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mc:AlternateContent xmlns:mc="http://schemas.openxmlformats.org/markup-compatibility/2006">
    <mc:Choice Requires="x15">
      <x15ac:absPath xmlns:x15ac="http://schemas.microsoft.com/office/spreadsheetml/2010/11/ac" url="/Users/yuttapong/Dropbox/deep-heliconius/"/>
    </mc:Choice>
  </mc:AlternateContent>
  <xr:revisionPtr revIDLastSave="0" documentId="13_ncr:1_{47E1EF38-EE68-5A42-AE8D-C67B9B57AF47}" xr6:coauthVersionLast="47" xr6:coauthVersionMax="47" xr10:uidLastSave="{00000000-0000-0000-0000-000000000000}"/>
  <bookViews>
    <workbookView xWindow="6520" yWindow="0" windowWidth="16020" windowHeight="15080" firstSheet="20" activeTab="22" xr2:uid="{00000000-000D-0000-FFFF-FFFF00000000}"/>
  </bookViews>
  <sheets>
    <sheet name="1-a-datasets" sheetId="1" r:id="rId1"/>
    <sheet name="2-b-inversion-coords" sheetId="2" r:id="rId2"/>
    <sheet name="3-c-data-etales-9spp" sheetId="3" r:id="rId3"/>
    <sheet name="4-d-etales-9spp-msc-BNM" sheetId="4" r:id="rId4"/>
    <sheet name="5-e-etales-9spp-msc-BNM-chr" sheetId="5" r:id="rId5"/>
    <sheet name="6-f-etales-9spp-msc" sheetId="6" r:id="rId6"/>
    <sheet name="7-g-etales-9spp-msc-chr" sheetId="7" r:id="rId7"/>
    <sheet name="8-h-msci-8spp-bf" sheetId="11" r:id="rId8"/>
    <sheet name="9-i-etales-8spp-scenario1" sheetId="9" r:id="rId9"/>
    <sheet name="10-j-etales-8spp-scenario2" sheetId="10" r:id="rId10"/>
    <sheet name="11-k-etales-9spp-3s" sheetId="8" r:id="rId11"/>
    <sheet name="12-l-data-hmelv25-res" sheetId="12" r:id="rId12"/>
    <sheet name="13-m-hmelv25-res-msc" sheetId="13" r:id="rId13"/>
    <sheet name="14-n-hmelv25-res-msc-chr" sheetId="14" r:id="rId14"/>
    <sheet name="15-o-hmelv25-all-3s-Aoe" sheetId="15" r:id="rId15"/>
    <sheet name="16-p-hmelv25-all-3s-Era" sheetId="16" r:id="rId16"/>
    <sheet name="17-q-hmelv25-res-msci-noncod" sheetId="17" r:id="rId17"/>
    <sheet name="18-r-hmelv25-res-msci-exonic" sheetId="18" r:id="rId18"/>
    <sheet name="19-s-hmelv25-res-eph-im" sheetId="19" r:id="rId19"/>
    <sheet name="20-t-hmelv25-res-ep-im-samethet" sheetId="20" r:id="rId20"/>
    <sheet name="21-u-hmelv25-res-tcm-im" sheetId="21" r:id="rId21"/>
    <sheet name="22-v-silv_chr15-msc" sheetId="22" r:id="rId22"/>
    <sheet name="23-w-hmelv25-res-chr15b" sheetId="23"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81" i="16" l="1"/>
  <c r="Q2781" i="16" s="1"/>
  <c r="N2781" i="16"/>
  <c r="P2781" i="16" s="1"/>
  <c r="Q2780" i="16"/>
  <c r="P2780" i="16"/>
  <c r="O2780" i="16"/>
  <c r="N2780" i="16"/>
  <c r="Q2779" i="16"/>
  <c r="P2779" i="16"/>
  <c r="O2779" i="16"/>
  <c r="N2779" i="16"/>
  <c r="Q2778" i="16"/>
  <c r="P2778" i="16"/>
  <c r="O2778" i="16"/>
  <c r="N2778" i="16"/>
  <c r="Q2777" i="16"/>
  <c r="P2777" i="16"/>
  <c r="O2777" i="16"/>
  <c r="N2777" i="16"/>
  <c r="Q2776" i="16"/>
  <c r="P2776" i="16"/>
  <c r="O2776" i="16"/>
  <c r="N2776" i="16"/>
  <c r="Q2775" i="16"/>
  <c r="P2775" i="16"/>
  <c r="O2775" i="16"/>
  <c r="N2775" i="16"/>
  <c r="Q2774" i="16"/>
  <c r="P2774" i="16"/>
  <c r="O2774" i="16"/>
  <c r="N2774" i="16"/>
  <c r="Q2773" i="16"/>
  <c r="P2773" i="16"/>
  <c r="O2773" i="16"/>
  <c r="N2773" i="16"/>
  <c r="Q2772" i="16"/>
  <c r="P2772" i="16"/>
  <c r="O2772" i="16"/>
  <c r="N2772" i="16"/>
  <c r="Q2771" i="16"/>
  <c r="P2771" i="16"/>
  <c r="O2771" i="16"/>
  <c r="N2771" i="16"/>
  <c r="Q2770" i="16"/>
  <c r="P2770" i="16"/>
  <c r="O2770" i="16"/>
  <c r="N2770" i="16"/>
  <c r="Q2769" i="16"/>
  <c r="P2769" i="16"/>
  <c r="O2769" i="16"/>
  <c r="N2769" i="16"/>
  <c r="Q2768" i="16"/>
  <c r="P2768" i="16"/>
  <c r="O2768" i="16"/>
  <c r="N2768" i="16"/>
  <c r="Q2767" i="16"/>
  <c r="P2767" i="16"/>
  <c r="O2767" i="16"/>
  <c r="N2767" i="16"/>
  <c r="Q2766" i="16"/>
  <c r="P2766" i="16"/>
  <c r="O2766" i="16"/>
  <c r="N2766" i="16"/>
  <c r="Q2765" i="16"/>
  <c r="P2765" i="16"/>
  <c r="O2765" i="16"/>
  <c r="N2765" i="16"/>
  <c r="Q2764" i="16"/>
  <c r="P2764" i="16"/>
  <c r="O2764" i="16"/>
  <c r="N2764" i="16"/>
  <c r="Q2763" i="16"/>
  <c r="P2763" i="16"/>
  <c r="O2763" i="16"/>
  <c r="N2763" i="16"/>
  <c r="Q2762" i="16"/>
  <c r="P2762" i="16"/>
  <c r="O2762" i="16"/>
  <c r="N2762" i="16"/>
  <c r="Q2761" i="16"/>
  <c r="P2761" i="16"/>
  <c r="O2761" i="16"/>
  <c r="N2761" i="16"/>
  <c r="Q2760" i="16"/>
  <c r="P2760" i="16"/>
  <c r="O2760" i="16"/>
  <c r="N2760" i="16"/>
  <c r="Q2759" i="16"/>
  <c r="P2759" i="16"/>
  <c r="O2759" i="16"/>
  <c r="N2759" i="16"/>
  <c r="Q2758" i="16"/>
  <c r="P2758" i="16"/>
  <c r="O2758" i="16"/>
  <c r="N2758" i="16"/>
  <c r="Q2757" i="16"/>
  <c r="P2757" i="16"/>
  <c r="O2757" i="16"/>
  <c r="N2757" i="16"/>
  <c r="Q2756" i="16"/>
  <c r="P2756" i="16"/>
  <c r="O2756" i="16"/>
  <c r="N2756" i="16"/>
  <c r="Q2755" i="16"/>
  <c r="P2755" i="16"/>
  <c r="O2755" i="16"/>
  <c r="N2755" i="16"/>
  <c r="Q2754" i="16"/>
  <c r="P2754" i="16"/>
  <c r="O2754" i="16"/>
  <c r="N2754" i="16"/>
  <c r="Q2753" i="16"/>
  <c r="P2753" i="16"/>
  <c r="O2753" i="16"/>
  <c r="N2753" i="16"/>
  <c r="Q2752" i="16"/>
  <c r="P2752" i="16"/>
  <c r="O2752" i="16"/>
  <c r="N2752" i="16"/>
  <c r="Q2751" i="16"/>
  <c r="P2751" i="16"/>
  <c r="O2751" i="16"/>
  <c r="N2751" i="16"/>
  <c r="Q2750" i="16"/>
  <c r="P2750" i="16"/>
  <c r="O2750" i="16"/>
  <c r="N2750" i="16"/>
  <c r="Q2749" i="16"/>
  <c r="P2749" i="16"/>
  <c r="O2749" i="16"/>
  <c r="N2749" i="16"/>
  <c r="Q2748" i="16"/>
  <c r="P2748" i="16"/>
  <c r="O2748" i="16"/>
  <c r="N2748" i="16"/>
  <c r="Q2747" i="16"/>
  <c r="P2747" i="16"/>
  <c r="O2747" i="16"/>
  <c r="N2747" i="16"/>
  <c r="Q2746" i="16"/>
  <c r="P2746" i="16"/>
  <c r="O2746" i="16"/>
  <c r="N2746" i="16"/>
  <c r="Q2745" i="16"/>
  <c r="P2745" i="16"/>
  <c r="O2745" i="16"/>
  <c r="N2745" i="16"/>
  <c r="Q2744" i="16"/>
  <c r="P2744" i="16"/>
  <c r="O2744" i="16"/>
  <c r="N2744" i="16"/>
  <c r="Q2743" i="16"/>
  <c r="P2743" i="16"/>
  <c r="O2743" i="16"/>
  <c r="N2743" i="16"/>
  <c r="Q2742" i="16"/>
  <c r="P2742" i="16"/>
  <c r="O2742" i="16"/>
  <c r="N2742" i="16"/>
  <c r="Q2741" i="16"/>
  <c r="P2741" i="16"/>
  <c r="O2741" i="16"/>
  <c r="N2741" i="16"/>
  <c r="Q2740" i="16"/>
  <c r="P2740" i="16"/>
  <c r="O2740" i="16"/>
  <c r="N2740" i="16"/>
  <c r="Q2739" i="16"/>
  <c r="P2739" i="16"/>
  <c r="O2739" i="16"/>
  <c r="N2739" i="16"/>
  <c r="Q2738" i="16"/>
  <c r="P2738" i="16"/>
  <c r="O2738" i="16"/>
  <c r="N2738" i="16"/>
  <c r="Q2737" i="16"/>
  <c r="P2737" i="16"/>
  <c r="O2737" i="16"/>
  <c r="N2737" i="16"/>
  <c r="Q2736" i="16"/>
  <c r="P2736" i="16"/>
  <c r="O2736" i="16"/>
  <c r="N2736" i="16"/>
  <c r="Q2735" i="16"/>
  <c r="P2735" i="16"/>
  <c r="O2735" i="16"/>
  <c r="N2735" i="16"/>
  <c r="Q2734" i="16"/>
  <c r="P2734" i="16"/>
  <c r="O2734" i="16"/>
  <c r="N2734" i="16"/>
  <c r="Q2733" i="16"/>
  <c r="P2733" i="16"/>
  <c r="O2733" i="16"/>
  <c r="N2733" i="16"/>
  <c r="Q2732" i="16"/>
  <c r="P2732" i="16"/>
  <c r="O2732" i="16"/>
  <c r="N2732" i="16"/>
  <c r="Q2731" i="16"/>
  <c r="P2731" i="16"/>
  <c r="O2731" i="16"/>
  <c r="N2731" i="16"/>
  <c r="Q2730" i="16"/>
  <c r="P2730" i="16"/>
  <c r="O2730" i="16"/>
  <c r="N2730" i="16"/>
  <c r="Q2729" i="16"/>
  <c r="P2729" i="16"/>
  <c r="O2729" i="16"/>
  <c r="N2729" i="16"/>
  <c r="Q2728" i="16"/>
  <c r="P2728" i="16"/>
  <c r="O2728" i="16"/>
  <c r="N2728" i="16"/>
  <c r="Q2727" i="16"/>
  <c r="P2727" i="16"/>
  <c r="O2727" i="16"/>
  <c r="N2727" i="16"/>
  <c r="Q2726" i="16"/>
  <c r="P2726" i="16"/>
  <c r="O2726" i="16"/>
  <c r="N2726" i="16"/>
  <c r="Q2725" i="16"/>
  <c r="P2725" i="16"/>
  <c r="O2725" i="16"/>
  <c r="N2725" i="16"/>
  <c r="Q2724" i="16"/>
  <c r="P2724" i="16"/>
  <c r="O2724" i="16"/>
  <c r="N2724" i="16"/>
  <c r="Q2723" i="16"/>
  <c r="P2723" i="16"/>
  <c r="O2723" i="16"/>
  <c r="N2723" i="16"/>
  <c r="Q2722" i="16"/>
  <c r="P2722" i="16"/>
  <c r="O2722" i="16"/>
  <c r="N2722" i="16"/>
  <c r="Q2721" i="16"/>
  <c r="P2721" i="16"/>
  <c r="O2721" i="16"/>
  <c r="N2721" i="16"/>
  <c r="Q2720" i="16"/>
  <c r="P2720" i="16"/>
  <c r="O2720" i="16"/>
  <c r="N2720" i="16"/>
  <c r="Q2719" i="16"/>
  <c r="P2719" i="16"/>
  <c r="O2719" i="16"/>
  <c r="N2719" i="16"/>
  <c r="Q2718" i="16"/>
  <c r="P2718" i="16"/>
  <c r="O2718" i="16"/>
  <c r="N2718" i="16"/>
  <c r="Q2717" i="16"/>
  <c r="P2717" i="16"/>
  <c r="O2717" i="16"/>
  <c r="N2717" i="16"/>
  <c r="Q2716" i="16"/>
  <c r="P2716" i="16"/>
  <c r="O2716" i="16"/>
  <c r="N2716" i="16"/>
  <c r="Q2715" i="16"/>
  <c r="P2715" i="16"/>
  <c r="O2715" i="16"/>
  <c r="N2715" i="16"/>
  <c r="Q2714" i="16"/>
  <c r="P2714" i="16"/>
  <c r="O2714" i="16"/>
  <c r="N2714" i="16"/>
  <c r="Q2713" i="16"/>
  <c r="P2713" i="16"/>
  <c r="O2713" i="16"/>
  <c r="N2713" i="16"/>
  <c r="Q2712" i="16"/>
  <c r="P2712" i="16"/>
  <c r="O2712" i="16"/>
  <c r="N2712" i="16"/>
  <c r="Q2711" i="16"/>
  <c r="P2711" i="16"/>
  <c r="O2711" i="16"/>
  <c r="N2711" i="16"/>
  <c r="Q2710" i="16"/>
  <c r="P2710" i="16"/>
  <c r="O2710" i="16"/>
  <c r="N2710" i="16"/>
  <c r="Q2709" i="16"/>
  <c r="P2709" i="16"/>
  <c r="O2709" i="16"/>
  <c r="N2709" i="16"/>
  <c r="Q2708" i="16"/>
  <c r="P2708" i="16"/>
  <c r="O2708" i="16"/>
  <c r="N2708" i="16"/>
  <c r="Q2707" i="16"/>
  <c r="P2707" i="16"/>
  <c r="O2707" i="16"/>
  <c r="N2707" i="16"/>
  <c r="Q2706" i="16"/>
  <c r="P2706" i="16"/>
  <c r="O2706" i="16"/>
  <c r="N2706" i="16"/>
  <c r="Q2705" i="16"/>
  <c r="P2705" i="16"/>
  <c r="O2705" i="16"/>
  <c r="N2705" i="16"/>
  <c r="Q2704" i="16"/>
  <c r="P2704" i="16"/>
  <c r="O2704" i="16"/>
  <c r="N2704" i="16"/>
  <c r="Q2703" i="16"/>
  <c r="P2703" i="16"/>
  <c r="O2703" i="16"/>
  <c r="N2703" i="16"/>
  <c r="Q2702" i="16"/>
  <c r="P2702" i="16"/>
  <c r="O2702" i="16"/>
  <c r="N2702" i="16"/>
  <c r="Q2701" i="16"/>
  <c r="P2701" i="16"/>
  <c r="O2701" i="16"/>
  <c r="N2701" i="16"/>
  <c r="Q2700" i="16"/>
  <c r="P2700" i="16"/>
  <c r="O2700" i="16"/>
  <c r="N2700" i="16"/>
  <c r="Q2699" i="16"/>
  <c r="P2699" i="16"/>
  <c r="O2699" i="16"/>
  <c r="N2699" i="16"/>
  <c r="Q2698" i="16"/>
  <c r="P2698" i="16"/>
  <c r="O2698" i="16"/>
  <c r="N2698" i="16"/>
  <c r="Q2697" i="16"/>
  <c r="P2697" i="16"/>
  <c r="O2697" i="16"/>
  <c r="N2697" i="16"/>
  <c r="Q2696" i="16"/>
  <c r="P2696" i="16"/>
  <c r="O2696" i="16"/>
  <c r="N2696" i="16"/>
  <c r="Q2695" i="16"/>
  <c r="P2695" i="16"/>
  <c r="O2695" i="16"/>
  <c r="N2695" i="16"/>
  <c r="Q2694" i="16"/>
  <c r="P2694" i="16"/>
  <c r="O2694" i="16"/>
  <c r="N2694" i="16"/>
  <c r="Q2693" i="16"/>
  <c r="P2693" i="16"/>
  <c r="O2693" i="16"/>
  <c r="N2693" i="16"/>
  <c r="Q2692" i="16"/>
  <c r="P2692" i="16"/>
  <c r="O2692" i="16"/>
  <c r="N2692" i="16"/>
  <c r="Q2691" i="16"/>
  <c r="P2691" i="16"/>
  <c r="O2691" i="16"/>
  <c r="N2691" i="16"/>
  <c r="Q2690" i="16"/>
  <c r="P2690" i="16"/>
  <c r="O2690" i="16"/>
  <c r="N2690" i="16"/>
  <c r="Q2689" i="16"/>
  <c r="P2689" i="16"/>
  <c r="O2689" i="16"/>
  <c r="N2689" i="16"/>
  <c r="Q2688" i="16"/>
  <c r="P2688" i="16"/>
  <c r="O2688" i="16"/>
  <c r="N2688" i="16"/>
  <c r="Q2687" i="16"/>
  <c r="P2687" i="16"/>
  <c r="O2687" i="16"/>
  <c r="N2687" i="16"/>
  <c r="Q2686" i="16"/>
  <c r="P2686" i="16"/>
  <c r="O2686" i="16"/>
  <c r="N2686" i="16"/>
  <c r="Q2685" i="16"/>
  <c r="P2685" i="16"/>
  <c r="O2685" i="16"/>
  <c r="N2685" i="16"/>
  <c r="Q2684" i="16"/>
  <c r="P2684" i="16"/>
  <c r="O2684" i="16"/>
  <c r="N2684" i="16"/>
  <c r="Q2683" i="16"/>
  <c r="P2683" i="16"/>
  <c r="O2683" i="16"/>
  <c r="N2683" i="16"/>
  <c r="Q2682" i="16"/>
  <c r="P2682" i="16"/>
  <c r="O2682" i="16"/>
  <c r="N2682" i="16"/>
  <c r="Q2681" i="16"/>
  <c r="P2681" i="16"/>
  <c r="O2681" i="16"/>
  <c r="N2681" i="16"/>
  <c r="Q2680" i="16"/>
  <c r="P2680" i="16"/>
  <c r="O2680" i="16"/>
  <c r="N2680" i="16"/>
  <c r="Q2679" i="16"/>
  <c r="P2679" i="16"/>
  <c r="O2679" i="16"/>
  <c r="N2679" i="16"/>
  <c r="Q2678" i="16"/>
  <c r="P2678" i="16"/>
  <c r="O2678" i="16"/>
  <c r="N2678" i="16"/>
  <c r="Q2677" i="16"/>
  <c r="P2677" i="16"/>
  <c r="O2677" i="16"/>
  <c r="N2677" i="16"/>
  <c r="Q2676" i="16"/>
  <c r="P2676" i="16"/>
  <c r="O2676" i="16"/>
  <c r="N2676" i="16"/>
  <c r="Q2675" i="16"/>
  <c r="P2675" i="16"/>
  <c r="O2675" i="16"/>
  <c r="N2675" i="16"/>
  <c r="Q2674" i="16"/>
  <c r="P2674" i="16"/>
  <c r="O2674" i="16"/>
  <c r="N2674" i="16"/>
  <c r="Q2673" i="16"/>
  <c r="P2673" i="16"/>
  <c r="O2673" i="16"/>
  <c r="N2673" i="16"/>
  <c r="Q2672" i="16"/>
  <c r="P2672" i="16"/>
  <c r="O2672" i="16"/>
  <c r="N2672" i="16"/>
  <c r="Q2671" i="16"/>
  <c r="P2671" i="16"/>
  <c r="O2671" i="16"/>
  <c r="N2671" i="16"/>
  <c r="Q2670" i="16"/>
  <c r="P2670" i="16"/>
  <c r="O2670" i="16"/>
  <c r="N2670" i="16"/>
  <c r="Q2669" i="16"/>
  <c r="P2669" i="16"/>
  <c r="O2669" i="16"/>
  <c r="N2669" i="16"/>
  <c r="Q2668" i="16"/>
  <c r="P2668" i="16"/>
  <c r="O2668" i="16"/>
  <c r="N2668" i="16"/>
  <c r="Q2667" i="16"/>
  <c r="P2667" i="16"/>
  <c r="O2667" i="16"/>
  <c r="N2667" i="16"/>
  <c r="Q2666" i="16"/>
  <c r="P2666" i="16"/>
  <c r="O2666" i="16"/>
  <c r="N2666" i="16"/>
  <c r="Q2665" i="16"/>
  <c r="P2665" i="16"/>
  <c r="O2665" i="16"/>
  <c r="N2665" i="16"/>
  <c r="Q2664" i="16"/>
  <c r="P2664" i="16"/>
  <c r="O2664" i="16"/>
  <c r="N2664" i="16"/>
  <c r="Q2663" i="16"/>
  <c r="P2663" i="16"/>
  <c r="O2663" i="16"/>
  <c r="N2663" i="16"/>
  <c r="Q2662" i="16"/>
  <c r="P2662" i="16"/>
  <c r="O2662" i="16"/>
  <c r="N2662" i="16"/>
  <c r="Q2661" i="16"/>
  <c r="P2661" i="16"/>
  <c r="O2661" i="16"/>
  <c r="N2661" i="16"/>
  <c r="Q2660" i="16"/>
  <c r="P2660" i="16"/>
  <c r="O2660" i="16"/>
  <c r="N2660" i="16"/>
  <c r="Q2659" i="16"/>
  <c r="P2659" i="16"/>
  <c r="O2659" i="16"/>
  <c r="N2659" i="16"/>
  <c r="Q2658" i="16"/>
  <c r="P2658" i="16"/>
  <c r="O2658" i="16"/>
  <c r="N2658" i="16"/>
  <c r="Q2657" i="16"/>
  <c r="P2657" i="16"/>
  <c r="O2657" i="16"/>
  <c r="N2657" i="16"/>
  <c r="Q2656" i="16"/>
  <c r="P2656" i="16"/>
  <c r="O2656" i="16"/>
  <c r="N2656" i="16"/>
  <c r="Q2655" i="16"/>
  <c r="P2655" i="16"/>
  <c r="O2655" i="16"/>
  <c r="N2655" i="16"/>
  <c r="Q2654" i="16"/>
  <c r="P2654" i="16"/>
  <c r="O2654" i="16"/>
  <c r="N2654" i="16"/>
  <c r="Q2653" i="16"/>
  <c r="P2653" i="16"/>
  <c r="O2653" i="16"/>
  <c r="N2653" i="16"/>
  <c r="Q2652" i="16"/>
  <c r="P2652" i="16"/>
  <c r="O2652" i="16"/>
  <c r="N2652" i="16"/>
  <c r="Q2651" i="16"/>
  <c r="P2651" i="16"/>
  <c r="O2651" i="16"/>
  <c r="N2651" i="16"/>
  <c r="Q2650" i="16"/>
  <c r="P2650" i="16"/>
  <c r="O2650" i="16"/>
  <c r="N2650" i="16"/>
  <c r="Q2649" i="16"/>
  <c r="P2649" i="16"/>
  <c r="O2649" i="16"/>
  <c r="N2649" i="16"/>
  <c r="Q2648" i="16"/>
  <c r="P2648" i="16"/>
  <c r="O2648" i="16"/>
  <c r="N2648" i="16"/>
  <c r="Q2647" i="16"/>
  <c r="P2647" i="16"/>
  <c r="O2647" i="16"/>
  <c r="N2647" i="16"/>
  <c r="Q2646" i="16"/>
  <c r="P2646" i="16"/>
  <c r="O2646" i="16"/>
  <c r="N2646" i="16"/>
  <c r="Q2645" i="16"/>
  <c r="P2645" i="16"/>
  <c r="O2645" i="16"/>
  <c r="N2645" i="16"/>
  <c r="Q2644" i="16"/>
  <c r="P2644" i="16"/>
  <c r="O2644" i="16"/>
  <c r="N2644" i="16"/>
  <c r="Q2643" i="16"/>
  <c r="P2643" i="16"/>
  <c r="O2643" i="16"/>
  <c r="N2643" i="16"/>
  <c r="Q2642" i="16"/>
  <c r="P2642" i="16"/>
  <c r="O2642" i="16"/>
  <c r="N2642" i="16"/>
  <c r="Q2641" i="16"/>
  <c r="P2641" i="16"/>
  <c r="O2641" i="16"/>
  <c r="N2641" i="16"/>
  <c r="Q2640" i="16"/>
  <c r="P2640" i="16"/>
  <c r="O2640" i="16"/>
  <c r="N2640" i="16"/>
  <c r="Q2639" i="16"/>
  <c r="P2639" i="16"/>
  <c r="O2639" i="16"/>
  <c r="N2639" i="16"/>
  <c r="Q2638" i="16"/>
  <c r="P2638" i="16"/>
  <c r="O2638" i="16"/>
  <c r="N2638" i="16"/>
  <c r="Q2637" i="16"/>
  <c r="P2637" i="16"/>
  <c r="O2637" i="16"/>
  <c r="N2637" i="16"/>
  <c r="Q2636" i="16"/>
  <c r="P2636" i="16"/>
  <c r="O2636" i="16"/>
  <c r="N2636" i="16"/>
  <c r="Q2635" i="16"/>
  <c r="P2635" i="16"/>
  <c r="O2635" i="16"/>
  <c r="N2635" i="16"/>
  <c r="Q2634" i="16"/>
  <c r="P2634" i="16"/>
  <c r="O2634" i="16"/>
  <c r="N2634" i="16"/>
  <c r="Q2633" i="16"/>
  <c r="P2633" i="16"/>
  <c r="O2633" i="16"/>
  <c r="N2633" i="16"/>
  <c r="Q2632" i="16"/>
  <c r="P2632" i="16"/>
  <c r="O2632" i="16"/>
  <c r="N2632" i="16"/>
  <c r="Q2631" i="16"/>
  <c r="P2631" i="16"/>
  <c r="O2631" i="16"/>
  <c r="N2631" i="16"/>
  <c r="Q2630" i="16"/>
  <c r="P2630" i="16"/>
  <c r="O2630" i="16"/>
  <c r="N2630" i="16"/>
  <c r="Q2629" i="16"/>
  <c r="P2629" i="16"/>
  <c r="O2629" i="16"/>
  <c r="N2629" i="16"/>
  <c r="Q2628" i="16"/>
  <c r="P2628" i="16"/>
  <c r="O2628" i="16"/>
  <c r="N2628" i="16"/>
  <c r="Q2627" i="16"/>
  <c r="P2627" i="16"/>
  <c r="O2627" i="16"/>
  <c r="N2627" i="16"/>
  <c r="Q2626" i="16"/>
  <c r="P2626" i="16"/>
  <c r="O2626" i="16"/>
  <c r="N2626" i="16"/>
  <c r="Q2625" i="16"/>
  <c r="P2625" i="16"/>
  <c r="O2625" i="16"/>
  <c r="N2625" i="16"/>
  <c r="Q2624" i="16"/>
  <c r="P2624" i="16"/>
  <c r="O2624" i="16"/>
  <c r="N2624" i="16"/>
  <c r="Q2623" i="16"/>
  <c r="P2623" i="16"/>
  <c r="O2623" i="16"/>
  <c r="N2623" i="16"/>
  <c r="Q2622" i="16"/>
  <c r="P2622" i="16"/>
  <c r="O2622" i="16"/>
  <c r="N2622" i="16"/>
  <c r="Q2621" i="16"/>
  <c r="P2621" i="16"/>
  <c r="O2621" i="16"/>
  <c r="N2621" i="16"/>
  <c r="Q2620" i="16"/>
  <c r="P2620" i="16"/>
  <c r="O2620" i="16"/>
  <c r="N2620" i="16"/>
  <c r="Q2619" i="16"/>
  <c r="P2619" i="16"/>
  <c r="O2619" i="16"/>
  <c r="N2619" i="16"/>
  <c r="Q2618" i="16"/>
  <c r="P2618" i="16"/>
  <c r="O2618" i="16"/>
  <c r="N2618" i="16"/>
  <c r="Q2617" i="16"/>
  <c r="P2617" i="16"/>
  <c r="O2617" i="16"/>
  <c r="N2617" i="16"/>
  <c r="Q2616" i="16"/>
  <c r="P2616" i="16"/>
  <c r="O2616" i="16"/>
  <c r="N2616" i="16"/>
  <c r="Q2615" i="16"/>
  <c r="P2615" i="16"/>
  <c r="O2615" i="16"/>
  <c r="N2615" i="16"/>
  <c r="Q2614" i="16"/>
  <c r="P2614" i="16"/>
  <c r="O2614" i="16"/>
  <c r="N2614" i="16"/>
  <c r="Q2613" i="16"/>
  <c r="P2613" i="16"/>
  <c r="O2613" i="16"/>
  <c r="N2613" i="16"/>
  <c r="Q2612" i="16"/>
  <c r="P2612" i="16"/>
  <c r="O2612" i="16"/>
  <c r="N2612" i="16"/>
  <c r="Q2611" i="16"/>
  <c r="P2611" i="16"/>
  <c r="O2611" i="16"/>
  <c r="N2611" i="16"/>
  <c r="Q2610" i="16"/>
  <c r="P2610" i="16"/>
  <c r="O2610" i="16"/>
  <c r="N2610" i="16"/>
  <c r="Q2609" i="16"/>
  <c r="P2609" i="16"/>
  <c r="O2609" i="16"/>
  <c r="N2609" i="16"/>
  <c r="Q2608" i="16"/>
  <c r="P2608" i="16"/>
  <c r="O2608" i="16"/>
  <c r="N2608" i="16"/>
  <c r="Q2607" i="16"/>
  <c r="P2607" i="16"/>
  <c r="O2607" i="16"/>
  <c r="N2607" i="16"/>
  <c r="Q2606" i="16"/>
  <c r="P2606" i="16"/>
  <c r="O2606" i="16"/>
  <c r="N2606" i="16"/>
  <c r="Q2605" i="16"/>
  <c r="P2605" i="16"/>
  <c r="O2605" i="16"/>
  <c r="N2605" i="16"/>
  <c r="Q2604" i="16"/>
  <c r="P2604" i="16"/>
  <c r="O2604" i="16"/>
  <c r="N2604" i="16"/>
  <c r="Q2603" i="16"/>
  <c r="P2603" i="16"/>
  <c r="O2603" i="16"/>
  <c r="N2603" i="16"/>
  <c r="Q2602" i="16"/>
  <c r="P2602" i="16"/>
  <c r="O2602" i="16"/>
  <c r="N2602" i="16"/>
  <c r="Q2601" i="16"/>
  <c r="P2601" i="16"/>
  <c r="O2601" i="16"/>
  <c r="N2601" i="16"/>
  <c r="Q2600" i="16"/>
  <c r="P2600" i="16"/>
  <c r="O2600" i="16"/>
  <c r="N2600" i="16"/>
  <c r="Q2599" i="16"/>
  <c r="P2599" i="16"/>
  <c r="O2599" i="16"/>
  <c r="N2599" i="16"/>
  <c r="Q2598" i="16"/>
  <c r="P2598" i="16"/>
  <c r="O2598" i="16"/>
  <c r="N2598" i="16"/>
  <c r="Q2597" i="16"/>
  <c r="P2597" i="16"/>
  <c r="O2597" i="16"/>
  <c r="N2597" i="16"/>
  <c r="Q2596" i="16"/>
  <c r="P2596" i="16"/>
  <c r="O2596" i="16"/>
  <c r="N2596" i="16"/>
  <c r="Q2595" i="16"/>
  <c r="P2595" i="16"/>
  <c r="O2595" i="16"/>
  <c r="N2595" i="16"/>
  <c r="Q2594" i="16"/>
  <c r="P2594" i="16"/>
  <c r="O2594" i="16"/>
  <c r="N2594" i="16"/>
  <c r="Q2593" i="16"/>
  <c r="P2593" i="16"/>
  <c r="O2593" i="16"/>
  <c r="N2593" i="16"/>
  <c r="Q2592" i="16"/>
  <c r="P2592" i="16"/>
  <c r="O2592" i="16"/>
  <c r="N2592" i="16"/>
  <c r="Q2591" i="16"/>
  <c r="P2591" i="16"/>
  <c r="O2591" i="16"/>
  <c r="N2591" i="16"/>
  <c r="Q2590" i="16"/>
  <c r="P2590" i="16"/>
  <c r="O2590" i="16"/>
  <c r="N2590" i="16"/>
  <c r="Q2589" i="16"/>
  <c r="P2589" i="16"/>
  <c r="O2589" i="16"/>
  <c r="N2589" i="16"/>
  <c r="Q2588" i="16"/>
  <c r="P2588" i="16"/>
  <c r="O2588" i="16"/>
  <c r="N2588" i="16"/>
  <c r="Q2587" i="16"/>
  <c r="P2587" i="16"/>
  <c r="O2587" i="16"/>
  <c r="N2587" i="16"/>
  <c r="Q2586" i="16"/>
  <c r="P2586" i="16"/>
  <c r="O2586" i="16"/>
  <c r="N2586" i="16"/>
  <c r="Q2585" i="16"/>
  <c r="P2585" i="16"/>
  <c r="O2585" i="16"/>
  <c r="N2585" i="16"/>
  <c r="Q2584" i="16"/>
  <c r="P2584" i="16"/>
  <c r="O2584" i="16"/>
  <c r="N2584" i="16"/>
  <c r="Q2583" i="16"/>
  <c r="P2583" i="16"/>
  <c r="O2583" i="16"/>
  <c r="N2583" i="16"/>
  <c r="Q2582" i="16"/>
  <c r="P2582" i="16"/>
  <c r="O2582" i="16"/>
  <c r="N2582" i="16"/>
  <c r="Q2581" i="16"/>
  <c r="P2581" i="16"/>
  <c r="O2581" i="16"/>
  <c r="N2581" i="16"/>
  <c r="Q2580" i="16"/>
  <c r="P2580" i="16"/>
  <c r="O2580" i="16"/>
  <c r="N2580" i="16"/>
  <c r="Q2579" i="16"/>
  <c r="P2579" i="16"/>
  <c r="O2579" i="16"/>
  <c r="N2579" i="16"/>
  <c r="Q2578" i="16"/>
  <c r="P2578" i="16"/>
  <c r="O2578" i="16"/>
  <c r="N2578" i="16"/>
  <c r="Q2577" i="16"/>
  <c r="P2577" i="16"/>
  <c r="O2577" i="16"/>
  <c r="N2577" i="16"/>
  <c r="Q2576" i="16"/>
  <c r="P2576" i="16"/>
  <c r="O2576" i="16"/>
  <c r="N2576" i="16"/>
  <c r="Q2575" i="16"/>
  <c r="P2575" i="16"/>
  <c r="O2575" i="16"/>
  <c r="N2575" i="16"/>
  <c r="Q2574" i="16"/>
  <c r="P2574" i="16"/>
  <c r="O2574" i="16"/>
  <c r="N2574" i="16"/>
  <c r="Q2573" i="16"/>
  <c r="P2573" i="16"/>
  <c r="O2573" i="16"/>
  <c r="N2573" i="16"/>
  <c r="Q2572" i="16"/>
  <c r="P2572" i="16"/>
  <c r="O2572" i="16"/>
  <c r="N2572" i="16"/>
  <c r="Q2571" i="16"/>
  <c r="P2571" i="16"/>
  <c r="O2571" i="16"/>
  <c r="N2571" i="16"/>
  <c r="Q2570" i="16"/>
  <c r="P2570" i="16"/>
  <c r="O2570" i="16"/>
  <c r="N2570" i="16"/>
  <c r="Q2569" i="16"/>
  <c r="P2569" i="16"/>
  <c r="O2569" i="16"/>
  <c r="N2569" i="16"/>
  <c r="Q2568" i="16"/>
  <c r="P2568" i="16"/>
  <c r="O2568" i="16"/>
  <c r="N2568" i="16"/>
  <c r="Q2567" i="16"/>
  <c r="P2567" i="16"/>
  <c r="O2567" i="16"/>
  <c r="N2567" i="16"/>
  <c r="Q2566" i="16"/>
  <c r="P2566" i="16"/>
  <c r="O2566" i="16"/>
  <c r="N2566" i="16"/>
  <c r="Q2565" i="16"/>
  <c r="P2565" i="16"/>
  <c r="O2565" i="16"/>
  <c r="N2565" i="16"/>
  <c r="Q2564" i="16"/>
  <c r="P2564" i="16"/>
  <c r="O2564" i="16"/>
  <c r="N2564" i="16"/>
  <c r="Q2563" i="16"/>
  <c r="P2563" i="16"/>
  <c r="O2563" i="16"/>
  <c r="N2563" i="16"/>
  <c r="Q2562" i="16"/>
  <c r="P2562" i="16"/>
  <c r="O2562" i="16"/>
  <c r="N2562" i="16"/>
  <c r="Q2561" i="16"/>
  <c r="P2561" i="16"/>
  <c r="O2561" i="16"/>
  <c r="N2561" i="16"/>
  <c r="Q2560" i="16"/>
  <c r="P2560" i="16"/>
  <c r="O2560" i="16"/>
  <c r="N2560" i="16"/>
  <c r="Q2559" i="16"/>
  <c r="P2559" i="16"/>
  <c r="O2559" i="16"/>
  <c r="N2559" i="16"/>
  <c r="Q2558" i="16"/>
  <c r="P2558" i="16"/>
  <c r="O2558" i="16"/>
  <c r="N2558" i="16"/>
  <c r="Q2557" i="16"/>
  <c r="P2557" i="16"/>
  <c r="O2557" i="16"/>
  <c r="N2557" i="16"/>
  <c r="Q2556" i="16"/>
  <c r="P2556" i="16"/>
  <c r="O2556" i="16"/>
  <c r="N2556" i="16"/>
  <c r="Q2555" i="16"/>
  <c r="P2555" i="16"/>
  <c r="O2555" i="16"/>
  <c r="N2555" i="16"/>
  <c r="Q2554" i="16"/>
  <c r="P2554" i="16"/>
  <c r="O2554" i="16"/>
  <c r="N2554" i="16"/>
  <c r="Q2553" i="16"/>
  <c r="P2553" i="16"/>
  <c r="O2553" i="16"/>
  <c r="N2553" i="16"/>
  <c r="Q2552" i="16"/>
  <c r="P2552" i="16"/>
  <c r="O2552" i="16"/>
  <c r="N2552" i="16"/>
  <c r="Q2551" i="16"/>
  <c r="P2551" i="16"/>
  <c r="O2551" i="16"/>
  <c r="N2551" i="16"/>
  <c r="Q2550" i="16"/>
  <c r="P2550" i="16"/>
  <c r="O2550" i="16"/>
  <c r="N2550" i="16"/>
  <c r="Q2549" i="16"/>
  <c r="P2549" i="16"/>
  <c r="O2549" i="16"/>
  <c r="N2549" i="16"/>
  <c r="Q2548" i="16"/>
  <c r="P2548" i="16"/>
  <c r="O2548" i="16"/>
  <c r="N2548" i="16"/>
  <c r="Q2547" i="16"/>
  <c r="P2547" i="16"/>
  <c r="O2547" i="16"/>
  <c r="N2547" i="16"/>
  <c r="Q2546" i="16"/>
  <c r="P2546" i="16"/>
  <c r="O2546" i="16"/>
  <c r="N2546" i="16"/>
  <c r="Q2545" i="16"/>
  <c r="P2545" i="16"/>
  <c r="O2545" i="16"/>
  <c r="N2545" i="16"/>
  <c r="Q2544" i="16"/>
  <c r="P2544" i="16"/>
  <c r="O2544" i="16"/>
  <c r="N2544" i="16"/>
  <c r="Q2543" i="16"/>
  <c r="P2543" i="16"/>
  <c r="O2543" i="16"/>
  <c r="N2543" i="16"/>
  <c r="Q2542" i="16"/>
  <c r="P2542" i="16"/>
  <c r="O2542" i="16"/>
  <c r="N2542" i="16"/>
  <c r="Q2541" i="16"/>
  <c r="P2541" i="16"/>
  <c r="O2541" i="16"/>
  <c r="N2541" i="16"/>
  <c r="Q2540" i="16"/>
  <c r="P2540" i="16"/>
  <c r="O2540" i="16"/>
  <c r="N2540" i="16"/>
  <c r="Q2539" i="16"/>
  <c r="P2539" i="16"/>
  <c r="O2539" i="16"/>
  <c r="N2539" i="16"/>
  <c r="Q2538" i="16"/>
  <c r="P2538" i="16"/>
  <c r="O2538" i="16"/>
  <c r="N2538" i="16"/>
  <c r="Q2537" i="16"/>
  <c r="P2537" i="16"/>
  <c r="O2537" i="16"/>
  <c r="N2537" i="16"/>
  <c r="Q2536" i="16"/>
  <c r="P2536" i="16"/>
  <c r="O2536" i="16"/>
  <c r="N2536" i="16"/>
  <c r="Q2535" i="16"/>
  <c r="P2535" i="16"/>
  <c r="O2535" i="16"/>
  <c r="N2535" i="16"/>
  <c r="Q2534" i="16"/>
  <c r="P2534" i="16"/>
  <c r="O2534" i="16"/>
  <c r="N2534" i="16"/>
  <c r="Q2533" i="16"/>
  <c r="P2533" i="16"/>
  <c r="O2533" i="16"/>
  <c r="N2533" i="16"/>
  <c r="Q2532" i="16"/>
  <c r="P2532" i="16"/>
  <c r="O2532" i="16"/>
  <c r="N2532" i="16"/>
  <c r="Q2531" i="16"/>
  <c r="P2531" i="16"/>
  <c r="O2531" i="16"/>
  <c r="N2531" i="16"/>
  <c r="Q2530" i="16"/>
  <c r="P2530" i="16"/>
  <c r="O2530" i="16"/>
  <c r="N2530" i="16"/>
  <c r="Q2529" i="16"/>
  <c r="P2529" i="16"/>
  <c r="O2529" i="16"/>
  <c r="N2529" i="16"/>
  <c r="Q2528" i="16"/>
  <c r="P2528" i="16"/>
  <c r="O2528" i="16"/>
  <c r="N2528" i="16"/>
  <c r="Q2527" i="16"/>
  <c r="P2527" i="16"/>
  <c r="O2527" i="16"/>
  <c r="N2527" i="16"/>
  <c r="Q2526" i="16"/>
  <c r="P2526" i="16"/>
  <c r="O2526" i="16"/>
  <c r="N2526" i="16"/>
  <c r="Q2525" i="16"/>
  <c r="P2525" i="16"/>
  <c r="O2525" i="16"/>
  <c r="N2525" i="16"/>
  <c r="Q2524" i="16"/>
  <c r="P2524" i="16"/>
  <c r="O2524" i="16"/>
  <c r="N2524" i="16"/>
  <c r="Q2523" i="16"/>
  <c r="P2523" i="16"/>
  <c r="O2523" i="16"/>
  <c r="N2523" i="16"/>
  <c r="Q2522" i="16"/>
  <c r="P2522" i="16"/>
  <c r="O2522" i="16"/>
  <c r="N2522" i="16"/>
  <c r="Q2521" i="16"/>
  <c r="P2521" i="16"/>
  <c r="O2521" i="16"/>
  <c r="N2521" i="16"/>
  <c r="Q2520" i="16"/>
  <c r="P2520" i="16"/>
  <c r="O2520" i="16"/>
  <c r="N2520" i="16"/>
  <c r="Q2519" i="16"/>
  <c r="P2519" i="16"/>
  <c r="O2519" i="16"/>
  <c r="N2519" i="16"/>
  <c r="Q2518" i="16"/>
  <c r="P2518" i="16"/>
  <c r="O2518" i="16"/>
  <c r="N2518" i="16"/>
  <c r="Q2517" i="16"/>
  <c r="P2517" i="16"/>
  <c r="O2517" i="16"/>
  <c r="N2517" i="16"/>
  <c r="Q2516" i="16"/>
  <c r="P2516" i="16"/>
  <c r="O2516" i="16"/>
  <c r="N2516" i="16"/>
  <c r="Q2515" i="16"/>
  <c r="P2515" i="16"/>
  <c r="O2515" i="16"/>
  <c r="N2515" i="16"/>
  <c r="Q2514" i="16"/>
  <c r="P2514" i="16"/>
  <c r="O2514" i="16"/>
  <c r="N2514" i="16"/>
  <c r="Q2513" i="16"/>
  <c r="P2513" i="16"/>
  <c r="O2513" i="16"/>
  <c r="N2513" i="16"/>
  <c r="Q2512" i="16"/>
  <c r="P2512" i="16"/>
  <c r="O2512" i="16"/>
  <c r="N2512" i="16"/>
  <c r="Q2511" i="16"/>
  <c r="P2511" i="16"/>
  <c r="O2511" i="16"/>
  <c r="N2511" i="16"/>
  <c r="Q2510" i="16"/>
  <c r="P2510" i="16"/>
  <c r="O2510" i="16"/>
  <c r="N2510" i="16"/>
  <c r="Q2509" i="16"/>
  <c r="P2509" i="16"/>
  <c r="O2509" i="16"/>
  <c r="N2509" i="16"/>
  <c r="Q2508" i="16"/>
  <c r="P2508" i="16"/>
  <c r="O2508" i="16"/>
  <c r="N2508" i="16"/>
  <c r="Q2507" i="16"/>
  <c r="P2507" i="16"/>
  <c r="O2507" i="16"/>
  <c r="N2507" i="16"/>
  <c r="Q2506" i="16"/>
  <c r="P2506" i="16"/>
  <c r="O2506" i="16"/>
  <c r="N2506" i="16"/>
  <c r="Q2505" i="16"/>
  <c r="P2505" i="16"/>
  <c r="O2505" i="16"/>
  <c r="N2505" i="16"/>
  <c r="Q2504" i="16"/>
  <c r="P2504" i="16"/>
  <c r="O2504" i="16"/>
  <c r="N2504" i="16"/>
  <c r="Q2503" i="16"/>
  <c r="P2503" i="16"/>
  <c r="O2503" i="16"/>
  <c r="N2503" i="16"/>
  <c r="Q2502" i="16"/>
  <c r="P2502" i="16"/>
  <c r="O2502" i="16"/>
  <c r="N2502" i="16"/>
  <c r="Q2501" i="16"/>
  <c r="P2501" i="16"/>
  <c r="O2501" i="16"/>
  <c r="N2501" i="16"/>
  <c r="Q2500" i="16"/>
  <c r="P2500" i="16"/>
  <c r="O2500" i="16"/>
  <c r="N2500" i="16"/>
  <c r="Q2499" i="16"/>
  <c r="P2499" i="16"/>
  <c r="O2499" i="16"/>
  <c r="N2499" i="16"/>
  <c r="Q2498" i="16"/>
  <c r="P2498" i="16"/>
  <c r="O2498" i="16"/>
  <c r="N2498" i="16"/>
  <c r="Q2497" i="16"/>
  <c r="P2497" i="16"/>
  <c r="O2497" i="16"/>
  <c r="N2497" i="16"/>
  <c r="Q2496" i="16"/>
  <c r="P2496" i="16"/>
  <c r="O2496" i="16"/>
  <c r="N2496" i="16"/>
  <c r="Q2495" i="16"/>
  <c r="P2495" i="16"/>
  <c r="O2495" i="16"/>
  <c r="N2495" i="16"/>
  <c r="Q2494" i="16"/>
  <c r="P2494" i="16"/>
  <c r="O2494" i="16"/>
  <c r="N2494" i="16"/>
  <c r="Q2493" i="16"/>
  <c r="P2493" i="16"/>
  <c r="O2493" i="16"/>
  <c r="N2493" i="16"/>
  <c r="Q2492" i="16"/>
  <c r="P2492" i="16"/>
  <c r="O2492" i="16"/>
  <c r="N2492" i="16"/>
  <c r="Q2491" i="16"/>
  <c r="P2491" i="16"/>
  <c r="O2491" i="16"/>
  <c r="N2491" i="16"/>
  <c r="Q2490" i="16"/>
  <c r="P2490" i="16"/>
  <c r="O2490" i="16"/>
  <c r="N2490" i="16"/>
  <c r="Q2489" i="16"/>
  <c r="P2489" i="16"/>
  <c r="O2489" i="16"/>
  <c r="N2489" i="16"/>
  <c r="Q2488" i="16"/>
  <c r="P2488" i="16"/>
  <c r="O2488" i="16"/>
  <c r="N2488" i="16"/>
  <c r="Q2487" i="16"/>
  <c r="P2487" i="16"/>
  <c r="O2487" i="16"/>
  <c r="N2487" i="16"/>
  <c r="Q2486" i="16"/>
  <c r="P2486" i="16"/>
  <c r="O2486" i="16"/>
  <c r="N2486" i="16"/>
  <c r="Q2485" i="16"/>
  <c r="P2485" i="16"/>
  <c r="O2485" i="16"/>
  <c r="N2485" i="16"/>
  <c r="Q2484" i="16"/>
  <c r="P2484" i="16"/>
  <c r="O2484" i="16"/>
  <c r="N2484" i="16"/>
  <c r="Q2483" i="16"/>
  <c r="P2483" i="16"/>
  <c r="O2483" i="16"/>
  <c r="N2483" i="16"/>
  <c r="Q2482" i="16"/>
  <c r="P2482" i="16"/>
  <c r="O2482" i="16"/>
  <c r="N2482" i="16"/>
  <c r="Q2481" i="16"/>
  <c r="P2481" i="16"/>
  <c r="O2481" i="16"/>
  <c r="N2481" i="16"/>
  <c r="Q2480" i="16"/>
  <c r="P2480" i="16"/>
  <c r="O2480" i="16"/>
  <c r="N2480" i="16"/>
  <c r="Q2479" i="16"/>
  <c r="P2479" i="16"/>
  <c r="O2479" i="16"/>
  <c r="N2479" i="16"/>
  <c r="Q2478" i="16"/>
  <c r="P2478" i="16"/>
  <c r="O2478" i="16"/>
  <c r="N2478" i="16"/>
  <c r="Q2477" i="16"/>
  <c r="P2477" i="16"/>
  <c r="O2477" i="16"/>
  <c r="N2477" i="16"/>
  <c r="Q2476" i="16"/>
  <c r="P2476" i="16"/>
  <c r="O2476" i="16"/>
  <c r="N2476" i="16"/>
  <c r="Q2475" i="16"/>
  <c r="P2475" i="16"/>
  <c r="O2475" i="16"/>
  <c r="N2475" i="16"/>
  <c r="Q2474" i="16"/>
  <c r="P2474" i="16"/>
  <c r="O2474" i="16"/>
  <c r="N2474" i="16"/>
  <c r="Q2473" i="16"/>
  <c r="P2473" i="16"/>
  <c r="O2473" i="16"/>
  <c r="N2473" i="16"/>
  <c r="Q2472" i="16"/>
  <c r="P2472" i="16"/>
  <c r="O2472" i="16"/>
  <c r="N2472" i="16"/>
  <c r="Q2471" i="16"/>
  <c r="P2471" i="16"/>
  <c r="O2471" i="16"/>
  <c r="N2471" i="16"/>
  <c r="Q2470" i="16"/>
  <c r="P2470" i="16"/>
  <c r="O2470" i="16"/>
  <c r="N2470" i="16"/>
  <c r="Q2469" i="16"/>
  <c r="P2469" i="16"/>
  <c r="O2469" i="16"/>
  <c r="N2469" i="16"/>
  <c r="Q2468" i="16"/>
  <c r="P2468" i="16"/>
  <c r="O2468" i="16"/>
  <c r="N2468" i="16"/>
  <c r="Q2467" i="16"/>
  <c r="P2467" i="16"/>
  <c r="O2467" i="16"/>
  <c r="N2467" i="16"/>
  <c r="Q2466" i="16"/>
  <c r="P2466" i="16"/>
  <c r="O2466" i="16"/>
  <c r="N2466" i="16"/>
  <c r="Q2465" i="16"/>
  <c r="P2465" i="16"/>
  <c r="O2465" i="16"/>
  <c r="N2465" i="16"/>
  <c r="Q2464" i="16"/>
  <c r="P2464" i="16"/>
  <c r="O2464" i="16"/>
  <c r="N2464" i="16"/>
  <c r="Q2463" i="16"/>
  <c r="P2463" i="16"/>
  <c r="O2463" i="16"/>
  <c r="N2463" i="16"/>
  <c r="Q2462" i="16"/>
  <c r="P2462" i="16"/>
  <c r="O2462" i="16"/>
  <c r="N2462" i="16"/>
  <c r="Q2461" i="16"/>
  <c r="P2461" i="16"/>
  <c r="O2461" i="16"/>
  <c r="N2461" i="16"/>
  <c r="Q2460" i="16"/>
  <c r="P2460" i="16"/>
  <c r="O2460" i="16"/>
  <c r="N2460" i="16"/>
  <c r="Q2459" i="16"/>
  <c r="P2459" i="16"/>
  <c r="O2459" i="16"/>
  <c r="N2459" i="16"/>
  <c r="Q2458" i="16"/>
  <c r="P2458" i="16"/>
  <c r="O2458" i="16"/>
  <c r="N2458" i="16"/>
  <c r="Q2457" i="16"/>
  <c r="P2457" i="16"/>
  <c r="O2457" i="16"/>
  <c r="N2457" i="16"/>
  <c r="Q2456" i="16"/>
  <c r="P2456" i="16"/>
  <c r="O2456" i="16"/>
  <c r="N2456" i="16"/>
  <c r="Q2455" i="16"/>
  <c r="P2455" i="16"/>
  <c r="O2455" i="16"/>
  <c r="N2455" i="16"/>
  <c r="Q2454" i="16"/>
  <c r="P2454" i="16"/>
  <c r="O2454" i="16"/>
  <c r="N2454" i="16"/>
  <c r="Q2453" i="16"/>
  <c r="P2453" i="16"/>
  <c r="O2453" i="16"/>
  <c r="N2453" i="16"/>
  <c r="Q2452" i="16"/>
  <c r="P2452" i="16"/>
  <c r="O2452" i="16"/>
  <c r="N2452" i="16"/>
  <c r="Q2451" i="16"/>
  <c r="P2451" i="16"/>
  <c r="O2451" i="16"/>
  <c r="N2451" i="16"/>
  <c r="Q2450" i="16"/>
  <c r="P2450" i="16"/>
  <c r="O2450" i="16"/>
  <c r="N2450" i="16"/>
  <c r="Q2449" i="16"/>
  <c r="P2449" i="16"/>
  <c r="O2449" i="16"/>
  <c r="N2449" i="16"/>
  <c r="Q2448" i="16"/>
  <c r="P2448" i="16"/>
  <c r="O2448" i="16"/>
  <c r="N2448" i="16"/>
  <c r="Q2447" i="16"/>
  <c r="P2447" i="16"/>
  <c r="O2447" i="16"/>
  <c r="N2447" i="16"/>
  <c r="Q2446" i="16"/>
  <c r="P2446" i="16"/>
  <c r="O2446" i="16"/>
  <c r="N2446" i="16"/>
  <c r="Q2445" i="16"/>
  <c r="P2445" i="16"/>
  <c r="O2445" i="16"/>
  <c r="N2445" i="16"/>
  <c r="Q2444" i="16"/>
  <c r="P2444" i="16"/>
  <c r="O2444" i="16"/>
  <c r="N2444" i="16"/>
  <c r="Q2443" i="16"/>
  <c r="P2443" i="16"/>
  <c r="O2443" i="16"/>
  <c r="N2443" i="16"/>
  <c r="Q2442" i="16"/>
  <c r="P2442" i="16"/>
  <c r="O2442" i="16"/>
  <c r="N2442" i="16"/>
  <c r="Q2441" i="16"/>
  <c r="P2441" i="16"/>
  <c r="O2441" i="16"/>
  <c r="N2441" i="16"/>
  <c r="Q2440" i="16"/>
  <c r="P2440" i="16"/>
  <c r="O2440" i="16"/>
  <c r="N2440" i="16"/>
  <c r="Q2439" i="16"/>
  <c r="P2439" i="16"/>
  <c r="O2439" i="16"/>
  <c r="N2439" i="16"/>
  <c r="Q2438" i="16"/>
  <c r="P2438" i="16"/>
  <c r="O2438" i="16"/>
  <c r="N2438" i="16"/>
  <c r="Q2437" i="16"/>
  <c r="P2437" i="16"/>
  <c r="O2437" i="16"/>
  <c r="N2437" i="16"/>
  <c r="Q2436" i="16"/>
  <c r="P2436" i="16"/>
  <c r="O2436" i="16"/>
  <c r="N2436" i="16"/>
  <c r="Q2435" i="16"/>
  <c r="P2435" i="16"/>
  <c r="O2435" i="16"/>
  <c r="N2435" i="16"/>
  <c r="Q2434" i="16"/>
  <c r="P2434" i="16"/>
  <c r="O2434" i="16"/>
  <c r="N2434" i="16"/>
  <c r="Q2433" i="16"/>
  <c r="P2433" i="16"/>
  <c r="O2433" i="16"/>
  <c r="N2433" i="16"/>
  <c r="Q2432" i="16"/>
  <c r="P2432" i="16"/>
  <c r="O2432" i="16"/>
  <c r="N2432" i="16"/>
  <c r="Q2431" i="16"/>
  <c r="P2431" i="16"/>
  <c r="O2431" i="16"/>
  <c r="N2431" i="16"/>
  <c r="Q2430" i="16"/>
  <c r="P2430" i="16"/>
  <c r="O2430" i="16"/>
  <c r="N2430" i="16"/>
  <c r="Q2429" i="16"/>
  <c r="P2429" i="16"/>
  <c r="O2429" i="16"/>
  <c r="N2429" i="16"/>
  <c r="Q2428" i="16"/>
  <c r="P2428" i="16"/>
  <c r="O2428" i="16"/>
  <c r="N2428" i="16"/>
  <c r="Q2427" i="16"/>
  <c r="P2427" i="16"/>
  <c r="O2427" i="16"/>
  <c r="N2427" i="16"/>
  <c r="Q2426" i="16"/>
  <c r="P2426" i="16"/>
  <c r="O2426" i="16"/>
  <c r="N2426" i="16"/>
  <c r="Q2425" i="16"/>
  <c r="P2425" i="16"/>
  <c r="O2425" i="16"/>
  <c r="N2425" i="16"/>
  <c r="Q2424" i="16"/>
  <c r="P2424" i="16"/>
  <c r="O2424" i="16"/>
  <c r="N2424" i="16"/>
  <c r="Q2423" i="16"/>
  <c r="P2423" i="16"/>
  <c r="O2423" i="16"/>
  <c r="N2423" i="16"/>
  <c r="Q2422" i="16"/>
  <c r="P2422" i="16"/>
  <c r="O2422" i="16"/>
  <c r="N2422" i="16"/>
  <c r="Q2421" i="16"/>
  <c r="P2421" i="16"/>
  <c r="O2421" i="16"/>
  <c r="N2421" i="16"/>
  <c r="Q2420" i="16"/>
  <c r="P2420" i="16"/>
  <c r="O2420" i="16"/>
  <c r="N2420" i="16"/>
  <c r="Q2419" i="16"/>
  <c r="P2419" i="16"/>
  <c r="O2419" i="16"/>
  <c r="N2419" i="16"/>
  <c r="Q2418" i="16"/>
  <c r="P2418" i="16"/>
  <c r="O2418" i="16"/>
  <c r="N2418" i="16"/>
  <c r="Q2417" i="16"/>
  <c r="P2417" i="16"/>
  <c r="O2417" i="16"/>
  <c r="N2417" i="16"/>
  <c r="Q2416" i="16"/>
  <c r="P2416" i="16"/>
  <c r="O2416" i="16"/>
  <c r="N2416" i="16"/>
  <c r="Q2415" i="16"/>
  <c r="P2415" i="16"/>
  <c r="O2415" i="16"/>
  <c r="N2415" i="16"/>
  <c r="Q2414" i="16"/>
  <c r="P2414" i="16"/>
  <c r="O2414" i="16"/>
  <c r="N2414" i="16"/>
  <c r="Q2413" i="16"/>
  <c r="P2413" i="16"/>
  <c r="O2413" i="16"/>
  <c r="N2413" i="16"/>
  <c r="Q2412" i="16"/>
  <c r="P2412" i="16"/>
  <c r="O2412" i="16"/>
  <c r="N2412" i="16"/>
  <c r="Q2411" i="16"/>
  <c r="P2411" i="16"/>
  <c r="O2411" i="16"/>
  <c r="N2411" i="16"/>
  <c r="Q2410" i="16"/>
  <c r="P2410" i="16"/>
  <c r="O2410" i="16"/>
  <c r="N2410" i="16"/>
  <c r="Q2409" i="16"/>
  <c r="P2409" i="16"/>
  <c r="O2409" i="16"/>
  <c r="N2409" i="16"/>
  <c r="Q2408" i="16"/>
  <c r="P2408" i="16"/>
  <c r="O2408" i="16"/>
  <c r="N2408" i="16"/>
  <c r="Q2407" i="16"/>
  <c r="P2407" i="16"/>
  <c r="O2407" i="16"/>
  <c r="N2407" i="16"/>
  <c r="Q2406" i="16"/>
  <c r="P2406" i="16"/>
  <c r="O2406" i="16"/>
  <c r="N2406" i="16"/>
  <c r="Q2405" i="16"/>
  <c r="P2405" i="16"/>
  <c r="O2405" i="16"/>
  <c r="N2405" i="16"/>
  <c r="Q2404" i="16"/>
  <c r="P2404" i="16"/>
  <c r="O2404" i="16"/>
  <c r="N2404" i="16"/>
  <c r="Q2403" i="16"/>
  <c r="P2403" i="16"/>
  <c r="O2403" i="16"/>
  <c r="N2403" i="16"/>
  <c r="Q2402" i="16"/>
  <c r="P2402" i="16"/>
  <c r="O2402" i="16"/>
  <c r="N2402" i="16"/>
  <c r="Q2401" i="16"/>
  <c r="P2401" i="16"/>
  <c r="O2401" i="16"/>
  <c r="N2401" i="16"/>
  <c r="P2400" i="16"/>
  <c r="O2400" i="16"/>
  <c r="Q2400" i="16" s="1"/>
  <c r="N2400" i="16"/>
  <c r="P2399" i="16"/>
  <c r="O2399" i="16"/>
  <c r="Q2399" i="16" s="1"/>
  <c r="N2399" i="16"/>
  <c r="P2398" i="16"/>
  <c r="O2398" i="16"/>
  <c r="Q2398" i="16" s="1"/>
  <c r="N2398" i="16"/>
  <c r="O2397" i="16"/>
  <c r="Q2397" i="16" s="1"/>
  <c r="N2397" i="16"/>
  <c r="P2397" i="16" s="1"/>
  <c r="O2396" i="16"/>
  <c r="Q2396" i="16" s="1"/>
  <c r="N2396" i="16"/>
  <c r="P2396" i="16" s="1"/>
  <c r="O2395" i="16"/>
  <c r="Q2395" i="16" s="1"/>
  <c r="N2395" i="16"/>
  <c r="P2395" i="16" s="1"/>
  <c r="O2394" i="16"/>
  <c r="Q2394" i="16" s="1"/>
  <c r="N2394" i="16"/>
  <c r="P2394" i="16" s="1"/>
  <c r="O2393" i="16"/>
  <c r="Q2393" i="16" s="1"/>
  <c r="N2393" i="16"/>
  <c r="P2393" i="16" s="1"/>
  <c r="O2392" i="16"/>
  <c r="Q2392" i="16" s="1"/>
  <c r="N2392" i="16"/>
  <c r="P2392" i="16" s="1"/>
  <c r="O2391" i="16"/>
  <c r="Q2391" i="16" s="1"/>
  <c r="N2391" i="16"/>
  <c r="P2391" i="16" s="1"/>
  <c r="O2390" i="16"/>
  <c r="Q2390" i="16" s="1"/>
  <c r="N2390" i="16"/>
  <c r="P2390" i="16" s="1"/>
  <c r="O2389" i="16"/>
  <c r="Q2389" i="16" s="1"/>
  <c r="N2389" i="16"/>
  <c r="P2389" i="16" s="1"/>
  <c r="O2388" i="16"/>
  <c r="Q2388" i="16" s="1"/>
  <c r="N2388" i="16"/>
  <c r="P2388" i="16" s="1"/>
  <c r="O2387" i="16"/>
  <c r="Q2387" i="16" s="1"/>
  <c r="N2387" i="16"/>
  <c r="P2387" i="16" s="1"/>
  <c r="O2386" i="16"/>
  <c r="Q2386" i="16" s="1"/>
  <c r="N2386" i="16"/>
  <c r="P2386" i="16" s="1"/>
  <c r="O2385" i="16"/>
  <c r="Q2385" i="16" s="1"/>
  <c r="N2385" i="16"/>
  <c r="P2385" i="16" s="1"/>
  <c r="O2384" i="16"/>
  <c r="Q2384" i="16" s="1"/>
  <c r="N2384" i="16"/>
  <c r="P2384" i="16" s="1"/>
  <c r="O2383" i="16"/>
  <c r="Q2383" i="16" s="1"/>
  <c r="N2383" i="16"/>
  <c r="P2383" i="16" s="1"/>
  <c r="O2382" i="16"/>
  <c r="Q2382" i="16" s="1"/>
  <c r="N2382" i="16"/>
  <c r="P2382" i="16" s="1"/>
  <c r="O2381" i="16"/>
  <c r="Q2381" i="16" s="1"/>
  <c r="N2381" i="16"/>
  <c r="P2381" i="16" s="1"/>
  <c r="O2380" i="16"/>
  <c r="Q2380" i="16" s="1"/>
  <c r="N2380" i="16"/>
  <c r="P2380" i="16" s="1"/>
  <c r="O2379" i="16"/>
  <c r="Q2379" i="16" s="1"/>
  <c r="N2379" i="16"/>
  <c r="P2379" i="16" s="1"/>
  <c r="O2378" i="16"/>
  <c r="Q2378" i="16" s="1"/>
  <c r="N2378" i="16"/>
  <c r="P2378" i="16" s="1"/>
  <c r="O2377" i="16"/>
  <c r="Q2377" i="16" s="1"/>
  <c r="N2377" i="16"/>
  <c r="P2377" i="16" s="1"/>
  <c r="O2376" i="16"/>
  <c r="Q2376" i="16" s="1"/>
  <c r="N2376" i="16"/>
  <c r="P2376" i="16" s="1"/>
  <c r="O2375" i="16"/>
  <c r="Q2375" i="16" s="1"/>
  <c r="N2375" i="16"/>
  <c r="P2375" i="16" s="1"/>
  <c r="O2374" i="16"/>
  <c r="Q2374" i="16" s="1"/>
  <c r="N2374" i="16"/>
  <c r="P2374" i="16" s="1"/>
  <c r="O2373" i="16"/>
  <c r="Q2373" i="16" s="1"/>
  <c r="N2373" i="16"/>
  <c r="P2373" i="16" s="1"/>
  <c r="O2372" i="16"/>
  <c r="Q2372" i="16" s="1"/>
  <c r="N2372" i="16"/>
  <c r="P2372" i="16" s="1"/>
  <c r="O2371" i="16"/>
  <c r="Q2371" i="16" s="1"/>
  <c r="N2371" i="16"/>
  <c r="P2371" i="16" s="1"/>
  <c r="O2370" i="16"/>
  <c r="Q2370" i="16" s="1"/>
  <c r="N2370" i="16"/>
  <c r="P2370" i="16" s="1"/>
  <c r="O2369" i="16"/>
  <c r="Q2369" i="16" s="1"/>
  <c r="N2369" i="16"/>
  <c r="P2369" i="16" s="1"/>
  <c r="O2368" i="16"/>
  <c r="Q2368" i="16" s="1"/>
  <c r="N2368" i="16"/>
  <c r="P2368" i="16" s="1"/>
  <c r="O2367" i="16"/>
  <c r="Q2367" i="16" s="1"/>
  <c r="N2367" i="16"/>
  <c r="P2367" i="16" s="1"/>
  <c r="O2366" i="16"/>
  <c r="Q2366" i="16" s="1"/>
  <c r="N2366" i="16"/>
  <c r="P2366" i="16" s="1"/>
  <c r="O2365" i="16"/>
  <c r="Q2365" i="16" s="1"/>
  <c r="N2365" i="16"/>
  <c r="P2365" i="16" s="1"/>
  <c r="O2364" i="16"/>
  <c r="Q2364" i="16" s="1"/>
  <c r="N2364" i="16"/>
  <c r="P2364" i="16" s="1"/>
  <c r="O2363" i="16"/>
  <c r="Q2363" i="16" s="1"/>
  <c r="N2363" i="16"/>
  <c r="P2363" i="16" s="1"/>
  <c r="O2362" i="16"/>
  <c r="Q2362" i="16" s="1"/>
  <c r="N2362" i="16"/>
  <c r="P2362" i="16" s="1"/>
  <c r="O2361" i="16"/>
  <c r="Q2361" i="16" s="1"/>
  <c r="N2361" i="16"/>
  <c r="P2361" i="16" s="1"/>
  <c r="O2360" i="16"/>
  <c r="Q2360" i="16" s="1"/>
  <c r="N2360" i="16"/>
  <c r="P2360" i="16" s="1"/>
  <c r="O2359" i="16"/>
  <c r="Q2359" i="16" s="1"/>
  <c r="N2359" i="16"/>
  <c r="P2359" i="16" s="1"/>
  <c r="O2358" i="16"/>
  <c r="Q2358" i="16" s="1"/>
  <c r="N2358" i="16"/>
  <c r="P2358" i="16" s="1"/>
  <c r="O2357" i="16"/>
  <c r="Q2357" i="16" s="1"/>
  <c r="N2357" i="16"/>
  <c r="P2357" i="16" s="1"/>
  <c r="O2356" i="16"/>
  <c r="Q2356" i="16" s="1"/>
  <c r="N2356" i="16"/>
  <c r="P2356" i="16" s="1"/>
  <c r="O2355" i="16"/>
  <c r="Q2355" i="16" s="1"/>
  <c r="N2355" i="16"/>
  <c r="P2355" i="16" s="1"/>
  <c r="O2354" i="16"/>
  <c r="Q2354" i="16" s="1"/>
  <c r="N2354" i="16"/>
  <c r="P2354" i="16" s="1"/>
  <c r="O2353" i="16"/>
  <c r="Q2353" i="16" s="1"/>
  <c r="N2353" i="16"/>
  <c r="P2353" i="16" s="1"/>
  <c r="O2352" i="16"/>
  <c r="Q2352" i="16" s="1"/>
  <c r="N2352" i="16"/>
  <c r="P2352" i="16" s="1"/>
  <c r="O2351" i="16"/>
  <c r="Q2351" i="16" s="1"/>
  <c r="N2351" i="16"/>
  <c r="P2351" i="16" s="1"/>
  <c r="O2350" i="16"/>
  <c r="Q2350" i="16" s="1"/>
  <c r="N2350" i="16"/>
  <c r="P2350" i="16" s="1"/>
  <c r="O2349" i="16"/>
  <c r="Q2349" i="16" s="1"/>
  <c r="N2349" i="16"/>
  <c r="P2349" i="16" s="1"/>
  <c r="O2348" i="16"/>
  <c r="Q2348" i="16" s="1"/>
  <c r="N2348" i="16"/>
  <c r="P2348" i="16" s="1"/>
  <c r="O2347" i="16"/>
  <c r="Q2347" i="16" s="1"/>
  <c r="N2347" i="16"/>
  <c r="P2347" i="16" s="1"/>
  <c r="O2346" i="16"/>
  <c r="Q2346" i="16" s="1"/>
  <c r="N2346" i="16"/>
  <c r="P2346" i="16" s="1"/>
  <c r="O2345" i="16"/>
  <c r="Q2345" i="16" s="1"/>
  <c r="N2345" i="16"/>
  <c r="P2345" i="16" s="1"/>
  <c r="O2344" i="16"/>
  <c r="Q2344" i="16" s="1"/>
  <c r="N2344" i="16"/>
  <c r="P2344" i="16" s="1"/>
  <c r="O2343" i="16"/>
  <c r="Q2343" i="16" s="1"/>
  <c r="N2343" i="16"/>
  <c r="P2343" i="16" s="1"/>
  <c r="O2342" i="16"/>
  <c r="Q2342" i="16" s="1"/>
  <c r="N2342" i="16"/>
  <c r="P2342" i="16" s="1"/>
  <c r="O2341" i="16"/>
  <c r="Q2341" i="16" s="1"/>
  <c r="N2341" i="16"/>
  <c r="P2341" i="16" s="1"/>
  <c r="O2340" i="16"/>
  <c r="Q2340" i="16" s="1"/>
  <c r="N2340" i="16"/>
  <c r="P2340" i="16" s="1"/>
  <c r="O2339" i="16"/>
  <c r="Q2339" i="16" s="1"/>
  <c r="N2339" i="16"/>
  <c r="P2339" i="16" s="1"/>
  <c r="O2338" i="16"/>
  <c r="Q2338" i="16" s="1"/>
  <c r="N2338" i="16"/>
  <c r="P2338" i="16" s="1"/>
  <c r="O2337" i="16"/>
  <c r="Q2337" i="16" s="1"/>
  <c r="N2337" i="16"/>
  <c r="P2337" i="16" s="1"/>
  <c r="O2336" i="16"/>
  <c r="Q2336" i="16" s="1"/>
  <c r="N2336" i="16"/>
  <c r="P2336" i="16" s="1"/>
  <c r="O2335" i="16"/>
  <c r="Q2335" i="16" s="1"/>
  <c r="N2335" i="16"/>
  <c r="P2335" i="16" s="1"/>
  <c r="O2334" i="16"/>
  <c r="Q2334" i="16" s="1"/>
  <c r="N2334" i="16"/>
  <c r="P2334" i="16" s="1"/>
  <c r="O2333" i="16"/>
  <c r="Q2333" i="16" s="1"/>
  <c r="N2333" i="16"/>
  <c r="P2333" i="16" s="1"/>
  <c r="O2332" i="16"/>
  <c r="Q2332" i="16" s="1"/>
  <c r="N2332" i="16"/>
  <c r="P2332" i="16" s="1"/>
  <c r="O2331" i="16"/>
  <c r="Q2331" i="16" s="1"/>
  <c r="N2331" i="16"/>
  <c r="P2331" i="16" s="1"/>
  <c r="O2330" i="16"/>
  <c r="Q2330" i="16" s="1"/>
  <c r="N2330" i="16"/>
  <c r="P2330" i="16" s="1"/>
  <c r="O2329" i="16"/>
  <c r="Q2329" i="16" s="1"/>
  <c r="N2329" i="16"/>
  <c r="P2329" i="16" s="1"/>
  <c r="O2328" i="16"/>
  <c r="Q2328" i="16" s="1"/>
  <c r="N2328" i="16"/>
  <c r="P2328" i="16" s="1"/>
  <c r="O2327" i="16"/>
  <c r="Q2327" i="16" s="1"/>
  <c r="N2327" i="16"/>
  <c r="P2327" i="16" s="1"/>
  <c r="O2326" i="16"/>
  <c r="Q2326" i="16" s="1"/>
  <c r="N2326" i="16"/>
  <c r="P2326" i="16" s="1"/>
  <c r="O2325" i="16"/>
  <c r="Q2325" i="16" s="1"/>
  <c r="N2325" i="16"/>
  <c r="P2325" i="16" s="1"/>
  <c r="O2324" i="16"/>
  <c r="Q2324" i="16" s="1"/>
  <c r="N2324" i="16"/>
  <c r="P2324" i="16" s="1"/>
  <c r="O2323" i="16"/>
  <c r="Q2323" i="16" s="1"/>
  <c r="N2323" i="16"/>
  <c r="P2323" i="16" s="1"/>
  <c r="O2322" i="16"/>
  <c r="Q2322" i="16" s="1"/>
  <c r="N2322" i="16"/>
  <c r="P2322" i="16" s="1"/>
  <c r="O2321" i="16"/>
  <c r="Q2321" i="16" s="1"/>
  <c r="N2321" i="16"/>
  <c r="P2321" i="16" s="1"/>
  <c r="O2320" i="16"/>
  <c r="Q2320" i="16" s="1"/>
  <c r="N2320" i="16"/>
  <c r="P2320" i="16" s="1"/>
  <c r="O2319" i="16"/>
  <c r="Q2319" i="16" s="1"/>
  <c r="N2319" i="16"/>
  <c r="P2319" i="16" s="1"/>
  <c r="O2318" i="16"/>
  <c r="Q2318" i="16" s="1"/>
  <c r="N2318" i="16"/>
  <c r="P2318" i="16" s="1"/>
  <c r="O2317" i="16"/>
  <c r="Q2317" i="16" s="1"/>
  <c r="N2317" i="16"/>
  <c r="P2317" i="16" s="1"/>
  <c r="Q2316" i="16"/>
  <c r="O2316" i="16"/>
  <c r="N2316" i="16"/>
  <c r="P2316" i="16" s="1"/>
  <c r="O2315" i="16"/>
  <c r="Q2315" i="16" s="1"/>
  <c r="N2315" i="16"/>
  <c r="P2315" i="16" s="1"/>
  <c r="O2314" i="16"/>
  <c r="Q2314" i="16" s="1"/>
  <c r="N2314" i="16"/>
  <c r="P2314" i="16" s="1"/>
  <c r="O2313" i="16"/>
  <c r="Q2313" i="16" s="1"/>
  <c r="N2313" i="16"/>
  <c r="P2313" i="16" s="1"/>
  <c r="O2312" i="16"/>
  <c r="Q2312" i="16" s="1"/>
  <c r="N2312" i="16"/>
  <c r="P2312" i="16" s="1"/>
  <c r="O2311" i="16"/>
  <c r="Q2311" i="16" s="1"/>
  <c r="N2311" i="16"/>
  <c r="P2311" i="16" s="1"/>
  <c r="O2310" i="16"/>
  <c r="Q2310" i="16" s="1"/>
  <c r="N2310" i="16"/>
  <c r="P2310" i="16" s="1"/>
  <c r="O2309" i="16"/>
  <c r="Q2309" i="16" s="1"/>
  <c r="N2309" i="16"/>
  <c r="P2309" i="16" s="1"/>
  <c r="O2308" i="16"/>
  <c r="Q2308" i="16" s="1"/>
  <c r="N2308" i="16"/>
  <c r="P2308" i="16" s="1"/>
  <c r="O2307" i="16"/>
  <c r="Q2307" i="16" s="1"/>
  <c r="N2307" i="16"/>
  <c r="P2307" i="16" s="1"/>
  <c r="O2306" i="16"/>
  <c r="Q2306" i="16" s="1"/>
  <c r="N2306" i="16"/>
  <c r="P2306" i="16" s="1"/>
  <c r="O2305" i="16"/>
  <c r="Q2305" i="16" s="1"/>
  <c r="N2305" i="16"/>
  <c r="P2305" i="16" s="1"/>
  <c r="O2304" i="16"/>
  <c r="Q2304" i="16" s="1"/>
  <c r="N2304" i="16"/>
  <c r="P2304" i="16" s="1"/>
  <c r="O2303" i="16"/>
  <c r="Q2303" i="16" s="1"/>
  <c r="N2303" i="16"/>
  <c r="P2303" i="16" s="1"/>
  <c r="O2302" i="16"/>
  <c r="Q2302" i="16" s="1"/>
  <c r="N2302" i="16"/>
  <c r="P2302" i="16" s="1"/>
  <c r="O2301" i="16"/>
  <c r="Q2301" i="16" s="1"/>
  <c r="N2301" i="16"/>
  <c r="P2301" i="16" s="1"/>
  <c r="O2300" i="16"/>
  <c r="Q2300" i="16" s="1"/>
  <c r="N2300" i="16"/>
  <c r="P2300" i="16" s="1"/>
  <c r="O2299" i="16"/>
  <c r="Q2299" i="16" s="1"/>
  <c r="N2299" i="16"/>
  <c r="P2299" i="16" s="1"/>
  <c r="O2298" i="16"/>
  <c r="Q2298" i="16" s="1"/>
  <c r="N2298" i="16"/>
  <c r="P2298" i="16" s="1"/>
  <c r="O2297" i="16"/>
  <c r="Q2297" i="16" s="1"/>
  <c r="N2297" i="16"/>
  <c r="P2297" i="16" s="1"/>
  <c r="O2296" i="16"/>
  <c r="Q2296" i="16" s="1"/>
  <c r="N2296" i="16"/>
  <c r="P2296" i="16" s="1"/>
  <c r="O2295" i="16"/>
  <c r="Q2295" i="16" s="1"/>
  <c r="N2295" i="16"/>
  <c r="P2295" i="16" s="1"/>
  <c r="O2294" i="16"/>
  <c r="Q2294" i="16" s="1"/>
  <c r="N2294" i="16"/>
  <c r="P2294" i="16" s="1"/>
  <c r="O2293" i="16"/>
  <c r="Q2293" i="16" s="1"/>
  <c r="N2293" i="16"/>
  <c r="P2293" i="16" s="1"/>
  <c r="O2292" i="16"/>
  <c r="Q2292" i="16" s="1"/>
  <c r="N2292" i="16"/>
  <c r="P2292" i="16" s="1"/>
  <c r="O2291" i="16"/>
  <c r="Q2291" i="16" s="1"/>
  <c r="N2291" i="16"/>
  <c r="P2291" i="16" s="1"/>
  <c r="O2290" i="16"/>
  <c r="Q2290" i="16" s="1"/>
  <c r="N2290" i="16"/>
  <c r="P2290" i="16" s="1"/>
  <c r="O2289" i="16"/>
  <c r="Q2289" i="16" s="1"/>
  <c r="N2289" i="16"/>
  <c r="P2289" i="16" s="1"/>
  <c r="O2288" i="16"/>
  <c r="Q2288" i="16" s="1"/>
  <c r="N2288" i="16"/>
  <c r="P2288" i="16" s="1"/>
  <c r="O2287" i="16"/>
  <c r="Q2287" i="16" s="1"/>
  <c r="N2287" i="16"/>
  <c r="P2287" i="16" s="1"/>
  <c r="O2286" i="16"/>
  <c r="Q2286" i="16" s="1"/>
  <c r="N2286" i="16"/>
  <c r="P2286" i="16" s="1"/>
  <c r="O2285" i="16"/>
  <c r="Q2285" i="16" s="1"/>
  <c r="N2285" i="16"/>
  <c r="P2285" i="16" s="1"/>
  <c r="O2284" i="16"/>
  <c r="Q2284" i="16" s="1"/>
  <c r="N2284" i="16"/>
  <c r="P2284" i="16" s="1"/>
  <c r="O2283" i="16"/>
  <c r="Q2283" i="16" s="1"/>
  <c r="N2283" i="16"/>
  <c r="P2283" i="16" s="1"/>
  <c r="O2282" i="16"/>
  <c r="Q2282" i="16" s="1"/>
  <c r="N2282" i="16"/>
  <c r="P2282" i="16" s="1"/>
  <c r="O2281" i="16"/>
  <c r="Q2281" i="16" s="1"/>
  <c r="N2281" i="16"/>
  <c r="P2281" i="16" s="1"/>
  <c r="O2280" i="16"/>
  <c r="Q2280" i="16" s="1"/>
  <c r="N2280" i="16"/>
  <c r="P2280" i="16" s="1"/>
  <c r="O2279" i="16"/>
  <c r="Q2279" i="16" s="1"/>
  <c r="N2279" i="16"/>
  <c r="P2279" i="16" s="1"/>
  <c r="O2278" i="16"/>
  <c r="Q2278" i="16" s="1"/>
  <c r="N2278" i="16"/>
  <c r="P2278" i="16" s="1"/>
  <c r="O2277" i="16"/>
  <c r="Q2277" i="16" s="1"/>
  <c r="N2277" i="16"/>
  <c r="P2277" i="16" s="1"/>
  <c r="O2276" i="16"/>
  <c r="Q2276" i="16" s="1"/>
  <c r="N2276" i="16"/>
  <c r="P2276" i="16" s="1"/>
  <c r="O2275" i="16"/>
  <c r="Q2275" i="16" s="1"/>
  <c r="N2275" i="16"/>
  <c r="P2275" i="16" s="1"/>
  <c r="O2274" i="16"/>
  <c r="Q2274" i="16" s="1"/>
  <c r="N2274" i="16"/>
  <c r="P2274" i="16" s="1"/>
  <c r="O2273" i="16"/>
  <c r="Q2273" i="16" s="1"/>
  <c r="N2273" i="16"/>
  <c r="P2273" i="16" s="1"/>
  <c r="O2272" i="16"/>
  <c r="Q2272" i="16" s="1"/>
  <c r="N2272" i="16"/>
  <c r="P2272" i="16" s="1"/>
  <c r="O2271" i="16"/>
  <c r="Q2271" i="16" s="1"/>
  <c r="N2271" i="16"/>
  <c r="P2271" i="16" s="1"/>
  <c r="O2270" i="16"/>
  <c r="Q2270" i="16" s="1"/>
  <c r="N2270" i="16"/>
  <c r="P2270" i="16" s="1"/>
  <c r="O2269" i="16"/>
  <c r="Q2269" i="16" s="1"/>
  <c r="N2269" i="16"/>
  <c r="P2269" i="16" s="1"/>
  <c r="O2268" i="16"/>
  <c r="Q2268" i="16" s="1"/>
  <c r="N2268" i="16"/>
  <c r="P2268" i="16" s="1"/>
  <c r="O2267" i="16"/>
  <c r="Q2267" i="16" s="1"/>
  <c r="N2267" i="16"/>
  <c r="P2267" i="16" s="1"/>
  <c r="O2266" i="16"/>
  <c r="Q2266" i="16" s="1"/>
  <c r="N2266" i="16"/>
  <c r="P2266" i="16" s="1"/>
  <c r="O2265" i="16"/>
  <c r="Q2265" i="16" s="1"/>
  <c r="N2265" i="16"/>
  <c r="P2265" i="16" s="1"/>
  <c r="O2264" i="16"/>
  <c r="Q2264" i="16" s="1"/>
  <c r="N2264" i="16"/>
  <c r="P2264" i="16" s="1"/>
  <c r="O2263" i="16"/>
  <c r="Q2263" i="16" s="1"/>
  <c r="N2263" i="16"/>
  <c r="P2263" i="16" s="1"/>
  <c r="O2262" i="16"/>
  <c r="Q2262" i="16" s="1"/>
  <c r="N2262" i="16"/>
  <c r="P2262" i="16" s="1"/>
  <c r="O2261" i="16"/>
  <c r="Q2261" i="16" s="1"/>
  <c r="N2261" i="16"/>
  <c r="P2261" i="16" s="1"/>
  <c r="O2260" i="16"/>
  <c r="Q2260" i="16" s="1"/>
  <c r="N2260" i="16"/>
  <c r="P2260" i="16" s="1"/>
  <c r="O2259" i="16"/>
  <c r="Q2259" i="16" s="1"/>
  <c r="N2259" i="16"/>
  <c r="P2259" i="16" s="1"/>
  <c r="O2258" i="16"/>
  <c r="Q2258" i="16" s="1"/>
  <c r="N2258" i="16"/>
  <c r="P2258" i="16" s="1"/>
  <c r="O2257" i="16"/>
  <c r="Q2257" i="16" s="1"/>
  <c r="N2257" i="16"/>
  <c r="P2257" i="16" s="1"/>
  <c r="O2256" i="16"/>
  <c r="Q2256" i="16" s="1"/>
  <c r="N2256" i="16"/>
  <c r="P2256" i="16" s="1"/>
  <c r="O2255" i="16"/>
  <c r="Q2255" i="16" s="1"/>
  <c r="N2255" i="16"/>
  <c r="P2255" i="16" s="1"/>
  <c r="O2254" i="16"/>
  <c r="Q2254" i="16" s="1"/>
  <c r="N2254" i="16"/>
  <c r="P2254" i="16" s="1"/>
  <c r="O2253" i="16"/>
  <c r="Q2253" i="16" s="1"/>
  <c r="N2253" i="16"/>
  <c r="P2253" i="16" s="1"/>
  <c r="O2252" i="16"/>
  <c r="Q2252" i="16" s="1"/>
  <c r="N2252" i="16"/>
  <c r="P2252" i="16" s="1"/>
  <c r="O2251" i="16"/>
  <c r="Q2251" i="16" s="1"/>
  <c r="N2251" i="16"/>
  <c r="P2251" i="16" s="1"/>
  <c r="O2250" i="16"/>
  <c r="Q2250" i="16" s="1"/>
  <c r="N2250" i="16"/>
  <c r="P2250" i="16" s="1"/>
  <c r="O2249" i="16"/>
  <c r="Q2249" i="16" s="1"/>
  <c r="N2249" i="16"/>
  <c r="P2249" i="16" s="1"/>
  <c r="O2248" i="16"/>
  <c r="Q2248" i="16" s="1"/>
  <c r="N2248" i="16"/>
  <c r="P2248" i="16" s="1"/>
  <c r="O2247" i="16"/>
  <c r="Q2247" i="16" s="1"/>
  <c r="N2247" i="16"/>
  <c r="P2247" i="16" s="1"/>
  <c r="O2246" i="16"/>
  <c r="Q2246" i="16" s="1"/>
  <c r="N2246" i="16"/>
  <c r="P2246" i="16" s="1"/>
  <c r="O2245" i="16"/>
  <c r="Q2245" i="16" s="1"/>
  <c r="N2245" i="16"/>
  <c r="P2245" i="16" s="1"/>
  <c r="O2244" i="16"/>
  <c r="Q2244" i="16" s="1"/>
  <c r="N2244" i="16"/>
  <c r="P2244" i="16" s="1"/>
  <c r="O2243" i="16"/>
  <c r="Q2243" i="16" s="1"/>
  <c r="N2243" i="16"/>
  <c r="P2243" i="16" s="1"/>
  <c r="O2242" i="16"/>
  <c r="Q2242" i="16" s="1"/>
  <c r="N2242" i="16"/>
  <c r="P2242" i="16" s="1"/>
  <c r="O2241" i="16"/>
  <c r="Q2241" i="16" s="1"/>
  <c r="N2241" i="16"/>
  <c r="P2241" i="16" s="1"/>
  <c r="O2240" i="16"/>
  <c r="Q2240" i="16" s="1"/>
  <c r="N2240" i="16"/>
  <c r="P2240" i="16" s="1"/>
  <c r="O2239" i="16"/>
  <c r="Q2239" i="16" s="1"/>
  <c r="N2239" i="16"/>
  <c r="P2239" i="16" s="1"/>
  <c r="O2238" i="16"/>
  <c r="Q2238" i="16" s="1"/>
  <c r="N2238" i="16"/>
  <c r="P2238" i="16" s="1"/>
  <c r="O2237" i="16"/>
  <c r="Q2237" i="16" s="1"/>
  <c r="N2237" i="16"/>
  <c r="P2237" i="16" s="1"/>
  <c r="O2236" i="16"/>
  <c r="Q2236" i="16" s="1"/>
  <c r="N2236" i="16"/>
  <c r="P2236" i="16" s="1"/>
  <c r="O2235" i="16"/>
  <c r="Q2235" i="16" s="1"/>
  <c r="N2235" i="16"/>
  <c r="P2235" i="16" s="1"/>
  <c r="O2234" i="16"/>
  <c r="Q2234" i="16" s="1"/>
  <c r="N2234" i="16"/>
  <c r="P2234" i="16" s="1"/>
  <c r="O2233" i="16"/>
  <c r="Q2233" i="16" s="1"/>
  <c r="N2233" i="16"/>
  <c r="P2233" i="16" s="1"/>
  <c r="O2232" i="16"/>
  <c r="Q2232" i="16" s="1"/>
  <c r="N2232" i="16"/>
  <c r="P2232" i="16" s="1"/>
  <c r="O2231" i="16"/>
  <c r="Q2231" i="16" s="1"/>
  <c r="N2231" i="16"/>
  <c r="P2231" i="16" s="1"/>
  <c r="O2230" i="16"/>
  <c r="Q2230" i="16" s="1"/>
  <c r="N2230" i="16"/>
  <c r="P2230" i="16" s="1"/>
  <c r="O2229" i="16"/>
  <c r="Q2229" i="16" s="1"/>
  <c r="N2229" i="16"/>
  <c r="P2229" i="16" s="1"/>
  <c r="Q2228" i="16"/>
  <c r="O2228" i="16"/>
  <c r="N2228" i="16"/>
  <c r="P2228" i="16" s="1"/>
  <c r="Q2227" i="16"/>
  <c r="O2227" i="16"/>
  <c r="N2227" i="16"/>
  <c r="P2227" i="16" s="1"/>
  <c r="Q2226" i="16"/>
  <c r="O2226" i="16"/>
  <c r="N2226" i="16"/>
  <c r="P2226" i="16" s="1"/>
  <c r="Q2225" i="16"/>
  <c r="O2225" i="16"/>
  <c r="N2225" i="16"/>
  <c r="P2225" i="16" s="1"/>
  <c r="Q2224" i="16"/>
  <c r="O2224" i="16"/>
  <c r="N2224" i="16"/>
  <c r="P2224" i="16" s="1"/>
  <c r="Q2223" i="16"/>
  <c r="O2223" i="16"/>
  <c r="N2223" i="16"/>
  <c r="P2223" i="16" s="1"/>
  <c r="Q2222" i="16"/>
  <c r="O2222" i="16"/>
  <c r="N2222" i="16"/>
  <c r="P2222" i="16" s="1"/>
  <c r="Q2221" i="16"/>
  <c r="O2221" i="16"/>
  <c r="N2221" i="16"/>
  <c r="P2221" i="16" s="1"/>
  <c r="Q2220" i="16"/>
  <c r="O2220" i="16"/>
  <c r="N2220" i="16"/>
  <c r="P2220" i="16" s="1"/>
  <c r="Q2219" i="16"/>
  <c r="O2219" i="16"/>
  <c r="N2219" i="16"/>
  <c r="P2219" i="16" s="1"/>
  <c r="Q2218" i="16"/>
  <c r="O2218" i="16"/>
  <c r="N2218" i="16"/>
  <c r="P2218" i="16" s="1"/>
  <c r="Q2217" i="16"/>
  <c r="O2217" i="16"/>
  <c r="N2217" i="16"/>
  <c r="P2217" i="16" s="1"/>
  <c r="Q2216" i="16"/>
  <c r="O2216" i="16"/>
  <c r="N2216" i="16"/>
  <c r="P2216" i="16" s="1"/>
  <c r="Q2215" i="16"/>
  <c r="O2215" i="16"/>
  <c r="N2215" i="16"/>
  <c r="P2215" i="16" s="1"/>
  <c r="Q2214" i="16"/>
  <c r="O2214" i="16"/>
  <c r="N2214" i="16"/>
  <c r="P2214" i="16" s="1"/>
  <c r="Q2213" i="16"/>
  <c r="O2213" i="16"/>
  <c r="N2213" i="16"/>
  <c r="P2213" i="16" s="1"/>
  <c r="Q2212" i="16"/>
  <c r="O2212" i="16"/>
  <c r="N2212" i="16"/>
  <c r="P2212" i="16" s="1"/>
  <c r="Q2211" i="16"/>
  <c r="O2211" i="16"/>
  <c r="N2211" i="16"/>
  <c r="P2211" i="16" s="1"/>
  <c r="Q2210" i="16"/>
  <c r="O2210" i="16"/>
  <c r="N2210" i="16"/>
  <c r="P2210" i="16" s="1"/>
  <c r="Q2209" i="16"/>
  <c r="O2209" i="16"/>
  <c r="N2209" i="16"/>
  <c r="P2209" i="16" s="1"/>
  <c r="Q2208" i="16"/>
  <c r="O2208" i="16"/>
  <c r="N2208" i="16"/>
  <c r="P2208" i="16" s="1"/>
  <c r="Q2207" i="16"/>
  <c r="O2207" i="16"/>
  <c r="N2207" i="16"/>
  <c r="P2207" i="16" s="1"/>
  <c r="Q2206" i="16"/>
  <c r="O2206" i="16"/>
  <c r="N2206" i="16"/>
  <c r="P2206" i="16" s="1"/>
  <c r="Q2205" i="16"/>
  <c r="O2205" i="16"/>
  <c r="N2205" i="16"/>
  <c r="P2205" i="16" s="1"/>
  <c r="Q2204" i="16"/>
  <c r="O2204" i="16"/>
  <c r="N2204" i="16"/>
  <c r="P2204" i="16" s="1"/>
  <c r="Q2203" i="16"/>
  <c r="O2203" i="16"/>
  <c r="N2203" i="16"/>
  <c r="P2203" i="16" s="1"/>
  <c r="Q2202" i="16"/>
  <c r="O2202" i="16"/>
  <c r="N2202" i="16"/>
  <c r="P2202" i="16" s="1"/>
  <c r="Q2201" i="16"/>
  <c r="O2201" i="16"/>
  <c r="N2201" i="16"/>
  <c r="P2201" i="16" s="1"/>
  <c r="Q2200" i="16"/>
  <c r="O2200" i="16"/>
  <c r="N2200" i="16"/>
  <c r="P2200" i="16" s="1"/>
  <c r="Q2199" i="16"/>
  <c r="O2199" i="16"/>
  <c r="N2199" i="16"/>
  <c r="P2199" i="16" s="1"/>
  <c r="Q2198" i="16"/>
  <c r="O2198" i="16"/>
  <c r="N2198" i="16"/>
  <c r="P2198" i="16" s="1"/>
  <c r="Q2197" i="16"/>
  <c r="O2197" i="16"/>
  <c r="N2197" i="16"/>
  <c r="P2197" i="16" s="1"/>
  <c r="Q2196" i="16"/>
  <c r="O2196" i="16"/>
  <c r="N2196" i="16"/>
  <c r="P2196" i="16" s="1"/>
  <c r="Q2195" i="16"/>
  <c r="O2195" i="16"/>
  <c r="N2195" i="16"/>
  <c r="P2195" i="16" s="1"/>
  <c r="Q2194" i="16"/>
  <c r="O2194" i="16"/>
  <c r="N2194" i="16"/>
  <c r="P2194" i="16" s="1"/>
  <c r="Q2193" i="16"/>
  <c r="O2193" i="16"/>
  <c r="N2193" i="16"/>
  <c r="P2193" i="16" s="1"/>
  <c r="Q2192" i="16"/>
  <c r="O2192" i="16"/>
  <c r="N2192" i="16"/>
  <c r="P2192" i="16" s="1"/>
  <c r="Q2191" i="16"/>
  <c r="O2191" i="16"/>
  <c r="N2191" i="16"/>
  <c r="P2191" i="16" s="1"/>
  <c r="Q2190" i="16"/>
  <c r="O2190" i="16"/>
  <c r="N2190" i="16"/>
  <c r="P2190" i="16" s="1"/>
  <c r="Q2189" i="16"/>
  <c r="O2189" i="16"/>
  <c r="N2189" i="16"/>
  <c r="P2189" i="16" s="1"/>
  <c r="Q2188" i="16"/>
  <c r="O2188" i="16"/>
  <c r="N2188" i="16"/>
  <c r="P2188" i="16" s="1"/>
  <c r="Q2187" i="16"/>
  <c r="O2187" i="16"/>
  <c r="N2187" i="16"/>
  <c r="P2187" i="16" s="1"/>
  <c r="Q2186" i="16"/>
  <c r="O2186" i="16"/>
  <c r="N2186" i="16"/>
  <c r="P2186" i="16" s="1"/>
  <c r="Q2185" i="16"/>
  <c r="O2185" i="16"/>
  <c r="N2185" i="16"/>
  <c r="P2185" i="16" s="1"/>
  <c r="Q2184" i="16"/>
  <c r="O2184" i="16"/>
  <c r="N2184" i="16"/>
  <c r="P2184" i="16" s="1"/>
  <c r="Q2183" i="16"/>
  <c r="O2183" i="16"/>
  <c r="N2183" i="16"/>
  <c r="P2183" i="16" s="1"/>
  <c r="Q2182" i="16"/>
  <c r="O2182" i="16"/>
  <c r="N2182" i="16"/>
  <c r="P2182" i="16" s="1"/>
  <c r="Q2181" i="16"/>
  <c r="O2181" i="16"/>
  <c r="N2181" i="16"/>
  <c r="P2181" i="16" s="1"/>
  <c r="Q2180" i="16"/>
  <c r="O2180" i="16"/>
  <c r="N2180" i="16"/>
  <c r="P2180" i="16" s="1"/>
  <c r="Q2179" i="16"/>
  <c r="O2179" i="16"/>
  <c r="N2179" i="16"/>
  <c r="P2179" i="16" s="1"/>
  <c r="Q2178" i="16"/>
  <c r="O2178" i="16"/>
  <c r="N2178" i="16"/>
  <c r="P2178" i="16" s="1"/>
  <c r="Q2177" i="16"/>
  <c r="O2177" i="16"/>
  <c r="N2177" i="16"/>
  <c r="P2177" i="16" s="1"/>
  <c r="Q2176" i="16"/>
  <c r="O2176" i="16"/>
  <c r="N2176" i="16"/>
  <c r="P2176" i="16" s="1"/>
  <c r="Q2175" i="16"/>
  <c r="O2175" i="16"/>
  <c r="N2175" i="16"/>
  <c r="P2175" i="16" s="1"/>
  <c r="Q2174" i="16"/>
  <c r="O2174" i="16"/>
  <c r="N2174" i="16"/>
  <c r="P2174" i="16" s="1"/>
  <c r="Q2173" i="16"/>
  <c r="O2173" i="16"/>
  <c r="N2173" i="16"/>
  <c r="P2173" i="16" s="1"/>
  <c r="Q2172" i="16"/>
  <c r="O2172" i="16"/>
  <c r="N2172" i="16"/>
  <c r="P2172" i="16" s="1"/>
  <c r="Q2171" i="16"/>
  <c r="O2171" i="16"/>
  <c r="N2171" i="16"/>
  <c r="P2171" i="16" s="1"/>
  <c r="Q2170" i="16"/>
  <c r="O2170" i="16"/>
  <c r="N2170" i="16"/>
  <c r="P2170" i="16" s="1"/>
  <c r="Q2169" i="16"/>
  <c r="O2169" i="16"/>
  <c r="N2169" i="16"/>
  <c r="P2169" i="16" s="1"/>
  <c r="Q2168" i="16"/>
  <c r="O2168" i="16"/>
  <c r="N2168" i="16"/>
  <c r="P2168" i="16" s="1"/>
  <c r="Q2167" i="16"/>
  <c r="O2167" i="16"/>
  <c r="N2167" i="16"/>
  <c r="P2167" i="16" s="1"/>
  <c r="Q2166" i="16"/>
  <c r="O2166" i="16"/>
  <c r="N2166" i="16"/>
  <c r="P2166" i="16" s="1"/>
  <c r="Q2165" i="16"/>
  <c r="O2165" i="16"/>
  <c r="N2165" i="16"/>
  <c r="P2165" i="16" s="1"/>
  <c r="Q2164" i="16"/>
  <c r="O2164" i="16"/>
  <c r="N2164" i="16"/>
  <c r="P2164" i="16" s="1"/>
  <c r="Q2163" i="16"/>
  <c r="O2163" i="16"/>
  <c r="N2163" i="16"/>
  <c r="P2163" i="16" s="1"/>
  <c r="Q2162" i="16"/>
  <c r="O2162" i="16"/>
  <c r="N2162" i="16"/>
  <c r="P2162" i="16" s="1"/>
  <c r="Q2161" i="16"/>
  <c r="O2161" i="16"/>
  <c r="N2161" i="16"/>
  <c r="P2161" i="16" s="1"/>
  <c r="Q2160" i="16"/>
  <c r="O2160" i="16"/>
  <c r="N2160" i="16"/>
  <c r="P2160" i="16" s="1"/>
  <c r="Q2159" i="16"/>
  <c r="O2159" i="16"/>
  <c r="N2159" i="16"/>
  <c r="P2159" i="16" s="1"/>
  <c r="Q2158" i="16"/>
  <c r="O2158" i="16"/>
  <c r="N2158" i="16"/>
  <c r="P2158" i="16" s="1"/>
  <c r="Q2157" i="16"/>
  <c r="O2157" i="16"/>
  <c r="N2157" i="16"/>
  <c r="P2157" i="16" s="1"/>
  <c r="Q2156" i="16"/>
  <c r="O2156" i="16"/>
  <c r="N2156" i="16"/>
  <c r="P2156" i="16" s="1"/>
  <c r="Q2155" i="16"/>
  <c r="O2155" i="16"/>
  <c r="N2155" i="16"/>
  <c r="P2155" i="16" s="1"/>
  <c r="Q2154" i="16"/>
  <c r="O2154" i="16"/>
  <c r="N2154" i="16"/>
  <c r="P2154" i="16" s="1"/>
  <c r="Q2153" i="16"/>
  <c r="O2153" i="16"/>
  <c r="N2153" i="16"/>
  <c r="P2153" i="16" s="1"/>
  <c r="Q2152" i="16"/>
  <c r="O2152" i="16"/>
  <c r="N2152" i="16"/>
  <c r="P2152" i="16" s="1"/>
  <c r="Q2151" i="16"/>
  <c r="O2151" i="16"/>
  <c r="N2151" i="16"/>
  <c r="P2151" i="16" s="1"/>
  <c r="Q2150" i="16"/>
  <c r="O2150" i="16"/>
  <c r="N2150" i="16"/>
  <c r="P2150" i="16" s="1"/>
  <c r="Q2149" i="16"/>
  <c r="O2149" i="16"/>
  <c r="N2149" i="16"/>
  <c r="P2149" i="16" s="1"/>
  <c r="Q2148" i="16"/>
  <c r="O2148" i="16"/>
  <c r="N2148" i="16"/>
  <c r="P2148" i="16" s="1"/>
  <c r="Q2147" i="16"/>
  <c r="O2147" i="16"/>
  <c r="N2147" i="16"/>
  <c r="P2147" i="16" s="1"/>
  <c r="Q2146" i="16"/>
  <c r="O2146" i="16"/>
  <c r="N2146" i="16"/>
  <c r="P2146" i="16" s="1"/>
  <c r="Q2145" i="16"/>
  <c r="O2145" i="16"/>
  <c r="N2145" i="16"/>
  <c r="P2145" i="16" s="1"/>
  <c r="Q2144" i="16"/>
  <c r="O2144" i="16"/>
  <c r="N2144" i="16"/>
  <c r="P2144" i="16" s="1"/>
  <c r="Q2143" i="16"/>
  <c r="O2143" i="16"/>
  <c r="N2143" i="16"/>
  <c r="P2143" i="16" s="1"/>
  <c r="Q2142" i="16"/>
  <c r="O2142" i="16"/>
  <c r="N2142" i="16"/>
  <c r="P2142" i="16" s="1"/>
  <c r="Q2141" i="16"/>
  <c r="O2141" i="16"/>
  <c r="N2141" i="16"/>
  <c r="P2141" i="16" s="1"/>
  <c r="Q2140" i="16"/>
  <c r="O2140" i="16"/>
  <c r="N2140" i="16"/>
  <c r="P2140" i="16" s="1"/>
  <c r="Q2139" i="16"/>
  <c r="O2139" i="16"/>
  <c r="N2139" i="16"/>
  <c r="P2139" i="16" s="1"/>
  <c r="Q2138" i="16"/>
  <c r="O2138" i="16"/>
  <c r="N2138" i="16"/>
  <c r="P2138" i="16" s="1"/>
  <c r="Q2137" i="16"/>
  <c r="O2137" i="16"/>
  <c r="N2137" i="16"/>
  <c r="P2137" i="16" s="1"/>
  <c r="Q2136" i="16"/>
  <c r="O2136" i="16"/>
  <c r="N2136" i="16"/>
  <c r="P2136" i="16" s="1"/>
  <c r="Q2135" i="16"/>
  <c r="O2135" i="16"/>
  <c r="N2135" i="16"/>
  <c r="P2135" i="16" s="1"/>
  <c r="Q2134" i="16"/>
  <c r="O2134" i="16"/>
  <c r="N2134" i="16"/>
  <c r="P2134" i="16" s="1"/>
  <c r="Q2133" i="16"/>
  <c r="O2133" i="16"/>
  <c r="N2133" i="16"/>
  <c r="P2133" i="16" s="1"/>
  <c r="Q2132" i="16"/>
  <c r="O2132" i="16"/>
  <c r="N2132" i="16"/>
  <c r="P2132" i="16" s="1"/>
  <c r="Q2131" i="16"/>
  <c r="O2131" i="16"/>
  <c r="N2131" i="16"/>
  <c r="P2131" i="16" s="1"/>
  <c r="Q2130" i="16"/>
  <c r="O2130" i="16"/>
  <c r="N2130" i="16"/>
  <c r="P2130" i="16" s="1"/>
  <c r="Q2129" i="16"/>
  <c r="O2129" i="16"/>
  <c r="N2129" i="16"/>
  <c r="P2129" i="16" s="1"/>
  <c r="Q2128" i="16"/>
  <c r="O2128" i="16"/>
  <c r="N2128" i="16"/>
  <c r="P2128" i="16" s="1"/>
  <c r="Q2127" i="16"/>
  <c r="O2127" i="16"/>
  <c r="N2127" i="16"/>
  <c r="P2127" i="16" s="1"/>
  <c r="Q2126" i="16"/>
  <c r="O2126" i="16"/>
  <c r="N2126" i="16"/>
  <c r="P2126" i="16" s="1"/>
  <c r="Q2125" i="16"/>
  <c r="O2125" i="16"/>
  <c r="N2125" i="16"/>
  <c r="P2125" i="16" s="1"/>
  <c r="Q2124" i="16"/>
  <c r="O2124" i="16"/>
  <c r="N2124" i="16"/>
  <c r="P2124" i="16" s="1"/>
  <c r="Q2123" i="16"/>
  <c r="O2123" i="16"/>
  <c r="N2123" i="16"/>
  <c r="P2123" i="16" s="1"/>
  <c r="Q2122" i="16"/>
  <c r="O2122" i="16"/>
  <c r="N2122" i="16"/>
  <c r="P2122" i="16" s="1"/>
  <c r="Q2121" i="16"/>
  <c r="O2121" i="16"/>
  <c r="N2121" i="16"/>
  <c r="P2121" i="16" s="1"/>
  <c r="Q2120" i="16"/>
  <c r="O2120" i="16"/>
  <c r="N2120" i="16"/>
  <c r="P2120" i="16" s="1"/>
  <c r="Q2119" i="16"/>
  <c r="O2119" i="16"/>
  <c r="N2119" i="16"/>
  <c r="P2119" i="16" s="1"/>
  <c r="Q2118" i="16"/>
  <c r="O2118" i="16"/>
  <c r="N2118" i="16"/>
  <c r="P2118" i="16" s="1"/>
  <c r="Q2117" i="16"/>
  <c r="O2117" i="16"/>
  <c r="N2117" i="16"/>
  <c r="P2117" i="16" s="1"/>
  <c r="Q2116" i="16"/>
  <c r="O2116" i="16"/>
  <c r="N2116" i="16"/>
  <c r="P2116" i="16" s="1"/>
  <c r="Q2115" i="16"/>
  <c r="O2115" i="16"/>
  <c r="N2115" i="16"/>
  <c r="P2115" i="16" s="1"/>
  <c r="Q2114" i="16"/>
  <c r="O2114" i="16"/>
  <c r="N2114" i="16"/>
  <c r="P2114" i="16" s="1"/>
  <c r="Q2113" i="16"/>
  <c r="O2113" i="16"/>
  <c r="N2113" i="16"/>
  <c r="P2113" i="16" s="1"/>
  <c r="Q2112" i="16"/>
  <c r="O2112" i="16"/>
  <c r="N2112" i="16"/>
  <c r="P2112" i="16" s="1"/>
  <c r="Q2111" i="16"/>
  <c r="O2111" i="16"/>
  <c r="N2111" i="16"/>
  <c r="P2111" i="16" s="1"/>
  <c r="Q2110" i="16"/>
  <c r="O2110" i="16"/>
  <c r="N2110" i="16"/>
  <c r="P2110" i="16" s="1"/>
  <c r="Q2109" i="16"/>
  <c r="O2109" i="16"/>
  <c r="N2109" i="16"/>
  <c r="P2109" i="16" s="1"/>
  <c r="Q2108" i="16"/>
  <c r="O2108" i="16"/>
  <c r="N2108" i="16"/>
  <c r="P2108" i="16" s="1"/>
  <c r="Q2107" i="16"/>
  <c r="O2107" i="16"/>
  <c r="N2107" i="16"/>
  <c r="P2107" i="16" s="1"/>
  <c r="Q2106" i="16"/>
  <c r="O2106" i="16"/>
  <c r="N2106" i="16"/>
  <c r="P2106" i="16" s="1"/>
  <c r="O2105" i="16"/>
  <c r="Q2105" i="16" s="1"/>
  <c r="N2105" i="16"/>
  <c r="P2105" i="16" s="1"/>
  <c r="O2104" i="16"/>
  <c r="Q2104" i="16" s="1"/>
  <c r="N2104" i="16"/>
  <c r="P2104" i="16" s="1"/>
  <c r="O2103" i="16"/>
  <c r="Q2103" i="16" s="1"/>
  <c r="N2103" i="16"/>
  <c r="P2103" i="16" s="1"/>
  <c r="Q2102" i="16"/>
  <c r="O2102" i="16"/>
  <c r="N2102" i="16"/>
  <c r="P2102" i="16" s="1"/>
  <c r="Q2101" i="16"/>
  <c r="O2101" i="16"/>
  <c r="N2101" i="16"/>
  <c r="P2101" i="16" s="1"/>
  <c r="O2100" i="16"/>
  <c r="Q2100" i="16" s="1"/>
  <c r="N2100" i="16"/>
  <c r="P2100" i="16" s="1"/>
  <c r="O2099" i="16"/>
  <c r="Q2099" i="16" s="1"/>
  <c r="N2099" i="16"/>
  <c r="P2099" i="16" s="1"/>
  <c r="Q2098" i="16"/>
  <c r="O2098" i="16"/>
  <c r="N2098" i="16"/>
  <c r="P2098" i="16" s="1"/>
  <c r="Q2097" i="16"/>
  <c r="O2097" i="16"/>
  <c r="N2097" i="16"/>
  <c r="P2097" i="16" s="1"/>
  <c r="O2096" i="16"/>
  <c r="Q2096" i="16" s="1"/>
  <c r="N2096" i="16"/>
  <c r="P2096" i="16" s="1"/>
  <c r="O2095" i="16"/>
  <c r="Q2095" i="16" s="1"/>
  <c r="N2095" i="16"/>
  <c r="P2095" i="16" s="1"/>
  <c r="Q2094" i="16"/>
  <c r="O2094" i="16"/>
  <c r="N2094" i="16"/>
  <c r="P2094" i="16" s="1"/>
  <c r="Q2093" i="16"/>
  <c r="O2093" i="16"/>
  <c r="N2093" i="16"/>
  <c r="P2093" i="16" s="1"/>
  <c r="O2092" i="16"/>
  <c r="Q2092" i="16" s="1"/>
  <c r="N2092" i="16"/>
  <c r="P2092" i="16" s="1"/>
  <c r="O2091" i="16"/>
  <c r="Q2091" i="16" s="1"/>
  <c r="N2091" i="16"/>
  <c r="P2091" i="16" s="1"/>
  <c r="Q2090" i="16"/>
  <c r="O2090" i="16"/>
  <c r="N2090" i="16"/>
  <c r="P2090" i="16" s="1"/>
  <c r="Q2089" i="16"/>
  <c r="O2089" i="16"/>
  <c r="N2089" i="16"/>
  <c r="P2089" i="16" s="1"/>
  <c r="O2088" i="16"/>
  <c r="Q2088" i="16" s="1"/>
  <c r="N2088" i="16"/>
  <c r="P2088" i="16" s="1"/>
  <c r="O2087" i="16"/>
  <c r="Q2087" i="16" s="1"/>
  <c r="N2087" i="16"/>
  <c r="P2087" i="16" s="1"/>
  <c r="Q2086" i="16"/>
  <c r="O2086" i="16"/>
  <c r="N2086" i="16"/>
  <c r="P2086" i="16" s="1"/>
  <c r="Q2085" i="16"/>
  <c r="O2085" i="16"/>
  <c r="N2085" i="16"/>
  <c r="P2085" i="16" s="1"/>
  <c r="O2084" i="16"/>
  <c r="Q2084" i="16" s="1"/>
  <c r="N2084" i="16"/>
  <c r="P2084" i="16" s="1"/>
  <c r="O2083" i="16"/>
  <c r="Q2083" i="16" s="1"/>
  <c r="N2083" i="16"/>
  <c r="P2083" i="16" s="1"/>
  <c r="Q2082" i="16"/>
  <c r="O2082" i="16"/>
  <c r="N2082" i="16"/>
  <c r="P2082" i="16" s="1"/>
  <c r="Q2081" i="16"/>
  <c r="O2081" i="16"/>
  <c r="N2081" i="16"/>
  <c r="P2081" i="16" s="1"/>
  <c r="O2080" i="16"/>
  <c r="Q2080" i="16" s="1"/>
  <c r="N2080" i="16"/>
  <c r="P2080" i="16" s="1"/>
  <c r="O2079" i="16"/>
  <c r="Q2079" i="16" s="1"/>
  <c r="N2079" i="16"/>
  <c r="P2079" i="16" s="1"/>
  <c r="Q2078" i="16"/>
  <c r="O2078" i="16"/>
  <c r="N2078" i="16"/>
  <c r="P2078" i="16" s="1"/>
  <c r="Q2077" i="16"/>
  <c r="O2077" i="16"/>
  <c r="N2077" i="16"/>
  <c r="P2077" i="16" s="1"/>
  <c r="O2076" i="16"/>
  <c r="Q2076" i="16" s="1"/>
  <c r="N2076" i="16"/>
  <c r="P2076" i="16" s="1"/>
  <c r="O2075" i="16"/>
  <c r="Q2075" i="16" s="1"/>
  <c r="N2075" i="16"/>
  <c r="P2075" i="16" s="1"/>
  <c r="Q2074" i="16"/>
  <c r="O2074" i="16"/>
  <c r="N2074" i="16"/>
  <c r="P2074" i="16" s="1"/>
  <c r="Q2073" i="16"/>
  <c r="O2073" i="16"/>
  <c r="N2073" i="16"/>
  <c r="P2073" i="16" s="1"/>
  <c r="O2072" i="16"/>
  <c r="Q2072" i="16" s="1"/>
  <c r="N2072" i="16"/>
  <c r="P2072" i="16" s="1"/>
  <c r="O2071" i="16"/>
  <c r="Q2071" i="16" s="1"/>
  <c r="N2071" i="16"/>
  <c r="P2071" i="16" s="1"/>
  <c r="Q2070" i="16"/>
  <c r="O2070" i="16"/>
  <c r="N2070" i="16"/>
  <c r="P2070" i="16" s="1"/>
  <c r="Q2069" i="16"/>
  <c r="O2069" i="16"/>
  <c r="N2069" i="16"/>
  <c r="P2069" i="16" s="1"/>
  <c r="O2068" i="16"/>
  <c r="Q2068" i="16" s="1"/>
  <c r="N2068" i="16"/>
  <c r="P2068" i="16" s="1"/>
  <c r="O2067" i="16"/>
  <c r="Q2067" i="16" s="1"/>
  <c r="N2067" i="16"/>
  <c r="P2067" i="16" s="1"/>
  <c r="Q2066" i="16"/>
  <c r="O2066" i="16"/>
  <c r="N2066" i="16"/>
  <c r="P2066" i="16" s="1"/>
  <c r="Q2065" i="16"/>
  <c r="O2065" i="16"/>
  <c r="N2065" i="16"/>
  <c r="P2065" i="16" s="1"/>
  <c r="O2064" i="16"/>
  <c r="Q2064" i="16" s="1"/>
  <c r="N2064" i="16"/>
  <c r="P2064" i="16" s="1"/>
  <c r="O2063" i="16"/>
  <c r="Q2063" i="16" s="1"/>
  <c r="N2063" i="16"/>
  <c r="P2063" i="16" s="1"/>
  <c r="Q2062" i="16"/>
  <c r="O2062" i="16"/>
  <c r="N2062" i="16"/>
  <c r="P2062" i="16" s="1"/>
  <c r="Q2061" i="16"/>
  <c r="O2061" i="16"/>
  <c r="N2061" i="16"/>
  <c r="P2061" i="16" s="1"/>
  <c r="O2060" i="16"/>
  <c r="Q2060" i="16" s="1"/>
  <c r="N2060" i="16"/>
  <c r="P2060" i="16" s="1"/>
  <c r="O2059" i="16"/>
  <c r="Q2059" i="16" s="1"/>
  <c r="N2059" i="16"/>
  <c r="P2059" i="16" s="1"/>
  <c r="O2058" i="16"/>
  <c r="Q2058" i="16" s="1"/>
  <c r="N2058" i="16"/>
  <c r="P2058" i="16" s="1"/>
  <c r="O2057" i="16"/>
  <c r="Q2057" i="16" s="1"/>
  <c r="N2057" i="16"/>
  <c r="P2057" i="16" s="1"/>
  <c r="O2056" i="16"/>
  <c r="Q2056" i="16" s="1"/>
  <c r="N2056" i="16"/>
  <c r="P2056" i="16" s="1"/>
  <c r="O2055" i="16"/>
  <c r="Q2055" i="16" s="1"/>
  <c r="N2055" i="16"/>
  <c r="P2055" i="16" s="1"/>
  <c r="O2054" i="16"/>
  <c r="Q2054" i="16" s="1"/>
  <c r="N2054" i="16"/>
  <c r="P2054" i="16" s="1"/>
  <c r="O2053" i="16"/>
  <c r="Q2053" i="16" s="1"/>
  <c r="N2053" i="16"/>
  <c r="P2053" i="16" s="1"/>
  <c r="O2052" i="16"/>
  <c r="Q2052" i="16" s="1"/>
  <c r="N2052" i="16"/>
  <c r="P2052" i="16" s="1"/>
  <c r="O2051" i="16"/>
  <c r="Q2051" i="16" s="1"/>
  <c r="N2051" i="16"/>
  <c r="P2051" i="16" s="1"/>
  <c r="O2050" i="16"/>
  <c r="Q2050" i="16" s="1"/>
  <c r="N2050" i="16"/>
  <c r="P2050" i="16" s="1"/>
  <c r="O2049" i="16"/>
  <c r="Q2049" i="16" s="1"/>
  <c r="N2049" i="16"/>
  <c r="P2049" i="16" s="1"/>
  <c r="O2048" i="16"/>
  <c r="Q2048" i="16" s="1"/>
  <c r="N2048" i="16"/>
  <c r="P2048" i="16" s="1"/>
  <c r="O2047" i="16"/>
  <c r="Q2047" i="16" s="1"/>
  <c r="N2047" i="16"/>
  <c r="P2047" i="16" s="1"/>
  <c r="O2046" i="16"/>
  <c r="Q2046" i="16" s="1"/>
  <c r="N2046" i="16"/>
  <c r="P2046" i="16" s="1"/>
  <c r="O2045" i="16"/>
  <c r="Q2045" i="16" s="1"/>
  <c r="N2045" i="16"/>
  <c r="P2045" i="16" s="1"/>
  <c r="O2044" i="16"/>
  <c r="Q2044" i="16" s="1"/>
  <c r="N2044" i="16"/>
  <c r="P2044" i="16" s="1"/>
  <c r="O2043" i="16"/>
  <c r="Q2043" i="16" s="1"/>
  <c r="N2043" i="16"/>
  <c r="P2043" i="16" s="1"/>
  <c r="O2042" i="16"/>
  <c r="Q2042" i="16" s="1"/>
  <c r="N2042" i="16"/>
  <c r="P2042" i="16" s="1"/>
  <c r="O2041" i="16"/>
  <c r="Q2041" i="16" s="1"/>
  <c r="N2041" i="16"/>
  <c r="P2041" i="16" s="1"/>
  <c r="O2040" i="16"/>
  <c r="Q2040" i="16" s="1"/>
  <c r="N2040" i="16"/>
  <c r="P2040" i="16" s="1"/>
  <c r="O2039" i="16"/>
  <c r="Q2039" i="16" s="1"/>
  <c r="N2039" i="16"/>
  <c r="P2039" i="16" s="1"/>
  <c r="O2038" i="16"/>
  <c r="Q2038" i="16" s="1"/>
  <c r="N2038" i="16"/>
  <c r="P2038" i="16" s="1"/>
  <c r="O2037" i="16"/>
  <c r="Q2037" i="16" s="1"/>
  <c r="N2037" i="16"/>
  <c r="P2037" i="16" s="1"/>
  <c r="O2036" i="16"/>
  <c r="Q2036" i="16" s="1"/>
  <c r="N2036" i="16"/>
  <c r="P2036" i="16" s="1"/>
  <c r="O2035" i="16"/>
  <c r="Q2035" i="16" s="1"/>
  <c r="N2035" i="16"/>
  <c r="P2035" i="16" s="1"/>
  <c r="O2034" i="16"/>
  <c r="Q2034" i="16" s="1"/>
  <c r="N2034" i="16"/>
  <c r="P2034" i="16" s="1"/>
  <c r="O2033" i="16"/>
  <c r="Q2033" i="16" s="1"/>
  <c r="N2033" i="16"/>
  <c r="P2033" i="16" s="1"/>
  <c r="O2032" i="16"/>
  <c r="Q2032" i="16" s="1"/>
  <c r="N2032" i="16"/>
  <c r="P2032" i="16" s="1"/>
  <c r="O2031" i="16"/>
  <c r="Q2031" i="16" s="1"/>
  <c r="N2031" i="16"/>
  <c r="P2031" i="16" s="1"/>
  <c r="O2030" i="16"/>
  <c r="Q2030" i="16" s="1"/>
  <c r="N2030" i="16"/>
  <c r="P2030" i="16" s="1"/>
  <c r="O2029" i="16"/>
  <c r="Q2029" i="16" s="1"/>
  <c r="N2029" i="16"/>
  <c r="P2029" i="16" s="1"/>
  <c r="O2028" i="16"/>
  <c r="Q2028" i="16" s="1"/>
  <c r="N2028" i="16"/>
  <c r="P2028" i="16" s="1"/>
  <c r="O2027" i="16"/>
  <c r="Q2027" i="16" s="1"/>
  <c r="N2027" i="16"/>
  <c r="P2027" i="16" s="1"/>
  <c r="O2026" i="16"/>
  <c r="Q2026" i="16" s="1"/>
  <c r="N2026" i="16"/>
  <c r="P2026" i="16" s="1"/>
  <c r="O2025" i="16"/>
  <c r="Q2025" i="16" s="1"/>
  <c r="N2025" i="16"/>
  <c r="P2025" i="16" s="1"/>
  <c r="O2024" i="16"/>
  <c r="Q2024" i="16" s="1"/>
  <c r="N2024" i="16"/>
  <c r="P2024" i="16" s="1"/>
  <c r="O2023" i="16"/>
  <c r="Q2023" i="16" s="1"/>
  <c r="N2023" i="16"/>
  <c r="P2023" i="16" s="1"/>
  <c r="O2022" i="16"/>
  <c r="Q2022" i="16" s="1"/>
  <c r="N2022" i="16"/>
  <c r="P2022" i="16" s="1"/>
  <c r="O2021" i="16"/>
  <c r="Q2021" i="16" s="1"/>
  <c r="N2021" i="16"/>
  <c r="P2021" i="16" s="1"/>
  <c r="O2020" i="16"/>
  <c r="Q2020" i="16" s="1"/>
  <c r="N2020" i="16"/>
  <c r="P2020" i="16" s="1"/>
  <c r="O2019" i="16"/>
  <c r="Q2019" i="16" s="1"/>
  <c r="N2019" i="16"/>
  <c r="P2019" i="16" s="1"/>
  <c r="O2018" i="16"/>
  <c r="Q2018" i="16" s="1"/>
  <c r="N2018" i="16"/>
  <c r="P2018" i="16" s="1"/>
  <c r="O2017" i="16"/>
  <c r="Q2017" i="16" s="1"/>
  <c r="N2017" i="16"/>
  <c r="P2017" i="16" s="1"/>
  <c r="O2016" i="16"/>
  <c r="Q2016" i="16" s="1"/>
  <c r="N2016" i="16"/>
  <c r="P2016" i="16" s="1"/>
  <c r="O2015" i="16"/>
  <c r="Q2015" i="16" s="1"/>
  <c r="N2015" i="16"/>
  <c r="P2015" i="16" s="1"/>
  <c r="O2014" i="16"/>
  <c r="Q2014" i="16" s="1"/>
  <c r="N2014" i="16"/>
  <c r="P2014" i="16" s="1"/>
  <c r="O2013" i="16"/>
  <c r="Q2013" i="16" s="1"/>
  <c r="N2013" i="16"/>
  <c r="P2013" i="16" s="1"/>
  <c r="O2012" i="16"/>
  <c r="Q2012" i="16" s="1"/>
  <c r="N2012" i="16"/>
  <c r="P2012" i="16" s="1"/>
  <c r="O2011" i="16"/>
  <c r="Q2011" i="16" s="1"/>
  <c r="N2011" i="16"/>
  <c r="P2011" i="16" s="1"/>
  <c r="O2010" i="16"/>
  <c r="Q2010" i="16" s="1"/>
  <c r="N2010" i="16"/>
  <c r="P2010" i="16" s="1"/>
  <c r="O2009" i="16"/>
  <c r="Q2009" i="16" s="1"/>
  <c r="N2009" i="16"/>
  <c r="P2009" i="16" s="1"/>
  <c r="O2008" i="16"/>
  <c r="Q2008" i="16" s="1"/>
  <c r="N2008" i="16"/>
  <c r="P2008" i="16" s="1"/>
  <c r="O2007" i="16"/>
  <c r="Q2007" i="16" s="1"/>
  <c r="N2007" i="16"/>
  <c r="P2007" i="16" s="1"/>
  <c r="O2006" i="16"/>
  <c r="Q2006" i="16" s="1"/>
  <c r="N2006" i="16"/>
  <c r="P2006" i="16" s="1"/>
  <c r="O2005" i="16"/>
  <c r="Q2005" i="16" s="1"/>
  <c r="N2005" i="16"/>
  <c r="P2005" i="16" s="1"/>
  <c r="O2004" i="16"/>
  <c r="Q2004" i="16" s="1"/>
  <c r="N2004" i="16"/>
  <c r="P2004" i="16" s="1"/>
  <c r="O2003" i="16"/>
  <c r="Q2003" i="16" s="1"/>
  <c r="N2003" i="16"/>
  <c r="P2003" i="16" s="1"/>
  <c r="O2002" i="16"/>
  <c r="Q2002" i="16" s="1"/>
  <c r="N2002" i="16"/>
  <c r="P2002" i="16" s="1"/>
  <c r="O2001" i="16"/>
  <c r="Q2001" i="16" s="1"/>
  <c r="N2001" i="16"/>
  <c r="P2001" i="16" s="1"/>
  <c r="O2000" i="16"/>
  <c r="Q2000" i="16" s="1"/>
  <c r="N2000" i="16"/>
  <c r="P2000" i="16" s="1"/>
  <c r="O1999" i="16"/>
  <c r="Q1999" i="16" s="1"/>
  <c r="N1999" i="16"/>
  <c r="P1999" i="16" s="1"/>
  <c r="O1998" i="16"/>
  <c r="Q1998" i="16" s="1"/>
  <c r="N1998" i="16"/>
  <c r="P1998" i="16" s="1"/>
  <c r="O1997" i="16"/>
  <c r="Q1997" i="16" s="1"/>
  <c r="N1997" i="16"/>
  <c r="P1997" i="16" s="1"/>
  <c r="O1996" i="16"/>
  <c r="Q1996" i="16" s="1"/>
  <c r="N1996" i="16"/>
  <c r="P1996" i="16" s="1"/>
  <c r="O1995" i="16"/>
  <c r="Q1995" i="16" s="1"/>
  <c r="N1995" i="16"/>
  <c r="P1995" i="16" s="1"/>
  <c r="O1994" i="16"/>
  <c r="Q1994" i="16" s="1"/>
  <c r="N1994" i="16"/>
  <c r="P1994" i="16" s="1"/>
  <c r="O1993" i="16"/>
  <c r="Q1993" i="16" s="1"/>
  <c r="N1993" i="16"/>
  <c r="P1993" i="16" s="1"/>
  <c r="O1992" i="16"/>
  <c r="Q1992" i="16" s="1"/>
  <c r="N1992" i="16"/>
  <c r="P1992" i="16" s="1"/>
  <c r="O1991" i="16"/>
  <c r="Q1991" i="16" s="1"/>
  <c r="N1991" i="16"/>
  <c r="P1991" i="16" s="1"/>
  <c r="O1990" i="16"/>
  <c r="Q1990" i="16" s="1"/>
  <c r="N1990" i="16"/>
  <c r="P1990" i="16" s="1"/>
  <c r="O1989" i="16"/>
  <c r="Q1989" i="16" s="1"/>
  <c r="N1989" i="16"/>
  <c r="P1989" i="16" s="1"/>
  <c r="O1988" i="16"/>
  <c r="Q1988" i="16" s="1"/>
  <c r="N1988" i="16"/>
  <c r="P1988" i="16" s="1"/>
  <c r="O1987" i="16"/>
  <c r="Q1987" i="16" s="1"/>
  <c r="N1987" i="16"/>
  <c r="P1987" i="16" s="1"/>
  <c r="O1986" i="16"/>
  <c r="Q1986" i="16" s="1"/>
  <c r="N1986" i="16"/>
  <c r="P1986" i="16" s="1"/>
  <c r="O1985" i="16"/>
  <c r="Q1985" i="16" s="1"/>
  <c r="N1985" i="16"/>
  <c r="P1985" i="16" s="1"/>
  <c r="O1984" i="16"/>
  <c r="Q1984" i="16" s="1"/>
  <c r="N1984" i="16"/>
  <c r="P1984" i="16" s="1"/>
  <c r="O1983" i="16"/>
  <c r="Q1983" i="16" s="1"/>
  <c r="N1983" i="16"/>
  <c r="P1983" i="16" s="1"/>
  <c r="O1982" i="16"/>
  <c r="Q1982" i="16" s="1"/>
  <c r="N1982" i="16"/>
  <c r="P1982" i="16" s="1"/>
  <c r="O1981" i="16"/>
  <c r="Q1981" i="16" s="1"/>
  <c r="N1981" i="16"/>
  <c r="P1981" i="16" s="1"/>
  <c r="O1980" i="16"/>
  <c r="Q1980" i="16" s="1"/>
  <c r="N1980" i="16"/>
  <c r="P1980" i="16" s="1"/>
  <c r="O1979" i="16"/>
  <c r="Q1979" i="16" s="1"/>
  <c r="N1979" i="16"/>
  <c r="P1979" i="16" s="1"/>
  <c r="O1978" i="16"/>
  <c r="Q1978" i="16" s="1"/>
  <c r="N1978" i="16"/>
  <c r="P1978" i="16" s="1"/>
  <c r="O1977" i="16"/>
  <c r="Q1977" i="16" s="1"/>
  <c r="N1977" i="16"/>
  <c r="P1977" i="16" s="1"/>
  <c r="O1976" i="16"/>
  <c r="Q1976" i="16" s="1"/>
  <c r="N1976" i="16"/>
  <c r="P1976" i="16" s="1"/>
  <c r="O1975" i="16"/>
  <c r="Q1975" i="16" s="1"/>
  <c r="N1975" i="16"/>
  <c r="P1975" i="16" s="1"/>
  <c r="O1974" i="16"/>
  <c r="Q1974" i="16" s="1"/>
  <c r="N1974" i="16"/>
  <c r="P1974" i="16" s="1"/>
  <c r="O1973" i="16"/>
  <c r="Q1973" i="16" s="1"/>
  <c r="N1973" i="16"/>
  <c r="P1973" i="16" s="1"/>
  <c r="O1972" i="16"/>
  <c r="Q1972" i="16" s="1"/>
  <c r="N1972" i="16"/>
  <c r="P1972" i="16" s="1"/>
  <c r="O1971" i="16"/>
  <c r="Q1971" i="16" s="1"/>
  <c r="N1971" i="16"/>
  <c r="P1971" i="16" s="1"/>
  <c r="O1970" i="16"/>
  <c r="Q1970" i="16" s="1"/>
  <c r="N1970" i="16"/>
  <c r="P1970" i="16" s="1"/>
  <c r="O1969" i="16"/>
  <c r="Q1969" i="16" s="1"/>
  <c r="N1969" i="16"/>
  <c r="P1969" i="16" s="1"/>
  <c r="O1968" i="16"/>
  <c r="Q1968" i="16" s="1"/>
  <c r="N1968" i="16"/>
  <c r="P1968" i="16" s="1"/>
  <c r="O1967" i="16"/>
  <c r="Q1967" i="16" s="1"/>
  <c r="N1967" i="16"/>
  <c r="P1967" i="16" s="1"/>
  <c r="O1966" i="16"/>
  <c r="Q1966" i="16" s="1"/>
  <c r="N1966" i="16"/>
  <c r="P1966" i="16" s="1"/>
  <c r="O1965" i="16"/>
  <c r="Q1965" i="16" s="1"/>
  <c r="N1965" i="16"/>
  <c r="P1965" i="16" s="1"/>
  <c r="O1964" i="16"/>
  <c r="Q1964" i="16" s="1"/>
  <c r="N1964" i="16"/>
  <c r="P1964" i="16" s="1"/>
  <c r="O1963" i="16"/>
  <c r="Q1963" i="16" s="1"/>
  <c r="N1963" i="16"/>
  <c r="P1963" i="16" s="1"/>
  <c r="O1962" i="16"/>
  <c r="Q1962" i="16" s="1"/>
  <c r="N1962" i="16"/>
  <c r="P1962" i="16" s="1"/>
  <c r="O1961" i="16"/>
  <c r="Q1961" i="16" s="1"/>
  <c r="N1961" i="16"/>
  <c r="P1961" i="16" s="1"/>
  <c r="O1960" i="16"/>
  <c r="Q1960" i="16" s="1"/>
  <c r="N1960" i="16"/>
  <c r="P1960" i="16" s="1"/>
  <c r="O1959" i="16"/>
  <c r="Q1959" i="16" s="1"/>
  <c r="N1959" i="16"/>
  <c r="P1959" i="16" s="1"/>
  <c r="O1958" i="16"/>
  <c r="Q1958" i="16" s="1"/>
  <c r="N1958" i="16"/>
  <c r="P1958" i="16" s="1"/>
  <c r="O1957" i="16"/>
  <c r="Q1957" i="16" s="1"/>
  <c r="N1957" i="16"/>
  <c r="P1957" i="16" s="1"/>
  <c r="O1956" i="16"/>
  <c r="Q1956" i="16" s="1"/>
  <c r="N1956" i="16"/>
  <c r="P1956" i="16" s="1"/>
  <c r="O1955" i="16"/>
  <c r="Q1955" i="16" s="1"/>
  <c r="N1955" i="16"/>
  <c r="P1955" i="16" s="1"/>
  <c r="O1954" i="16"/>
  <c r="Q1954" i="16" s="1"/>
  <c r="N1954" i="16"/>
  <c r="P1954" i="16" s="1"/>
  <c r="O1953" i="16"/>
  <c r="Q1953" i="16" s="1"/>
  <c r="N1953" i="16"/>
  <c r="P1953" i="16" s="1"/>
  <c r="O1952" i="16"/>
  <c r="Q1952" i="16" s="1"/>
  <c r="N1952" i="16"/>
  <c r="P1952" i="16" s="1"/>
  <c r="O1951" i="16"/>
  <c r="Q1951" i="16" s="1"/>
  <c r="N1951" i="16"/>
  <c r="P1951" i="16" s="1"/>
  <c r="O1950" i="16"/>
  <c r="Q1950" i="16" s="1"/>
  <c r="N1950" i="16"/>
  <c r="P1950" i="16" s="1"/>
  <c r="O1949" i="16"/>
  <c r="Q1949" i="16" s="1"/>
  <c r="N1949" i="16"/>
  <c r="P1949" i="16" s="1"/>
  <c r="O1948" i="16"/>
  <c r="Q1948" i="16" s="1"/>
  <c r="N1948" i="16"/>
  <c r="P1948" i="16" s="1"/>
  <c r="O1947" i="16"/>
  <c r="Q1947" i="16" s="1"/>
  <c r="N1947" i="16"/>
  <c r="P1947" i="16" s="1"/>
  <c r="O1946" i="16"/>
  <c r="Q1946" i="16" s="1"/>
  <c r="N1946" i="16"/>
  <c r="P1946" i="16" s="1"/>
  <c r="O1945" i="16"/>
  <c r="Q1945" i="16" s="1"/>
  <c r="N1945" i="16"/>
  <c r="P1945" i="16" s="1"/>
  <c r="O1944" i="16"/>
  <c r="Q1944" i="16" s="1"/>
  <c r="N1944" i="16"/>
  <c r="P1944" i="16" s="1"/>
  <c r="O1943" i="16"/>
  <c r="Q1943" i="16" s="1"/>
  <c r="N1943" i="16"/>
  <c r="P1943" i="16" s="1"/>
  <c r="O1942" i="16"/>
  <c r="Q1942" i="16" s="1"/>
  <c r="N1942" i="16"/>
  <c r="P1942" i="16" s="1"/>
  <c r="O1941" i="16"/>
  <c r="Q1941" i="16" s="1"/>
  <c r="N1941" i="16"/>
  <c r="P1941" i="16" s="1"/>
  <c r="O1940" i="16"/>
  <c r="Q1940" i="16" s="1"/>
  <c r="N1940" i="16"/>
  <c r="P1940" i="16" s="1"/>
  <c r="O1939" i="16"/>
  <c r="Q1939" i="16" s="1"/>
  <c r="N1939" i="16"/>
  <c r="P1939" i="16" s="1"/>
  <c r="O1938" i="16"/>
  <c r="Q1938" i="16" s="1"/>
  <c r="N1938" i="16"/>
  <c r="P1938" i="16" s="1"/>
  <c r="O1937" i="16"/>
  <c r="Q1937" i="16" s="1"/>
  <c r="N1937" i="16"/>
  <c r="P1937" i="16" s="1"/>
  <c r="O1936" i="16"/>
  <c r="Q1936" i="16" s="1"/>
  <c r="N1936" i="16"/>
  <c r="P1936" i="16" s="1"/>
  <c r="O1935" i="16"/>
  <c r="Q1935" i="16" s="1"/>
  <c r="N1935" i="16"/>
  <c r="P1935" i="16" s="1"/>
  <c r="O1934" i="16"/>
  <c r="Q1934" i="16" s="1"/>
  <c r="N1934" i="16"/>
  <c r="P1934" i="16" s="1"/>
  <c r="O1933" i="16"/>
  <c r="Q1933" i="16" s="1"/>
  <c r="N1933" i="16"/>
  <c r="P1933" i="16" s="1"/>
  <c r="O1932" i="16"/>
  <c r="Q1932" i="16" s="1"/>
  <c r="N1932" i="16"/>
  <c r="P1932" i="16" s="1"/>
  <c r="O1931" i="16"/>
  <c r="Q1931" i="16" s="1"/>
  <c r="N1931" i="16"/>
  <c r="P1931" i="16" s="1"/>
  <c r="O1930" i="16"/>
  <c r="Q1930" i="16" s="1"/>
  <c r="N1930" i="16"/>
  <c r="P1930" i="16" s="1"/>
  <c r="O1929" i="16"/>
  <c r="Q1929" i="16" s="1"/>
  <c r="N1929" i="16"/>
  <c r="P1929" i="16" s="1"/>
  <c r="O1928" i="16"/>
  <c r="Q1928" i="16" s="1"/>
  <c r="N1928" i="16"/>
  <c r="P1928" i="16" s="1"/>
  <c r="O1927" i="16"/>
  <c r="Q1927" i="16" s="1"/>
  <c r="N1927" i="16"/>
  <c r="P1927" i="16" s="1"/>
  <c r="O1926" i="16"/>
  <c r="Q1926" i="16" s="1"/>
  <c r="N1926" i="16"/>
  <c r="P1926" i="16" s="1"/>
  <c r="O1925" i="16"/>
  <c r="Q1925" i="16" s="1"/>
  <c r="N1925" i="16"/>
  <c r="P1925" i="16" s="1"/>
  <c r="O1924" i="16"/>
  <c r="Q1924" i="16" s="1"/>
  <c r="N1924" i="16"/>
  <c r="P1924" i="16" s="1"/>
  <c r="O1923" i="16"/>
  <c r="Q1923" i="16" s="1"/>
  <c r="N1923" i="16"/>
  <c r="P1923" i="16" s="1"/>
  <c r="O1922" i="16"/>
  <c r="Q1922" i="16" s="1"/>
  <c r="N1922" i="16"/>
  <c r="P1922" i="16" s="1"/>
  <c r="O1921" i="16"/>
  <c r="Q1921" i="16" s="1"/>
  <c r="N1921" i="16"/>
  <c r="P1921" i="16" s="1"/>
  <c r="O1920" i="16"/>
  <c r="Q1920" i="16" s="1"/>
  <c r="N1920" i="16"/>
  <c r="P1920" i="16" s="1"/>
  <c r="O1919" i="16"/>
  <c r="Q1919" i="16" s="1"/>
  <c r="N1919" i="16"/>
  <c r="P1919" i="16" s="1"/>
  <c r="O1918" i="16"/>
  <c r="Q1918" i="16" s="1"/>
  <c r="N1918" i="16"/>
  <c r="P1918" i="16" s="1"/>
  <c r="O1917" i="16"/>
  <c r="Q1917" i="16" s="1"/>
  <c r="N1917" i="16"/>
  <c r="P1917" i="16" s="1"/>
  <c r="O1916" i="16"/>
  <c r="Q1916" i="16" s="1"/>
  <c r="N1916" i="16"/>
  <c r="P1916" i="16" s="1"/>
  <c r="O1915" i="16"/>
  <c r="Q1915" i="16" s="1"/>
  <c r="N1915" i="16"/>
  <c r="P1915" i="16" s="1"/>
  <c r="O1914" i="16"/>
  <c r="Q1914" i="16" s="1"/>
  <c r="N1914" i="16"/>
  <c r="P1914" i="16" s="1"/>
  <c r="O1913" i="16"/>
  <c r="Q1913" i="16" s="1"/>
  <c r="N1913" i="16"/>
  <c r="P1913" i="16" s="1"/>
  <c r="O1912" i="16"/>
  <c r="Q1912" i="16" s="1"/>
  <c r="N1912" i="16"/>
  <c r="P1912" i="16" s="1"/>
  <c r="O1911" i="16"/>
  <c r="Q1911" i="16" s="1"/>
  <c r="N1911" i="16"/>
  <c r="P1911" i="16" s="1"/>
  <c r="O1910" i="16"/>
  <c r="Q1910" i="16" s="1"/>
  <c r="N1910" i="16"/>
  <c r="P1910" i="16" s="1"/>
  <c r="O1909" i="16"/>
  <c r="Q1909" i="16" s="1"/>
  <c r="N1909" i="16"/>
  <c r="P1909" i="16" s="1"/>
  <c r="O1908" i="16"/>
  <c r="Q1908" i="16" s="1"/>
  <c r="N1908" i="16"/>
  <c r="P1908" i="16" s="1"/>
  <c r="O1907" i="16"/>
  <c r="Q1907" i="16" s="1"/>
  <c r="N1907" i="16"/>
  <c r="P1907" i="16" s="1"/>
  <c r="O1906" i="16"/>
  <c r="Q1906" i="16" s="1"/>
  <c r="N1906" i="16"/>
  <c r="P1906" i="16" s="1"/>
  <c r="O1905" i="16"/>
  <c r="Q1905" i="16" s="1"/>
  <c r="N1905" i="16"/>
  <c r="P1905" i="16" s="1"/>
  <c r="O1904" i="16"/>
  <c r="Q1904" i="16" s="1"/>
  <c r="N1904" i="16"/>
  <c r="P1904" i="16" s="1"/>
  <c r="O1903" i="16"/>
  <c r="Q1903" i="16" s="1"/>
  <c r="N1903" i="16"/>
  <c r="P1903" i="16" s="1"/>
  <c r="O1902" i="16"/>
  <c r="Q1902" i="16" s="1"/>
  <c r="N1902" i="16"/>
  <c r="P1902" i="16" s="1"/>
  <c r="O1901" i="16"/>
  <c r="Q1901" i="16" s="1"/>
  <c r="N1901" i="16"/>
  <c r="P1901" i="16" s="1"/>
  <c r="Q1900" i="16"/>
  <c r="O1900" i="16"/>
  <c r="N1900" i="16"/>
  <c r="P1900" i="16" s="1"/>
  <c r="Q1899" i="16"/>
  <c r="O1899" i="16"/>
  <c r="N1899" i="16"/>
  <c r="P1899" i="16" s="1"/>
  <c r="Q1898" i="16"/>
  <c r="O1898" i="16"/>
  <c r="N1898" i="16"/>
  <c r="P1898" i="16" s="1"/>
  <c r="Q1897" i="16"/>
  <c r="O1897" i="16"/>
  <c r="N1897" i="16"/>
  <c r="P1897" i="16" s="1"/>
  <c r="Q1896" i="16"/>
  <c r="O1896" i="16"/>
  <c r="N1896" i="16"/>
  <c r="P1896" i="16" s="1"/>
  <c r="Q1895" i="16"/>
  <c r="O1895" i="16"/>
  <c r="N1895" i="16"/>
  <c r="P1895" i="16" s="1"/>
  <c r="Q1894" i="16"/>
  <c r="O1894" i="16"/>
  <c r="N1894" i="16"/>
  <c r="P1894" i="16" s="1"/>
  <c r="Q1893" i="16"/>
  <c r="O1893" i="16"/>
  <c r="N1893" i="16"/>
  <c r="P1893" i="16" s="1"/>
  <c r="Q1892" i="16"/>
  <c r="O1892" i="16"/>
  <c r="N1892" i="16"/>
  <c r="P1892" i="16" s="1"/>
  <c r="Q1891" i="16"/>
  <c r="O1891" i="16"/>
  <c r="N1891" i="16"/>
  <c r="P1891" i="16" s="1"/>
  <c r="Q1890" i="16"/>
  <c r="O1890" i="16"/>
  <c r="N1890" i="16"/>
  <c r="P1890" i="16" s="1"/>
  <c r="Q1889" i="16"/>
  <c r="O1889" i="16"/>
  <c r="N1889" i="16"/>
  <c r="P1889" i="16" s="1"/>
  <c r="Q1888" i="16"/>
  <c r="O1888" i="16"/>
  <c r="N1888" i="16"/>
  <c r="P1888" i="16" s="1"/>
  <c r="Q1887" i="16"/>
  <c r="O1887" i="16"/>
  <c r="N1887" i="16"/>
  <c r="P1887" i="16" s="1"/>
  <c r="Q1886" i="16"/>
  <c r="O1886" i="16"/>
  <c r="N1886" i="16"/>
  <c r="P1886" i="16" s="1"/>
  <c r="Q1885" i="16"/>
  <c r="O1885" i="16"/>
  <c r="N1885" i="16"/>
  <c r="P1885" i="16" s="1"/>
  <c r="Q1884" i="16"/>
  <c r="O1884" i="16"/>
  <c r="N1884" i="16"/>
  <c r="P1884" i="16" s="1"/>
  <c r="Q1883" i="16"/>
  <c r="O1883" i="16"/>
  <c r="N1883" i="16"/>
  <c r="P1883" i="16" s="1"/>
  <c r="Q1882" i="16"/>
  <c r="O1882" i="16"/>
  <c r="N1882" i="16"/>
  <c r="P1882" i="16" s="1"/>
  <c r="Q1881" i="16"/>
  <c r="O1881" i="16"/>
  <c r="N1881" i="16"/>
  <c r="P1881" i="16" s="1"/>
  <c r="Q1880" i="16"/>
  <c r="O1880" i="16"/>
  <c r="N1880" i="16"/>
  <c r="P1880" i="16" s="1"/>
  <c r="Q1879" i="16"/>
  <c r="O1879" i="16"/>
  <c r="N1879" i="16"/>
  <c r="P1879" i="16" s="1"/>
  <c r="Q1878" i="16"/>
  <c r="O1878" i="16"/>
  <c r="N1878" i="16"/>
  <c r="P1878" i="16" s="1"/>
  <c r="Q1877" i="16"/>
  <c r="O1877" i="16"/>
  <c r="N1877" i="16"/>
  <c r="P1877" i="16" s="1"/>
  <c r="Q1876" i="16"/>
  <c r="O1876" i="16"/>
  <c r="N1876" i="16"/>
  <c r="P1876" i="16" s="1"/>
  <c r="Q1875" i="16"/>
  <c r="O1875" i="16"/>
  <c r="N1875" i="16"/>
  <c r="P1875" i="16" s="1"/>
  <c r="Q1874" i="16"/>
  <c r="O1874" i="16"/>
  <c r="N1874" i="16"/>
  <c r="P1874" i="16" s="1"/>
  <c r="Q1873" i="16"/>
  <c r="O1873" i="16"/>
  <c r="N1873" i="16"/>
  <c r="P1873" i="16" s="1"/>
  <c r="Q1872" i="16"/>
  <c r="O1872" i="16"/>
  <c r="N1872" i="16"/>
  <c r="P1872" i="16" s="1"/>
  <c r="Q1871" i="16"/>
  <c r="O1871" i="16"/>
  <c r="N1871" i="16"/>
  <c r="P1871" i="16" s="1"/>
  <c r="Q1870" i="16"/>
  <c r="O1870" i="16"/>
  <c r="N1870" i="16"/>
  <c r="P1870" i="16" s="1"/>
  <c r="Q1869" i="16"/>
  <c r="O1869" i="16"/>
  <c r="N1869" i="16"/>
  <c r="P1869" i="16" s="1"/>
  <c r="Q1868" i="16"/>
  <c r="O1868" i="16"/>
  <c r="N1868" i="16"/>
  <c r="P1868" i="16" s="1"/>
  <c r="Q1867" i="16"/>
  <c r="O1867" i="16"/>
  <c r="N1867" i="16"/>
  <c r="P1867" i="16" s="1"/>
  <c r="Q1866" i="16"/>
  <c r="O1866" i="16"/>
  <c r="N1866" i="16"/>
  <c r="P1866" i="16" s="1"/>
  <c r="Q1865" i="16"/>
  <c r="O1865" i="16"/>
  <c r="N1865" i="16"/>
  <c r="P1865" i="16" s="1"/>
  <c r="Q1864" i="16"/>
  <c r="O1864" i="16"/>
  <c r="N1864" i="16"/>
  <c r="P1864" i="16" s="1"/>
  <c r="Q1863" i="16"/>
  <c r="O1863" i="16"/>
  <c r="N1863" i="16"/>
  <c r="P1863" i="16" s="1"/>
  <c r="Q1862" i="16"/>
  <c r="O1862" i="16"/>
  <c r="N1862" i="16"/>
  <c r="P1862" i="16" s="1"/>
  <c r="Q1861" i="16"/>
  <c r="O1861" i="16"/>
  <c r="N1861" i="16"/>
  <c r="P1861" i="16" s="1"/>
  <c r="Q1860" i="16"/>
  <c r="O1860" i="16"/>
  <c r="N1860" i="16"/>
  <c r="P1860" i="16" s="1"/>
  <c r="Q1859" i="16"/>
  <c r="O1859" i="16"/>
  <c r="N1859" i="16"/>
  <c r="P1859" i="16" s="1"/>
  <c r="Q1858" i="16"/>
  <c r="O1858" i="16"/>
  <c r="N1858" i="16"/>
  <c r="P1858" i="16" s="1"/>
  <c r="Q1857" i="16"/>
  <c r="O1857" i="16"/>
  <c r="N1857" i="16"/>
  <c r="P1857" i="16" s="1"/>
  <c r="Q1856" i="16"/>
  <c r="O1856" i="16"/>
  <c r="N1856" i="16"/>
  <c r="P1856" i="16" s="1"/>
  <c r="Q1855" i="16"/>
  <c r="O1855" i="16"/>
  <c r="N1855" i="16"/>
  <c r="P1855" i="16" s="1"/>
  <c r="Q1854" i="16"/>
  <c r="O1854" i="16"/>
  <c r="N1854" i="16"/>
  <c r="P1854" i="16" s="1"/>
  <c r="Q1853" i="16"/>
  <c r="O1853" i="16"/>
  <c r="N1853" i="16"/>
  <c r="P1853" i="16" s="1"/>
  <c r="Q1852" i="16"/>
  <c r="O1852" i="16"/>
  <c r="N1852" i="16"/>
  <c r="P1852" i="16" s="1"/>
  <c r="Q1851" i="16"/>
  <c r="O1851" i="16"/>
  <c r="N1851" i="16"/>
  <c r="P1851" i="16" s="1"/>
  <c r="Q1850" i="16"/>
  <c r="O1850" i="16"/>
  <c r="N1850" i="16"/>
  <c r="P1850" i="16" s="1"/>
  <c r="Q1849" i="16"/>
  <c r="O1849" i="16"/>
  <c r="N1849" i="16"/>
  <c r="P1849" i="16" s="1"/>
  <c r="Q1848" i="16"/>
  <c r="O1848" i="16"/>
  <c r="N1848" i="16"/>
  <c r="P1848" i="16" s="1"/>
  <c r="Q1847" i="16"/>
  <c r="O1847" i="16"/>
  <c r="N1847" i="16"/>
  <c r="P1847" i="16" s="1"/>
  <c r="Q1846" i="16"/>
  <c r="O1846" i="16"/>
  <c r="N1846" i="16"/>
  <c r="P1846" i="16" s="1"/>
  <c r="Q1845" i="16"/>
  <c r="O1845" i="16"/>
  <c r="N1845" i="16"/>
  <c r="P1845" i="16" s="1"/>
  <c r="Q1844" i="16"/>
  <c r="O1844" i="16"/>
  <c r="N1844" i="16"/>
  <c r="P1844" i="16" s="1"/>
  <c r="Q1843" i="16"/>
  <c r="O1843" i="16"/>
  <c r="N1843" i="16"/>
  <c r="P1843" i="16" s="1"/>
  <c r="Q1842" i="16"/>
  <c r="O1842" i="16"/>
  <c r="N1842" i="16"/>
  <c r="P1842" i="16" s="1"/>
  <c r="Q1841" i="16"/>
  <c r="O1841" i="16"/>
  <c r="N1841" i="16"/>
  <c r="P1841" i="16" s="1"/>
  <c r="Q1840" i="16"/>
  <c r="O1840" i="16"/>
  <c r="N1840" i="16"/>
  <c r="P1840" i="16" s="1"/>
  <c r="Q1839" i="16"/>
  <c r="O1839" i="16"/>
  <c r="N1839" i="16"/>
  <c r="P1839" i="16" s="1"/>
  <c r="Q1838" i="16"/>
  <c r="O1838" i="16"/>
  <c r="N1838" i="16"/>
  <c r="P1838" i="16" s="1"/>
  <c r="Q1837" i="16"/>
  <c r="O1837" i="16"/>
  <c r="N1837" i="16"/>
  <c r="P1837" i="16" s="1"/>
  <c r="Q1836" i="16"/>
  <c r="O1836" i="16"/>
  <c r="N1836" i="16"/>
  <c r="P1836" i="16" s="1"/>
  <c r="Q1835" i="16"/>
  <c r="O1835" i="16"/>
  <c r="N1835" i="16"/>
  <c r="P1835" i="16" s="1"/>
  <c r="Q1834" i="16"/>
  <c r="O1834" i="16"/>
  <c r="N1834" i="16"/>
  <c r="P1834" i="16" s="1"/>
  <c r="Q1833" i="16"/>
  <c r="O1833" i="16"/>
  <c r="N1833" i="16"/>
  <c r="P1833" i="16" s="1"/>
  <c r="Q1832" i="16"/>
  <c r="O1832" i="16"/>
  <c r="N1832" i="16"/>
  <c r="P1832" i="16" s="1"/>
  <c r="Q1831" i="16"/>
  <c r="O1831" i="16"/>
  <c r="N1831" i="16"/>
  <c r="P1831" i="16" s="1"/>
  <c r="Q1830" i="16"/>
  <c r="O1830" i="16"/>
  <c r="N1830" i="16"/>
  <c r="P1830" i="16" s="1"/>
  <c r="Q1829" i="16"/>
  <c r="O1829" i="16"/>
  <c r="N1829" i="16"/>
  <c r="P1829" i="16" s="1"/>
  <c r="Q1828" i="16"/>
  <c r="O1828" i="16"/>
  <c r="N1828" i="16"/>
  <c r="P1828" i="16" s="1"/>
  <c r="Q1827" i="16"/>
  <c r="O1827" i="16"/>
  <c r="N1827" i="16"/>
  <c r="P1827" i="16" s="1"/>
  <c r="Q1826" i="16"/>
  <c r="O1826" i="16"/>
  <c r="N1826" i="16"/>
  <c r="P1826" i="16" s="1"/>
  <c r="Q1825" i="16"/>
  <c r="O1825" i="16"/>
  <c r="N1825" i="16"/>
  <c r="P1825" i="16" s="1"/>
  <c r="Q1824" i="16"/>
  <c r="O1824" i="16"/>
  <c r="N1824" i="16"/>
  <c r="P1824" i="16" s="1"/>
  <c r="Q1823" i="16"/>
  <c r="O1823" i="16"/>
  <c r="N1823" i="16"/>
  <c r="P1823" i="16" s="1"/>
  <c r="Q1822" i="16"/>
  <c r="O1822" i="16"/>
  <c r="N1822" i="16"/>
  <c r="P1822" i="16" s="1"/>
  <c r="Q1821" i="16"/>
  <c r="O1821" i="16"/>
  <c r="N1821" i="16"/>
  <c r="P1821" i="16" s="1"/>
  <c r="Q1820" i="16"/>
  <c r="O1820" i="16"/>
  <c r="N1820" i="16"/>
  <c r="P1820" i="16" s="1"/>
  <c r="Q1819" i="16"/>
  <c r="O1819" i="16"/>
  <c r="N1819" i="16"/>
  <c r="P1819" i="16" s="1"/>
  <c r="Q1818" i="16"/>
  <c r="O1818" i="16"/>
  <c r="N1818" i="16"/>
  <c r="P1818" i="16" s="1"/>
  <c r="Q1817" i="16"/>
  <c r="O1817" i="16"/>
  <c r="N1817" i="16"/>
  <c r="P1817" i="16" s="1"/>
  <c r="Q1816" i="16"/>
  <c r="O1816" i="16"/>
  <c r="N1816" i="16"/>
  <c r="P1816" i="16" s="1"/>
  <c r="Q1815" i="16"/>
  <c r="O1815" i="16"/>
  <c r="N1815" i="16"/>
  <c r="P1815" i="16" s="1"/>
  <c r="Q1814" i="16"/>
  <c r="O1814" i="16"/>
  <c r="N1814" i="16"/>
  <c r="P1814" i="16" s="1"/>
  <c r="Q1813" i="16"/>
  <c r="O1813" i="16"/>
  <c r="N1813" i="16"/>
  <c r="P1813" i="16" s="1"/>
  <c r="Q1812" i="16"/>
  <c r="O1812" i="16"/>
  <c r="N1812" i="16"/>
  <c r="P1812" i="16" s="1"/>
  <c r="Q1811" i="16"/>
  <c r="O1811" i="16"/>
  <c r="N1811" i="16"/>
  <c r="P1811" i="16" s="1"/>
  <c r="Q1810" i="16"/>
  <c r="O1810" i="16"/>
  <c r="N1810" i="16"/>
  <c r="P1810" i="16" s="1"/>
  <c r="Q1809" i="16"/>
  <c r="O1809" i="16"/>
  <c r="N1809" i="16"/>
  <c r="P1809" i="16" s="1"/>
  <c r="Q1808" i="16"/>
  <c r="O1808" i="16"/>
  <c r="N1808" i="16"/>
  <c r="P1808" i="16" s="1"/>
  <c r="Q1807" i="16"/>
  <c r="O1807" i="16"/>
  <c r="N1807" i="16"/>
  <c r="P1807" i="16" s="1"/>
  <c r="Q1806" i="16"/>
  <c r="O1806" i="16"/>
  <c r="N1806" i="16"/>
  <c r="P1806" i="16" s="1"/>
  <c r="Q1805" i="16"/>
  <c r="O1805" i="16"/>
  <c r="N1805" i="16"/>
  <c r="P1805" i="16" s="1"/>
  <c r="Q1804" i="16"/>
  <c r="O1804" i="16"/>
  <c r="N1804" i="16"/>
  <c r="P1804" i="16" s="1"/>
  <c r="Q1803" i="16"/>
  <c r="O1803" i="16"/>
  <c r="N1803" i="16"/>
  <c r="P1803" i="16" s="1"/>
  <c r="Q1802" i="16"/>
  <c r="O1802" i="16"/>
  <c r="N1802" i="16"/>
  <c r="P1802" i="16" s="1"/>
  <c r="Q1801" i="16"/>
  <c r="O1801" i="16"/>
  <c r="N1801" i="16"/>
  <c r="P1801" i="16" s="1"/>
  <c r="Q1800" i="16"/>
  <c r="O1800" i="16"/>
  <c r="N1800" i="16"/>
  <c r="P1800" i="16" s="1"/>
  <c r="Q1799" i="16"/>
  <c r="O1799" i="16"/>
  <c r="N1799" i="16"/>
  <c r="P1799" i="16" s="1"/>
  <c r="Q1798" i="16"/>
  <c r="O1798" i="16"/>
  <c r="N1798" i="16"/>
  <c r="P1798" i="16" s="1"/>
  <c r="Q1797" i="16"/>
  <c r="O1797" i="16"/>
  <c r="N1797" i="16"/>
  <c r="P1797" i="16" s="1"/>
  <c r="Q1796" i="16"/>
  <c r="O1796" i="16"/>
  <c r="N1796" i="16"/>
  <c r="P1796" i="16" s="1"/>
  <c r="Q1795" i="16"/>
  <c r="O1795" i="16"/>
  <c r="N1795" i="16"/>
  <c r="P1795" i="16" s="1"/>
  <c r="Q1794" i="16"/>
  <c r="O1794" i="16"/>
  <c r="N1794" i="16"/>
  <c r="P1794" i="16" s="1"/>
  <c r="Q1793" i="16"/>
  <c r="O1793" i="16"/>
  <c r="N1793" i="16"/>
  <c r="P1793" i="16" s="1"/>
  <c r="Q1792" i="16"/>
  <c r="O1792" i="16"/>
  <c r="N1792" i="16"/>
  <c r="P1792" i="16" s="1"/>
  <c r="Q1791" i="16"/>
  <c r="O1791" i="16"/>
  <c r="N1791" i="16"/>
  <c r="P1791" i="16" s="1"/>
  <c r="Q1790" i="16"/>
  <c r="O1790" i="16"/>
  <c r="N1790" i="16"/>
  <c r="P1790" i="16" s="1"/>
  <c r="Q1789" i="16"/>
  <c r="O1789" i="16"/>
  <c r="N1789" i="16"/>
  <c r="P1789" i="16" s="1"/>
  <c r="Q1788" i="16"/>
  <c r="O1788" i="16"/>
  <c r="N1788" i="16"/>
  <c r="P1788" i="16" s="1"/>
  <c r="Q1787" i="16"/>
  <c r="O1787" i="16"/>
  <c r="N1787" i="16"/>
  <c r="P1787" i="16" s="1"/>
  <c r="Q1786" i="16"/>
  <c r="O1786" i="16"/>
  <c r="N1786" i="16"/>
  <c r="P1786" i="16" s="1"/>
  <c r="Q1785" i="16"/>
  <c r="O1785" i="16"/>
  <c r="N1785" i="16"/>
  <c r="P1785" i="16" s="1"/>
  <c r="Q1784" i="16"/>
  <c r="O1784" i="16"/>
  <c r="N1784" i="16"/>
  <c r="P1784" i="16" s="1"/>
  <c r="Q1783" i="16"/>
  <c r="O1783" i="16"/>
  <c r="N1783" i="16"/>
  <c r="P1783" i="16" s="1"/>
  <c r="Q1782" i="16"/>
  <c r="O1782" i="16"/>
  <c r="N1782" i="16"/>
  <c r="P1782" i="16" s="1"/>
  <c r="Q1781" i="16"/>
  <c r="O1781" i="16"/>
  <c r="N1781" i="16"/>
  <c r="P1781" i="16" s="1"/>
  <c r="Q1780" i="16"/>
  <c r="O1780" i="16"/>
  <c r="N1780" i="16"/>
  <c r="P1780" i="16" s="1"/>
  <c r="Q1779" i="16"/>
  <c r="O1779" i="16"/>
  <c r="N1779" i="16"/>
  <c r="P1779" i="16" s="1"/>
  <c r="Q1778" i="16"/>
  <c r="O1778" i="16"/>
  <c r="N1778" i="16"/>
  <c r="P1778" i="16" s="1"/>
  <c r="Q1777" i="16"/>
  <c r="O1777" i="16"/>
  <c r="N1777" i="16"/>
  <c r="P1777" i="16" s="1"/>
  <c r="Q1776" i="16"/>
  <c r="O1776" i="16"/>
  <c r="N1776" i="16"/>
  <c r="P1776" i="16" s="1"/>
  <c r="Q1775" i="16"/>
  <c r="O1775" i="16"/>
  <c r="N1775" i="16"/>
  <c r="P1775" i="16" s="1"/>
  <c r="Q1774" i="16"/>
  <c r="O1774" i="16"/>
  <c r="N1774" i="16"/>
  <c r="P1774" i="16" s="1"/>
  <c r="Q1773" i="16"/>
  <c r="O1773" i="16"/>
  <c r="N1773" i="16"/>
  <c r="P1773" i="16" s="1"/>
  <c r="Q1772" i="16"/>
  <c r="O1772" i="16"/>
  <c r="N1772" i="16"/>
  <c r="P1772" i="16" s="1"/>
  <c r="Q1771" i="16"/>
  <c r="O1771" i="16"/>
  <c r="N1771" i="16"/>
  <c r="P1771" i="16" s="1"/>
  <c r="Q1770" i="16"/>
  <c r="O1770" i="16"/>
  <c r="N1770" i="16"/>
  <c r="P1770" i="16" s="1"/>
  <c r="Q1769" i="16"/>
  <c r="O1769" i="16"/>
  <c r="N1769" i="16"/>
  <c r="P1769" i="16" s="1"/>
  <c r="Q1768" i="16"/>
  <c r="O1768" i="16"/>
  <c r="N1768" i="16"/>
  <c r="P1768" i="16" s="1"/>
  <c r="Q1767" i="16"/>
  <c r="O1767" i="16"/>
  <c r="N1767" i="16"/>
  <c r="P1767" i="16" s="1"/>
  <c r="Q1766" i="16"/>
  <c r="O1766" i="16"/>
  <c r="N1766" i="16"/>
  <c r="P1766" i="16" s="1"/>
  <c r="Q1765" i="16"/>
  <c r="O1765" i="16"/>
  <c r="N1765" i="16"/>
  <c r="P1765" i="16" s="1"/>
  <c r="Q1764" i="16"/>
  <c r="O1764" i="16"/>
  <c r="N1764" i="16"/>
  <c r="P1764" i="16" s="1"/>
  <c r="Q1763" i="16"/>
  <c r="O1763" i="16"/>
  <c r="N1763" i="16"/>
  <c r="P1763" i="16" s="1"/>
  <c r="Q1762" i="16"/>
  <c r="O1762" i="16"/>
  <c r="N1762" i="16"/>
  <c r="P1762" i="16" s="1"/>
  <c r="Q1761" i="16"/>
  <c r="O1761" i="16"/>
  <c r="N1761" i="16"/>
  <c r="P1761" i="16" s="1"/>
  <c r="Q1760" i="16"/>
  <c r="O1760" i="16"/>
  <c r="N1760" i="16"/>
  <c r="P1760" i="16" s="1"/>
  <c r="Q1759" i="16"/>
  <c r="O1759" i="16"/>
  <c r="N1759" i="16"/>
  <c r="P1759" i="16" s="1"/>
  <c r="Q1758" i="16"/>
  <c r="O1758" i="16"/>
  <c r="N1758" i="16"/>
  <c r="P1758" i="16" s="1"/>
  <c r="Q1757" i="16"/>
  <c r="O1757" i="16"/>
  <c r="N1757" i="16"/>
  <c r="P1757" i="16" s="1"/>
  <c r="Q1756" i="16"/>
  <c r="O1756" i="16"/>
  <c r="N1756" i="16"/>
  <c r="P1756" i="16" s="1"/>
  <c r="Q1755" i="16"/>
  <c r="O1755" i="16"/>
  <c r="N1755" i="16"/>
  <c r="P1755" i="16" s="1"/>
  <c r="Q1754" i="16"/>
  <c r="O1754" i="16"/>
  <c r="N1754" i="16"/>
  <c r="P1754" i="16" s="1"/>
  <c r="Q1753" i="16"/>
  <c r="O1753" i="16"/>
  <c r="N1753" i="16"/>
  <c r="P1753" i="16" s="1"/>
  <c r="Q1752" i="16"/>
  <c r="O1752" i="16"/>
  <c r="N1752" i="16"/>
  <c r="P1752" i="16" s="1"/>
  <c r="Q1751" i="16"/>
  <c r="O1751" i="16"/>
  <c r="N1751" i="16"/>
  <c r="P1751" i="16" s="1"/>
  <c r="Q1750" i="16"/>
  <c r="O1750" i="16"/>
  <c r="N1750" i="16"/>
  <c r="P1750" i="16" s="1"/>
  <c r="Q1749" i="16"/>
  <c r="O1749" i="16"/>
  <c r="N1749" i="16"/>
  <c r="P1749" i="16" s="1"/>
  <c r="Q1748" i="16"/>
  <c r="O1748" i="16"/>
  <c r="N1748" i="16"/>
  <c r="P1748" i="16" s="1"/>
  <c r="Q1747" i="16"/>
  <c r="O1747" i="16"/>
  <c r="N1747" i="16"/>
  <c r="P1747" i="16" s="1"/>
  <c r="Q1746" i="16"/>
  <c r="O1746" i="16"/>
  <c r="N1746" i="16"/>
  <c r="P1746" i="16" s="1"/>
  <c r="Q1745" i="16"/>
  <c r="O1745" i="16"/>
  <c r="N1745" i="16"/>
  <c r="P1745" i="16" s="1"/>
  <c r="Q1744" i="16"/>
  <c r="O1744" i="16"/>
  <c r="N1744" i="16"/>
  <c r="P1744" i="16" s="1"/>
  <c r="Q1743" i="16"/>
  <c r="O1743" i="16"/>
  <c r="N1743" i="16"/>
  <c r="P1743" i="16" s="1"/>
  <c r="Q1742" i="16"/>
  <c r="O1742" i="16"/>
  <c r="N1742" i="16"/>
  <c r="P1742" i="16" s="1"/>
  <c r="Q1741" i="16"/>
  <c r="O1741" i="16"/>
  <c r="N1741" i="16"/>
  <c r="P1741" i="16" s="1"/>
  <c r="Q1740" i="16"/>
  <c r="O1740" i="16"/>
  <c r="N1740" i="16"/>
  <c r="P1740" i="16" s="1"/>
  <c r="Q1739" i="16"/>
  <c r="O1739" i="16"/>
  <c r="N1739" i="16"/>
  <c r="P1739" i="16" s="1"/>
  <c r="Q1738" i="16"/>
  <c r="O1738" i="16"/>
  <c r="N1738" i="16"/>
  <c r="P1738" i="16" s="1"/>
  <c r="Q1737" i="16"/>
  <c r="O1737" i="16"/>
  <c r="N1737" i="16"/>
  <c r="P1737" i="16" s="1"/>
  <c r="Q1736" i="16"/>
  <c r="O1736" i="16"/>
  <c r="N1736" i="16"/>
  <c r="P1736" i="16" s="1"/>
  <c r="Q1735" i="16"/>
  <c r="O1735" i="16"/>
  <c r="N1735" i="16"/>
  <c r="P1735" i="16" s="1"/>
  <c r="Q1734" i="16"/>
  <c r="O1734" i="16"/>
  <c r="N1734" i="16"/>
  <c r="P1734" i="16" s="1"/>
  <c r="Q1733" i="16"/>
  <c r="O1733" i="16"/>
  <c r="N1733" i="16"/>
  <c r="P1733" i="16" s="1"/>
  <c r="Q1732" i="16"/>
  <c r="O1732" i="16"/>
  <c r="N1732" i="16"/>
  <c r="P1732" i="16" s="1"/>
  <c r="Q1731" i="16"/>
  <c r="O1731" i="16"/>
  <c r="N1731" i="16"/>
  <c r="P1731" i="16" s="1"/>
  <c r="Q1730" i="16"/>
  <c r="O1730" i="16"/>
  <c r="N1730" i="16"/>
  <c r="P1730" i="16" s="1"/>
  <c r="Q1729" i="16"/>
  <c r="O1729" i="16"/>
  <c r="N1729" i="16"/>
  <c r="P1729" i="16" s="1"/>
  <c r="Q1728" i="16"/>
  <c r="O1728" i="16"/>
  <c r="N1728" i="16"/>
  <c r="P1728" i="16" s="1"/>
  <c r="Q1727" i="16"/>
  <c r="O1727" i="16"/>
  <c r="N1727" i="16"/>
  <c r="P1727" i="16" s="1"/>
  <c r="Q1726" i="16"/>
  <c r="O1726" i="16"/>
  <c r="N1726" i="16"/>
  <c r="P1726" i="16" s="1"/>
  <c r="Q1725" i="16"/>
  <c r="O1725" i="16"/>
  <c r="N1725" i="16"/>
  <c r="P1725" i="16" s="1"/>
  <c r="Q1724" i="16"/>
  <c r="O1724" i="16"/>
  <c r="N1724" i="16"/>
  <c r="P1724" i="16" s="1"/>
  <c r="Q1723" i="16"/>
  <c r="O1723" i="16"/>
  <c r="N1723" i="16"/>
  <c r="P1723" i="16" s="1"/>
  <c r="Q1722" i="16"/>
  <c r="O1722" i="16"/>
  <c r="N1722" i="16"/>
  <c r="P1722" i="16" s="1"/>
  <c r="Q1721" i="16"/>
  <c r="O1721" i="16"/>
  <c r="N1721" i="16"/>
  <c r="P1721" i="16" s="1"/>
  <c r="Q1720" i="16"/>
  <c r="O1720" i="16"/>
  <c r="N1720" i="16"/>
  <c r="P1720" i="16" s="1"/>
  <c r="Q1719" i="16"/>
  <c r="O1719" i="16"/>
  <c r="N1719" i="16"/>
  <c r="P1719" i="16" s="1"/>
  <c r="Q1718" i="16"/>
  <c r="O1718" i="16"/>
  <c r="N1718" i="16"/>
  <c r="P1718" i="16" s="1"/>
  <c r="Q1717" i="16"/>
  <c r="O1717" i="16"/>
  <c r="N1717" i="16"/>
  <c r="P1717" i="16" s="1"/>
  <c r="Q1716" i="16"/>
  <c r="O1716" i="16"/>
  <c r="N1716" i="16"/>
  <c r="P1716" i="16" s="1"/>
  <c r="Q1715" i="16"/>
  <c r="O1715" i="16"/>
  <c r="N1715" i="16"/>
  <c r="P1715" i="16" s="1"/>
  <c r="Q1714" i="16"/>
  <c r="O1714" i="16"/>
  <c r="N1714" i="16"/>
  <c r="P1714" i="16" s="1"/>
  <c r="Q1713" i="16"/>
  <c r="O1713" i="16"/>
  <c r="N1713" i="16"/>
  <c r="P1713" i="16" s="1"/>
  <c r="Q1712" i="16"/>
  <c r="O1712" i="16"/>
  <c r="N1712" i="16"/>
  <c r="P1712" i="16" s="1"/>
  <c r="Q1711" i="16"/>
  <c r="O1711" i="16"/>
  <c r="N1711" i="16"/>
  <c r="P1711" i="16" s="1"/>
  <c r="Q1710" i="16"/>
  <c r="O1710" i="16"/>
  <c r="N1710" i="16"/>
  <c r="P1710" i="16" s="1"/>
  <c r="Q1709" i="16"/>
  <c r="O1709" i="16"/>
  <c r="N1709" i="16"/>
  <c r="P1709" i="16" s="1"/>
  <c r="Q1708" i="16"/>
  <c r="O1708" i="16"/>
  <c r="N1708" i="16"/>
  <c r="P1708" i="16" s="1"/>
  <c r="Q1707" i="16"/>
  <c r="O1707" i="16"/>
  <c r="N1707" i="16"/>
  <c r="P1707" i="16" s="1"/>
  <c r="Q1706" i="16"/>
  <c r="O1706" i="16"/>
  <c r="N1706" i="16"/>
  <c r="P1706" i="16" s="1"/>
  <c r="Q1705" i="16"/>
  <c r="O1705" i="16"/>
  <c r="N1705" i="16"/>
  <c r="P1705" i="16" s="1"/>
  <c r="Q1704" i="16"/>
  <c r="O1704" i="16"/>
  <c r="N1704" i="16"/>
  <c r="P1704" i="16" s="1"/>
  <c r="Q1703" i="16"/>
  <c r="O1703" i="16"/>
  <c r="N1703" i="16"/>
  <c r="P1703" i="16" s="1"/>
  <c r="Q1702" i="16"/>
  <c r="O1702" i="16"/>
  <c r="N1702" i="16"/>
  <c r="P1702" i="16" s="1"/>
  <c r="Q1701" i="16"/>
  <c r="O1701" i="16"/>
  <c r="N1701" i="16"/>
  <c r="P1701" i="16" s="1"/>
  <c r="Q1700" i="16"/>
  <c r="O1700" i="16"/>
  <c r="N1700" i="16"/>
  <c r="P1700" i="16" s="1"/>
  <c r="Q1699" i="16"/>
  <c r="O1699" i="16"/>
  <c r="N1699" i="16"/>
  <c r="P1699" i="16" s="1"/>
  <c r="Q1698" i="16"/>
  <c r="O1698" i="16"/>
  <c r="N1698" i="16"/>
  <c r="P1698" i="16" s="1"/>
  <c r="Q1697" i="16"/>
  <c r="O1697" i="16"/>
  <c r="N1697" i="16"/>
  <c r="P1697" i="16" s="1"/>
  <c r="Q1696" i="16"/>
  <c r="O1696" i="16"/>
  <c r="N1696" i="16"/>
  <c r="P1696" i="16" s="1"/>
  <c r="Q1695" i="16"/>
  <c r="O1695" i="16"/>
  <c r="N1695" i="16"/>
  <c r="P1695" i="16" s="1"/>
  <c r="Q1694" i="16"/>
  <c r="O1694" i="16"/>
  <c r="N1694" i="16"/>
  <c r="P1694" i="16" s="1"/>
  <c r="Q1693" i="16"/>
  <c r="O1693" i="16"/>
  <c r="N1693" i="16"/>
  <c r="P1693" i="16" s="1"/>
  <c r="Q1692" i="16"/>
  <c r="O1692" i="16"/>
  <c r="N1692" i="16"/>
  <c r="P1692" i="16" s="1"/>
  <c r="Q1691" i="16"/>
  <c r="O1691" i="16"/>
  <c r="N1691" i="16"/>
  <c r="P1691" i="16" s="1"/>
  <c r="Q1690" i="16"/>
  <c r="O1690" i="16"/>
  <c r="N1690" i="16"/>
  <c r="P1690" i="16" s="1"/>
  <c r="Q1689" i="16"/>
  <c r="O1689" i="16"/>
  <c r="N1689" i="16"/>
  <c r="P1689" i="16" s="1"/>
  <c r="Q1688" i="16"/>
  <c r="O1688" i="16"/>
  <c r="N1688" i="16"/>
  <c r="P1688" i="16" s="1"/>
  <c r="Q1687" i="16"/>
  <c r="O1687" i="16"/>
  <c r="N1687" i="16"/>
  <c r="P1687" i="16" s="1"/>
  <c r="Q1686" i="16"/>
  <c r="O1686" i="16"/>
  <c r="N1686" i="16"/>
  <c r="P1686" i="16" s="1"/>
  <c r="Q1685" i="16"/>
  <c r="O1685" i="16"/>
  <c r="N1685" i="16"/>
  <c r="P1685" i="16" s="1"/>
  <c r="Q1684" i="16"/>
  <c r="O1684" i="16"/>
  <c r="N1684" i="16"/>
  <c r="P1684" i="16" s="1"/>
  <c r="Q1683" i="16"/>
  <c r="O1683" i="16"/>
  <c r="N1683" i="16"/>
  <c r="P1683" i="16" s="1"/>
  <c r="Q1682" i="16"/>
  <c r="O1682" i="16"/>
  <c r="N1682" i="16"/>
  <c r="P1682" i="16" s="1"/>
  <c r="Q1681" i="16"/>
  <c r="O1681" i="16"/>
  <c r="N1681" i="16"/>
  <c r="P1681" i="16" s="1"/>
  <c r="Q1680" i="16"/>
  <c r="O1680" i="16"/>
  <c r="N1680" i="16"/>
  <c r="P1680" i="16" s="1"/>
  <c r="Q1679" i="16"/>
  <c r="O1679" i="16"/>
  <c r="N1679" i="16"/>
  <c r="P1679" i="16" s="1"/>
  <c r="Q1678" i="16"/>
  <c r="O1678" i="16"/>
  <c r="N1678" i="16"/>
  <c r="P1678" i="16" s="1"/>
  <c r="Q1677" i="16"/>
  <c r="O1677" i="16"/>
  <c r="N1677" i="16"/>
  <c r="P1677" i="16" s="1"/>
  <c r="Q1676" i="16"/>
  <c r="O1676" i="16"/>
  <c r="N1676" i="16"/>
  <c r="P1676" i="16" s="1"/>
  <c r="Q1675" i="16"/>
  <c r="O1675" i="16"/>
  <c r="N1675" i="16"/>
  <c r="P1675" i="16" s="1"/>
  <c r="Q1674" i="16"/>
  <c r="O1674" i="16"/>
  <c r="N1674" i="16"/>
  <c r="P1674" i="16" s="1"/>
  <c r="Q1673" i="16"/>
  <c r="O1673" i="16"/>
  <c r="N1673" i="16"/>
  <c r="P1673" i="16" s="1"/>
  <c r="Q1672" i="16"/>
  <c r="O1672" i="16"/>
  <c r="N1672" i="16"/>
  <c r="P1672" i="16" s="1"/>
  <c r="Q1671" i="16"/>
  <c r="O1671" i="16"/>
  <c r="N1671" i="16"/>
  <c r="P1671" i="16" s="1"/>
  <c r="Q1670" i="16"/>
  <c r="O1670" i="16"/>
  <c r="N1670" i="16"/>
  <c r="P1670" i="16" s="1"/>
  <c r="Q1669" i="16"/>
  <c r="O1669" i="16"/>
  <c r="N1669" i="16"/>
  <c r="P1669" i="16" s="1"/>
  <c r="Q1668" i="16"/>
  <c r="O1668" i="16"/>
  <c r="N1668" i="16"/>
  <c r="P1668" i="16" s="1"/>
  <c r="Q1667" i="16"/>
  <c r="O1667" i="16"/>
  <c r="N1667" i="16"/>
  <c r="P1667" i="16" s="1"/>
  <c r="Q1666" i="16"/>
  <c r="O1666" i="16"/>
  <c r="N1666" i="16"/>
  <c r="P1666" i="16" s="1"/>
  <c r="Q1665" i="16"/>
  <c r="O1665" i="16"/>
  <c r="N1665" i="16"/>
  <c r="P1665" i="16" s="1"/>
  <c r="Q1664" i="16"/>
  <c r="O1664" i="16"/>
  <c r="N1664" i="16"/>
  <c r="P1664" i="16" s="1"/>
  <c r="Q1663" i="16"/>
  <c r="O1663" i="16"/>
  <c r="N1663" i="16"/>
  <c r="P1663" i="16" s="1"/>
  <c r="Q1662" i="16"/>
  <c r="O1662" i="16"/>
  <c r="N1662" i="16"/>
  <c r="P1662" i="16" s="1"/>
  <c r="Q1661" i="16"/>
  <c r="O1661" i="16"/>
  <c r="N1661" i="16"/>
  <c r="P1661" i="16" s="1"/>
  <c r="Q1660" i="16"/>
  <c r="O1660" i="16"/>
  <c r="N1660" i="16"/>
  <c r="P1660" i="16" s="1"/>
  <c r="Q1659" i="16"/>
  <c r="O1659" i="16"/>
  <c r="N1659" i="16"/>
  <c r="P1659" i="16" s="1"/>
  <c r="Q1658" i="16"/>
  <c r="O1658" i="16"/>
  <c r="N1658" i="16"/>
  <c r="P1658" i="16" s="1"/>
  <c r="Q1657" i="16"/>
  <c r="O1657" i="16"/>
  <c r="N1657" i="16"/>
  <c r="P1657" i="16" s="1"/>
  <c r="Q1656" i="16"/>
  <c r="O1656" i="16"/>
  <c r="N1656" i="16"/>
  <c r="P1656" i="16" s="1"/>
  <c r="Q1655" i="16"/>
  <c r="O1655" i="16"/>
  <c r="N1655" i="16"/>
  <c r="P1655" i="16" s="1"/>
  <c r="Q1654" i="16"/>
  <c r="O1654" i="16"/>
  <c r="N1654" i="16"/>
  <c r="P1654" i="16" s="1"/>
  <c r="Q1653" i="16"/>
  <c r="O1653" i="16"/>
  <c r="N1653" i="16"/>
  <c r="P1653" i="16" s="1"/>
  <c r="Q1652" i="16"/>
  <c r="O1652" i="16"/>
  <c r="N1652" i="16"/>
  <c r="P1652" i="16" s="1"/>
  <c r="Q1651" i="16"/>
  <c r="O1651" i="16"/>
  <c r="N1651" i="16"/>
  <c r="P1651" i="16" s="1"/>
  <c r="Q1650" i="16"/>
  <c r="O1650" i="16"/>
  <c r="N1650" i="16"/>
  <c r="P1650" i="16" s="1"/>
  <c r="Q1649" i="16"/>
  <c r="O1649" i="16"/>
  <c r="N1649" i="16"/>
  <c r="P1649" i="16" s="1"/>
  <c r="Q1648" i="16"/>
  <c r="O1648" i="16"/>
  <c r="N1648" i="16"/>
  <c r="P1648" i="16" s="1"/>
  <c r="Q1647" i="16"/>
  <c r="O1647" i="16"/>
  <c r="N1647" i="16"/>
  <c r="P1647" i="16" s="1"/>
  <c r="Q1646" i="16"/>
  <c r="O1646" i="16"/>
  <c r="N1646" i="16"/>
  <c r="P1646" i="16" s="1"/>
  <c r="Q1645" i="16"/>
  <c r="O1645" i="16"/>
  <c r="N1645" i="16"/>
  <c r="P1645" i="16" s="1"/>
  <c r="Q1644" i="16"/>
  <c r="O1644" i="16"/>
  <c r="N1644" i="16"/>
  <c r="P1644" i="16" s="1"/>
  <c r="Q1643" i="16"/>
  <c r="O1643" i="16"/>
  <c r="N1643" i="16"/>
  <c r="P1643" i="16" s="1"/>
  <c r="Q1642" i="16"/>
  <c r="O1642" i="16"/>
  <c r="N1642" i="16"/>
  <c r="P1642" i="16" s="1"/>
  <c r="Q1641" i="16"/>
  <c r="O1641" i="16"/>
  <c r="N1641" i="16"/>
  <c r="P1641" i="16" s="1"/>
  <c r="Q1640" i="16"/>
  <c r="O1640" i="16"/>
  <c r="N1640" i="16"/>
  <c r="P1640" i="16" s="1"/>
  <c r="Q1639" i="16"/>
  <c r="O1639" i="16"/>
  <c r="N1639" i="16"/>
  <c r="P1639" i="16" s="1"/>
  <c r="Q1638" i="16"/>
  <c r="O1638" i="16"/>
  <c r="N1638" i="16"/>
  <c r="P1638" i="16" s="1"/>
  <c r="Q1637" i="16"/>
  <c r="O1637" i="16"/>
  <c r="N1637" i="16"/>
  <c r="P1637" i="16" s="1"/>
  <c r="Q1636" i="16"/>
  <c r="O1636" i="16"/>
  <c r="N1636" i="16"/>
  <c r="P1636" i="16" s="1"/>
  <c r="Q1635" i="16"/>
  <c r="O1635" i="16"/>
  <c r="N1635" i="16"/>
  <c r="P1635" i="16" s="1"/>
  <c r="Q1634" i="16"/>
  <c r="O1634" i="16"/>
  <c r="N1634" i="16"/>
  <c r="P1634" i="16" s="1"/>
  <c r="Q1633" i="16"/>
  <c r="O1633" i="16"/>
  <c r="N1633" i="16"/>
  <c r="P1633" i="16" s="1"/>
  <c r="Q1632" i="16"/>
  <c r="O1632" i="16"/>
  <c r="N1632" i="16"/>
  <c r="P1632" i="16" s="1"/>
  <c r="Q1631" i="16"/>
  <c r="O1631" i="16"/>
  <c r="N1631" i="16"/>
  <c r="P1631" i="16" s="1"/>
  <c r="Q1630" i="16"/>
  <c r="O1630" i="16"/>
  <c r="N1630" i="16"/>
  <c r="P1630" i="16" s="1"/>
  <c r="Q1629" i="16"/>
  <c r="O1629" i="16"/>
  <c r="N1629" i="16"/>
  <c r="P1629" i="16" s="1"/>
  <c r="Q1628" i="16"/>
  <c r="O1628" i="16"/>
  <c r="N1628" i="16"/>
  <c r="P1628" i="16" s="1"/>
  <c r="Q1627" i="16"/>
  <c r="O1627" i="16"/>
  <c r="N1627" i="16"/>
  <c r="P1627" i="16" s="1"/>
  <c r="Q1626" i="16"/>
  <c r="O1626" i="16"/>
  <c r="N1626" i="16"/>
  <c r="P1626" i="16" s="1"/>
  <c r="Q1625" i="16"/>
  <c r="O1625" i="16"/>
  <c r="N1625" i="16"/>
  <c r="P1625" i="16" s="1"/>
  <c r="Q1624" i="16"/>
  <c r="O1624" i="16"/>
  <c r="N1624" i="16"/>
  <c r="P1624" i="16" s="1"/>
  <c r="Q1623" i="16"/>
  <c r="O1623" i="16"/>
  <c r="N1623" i="16"/>
  <c r="P1623" i="16" s="1"/>
  <c r="Q1622" i="16"/>
  <c r="O1622" i="16"/>
  <c r="N1622" i="16"/>
  <c r="P1622" i="16" s="1"/>
  <c r="Q1621" i="16"/>
  <c r="O1621" i="16"/>
  <c r="N1621" i="16"/>
  <c r="P1621" i="16" s="1"/>
  <c r="Q1620" i="16"/>
  <c r="O1620" i="16"/>
  <c r="N1620" i="16"/>
  <c r="P1620" i="16" s="1"/>
  <c r="Q1619" i="16"/>
  <c r="O1619" i="16"/>
  <c r="N1619" i="16"/>
  <c r="P1619" i="16" s="1"/>
  <c r="Q1618" i="16"/>
  <c r="O1618" i="16"/>
  <c r="N1618" i="16"/>
  <c r="P1618" i="16" s="1"/>
  <c r="Q1617" i="16"/>
  <c r="O1617" i="16"/>
  <c r="N1617" i="16"/>
  <c r="P1617" i="16" s="1"/>
  <c r="Q1616" i="16"/>
  <c r="O1616" i="16"/>
  <c r="N1616" i="16"/>
  <c r="P1616" i="16" s="1"/>
  <c r="Q1615" i="16"/>
  <c r="O1615" i="16"/>
  <c r="N1615" i="16"/>
  <c r="P1615" i="16" s="1"/>
  <c r="Q1614" i="16"/>
  <c r="O1614" i="16"/>
  <c r="N1614" i="16"/>
  <c r="P1614" i="16" s="1"/>
  <c r="Q1613" i="16"/>
  <c r="O1613" i="16"/>
  <c r="N1613" i="16"/>
  <c r="P1613" i="16" s="1"/>
  <c r="Q1612" i="16"/>
  <c r="O1612" i="16"/>
  <c r="N1612" i="16"/>
  <c r="P1612" i="16" s="1"/>
  <c r="Q1611" i="16"/>
  <c r="O1611" i="16"/>
  <c r="N1611" i="16"/>
  <c r="P1611" i="16" s="1"/>
  <c r="Q1610" i="16"/>
  <c r="O1610" i="16"/>
  <c r="N1610" i="16"/>
  <c r="P1610" i="16" s="1"/>
  <c r="Q1609" i="16"/>
  <c r="O1609" i="16"/>
  <c r="N1609" i="16"/>
  <c r="P1609" i="16" s="1"/>
  <c r="Q1608" i="16"/>
  <c r="O1608" i="16"/>
  <c r="N1608" i="16"/>
  <c r="P1608" i="16" s="1"/>
  <c r="Q1607" i="16"/>
  <c r="O1607" i="16"/>
  <c r="N1607" i="16"/>
  <c r="P1607" i="16" s="1"/>
  <c r="Q1606" i="16"/>
  <c r="O1606" i="16"/>
  <c r="N1606" i="16"/>
  <c r="P1606" i="16" s="1"/>
  <c r="Q1605" i="16"/>
  <c r="O1605" i="16"/>
  <c r="N1605" i="16"/>
  <c r="P1605" i="16" s="1"/>
  <c r="Q1604" i="16"/>
  <c r="O1604" i="16"/>
  <c r="N1604" i="16"/>
  <c r="P1604" i="16" s="1"/>
  <c r="Q1603" i="16"/>
  <c r="O1603" i="16"/>
  <c r="N1603" i="16"/>
  <c r="P1603" i="16" s="1"/>
  <c r="Q1602" i="16"/>
  <c r="O1602" i="16"/>
  <c r="N1602" i="16"/>
  <c r="P1602" i="16" s="1"/>
  <c r="Q1601" i="16"/>
  <c r="O1601" i="16"/>
  <c r="N1601" i="16"/>
  <c r="P1601" i="16" s="1"/>
  <c r="Q1600" i="16"/>
  <c r="O1600" i="16"/>
  <c r="N1600" i="16"/>
  <c r="P1600" i="16" s="1"/>
  <c r="Q1599" i="16"/>
  <c r="O1599" i="16"/>
  <c r="N1599" i="16"/>
  <c r="P1599" i="16" s="1"/>
  <c r="Q1598" i="16"/>
  <c r="O1598" i="16"/>
  <c r="N1598" i="16"/>
  <c r="P1598" i="16" s="1"/>
  <c r="Q1597" i="16"/>
  <c r="O1597" i="16"/>
  <c r="N1597" i="16"/>
  <c r="P1597" i="16" s="1"/>
  <c r="Q1596" i="16"/>
  <c r="O1596" i="16"/>
  <c r="N1596" i="16"/>
  <c r="P1596" i="16" s="1"/>
  <c r="Q1595" i="16"/>
  <c r="O1595" i="16"/>
  <c r="N1595" i="16"/>
  <c r="P1595" i="16" s="1"/>
  <c r="Q1594" i="16"/>
  <c r="O1594" i="16"/>
  <c r="N1594" i="16"/>
  <c r="P1594" i="16" s="1"/>
  <c r="Q1593" i="16"/>
  <c r="O1593" i="16"/>
  <c r="N1593" i="16"/>
  <c r="P1593" i="16" s="1"/>
  <c r="Q1592" i="16"/>
  <c r="O1592" i="16"/>
  <c r="N1592" i="16"/>
  <c r="P1592" i="16" s="1"/>
  <c r="Q1591" i="16"/>
  <c r="O1591" i="16"/>
  <c r="N1591" i="16"/>
  <c r="P1591" i="16" s="1"/>
  <c r="Q1590" i="16"/>
  <c r="O1590" i="16"/>
  <c r="N1590" i="16"/>
  <c r="P1590" i="16" s="1"/>
  <c r="Q1589" i="16"/>
  <c r="O1589" i="16"/>
  <c r="N1589" i="16"/>
  <c r="P1589" i="16" s="1"/>
  <c r="O1588" i="16"/>
  <c r="Q1588" i="16" s="1"/>
  <c r="N1588" i="16"/>
  <c r="P1588" i="16" s="1"/>
  <c r="O1587" i="16"/>
  <c r="Q1587" i="16" s="1"/>
  <c r="N1587" i="16"/>
  <c r="P1587" i="16" s="1"/>
  <c r="O1586" i="16"/>
  <c r="Q1586" i="16" s="1"/>
  <c r="N1586" i="16"/>
  <c r="P1586" i="16" s="1"/>
  <c r="Q1585" i="16"/>
  <c r="O1585" i="16"/>
  <c r="N1585" i="16"/>
  <c r="P1585" i="16" s="1"/>
  <c r="O1584" i="16"/>
  <c r="Q1584" i="16" s="1"/>
  <c r="N1584" i="16"/>
  <c r="P1584" i="16" s="1"/>
  <c r="O1583" i="16"/>
  <c r="Q1583" i="16" s="1"/>
  <c r="N1583" i="16"/>
  <c r="P1583" i="16" s="1"/>
  <c r="O1582" i="16"/>
  <c r="Q1582" i="16" s="1"/>
  <c r="N1582" i="16"/>
  <c r="P1582" i="16" s="1"/>
  <c r="Q1581" i="16"/>
  <c r="O1581" i="16"/>
  <c r="N1581" i="16"/>
  <c r="P1581" i="16" s="1"/>
  <c r="O1580" i="16"/>
  <c r="Q1580" i="16" s="1"/>
  <c r="N1580" i="16"/>
  <c r="P1580" i="16" s="1"/>
  <c r="O1579" i="16"/>
  <c r="Q1579" i="16" s="1"/>
  <c r="N1579" i="16"/>
  <c r="P1579" i="16" s="1"/>
  <c r="O1578" i="16"/>
  <c r="Q1578" i="16" s="1"/>
  <c r="N1578" i="16"/>
  <c r="P1578" i="16" s="1"/>
  <c r="Q1577" i="16"/>
  <c r="O1577" i="16"/>
  <c r="N1577" i="16"/>
  <c r="P1577" i="16" s="1"/>
  <c r="O1576" i="16"/>
  <c r="Q1576" i="16" s="1"/>
  <c r="N1576" i="16"/>
  <c r="P1576" i="16" s="1"/>
  <c r="O1575" i="16"/>
  <c r="Q1575" i="16" s="1"/>
  <c r="N1575" i="16"/>
  <c r="P1575" i="16" s="1"/>
  <c r="O1574" i="16"/>
  <c r="Q1574" i="16" s="1"/>
  <c r="N1574" i="16"/>
  <c r="P1574" i="16" s="1"/>
  <c r="Q1573" i="16"/>
  <c r="O1573" i="16"/>
  <c r="N1573" i="16"/>
  <c r="P1573" i="16" s="1"/>
  <c r="O1572" i="16"/>
  <c r="Q1572" i="16" s="1"/>
  <c r="N1572" i="16"/>
  <c r="P1572" i="16" s="1"/>
  <c r="O1571" i="16"/>
  <c r="Q1571" i="16" s="1"/>
  <c r="N1571" i="16"/>
  <c r="P1571" i="16" s="1"/>
  <c r="O1570" i="16"/>
  <c r="Q1570" i="16" s="1"/>
  <c r="N1570" i="16"/>
  <c r="P1570" i="16" s="1"/>
  <c r="Q1569" i="16"/>
  <c r="O1569" i="16"/>
  <c r="N1569" i="16"/>
  <c r="P1569" i="16" s="1"/>
  <c r="O1568" i="16"/>
  <c r="Q1568" i="16" s="1"/>
  <c r="N1568" i="16"/>
  <c r="P1568" i="16" s="1"/>
  <c r="O1567" i="16"/>
  <c r="Q1567" i="16" s="1"/>
  <c r="N1567" i="16"/>
  <c r="P1567" i="16" s="1"/>
  <c r="O1566" i="16"/>
  <c r="Q1566" i="16" s="1"/>
  <c r="N1566" i="16"/>
  <c r="P1566" i="16" s="1"/>
  <c r="Q1565" i="16"/>
  <c r="O1565" i="16"/>
  <c r="N1565" i="16"/>
  <c r="P1565" i="16" s="1"/>
  <c r="O1564" i="16"/>
  <c r="Q1564" i="16" s="1"/>
  <c r="N1564" i="16"/>
  <c r="P1564" i="16" s="1"/>
  <c r="O1563" i="16"/>
  <c r="Q1563" i="16" s="1"/>
  <c r="N1563" i="16"/>
  <c r="P1563" i="16" s="1"/>
  <c r="O1562" i="16"/>
  <c r="Q1562" i="16" s="1"/>
  <c r="N1562" i="16"/>
  <c r="P1562" i="16" s="1"/>
  <c r="Q1561" i="16"/>
  <c r="O1561" i="16"/>
  <c r="N1561" i="16"/>
  <c r="P1561" i="16" s="1"/>
  <c r="Q1560" i="16"/>
  <c r="P1560" i="16"/>
  <c r="O1560" i="16"/>
  <c r="N1560" i="16"/>
  <c r="Q1559" i="16"/>
  <c r="P1559" i="16"/>
  <c r="O1559" i="16"/>
  <c r="N1559" i="16"/>
  <c r="Q1558" i="16"/>
  <c r="P1558" i="16"/>
  <c r="O1558" i="16"/>
  <c r="N1558" i="16"/>
  <c r="Q1557" i="16"/>
  <c r="P1557" i="16"/>
  <c r="O1557" i="16"/>
  <c r="N1557" i="16"/>
  <c r="Q1556" i="16"/>
  <c r="P1556" i="16"/>
  <c r="O1556" i="16"/>
  <c r="N1556" i="16"/>
  <c r="Q1555" i="16"/>
  <c r="P1555" i="16"/>
  <c r="O1555" i="16"/>
  <c r="N1555" i="16"/>
  <c r="Q1554" i="16"/>
  <c r="P1554" i="16"/>
  <c r="O1554" i="16"/>
  <c r="N1554" i="16"/>
  <c r="Q1553" i="16"/>
  <c r="P1553" i="16"/>
  <c r="O1553" i="16"/>
  <c r="N1553" i="16"/>
  <c r="Q1552" i="16"/>
  <c r="P1552" i="16"/>
  <c r="O1552" i="16"/>
  <c r="N1552" i="16"/>
  <c r="Q1551" i="16"/>
  <c r="P1551" i="16"/>
  <c r="O1551" i="16"/>
  <c r="N1551" i="16"/>
  <c r="Q1550" i="16"/>
  <c r="P1550" i="16"/>
  <c r="O1550" i="16"/>
  <c r="N1550" i="16"/>
  <c r="Q1549" i="16"/>
  <c r="P1549" i="16"/>
  <c r="O1549" i="16"/>
  <c r="N1549" i="16"/>
  <c r="Q1548" i="16"/>
  <c r="P1548" i="16"/>
  <c r="O1548" i="16"/>
  <c r="N1548" i="16"/>
  <c r="Q1547" i="16"/>
  <c r="P1547" i="16"/>
  <c r="O1547" i="16"/>
  <c r="N1547" i="16"/>
  <c r="Q1546" i="16"/>
  <c r="P1546" i="16"/>
  <c r="O1546" i="16"/>
  <c r="N1546" i="16"/>
  <c r="Q1545" i="16"/>
  <c r="P1545" i="16"/>
  <c r="O1545" i="16"/>
  <c r="N1545" i="16"/>
  <c r="Q1544" i="16"/>
  <c r="P1544" i="16"/>
  <c r="O1544" i="16"/>
  <c r="N1544" i="16"/>
  <c r="Q1543" i="16"/>
  <c r="P1543" i="16"/>
  <c r="O1543" i="16"/>
  <c r="N1543" i="16"/>
  <c r="Q1542" i="16"/>
  <c r="P1542" i="16"/>
  <c r="O1542" i="16"/>
  <c r="N1542" i="16"/>
  <c r="Q1541" i="16"/>
  <c r="P1541" i="16"/>
  <c r="O1541" i="16"/>
  <c r="N1541" i="16"/>
  <c r="Q1540" i="16"/>
  <c r="P1540" i="16"/>
  <c r="O1540" i="16"/>
  <c r="N1540" i="16"/>
  <c r="Q1539" i="16"/>
  <c r="P1539" i="16"/>
  <c r="O1539" i="16"/>
  <c r="N1539" i="16"/>
  <c r="Q1538" i="16"/>
  <c r="P1538" i="16"/>
  <c r="O1538" i="16"/>
  <c r="N1538" i="16"/>
  <c r="Q1537" i="16"/>
  <c r="P1537" i="16"/>
  <c r="O1537" i="16"/>
  <c r="N1537" i="16"/>
  <c r="Q1536" i="16"/>
  <c r="P1536" i="16"/>
  <c r="O1536" i="16"/>
  <c r="N1536" i="16"/>
  <c r="Q1535" i="16"/>
  <c r="P1535" i="16"/>
  <c r="O1535" i="16"/>
  <c r="N1535" i="16"/>
  <c r="Q1534" i="16"/>
  <c r="P1534" i="16"/>
  <c r="O1534" i="16"/>
  <c r="N1534" i="16"/>
  <c r="Q1533" i="16"/>
  <c r="P1533" i="16"/>
  <c r="O1533" i="16"/>
  <c r="N1533" i="16"/>
  <c r="Q1532" i="16"/>
  <c r="P1532" i="16"/>
  <c r="O1532" i="16"/>
  <c r="N1532" i="16"/>
  <c r="Q1531" i="16"/>
  <c r="P1531" i="16"/>
  <c r="O1531" i="16"/>
  <c r="N1531" i="16"/>
  <c r="Q1530" i="16"/>
  <c r="P1530" i="16"/>
  <c r="O1530" i="16"/>
  <c r="N1530" i="16"/>
  <c r="Q1529" i="16"/>
  <c r="P1529" i="16"/>
  <c r="O1529" i="16"/>
  <c r="N1529" i="16"/>
  <c r="Q1528" i="16"/>
  <c r="P1528" i="16"/>
  <c r="O1528" i="16"/>
  <c r="N1528" i="16"/>
  <c r="Q1527" i="16"/>
  <c r="P1527" i="16"/>
  <c r="O1527" i="16"/>
  <c r="N1527" i="16"/>
  <c r="Q1526" i="16"/>
  <c r="P1526" i="16"/>
  <c r="O1526" i="16"/>
  <c r="N1526" i="16"/>
  <c r="Q1525" i="16"/>
  <c r="P1525" i="16"/>
  <c r="O1525" i="16"/>
  <c r="N1525" i="16"/>
  <c r="Q1524" i="16"/>
  <c r="P1524" i="16"/>
  <c r="O1524" i="16"/>
  <c r="N1524" i="16"/>
  <c r="Q1523" i="16"/>
  <c r="P1523" i="16"/>
  <c r="O1523" i="16"/>
  <c r="N1523" i="16"/>
  <c r="Q1522" i="16"/>
  <c r="P1522" i="16"/>
  <c r="O1522" i="16"/>
  <c r="N1522" i="16"/>
  <c r="Q1521" i="16"/>
  <c r="P1521" i="16"/>
  <c r="O1521" i="16"/>
  <c r="N1521" i="16"/>
  <c r="Q1520" i="16"/>
  <c r="P1520" i="16"/>
  <c r="O1520" i="16"/>
  <c r="N1520" i="16"/>
  <c r="Q1519" i="16"/>
  <c r="P1519" i="16"/>
  <c r="O1519" i="16"/>
  <c r="N1519" i="16"/>
  <c r="Q1518" i="16"/>
  <c r="P1518" i="16"/>
  <c r="O1518" i="16"/>
  <c r="N1518" i="16"/>
  <c r="Q1517" i="16"/>
  <c r="P1517" i="16"/>
  <c r="O1517" i="16"/>
  <c r="N1517" i="16"/>
  <c r="Q1516" i="16"/>
  <c r="P1516" i="16"/>
  <c r="O1516" i="16"/>
  <c r="N1516" i="16"/>
  <c r="Q1515" i="16"/>
  <c r="P1515" i="16"/>
  <c r="O1515" i="16"/>
  <c r="N1515" i="16"/>
  <c r="Q1514" i="16"/>
  <c r="P1514" i="16"/>
  <c r="O1514" i="16"/>
  <c r="N1514" i="16"/>
  <c r="Q1513" i="16"/>
  <c r="P1513" i="16"/>
  <c r="O1513" i="16"/>
  <c r="N1513" i="16"/>
  <c r="Q1512" i="16"/>
  <c r="P1512" i="16"/>
  <c r="O1512" i="16"/>
  <c r="N1512" i="16"/>
  <c r="Q1511" i="16"/>
  <c r="P1511" i="16"/>
  <c r="O1511" i="16"/>
  <c r="N1511" i="16"/>
  <c r="Q1510" i="16"/>
  <c r="P1510" i="16"/>
  <c r="O1510" i="16"/>
  <c r="N1510" i="16"/>
  <c r="Q1509" i="16"/>
  <c r="P1509" i="16"/>
  <c r="O1509" i="16"/>
  <c r="N1509" i="16"/>
  <c r="Q1508" i="16"/>
  <c r="P1508" i="16"/>
  <c r="O1508" i="16"/>
  <c r="N1508" i="16"/>
  <c r="Q1507" i="16"/>
  <c r="P1507" i="16"/>
  <c r="O1507" i="16"/>
  <c r="N1507" i="16"/>
  <c r="Q1506" i="16"/>
  <c r="P1506" i="16"/>
  <c r="O1506" i="16"/>
  <c r="N1506" i="16"/>
  <c r="Q1505" i="16"/>
  <c r="P1505" i="16"/>
  <c r="O1505" i="16"/>
  <c r="N1505" i="16"/>
  <c r="Q1504" i="16"/>
  <c r="P1504" i="16"/>
  <c r="O1504" i="16"/>
  <c r="N1504" i="16"/>
  <c r="Q1503" i="16"/>
  <c r="P1503" i="16"/>
  <c r="O1503" i="16"/>
  <c r="N1503" i="16"/>
  <c r="Q1502" i="16"/>
  <c r="P1502" i="16"/>
  <c r="O1502" i="16"/>
  <c r="N1502" i="16"/>
  <c r="Q1501" i="16"/>
  <c r="P1501" i="16"/>
  <c r="O1501" i="16"/>
  <c r="N1501" i="16"/>
  <c r="Q1500" i="16"/>
  <c r="P1500" i="16"/>
  <c r="O1500" i="16"/>
  <c r="N1500" i="16"/>
  <c r="Q1499" i="16"/>
  <c r="P1499" i="16"/>
  <c r="O1499" i="16"/>
  <c r="N1499" i="16"/>
  <c r="Q1498" i="16"/>
  <c r="P1498" i="16"/>
  <c r="O1498" i="16"/>
  <c r="N1498" i="16"/>
  <c r="Q1497" i="16"/>
  <c r="P1497" i="16"/>
  <c r="O1497" i="16"/>
  <c r="N1497" i="16"/>
  <c r="Q1496" i="16"/>
  <c r="P1496" i="16"/>
  <c r="O1496" i="16"/>
  <c r="N1496" i="16"/>
  <c r="Q1495" i="16"/>
  <c r="P1495" i="16"/>
  <c r="O1495" i="16"/>
  <c r="N1495" i="16"/>
  <c r="Q1494" i="16"/>
  <c r="P1494" i="16"/>
  <c r="O1494" i="16"/>
  <c r="N1494" i="16"/>
  <c r="Q1493" i="16"/>
  <c r="P1493" i="16"/>
  <c r="O1493" i="16"/>
  <c r="N1493" i="16"/>
  <c r="Q1492" i="16"/>
  <c r="P1492" i="16"/>
  <c r="O1492" i="16"/>
  <c r="N1492" i="16"/>
  <c r="Q1491" i="16"/>
  <c r="P1491" i="16"/>
  <c r="O1491" i="16"/>
  <c r="N1491" i="16"/>
  <c r="Q1490" i="16"/>
  <c r="P1490" i="16"/>
  <c r="O1490" i="16"/>
  <c r="N1490" i="16"/>
  <c r="Q1489" i="16"/>
  <c r="P1489" i="16"/>
  <c r="O1489" i="16"/>
  <c r="N1489" i="16"/>
  <c r="Q1488" i="16"/>
  <c r="P1488" i="16"/>
  <c r="O1488" i="16"/>
  <c r="N1488" i="16"/>
  <c r="Q1487" i="16"/>
  <c r="P1487" i="16"/>
  <c r="O1487" i="16"/>
  <c r="N1487" i="16"/>
  <c r="Q1486" i="16"/>
  <c r="P1486" i="16"/>
  <c r="O1486" i="16"/>
  <c r="N1486" i="16"/>
  <c r="Q1485" i="16"/>
  <c r="P1485" i="16"/>
  <c r="O1485" i="16"/>
  <c r="N1485" i="16"/>
  <c r="Q1484" i="16"/>
  <c r="P1484" i="16"/>
  <c r="O1484" i="16"/>
  <c r="N1484" i="16"/>
  <c r="Q1483" i="16"/>
  <c r="P1483" i="16"/>
  <c r="O1483" i="16"/>
  <c r="N1483" i="16"/>
  <c r="Q1482" i="16"/>
  <c r="P1482" i="16"/>
  <c r="O1482" i="16"/>
  <c r="N1482" i="16"/>
  <c r="Q1481" i="16"/>
  <c r="P1481" i="16"/>
  <c r="O1481" i="16"/>
  <c r="N1481" i="16"/>
  <c r="Q1480" i="16"/>
  <c r="P1480" i="16"/>
  <c r="O1480" i="16"/>
  <c r="N1480" i="16"/>
  <c r="Q1479" i="16"/>
  <c r="P1479" i="16"/>
  <c r="O1479" i="16"/>
  <c r="N1479" i="16"/>
  <c r="Q1478" i="16"/>
  <c r="P1478" i="16"/>
  <c r="O1478" i="16"/>
  <c r="N1478" i="16"/>
  <c r="Q1477" i="16"/>
  <c r="P1477" i="16"/>
  <c r="O1477" i="16"/>
  <c r="N1477" i="16"/>
  <c r="Q1476" i="16"/>
  <c r="P1476" i="16"/>
  <c r="O1476" i="16"/>
  <c r="N1476" i="16"/>
  <c r="Q1475" i="16"/>
  <c r="P1475" i="16"/>
  <c r="O1475" i="16"/>
  <c r="N1475" i="16"/>
  <c r="Q1474" i="16"/>
  <c r="P1474" i="16"/>
  <c r="O1474" i="16"/>
  <c r="N1474" i="16"/>
  <c r="Q1473" i="16"/>
  <c r="P1473" i="16"/>
  <c r="O1473" i="16"/>
  <c r="N1473" i="16"/>
  <c r="Q1472" i="16"/>
  <c r="P1472" i="16"/>
  <c r="O1472" i="16"/>
  <c r="N1472" i="16"/>
  <c r="Q1471" i="16"/>
  <c r="P1471" i="16"/>
  <c r="O1471" i="16"/>
  <c r="N1471" i="16"/>
  <c r="Q1470" i="16"/>
  <c r="P1470" i="16"/>
  <c r="O1470" i="16"/>
  <c r="N1470" i="16"/>
  <c r="Q1469" i="16"/>
  <c r="P1469" i="16"/>
  <c r="O1469" i="16"/>
  <c r="N1469" i="16"/>
  <c r="Q1468" i="16"/>
  <c r="P1468" i="16"/>
  <c r="O1468" i="16"/>
  <c r="N1468" i="16"/>
  <c r="O1467" i="16"/>
  <c r="Q1467" i="16" s="1"/>
  <c r="N1467" i="16"/>
  <c r="P1467" i="16" s="1"/>
  <c r="P1466" i="16"/>
  <c r="O1466" i="16"/>
  <c r="Q1466" i="16" s="1"/>
  <c r="N1466" i="16"/>
  <c r="P1465" i="16"/>
  <c r="O1465" i="16"/>
  <c r="Q1465" i="16" s="1"/>
  <c r="N1465" i="16"/>
  <c r="P1464" i="16"/>
  <c r="O1464" i="16"/>
  <c r="Q1464" i="16" s="1"/>
  <c r="N1464" i="16"/>
  <c r="P1463" i="16"/>
  <c r="O1463" i="16"/>
  <c r="Q1463" i="16" s="1"/>
  <c r="N1463" i="16"/>
  <c r="P1462" i="16"/>
  <c r="O1462" i="16"/>
  <c r="Q1462" i="16" s="1"/>
  <c r="N1462" i="16"/>
  <c r="P1461" i="16"/>
  <c r="O1461" i="16"/>
  <c r="Q1461" i="16" s="1"/>
  <c r="N1461" i="16"/>
  <c r="P1460" i="16"/>
  <c r="O1460" i="16"/>
  <c r="Q1460" i="16" s="1"/>
  <c r="N1460" i="16"/>
  <c r="P1459" i="16"/>
  <c r="O1459" i="16"/>
  <c r="Q1459" i="16" s="1"/>
  <c r="N1459" i="16"/>
  <c r="P1458" i="16"/>
  <c r="O1458" i="16"/>
  <c r="Q1458" i="16" s="1"/>
  <c r="N1458" i="16"/>
  <c r="P1457" i="16"/>
  <c r="O1457" i="16"/>
  <c r="Q1457" i="16" s="1"/>
  <c r="N1457" i="16"/>
  <c r="P1456" i="16"/>
  <c r="O1456" i="16"/>
  <c r="Q1456" i="16" s="1"/>
  <c r="N1456" i="16"/>
  <c r="P1455" i="16"/>
  <c r="O1455" i="16"/>
  <c r="Q1455" i="16" s="1"/>
  <c r="N1455" i="16"/>
  <c r="P1454" i="16"/>
  <c r="O1454" i="16"/>
  <c r="Q1454" i="16" s="1"/>
  <c r="N1454" i="16"/>
  <c r="P1453" i="16"/>
  <c r="O1453" i="16"/>
  <c r="Q1453" i="16" s="1"/>
  <c r="N1453" i="16"/>
  <c r="P1452" i="16"/>
  <c r="O1452" i="16"/>
  <c r="Q1452" i="16" s="1"/>
  <c r="N1452" i="16"/>
  <c r="P1451" i="16"/>
  <c r="O1451" i="16"/>
  <c r="Q1451" i="16" s="1"/>
  <c r="N1451" i="16"/>
  <c r="P1450" i="16"/>
  <c r="O1450" i="16"/>
  <c r="Q1450" i="16" s="1"/>
  <c r="N1450" i="16"/>
  <c r="P1449" i="16"/>
  <c r="O1449" i="16"/>
  <c r="Q1449" i="16" s="1"/>
  <c r="N1449" i="16"/>
  <c r="P1448" i="16"/>
  <c r="O1448" i="16"/>
  <c r="Q1448" i="16" s="1"/>
  <c r="N1448" i="16"/>
  <c r="P1447" i="16"/>
  <c r="O1447" i="16"/>
  <c r="Q1447" i="16" s="1"/>
  <c r="N1447" i="16"/>
  <c r="P1446" i="16"/>
  <c r="O1446" i="16"/>
  <c r="Q1446" i="16" s="1"/>
  <c r="N1446" i="16"/>
  <c r="P1445" i="16"/>
  <c r="O1445" i="16"/>
  <c r="Q1445" i="16" s="1"/>
  <c r="N1445" i="16"/>
  <c r="P1444" i="16"/>
  <c r="O1444" i="16"/>
  <c r="Q1444" i="16" s="1"/>
  <c r="N1444" i="16"/>
  <c r="P1443" i="16"/>
  <c r="O1443" i="16"/>
  <c r="Q1443" i="16" s="1"/>
  <c r="N1443" i="16"/>
  <c r="P1442" i="16"/>
  <c r="O1442" i="16"/>
  <c r="Q1442" i="16" s="1"/>
  <c r="N1442" i="16"/>
  <c r="P1441" i="16"/>
  <c r="O1441" i="16"/>
  <c r="Q1441" i="16" s="1"/>
  <c r="N1441" i="16"/>
  <c r="P1440" i="16"/>
  <c r="O1440" i="16"/>
  <c r="Q1440" i="16" s="1"/>
  <c r="N1440" i="16"/>
  <c r="P1439" i="16"/>
  <c r="O1439" i="16"/>
  <c r="Q1439" i="16" s="1"/>
  <c r="N1439" i="16"/>
  <c r="P1438" i="16"/>
  <c r="O1438" i="16"/>
  <c r="Q1438" i="16" s="1"/>
  <c r="N1438" i="16"/>
  <c r="P1437" i="16"/>
  <c r="O1437" i="16"/>
  <c r="Q1437" i="16" s="1"/>
  <c r="N1437" i="16"/>
  <c r="P1436" i="16"/>
  <c r="O1436" i="16"/>
  <c r="Q1436" i="16" s="1"/>
  <c r="N1436" i="16"/>
  <c r="P1435" i="16"/>
  <c r="O1435" i="16"/>
  <c r="Q1435" i="16" s="1"/>
  <c r="N1435" i="16"/>
  <c r="P1434" i="16"/>
  <c r="O1434" i="16"/>
  <c r="Q1434" i="16" s="1"/>
  <c r="N1434" i="16"/>
  <c r="P1433" i="16"/>
  <c r="O1433" i="16"/>
  <c r="Q1433" i="16" s="1"/>
  <c r="N1433" i="16"/>
  <c r="P1432" i="16"/>
  <c r="O1432" i="16"/>
  <c r="Q1432" i="16" s="1"/>
  <c r="N1432" i="16"/>
  <c r="P1431" i="16"/>
  <c r="O1431" i="16"/>
  <c r="Q1431" i="16" s="1"/>
  <c r="N1431" i="16"/>
  <c r="P1430" i="16"/>
  <c r="O1430" i="16"/>
  <c r="Q1430" i="16" s="1"/>
  <c r="N1430" i="16"/>
  <c r="P1429" i="16"/>
  <c r="O1429" i="16"/>
  <c r="Q1429" i="16" s="1"/>
  <c r="N1429" i="16"/>
  <c r="P1428" i="16"/>
  <c r="O1428" i="16"/>
  <c r="Q1428" i="16" s="1"/>
  <c r="N1428" i="16"/>
  <c r="P1427" i="16"/>
  <c r="O1427" i="16"/>
  <c r="Q1427" i="16" s="1"/>
  <c r="N1427" i="16"/>
  <c r="P1426" i="16"/>
  <c r="O1426" i="16"/>
  <c r="Q1426" i="16" s="1"/>
  <c r="N1426" i="16"/>
  <c r="P1425" i="16"/>
  <c r="O1425" i="16"/>
  <c r="Q1425" i="16" s="1"/>
  <c r="N1425" i="16"/>
  <c r="P1424" i="16"/>
  <c r="O1424" i="16"/>
  <c r="Q1424" i="16" s="1"/>
  <c r="N1424" i="16"/>
  <c r="P1423" i="16"/>
  <c r="O1423" i="16"/>
  <c r="Q1423" i="16" s="1"/>
  <c r="N1423" i="16"/>
  <c r="P1422" i="16"/>
  <c r="O1422" i="16"/>
  <c r="Q1422" i="16" s="1"/>
  <c r="N1422" i="16"/>
  <c r="P1421" i="16"/>
  <c r="O1421" i="16"/>
  <c r="Q1421" i="16" s="1"/>
  <c r="N1421" i="16"/>
  <c r="P1420" i="16"/>
  <c r="O1420" i="16"/>
  <c r="Q1420" i="16" s="1"/>
  <c r="N1420" i="16"/>
  <c r="P1419" i="16"/>
  <c r="O1419" i="16"/>
  <c r="Q1419" i="16" s="1"/>
  <c r="N1419" i="16"/>
  <c r="P1418" i="16"/>
  <c r="O1418" i="16"/>
  <c r="Q1418" i="16" s="1"/>
  <c r="N1418" i="16"/>
  <c r="P1417" i="16"/>
  <c r="O1417" i="16"/>
  <c r="Q1417" i="16" s="1"/>
  <c r="N1417" i="16"/>
  <c r="P1416" i="16"/>
  <c r="O1416" i="16"/>
  <c r="Q1416" i="16" s="1"/>
  <c r="N1416" i="16"/>
  <c r="P1415" i="16"/>
  <c r="O1415" i="16"/>
  <c r="Q1415" i="16" s="1"/>
  <c r="N1415" i="16"/>
  <c r="P1414" i="16"/>
  <c r="O1414" i="16"/>
  <c r="Q1414" i="16" s="1"/>
  <c r="N1414" i="16"/>
  <c r="P1413" i="16"/>
  <c r="O1413" i="16"/>
  <c r="Q1413" i="16" s="1"/>
  <c r="N1413" i="16"/>
  <c r="P1412" i="16"/>
  <c r="O1412" i="16"/>
  <c r="Q1412" i="16" s="1"/>
  <c r="N1412" i="16"/>
  <c r="P1411" i="16"/>
  <c r="O1411" i="16"/>
  <c r="Q1411" i="16" s="1"/>
  <c r="N1411" i="16"/>
  <c r="P1410" i="16"/>
  <c r="O1410" i="16"/>
  <c r="Q1410" i="16" s="1"/>
  <c r="N1410" i="16"/>
  <c r="P1409" i="16"/>
  <c r="O1409" i="16"/>
  <c r="Q1409" i="16" s="1"/>
  <c r="N1409" i="16"/>
  <c r="P1408" i="16"/>
  <c r="O1408" i="16"/>
  <c r="Q1408" i="16" s="1"/>
  <c r="N1408" i="16"/>
  <c r="P1407" i="16"/>
  <c r="O1407" i="16"/>
  <c r="Q1407" i="16" s="1"/>
  <c r="N1407" i="16"/>
  <c r="P1406" i="16"/>
  <c r="O1406" i="16"/>
  <c r="Q1406" i="16" s="1"/>
  <c r="N1406" i="16"/>
  <c r="P1405" i="16"/>
  <c r="O1405" i="16"/>
  <c r="Q1405" i="16" s="1"/>
  <c r="N1405" i="16"/>
  <c r="P1404" i="16"/>
  <c r="O1404" i="16"/>
  <c r="Q1404" i="16" s="1"/>
  <c r="N1404" i="16"/>
  <c r="P1403" i="16"/>
  <c r="O1403" i="16"/>
  <c r="Q1403" i="16" s="1"/>
  <c r="N1403" i="16"/>
  <c r="P1402" i="16"/>
  <c r="O1402" i="16"/>
  <c r="Q1402" i="16" s="1"/>
  <c r="N1402" i="16"/>
  <c r="P1401" i="16"/>
  <c r="O1401" i="16"/>
  <c r="Q1401" i="16" s="1"/>
  <c r="N1401" i="16"/>
  <c r="P1400" i="16"/>
  <c r="O1400" i="16"/>
  <c r="Q1400" i="16" s="1"/>
  <c r="N1400" i="16"/>
  <c r="P1399" i="16"/>
  <c r="O1399" i="16"/>
  <c r="Q1399" i="16" s="1"/>
  <c r="N1399" i="16"/>
  <c r="P1398" i="16"/>
  <c r="O1398" i="16"/>
  <c r="Q1398" i="16" s="1"/>
  <c r="N1398" i="16"/>
  <c r="P1397" i="16"/>
  <c r="O1397" i="16"/>
  <c r="Q1397" i="16" s="1"/>
  <c r="N1397" i="16"/>
  <c r="O1396" i="16"/>
  <c r="Q1396" i="16" s="1"/>
  <c r="N1396" i="16"/>
  <c r="P1396" i="16" s="1"/>
  <c r="O1395" i="16"/>
  <c r="Q1395" i="16" s="1"/>
  <c r="N1395" i="16"/>
  <c r="P1395" i="16" s="1"/>
  <c r="O1394" i="16"/>
  <c r="Q1394" i="16" s="1"/>
  <c r="N1394" i="16"/>
  <c r="P1394" i="16" s="1"/>
  <c r="O1393" i="16"/>
  <c r="Q1393" i="16" s="1"/>
  <c r="N1393" i="16"/>
  <c r="P1393" i="16" s="1"/>
  <c r="O1392" i="16"/>
  <c r="Q1392" i="16" s="1"/>
  <c r="N1392" i="16"/>
  <c r="P1392" i="16" s="1"/>
  <c r="O1391" i="16"/>
  <c r="Q1391" i="16" s="1"/>
  <c r="N1391" i="16"/>
  <c r="P1391" i="16" s="1"/>
  <c r="O1390" i="16"/>
  <c r="Q1390" i="16" s="1"/>
  <c r="N1390" i="16"/>
  <c r="P1390" i="16" s="1"/>
  <c r="O1389" i="16"/>
  <c r="Q1389" i="16" s="1"/>
  <c r="N1389" i="16"/>
  <c r="P1389" i="16" s="1"/>
  <c r="O1388" i="16"/>
  <c r="Q1388" i="16" s="1"/>
  <c r="N1388" i="16"/>
  <c r="P1388" i="16" s="1"/>
  <c r="O1387" i="16"/>
  <c r="Q1387" i="16" s="1"/>
  <c r="N1387" i="16"/>
  <c r="P1387" i="16" s="1"/>
  <c r="O1386" i="16"/>
  <c r="Q1386" i="16" s="1"/>
  <c r="N1386" i="16"/>
  <c r="P1386" i="16" s="1"/>
  <c r="O1385" i="16"/>
  <c r="Q1385" i="16" s="1"/>
  <c r="N1385" i="16"/>
  <c r="P1385" i="16" s="1"/>
  <c r="O1384" i="16"/>
  <c r="Q1384" i="16" s="1"/>
  <c r="N1384" i="16"/>
  <c r="P1384" i="16" s="1"/>
  <c r="O1383" i="16"/>
  <c r="Q1383" i="16" s="1"/>
  <c r="N1383" i="16"/>
  <c r="P1383" i="16" s="1"/>
  <c r="O1382" i="16"/>
  <c r="Q1382" i="16" s="1"/>
  <c r="N1382" i="16"/>
  <c r="P1382" i="16" s="1"/>
  <c r="O1381" i="16"/>
  <c r="Q1381" i="16" s="1"/>
  <c r="N1381" i="16"/>
  <c r="P1381" i="16" s="1"/>
  <c r="O1380" i="16"/>
  <c r="Q1380" i="16" s="1"/>
  <c r="N1380" i="16"/>
  <c r="P1380" i="16" s="1"/>
  <c r="O1379" i="16"/>
  <c r="Q1379" i="16" s="1"/>
  <c r="N1379" i="16"/>
  <c r="P1379" i="16" s="1"/>
  <c r="O1378" i="16"/>
  <c r="Q1378" i="16" s="1"/>
  <c r="N1378" i="16"/>
  <c r="P1378" i="16" s="1"/>
  <c r="O1377" i="16"/>
  <c r="Q1377" i="16" s="1"/>
  <c r="N1377" i="16"/>
  <c r="P1377" i="16" s="1"/>
  <c r="O1376" i="16"/>
  <c r="Q1376" i="16" s="1"/>
  <c r="N1376" i="16"/>
  <c r="P1376" i="16" s="1"/>
  <c r="O1375" i="16"/>
  <c r="Q1375" i="16" s="1"/>
  <c r="N1375" i="16"/>
  <c r="P1375" i="16" s="1"/>
  <c r="O1374" i="16"/>
  <c r="Q1374" i="16" s="1"/>
  <c r="N1374" i="16"/>
  <c r="P1374" i="16" s="1"/>
  <c r="O1373" i="16"/>
  <c r="Q1373" i="16" s="1"/>
  <c r="N1373" i="16"/>
  <c r="P1373" i="16" s="1"/>
  <c r="O1372" i="16"/>
  <c r="Q1372" i="16" s="1"/>
  <c r="N1372" i="16"/>
  <c r="P1372" i="16" s="1"/>
  <c r="O1371" i="16"/>
  <c r="Q1371" i="16" s="1"/>
  <c r="N1371" i="16"/>
  <c r="P1371" i="16" s="1"/>
  <c r="O1370" i="16"/>
  <c r="Q1370" i="16" s="1"/>
  <c r="N1370" i="16"/>
  <c r="P1370" i="16" s="1"/>
  <c r="O1369" i="16"/>
  <c r="Q1369" i="16" s="1"/>
  <c r="N1369" i="16"/>
  <c r="P1369" i="16" s="1"/>
  <c r="O1368" i="16"/>
  <c r="Q1368" i="16" s="1"/>
  <c r="N1368" i="16"/>
  <c r="P1368" i="16" s="1"/>
  <c r="O1367" i="16"/>
  <c r="Q1367" i="16" s="1"/>
  <c r="N1367" i="16"/>
  <c r="P1367" i="16" s="1"/>
  <c r="O1366" i="16"/>
  <c r="Q1366" i="16" s="1"/>
  <c r="N1366" i="16"/>
  <c r="P1366" i="16" s="1"/>
  <c r="O1365" i="16"/>
  <c r="Q1365" i="16" s="1"/>
  <c r="N1365" i="16"/>
  <c r="P1365" i="16" s="1"/>
  <c r="O1364" i="16"/>
  <c r="Q1364" i="16" s="1"/>
  <c r="N1364" i="16"/>
  <c r="P1364" i="16" s="1"/>
  <c r="O1363" i="16"/>
  <c r="Q1363" i="16" s="1"/>
  <c r="N1363" i="16"/>
  <c r="P1363" i="16" s="1"/>
  <c r="O1362" i="16"/>
  <c r="Q1362" i="16" s="1"/>
  <c r="N1362" i="16"/>
  <c r="P1362" i="16" s="1"/>
  <c r="O1361" i="16"/>
  <c r="Q1361" i="16" s="1"/>
  <c r="N1361" i="16"/>
  <c r="P1361" i="16" s="1"/>
  <c r="O1360" i="16"/>
  <c r="Q1360" i="16" s="1"/>
  <c r="N1360" i="16"/>
  <c r="P1360" i="16" s="1"/>
  <c r="O1359" i="16"/>
  <c r="Q1359" i="16" s="1"/>
  <c r="N1359" i="16"/>
  <c r="P1359" i="16" s="1"/>
  <c r="O1358" i="16"/>
  <c r="Q1358" i="16" s="1"/>
  <c r="N1358" i="16"/>
  <c r="P1358" i="16" s="1"/>
  <c r="O1357" i="16"/>
  <c r="Q1357" i="16" s="1"/>
  <c r="N1357" i="16"/>
  <c r="P1357" i="16" s="1"/>
  <c r="O1356" i="16"/>
  <c r="Q1356" i="16" s="1"/>
  <c r="N1356" i="16"/>
  <c r="P1356" i="16" s="1"/>
  <c r="O1355" i="16"/>
  <c r="Q1355" i="16" s="1"/>
  <c r="N1355" i="16"/>
  <c r="P1355" i="16" s="1"/>
  <c r="O1354" i="16"/>
  <c r="Q1354" i="16" s="1"/>
  <c r="N1354" i="16"/>
  <c r="P1354" i="16" s="1"/>
  <c r="O1353" i="16"/>
  <c r="Q1353" i="16" s="1"/>
  <c r="N1353" i="16"/>
  <c r="P1353" i="16" s="1"/>
  <c r="O1352" i="16"/>
  <c r="Q1352" i="16" s="1"/>
  <c r="N1352" i="16"/>
  <c r="P1352" i="16" s="1"/>
  <c r="O1351" i="16"/>
  <c r="Q1351" i="16" s="1"/>
  <c r="N1351" i="16"/>
  <c r="P1351" i="16" s="1"/>
  <c r="O1350" i="16"/>
  <c r="Q1350" i="16" s="1"/>
  <c r="N1350" i="16"/>
  <c r="P1350" i="16" s="1"/>
  <c r="O1349" i="16"/>
  <c r="Q1349" i="16" s="1"/>
  <c r="N1349" i="16"/>
  <c r="P1349" i="16" s="1"/>
  <c r="O1348" i="16"/>
  <c r="Q1348" i="16" s="1"/>
  <c r="N1348" i="16"/>
  <c r="P1348" i="16" s="1"/>
  <c r="O1347" i="16"/>
  <c r="Q1347" i="16" s="1"/>
  <c r="N1347" i="16"/>
  <c r="P1347" i="16" s="1"/>
  <c r="O1346" i="16"/>
  <c r="Q1346" i="16" s="1"/>
  <c r="N1346" i="16"/>
  <c r="P1346" i="16" s="1"/>
  <c r="O1345" i="16"/>
  <c r="Q1345" i="16" s="1"/>
  <c r="N1345" i="16"/>
  <c r="P1345" i="16" s="1"/>
  <c r="O1344" i="16"/>
  <c r="Q1344" i="16" s="1"/>
  <c r="N1344" i="16"/>
  <c r="P1344" i="16" s="1"/>
  <c r="O1343" i="16"/>
  <c r="Q1343" i="16" s="1"/>
  <c r="N1343" i="16"/>
  <c r="P1343" i="16" s="1"/>
  <c r="O1342" i="16"/>
  <c r="Q1342" i="16" s="1"/>
  <c r="N1342" i="16"/>
  <c r="P1342" i="16" s="1"/>
  <c r="O1341" i="16"/>
  <c r="Q1341" i="16" s="1"/>
  <c r="N1341" i="16"/>
  <c r="P1341" i="16" s="1"/>
  <c r="O1340" i="16"/>
  <c r="Q1340" i="16" s="1"/>
  <c r="N1340" i="16"/>
  <c r="P1340" i="16" s="1"/>
  <c r="O1339" i="16"/>
  <c r="Q1339" i="16" s="1"/>
  <c r="N1339" i="16"/>
  <c r="P1339" i="16" s="1"/>
  <c r="O1338" i="16"/>
  <c r="Q1338" i="16" s="1"/>
  <c r="N1338" i="16"/>
  <c r="P1338" i="16" s="1"/>
  <c r="O1337" i="16"/>
  <c r="Q1337" i="16" s="1"/>
  <c r="N1337" i="16"/>
  <c r="P1337" i="16" s="1"/>
  <c r="O1336" i="16"/>
  <c r="Q1336" i="16" s="1"/>
  <c r="N1336" i="16"/>
  <c r="P1336" i="16" s="1"/>
  <c r="O1335" i="16"/>
  <c r="Q1335" i="16" s="1"/>
  <c r="N1335" i="16"/>
  <c r="P1335" i="16" s="1"/>
  <c r="O1334" i="16"/>
  <c r="Q1334" i="16" s="1"/>
  <c r="N1334" i="16"/>
  <c r="P1334" i="16" s="1"/>
  <c r="O1333" i="16"/>
  <c r="Q1333" i="16" s="1"/>
  <c r="N1333" i="16"/>
  <c r="P1333" i="16" s="1"/>
  <c r="O1332" i="16"/>
  <c r="Q1332" i="16" s="1"/>
  <c r="N1332" i="16"/>
  <c r="P1332" i="16" s="1"/>
  <c r="O1331" i="16"/>
  <c r="Q1331" i="16" s="1"/>
  <c r="N1331" i="16"/>
  <c r="P1331" i="16" s="1"/>
  <c r="O1330" i="16"/>
  <c r="Q1330" i="16" s="1"/>
  <c r="N1330" i="16"/>
  <c r="P1330" i="16" s="1"/>
  <c r="O1329" i="16"/>
  <c r="Q1329" i="16" s="1"/>
  <c r="N1329" i="16"/>
  <c r="P1329" i="16" s="1"/>
  <c r="O1328" i="16"/>
  <c r="Q1328" i="16" s="1"/>
  <c r="N1328" i="16"/>
  <c r="P1328" i="16" s="1"/>
  <c r="O1327" i="16"/>
  <c r="Q1327" i="16" s="1"/>
  <c r="N1327" i="16"/>
  <c r="P1327" i="16" s="1"/>
  <c r="O1326" i="16"/>
  <c r="Q1326" i="16" s="1"/>
  <c r="N1326" i="16"/>
  <c r="P1326" i="16" s="1"/>
  <c r="O1325" i="16"/>
  <c r="Q1325" i="16" s="1"/>
  <c r="N1325" i="16"/>
  <c r="P1325" i="16" s="1"/>
  <c r="O1324" i="16"/>
  <c r="Q1324" i="16" s="1"/>
  <c r="N1324" i="16"/>
  <c r="P1324" i="16" s="1"/>
  <c r="O1323" i="16"/>
  <c r="Q1323" i="16" s="1"/>
  <c r="N1323" i="16"/>
  <c r="P1323" i="16" s="1"/>
  <c r="O1322" i="16"/>
  <c r="Q1322" i="16" s="1"/>
  <c r="N1322" i="16"/>
  <c r="P1322" i="16" s="1"/>
  <c r="O1321" i="16"/>
  <c r="Q1321" i="16" s="1"/>
  <c r="N1321" i="16"/>
  <c r="P1321" i="16" s="1"/>
  <c r="O1320" i="16"/>
  <c r="Q1320" i="16" s="1"/>
  <c r="N1320" i="16"/>
  <c r="P1320" i="16" s="1"/>
  <c r="O1319" i="16"/>
  <c r="Q1319" i="16" s="1"/>
  <c r="N1319" i="16"/>
  <c r="P1319" i="16" s="1"/>
  <c r="O1318" i="16"/>
  <c r="Q1318" i="16" s="1"/>
  <c r="N1318" i="16"/>
  <c r="P1318" i="16" s="1"/>
  <c r="O1317" i="16"/>
  <c r="Q1317" i="16" s="1"/>
  <c r="N1317" i="16"/>
  <c r="P1317" i="16" s="1"/>
  <c r="O1316" i="16"/>
  <c r="Q1316" i="16" s="1"/>
  <c r="N1316" i="16"/>
  <c r="P1316" i="16" s="1"/>
  <c r="O1315" i="16"/>
  <c r="Q1315" i="16" s="1"/>
  <c r="N1315" i="16"/>
  <c r="P1315" i="16" s="1"/>
  <c r="O1314" i="16"/>
  <c r="Q1314" i="16" s="1"/>
  <c r="N1314" i="16"/>
  <c r="P1314" i="16" s="1"/>
  <c r="O1313" i="16"/>
  <c r="Q1313" i="16" s="1"/>
  <c r="N1313" i="16"/>
  <c r="P1313" i="16" s="1"/>
  <c r="O1312" i="16"/>
  <c r="Q1312" i="16" s="1"/>
  <c r="N1312" i="16"/>
  <c r="P1312" i="16" s="1"/>
  <c r="O1311" i="16"/>
  <c r="Q1311" i="16" s="1"/>
  <c r="N1311" i="16"/>
  <c r="P1311" i="16" s="1"/>
  <c r="O1310" i="16"/>
  <c r="Q1310" i="16" s="1"/>
  <c r="N1310" i="16"/>
  <c r="P1310" i="16" s="1"/>
  <c r="O1309" i="16"/>
  <c r="Q1309" i="16" s="1"/>
  <c r="N1309" i="16"/>
  <c r="P1309" i="16" s="1"/>
  <c r="O1308" i="16"/>
  <c r="Q1308" i="16" s="1"/>
  <c r="N1308" i="16"/>
  <c r="P1308" i="16" s="1"/>
  <c r="O1307" i="16"/>
  <c r="Q1307" i="16" s="1"/>
  <c r="N1307" i="16"/>
  <c r="P1307" i="16" s="1"/>
  <c r="O1306" i="16"/>
  <c r="Q1306" i="16" s="1"/>
  <c r="N1306" i="16"/>
  <c r="P1306" i="16" s="1"/>
  <c r="O1305" i="16"/>
  <c r="Q1305" i="16" s="1"/>
  <c r="N1305" i="16"/>
  <c r="P1305" i="16" s="1"/>
  <c r="O1304" i="16"/>
  <c r="Q1304" i="16" s="1"/>
  <c r="N1304" i="16"/>
  <c r="P1304" i="16" s="1"/>
  <c r="O1303" i="16"/>
  <c r="Q1303" i="16" s="1"/>
  <c r="N1303" i="16"/>
  <c r="P1303" i="16" s="1"/>
  <c r="O1302" i="16"/>
  <c r="Q1302" i="16" s="1"/>
  <c r="N1302" i="16"/>
  <c r="P1302" i="16" s="1"/>
  <c r="Q1301" i="16"/>
  <c r="O1301" i="16"/>
  <c r="N1301" i="16"/>
  <c r="P1301" i="16" s="1"/>
  <c r="Q1300" i="16"/>
  <c r="P1300" i="16"/>
  <c r="O1300" i="16"/>
  <c r="N1300" i="16"/>
  <c r="Q1299" i="16"/>
  <c r="P1299" i="16"/>
  <c r="O1299" i="16"/>
  <c r="N1299" i="16"/>
  <c r="Q1298" i="16"/>
  <c r="P1298" i="16"/>
  <c r="O1298" i="16"/>
  <c r="N1298" i="16"/>
  <c r="Q1297" i="16"/>
  <c r="P1297" i="16"/>
  <c r="O1297" i="16"/>
  <c r="N1297" i="16"/>
  <c r="Q1296" i="16"/>
  <c r="P1296" i="16"/>
  <c r="O1296" i="16"/>
  <c r="N1296" i="16"/>
  <c r="Q1295" i="16"/>
  <c r="P1295" i="16"/>
  <c r="O1295" i="16"/>
  <c r="N1295" i="16"/>
  <c r="Q1294" i="16"/>
  <c r="P1294" i="16"/>
  <c r="O1294" i="16"/>
  <c r="N1294" i="16"/>
  <c r="Q1293" i="16"/>
  <c r="P1293" i="16"/>
  <c r="O1293" i="16"/>
  <c r="N1293" i="16"/>
  <c r="Q1292" i="16"/>
  <c r="P1292" i="16"/>
  <c r="O1292" i="16"/>
  <c r="N1292" i="16"/>
  <c r="Q1291" i="16"/>
  <c r="P1291" i="16"/>
  <c r="O1291" i="16"/>
  <c r="N1291" i="16"/>
  <c r="Q1290" i="16"/>
  <c r="P1290" i="16"/>
  <c r="O1290" i="16"/>
  <c r="N1290" i="16"/>
  <c r="Q1289" i="16"/>
  <c r="P1289" i="16"/>
  <c r="O1289" i="16"/>
  <c r="N1289" i="16"/>
  <c r="Q1288" i="16"/>
  <c r="P1288" i="16"/>
  <c r="O1288" i="16"/>
  <c r="N1288" i="16"/>
  <c r="Q1287" i="16"/>
  <c r="P1287" i="16"/>
  <c r="O1287" i="16"/>
  <c r="N1287" i="16"/>
  <c r="Q1286" i="16"/>
  <c r="P1286" i="16"/>
  <c r="O1286" i="16"/>
  <c r="N1286" i="16"/>
  <c r="Q1285" i="16"/>
  <c r="P1285" i="16"/>
  <c r="O1285" i="16"/>
  <c r="N1285" i="16"/>
  <c r="P1284" i="16"/>
  <c r="O1284" i="16"/>
  <c r="Q1284" i="16" s="1"/>
  <c r="N1284" i="16"/>
  <c r="P1283" i="16"/>
  <c r="O1283" i="16"/>
  <c r="Q1283" i="16" s="1"/>
  <c r="N1283" i="16"/>
  <c r="P1282" i="16"/>
  <c r="O1282" i="16"/>
  <c r="Q1282" i="16" s="1"/>
  <c r="N1282" i="16"/>
  <c r="P1281" i="16"/>
  <c r="O1281" i="16"/>
  <c r="Q1281" i="16" s="1"/>
  <c r="N1281" i="16"/>
  <c r="P1280" i="16"/>
  <c r="O1280" i="16"/>
  <c r="Q1280" i="16" s="1"/>
  <c r="N1280" i="16"/>
  <c r="P1279" i="16"/>
  <c r="O1279" i="16"/>
  <c r="Q1279" i="16" s="1"/>
  <c r="N1279" i="16"/>
  <c r="P1278" i="16"/>
  <c r="O1278" i="16"/>
  <c r="Q1278" i="16" s="1"/>
  <c r="N1278" i="16"/>
  <c r="P1277" i="16"/>
  <c r="O1277" i="16"/>
  <c r="Q1277" i="16" s="1"/>
  <c r="N1277" i="16"/>
  <c r="P1276" i="16"/>
  <c r="O1276" i="16"/>
  <c r="Q1276" i="16" s="1"/>
  <c r="N1276" i="16"/>
  <c r="P1275" i="16"/>
  <c r="O1275" i="16"/>
  <c r="Q1275" i="16" s="1"/>
  <c r="N1275" i="16"/>
  <c r="P1274" i="16"/>
  <c r="O1274" i="16"/>
  <c r="Q1274" i="16" s="1"/>
  <c r="N1274" i="16"/>
  <c r="P1273" i="16"/>
  <c r="O1273" i="16"/>
  <c r="Q1273" i="16" s="1"/>
  <c r="N1273" i="16"/>
  <c r="P1272" i="16"/>
  <c r="O1272" i="16"/>
  <c r="Q1272" i="16" s="1"/>
  <c r="N1272" i="16"/>
  <c r="P1271" i="16"/>
  <c r="O1271" i="16"/>
  <c r="Q1271" i="16" s="1"/>
  <c r="N1271" i="16"/>
  <c r="P1270" i="16"/>
  <c r="O1270" i="16"/>
  <c r="Q1270" i="16" s="1"/>
  <c r="N1270" i="16"/>
  <c r="P1269" i="16"/>
  <c r="O1269" i="16"/>
  <c r="Q1269" i="16" s="1"/>
  <c r="N1269" i="16"/>
  <c r="P1268" i="16"/>
  <c r="O1268" i="16"/>
  <c r="Q1268" i="16" s="1"/>
  <c r="N1268" i="16"/>
  <c r="P1267" i="16"/>
  <c r="O1267" i="16"/>
  <c r="Q1267" i="16" s="1"/>
  <c r="N1267" i="16"/>
  <c r="P1266" i="16"/>
  <c r="O1266" i="16"/>
  <c r="Q1266" i="16" s="1"/>
  <c r="N1266" i="16"/>
  <c r="P1265" i="16"/>
  <c r="O1265" i="16"/>
  <c r="Q1265" i="16" s="1"/>
  <c r="N1265" i="16"/>
  <c r="P1264" i="16"/>
  <c r="O1264" i="16"/>
  <c r="Q1264" i="16" s="1"/>
  <c r="N1264" i="16"/>
  <c r="P1263" i="16"/>
  <c r="O1263" i="16"/>
  <c r="Q1263" i="16" s="1"/>
  <c r="N1263" i="16"/>
  <c r="P1262" i="16"/>
  <c r="O1262" i="16"/>
  <c r="Q1262" i="16" s="1"/>
  <c r="N1262" i="16"/>
  <c r="P1261" i="16"/>
  <c r="O1261" i="16"/>
  <c r="Q1261" i="16" s="1"/>
  <c r="N1261" i="16"/>
  <c r="P1260" i="16"/>
  <c r="O1260" i="16"/>
  <c r="Q1260" i="16" s="1"/>
  <c r="N1260" i="16"/>
  <c r="P1259" i="16"/>
  <c r="O1259" i="16"/>
  <c r="Q1259" i="16" s="1"/>
  <c r="N1259" i="16"/>
  <c r="P1258" i="16"/>
  <c r="O1258" i="16"/>
  <c r="Q1258" i="16" s="1"/>
  <c r="N1258" i="16"/>
  <c r="P1257" i="16"/>
  <c r="O1257" i="16"/>
  <c r="Q1257" i="16" s="1"/>
  <c r="N1257" i="16"/>
  <c r="P1256" i="16"/>
  <c r="O1256" i="16"/>
  <c r="Q1256" i="16" s="1"/>
  <c r="N1256" i="16"/>
  <c r="P1255" i="16"/>
  <c r="O1255" i="16"/>
  <c r="Q1255" i="16" s="1"/>
  <c r="N1255" i="16"/>
  <c r="P1254" i="16"/>
  <c r="O1254" i="16"/>
  <c r="Q1254" i="16" s="1"/>
  <c r="N1254" i="16"/>
  <c r="P1253" i="16"/>
  <c r="O1253" i="16"/>
  <c r="Q1253" i="16" s="1"/>
  <c r="N1253" i="16"/>
  <c r="P1252" i="16"/>
  <c r="O1252" i="16"/>
  <c r="Q1252" i="16" s="1"/>
  <c r="N1252" i="16"/>
  <c r="P1251" i="16"/>
  <c r="O1251" i="16"/>
  <c r="Q1251" i="16" s="1"/>
  <c r="N1251" i="16"/>
  <c r="P1250" i="16"/>
  <c r="O1250" i="16"/>
  <c r="Q1250" i="16" s="1"/>
  <c r="N1250" i="16"/>
  <c r="P1249" i="16"/>
  <c r="O1249" i="16"/>
  <c r="Q1249" i="16" s="1"/>
  <c r="N1249" i="16"/>
  <c r="P1248" i="16"/>
  <c r="O1248" i="16"/>
  <c r="Q1248" i="16" s="1"/>
  <c r="N1248" i="16"/>
  <c r="P1247" i="16"/>
  <c r="O1247" i="16"/>
  <c r="Q1247" i="16" s="1"/>
  <c r="N1247" i="16"/>
  <c r="P1246" i="16"/>
  <c r="O1246" i="16"/>
  <c r="Q1246" i="16" s="1"/>
  <c r="N1246" i="16"/>
  <c r="P1245" i="16"/>
  <c r="O1245" i="16"/>
  <c r="Q1245" i="16" s="1"/>
  <c r="N1245" i="16"/>
  <c r="P1244" i="16"/>
  <c r="O1244" i="16"/>
  <c r="Q1244" i="16" s="1"/>
  <c r="N1244" i="16"/>
  <c r="P1243" i="16"/>
  <c r="O1243" i="16"/>
  <c r="Q1243" i="16" s="1"/>
  <c r="N1243" i="16"/>
  <c r="P1242" i="16"/>
  <c r="O1242" i="16"/>
  <c r="Q1242" i="16" s="1"/>
  <c r="N1242" i="16"/>
  <c r="P1241" i="16"/>
  <c r="O1241" i="16"/>
  <c r="Q1241" i="16" s="1"/>
  <c r="N1241" i="16"/>
  <c r="P1240" i="16"/>
  <c r="O1240" i="16"/>
  <c r="Q1240" i="16" s="1"/>
  <c r="N1240" i="16"/>
  <c r="P1239" i="16"/>
  <c r="O1239" i="16"/>
  <c r="Q1239" i="16" s="1"/>
  <c r="N1239" i="16"/>
  <c r="P1238" i="16"/>
  <c r="O1238" i="16"/>
  <c r="Q1238" i="16" s="1"/>
  <c r="N1238" i="16"/>
  <c r="P1237" i="16"/>
  <c r="O1237" i="16"/>
  <c r="Q1237" i="16" s="1"/>
  <c r="N1237" i="16"/>
  <c r="P1236" i="16"/>
  <c r="O1236" i="16"/>
  <c r="Q1236" i="16" s="1"/>
  <c r="N1236" i="16"/>
  <c r="P1235" i="16"/>
  <c r="O1235" i="16"/>
  <c r="Q1235" i="16" s="1"/>
  <c r="N1235" i="16"/>
  <c r="P1234" i="16"/>
  <c r="O1234" i="16"/>
  <c r="Q1234" i="16" s="1"/>
  <c r="N1234" i="16"/>
  <c r="P1233" i="16"/>
  <c r="O1233" i="16"/>
  <c r="Q1233" i="16" s="1"/>
  <c r="N1233" i="16"/>
  <c r="P1232" i="16"/>
  <c r="O1232" i="16"/>
  <c r="Q1232" i="16" s="1"/>
  <c r="N1232" i="16"/>
  <c r="P1231" i="16"/>
  <c r="O1231" i="16"/>
  <c r="Q1231" i="16" s="1"/>
  <c r="N1231" i="16"/>
  <c r="P1230" i="16"/>
  <c r="O1230" i="16"/>
  <c r="Q1230" i="16" s="1"/>
  <c r="N1230" i="16"/>
  <c r="P1229" i="16"/>
  <c r="O1229" i="16"/>
  <c r="Q1229" i="16" s="1"/>
  <c r="N1229" i="16"/>
  <c r="P1228" i="16"/>
  <c r="O1228" i="16"/>
  <c r="Q1228" i="16" s="1"/>
  <c r="N1228" i="16"/>
  <c r="P1227" i="16"/>
  <c r="O1227" i="16"/>
  <c r="Q1227" i="16" s="1"/>
  <c r="N1227" i="16"/>
  <c r="P1226" i="16"/>
  <c r="O1226" i="16"/>
  <c r="Q1226" i="16" s="1"/>
  <c r="N1226" i="16"/>
  <c r="P1225" i="16"/>
  <c r="O1225" i="16"/>
  <c r="Q1225" i="16" s="1"/>
  <c r="N1225" i="16"/>
  <c r="P1224" i="16"/>
  <c r="O1224" i="16"/>
  <c r="Q1224" i="16" s="1"/>
  <c r="N1224" i="16"/>
  <c r="P1223" i="16"/>
  <c r="O1223" i="16"/>
  <c r="Q1223" i="16" s="1"/>
  <c r="N1223" i="16"/>
  <c r="P1222" i="16"/>
  <c r="O1222" i="16"/>
  <c r="Q1222" i="16" s="1"/>
  <c r="N1222" i="16"/>
  <c r="P1221" i="16"/>
  <c r="O1221" i="16"/>
  <c r="Q1221" i="16" s="1"/>
  <c r="N1221" i="16"/>
  <c r="P1220" i="16"/>
  <c r="O1220" i="16"/>
  <c r="Q1220" i="16" s="1"/>
  <c r="N1220" i="16"/>
  <c r="P1219" i="16"/>
  <c r="O1219" i="16"/>
  <c r="Q1219" i="16" s="1"/>
  <c r="N1219" i="16"/>
  <c r="P1218" i="16"/>
  <c r="O1218" i="16"/>
  <c r="Q1218" i="16" s="1"/>
  <c r="N1218" i="16"/>
  <c r="P1217" i="16"/>
  <c r="O1217" i="16"/>
  <c r="Q1217" i="16" s="1"/>
  <c r="N1217" i="16"/>
  <c r="P1216" i="16"/>
  <c r="O1216" i="16"/>
  <c r="Q1216" i="16" s="1"/>
  <c r="N1216" i="16"/>
  <c r="P1215" i="16"/>
  <c r="O1215" i="16"/>
  <c r="Q1215" i="16" s="1"/>
  <c r="N1215" i="16"/>
  <c r="P1214" i="16"/>
  <c r="O1214" i="16"/>
  <c r="Q1214" i="16" s="1"/>
  <c r="N1214" i="16"/>
  <c r="P1213" i="16"/>
  <c r="O1213" i="16"/>
  <c r="Q1213" i="16" s="1"/>
  <c r="N1213" i="16"/>
  <c r="P1212" i="16"/>
  <c r="O1212" i="16"/>
  <c r="Q1212" i="16" s="1"/>
  <c r="N1212" i="16"/>
  <c r="P1211" i="16"/>
  <c r="O1211" i="16"/>
  <c r="Q1211" i="16" s="1"/>
  <c r="N1211" i="16"/>
  <c r="P1210" i="16"/>
  <c r="O1210" i="16"/>
  <c r="Q1210" i="16" s="1"/>
  <c r="N1210" i="16"/>
  <c r="P1209" i="16"/>
  <c r="O1209" i="16"/>
  <c r="Q1209" i="16" s="1"/>
  <c r="N1209" i="16"/>
  <c r="P1208" i="16"/>
  <c r="O1208" i="16"/>
  <c r="Q1208" i="16" s="1"/>
  <c r="N1208" i="16"/>
  <c r="P1207" i="16"/>
  <c r="O1207" i="16"/>
  <c r="Q1207" i="16" s="1"/>
  <c r="N1207" i="16"/>
  <c r="P1206" i="16"/>
  <c r="O1206" i="16"/>
  <c r="Q1206" i="16" s="1"/>
  <c r="N1206" i="16"/>
  <c r="P1205" i="16"/>
  <c r="O1205" i="16"/>
  <c r="Q1205" i="16" s="1"/>
  <c r="N1205" i="16"/>
  <c r="P1204" i="16"/>
  <c r="O1204" i="16"/>
  <c r="Q1204" i="16" s="1"/>
  <c r="N1204" i="16"/>
  <c r="P1203" i="16"/>
  <c r="O1203" i="16"/>
  <c r="Q1203" i="16" s="1"/>
  <c r="N1203" i="16"/>
  <c r="P1202" i="16"/>
  <c r="O1202" i="16"/>
  <c r="Q1202" i="16" s="1"/>
  <c r="N1202" i="16"/>
  <c r="P1201" i="16"/>
  <c r="O1201" i="16"/>
  <c r="Q1201" i="16" s="1"/>
  <c r="N1201" i="16"/>
  <c r="P1200" i="16"/>
  <c r="O1200" i="16"/>
  <c r="Q1200" i="16" s="1"/>
  <c r="N1200" i="16"/>
  <c r="P1199" i="16"/>
  <c r="O1199" i="16"/>
  <c r="Q1199" i="16" s="1"/>
  <c r="N1199" i="16"/>
  <c r="P1198" i="16"/>
  <c r="O1198" i="16"/>
  <c r="Q1198" i="16" s="1"/>
  <c r="N1198" i="16"/>
  <c r="P1197" i="16"/>
  <c r="O1197" i="16"/>
  <c r="Q1197" i="16" s="1"/>
  <c r="N1197" i="16"/>
  <c r="P1196" i="16"/>
  <c r="O1196" i="16"/>
  <c r="Q1196" i="16" s="1"/>
  <c r="N1196" i="16"/>
  <c r="P1195" i="16"/>
  <c r="O1195" i="16"/>
  <c r="Q1195" i="16" s="1"/>
  <c r="N1195" i="16"/>
  <c r="P1194" i="16"/>
  <c r="O1194" i="16"/>
  <c r="Q1194" i="16" s="1"/>
  <c r="N1194" i="16"/>
  <c r="P1193" i="16"/>
  <c r="O1193" i="16"/>
  <c r="Q1193" i="16" s="1"/>
  <c r="N1193" i="16"/>
  <c r="P1192" i="16"/>
  <c r="O1192" i="16"/>
  <c r="Q1192" i="16" s="1"/>
  <c r="N1192" i="16"/>
  <c r="P1191" i="16"/>
  <c r="O1191" i="16"/>
  <c r="Q1191" i="16" s="1"/>
  <c r="N1191" i="16"/>
  <c r="P1190" i="16"/>
  <c r="O1190" i="16"/>
  <c r="Q1190" i="16" s="1"/>
  <c r="N1190" i="16"/>
  <c r="P1189" i="16"/>
  <c r="O1189" i="16"/>
  <c r="Q1189" i="16" s="1"/>
  <c r="N1189" i="16"/>
  <c r="P1188" i="16"/>
  <c r="O1188" i="16"/>
  <c r="Q1188" i="16" s="1"/>
  <c r="N1188" i="16"/>
  <c r="P1187" i="16"/>
  <c r="O1187" i="16"/>
  <c r="Q1187" i="16" s="1"/>
  <c r="N1187" i="16"/>
  <c r="P1186" i="16"/>
  <c r="O1186" i="16"/>
  <c r="Q1186" i="16" s="1"/>
  <c r="N1186" i="16"/>
  <c r="P1185" i="16"/>
  <c r="O1185" i="16"/>
  <c r="Q1185" i="16" s="1"/>
  <c r="N1185" i="16"/>
  <c r="P1184" i="16"/>
  <c r="O1184" i="16"/>
  <c r="Q1184" i="16" s="1"/>
  <c r="N1184" i="16"/>
  <c r="P1183" i="16"/>
  <c r="O1183" i="16"/>
  <c r="Q1183" i="16" s="1"/>
  <c r="N1183" i="16"/>
  <c r="P1182" i="16"/>
  <c r="O1182" i="16"/>
  <c r="Q1182" i="16" s="1"/>
  <c r="N1182" i="16"/>
  <c r="P1181" i="16"/>
  <c r="O1181" i="16"/>
  <c r="Q1181" i="16" s="1"/>
  <c r="N1181" i="16"/>
  <c r="P1180" i="16"/>
  <c r="O1180" i="16"/>
  <c r="Q1180" i="16" s="1"/>
  <c r="N1180" i="16"/>
  <c r="P1179" i="16"/>
  <c r="O1179" i="16"/>
  <c r="Q1179" i="16" s="1"/>
  <c r="N1179" i="16"/>
  <c r="P1178" i="16"/>
  <c r="O1178" i="16"/>
  <c r="Q1178" i="16" s="1"/>
  <c r="N1178" i="16"/>
  <c r="P1177" i="16"/>
  <c r="O1177" i="16"/>
  <c r="Q1177" i="16" s="1"/>
  <c r="N1177" i="16"/>
  <c r="P1176" i="16"/>
  <c r="O1176" i="16"/>
  <c r="Q1176" i="16" s="1"/>
  <c r="N1176" i="16"/>
  <c r="P1175" i="16"/>
  <c r="O1175" i="16"/>
  <c r="Q1175" i="16" s="1"/>
  <c r="N1175" i="16"/>
  <c r="P1174" i="16"/>
  <c r="O1174" i="16"/>
  <c r="Q1174" i="16" s="1"/>
  <c r="N1174" i="16"/>
  <c r="P1173" i="16"/>
  <c r="O1173" i="16"/>
  <c r="Q1173" i="16" s="1"/>
  <c r="N1173" i="16"/>
  <c r="P1172" i="16"/>
  <c r="O1172" i="16"/>
  <c r="Q1172" i="16" s="1"/>
  <c r="N1172" i="16"/>
  <c r="P1171" i="16"/>
  <c r="O1171" i="16"/>
  <c r="Q1171" i="16" s="1"/>
  <c r="N1171" i="16"/>
  <c r="P1170" i="16"/>
  <c r="O1170" i="16"/>
  <c r="Q1170" i="16" s="1"/>
  <c r="N1170" i="16"/>
  <c r="P1169" i="16"/>
  <c r="O1169" i="16"/>
  <c r="Q1169" i="16" s="1"/>
  <c r="N1169" i="16"/>
  <c r="P1168" i="16"/>
  <c r="O1168" i="16"/>
  <c r="Q1168" i="16" s="1"/>
  <c r="N1168" i="16"/>
  <c r="P1167" i="16"/>
  <c r="O1167" i="16"/>
  <c r="Q1167" i="16" s="1"/>
  <c r="N1167" i="16"/>
  <c r="P1166" i="16"/>
  <c r="O1166" i="16"/>
  <c r="Q1166" i="16" s="1"/>
  <c r="N1166" i="16"/>
  <c r="P1165" i="16"/>
  <c r="O1165" i="16"/>
  <c r="Q1165" i="16" s="1"/>
  <c r="N1165" i="16"/>
  <c r="P1164" i="16"/>
  <c r="O1164" i="16"/>
  <c r="Q1164" i="16" s="1"/>
  <c r="N1164" i="16"/>
  <c r="P1163" i="16"/>
  <c r="O1163" i="16"/>
  <c r="Q1163" i="16" s="1"/>
  <c r="N1163" i="16"/>
  <c r="P1162" i="16"/>
  <c r="O1162" i="16"/>
  <c r="Q1162" i="16" s="1"/>
  <c r="N1162" i="16"/>
  <c r="P1161" i="16"/>
  <c r="O1161" i="16"/>
  <c r="Q1161" i="16" s="1"/>
  <c r="N1161" i="16"/>
  <c r="P1160" i="16"/>
  <c r="O1160" i="16"/>
  <c r="Q1160" i="16" s="1"/>
  <c r="N1160" i="16"/>
  <c r="P1159" i="16"/>
  <c r="O1159" i="16"/>
  <c r="Q1159" i="16" s="1"/>
  <c r="N1159" i="16"/>
  <c r="P1158" i="16"/>
  <c r="O1158" i="16"/>
  <c r="Q1158" i="16" s="1"/>
  <c r="N1158" i="16"/>
  <c r="P1157" i="16"/>
  <c r="O1157" i="16"/>
  <c r="Q1157" i="16" s="1"/>
  <c r="N1157" i="16"/>
  <c r="P1156" i="16"/>
  <c r="O1156" i="16"/>
  <c r="Q1156" i="16" s="1"/>
  <c r="N1156" i="16"/>
  <c r="P1155" i="16"/>
  <c r="O1155" i="16"/>
  <c r="Q1155" i="16" s="1"/>
  <c r="N1155" i="16"/>
  <c r="P1154" i="16"/>
  <c r="O1154" i="16"/>
  <c r="Q1154" i="16" s="1"/>
  <c r="N1154" i="16"/>
  <c r="P1153" i="16"/>
  <c r="O1153" i="16"/>
  <c r="Q1153" i="16" s="1"/>
  <c r="N1153" i="16"/>
  <c r="P1152" i="16"/>
  <c r="O1152" i="16"/>
  <c r="Q1152" i="16" s="1"/>
  <c r="N1152" i="16"/>
  <c r="P1151" i="16"/>
  <c r="O1151" i="16"/>
  <c r="Q1151" i="16" s="1"/>
  <c r="N1151" i="16"/>
  <c r="P1150" i="16"/>
  <c r="O1150" i="16"/>
  <c r="Q1150" i="16" s="1"/>
  <c r="N1150" i="16"/>
  <c r="P1149" i="16"/>
  <c r="O1149" i="16"/>
  <c r="Q1149" i="16" s="1"/>
  <c r="N1149" i="16"/>
  <c r="P1148" i="16"/>
  <c r="O1148" i="16"/>
  <c r="Q1148" i="16" s="1"/>
  <c r="N1148" i="16"/>
  <c r="P1147" i="16"/>
  <c r="O1147" i="16"/>
  <c r="Q1147" i="16" s="1"/>
  <c r="N1147" i="16"/>
  <c r="P1146" i="16"/>
  <c r="O1146" i="16"/>
  <c r="Q1146" i="16" s="1"/>
  <c r="N1146" i="16"/>
  <c r="P1145" i="16"/>
  <c r="O1145" i="16"/>
  <c r="Q1145" i="16" s="1"/>
  <c r="N1145" i="16"/>
  <c r="P1144" i="16"/>
  <c r="O1144" i="16"/>
  <c r="Q1144" i="16" s="1"/>
  <c r="N1144" i="16"/>
  <c r="P1143" i="16"/>
  <c r="O1143" i="16"/>
  <c r="Q1143" i="16" s="1"/>
  <c r="N1143" i="16"/>
  <c r="P1142" i="16"/>
  <c r="O1142" i="16"/>
  <c r="Q1142" i="16" s="1"/>
  <c r="N1142" i="16"/>
  <c r="P1141" i="16"/>
  <c r="O1141" i="16"/>
  <c r="Q1141" i="16" s="1"/>
  <c r="N1141" i="16"/>
  <c r="P1140" i="16"/>
  <c r="O1140" i="16"/>
  <c r="Q1140" i="16" s="1"/>
  <c r="N1140" i="16"/>
  <c r="P1139" i="16"/>
  <c r="O1139" i="16"/>
  <c r="Q1139" i="16" s="1"/>
  <c r="N1139" i="16"/>
  <c r="P1138" i="16"/>
  <c r="O1138" i="16"/>
  <c r="Q1138" i="16" s="1"/>
  <c r="N1138" i="16"/>
  <c r="P1137" i="16"/>
  <c r="O1137" i="16"/>
  <c r="Q1137" i="16" s="1"/>
  <c r="N1137" i="16"/>
  <c r="P1136" i="16"/>
  <c r="O1136" i="16"/>
  <c r="Q1136" i="16" s="1"/>
  <c r="N1136" i="16"/>
  <c r="P1135" i="16"/>
  <c r="O1135" i="16"/>
  <c r="Q1135" i="16" s="1"/>
  <c r="N1135" i="16"/>
  <c r="P1134" i="16"/>
  <c r="O1134" i="16"/>
  <c r="Q1134" i="16" s="1"/>
  <c r="N1134" i="16"/>
  <c r="P1133" i="16"/>
  <c r="O1133" i="16"/>
  <c r="Q1133" i="16" s="1"/>
  <c r="N1133" i="16"/>
  <c r="P1132" i="16"/>
  <c r="O1132" i="16"/>
  <c r="Q1132" i="16" s="1"/>
  <c r="N1132" i="16"/>
  <c r="P1131" i="16"/>
  <c r="O1131" i="16"/>
  <c r="Q1131" i="16" s="1"/>
  <c r="N1131" i="16"/>
  <c r="P1130" i="16"/>
  <c r="O1130" i="16"/>
  <c r="Q1130" i="16" s="1"/>
  <c r="N1130" i="16"/>
  <c r="P1129" i="16"/>
  <c r="O1129" i="16"/>
  <c r="Q1129" i="16" s="1"/>
  <c r="N1129" i="16"/>
  <c r="P1128" i="16"/>
  <c r="O1128" i="16"/>
  <c r="Q1128" i="16" s="1"/>
  <c r="N1128" i="16"/>
  <c r="P1127" i="16"/>
  <c r="O1127" i="16"/>
  <c r="Q1127" i="16" s="1"/>
  <c r="N1127" i="16"/>
  <c r="P1126" i="16"/>
  <c r="O1126" i="16"/>
  <c r="Q1126" i="16" s="1"/>
  <c r="N1126" i="16"/>
  <c r="P1125" i="16"/>
  <c r="O1125" i="16"/>
  <c r="Q1125" i="16" s="1"/>
  <c r="N1125" i="16"/>
  <c r="P1124" i="16"/>
  <c r="O1124" i="16"/>
  <c r="Q1124" i="16" s="1"/>
  <c r="N1124" i="16"/>
  <c r="P1123" i="16"/>
  <c r="O1123" i="16"/>
  <c r="Q1123" i="16" s="1"/>
  <c r="N1123" i="16"/>
  <c r="P1122" i="16"/>
  <c r="O1122" i="16"/>
  <c r="Q1122" i="16" s="1"/>
  <c r="N1122" i="16"/>
  <c r="P1121" i="16"/>
  <c r="O1121" i="16"/>
  <c r="Q1121" i="16" s="1"/>
  <c r="N1121" i="16"/>
  <c r="P1120" i="16"/>
  <c r="O1120" i="16"/>
  <c r="Q1120" i="16" s="1"/>
  <c r="N1120" i="16"/>
  <c r="P1119" i="16"/>
  <c r="O1119" i="16"/>
  <c r="Q1119" i="16" s="1"/>
  <c r="N1119" i="16"/>
  <c r="P1118" i="16"/>
  <c r="O1118" i="16"/>
  <c r="Q1118" i="16" s="1"/>
  <c r="N1118" i="16"/>
  <c r="P1117" i="16"/>
  <c r="O1117" i="16"/>
  <c r="Q1117" i="16" s="1"/>
  <c r="N1117" i="16"/>
  <c r="P1116" i="16"/>
  <c r="O1116" i="16"/>
  <c r="Q1116" i="16" s="1"/>
  <c r="N1116" i="16"/>
  <c r="P1115" i="16"/>
  <c r="O1115" i="16"/>
  <c r="Q1115" i="16" s="1"/>
  <c r="N1115" i="16"/>
  <c r="P1114" i="16"/>
  <c r="O1114" i="16"/>
  <c r="Q1114" i="16" s="1"/>
  <c r="N1114" i="16"/>
  <c r="P1113" i="16"/>
  <c r="O1113" i="16"/>
  <c r="Q1113" i="16" s="1"/>
  <c r="N1113" i="16"/>
  <c r="P1112" i="16"/>
  <c r="O1112" i="16"/>
  <c r="Q1112" i="16" s="1"/>
  <c r="N1112" i="16"/>
  <c r="P1111" i="16"/>
  <c r="O1111" i="16"/>
  <c r="Q1111" i="16" s="1"/>
  <c r="N1111" i="16"/>
  <c r="P1110" i="16"/>
  <c r="O1110" i="16"/>
  <c r="Q1110" i="16" s="1"/>
  <c r="N1110" i="16"/>
  <c r="P1109" i="16"/>
  <c r="O1109" i="16"/>
  <c r="Q1109" i="16" s="1"/>
  <c r="N1109" i="16"/>
  <c r="P1108" i="16"/>
  <c r="O1108" i="16"/>
  <c r="Q1108" i="16" s="1"/>
  <c r="N1108" i="16"/>
  <c r="P1107" i="16"/>
  <c r="O1107" i="16"/>
  <c r="Q1107" i="16" s="1"/>
  <c r="N1107" i="16"/>
  <c r="P1106" i="16"/>
  <c r="O1106" i="16"/>
  <c r="Q1106" i="16" s="1"/>
  <c r="N1106" i="16"/>
  <c r="P1105" i="16"/>
  <c r="O1105" i="16"/>
  <c r="Q1105" i="16" s="1"/>
  <c r="N1105" i="16"/>
  <c r="P1104" i="16"/>
  <c r="O1104" i="16"/>
  <c r="Q1104" i="16" s="1"/>
  <c r="N1104" i="16"/>
  <c r="P1103" i="16"/>
  <c r="O1103" i="16"/>
  <c r="Q1103" i="16" s="1"/>
  <c r="N1103" i="16"/>
  <c r="P1102" i="16"/>
  <c r="O1102" i="16"/>
  <c r="Q1102" i="16" s="1"/>
  <c r="N1102" i="16"/>
  <c r="P1101" i="16"/>
  <c r="O1101" i="16"/>
  <c r="Q1101" i="16" s="1"/>
  <c r="N1101" i="16"/>
  <c r="P1100" i="16"/>
  <c r="O1100" i="16"/>
  <c r="Q1100" i="16" s="1"/>
  <c r="N1100" i="16"/>
  <c r="P1099" i="16"/>
  <c r="O1099" i="16"/>
  <c r="Q1099" i="16" s="1"/>
  <c r="N1099" i="16"/>
  <c r="P1098" i="16"/>
  <c r="O1098" i="16"/>
  <c r="Q1098" i="16" s="1"/>
  <c r="N1098" i="16"/>
  <c r="P1097" i="16"/>
  <c r="O1097" i="16"/>
  <c r="Q1097" i="16" s="1"/>
  <c r="N1097" i="16"/>
  <c r="P1096" i="16"/>
  <c r="O1096" i="16"/>
  <c r="Q1096" i="16" s="1"/>
  <c r="N1096" i="16"/>
  <c r="P1095" i="16"/>
  <c r="O1095" i="16"/>
  <c r="Q1095" i="16" s="1"/>
  <c r="N1095" i="16"/>
  <c r="P1094" i="16"/>
  <c r="O1094" i="16"/>
  <c r="Q1094" i="16" s="1"/>
  <c r="N1094" i="16"/>
  <c r="P1093" i="16"/>
  <c r="O1093" i="16"/>
  <c r="Q1093" i="16" s="1"/>
  <c r="N1093" i="16"/>
  <c r="P1092" i="16"/>
  <c r="O1092" i="16"/>
  <c r="Q1092" i="16" s="1"/>
  <c r="N1092" i="16"/>
  <c r="P1091" i="16"/>
  <c r="O1091" i="16"/>
  <c r="Q1091" i="16" s="1"/>
  <c r="N1091" i="16"/>
  <c r="P1090" i="16"/>
  <c r="O1090" i="16"/>
  <c r="Q1090" i="16" s="1"/>
  <c r="N1090" i="16"/>
  <c r="P1089" i="16"/>
  <c r="O1089" i="16"/>
  <c r="Q1089" i="16" s="1"/>
  <c r="N1089" i="16"/>
  <c r="P1088" i="16"/>
  <c r="O1088" i="16"/>
  <c r="Q1088" i="16" s="1"/>
  <c r="N1088" i="16"/>
  <c r="P1087" i="16"/>
  <c r="O1087" i="16"/>
  <c r="Q1087" i="16" s="1"/>
  <c r="N1087" i="16"/>
  <c r="P1086" i="16"/>
  <c r="O1086" i="16"/>
  <c r="Q1086" i="16" s="1"/>
  <c r="N1086" i="16"/>
  <c r="P1085" i="16"/>
  <c r="O1085" i="16"/>
  <c r="Q1085" i="16" s="1"/>
  <c r="N1085" i="16"/>
  <c r="P1084" i="16"/>
  <c r="O1084" i="16"/>
  <c r="Q1084" i="16" s="1"/>
  <c r="N1084" i="16"/>
  <c r="P1083" i="16"/>
  <c r="O1083" i="16"/>
  <c r="Q1083" i="16" s="1"/>
  <c r="N1083" i="16"/>
  <c r="P1082" i="16"/>
  <c r="O1082" i="16"/>
  <c r="Q1082" i="16" s="1"/>
  <c r="N1082" i="16"/>
  <c r="P1081" i="16"/>
  <c r="O1081" i="16"/>
  <c r="Q1081" i="16" s="1"/>
  <c r="N1081" i="16"/>
  <c r="P1080" i="16"/>
  <c r="O1080" i="16"/>
  <c r="Q1080" i="16" s="1"/>
  <c r="N1080" i="16"/>
  <c r="P1079" i="16"/>
  <c r="O1079" i="16"/>
  <c r="Q1079" i="16" s="1"/>
  <c r="N1079" i="16"/>
  <c r="P1078" i="16"/>
  <c r="O1078" i="16"/>
  <c r="Q1078" i="16" s="1"/>
  <c r="N1078" i="16"/>
  <c r="P1077" i="16"/>
  <c r="O1077" i="16"/>
  <c r="Q1077" i="16" s="1"/>
  <c r="N1077" i="16"/>
  <c r="P1076" i="16"/>
  <c r="O1076" i="16"/>
  <c r="Q1076" i="16" s="1"/>
  <c r="N1076" i="16"/>
  <c r="P1075" i="16"/>
  <c r="O1075" i="16"/>
  <c r="Q1075" i="16" s="1"/>
  <c r="N1075" i="16"/>
  <c r="P1074" i="16"/>
  <c r="O1074" i="16"/>
  <c r="Q1074" i="16" s="1"/>
  <c r="N1074" i="16"/>
  <c r="P1073" i="16"/>
  <c r="O1073" i="16"/>
  <c r="Q1073" i="16" s="1"/>
  <c r="N1073" i="16"/>
  <c r="P1072" i="16"/>
  <c r="O1072" i="16"/>
  <c r="Q1072" i="16" s="1"/>
  <c r="N1072" i="16"/>
  <c r="P1071" i="16"/>
  <c r="O1071" i="16"/>
  <c r="Q1071" i="16" s="1"/>
  <c r="N1071" i="16"/>
  <c r="P1070" i="16"/>
  <c r="O1070" i="16"/>
  <c r="Q1070" i="16" s="1"/>
  <c r="N1070" i="16"/>
  <c r="P1069" i="16"/>
  <c r="O1069" i="16"/>
  <c r="Q1069" i="16" s="1"/>
  <c r="N1069" i="16"/>
  <c r="P1068" i="16"/>
  <c r="O1068" i="16"/>
  <c r="Q1068" i="16" s="1"/>
  <c r="N1068" i="16"/>
  <c r="P1067" i="16"/>
  <c r="O1067" i="16"/>
  <c r="Q1067" i="16" s="1"/>
  <c r="N1067" i="16"/>
  <c r="P1066" i="16"/>
  <c r="O1066" i="16"/>
  <c r="Q1066" i="16" s="1"/>
  <c r="N1066" i="16"/>
  <c r="P1065" i="16"/>
  <c r="O1065" i="16"/>
  <c r="Q1065" i="16" s="1"/>
  <c r="N1065" i="16"/>
  <c r="P1064" i="16"/>
  <c r="O1064" i="16"/>
  <c r="Q1064" i="16" s="1"/>
  <c r="N1064" i="16"/>
  <c r="P1063" i="16"/>
  <c r="O1063" i="16"/>
  <c r="Q1063" i="16" s="1"/>
  <c r="N1063" i="16"/>
  <c r="P1062" i="16"/>
  <c r="O1062" i="16"/>
  <c r="Q1062" i="16" s="1"/>
  <c r="N1062" i="16"/>
  <c r="P1061" i="16"/>
  <c r="O1061" i="16"/>
  <c r="Q1061" i="16" s="1"/>
  <c r="N1061" i="16"/>
  <c r="P1060" i="16"/>
  <c r="O1060" i="16"/>
  <c r="Q1060" i="16" s="1"/>
  <c r="N1060" i="16"/>
  <c r="P1059" i="16"/>
  <c r="O1059" i="16"/>
  <c r="Q1059" i="16" s="1"/>
  <c r="N1059" i="16"/>
  <c r="P1058" i="16"/>
  <c r="O1058" i="16"/>
  <c r="Q1058" i="16" s="1"/>
  <c r="N1058" i="16"/>
  <c r="P1057" i="16"/>
  <c r="O1057" i="16"/>
  <c r="Q1057" i="16" s="1"/>
  <c r="N1057" i="16"/>
  <c r="P1056" i="16"/>
  <c r="O1056" i="16"/>
  <c r="Q1056" i="16" s="1"/>
  <c r="N1056" i="16"/>
  <c r="P1055" i="16"/>
  <c r="O1055" i="16"/>
  <c r="Q1055" i="16" s="1"/>
  <c r="N1055" i="16"/>
  <c r="P1054" i="16"/>
  <c r="O1054" i="16"/>
  <c r="Q1054" i="16" s="1"/>
  <c r="N1054" i="16"/>
  <c r="P1053" i="16"/>
  <c r="O1053" i="16"/>
  <c r="Q1053" i="16" s="1"/>
  <c r="N1053" i="16"/>
  <c r="P1052" i="16"/>
  <c r="O1052" i="16"/>
  <c r="Q1052" i="16" s="1"/>
  <c r="N1052" i="16"/>
  <c r="P1051" i="16"/>
  <c r="O1051" i="16"/>
  <c r="Q1051" i="16" s="1"/>
  <c r="N1051" i="16"/>
  <c r="P1050" i="16"/>
  <c r="O1050" i="16"/>
  <c r="Q1050" i="16" s="1"/>
  <c r="N1050" i="16"/>
  <c r="P1049" i="16"/>
  <c r="O1049" i="16"/>
  <c r="Q1049" i="16" s="1"/>
  <c r="N1049" i="16"/>
  <c r="P1048" i="16"/>
  <c r="O1048" i="16"/>
  <c r="Q1048" i="16" s="1"/>
  <c r="N1048" i="16"/>
  <c r="P1047" i="16"/>
  <c r="O1047" i="16"/>
  <c r="Q1047" i="16" s="1"/>
  <c r="N1047" i="16"/>
  <c r="P1046" i="16"/>
  <c r="O1046" i="16"/>
  <c r="Q1046" i="16" s="1"/>
  <c r="N1046" i="16"/>
  <c r="P1045" i="16"/>
  <c r="O1045" i="16"/>
  <c r="Q1045" i="16" s="1"/>
  <c r="N1045" i="16"/>
  <c r="P1044" i="16"/>
  <c r="O1044" i="16"/>
  <c r="Q1044" i="16" s="1"/>
  <c r="N1044" i="16"/>
  <c r="P1043" i="16"/>
  <c r="O1043" i="16"/>
  <c r="Q1043" i="16" s="1"/>
  <c r="N1043" i="16"/>
  <c r="P1042" i="16"/>
  <c r="O1042" i="16"/>
  <c r="Q1042" i="16" s="1"/>
  <c r="N1042" i="16"/>
  <c r="P1041" i="16"/>
  <c r="O1041" i="16"/>
  <c r="Q1041" i="16" s="1"/>
  <c r="N1041" i="16"/>
  <c r="P1040" i="16"/>
  <c r="O1040" i="16"/>
  <c r="Q1040" i="16" s="1"/>
  <c r="N1040" i="16"/>
  <c r="P1039" i="16"/>
  <c r="O1039" i="16"/>
  <c r="Q1039" i="16" s="1"/>
  <c r="N1039" i="16"/>
  <c r="P1038" i="16"/>
  <c r="O1038" i="16"/>
  <c r="Q1038" i="16" s="1"/>
  <c r="N1038" i="16"/>
  <c r="P1037" i="16"/>
  <c r="O1037" i="16"/>
  <c r="Q1037" i="16" s="1"/>
  <c r="N1037" i="16"/>
  <c r="P1036" i="16"/>
  <c r="O1036" i="16"/>
  <c r="Q1036" i="16" s="1"/>
  <c r="N1036" i="16"/>
  <c r="P1035" i="16"/>
  <c r="O1035" i="16"/>
  <c r="Q1035" i="16" s="1"/>
  <c r="N1035" i="16"/>
  <c r="P1034" i="16"/>
  <c r="O1034" i="16"/>
  <c r="Q1034" i="16" s="1"/>
  <c r="N1034" i="16"/>
  <c r="P1033" i="16"/>
  <c r="O1033" i="16"/>
  <c r="Q1033" i="16" s="1"/>
  <c r="N1033" i="16"/>
  <c r="P1032" i="16"/>
  <c r="O1032" i="16"/>
  <c r="Q1032" i="16" s="1"/>
  <c r="N1032" i="16"/>
  <c r="P1031" i="16"/>
  <c r="O1031" i="16"/>
  <c r="Q1031" i="16" s="1"/>
  <c r="N1031" i="16"/>
  <c r="P1030" i="16"/>
  <c r="O1030" i="16"/>
  <c r="Q1030" i="16" s="1"/>
  <c r="N1030" i="16"/>
  <c r="P1029" i="16"/>
  <c r="O1029" i="16"/>
  <c r="Q1029" i="16" s="1"/>
  <c r="N1029" i="16"/>
  <c r="P1028" i="16"/>
  <c r="O1028" i="16"/>
  <c r="Q1028" i="16" s="1"/>
  <c r="N1028" i="16"/>
  <c r="P1027" i="16"/>
  <c r="O1027" i="16"/>
  <c r="Q1027" i="16" s="1"/>
  <c r="N1027" i="16"/>
  <c r="P1026" i="16"/>
  <c r="O1026" i="16"/>
  <c r="Q1026" i="16" s="1"/>
  <c r="N1026" i="16"/>
  <c r="P1025" i="16"/>
  <c r="O1025" i="16"/>
  <c r="Q1025" i="16" s="1"/>
  <c r="N1025" i="16"/>
  <c r="P1024" i="16"/>
  <c r="O1024" i="16"/>
  <c r="Q1024" i="16" s="1"/>
  <c r="N1024" i="16"/>
  <c r="P1023" i="16"/>
  <c r="O1023" i="16"/>
  <c r="Q1023" i="16" s="1"/>
  <c r="N1023" i="16"/>
  <c r="P1022" i="16"/>
  <c r="O1022" i="16"/>
  <c r="Q1022" i="16" s="1"/>
  <c r="N1022" i="16"/>
  <c r="P1021" i="16"/>
  <c r="O1021" i="16"/>
  <c r="Q1021" i="16" s="1"/>
  <c r="N1021" i="16"/>
  <c r="P1020" i="16"/>
  <c r="O1020" i="16"/>
  <c r="Q1020" i="16" s="1"/>
  <c r="N1020" i="16"/>
  <c r="P1019" i="16"/>
  <c r="O1019" i="16"/>
  <c r="Q1019" i="16" s="1"/>
  <c r="N1019" i="16"/>
  <c r="P1018" i="16"/>
  <c r="O1018" i="16"/>
  <c r="Q1018" i="16" s="1"/>
  <c r="N1018" i="16"/>
  <c r="P1017" i="16"/>
  <c r="O1017" i="16"/>
  <c r="Q1017" i="16" s="1"/>
  <c r="N1017" i="16"/>
  <c r="P1016" i="16"/>
  <c r="O1016" i="16"/>
  <c r="Q1016" i="16" s="1"/>
  <c r="N1016" i="16"/>
  <c r="P1015" i="16"/>
  <c r="O1015" i="16"/>
  <c r="Q1015" i="16" s="1"/>
  <c r="N1015" i="16"/>
  <c r="P1014" i="16"/>
  <c r="O1014" i="16"/>
  <c r="Q1014" i="16" s="1"/>
  <c r="N1014" i="16"/>
  <c r="P1013" i="16"/>
  <c r="O1013" i="16"/>
  <c r="Q1013" i="16" s="1"/>
  <c r="N1013" i="16"/>
  <c r="P1012" i="16"/>
  <c r="O1012" i="16"/>
  <c r="Q1012" i="16" s="1"/>
  <c r="N1012" i="16"/>
  <c r="P1011" i="16"/>
  <c r="O1011" i="16"/>
  <c r="Q1011" i="16" s="1"/>
  <c r="N1011" i="16"/>
  <c r="P1010" i="16"/>
  <c r="O1010" i="16"/>
  <c r="Q1010" i="16" s="1"/>
  <c r="N1010" i="16"/>
  <c r="P1009" i="16"/>
  <c r="O1009" i="16"/>
  <c r="Q1009" i="16" s="1"/>
  <c r="N1009" i="16"/>
  <c r="P1008" i="16"/>
  <c r="O1008" i="16"/>
  <c r="Q1008" i="16" s="1"/>
  <c r="N1008" i="16"/>
  <c r="P1007" i="16"/>
  <c r="O1007" i="16"/>
  <c r="Q1007" i="16" s="1"/>
  <c r="N1007" i="16"/>
  <c r="O1006" i="16"/>
  <c r="Q1006" i="16" s="1"/>
  <c r="N1006" i="16"/>
  <c r="P1006" i="16" s="1"/>
  <c r="P1005" i="16"/>
  <c r="O1005" i="16"/>
  <c r="Q1005" i="16" s="1"/>
  <c r="N1005" i="16"/>
  <c r="P1004" i="16"/>
  <c r="O1004" i="16"/>
  <c r="Q1004" i="16" s="1"/>
  <c r="N1004" i="16"/>
  <c r="O1003" i="16"/>
  <c r="Q1003" i="16" s="1"/>
  <c r="N1003" i="16"/>
  <c r="P1003" i="16" s="1"/>
  <c r="O1002" i="16"/>
  <c r="Q1002" i="16" s="1"/>
  <c r="N1002" i="16"/>
  <c r="P1002" i="16" s="1"/>
  <c r="O1001" i="16"/>
  <c r="Q1001" i="16" s="1"/>
  <c r="N1001" i="16"/>
  <c r="P1001" i="16" s="1"/>
  <c r="P1000" i="16"/>
  <c r="O1000" i="16"/>
  <c r="Q1000" i="16" s="1"/>
  <c r="N1000" i="16"/>
  <c r="O999" i="16"/>
  <c r="Q999" i="16" s="1"/>
  <c r="N999" i="16"/>
  <c r="P999" i="16" s="1"/>
  <c r="O998" i="16"/>
  <c r="Q998" i="16" s="1"/>
  <c r="N998" i="16"/>
  <c r="P998" i="16" s="1"/>
  <c r="P997" i="16"/>
  <c r="O997" i="16"/>
  <c r="Q997" i="16" s="1"/>
  <c r="N997" i="16"/>
  <c r="P996" i="16"/>
  <c r="O996" i="16"/>
  <c r="Q996" i="16" s="1"/>
  <c r="N996" i="16"/>
  <c r="O995" i="16"/>
  <c r="Q995" i="16" s="1"/>
  <c r="N995" i="16"/>
  <c r="P995" i="16" s="1"/>
  <c r="O994" i="16"/>
  <c r="Q994" i="16" s="1"/>
  <c r="N994" i="16"/>
  <c r="P994" i="16" s="1"/>
  <c r="P993" i="16"/>
  <c r="O993" i="16"/>
  <c r="Q993" i="16" s="1"/>
  <c r="N993" i="16"/>
  <c r="P992" i="16"/>
  <c r="O992" i="16"/>
  <c r="Q992" i="16" s="1"/>
  <c r="N992" i="16"/>
  <c r="O991" i="16"/>
  <c r="Q991" i="16" s="1"/>
  <c r="N991" i="16"/>
  <c r="P991" i="16" s="1"/>
  <c r="O990" i="16"/>
  <c r="Q990" i="16" s="1"/>
  <c r="N990" i="16"/>
  <c r="P990" i="16" s="1"/>
  <c r="P989" i="16"/>
  <c r="O989" i="16"/>
  <c r="Q989" i="16" s="1"/>
  <c r="N989" i="16"/>
  <c r="P988" i="16"/>
  <c r="O988" i="16"/>
  <c r="Q988" i="16" s="1"/>
  <c r="N988" i="16"/>
  <c r="O987" i="16"/>
  <c r="Q987" i="16" s="1"/>
  <c r="N987" i="16"/>
  <c r="P987" i="16" s="1"/>
  <c r="O986" i="16"/>
  <c r="Q986" i="16" s="1"/>
  <c r="N986" i="16"/>
  <c r="P986" i="16" s="1"/>
  <c r="P985" i="16"/>
  <c r="O985" i="16"/>
  <c r="Q985" i="16" s="1"/>
  <c r="N985" i="16"/>
  <c r="P984" i="16"/>
  <c r="O984" i="16"/>
  <c r="Q984" i="16" s="1"/>
  <c r="N984" i="16"/>
  <c r="O983" i="16"/>
  <c r="Q983" i="16" s="1"/>
  <c r="N983" i="16"/>
  <c r="P983" i="16" s="1"/>
  <c r="O982" i="16"/>
  <c r="Q982" i="16" s="1"/>
  <c r="N982" i="16"/>
  <c r="P982" i="16" s="1"/>
  <c r="P981" i="16"/>
  <c r="O981" i="16"/>
  <c r="Q981" i="16" s="1"/>
  <c r="N981" i="16"/>
  <c r="P980" i="16"/>
  <c r="O980" i="16"/>
  <c r="Q980" i="16" s="1"/>
  <c r="N980" i="16"/>
  <c r="O979" i="16"/>
  <c r="Q979" i="16" s="1"/>
  <c r="N979" i="16"/>
  <c r="P979" i="16" s="1"/>
  <c r="O978" i="16"/>
  <c r="Q978" i="16" s="1"/>
  <c r="N978" i="16"/>
  <c r="P978" i="16" s="1"/>
  <c r="P977" i="16"/>
  <c r="O977" i="16"/>
  <c r="Q977" i="16" s="1"/>
  <c r="N977" i="16"/>
  <c r="P976" i="16"/>
  <c r="O976" i="16"/>
  <c r="Q976" i="16" s="1"/>
  <c r="N976" i="16"/>
  <c r="O975" i="16"/>
  <c r="Q975" i="16" s="1"/>
  <c r="N975" i="16"/>
  <c r="P975" i="16" s="1"/>
  <c r="O974" i="16"/>
  <c r="Q974" i="16" s="1"/>
  <c r="N974" i="16"/>
  <c r="P974" i="16" s="1"/>
  <c r="P973" i="16"/>
  <c r="O973" i="16"/>
  <c r="Q973" i="16" s="1"/>
  <c r="N973" i="16"/>
  <c r="P972" i="16"/>
  <c r="O972" i="16"/>
  <c r="Q972" i="16" s="1"/>
  <c r="N972" i="16"/>
  <c r="O971" i="16"/>
  <c r="Q971" i="16" s="1"/>
  <c r="N971" i="16"/>
  <c r="P971" i="16" s="1"/>
  <c r="O970" i="16"/>
  <c r="Q970" i="16" s="1"/>
  <c r="N970" i="16"/>
  <c r="P970" i="16" s="1"/>
  <c r="P969" i="16"/>
  <c r="O969" i="16"/>
  <c r="Q969" i="16" s="1"/>
  <c r="N969" i="16"/>
  <c r="P968" i="16"/>
  <c r="O968" i="16"/>
  <c r="Q968" i="16" s="1"/>
  <c r="N968" i="16"/>
  <c r="O967" i="16"/>
  <c r="Q967" i="16" s="1"/>
  <c r="N967" i="16"/>
  <c r="P967" i="16" s="1"/>
  <c r="O966" i="16"/>
  <c r="Q966" i="16" s="1"/>
  <c r="N966" i="16"/>
  <c r="P966" i="16" s="1"/>
  <c r="P965" i="16"/>
  <c r="O965" i="16"/>
  <c r="Q965" i="16" s="1"/>
  <c r="N965" i="16"/>
  <c r="P964" i="16"/>
  <c r="O964" i="16"/>
  <c r="Q964" i="16" s="1"/>
  <c r="N964" i="16"/>
  <c r="O963" i="16"/>
  <c r="Q963" i="16" s="1"/>
  <c r="N963" i="16"/>
  <c r="P963" i="16" s="1"/>
  <c r="O962" i="16"/>
  <c r="Q962" i="16" s="1"/>
  <c r="N962" i="16"/>
  <c r="P962" i="16" s="1"/>
  <c r="P961" i="16"/>
  <c r="O961" i="16"/>
  <c r="Q961" i="16" s="1"/>
  <c r="N961" i="16"/>
  <c r="P960" i="16"/>
  <c r="O960" i="16"/>
  <c r="Q960" i="16" s="1"/>
  <c r="N960" i="16"/>
  <c r="O959" i="16"/>
  <c r="Q959" i="16" s="1"/>
  <c r="N959" i="16"/>
  <c r="P959" i="16" s="1"/>
  <c r="O958" i="16"/>
  <c r="Q958" i="16" s="1"/>
  <c r="N958" i="16"/>
  <c r="P958" i="16" s="1"/>
  <c r="P957" i="16"/>
  <c r="O957" i="16"/>
  <c r="Q957" i="16" s="1"/>
  <c r="N957" i="16"/>
  <c r="P956" i="16"/>
  <c r="O956" i="16"/>
  <c r="Q956" i="16" s="1"/>
  <c r="N956" i="16"/>
  <c r="O955" i="16"/>
  <c r="Q955" i="16" s="1"/>
  <c r="N955" i="16"/>
  <c r="P955" i="16" s="1"/>
  <c r="O954" i="16"/>
  <c r="Q954" i="16" s="1"/>
  <c r="N954" i="16"/>
  <c r="P954" i="16" s="1"/>
  <c r="P953" i="16"/>
  <c r="O953" i="16"/>
  <c r="Q953" i="16" s="1"/>
  <c r="N953" i="16"/>
  <c r="P952" i="16"/>
  <c r="O952" i="16"/>
  <c r="Q952" i="16" s="1"/>
  <c r="N952" i="16"/>
  <c r="O951" i="16"/>
  <c r="Q951" i="16" s="1"/>
  <c r="N951" i="16"/>
  <c r="P951" i="16" s="1"/>
  <c r="O950" i="16"/>
  <c r="Q950" i="16" s="1"/>
  <c r="N950" i="16"/>
  <c r="P950" i="16" s="1"/>
  <c r="P949" i="16"/>
  <c r="O949" i="16"/>
  <c r="Q949" i="16" s="1"/>
  <c r="N949" i="16"/>
  <c r="P948" i="16"/>
  <c r="O948" i="16"/>
  <c r="Q948" i="16" s="1"/>
  <c r="N948" i="16"/>
  <c r="O947" i="16"/>
  <c r="Q947" i="16" s="1"/>
  <c r="N947" i="16"/>
  <c r="P947" i="16" s="1"/>
  <c r="O946" i="16"/>
  <c r="Q946" i="16" s="1"/>
  <c r="N946" i="16"/>
  <c r="P946" i="16" s="1"/>
  <c r="P945" i="16"/>
  <c r="O945" i="16"/>
  <c r="Q945" i="16" s="1"/>
  <c r="N945" i="16"/>
  <c r="Q944" i="16"/>
  <c r="P944" i="16"/>
  <c r="O944" i="16"/>
  <c r="N944" i="16"/>
  <c r="Q943" i="16"/>
  <c r="P943" i="16"/>
  <c r="O943" i="16"/>
  <c r="N943" i="16"/>
  <c r="Q942" i="16"/>
  <c r="P942" i="16"/>
  <c r="O942" i="16"/>
  <c r="N942" i="16"/>
  <c r="Q941" i="16"/>
  <c r="P941" i="16"/>
  <c r="O941" i="16"/>
  <c r="N941" i="16"/>
  <c r="Q940" i="16"/>
  <c r="P940" i="16"/>
  <c r="O940" i="16"/>
  <c r="N940" i="16"/>
  <c r="Q939" i="16"/>
  <c r="P939" i="16"/>
  <c r="O939" i="16"/>
  <c r="N939" i="16"/>
  <c r="Q938" i="16"/>
  <c r="P938" i="16"/>
  <c r="O938" i="16"/>
  <c r="N938" i="16"/>
  <c r="Q937" i="16"/>
  <c r="P937" i="16"/>
  <c r="O937" i="16"/>
  <c r="N937" i="16"/>
  <c r="Q936" i="16"/>
  <c r="P936" i="16"/>
  <c r="O936" i="16"/>
  <c r="N936" i="16"/>
  <c r="Q935" i="16"/>
  <c r="P935" i="16"/>
  <c r="O935" i="16"/>
  <c r="N935" i="16"/>
  <c r="Q934" i="16"/>
  <c r="P934" i="16"/>
  <c r="O934" i="16"/>
  <c r="N934" i="16"/>
  <c r="Q933" i="16"/>
  <c r="P933" i="16"/>
  <c r="O933" i="16"/>
  <c r="N933" i="16"/>
  <c r="Q932" i="16"/>
  <c r="P932" i="16"/>
  <c r="O932" i="16"/>
  <c r="N932" i="16"/>
  <c r="Q931" i="16"/>
  <c r="P931" i="16"/>
  <c r="O931" i="16"/>
  <c r="N931" i="16"/>
  <c r="Q930" i="16"/>
  <c r="P930" i="16"/>
  <c r="O930" i="16"/>
  <c r="N930" i="16"/>
  <c r="Q929" i="16"/>
  <c r="P929" i="16"/>
  <c r="O929" i="16"/>
  <c r="N929" i="16"/>
  <c r="Q928" i="16"/>
  <c r="P928" i="16"/>
  <c r="O928" i="16"/>
  <c r="N928" i="16"/>
  <c r="Q927" i="16"/>
  <c r="P927" i="16"/>
  <c r="O927" i="16"/>
  <c r="N927" i="16"/>
  <c r="Q926" i="16"/>
  <c r="P926" i="16"/>
  <c r="O926" i="16"/>
  <c r="N926" i="16"/>
  <c r="Q925" i="16"/>
  <c r="P925" i="16"/>
  <c r="O925" i="16"/>
  <c r="N925" i="16"/>
  <c r="Q924" i="16"/>
  <c r="P924" i="16"/>
  <c r="O924" i="16"/>
  <c r="N924" i="16"/>
  <c r="Q923" i="16"/>
  <c r="P923" i="16"/>
  <c r="O923" i="16"/>
  <c r="N923" i="16"/>
  <c r="Q922" i="16"/>
  <c r="P922" i="16"/>
  <c r="O922" i="16"/>
  <c r="N922" i="16"/>
  <c r="Q921" i="16"/>
  <c r="P921" i="16"/>
  <c r="O921" i="16"/>
  <c r="N921" i="16"/>
  <c r="Q920" i="16"/>
  <c r="P920" i="16"/>
  <c r="O920" i="16"/>
  <c r="N920" i="16"/>
  <c r="Q919" i="16"/>
  <c r="P919" i="16"/>
  <c r="O919" i="16"/>
  <c r="N919" i="16"/>
  <c r="Q918" i="16"/>
  <c r="P918" i="16"/>
  <c r="O918" i="16"/>
  <c r="N918" i="16"/>
  <c r="Q917" i="16"/>
  <c r="P917" i="16"/>
  <c r="O917" i="16"/>
  <c r="N917" i="16"/>
  <c r="Q916" i="16"/>
  <c r="P916" i="16"/>
  <c r="O916" i="16"/>
  <c r="N916" i="16"/>
  <c r="Q915" i="16"/>
  <c r="P915" i="16"/>
  <c r="O915" i="16"/>
  <c r="N915" i="16"/>
  <c r="Q914" i="16"/>
  <c r="P914" i="16"/>
  <c r="O914" i="16"/>
  <c r="N914" i="16"/>
  <c r="Q913" i="16"/>
  <c r="P913" i="16"/>
  <c r="O913" i="16"/>
  <c r="N913" i="16"/>
  <c r="Q912" i="16"/>
  <c r="P912" i="16"/>
  <c r="O912" i="16"/>
  <c r="N912" i="16"/>
  <c r="Q911" i="16"/>
  <c r="P911" i="16"/>
  <c r="O911" i="16"/>
  <c r="N911" i="16"/>
  <c r="Q910" i="16"/>
  <c r="P910" i="16"/>
  <c r="O910" i="16"/>
  <c r="N910" i="16"/>
  <c r="Q909" i="16"/>
  <c r="P909" i="16"/>
  <c r="O909" i="16"/>
  <c r="N909" i="16"/>
  <c r="Q908" i="16"/>
  <c r="P908" i="16"/>
  <c r="O908" i="16"/>
  <c r="N908" i="16"/>
  <c r="Q907" i="16"/>
  <c r="P907" i="16"/>
  <c r="O907" i="16"/>
  <c r="N907" i="16"/>
  <c r="Q906" i="16"/>
  <c r="P906" i="16"/>
  <c r="O906" i="16"/>
  <c r="N906" i="16"/>
  <c r="Q905" i="16"/>
  <c r="P905" i="16"/>
  <c r="O905" i="16"/>
  <c r="N905" i="16"/>
  <c r="Q904" i="16"/>
  <c r="P904" i="16"/>
  <c r="O904" i="16"/>
  <c r="N904" i="16"/>
  <c r="Q903" i="16"/>
  <c r="P903" i="16"/>
  <c r="O903" i="16"/>
  <c r="N903" i="16"/>
  <c r="Q902" i="16"/>
  <c r="P902" i="16"/>
  <c r="O902" i="16"/>
  <c r="N902" i="16"/>
  <c r="Q901" i="16"/>
  <c r="P901" i="16"/>
  <c r="O901" i="16"/>
  <c r="N901" i="16"/>
  <c r="Q900" i="16"/>
  <c r="P900" i="16"/>
  <c r="O900" i="16"/>
  <c r="N900" i="16"/>
  <c r="Q899" i="16"/>
  <c r="P899" i="16"/>
  <c r="O899" i="16"/>
  <c r="N899" i="16"/>
  <c r="Q898" i="16"/>
  <c r="P898" i="16"/>
  <c r="O898" i="16"/>
  <c r="N898" i="16"/>
  <c r="Q897" i="16"/>
  <c r="P897" i="16"/>
  <c r="O897" i="16"/>
  <c r="N897" i="16"/>
  <c r="Q896" i="16"/>
  <c r="P896" i="16"/>
  <c r="O896" i="16"/>
  <c r="N896" i="16"/>
  <c r="Q895" i="16"/>
  <c r="P895" i="16"/>
  <c r="O895" i="16"/>
  <c r="N895" i="16"/>
  <c r="Q894" i="16"/>
  <c r="P894" i="16"/>
  <c r="O894" i="16"/>
  <c r="N894" i="16"/>
  <c r="Q893" i="16"/>
  <c r="P893" i="16"/>
  <c r="O893" i="16"/>
  <c r="N893" i="16"/>
  <c r="Q892" i="16"/>
  <c r="P892" i="16"/>
  <c r="O892" i="16"/>
  <c r="N892" i="16"/>
  <c r="Q891" i="16"/>
  <c r="P891" i="16"/>
  <c r="O891" i="16"/>
  <c r="N891" i="16"/>
  <c r="Q890" i="16"/>
  <c r="P890" i="16"/>
  <c r="O890" i="16"/>
  <c r="N890" i="16"/>
  <c r="Q889" i="16"/>
  <c r="P889" i="16"/>
  <c r="O889" i="16"/>
  <c r="N889" i="16"/>
  <c r="Q888" i="16"/>
  <c r="P888" i="16"/>
  <c r="O888" i="16"/>
  <c r="N888" i="16"/>
  <c r="Q887" i="16"/>
  <c r="P887" i="16"/>
  <c r="O887" i="16"/>
  <c r="N887" i="16"/>
  <c r="Q886" i="16"/>
  <c r="P886" i="16"/>
  <c r="O886" i="16"/>
  <c r="N886" i="16"/>
  <c r="Q885" i="16"/>
  <c r="P885" i="16"/>
  <c r="O885" i="16"/>
  <c r="N885" i="16"/>
  <c r="Q884" i="16"/>
  <c r="P884" i="16"/>
  <c r="O884" i="16"/>
  <c r="N884" i="16"/>
  <c r="Q883" i="16"/>
  <c r="P883" i="16"/>
  <c r="O883" i="16"/>
  <c r="N883" i="16"/>
  <c r="Q882" i="16"/>
  <c r="P882" i="16"/>
  <c r="O882" i="16"/>
  <c r="N882" i="16"/>
  <c r="Q881" i="16"/>
  <c r="P881" i="16"/>
  <c r="O881" i="16"/>
  <c r="N881" i="16"/>
  <c r="Q880" i="16"/>
  <c r="P880" i="16"/>
  <c r="O880" i="16"/>
  <c r="N880" i="16"/>
  <c r="Q879" i="16"/>
  <c r="P879" i="16"/>
  <c r="O879" i="16"/>
  <c r="N879" i="16"/>
  <c r="Q878" i="16"/>
  <c r="P878" i="16"/>
  <c r="O878" i="16"/>
  <c r="N878" i="16"/>
  <c r="Q877" i="16"/>
  <c r="P877" i="16"/>
  <c r="O877" i="16"/>
  <c r="N877" i="16"/>
  <c r="Q876" i="16"/>
  <c r="P876" i="16"/>
  <c r="O876" i="16"/>
  <c r="N876" i="16"/>
  <c r="Q875" i="16"/>
  <c r="P875" i="16"/>
  <c r="O875" i="16"/>
  <c r="N875" i="16"/>
  <c r="Q874" i="16"/>
  <c r="P874" i="16"/>
  <c r="O874" i="16"/>
  <c r="N874" i="16"/>
  <c r="Q873" i="16"/>
  <c r="P873" i="16"/>
  <c r="O873" i="16"/>
  <c r="N873" i="16"/>
  <c r="Q872" i="16"/>
  <c r="P872" i="16"/>
  <c r="O872" i="16"/>
  <c r="N872" i="16"/>
  <c r="Q871" i="16"/>
  <c r="P871" i="16"/>
  <c r="O871" i="16"/>
  <c r="N871" i="16"/>
  <c r="Q870" i="16"/>
  <c r="P870" i="16"/>
  <c r="O870" i="16"/>
  <c r="N870" i="16"/>
  <c r="Q869" i="16"/>
  <c r="P869" i="16"/>
  <c r="O869" i="16"/>
  <c r="N869" i="16"/>
  <c r="Q868" i="16"/>
  <c r="P868" i="16"/>
  <c r="O868" i="16"/>
  <c r="N868" i="16"/>
  <c r="Q867" i="16"/>
  <c r="P867" i="16"/>
  <c r="O867" i="16"/>
  <c r="N867" i="16"/>
  <c r="Q866" i="16"/>
  <c r="P866" i="16"/>
  <c r="O866" i="16"/>
  <c r="N866" i="16"/>
  <c r="Q865" i="16"/>
  <c r="P865" i="16"/>
  <c r="O865" i="16"/>
  <c r="N865" i="16"/>
  <c r="Q864" i="16"/>
  <c r="P864" i="16"/>
  <c r="O864" i="16"/>
  <c r="N864" i="16"/>
  <c r="Q863" i="16"/>
  <c r="P863" i="16"/>
  <c r="O863" i="16"/>
  <c r="N863" i="16"/>
  <c r="Q862" i="16"/>
  <c r="P862" i="16"/>
  <c r="O862" i="16"/>
  <c r="N862" i="16"/>
  <c r="Q861" i="16"/>
  <c r="P861" i="16"/>
  <c r="O861" i="16"/>
  <c r="N861" i="16"/>
  <c r="Q860" i="16"/>
  <c r="P860" i="16"/>
  <c r="O860" i="16"/>
  <c r="N860" i="16"/>
  <c r="Q859" i="16"/>
  <c r="P859" i="16"/>
  <c r="O859" i="16"/>
  <c r="N859" i="16"/>
  <c r="Q858" i="16"/>
  <c r="P858" i="16"/>
  <c r="O858" i="16"/>
  <c r="N858" i="16"/>
  <c r="Q857" i="16"/>
  <c r="P857" i="16"/>
  <c r="O857" i="16"/>
  <c r="N857" i="16"/>
  <c r="Q856" i="16"/>
  <c r="P856" i="16"/>
  <c r="O856" i="16"/>
  <c r="N856" i="16"/>
  <c r="O855" i="16"/>
  <c r="Q855" i="16" s="1"/>
  <c r="N855" i="16"/>
  <c r="P855" i="16" s="1"/>
  <c r="O854" i="16"/>
  <c r="Q854" i="16" s="1"/>
  <c r="N854" i="16"/>
  <c r="P854" i="16" s="1"/>
  <c r="O853" i="16"/>
  <c r="Q853" i="16" s="1"/>
  <c r="N853" i="16"/>
  <c r="P853" i="16" s="1"/>
  <c r="O852" i="16"/>
  <c r="Q852" i="16" s="1"/>
  <c r="N852" i="16"/>
  <c r="P852" i="16" s="1"/>
  <c r="O851" i="16"/>
  <c r="Q851" i="16" s="1"/>
  <c r="N851" i="16"/>
  <c r="P851" i="16" s="1"/>
  <c r="O850" i="16"/>
  <c r="Q850" i="16" s="1"/>
  <c r="N850" i="16"/>
  <c r="P850" i="16" s="1"/>
  <c r="O849" i="16"/>
  <c r="Q849" i="16" s="1"/>
  <c r="N849" i="16"/>
  <c r="P849" i="16" s="1"/>
  <c r="O848" i="16"/>
  <c r="Q848" i="16" s="1"/>
  <c r="N848" i="16"/>
  <c r="P848" i="16" s="1"/>
  <c r="O847" i="16"/>
  <c r="Q847" i="16" s="1"/>
  <c r="N847" i="16"/>
  <c r="P847" i="16" s="1"/>
  <c r="O846" i="16"/>
  <c r="Q846" i="16" s="1"/>
  <c r="N846" i="16"/>
  <c r="P846" i="16" s="1"/>
  <c r="O845" i="16"/>
  <c r="Q845" i="16" s="1"/>
  <c r="N845" i="16"/>
  <c r="P845" i="16" s="1"/>
  <c r="O844" i="16"/>
  <c r="Q844" i="16" s="1"/>
  <c r="N844" i="16"/>
  <c r="P844" i="16" s="1"/>
  <c r="O843" i="16"/>
  <c r="Q843" i="16" s="1"/>
  <c r="N843" i="16"/>
  <c r="P843" i="16" s="1"/>
  <c r="O842" i="16"/>
  <c r="Q842" i="16" s="1"/>
  <c r="N842" i="16"/>
  <c r="P842" i="16" s="1"/>
  <c r="O841" i="16"/>
  <c r="Q841" i="16" s="1"/>
  <c r="N841" i="16"/>
  <c r="P841" i="16" s="1"/>
  <c r="O840" i="16"/>
  <c r="Q840" i="16" s="1"/>
  <c r="N840" i="16"/>
  <c r="P840" i="16" s="1"/>
  <c r="O839" i="16"/>
  <c r="Q839" i="16" s="1"/>
  <c r="N839" i="16"/>
  <c r="P839" i="16" s="1"/>
  <c r="O838" i="16"/>
  <c r="Q838" i="16" s="1"/>
  <c r="N838" i="16"/>
  <c r="P838" i="16" s="1"/>
  <c r="O837" i="16"/>
  <c r="Q837" i="16" s="1"/>
  <c r="N837" i="16"/>
  <c r="P837" i="16" s="1"/>
  <c r="O836" i="16"/>
  <c r="Q836" i="16" s="1"/>
  <c r="N836" i="16"/>
  <c r="P836" i="16" s="1"/>
  <c r="O835" i="16"/>
  <c r="Q835" i="16" s="1"/>
  <c r="N835" i="16"/>
  <c r="P835" i="16" s="1"/>
  <c r="O834" i="16"/>
  <c r="Q834" i="16" s="1"/>
  <c r="N834" i="16"/>
  <c r="P834" i="16" s="1"/>
  <c r="O833" i="16"/>
  <c r="Q833" i="16" s="1"/>
  <c r="N833" i="16"/>
  <c r="P833" i="16" s="1"/>
  <c r="O832" i="16"/>
  <c r="Q832" i="16" s="1"/>
  <c r="N832" i="16"/>
  <c r="P832" i="16" s="1"/>
  <c r="O831" i="16"/>
  <c r="Q831" i="16" s="1"/>
  <c r="N831" i="16"/>
  <c r="P831" i="16" s="1"/>
  <c r="O830" i="16"/>
  <c r="Q830" i="16" s="1"/>
  <c r="N830" i="16"/>
  <c r="P830" i="16" s="1"/>
  <c r="O829" i="16"/>
  <c r="Q829" i="16" s="1"/>
  <c r="N829" i="16"/>
  <c r="P829" i="16" s="1"/>
  <c r="O828" i="16"/>
  <c r="Q828" i="16" s="1"/>
  <c r="N828" i="16"/>
  <c r="P828" i="16" s="1"/>
  <c r="O827" i="16"/>
  <c r="Q827" i="16" s="1"/>
  <c r="N827" i="16"/>
  <c r="P827" i="16" s="1"/>
  <c r="O826" i="16"/>
  <c r="Q826" i="16" s="1"/>
  <c r="N826" i="16"/>
  <c r="P826" i="16" s="1"/>
  <c r="O825" i="16"/>
  <c r="Q825" i="16" s="1"/>
  <c r="N825" i="16"/>
  <c r="P825" i="16" s="1"/>
  <c r="O824" i="16"/>
  <c r="Q824" i="16" s="1"/>
  <c r="N824" i="16"/>
  <c r="P824" i="16" s="1"/>
  <c r="O823" i="16"/>
  <c r="Q823" i="16" s="1"/>
  <c r="N823" i="16"/>
  <c r="P823" i="16" s="1"/>
  <c r="O822" i="16"/>
  <c r="Q822" i="16" s="1"/>
  <c r="N822" i="16"/>
  <c r="P822" i="16" s="1"/>
  <c r="O821" i="16"/>
  <c r="Q821" i="16" s="1"/>
  <c r="N821" i="16"/>
  <c r="P821" i="16" s="1"/>
  <c r="O820" i="16"/>
  <c r="Q820" i="16" s="1"/>
  <c r="N820" i="16"/>
  <c r="P820" i="16" s="1"/>
  <c r="O819" i="16"/>
  <c r="Q819" i="16" s="1"/>
  <c r="N819" i="16"/>
  <c r="P819" i="16" s="1"/>
  <c r="O818" i="16"/>
  <c r="Q818" i="16" s="1"/>
  <c r="N818" i="16"/>
  <c r="P818" i="16" s="1"/>
  <c r="O817" i="16"/>
  <c r="Q817" i="16" s="1"/>
  <c r="N817" i="16"/>
  <c r="P817" i="16" s="1"/>
  <c r="O816" i="16"/>
  <c r="Q816" i="16" s="1"/>
  <c r="N816" i="16"/>
  <c r="P816" i="16" s="1"/>
  <c r="O815" i="16"/>
  <c r="Q815" i="16" s="1"/>
  <c r="N815" i="16"/>
  <c r="P815" i="16" s="1"/>
  <c r="O814" i="16"/>
  <c r="Q814" i="16" s="1"/>
  <c r="N814" i="16"/>
  <c r="P814" i="16" s="1"/>
  <c r="O813" i="16"/>
  <c r="Q813" i="16" s="1"/>
  <c r="N813" i="16"/>
  <c r="P813" i="16" s="1"/>
  <c r="O812" i="16"/>
  <c r="Q812" i="16" s="1"/>
  <c r="N812" i="16"/>
  <c r="P812" i="16" s="1"/>
  <c r="O811" i="16"/>
  <c r="Q811" i="16" s="1"/>
  <c r="N811" i="16"/>
  <c r="P811" i="16" s="1"/>
  <c r="O810" i="16"/>
  <c r="Q810" i="16" s="1"/>
  <c r="N810" i="16"/>
  <c r="P810" i="16" s="1"/>
  <c r="O809" i="16"/>
  <c r="Q809" i="16" s="1"/>
  <c r="N809" i="16"/>
  <c r="P809" i="16" s="1"/>
  <c r="O808" i="16"/>
  <c r="Q808" i="16" s="1"/>
  <c r="N808" i="16"/>
  <c r="P808" i="16" s="1"/>
  <c r="O807" i="16"/>
  <c r="Q807" i="16" s="1"/>
  <c r="N807" i="16"/>
  <c r="P807" i="16" s="1"/>
  <c r="O806" i="16"/>
  <c r="Q806" i="16" s="1"/>
  <c r="N806" i="16"/>
  <c r="P806" i="16" s="1"/>
  <c r="O805" i="16"/>
  <c r="Q805" i="16" s="1"/>
  <c r="N805" i="16"/>
  <c r="P805" i="16" s="1"/>
  <c r="O804" i="16"/>
  <c r="Q804" i="16" s="1"/>
  <c r="N804" i="16"/>
  <c r="P804" i="16" s="1"/>
  <c r="O803" i="16"/>
  <c r="Q803" i="16" s="1"/>
  <c r="N803" i="16"/>
  <c r="P803" i="16" s="1"/>
  <c r="O802" i="16"/>
  <c r="Q802" i="16" s="1"/>
  <c r="N802" i="16"/>
  <c r="P802" i="16" s="1"/>
  <c r="O801" i="16"/>
  <c r="Q801" i="16" s="1"/>
  <c r="N801" i="16"/>
  <c r="P801" i="16" s="1"/>
  <c r="O800" i="16"/>
  <c r="Q800" i="16" s="1"/>
  <c r="N800" i="16"/>
  <c r="P800" i="16" s="1"/>
  <c r="O799" i="16"/>
  <c r="Q799" i="16" s="1"/>
  <c r="N799" i="16"/>
  <c r="P799" i="16" s="1"/>
  <c r="O798" i="16"/>
  <c r="Q798" i="16" s="1"/>
  <c r="N798" i="16"/>
  <c r="P798" i="16" s="1"/>
  <c r="O797" i="16"/>
  <c r="Q797" i="16" s="1"/>
  <c r="N797" i="16"/>
  <c r="P797" i="16" s="1"/>
  <c r="O796" i="16"/>
  <c r="Q796" i="16" s="1"/>
  <c r="N796" i="16"/>
  <c r="P796" i="16" s="1"/>
  <c r="O795" i="16"/>
  <c r="Q795" i="16" s="1"/>
  <c r="N795" i="16"/>
  <c r="P795" i="16" s="1"/>
  <c r="O794" i="16"/>
  <c r="Q794" i="16" s="1"/>
  <c r="N794" i="16"/>
  <c r="P794" i="16" s="1"/>
  <c r="O793" i="16"/>
  <c r="Q793" i="16" s="1"/>
  <c r="N793" i="16"/>
  <c r="P793" i="16" s="1"/>
  <c r="O792" i="16"/>
  <c r="Q792" i="16" s="1"/>
  <c r="N792" i="16"/>
  <c r="P792" i="16" s="1"/>
  <c r="O791" i="16"/>
  <c r="Q791" i="16" s="1"/>
  <c r="N791" i="16"/>
  <c r="P791" i="16" s="1"/>
  <c r="O790" i="16"/>
  <c r="Q790" i="16" s="1"/>
  <c r="N790" i="16"/>
  <c r="P790" i="16" s="1"/>
  <c r="O789" i="16"/>
  <c r="Q789" i="16" s="1"/>
  <c r="N789" i="16"/>
  <c r="P789" i="16" s="1"/>
  <c r="O788" i="16"/>
  <c r="Q788" i="16" s="1"/>
  <c r="N788" i="16"/>
  <c r="P788" i="16" s="1"/>
  <c r="O787" i="16"/>
  <c r="Q787" i="16" s="1"/>
  <c r="N787" i="16"/>
  <c r="P787" i="16" s="1"/>
  <c r="O786" i="16"/>
  <c r="Q786" i="16" s="1"/>
  <c r="N786" i="16"/>
  <c r="P786" i="16" s="1"/>
  <c r="O785" i="16"/>
  <c r="Q785" i="16" s="1"/>
  <c r="N785" i="16"/>
  <c r="P785" i="16" s="1"/>
  <c r="O784" i="16"/>
  <c r="Q784" i="16" s="1"/>
  <c r="N784" i="16"/>
  <c r="P784" i="16" s="1"/>
  <c r="O783" i="16"/>
  <c r="Q783" i="16" s="1"/>
  <c r="N783" i="16"/>
  <c r="P783" i="16" s="1"/>
  <c r="O782" i="16"/>
  <c r="Q782" i="16" s="1"/>
  <c r="N782" i="16"/>
  <c r="P782" i="16" s="1"/>
  <c r="O781" i="16"/>
  <c r="Q781" i="16" s="1"/>
  <c r="N781" i="16"/>
  <c r="P781" i="16" s="1"/>
  <c r="O780" i="16"/>
  <c r="Q780" i="16" s="1"/>
  <c r="N780" i="16"/>
  <c r="P780" i="16" s="1"/>
  <c r="O779" i="16"/>
  <c r="Q779" i="16" s="1"/>
  <c r="N779" i="16"/>
  <c r="P779" i="16" s="1"/>
  <c r="O778" i="16"/>
  <c r="Q778" i="16" s="1"/>
  <c r="N778" i="16"/>
  <c r="P778" i="16" s="1"/>
  <c r="O777" i="16"/>
  <c r="Q777" i="16" s="1"/>
  <c r="N777" i="16"/>
  <c r="P777" i="16" s="1"/>
  <c r="O776" i="16"/>
  <c r="Q776" i="16" s="1"/>
  <c r="N776" i="16"/>
  <c r="P776" i="16" s="1"/>
  <c r="O775" i="16"/>
  <c r="Q775" i="16" s="1"/>
  <c r="N775" i="16"/>
  <c r="P775" i="16" s="1"/>
  <c r="O774" i="16"/>
  <c r="Q774" i="16" s="1"/>
  <c r="N774" i="16"/>
  <c r="P774" i="16" s="1"/>
  <c r="O773" i="16"/>
  <c r="Q773" i="16" s="1"/>
  <c r="N773" i="16"/>
  <c r="P773" i="16" s="1"/>
  <c r="O772" i="16"/>
  <c r="Q772" i="16" s="1"/>
  <c r="N772" i="16"/>
  <c r="P772" i="16" s="1"/>
  <c r="O771" i="16"/>
  <c r="Q771" i="16" s="1"/>
  <c r="N771" i="16"/>
  <c r="P771" i="16" s="1"/>
  <c r="O770" i="16"/>
  <c r="Q770" i="16" s="1"/>
  <c r="N770" i="16"/>
  <c r="P770" i="16" s="1"/>
  <c r="O769" i="16"/>
  <c r="Q769" i="16" s="1"/>
  <c r="N769" i="16"/>
  <c r="P769" i="16" s="1"/>
  <c r="O768" i="16"/>
  <c r="Q768" i="16" s="1"/>
  <c r="N768" i="16"/>
  <c r="P768" i="16" s="1"/>
  <c r="O767" i="16"/>
  <c r="Q767" i="16" s="1"/>
  <c r="N767" i="16"/>
  <c r="P767" i="16" s="1"/>
  <c r="O766" i="16"/>
  <c r="Q766" i="16" s="1"/>
  <c r="N766" i="16"/>
  <c r="P766" i="16" s="1"/>
  <c r="O765" i="16"/>
  <c r="Q765" i="16" s="1"/>
  <c r="N765" i="16"/>
  <c r="P765" i="16" s="1"/>
  <c r="O764" i="16"/>
  <c r="Q764" i="16" s="1"/>
  <c r="N764" i="16"/>
  <c r="P764" i="16" s="1"/>
  <c r="O763" i="16"/>
  <c r="Q763" i="16" s="1"/>
  <c r="N763" i="16"/>
  <c r="P763" i="16" s="1"/>
  <c r="O762" i="16"/>
  <c r="Q762" i="16" s="1"/>
  <c r="N762" i="16"/>
  <c r="P762" i="16" s="1"/>
  <c r="O761" i="16"/>
  <c r="Q761" i="16" s="1"/>
  <c r="N761" i="16"/>
  <c r="P761" i="16" s="1"/>
  <c r="O760" i="16"/>
  <c r="Q760" i="16" s="1"/>
  <c r="N760" i="16"/>
  <c r="P760" i="16" s="1"/>
  <c r="O759" i="16"/>
  <c r="Q759" i="16" s="1"/>
  <c r="N759" i="16"/>
  <c r="P759" i="16" s="1"/>
  <c r="O758" i="16"/>
  <c r="Q758" i="16" s="1"/>
  <c r="N758" i="16"/>
  <c r="P758" i="16" s="1"/>
  <c r="O757" i="16"/>
  <c r="Q757" i="16" s="1"/>
  <c r="N757" i="16"/>
  <c r="P757" i="16" s="1"/>
  <c r="O756" i="16"/>
  <c r="Q756" i="16" s="1"/>
  <c r="N756" i="16"/>
  <c r="P756" i="16" s="1"/>
  <c r="O755" i="16"/>
  <c r="Q755" i="16" s="1"/>
  <c r="N755" i="16"/>
  <c r="P755" i="16" s="1"/>
  <c r="O754" i="16"/>
  <c r="Q754" i="16" s="1"/>
  <c r="N754" i="16"/>
  <c r="P754" i="16" s="1"/>
  <c r="O753" i="16"/>
  <c r="Q753" i="16" s="1"/>
  <c r="N753" i="16"/>
  <c r="P753" i="16" s="1"/>
  <c r="O752" i="16"/>
  <c r="Q752" i="16" s="1"/>
  <c r="N752" i="16"/>
  <c r="P752" i="16" s="1"/>
  <c r="O751" i="16"/>
  <c r="Q751" i="16" s="1"/>
  <c r="N751" i="16"/>
  <c r="P751" i="16" s="1"/>
  <c r="O750" i="16"/>
  <c r="Q750" i="16" s="1"/>
  <c r="N750" i="16"/>
  <c r="P750" i="16" s="1"/>
  <c r="O749" i="16"/>
  <c r="Q749" i="16" s="1"/>
  <c r="N749" i="16"/>
  <c r="P749" i="16" s="1"/>
  <c r="O748" i="16"/>
  <c r="Q748" i="16" s="1"/>
  <c r="N748" i="16"/>
  <c r="P748" i="16" s="1"/>
  <c r="O747" i="16"/>
  <c r="Q747" i="16" s="1"/>
  <c r="N747" i="16"/>
  <c r="P747" i="16" s="1"/>
  <c r="O746" i="16"/>
  <c r="Q746" i="16" s="1"/>
  <c r="N746" i="16"/>
  <c r="P746" i="16" s="1"/>
  <c r="O745" i="16"/>
  <c r="Q745" i="16" s="1"/>
  <c r="N745" i="16"/>
  <c r="P745" i="16" s="1"/>
  <c r="O744" i="16"/>
  <c r="Q744" i="16" s="1"/>
  <c r="N744" i="16"/>
  <c r="P744" i="16" s="1"/>
  <c r="O743" i="16"/>
  <c r="Q743" i="16" s="1"/>
  <c r="N743" i="16"/>
  <c r="P743" i="16" s="1"/>
  <c r="O742" i="16"/>
  <c r="Q742" i="16" s="1"/>
  <c r="N742" i="16"/>
  <c r="P742" i="16" s="1"/>
  <c r="O741" i="16"/>
  <c r="Q741" i="16" s="1"/>
  <c r="N741" i="16"/>
  <c r="P741" i="16" s="1"/>
  <c r="O740" i="16"/>
  <c r="Q740" i="16" s="1"/>
  <c r="N740" i="16"/>
  <c r="P740" i="16" s="1"/>
  <c r="O739" i="16"/>
  <c r="Q739" i="16" s="1"/>
  <c r="N739" i="16"/>
  <c r="P739" i="16" s="1"/>
  <c r="O738" i="16"/>
  <c r="Q738" i="16" s="1"/>
  <c r="N738" i="16"/>
  <c r="P738" i="16" s="1"/>
  <c r="O737" i="16"/>
  <c r="Q737" i="16" s="1"/>
  <c r="N737" i="16"/>
  <c r="P737" i="16" s="1"/>
  <c r="O736" i="16"/>
  <c r="Q736" i="16" s="1"/>
  <c r="N736" i="16"/>
  <c r="P736" i="16" s="1"/>
  <c r="O735" i="16"/>
  <c r="Q735" i="16" s="1"/>
  <c r="N735" i="16"/>
  <c r="P735" i="16" s="1"/>
  <c r="O734" i="16"/>
  <c r="Q734" i="16" s="1"/>
  <c r="N734" i="16"/>
  <c r="P734" i="16" s="1"/>
  <c r="O733" i="16"/>
  <c r="Q733" i="16" s="1"/>
  <c r="N733" i="16"/>
  <c r="P733" i="16" s="1"/>
  <c r="O732" i="16"/>
  <c r="Q732" i="16" s="1"/>
  <c r="N732" i="16"/>
  <c r="P732" i="16" s="1"/>
  <c r="O731" i="16"/>
  <c r="Q731" i="16" s="1"/>
  <c r="N731" i="16"/>
  <c r="P731" i="16" s="1"/>
  <c r="O730" i="16"/>
  <c r="Q730" i="16" s="1"/>
  <c r="N730" i="16"/>
  <c r="P730" i="16" s="1"/>
  <c r="O729" i="16"/>
  <c r="Q729" i="16" s="1"/>
  <c r="N729" i="16"/>
  <c r="P729" i="16" s="1"/>
  <c r="O728" i="16"/>
  <c r="Q728" i="16" s="1"/>
  <c r="N728" i="16"/>
  <c r="P728" i="16" s="1"/>
  <c r="O727" i="16"/>
  <c r="Q727" i="16" s="1"/>
  <c r="N727" i="16"/>
  <c r="P727" i="16" s="1"/>
  <c r="O726" i="16"/>
  <c r="Q726" i="16" s="1"/>
  <c r="N726" i="16"/>
  <c r="P726" i="16" s="1"/>
  <c r="O725" i="16"/>
  <c r="Q725" i="16" s="1"/>
  <c r="N725" i="16"/>
  <c r="P725" i="16" s="1"/>
  <c r="O724" i="16"/>
  <c r="Q724" i="16" s="1"/>
  <c r="N724" i="16"/>
  <c r="P724" i="16" s="1"/>
  <c r="O723" i="16"/>
  <c r="Q723" i="16" s="1"/>
  <c r="N723" i="16"/>
  <c r="P723" i="16" s="1"/>
  <c r="O722" i="16"/>
  <c r="Q722" i="16" s="1"/>
  <c r="N722" i="16"/>
  <c r="P722" i="16" s="1"/>
  <c r="O721" i="16"/>
  <c r="Q721" i="16" s="1"/>
  <c r="N721" i="16"/>
  <c r="P721" i="16" s="1"/>
  <c r="O720" i="16"/>
  <c r="Q720" i="16" s="1"/>
  <c r="N720" i="16"/>
  <c r="P720" i="16" s="1"/>
  <c r="O719" i="16"/>
  <c r="Q719" i="16" s="1"/>
  <c r="N719" i="16"/>
  <c r="P719" i="16" s="1"/>
  <c r="O718" i="16"/>
  <c r="Q718" i="16" s="1"/>
  <c r="N718" i="16"/>
  <c r="P718" i="16" s="1"/>
  <c r="O717" i="16"/>
  <c r="Q717" i="16" s="1"/>
  <c r="N717" i="16"/>
  <c r="P717" i="16" s="1"/>
  <c r="O716" i="16"/>
  <c r="Q716" i="16" s="1"/>
  <c r="N716" i="16"/>
  <c r="P716" i="16" s="1"/>
  <c r="O715" i="16"/>
  <c r="Q715" i="16" s="1"/>
  <c r="N715" i="16"/>
  <c r="P715" i="16" s="1"/>
  <c r="O714" i="16"/>
  <c r="Q714" i="16" s="1"/>
  <c r="N714" i="16"/>
  <c r="P714" i="16" s="1"/>
  <c r="O713" i="16"/>
  <c r="Q713" i="16" s="1"/>
  <c r="N713" i="16"/>
  <c r="P713" i="16" s="1"/>
  <c r="O712" i="16"/>
  <c r="Q712" i="16" s="1"/>
  <c r="N712" i="16"/>
  <c r="P712" i="16" s="1"/>
  <c r="O711" i="16"/>
  <c r="Q711" i="16" s="1"/>
  <c r="N711" i="16"/>
  <c r="P711" i="16" s="1"/>
  <c r="O710" i="16"/>
  <c r="Q710" i="16" s="1"/>
  <c r="N710" i="16"/>
  <c r="P710" i="16" s="1"/>
  <c r="O709" i="16"/>
  <c r="Q709" i="16" s="1"/>
  <c r="N709" i="16"/>
  <c r="P709" i="16" s="1"/>
  <c r="O708" i="16"/>
  <c r="Q708" i="16" s="1"/>
  <c r="N708" i="16"/>
  <c r="P708" i="16" s="1"/>
  <c r="O707" i="16"/>
  <c r="Q707" i="16" s="1"/>
  <c r="N707" i="16"/>
  <c r="P707" i="16" s="1"/>
  <c r="O706" i="16"/>
  <c r="Q706" i="16" s="1"/>
  <c r="N706" i="16"/>
  <c r="P706" i="16" s="1"/>
  <c r="O705" i="16"/>
  <c r="Q705" i="16" s="1"/>
  <c r="N705" i="16"/>
  <c r="P705" i="16" s="1"/>
  <c r="O704" i="16"/>
  <c r="Q704" i="16" s="1"/>
  <c r="N704" i="16"/>
  <c r="P704" i="16" s="1"/>
  <c r="O703" i="16"/>
  <c r="Q703" i="16" s="1"/>
  <c r="N703" i="16"/>
  <c r="P703" i="16" s="1"/>
  <c r="O702" i="16"/>
  <c r="Q702" i="16" s="1"/>
  <c r="N702" i="16"/>
  <c r="P702" i="16" s="1"/>
  <c r="O701" i="16"/>
  <c r="Q701" i="16" s="1"/>
  <c r="N701" i="16"/>
  <c r="P701" i="16" s="1"/>
  <c r="O700" i="16"/>
  <c r="Q700" i="16" s="1"/>
  <c r="N700" i="16"/>
  <c r="P700" i="16" s="1"/>
  <c r="O699" i="16"/>
  <c r="Q699" i="16" s="1"/>
  <c r="N699" i="16"/>
  <c r="P699" i="16" s="1"/>
  <c r="O698" i="16"/>
  <c r="Q698" i="16" s="1"/>
  <c r="N698" i="16"/>
  <c r="P698" i="16" s="1"/>
  <c r="O697" i="16"/>
  <c r="Q697" i="16" s="1"/>
  <c r="N697" i="16"/>
  <c r="P697" i="16" s="1"/>
  <c r="O696" i="16"/>
  <c r="Q696" i="16" s="1"/>
  <c r="N696" i="16"/>
  <c r="P696" i="16" s="1"/>
  <c r="O695" i="16"/>
  <c r="Q695" i="16" s="1"/>
  <c r="N695" i="16"/>
  <c r="P695" i="16" s="1"/>
  <c r="O694" i="16"/>
  <c r="Q694" i="16" s="1"/>
  <c r="N694" i="16"/>
  <c r="P694" i="16" s="1"/>
  <c r="O693" i="16"/>
  <c r="Q693" i="16" s="1"/>
  <c r="N693" i="16"/>
  <c r="P693" i="16" s="1"/>
  <c r="O692" i="16"/>
  <c r="Q692" i="16" s="1"/>
  <c r="N692" i="16"/>
  <c r="P692" i="16" s="1"/>
  <c r="O691" i="16"/>
  <c r="Q691" i="16" s="1"/>
  <c r="N691" i="16"/>
  <c r="P691" i="16" s="1"/>
  <c r="O690" i="16"/>
  <c r="Q690" i="16" s="1"/>
  <c r="N690" i="16"/>
  <c r="P690" i="16" s="1"/>
  <c r="O689" i="16"/>
  <c r="Q689" i="16" s="1"/>
  <c r="N689" i="16"/>
  <c r="P689" i="16" s="1"/>
  <c r="O688" i="16"/>
  <c r="Q688" i="16" s="1"/>
  <c r="N688" i="16"/>
  <c r="P688" i="16" s="1"/>
  <c r="O687" i="16"/>
  <c r="Q687" i="16" s="1"/>
  <c r="N687" i="16"/>
  <c r="P687" i="16" s="1"/>
  <c r="O686" i="16"/>
  <c r="Q686" i="16" s="1"/>
  <c r="N686" i="16"/>
  <c r="P686" i="16" s="1"/>
  <c r="O685" i="16"/>
  <c r="Q685" i="16" s="1"/>
  <c r="N685" i="16"/>
  <c r="P685" i="16" s="1"/>
  <c r="O684" i="16"/>
  <c r="Q684" i="16" s="1"/>
  <c r="N684" i="16"/>
  <c r="P684" i="16" s="1"/>
  <c r="O683" i="16"/>
  <c r="Q683" i="16" s="1"/>
  <c r="N683" i="16"/>
  <c r="P683" i="16" s="1"/>
  <c r="O682" i="16"/>
  <c r="Q682" i="16" s="1"/>
  <c r="N682" i="16"/>
  <c r="P682" i="16" s="1"/>
  <c r="O681" i="16"/>
  <c r="Q681" i="16" s="1"/>
  <c r="N681" i="16"/>
  <c r="P681" i="16" s="1"/>
  <c r="O680" i="16"/>
  <c r="Q680" i="16" s="1"/>
  <c r="N680" i="16"/>
  <c r="P680" i="16" s="1"/>
  <c r="O679" i="16"/>
  <c r="Q679" i="16" s="1"/>
  <c r="N679" i="16"/>
  <c r="P679" i="16" s="1"/>
  <c r="O678" i="16"/>
  <c r="Q678" i="16" s="1"/>
  <c r="N678" i="16"/>
  <c r="P678" i="16" s="1"/>
  <c r="O677" i="16"/>
  <c r="Q677" i="16" s="1"/>
  <c r="N677" i="16"/>
  <c r="P677" i="16" s="1"/>
  <c r="O676" i="16"/>
  <c r="Q676" i="16" s="1"/>
  <c r="N676" i="16"/>
  <c r="P676" i="16" s="1"/>
  <c r="O675" i="16"/>
  <c r="Q675" i="16" s="1"/>
  <c r="N675" i="16"/>
  <c r="P675" i="16" s="1"/>
  <c r="O674" i="16"/>
  <c r="Q674" i="16" s="1"/>
  <c r="N674" i="16"/>
  <c r="P674" i="16" s="1"/>
  <c r="O673" i="16"/>
  <c r="Q673" i="16" s="1"/>
  <c r="N673" i="16"/>
  <c r="P673" i="16" s="1"/>
  <c r="O672" i="16"/>
  <c r="Q672" i="16" s="1"/>
  <c r="N672" i="16"/>
  <c r="P672" i="16" s="1"/>
  <c r="O671" i="16"/>
  <c r="Q671" i="16" s="1"/>
  <c r="N671" i="16"/>
  <c r="P671" i="16" s="1"/>
  <c r="O670" i="16"/>
  <c r="Q670" i="16" s="1"/>
  <c r="N670" i="16"/>
  <c r="P670" i="16" s="1"/>
  <c r="O669" i="16"/>
  <c r="Q669" i="16" s="1"/>
  <c r="N669" i="16"/>
  <c r="P669" i="16" s="1"/>
  <c r="O668" i="16"/>
  <c r="Q668" i="16" s="1"/>
  <c r="N668" i="16"/>
  <c r="P668" i="16" s="1"/>
  <c r="O667" i="16"/>
  <c r="Q667" i="16" s="1"/>
  <c r="N667" i="16"/>
  <c r="P667" i="16" s="1"/>
  <c r="O666" i="16"/>
  <c r="Q666" i="16" s="1"/>
  <c r="N666" i="16"/>
  <c r="P666" i="16" s="1"/>
  <c r="O665" i="16"/>
  <c r="Q665" i="16" s="1"/>
  <c r="N665" i="16"/>
  <c r="P665" i="16" s="1"/>
  <c r="O664" i="16"/>
  <c r="Q664" i="16" s="1"/>
  <c r="N664" i="16"/>
  <c r="P664" i="16" s="1"/>
  <c r="O663" i="16"/>
  <c r="Q663" i="16" s="1"/>
  <c r="N663" i="16"/>
  <c r="P663" i="16" s="1"/>
  <c r="O662" i="16"/>
  <c r="Q662" i="16" s="1"/>
  <c r="N662" i="16"/>
  <c r="P662" i="16" s="1"/>
  <c r="O661" i="16"/>
  <c r="Q661" i="16" s="1"/>
  <c r="N661" i="16"/>
  <c r="P661" i="16" s="1"/>
  <c r="O660" i="16"/>
  <c r="Q660" i="16" s="1"/>
  <c r="N660" i="16"/>
  <c r="P660" i="16" s="1"/>
  <c r="O659" i="16"/>
  <c r="Q659" i="16" s="1"/>
  <c r="N659" i="16"/>
  <c r="P659" i="16" s="1"/>
  <c r="O658" i="16"/>
  <c r="Q658" i="16" s="1"/>
  <c r="N658" i="16"/>
  <c r="P658" i="16" s="1"/>
  <c r="O657" i="16"/>
  <c r="Q657" i="16" s="1"/>
  <c r="N657" i="16"/>
  <c r="P657" i="16" s="1"/>
  <c r="O656" i="16"/>
  <c r="Q656" i="16" s="1"/>
  <c r="N656" i="16"/>
  <c r="P656" i="16" s="1"/>
  <c r="O655" i="16"/>
  <c r="Q655" i="16" s="1"/>
  <c r="N655" i="16"/>
  <c r="P655" i="16" s="1"/>
  <c r="O654" i="16"/>
  <c r="Q654" i="16" s="1"/>
  <c r="N654" i="16"/>
  <c r="P654" i="16" s="1"/>
  <c r="O653" i="16"/>
  <c r="Q653" i="16" s="1"/>
  <c r="N653" i="16"/>
  <c r="P653" i="16" s="1"/>
  <c r="O652" i="16"/>
  <c r="Q652" i="16" s="1"/>
  <c r="N652" i="16"/>
  <c r="P652" i="16" s="1"/>
  <c r="O651" i="16"/>
  <c r="Q651" i="16" s="1"/>
  <c r="N651" i="16"/>
  <c r="P651" i="16" s="1"/>
  <c r="O650" i="16"/>
  <c r="Q650" i="16" s="1"/>
  <c r="N650" i="16"/>
  <c r="P650" i="16" s="1"/>
  <c r="O649" i="16"/>
  <c r="Q649" i="16" s="1"/>
  <c r="N649" i="16"/>
  <c r="P649" i="16" s="1"/>
  <c r="O648" i="16"/>
  <c r="Q648" i="16" s="1"/>
  <c r="N648" i="16"/>
  <c r="P648" i="16" s="1"/>
  <c r="O647" i="16"/>
  <c r="Q647" i="16" s="1"/>
  <c r="N647" i="16"/>
  <c r="P647" i="16" s="1"/>
  <c r="O646" i="16"/>
  <c r="Q646" i="16" s="1"/>
  <c r="N646" i="16"/>
  <c r="P646" i="16" s="1"/>
  <c r="O645" i="16"/>
  <c r="Q645" i="16" s="1"/>
  <c r="N645" i="16"/>
  <c r="P645" i="16" s="1"/>
  <c r="O644" i="16"/>
  <c r="Q644" i="16" s="1"/>
  <c r="N644" i="16"/>
  <c r="P644" i="16" s="1"/>
  <c r="O643" i="16"/>
  <c r="Q643" i="16" s="1"/>
  <c r="N643" i="16"/>
  <c r="P643" i="16" s="1"/>
  <c r="O642" i="16"/>
  <c r="Q642" i="16" s="1"/>
  <c r="N642" i="16"/>
  <c r="P642" i="16" s="1"/>
  <c r="O641" i="16"/>
  <c r="Q641" i="16" s="1"/>
  <c r="N641" i="16"/>
  <c r="P641" i="16" s="1"/>
  <c r="O640" i="16"/>
  <c r="Q640" i="16" s="1"/>
  <c r="N640" i="16"/>
  <c r="P640" i="16" s="1"/>
  <c r="O639" i="16"/>
  <c r="Q639" i="16" s="1"/>
  <c r="N639" i="16"/>
  <c r="P639" i="16" s="1"/>
  <c r="O638" i="16"/>
  <c r="Q638" i="16" s="1"/>
  <c r="N638" i="16"/>
  <c r="P638" i="16" s="1"/>
  <c r="O637" i="16"/>
  <c r="Q637" i="16" s="1"/>
  <c r="N637" i="16"/>
  <c r="P637" i="16" s="1"/>
  <c r="O636" i="16"/>
  <c r="Q636" i="16" s="1"/>
  <c r="N636" i="16"/>
  <c r="P636" i="16" s="1"/>
  <c r="O635" i="16"/>
  <c r="Q635" i="16" s="1"/>
  <c r="N635" i="16"/>
  <c r="P635" i="16" s="1"/>
  <c r="O634" i="16"/>
  <c r="Q634" i="16" s="1"/>
  <c r="N634" i="16"/>
  <c r="P634" i="16" s="1"/>
  <c r="O633" i="16"/>
  <c r="Q633" i="16" s="1"/>
  <c r="N633" i="16"/>
  <c r="P633" i="16" s="1"/>
  <c r="O632" i="16"/>
  <c r="Q632" i="16" s="1"/>
  <c r="N632" i="16"/>
  <c r="P632" i="16" s="1"/>
  <c r="O631" i="16"/>
  <c r="Q631" i="16" s="1"/>
  <c r="N631" i="16"/>
  <c r="P631" i="16" s="1"/>
  <c r="O630" i="16"/>
  <c r="Q630" i="16" s="1"/>
  <c r="N630" i="16"/>
  <c r="P630" i="16" s="1"/>
  <c r="O629" i="16"/>
  <c r="Q629" i="16" s="1"/>
  <c r="N629" i="16"/>
  <c r="P629" i="16" s="1"/>
  <c r="O628" i="16"/>
  <c r="Q628" i="16" s="1"/>
  <c r="N628" i="16"/>
  <c r="P628" i="16" s="1"/>
  <c r="O627" i="16"/>
  <c r="Q627" i="16" s="1"/>
  <c r="N627" i="16"/>
  <c r="P627" i="16" s="1"/>
  <c r="O626" i="16"/>
  <c r="Q626" i="16" s="1"/>
  <c r="N626" i="16"/>
  <c r="P626" i="16" s="1"/>
  <c r="O625" i="16"/>
  <c r="Q625" i="16" s="1"/>
  <c r="N625" i="16"/>
  <c r="P625" i="16" s="1"/>
  <c r="O624" i="16"/>
  <c r="Q624" i="16" s="1"/>
  <c r="N624" i="16"/>
  <c r="P624" i="16" s="1"/>
  <c r="O623" i="16"/>
  <c r="Q623" i="16" s="1"/>
  <c r="N623" i="16"/>
  <c r="P623" i="16" s="1"/>
  <c r="O622" i="16"/>
  <c r="Q622" i="16" s="1"/>
  <c r="N622" i="16"/>
  <c r="P622" i="16" s="1"/>
  <c r="O621" i="16"/>
  <c r="Q621" i="16" s="1"/>
  <c r="N621" i="16"/>
  <c r="P621" i="16" s="1"/>
  <c r="O620" i="16"/>
  <c r="Q620" i="16" s="1"/>
  <c r="N620" i="16"/>
  <c r="P620" i="16" s="1"/>
  <c r="O619" i="16"/>
  <c r="Q619" i="16" s="1"/>
  <c r="N619" i="16"/>
  <c r="P619" i="16" s="1"/>
  <c r="O618" i="16"/>
  <c r="Q618" i="16" s="1"/>
  <c r="N618" i="16"/>
  <c r="P618" i="16" s="1"/>
  <c r="O617" i="16"/>
  <c r="Q617" i="16" s="1"/>
  <c r="N617" i="16"/>
  <c r="P617" i="16" s="1"/>
  <c r="O616" i="16"/>
  <c r="Q616" i="16" s="1"/>
  <c r="N616" i="16"/>
  <c r="P616" i="16" s="1"/>
  <c r="O615" i="16"/>
  <c r="Q615" i="16" s="1"/>
  <c r="N615" i="16"/>
  <c r="P615" i="16" s="1"/>
  <c r="O614" i="16"/>
  <c r="Q614" i="16" s="1"/>
  <c r="N614" i="16"/>
  <c r="P614" i="16" s="1"/>
  <c r="O613" i="16"/>
  <c r="Q613" i="16" s="1"/>
  <c r="N613" i="16"/>
  <c r="P613" i="16" s="1"/>
  <c r="O612" i="16"/>
  <c r="Q612" i="16" s="1"/>
  <c r="N612" i="16"/>
  <c r="P612" i="16" s="1"/>
  <c r="O611" i="16"/>
  <c r="Q611" i="16" s="1"/>
  <c r="N611" i="16"/>
  <c r="P611" i="16" s="1"/>
  <c r="O610" i="16"/>
  <c r="Q610" i="16" s="1"/>
  <c r="N610" i="16"/>
  <c r="P610" i="16" s="1"/>
  <c r="O609" i="16"/>
  <c r="Q609" i="16" s="1"/>
  <c r="N609" i="16"/>
  <c r="P609" i="16" s="1"/>
  <c r="O608" i="16"/>
  <c r="Q608" i="16" s="1"/>
  <c r="N608" i="16"/>
  <c r="P608" i="16" s="1"/>
  <c r="O607" i="16"/>
  <c r="Q607" i="16" s="1"/>
  <c r="N607" i="16"/>
  <c r="P607" i="16" s="1"/>
  <c r="O606" i="16"/>
  <c r="Q606" i="16" s="1"/>
  <c r="N606" i="16"/>
  <c r="P606" i="16" s="1"/>
  <c r="O605" i="16"/>
  <c r="Q605" i="16" s="1"/>
  <c r="N605" i="16"/>
  <c r="P605" i="16" s="1"/>
  <c r="O604" i="16"/>
  <c r="Q604" i="16" s="1"/>
  <c r="N604" i="16"/>
  <c r="P604" i="16" s="1"/>
  <c r="O603" i="16"/>
  <c r="Q603" i="16" s="1"/>
  <c r="N603" i="16"/>
  <c r="P603" i="16" s="1"/>
  <c r="O602" i="16"/>
  <c r="Q602" i="16" s="1"/>
  <c r="N602" i="16"/>
  <c r="P602" i="16" s="1"/>
  <c r="O601" i="16"/>
  <c r="Q601" i="16" s="1"/>
  <c r="N601" i="16"/>
  <c r="P601" i="16" s="1"/>
  <c r="O600" i="16"/>
  <c r="Q600" i="16" s="1"/>
  <c r="N600" i="16"/>
  <c r="P600" i="16" s="1"/>
  <c r="O599" i="16"/>
  <c r="Q599" i="16" s="1"/>
  <c r="N599" i="16"/>
  <c r="P599" i="16" s="1"/>
  <c r="O598" i="16"/>
  <c r="Q598" i="16" s="1"/>
  <c r="N598" i="16"/>
  <c r="P598" i="16" s="1"/>
  <c r="O597" i="16"/>
  <c r="Q597" i="16" s="1"/>
  <c r="N597" i="16"/>
  <c r="P597" i="16" s="1"/>
  <c r="O596" i="16"/>
  <c r="Q596" i="16" s="1"/>
  <c r="N596" i="16"/>
  <c r="P596" i="16" s="1"/>
  <c r="O595" i="16"/>
  <c r="Q595" i="16" s="1"/>
  <c r="N595" i="16"/>
  <c r="P595" i="16" s="1"/>
  <c r="O594" i="16"/>
  <c r="Q594" i="16" s="1"/>
  <c r="N594" i="16"/>
  <c r="P594" i="16" s="1"/>
  <c r="O593" i="16"/>
  <c r="Q593" i="16" s="1"/>
  <c r="N593" i="16"/>
  <c r="P593" i="16" s="1"/>
  <c r="O592" i="16"/>
  <c r="Q592" i="16" s="1"/>
  <c r="N592" i="16"/>
  <c r="P592" i="16" s="1"/>
  <c r="O591" i="16"/>
  <c r="Q591" i="16" s="1"/>
  <c r="N591" i="16"/>
  <c r="P591" i="16" s="1"/>
  <c r="O590" i="16"/>
  <c r="Q590" i="16" s="1"/>
  <c r="N590" i="16"/>
  <c r="P590" i="16" s="1"/>
  <c r="O589" i="16"/>
  <c r="Q589" i="16" s="1"/>
  <c r="N589" i="16"/>
  <c r="P589" i="16" s="1"/>
  <c r="O588" i="16"/>
  <c r="Q588" i="16" s="1"/>
  <c r="N588" i="16"/>
  <c r="P588" i="16" s="1"/>
  <c r="O587" i="16"/>
  <c r="Q587" i="16" s="1"/>
  <c r="N587" i="16"/>
  <c r="P587" i="16" s="1"/>
  <c r="O586" i="16"/>
  <c r="Q586" i="16" s="1"/>
  <c r="N586" i="16"/>
  <c r="P586" i="16" s="1"/>
  <c r="O585" i="16"/>
  <c r="Q585" i="16" s="1"/>
  <c r="N585" i="16"/>
  <c r="P585" i="16" s="1"/>
  <c r="O584" i="16"/>
  <c r="Q584" i="16" s="1"/>
  <c r="N584" i="16"/>
  <c r="P584" i="16" s="1"/>
  <c r="O583" i="16"/>
  <c r="Q583" i="16" s="1"/>
  <c r="N583" i="16"/>
  <c r="P583" i="16" s="1"/>
  <c r="O582" i="16"/>
  <c r="Q582" i="16" s="1"/>
  <c r="N582" i="16"/>
  <c r="P582" i="16" s="1"/>
  <c r="O581" i="16"/>
  <c r="Q581" i="16" s="1"/>
  <c r="N581" i="16"/>
  <c r="P581" i="16" s="1"/>
  <c r="O580" i="16"/>
  <c r="Q580" i="16" s="1"/>
  <c r="N580" i="16"/>
  <c r="P580" i="16" s="1"/>
  <c r="O579" i="16"/>
  <c r="Q579" i="16" s="1"/>
  <c r="N579" i="16"/>
  <c r="P579" i="16" s="1"/>
  <c r="O578" i="16"/>
  <c r="Q578" i="16" s="1"/>
  <c r="N578" i="16"/>
  <c r="P578" i="16" s="1"/>
  <c r="O577" i="16"/>
  <c r="Q577" i="16" s="1"/>
  <c r="N577" i="16"/>
  <c r="P577" i="16" s="1"/>
  <c r="O576" i="16"/>
  <c r="Q576" i="16" s="1"/>
  <c r="N576" i="16"/>
  <c r="P576" i="16" s="1"/>
  <c r="O575" i="16"/>
  <c r="Q575" i="16" s="1"/>
  <c r="N575" i="16"/>
  <c r="P575" i="16" s="1"/>
  <c r="O574" i="16"/>
  <c r="Q574" i="16" s="1"/>
  <c r="N574" i="16"/>
  <c r="P574" i="16" s="1"/>
  <c r="O573" i="16"/>
  <c r="Q573" i="16" s="1"/>
  <c r="N573" i="16"/>
  <c r="P573" i="16" s="1"/>
  <c r="O572" i="16"/>
  <c r="Q572" i="16" s="1"/>
  <c r="N572" i="16"/>
  <c r="P572" i="16" s="1"/>
  <c r="O571" i="16"/>
  <c r="Q571" i="16" s="1"/>
  <c r="N571" i="16"/>
  <c r="P571" i="16" s="1"/>
  <c r="O570" i="16"/>
  <c r="Q570" i="16" s="1"/>
  <c r="N570" i="16"/>
  <c r="P570" i="16" s="1"/>
  <c r="O569" i="16"/>
  <c r="Q569" i="16" s="1"/>
  <c r="N569" i="16"/>
  <c r="P569" i="16" s="1"/>
  <c r="O568" i="16"/>
  <c r="Q568" i="16" s="1"/>
  <c r="N568" i="16"/>
  <c r="P568" i="16" s="1"/>
  <c r="O567" i="16"/>
  <c r="Q567" i="16" s="1"/>
  <c r="N567" i="16"/>
  <c r="P567" i="16" s="1"/>
  <c r="O566" i="16"/>
  <c r="Q566" i="16" s="1"/>
  <c r="N566" i="16"/>
  <c r="P566" i="16" s="1"/>
  <c r="O565" i="16"/>
  <c r="Q565" i="16" s="1"/>
  <c r="N565" i="16"/>
  <c r="P565" i="16" s="1"/>
  <c r="O564" i="16"/>
  <c r="Q564" i="16" s="1"/>
  <c r="N564" i="16"/>
  <c r="P564" i="16" s="1"/>
  <c r="O563" i="16"/>
  <c r="Q563" i="16" s="1"/>
  <c r="N563" i="16"/>
  <c r="P563" i="16" s="1"/>
  <c r="O562" i="16"/>
  <c r="Q562" i="16" s="1"/>
  <c r="N562" i="16"/>
  <c r="P562" i="16" s="1"/>
  <c r="O561" i="16"/>
  <c r="Q561" i="16" s="1"/>
  <c r="N561" i="16"/>
  <c r="P561" i="16" s="1"/>
  <c r="O560" i="16"/>
  <c r="Q560" i="16" s="1"/>
  <c r="N560" i="16"/>
  <c r="P560" i="16" s="1"/>
  <c r="O559" i="16"/>
  <c r="Q559" i="16" s="1"/>
  <c r="N559" i="16"/>
  <c r="P559" i="16" s="1"/>
  <c r="O558" i="16"/>
  <c r="Q558" i="16" s="1"/>
  <c r="N558" i="16"/>
  <c r="P558" i="16" s="1"/>
  <c r="O557" i="16"/>
  <c r="Q557" i="16" s="1"/>
  <c r="N557" i="16"/>
  <c r="P557" i="16" s="1"/>
  <c r="O556" i="16"/>
  <c r="Q556" i="16" s="1"/>
  <c r="N556" i="16"/>
  <c r="P556" i="16" s="1"/>
  <c r="O555" i="16"/>
  <c r="Q555" i="16" s="1"/>
  <c r="N555" i="16"/>
  <c r="P555" i="16" s="1"/>
  <c r="O554" i="16"/>
  <c r="Q554" i="16" s="1"/>
  <c r="N554" i="16"/>
  <c r="P554" i="16" s="1"/>
  <c r="O553" i="16"/>
  <c r="Q553" i="16" s="1"/>
  <c r="N553" i="16"/>
  <c r="P553" i="16" s="1"/>
  <c r="O552" i="16"/>
  <c r="Q552" i="16" s="1"/>
  <c r="N552" i="16"/>
  <c r="P552" i="16" s="1"/>
  <c r="O551" i="16"/>
  <c r="Q551" i="16" s="1"/>
  <c r="N551" i="16"/>
  <c r="P551" i="16" s="1"/>
  <c r="O550" i="16"/>
  <c r="Q550" i="16" s="1"/>
  <c r="N550" i="16"/>
  <c r="P550" i="16" s="1"/>
  <c r="O549" i="16"/>
  <c r="Q549" i="16" s="1"/>
  <c r="N549" i="16"/>
  <c r="P549" i="16" s="1"/>
  <c r="O548" i="16"/>
  <c r="Q548" i="16" s="1"/>
  <c r="N548" i="16"/>
  <c r="P548" i="16" s="1"/>
  <c r="O547" i="16"/>
  <c r="Q547" i="16" s="1"/>
  <c r="N547" i="16"/>
  <c r="P547" i="16" s="1"/>
  <c r="O546" i="16"/>
  <c r="Q546" i="16" s="1"/>
  <c r="N546" i="16"/>
  <c r="P546" i="16" s="1"/>
  <c r="O545" i="16"/>
  <c r="Q545" i="16" s="1"/>
  <c r="N545" i="16"/>
  <c r="P545" i="16" s="1"/>
  <c r="O544" i="16"/>
  <c r="Q544" i="16" s="1"/>
  <c r="N544" i="16"/>
  <c r="P544" i="16" s="1"/>
  <c r="O543" i="16"/>
  <c r="Q543" i="16" s="1"/>
  <c r="N543" i="16"/>
  <c r="P543" i="16" s="1"/>
  <c r="O542" i="16"/>
  <c r="Q542" i="16" s="1"/>
  <c r="N542" i="16"/>
  <c r="P542" i="16" s="1"/>
  <c r="O541" i="16"/>
  <c r="Q541" i="16" s="1"/>
  <c r="N541" i="16"/>
  <c r="P541" i="16" s="1"/>
  <c r="O540" i="16"/>
  <c r="Q540" i="16" s="1"/>
  <c r="N540" i="16"/>
  <c r="P540" i="16" s="1"/>
  <c r="O539" i="16"/>
  <c r="Q539" i="16" s="1"/>
  <c r="N539" i="16"/>
  <c r="P539" i="16" s="1"/>
  <c r="O538" i="16"/>
  <c r="Q538" i="16" s="1"/>
  <c r="N538" i="16"/>
  <c r="P538" i="16" s="1"/>
  <c r="O537" i="16"/>
  <c r="Q537" i="16" s="1"/>
  <c r="N537" i="16"/>
  <c r="P537" i="16" s="1"/>
  <c r="O536" i="16"/>
  <c r="Q536" i="16" s="1"/>
  <c r="N536" i="16"/>
  <c r="P536" i="16" s="1"/>
  <c r="O535" i="16"/>
  <c r="Q535" i="16" s="1"/>
  <c r="N535" i="16"/>
  <c r="P535" i="16" s="1"/>
  <c r="O534" i="16"/>
  <c r="Q534" i="16" s="1"/>
  <c r="N534" i="16"/>
  <c r="P534" i="16" s="1"/>
  <c r="O533" i="16"/>
  <c r="Q533" i="16" s="1"/>
  <c r="N533" i="16"/>
  <c r="P533" i="16" s="1"/>
  <c r="O532" i="16"/>
  <c r="Q532" i="16" s="1"/>
  <c r="N532" i="16"/>
  <c r="P532" i="16" s="1"/>
  <c r="O531" i="16"/>
  <c r="Q531" i="16" s="1"/>
  <c r="N531" i="16"/>
  <c r="P531" i="16" s="1"/>
  <c r="O530" i="16"/>
  <c r="Q530" i="16" s="1"/>
  <c r="N530" i="16"/>
  <c r="P530" i="16" s="1"/>
  <c r="O529" i="16"/>
  <c r="Q529" i="16" s="1"/>
  <c r="N529" i="16"/>
  <c r="P529" i="16" s="1"/>
  <c r="O528" i="16"/>
  <c r="Q528" i="16" s="1"/>
  <c r="N528" i="16"/>
  <c r="P528" i="16" s="1"/>
  <c r="O527" i="16"/>
  <c r="Q527" i="16" s="1"/>
  <c r="N527" i="16"/>
  <c r="P527" i="16" s="1"/>
  <c r="O526" i="16"/>
  <c r="Q526" i="16" s="1"/>
  <c r="N526" i="16"/>
  <c r="P526" i="16" s="1"/>
  <c r="O525" i="16"/>
  <c r="Q525" i="16" s="1"/>
  <c r="N525" i="16"/>
  <c r="P525" i="16" s="1"/>
  <c r="O524" i="16"/>
  <c r="Q524" i="16" s="1"/>
  <c r="N524" i="16"/>
  <c r="P524" i="16" s="1"/>
  <c r="O523" i="16"/>
  <c r="Q523" i="16" s="1"/>
  <c r="N523" i="16"/>
  <c r="P523" i="16" s="1"/>
  <c r="O522" i="16"/>
  <c r="Q522" i="16" s="1"/>
  <c r="N522" i="16"/>
  <c r="P522" i="16" s="1"/>
  <c r="O521" i="16"/>
  <c r="Q521" i="16" s="1"/>
  <c r="N521" i="16"/>
  <c r="P521" i="16" s="1"/>
  <c r="O520" i="16"/>
  <c r="Q520" i="16" s="1"/>
  <c r="N520" i="16"/>
  <c r="P520" i="16" s="1"/>
  <c r="O519" i="16"/>
  <c r="Q519" i="16" s="1"/>
  <c r="N519" i="16"/>
  <c r="P519" i="16" s="1"/>
  <c r="O518" i="16"/>
  <c r="Q518" i="16" s="1"/>
  <c r="N518" i="16"/>
  <c r="P518" i="16" s="1"/>
  <c r="O517" i="16"/>
  <c r="Q517" i="16" s="1"/>
  <c r="N517" i="16"/>
  <c r="P517" i="16" s="1"/>
  <c r="O516" i="16"/>
  <c r="Q516" i="16" s="1"/>
  <c r="N516" i="16"/>
  <c r="P516" i="16" s="1"/>
  <c r="P515" i="16"/>
  <c r="O515" i="16"/>
  <c r="Q515" i="16" s="1"/>
  <c r="N515" i="16"/>
  <c r="P514" i="16"/>
  <c r="O514" i="16"/>
  <c r="Q514" i="16" s="1"/>
  <c r="N514" i="16"/>
  <c r="P513" i="16"/>
  <c r="O513" i="16"/>
  <c r="Q513" i="16" s="1"/>
  <c r="N513" i="16"/>
  <c r="P512" i="16"/>
  <c r="O512" i="16"/>
  <c r="Q512" i="16" s="1"/>
  <c r="N512" i="16"/>
  <c r="P511" i="16"/>
  <c r="O511" i="16"/>
  <c r="Q511" i="16" s="1"/>
  <c r="N511" i="16"/>
  <c r="P510" i="16"/>
  <c r="O510" i="16"/>
  <c r="Q510" i="16" s="1"/>
  <c r="N510" i="16"/>
  <c r="P509" i="16"/>
  <c r="O509" i="16"/>
  <c r="Q509" i="16" s="1"/>
  <c r="N509" i="16"/>
  <c r="P508" i="16"/>
  <c r="O508" i="16"/>
  <c r="Q508" i="16" s="1"/>
  <c r="N508" i="16"/>
  <c r="P507" i="16"/>
  <c r="O507" i="16"/>
  <c r="Q507" i="16" s="1"/>
  <c r="N507" i="16"/>
  <c r="P506" i="16"/>
  <c r="O506" i="16"/>
  <c r="Q506" i="16" s="1"/>
  <c r="N506" i="16"/>
  <c r="P505" i="16"/>
  <c r="O505" i="16"/>
  <c r="Q505" i="16" s="1"/>
  <c r="N505" i="16"/>
  <c r="P504" i="16"/>
  <c r="O504" i="16"/>
  <c r="Q504" i="16" s="1"/>
  <c r="N504" i="16"/>
  <c r="P503" i="16"/>
  <c r="O503" i="16"/>
  <c r="Q503" i="16" s="1"/>
  <c r="N503" i="16"/>
  <c r="P502" i="16"/>
  <c r="O502" i="16"/>
  <c r="Q502" i="16" s="1"/>
  <c r="N502" i="16"/>
  <c r="P501" i="16"/>
  <c r="O501" i="16"/>
  <c r="Q501" i="16" s="1"/>
  <c r="N501" i="16"/>
  <c r="P500" i="16"/>
  <c r="O500" i="16"/>
  <c r="Q500" i="16" s="1"/>
  <c r="N500" i="16"/>
  <c r="P499" i="16"/>
  <c r="O499" i="16"/>
  <c r="Q499" i="16" s="1"/>
  <c r="N499" i="16"/>
  <c r="P498" i="16"/>
  <c r="O498" i="16"/>
  <c r="Q498" i="16" s="1"/>
  <c r="N498" i="16"/>
  <c r="P497" i="16"/>
  <c r="O497" i="16"/>
  <c r="Q497" i="16" s="1"/>
  <c r="N497" i="16"/>
  <c r="P496" i="16"/>
  <c r="O496" i="16"/>
  <c r="Q496" i="16" s="1"/>
  <c r="N496" i="16"/>
  <c r="P495" i="16"/>
  <c r="O495" i="16"/>
  <c r="Q495" i="16" s="1"/>
  <c r="N495" i="16"/>
  <c r="P494" i="16"/>
  <c r="O494" i="16"/>
  <c r="Q494" i="16" s="1"/>
  <c r="N494" i="16"/>
  <c r="P493" i="16"/>
  <c r="O493" i="16"/>
  <c r="Q493" i="16" s="1"/>
  <c r="N493" i="16"/>
  <c r="P492" i="16"/>
  <c r="O492" i="16"/>
  <c r="Q492" i="16" s="1"/>
  <c r="N492" i="16"/>
  <c r="P491" i="16"/>
  <c r="O491" i="16"/>
  <c r="Q491" i="16" s="1"/>
  <c r="N491" i="16"/>
  <c r="P490" i="16"/>
  <c r="O490" i="16"/>
  <c r="Q490" i="16" s="1"/>
  <c r="N490" i="16"/>
  <c r="P489" i="16"/>
  <c r="O489" i="16"/>
  <c r="Q489" i="16" s="1"/>
  <c r="N489" i="16"/>
  <c r="P488" i="16"/>
  <c r="O488" i="16"/>
  <c r="Q488" i="16" s="1"/>
  <c r="N488" i="16"/>
  <c r="P487" i="16"/>
  <c r="O487" i="16"/>
  <c r="Q487" i="16" s="1"/>
  <c r="N487" i="16"/>
  <c r="P486" i="16"/>
  <c r="O486" i="16"/>
  <c r="Q486" i="16" s="1"/>
  <c r="N486" i="16"/>
  <c r="P485" i="16"/>
  <c r="O485" i="16"/>
  <c r="Q485" i="16" s="1"/>
  <c r="N485" i="16"/>
  <c r="P484" i="16"/>
  <c r="O484" i="16"/>
  <c r="Q484" i="16" s="1"/>
  <c r="N484" i="16"/>
  <c r="P483" i="16"/>
  <c r="O483" i="16"/>
  <c r="Q483" i="16" s="1"/>
  <c r="N483" i="16"/>
  <c r="P482" i="16"/>
  <c r="O482" i="16"/>
  <c r="Q482" i="16" s="1"/>
  <c r="N482" i="16"/>
  <c r="P481" i="16"/>
  <c r="O481" i="16"/>
  <c r="Q481" i="16" s="1"/>
  <c r="N481" i="16"/>
  <c r="P480" i="16"/>
  <c r="O480" i="16"/>
  <c r="Q480" i="16" s="1"/>
  <c r="N480" i="16"/>
  <c r="P479" i="16"/>
  <c r="O479" i="16"/>
  <c r="Q479" i="16" s="1"/>
  <c r="N479" i="16"/>
  <c r="P478" i="16"/>
  <c r="O478" i="16"/>
  <c r="Q478" i="16" s="1"/>
  <c r="N478" i="16"/>
  <c r="P477" i="16"/>
  <c r="O477" i="16"/>
  <c r="Q477" i="16" s="1"/>
  <c r="N477" i="16"/>
  <c r="P476" i="16"/>
  <c r="O476" i="16"/>
  <c r="Q476" i="16" s="1"/>
  <c r="N476" i="16"/>
  <c r="P475" i="16"/>
  <c r="O475" i="16"/>
  <c r="Q475" i="16" s="1"/>
  <c r="N475" i="16"/>
  <c r="P474" i="16"/>
  <c r="O474" i="16"/>
  <c r="Q474" i="16" s="1"/>
  <c r="N474" i="16"/>
  <c r="P473" i="16"/>
  <c r="O473" i="16"/>
  <c r="Q473" i="16" s="1"/>
  <c r="N473" i="16"/>
  <c r="P472" i="16"/>
  <c r="O472" i="16"/>
  <c r="Q472" i="16" s="1"/>
  <c r="N472" i="16"/>
  <c r="P471" i="16"/>
  <c r="O471" i="16"/>
  <c r="Q471" i="16" s="1"/>
  <c r="N471" i="16"/>
  <c r="P470" i="16"/>
  <c r="O470" i="16"/>
  <c r="Q470" i="16" s="1"/>
  <c r="N470" i="16"/>
  <c r="P469" i="16"/>
  <c r="O469" i="16"/>
  <c r="Q469" i="16" s="1"/>
  <c r="N469" i="16"/>
  <c r="P468" i="16"/>
  <c r="O468" i="16"/>
  <c r="Q468" i="16" s="1"/>
  <c r="N468" i="16"/>
  <c r="P467" i="16"/>
  <c r="O467" i="16"/>
  <c r="Q467" i="16" s="1"/>
  <c r="N467" i="16"/>
  <c r="P466" i="16"/>
  <c r="O466" i="16"/>
  <c r="Q466" i="16" s="1"/>
  <c r="N466" i="16"/>
  <c r="P465" i="16"/>
  <c r="O465" i="16"/>
  <c r="Q465" i="16" s="1"/>
  <c r="N465" i="16"/>
  <c r="P464" i="16"/>
  <c r="O464" i="16"/>
  <c r="Q464" i="16" s="1"/>
  <c r="N464" i="16"/>
  <c r="P463" i="16"/>
  <c r="O463" i="16"/>
  <c r="Q463" i="16" s="1"/>
  <c r="N463" i="16"/>
  <c r="P462" i="16"/>
  <c r="O462" i="16"/>
  <c r="Q462" i="16" s="1"/>
  <c r="N462" i="16"/>
  <c r="P461" i="16"/>
  <c r="O461" i="16"/>
  <c r="Q461" i="16" s="1"/>
  <c r="N461" i="16"/>
  <c r="P460" i="16"/>
  <c r="O460" i="16"/>
  <c r="Q460" i="16" s="1"/>
  <c r="N460" i="16"/>
  <c r="P459" i="16"/>
  <c r="O459" i="16"/>
  <c r="Q459" i="16" s="1"/>
  <c r="N459" i="16"/>
  <c r="P458" i="16"/>
  <c r="O458" i="16"/>
  <c r="Q458" i="16" s="1"/>
  <c r="N458" i="16"/>
  <c r="P457" i="16"/>
  <c r="O457" i="16"/>
  <c r="Q457" i="16" s="1"/>
  <c r="N457" i="16"/>
  <c r="P456" i="16"/>
  <c r="O456" i="16"/>
  <c r="Q456" i="16" s="1"/>
  <c r="N456" i="16"/>
  <c r="P455" i="16"/>
  <c r="O455" i="16"/>
  <c r="Q455" i="16" s="1"/>
  <c r="N455" i="16"/>
  <c r="P454" i="16"/>
  <c r="O454" i="16"/>
  <c r="Q454" i="16" s="1"/>
  <c r="N454" i="16"/>
  <c r="P453" i="16"/>
  <c r="O453" i="16"/>
  <c r="Q453" i="16" s="1"/>
  <c r="N453" i="16"/>
  <c r="P452" i="16"/>
  <c r="O452" i="16"/>
  <c r="Q452" i="16" s="1"/>
  <c r="N452" i="16"/>
  <c r="P451" i="16"/>
  <c r="O451" i="16"/>
  <c r="Q451" i="16" s="1"/>
  <c r="N451" i="16"/>
  <c r="P450" i="16"/>
  <c r="O450" i="16"/>
  <c r="Q450" i="16" s="1"/>
  <c r="N450" i="16"/>
  <c r="P449" i="16"/>
  <c r="O449" i="16"/>
  <c r="Q449" i="16" s="1"/>
  <c r="N449" i="16"/>
  <c r="P448" i="16"/>
  <c r="O448" i="16"/>
  <c r="Q448" i="16" s="1"/>
  <c r="N448" i="16"/>
  <c r="P447" i="16"/>
  <c r="O447" i="16"/>
  <c r="Q447" i="16" s="1"/>
  <c r="N447" i="16"/>
  <c r="P446" i="16"/>
  <c r="O446" i="16"/>
  <c r="Q446" i="16" s="1"/>
  <c r="N446" i="16"/>
  <c r="P445" i="16"/>
  <c r="O445" i="16"/>
  <c r="Q445" i="16" s="1"/>
  <c r="N445" i="16"/>
  <c r="P444" i="16"/>
  <c r="O444" i="16"/>
  <c r="Q444" i="16" s="1"/>
  <c r="N444" i="16"/>
  <c r="P443" i="16"/>
  <c r="O443" i="16"/>
  <c r="Q443" i="16" s="1"/>
  <c r="N443" i="16"/>
  <c r="P442" i="16"/>
  <c r="O442" i="16"/>
  <c r="Q442" i="16" s="1"/>
  <c r="N442" i="16"/>
  <c r="P441" i="16"/>
  <c r="O441" i="16"/>
  <c r="Q441" i="16" s="1"/>
  <c r="N441" i="16"/>
  <c r="P440" i="16"/>
  <c r="O440" i="16"/>
  <c r="Q440" i="16" s="1"/>
  <c r="N440" i="16"/>
  <c r="P439" i="16"/>
  <c r="O439" i="16"/>
  <c r="Q439" i="16" s="1"/>
  <c r="N439" i="16"/>
  <c r="P438" i="16"/>
  <c r="O438" i="16"/>
  <c r="Q438" i="16" s="1"/>
  <c r="N438" i="16"/>
  <c r="P437" i="16"/>
  <c r="O437" i="16"/>
  <c r="Q437" i="16" s="1"/>
  <c r="N437" i="16"/>
  <c r="P436" i="16"/>
  <c r="O436" i="16"/>
  <c r="Q436" i="16" s="1"/>
  <c r="N436" i="16"/>
  <c r="P435" i="16"/>
  <c r="O435" i="16"/>
  <c r="Q435" i="16" s="1"/>
  <c r="N435" i="16"/>
  <c r="P434" i="16"/>
  <c r="O434" i="16"/>
  <c r="Q434" i="16" s="1"/>
  <c r="N434" i="16"/>
  <c r="P433" i="16"/>
  <c r="O433" i="16"/>
  <c r="Q433" i="16" s="1"/>
  <c r="N433" i="16"/>
  <c r="P432" i="16"/>
  <c r="O432" i="16"/>
  <c r="Q432" i="16" s="1"/>
  <c r="N432" i="16"/>
  <c r="P431" i="16"/>
  <c r="O431" i="16"/>
  <c r="Q431" i="16" s="1"/>
  <c r="N431" i="16"/>
  <c r="P430" i="16"/>
  <c r="O430" i="16"/>
  <c r="Q430" i="16" s="1"/>
  <c r="N430" i="16"/>
  <c r="P429" i="16"/>
  <c r="O429" i="16"/>
  <c r="Q429" i="16" s="1"/>
  <c r="N429" i="16"/>
  <c r="P428" i="16"/>
  <c r="O428" i="16"/>
  <c r="Q428" i="16" s="1"/>
  <c r="N428" i="16"/>
  <c r="P427" i="16"/>
  <c r="O427" i="16"/>
  <c r="Q427" i="16" s="1"/>
  <c r="N427" i="16"/>
  <c r="P426" i="16"/>
  <c r="O426" i="16"/>
  <c r="Q426" i="16" s="1"/>
  <c r="N426" i="16"/>
  <c r="P425" i="16"/>
  <c r="O425" i="16"/>
  <c r="Q425" i="16" s="1"/>
  <c r="N425" i="16"/>
  <c r="P424" i="16"/>
  <c r="O424" i="16"/>
  <c r="Q424" i="16" s="1"/>
  <c r="N424" i="16"/>
  <c r="P423" i="16"/>
  <c r="O423" i="16"/>
  <c r="Q423" i="16" s="1"/>
  <c r="N423" i="16"/>
  <c r="P422" i="16"/>
  <c r="O422" i="16"/>
  <c r="Q422" i="16" s="1"/>
  <c r="N422" i="16"/>
  <c r="P421" i="16"/>
  <c r="O421" i="16"/>
  <c r="Q421" i="16" s="1"/>
  <c r="N421" i="16"/>
  <c r="P420" i="16"/>
  <c r="O420" i="16"/>
  <c r="Q420" i="16" s="1"/>
  <c r="N420" i="16"/>
  <c r="P419" i="16"/>
  <c r="O419" i="16"/>
  <c r="Q419" i="16" s="1"/>
  <c r="N419" i="16"/>
  <c r="P418" i="16"/>
  <c r="O418" i="16"/>
  <c r="Q418" i="16" s="1"/>
  <c r="N418" i="16"/>
  <c r="P417" i="16"/>
  <c r="O417" i="16"/>
  <c r="Q417" i="16" s="1"/>
  <c r="N417" i="16"/>
  <c r="P416" i="16"/>
  <c r="O416" i="16"/>
  <c r="Q416" i="16" s="1"/>
  <c r="N416" i="16"/>
  <c r="P415" i="16"/>
  <c r="O415" i="16"/>
  <c r="Q415" i="16" s="1"/>
  <c r="N415" i="16"/>
  <c r="P414" i="16"/>
  <c r="O414" i="16"/>
  <c r="Q414" i="16" s="1"/>
  <c r="N414" i="16"/>
  <c r="P413" i="16"/>
  <c r="O413" i="16"/>
  <c r="Q413" i="16" s="1"/>
  <c r="N413" i="16"/>
  <c r="P412" i="16"/>
  <c r="O412" i="16"/>
  <c r="Q412" i="16" s="1"/>
  <c r="N412" i="16"/>
  <c r="P411" i="16"/>
  <c r="O411" i="16"/>
  <c r="Q411" i="16" s="1"/>
  <c r="N411" i="16"/>
  <c r="P410" i="16"/>
  <c r="O410" i="16"/>
  <c r="Q410" i="16" s="1"/>
  <c r="N410" i="16"/>
  <c r="P409" i="16"/>
  <c r="O409" i="16"/>
  <c r="Q409" i="16" s="1"/>
  <c r="N409" i="16"/>
  <c r="P408" i="16"/>
  <c r="O408" i="16"/>
  <c r="Q408" i="16" s="1"/>
  <c r="N408" i="16"/>
  <c r="P407" i="16"/>
  <c r="O407" i="16"/>
  <c r="Q407" i="16" s="1"/>
  <c r="N407" i="16"/>
  <c r="P406" i="16"/>
  <c r="O406" i="16"/>
  <c r="Q406" i="16" s="1"/>
  <c r="N406" i="16"/>
  <c r="P405" i="16"/>
  <c r="O405" i="16"/>
  <c r="Q405" i="16" s="1"/>
  <c r="N405" i="16"/>
  <c r="P404" i="16"/>
  <c r="O404" i="16"/>
  <c r="Q404" i="16" s="1"/>
  <c r="N404" i="16"/>
  <c r="P403" i="16"/>
  <c r="O403" i="16"/>
  <c r="Q403" i="16" s="1"/>
  <c r="N403" i="16"/>
  <c r="P402" i="16"/>
  <c r="O402" i="16"/>
  <c r="Q402" i="16" s="1"/>
  <c r="N402" i="16"/>
  <c r="P401" i="16"/>
  <c r="O401" i="16"/>
  <c r="Q401" i="16" s="1"/>
  <c r="N401" i="16"/>
  <c r="P400" i="16"/>
  <c r="O400" i="16"/>
  <c r="Q400" i="16" s="1"/>
  <c r="N400" i="16"/>
  <c r="P399" i="16"/>
  <c r="O399" i="16"/>
  <c r="Q399" i="16" s="1"/>
  <c r="N399" i="16"/>
  <c r="P398" i="16"/>
  <c r="O398" i="16"/>
  <c r="Q398" i="16" s="1"/>
  <c r="N398" i="16"/>
  <c r="P397" i="16"/>
  <c r="O397" i="16"/>
  <c r="Q397" i="16" s="1"/>
  <c r="N397" i="16"/>
  <c r="P396" i="16"/>
  <c r="O396" i="16"/>
  <c r="Q396" i="16" s="1"/>
  <c r="N396" i="16"/>
  <c r="P395" i="16"/>
  <c r="O395" i="16"/>
  <c r="Q395" i="16" s="1"/>
  <c r="N395" i="16"/>
  <c r="P394" i="16"/>
  <c r="O394" i="16"/>
  <c r="Q394" i="16" s="1"/>
  <c r="N394" i="16"/>
  <c r="P393" i="16"/>
  <c r="O393" i="16"/>
  <c r="Q393" i="16" s="1"/>
  <c r="N393" i="16"/>
  <c r="P392" i="16"/>
  <c r="O392" i="16"/>
  <c r="Q392" i="16" s="1"/>
  <c r="N392" i="16"/>
  <c r="P391" i="16"/>
  <c r="O391" i="16"/>
  <c r="Q391" i="16" s="1"/>
  <c r="N391" i="16"/>
  <c r="P390" i="16"/>
  <c r="O390" i="16"/>
  <c r="Q390" i="16" s="1"/>
  <c r="N390" i="16"/>
  <c r="P389" i="16"/>
  <c r="O389" i="16"/>
  <c r="Q389" i="16" s="1"/>
  <c r="N389" i="16"/>
  <c r="P388" i="16"/>
  <c r="O388" i="16"/>
  <c r="Q388" i="16" s="1"/>
  <c r="N388" i="16"/>
  <c r="P387" i="16"/>
  <c r="O387" i="16"/>
  <c r="Q387" i="16" s="1"/>
  <c r="N387" i="16"/>
  <c r="P386" i="16"/>
  <c r="O386" i="16"/>
  <c r="Q386" i="16" s="1"/>
  <c r="N386" i="16"/>
  <c r="P385" i="16"/>
  <c r="O385" i="16"/>
  <c r="Q385" i="16" s="1"/>
  <c r="N385" i="16"/>
  <c r="P384" i="16"/>
  <c r="O384" i="16"/>
  <c r="Q384" i="16" s="1"/>
  <c r="N384" i="16"/>
  <c r="P383" i="16"/>
  <c r="O383" i="16"/>
  <c r="Q383" i="16" s="1"/>
  <c r="N383" i="16"/>
  <c r="P382" i="16"/>
  <c r="O382" i="16"/>
  <c r="Q382" i="16" s="1"/>
  <c r="N382" i="16"/>
  <c r="P381" i="16"/>
  <c r="O381" i="16"/>
  <c r="Q381" i="16" s="1"/>
  <c r="N381" i="16"/>
  <c r="P380" i="16"/>
  <c r="O380" i="16"/>
  <c r="Q380" i="16" s="1"/>
  <c r="N380" i="16"/>
  <c r="P379" i="16"/>
  <c r="O379" i="16"/>
  <c r="Q379" i="16" s="1"/>
  <c r="N379" i="16"/>
  <c r="P378" i="16"/>
  <c r="O378" i="16"/>
  <c r="Q378" i="16" s="1"/>
  <c r="N378" i="16"/>
  <c r="P377" i="16"/>
  <c r="O377" i="16"/>
  <c r="Q377" i="16" s="1"/>
  <c r="N377" i="16"/>
  <c r="P376" i="16"/>
  <c r="O376" i="16"/>
  <c r="Q376" i="16" s="1"/>
  <c r="N376" i="16"/>
  <c r="P375" i="16"/>
  <c r="O375" i="16"/>
  <c r="Q375" i="16" s="1"/>
  <c r="N375" i="16"/>
  <c r="P374" i="16"/>
  <c r="O374" i="16"/>
  <c r="Q374" i="16" s="1"/>
  <c r="N374" i="16"/>
  <c r="P373" i="16"/>
  <c r="O373" i="16"/>
  <c r="Q373" i="16" s="1"/>
  <c r="N373" i="16"/>
  <c r="P372" i="16"/>
  <c r="O372" i="16"/>
  <c r="Q372" i="16" s="1"/>
  <c r="N372" i="16"/>
  <c r="P371" i="16"/>
  <c r="O371" i="16"/>
  <c r="Q371" i="16" s="1"/>
  <c r="N371" i="16"/>
  <c r="P370" i="16"/>
  <c r="O370" i="16"/>
  <c r="Q370" i="16" s="1"/>
  <c r="N370" i="16"/>
  <c r="P369" i="16"/>
  <c r="O369" i="16"/>
  <c r="Q369" i="16" s="1"/>
  <c r="N369" i="16"/>
  <c r="P368" i="16"/>
  <c r="O368" i="16"/>
  <c r="Q368" i="16" s="1"/>
  <c r="N368" i="16"/>
  <c r="P367" i="16"/>
  <c r="O367" i="16"/>
  <c r="Q367" i="16" s="1"/>
  <c r="N367" i="16"/>
  <c r="P366" i="16"/>
  <c r="O366" i="16"/>
  <c r="Q366" i="16" s="1"/>
  <c r="N366" i="16"/>
  <c r="P365" i="16"/>
  <c r="O365" i="16"/>
  <c r="Q365" i="16" s="1"/>
  <c r="N365" i="16"/>
  <c r="P364" i="16"/>
  <c r="O364" i="16"/>
  <c r="Q364" i="16" s="1"/>
  <c r="N364" i="16"/>
  <c r="P363" i="16"/>
  <c r="O363" i="16"/>
  <c r="Q363" i="16" s="1"/>
  <c r="N363" i="16"/>
  <c r="P362" i="16"/>
  <c r="O362" i="16"/>
  <c r="Q362" i="16" s="1"/>
  <c r="N362" i="16"/>
  <c r="P361" i="16"/>
  <c r="O361" i="16"/>
  <c r="Q361" i="16" s="1"/>
  <c r="N361" i="16"/>
  <c r="P360" i="16"/>
  <c r="O360" i="16"/>
  <c r="Q360" i="16" s="1"/>
  <c r="N360" i="16"/>
  <c r="P359" i="16"/>
  <c r="O359" i="16"/>
  <c r="Q359" i="16" s="1"/>
  <c r="N359" i="16"/>
  <c r="P358" i="16"/>
  <c r="O358" i="16"/>
  <c r="Q358" i="16" s="1"/>
  <c r="N358" i="16"/>
  <c r="P357" i="16"/>
  <c r="O357" i="16"/>
  <c r="Q357" i="16" s="1"/>
  <c r="N357" i="16"/>
  <c r="P356" i="16"/>
  <c r="O356" i="16"/>
  <c r="Q356" i="16" s="1"/>
  <c r="N356" i="16"/>
  <c r="P355" i="16"/>
  <c r="O355" i="16"/>
  <c r="Q355" i="16" s="1"/>
  <c r="N355" i="16"/>
  <c r="P354" i="16"/>
  <c r="O354" i="16"/>
  <c r="Q354" i="16" s="1"/>
  <c r="N354" i="16"/>
  <c r="P353" i="16"/>
  <c r="O353" i="16"/>
  <c r="Q353" i="16" s="1"/>
  <c r="N353" i="16"/>
  <c r="P352" i="16"/>
  <c r="O352" i="16"/>
  <c r="Q352" i="16" s="1"/>
  <c r="N352" i="16"/>
  <c r="P351" i="16"/>
  <c r="O351" i="16"/>
  <c r="Q351" i="16" s="1"/>
  <c r="N351" i="16"/>
  <c r="P350" i="16"/>
  <c r="O350" i="16"/>
  <c r="Q350" i="16" s="1"/>
  <c r="N350" i="16"/>
  <c r="P349" i="16"/>
  <c r="O349" i="16"/>
  <c r="Q349" i="16" s="1"/>
  <c r="N349" i="16"/>
  <c r="P348" i="16"/>
  <c r="O348" i="16"/>
  <c r="Q348" i="16" s="1"/>
  <c r="N348" i="16"/>
  <c r="P347" i="16"/>
  <c r="O347" i="16"/>
  <c r="Q347" i="16" s="1"/>
  <c r="N347" i="16"/>
  <c r="P346" i="16"/>
  <c r="O346" i="16"/>
  <c r="Q346" i="16" s="1"/>
  <c r="N346" i="16"/>
  <c r="P345" i="16"/>
  <c r="O345" i="16"/>
  <c r="Q345" i="16" s="1"/>
  <c r="N345" i="16"/>
  <c r="P344" i="16"/>
  <c r="O344" i="16"/>
  <c r="Q344" i="16" s="1"/>
  <c r="N344" i="16"/>
  <c r="P343" i="16"/>
  <c r="O343" i="16"/>
  <c r="Q343" i="16" s="1"/>
  <c r="N343" i="16"/>
  <c r="P342" i="16"/>
  <c r="O342" i="16"/>
  <c r="Q342" i="16" s="1"/>
  <c r="N342" i="16"/>
  <c r="P341" i="16"/>
  <c r="O341" i="16"/>
  <c r="Q341" i="16" s="1"/>
  <c r="N341" i="16"/>
  <c r="P340" i="16"/>
  <c r="O340" i="16"/>
  <c r="Q340" i="16" s="1"/>
  <c r="N340" i="16"/>
  <c r="P339" i="16"/>
  <c r="O339" i="16"/>
  <c r="Q339" i="16" s="1"/>
  <c r="N339" i="16"/>
  <c r="P338" i="16"/>
  <c r="O338" i="16"/>
  <c r="Q338" i="16" s="1"/>
  <c r="N338" i="16"/>
  <c r="P337" i="16"/>
  <c r="O337" i="16"/>
  <c r="Q337" i="16" s="1"/>
  <c r="N337" i="16"/>
  <c r="P336" i="16"/>
  <c r="O336" i="16"/>
  <c r="Q336" i="16" s="1"/>
  <c r="N336" i="16"/>
  <c r="P335" i="16"/>
  <c r="O335" i="16"/>
  <c r="Q335" i="16" s="1"/>
  <c r="N335" i="16"/>
  <c r="P334" i="16"/>
  <c r="O334" i="16"/>
  <c r="Q334" i="16" s="1"/>
  <c r="N334" i="16"/>
  <c r="P333" i="16"/>
  <c r="O333" i="16"/>
  <c r="Q333" i="16" s="1"/>
  <c r="N333" i="16"/>
  <c r="P332" i="16"/>
  <c r="O332" i="16"/>
  <c r="Q332" i="16" s="1"/>
  <c r="N332" i="16"/>
  <c r="P331" i="16"/>
  <c r="O331" i="16"/>
  <c r="Q331" i="16" s="1"/>
  <c r="N331" i="16"/>
  <c r="P330" i="16"/>
  <c r="O330" i="16"/>
  <c r="Q330" i="16" s="1"/>
  <c r="N330" i="16"/>
  <c r="P329" i="16"/>
  <c r="O329" i="16"/>
  <c r="Q329" i="16" s="1"/>
  <c r="N329" i="16"/>
  <c r="P328" i="16"/>
  <c r="O328" i="16"/>
  <c r="Q328" i="16" s="1"/>
  <c r="N328" i="16"/>
  <c r="P327" i="16"/>
  <c r="O327" i="16"/>
  <c r="Q327" i="16" s="1"/>
  <c r="N327" i="16"/>
  <c r="P326" i="16"/>
  <c r="O326" i="16"/>
  <c r="Q326" i="16" s="1"/>
  <c r="N326" i="16"/>
  <c r="P325" i="16"/>
  <c r="O325" i="16"/>
  <c r="Q325" i="16" s="1"/>
  <c r="N325" i="16"/>
  <c r="P324" i="16"/>
  <c r="O324" i="16"/>
  <c r="Q324" i="16" s="1"/>
  <c r="N324" i="16"/>
  <c r="P323" i="16"/>
  <c r="O323" i="16"/>
  <c r="Q323" i="16" s="1"/>
  <c r="N323" i="16"/>
  <c r="P322" i="16"/>
  <c r="O322" i="16"/>
  <c r="Q322" i="16" s="1"/>
  <c r="N322" i="16"/>
  <c r="P321" i="16"/>
  <c r="O321" i="16"/>
  <c r="Q321" i="16" s="1"/>
  <c r="N321" i="16"/>
  <c r="P320" i="16"/>
  <c r="O320" i="16"/>
  <c r="Q320" i="16" s="1"/>
  <c r="N320" i="16"/>
  <c r="P319" i="16"/>
  <c r="O319" i="16"/>
  <c r="Q319" i="16" s="1"/>
  <c r="N319" i="16"/>
  <c r="P318" i="16"/>
  <c r="O318" i="16"/>
  <c r="Q318" i="16" s="1"/>
  <c r="N318" i="16"/>
  <c r="P317" i="16"/>
  <c r="O317" i="16"/>
  <c r="Q317" i="16" s="1"/>
  <c r="N317" i="16"/>
  <c r="P316" i="16"/>
  <c r="O316" i="16"/>
  <c r="Q316" i="16" s="1"/>
  <c r="N316" i="16"/>
  <c r="P315" i="16"/>
  <c r="O315" i="16"/>
  <c r="Q315" i="16" s="1"/>
  <c r="N315" i="16"/>
  <c r="P314" i="16"/>
  <c r="O314" i="16"/>
  <c r="Q314" i="16" s="1"/>
  <c r="N314" i="16"/>
  <c r="P313" i="16"/>
  <c r="O313" i="16"/>
  <c r="Q313" i="16" s="1"/>
  <c r="N313" i="16"/>
  <c r="P312" i="16"/>
  <c r="O312" i="16"/>
  <c r="Q312" i="16" s="1"/>
  <c r="N312" i="16"/>
  <c r="P311" i="16"/>
  <c r="O311" i="16"/>
  <c r="Q311" i="16" s="1"/>
  <c r="N311" i="16"/>
  <c r="P310" i="16"/>
  <c r="O310" i="16"/>
  <c r="Q310" i="16" s="1"/>
  <c r="N310" i="16"/>
  <c r="P309" i="16"/>
  <c r="O309" i="16"/>
  <c r="Q309" i="16" s="1"/>
  <c r="N309" i="16"/>
  <c r="P308" i="16"/>
  <c r="O308" i="16"/>
  <c r="Q308" i="16" s="1"/>
  <c r="N308" i="16"/>
  <c r="P307" i="16"/>
  <c r="O307" i="16"/>
  <c r="Q307" i="16" s="1"/>
  <c r="N307" i="16"/>
  <c r="P306" i="16"/>
  <c r="O306" i="16"/>
  <c r="Q306" i="16" s="1"/>
  <c r="N306" i="16"/>
  <c r="P305" i="16"/>
  <c r="O305" i="16"/>
  <c r="Q305" i="16" s="1"/>
  <c r="N305" i="16"/>
  <c r="P304" i="16"/>
  <c r="O304" i="16"/>
  <c r="Q304" i="16" s="1"/>
  <c r="N304" i="16"/>
  <c r="P303" i="16"/>
  <c r="O303" i="16"/>
  <c r="Q303" i="16" s="1"/>
  <c r="N303" i="16"/>
  <c r="P302" i="16"/>
  <c r="O302" i="16"/>
  <c r="Q302" i="16" s="1"/>
  <c r="N302" i="16"/>
  <c r="P301" i="16"/>
  <c r="O301" i="16"/>
  <c r="Q301" i="16" s="1"/>
  <c r="N301" i="16"/>
  <c r="P300" i="16"/>
  <c r="O300" i="16"/>
  <c r="Q300" i="16" s="1"/>
  <c r="N300" i="16"/>
  <c r="P299" i="16"/>
  <c r="O299" i="16"/>
  <c r="Q299" i="16" s="1"/>
  <c r="N299" i="16"/>
  <c r="P298" i="16"/>
  <c r="O298" i="16"/>
  <c r="Q298" i="16" s="1"/>
  <c r="N298" i="16"/>
  <c r="P297" i="16"/>
  <c r="O297" i="16"/>
  <c r="Q297" i="16" s="1"/>
  <c r="N297" i="16"/>
  <c r="P296" i="16"/>
  <c r="O296" i="16"/>
  <c r="Q296" i="16" s="1"/>
  <c r="N296" i="16"/>
  <c r="P295" i="16"/>
  <c r="O295" i="16"/>
  <c r="Q295" i="16" s="1"/>
  <c r="N295" i="16"/>
  <c r="P294" i="16"/>
  <c r="O294" i="16"/>
  <c r="Q294" i="16" s="1"/>
  <c r="N294" i="16"/>
  <c r="P293" i="16"/>
  <c r="O293" i="16"/>
  <c r="Q293" i="16" s="1"/>
  <c r="N293" i="16"/>
  <c r="P292" i="16"/>
  <c r="O292" i="16"/>
  <c r="Q292" i="16" s="1"/>
  <c r="N292" i="16"/>
  <c r="P291" i="16"/>
  <c r="O291" i="16"/>
  <c r="Q291" i="16" s="1"/>
  <c r="N291" i="16"/>
  <c r="P290" i="16"/>
  <c r="O290" i="16"/>
  <c r="Q290" i="16" s="1"/>
  <c r="N290" i="16"/>
  <c r="P289" i="16"/>
  <c r="O289" i="16"/>
  <c r="Q289" i="16" s="1"/>
  <c r="N289" i="16"/>
  <c r="P288" i="16"/>
  <c r="O288" i="16"/>
  <c r="Q288" i="16" s="1"/>
  <c r="N288" i="16"/>
  <c r="P287" i="16"/>
  <c r="O287" i="16"/>
  <c r="Q287" i="16" s="1"/>
  <c r="N287" i="16"/>
  <c r="P286" i="16"/>
  <c r="O286" i="16"/>
  <c r="Q286" i="16" s="1"/>
  <c r="N286" i="16"/>
  <c r="P285" i="16"/>
  <c r="O285" i="16"/>
  <c r="Q285" i="16" s="1"/>
  <c r="N285" i="16"/>
  <c r="P284" i="16"/>
  <c r="O284" i="16"/>
  <c r="Q284" i="16" s="1"/>
  <c r="N284" i="16"/>
  <c r="P283" i="16"/>
  <c r="O283" i="16"/>
  <c r="Q283" i="16" s="1"/>
  <c r="N283" i="16"/>
  <c r="P282" i="16"/>
  <c r="O282" i="16"/>
  <c r="Q282" i="16" s="1"/>
  <c r="N282" i="16"/>
  <c r="P281" i="16"/>
  <c r="O281" i="16"/>
  <c r="Q281" i="16" s="1"/>
  <c r="N281" i="16"/>
  <c r="P280" i="16"/>
  <c r="O280" i="16"/>
  <c r="Q280" i="16" s="1"/>
  <c r="N280" i="16"/>
  <c r="P279" i="16"/>
  <c r="O279" i="16"/>
  <c r="Q279" i="16" s="1"/>
  <c r="N279" i="16"/>
  <c r="P278" i="16"/>
  <c r="O278" i="16"/>
  <c r="Q278" i="16" s="1"/>
  <c r="N278" i="16"/>
  <c r="P277" i="16"/>
  <c r="O277" i="16"/>
  <c r="Q277" i="16" s="1"/>
  <c r="N277" i="16"/>
  <c r="P276" i="16"/>
  <c r="O276" i="16"/>
  <c r="Q276" i="16" s="1"/>
  <c r="N276" i="16"/>
  <c r="P275" i="16"/>
  <c r="O275" i="16"/>
  <c r="Q275" i="16" s="1"/>
  <c r="N275" i="16"/>
  <c r="P274" i="16"/>
  <c r="O274" i="16"/>
  <c r="Q274" i="16" s="1"/>
  <c r="N274" i="16"/>
  <c r="P273" i="16"/>
  <c r="O273" i="16"/>
  <c r="Q273" i="16" s="1"/>
  <c r="N273" i="16"/>
  <c r="P272" i="16"/>
  <c r="O272" i="16"/>
  <c r="Q272" i="16" s="1"/>
  <c r="N272" i="16"/>
  <c r="P271" i="16"/>
  <c r="O271" i="16"/>
  <c r="Q271" i="16" s="1"/>
  <c r="N271" i="16"/>
  <c r="P270" i="16"/>
  <c r="O270" i="16"/>
  <c r="Q270" i="16" s="1"/>
  <c r="N270" i="16"/>
  <c r="P269" i="16"/>
  <c r="O269" i="16"/>
  <c r="Q269" i="16" s="1"/>
  <c r="N269" i="16"/>
  <c r="P268" i="16"/>
  <c r="O268" i="16"/>
  <c r="Q268" i="16" s="1"/>
  <c r="N268" i="16"/>
  <c r="P267" i="16"/>
  <c r="O267" i="16"/>
  <c r="Q267" i="16" s="1"/>
  <c r="N267" i="16"/>
  <c r="P266" i="16"/>
  <c r="O266" i="16"/>
  <c r="Q266" i="16" s="1"/>
  <c r="N266" i="16"/>
  <c r="P265" i="16"/>
  <c r="O265" i="16"/>
  <c r="Q265" i="16" s="1"/>
  <c r="N265" i="16"/>
  <c r="P264" i="16"/>
  <c r="O264" i="16"/>
  <c r="Q264" i="16" s="1"/>
  <c r="N264" i="16"/>
  <c r="P263" i="16"/>
  <c r="O263" i="16"/>
  <c r="Q263" i="16" s="1"/>
  <c r="N263" i="16"/>
  <c r="P262" i="16"/>
  <c r="O262" i="16"/>
  <c r="Q262" i="16" s="1"/>
  <c r="N262" i="16"/>
  <c r="P261" i="16"/>
  <c r="O261" i="16"/>
  <c r="Q261" i="16" s="1"/>
  <c r="N261" i="16"/>
  <c r="P260" i="16"/>
  <c r="O260" i="16"/>
  <c r="Q260" i="16" s="1"/>
  <c r="N260" i="16"/>
  <c r="P259" i="16"/>
  <c r="O259" i="16"/>
  <c r="Q259" i="16" s="1"/>
  <c r="N259" i="16"/>
  <c r="P258" i="16"/>
  <c r="O258" i="16"/>
  <c r="Q258" i="16" s="1"/>
  <c r="N258" i="16"/>
  <c r="P257" i="16"/>
  <c r="O257" i="16"/>
  <c r="Q257" i="16" s="1"/>
  <c r="N257" i="16"/>
  <c r="P256" i="16"/>
  <c r="O256" i="16"/>
  <c r="Q256" i="16" s="1"/>
  <c r="N256" i="16"/>
  <c r="P255" i="16"/>
  <c r="O255" i="16"/>
  <c r="Q255" i="16" s="1"/>
  <c r="N255" i="16"/>
  <c r="P254" i="16"/>
  <c r="O254" i="16"/>
  <c r="Q254" i="16" s="1"/>
  <c r="N254" i="16"/>
  <c r="P253" i="16"/>
  <c r="O253" i="16"/>
  <c r="Q253" i="16" s="1"/>
  <c r="N253" i="16"/>
  <c r="P252" i="16"/>
  <c r="O252" i="16"/>
  <c r="Q252" i="16" s="1"/>
  <c r="N252" i="16"/>
  <c r="P251" i="16"/>
  <c r="O251" i="16"/>
  <c r="Q251" i="16" s="1"/>
  <c r="N251" i="16"/>
  <c r="P250" i="16"/>
  <c r="O250" i="16"/>
  <c r="Q250" i="16" s="1"/>
  <c r="N250" i="16"/>
  <c r="P249" i="16"/>
  <c r="O249" i="16"/>
  <c r="Q249" i="16" s="1"/>
  <c r="N249" i="16"/>
  <c r="P248" i="16"/>
  <c r="O248" i="16"/>
  <c r="Q248" i="16" s="1"/>
  <c r="N248" i="16"/>
  <c r="P247" i="16"/>
  <c r="O247" i="16"/>
  <c r="Q247" i="16" s="1"/>
  <c r="N247" i="16"/>
  <c r="P246" i="16"/>
  <c r="O246" i="16"/>
  <c r="Q246" i="16" s="1"/>
  <c r="N246" i="16"/>
  <c r="P245" i="16"/>
  <c r="O245" i="16"/>
  <c r="Q245" i="16" s="1"/>
  <c r="N245" i="16"/>
  <c r="P244" i="16"/>
  <c r="O244" i="16"/>
  <c r="Q244" i="16" s="1"/>
  <c r="N244" i="16"/>
  <c r="P243" i="16"/>
  <c r="O243" i="16"/>
  <c r="Q243" i="16" s="1"/>
  <c r="N243" i="16"/>
  <c r="P242" i="16"/>
  <c r="O242" i="16"/>
  <c r="Q242" i="16" s="1"/>
  <c r="N242" i="16"/>
  <c r="P241" i="16"/>
  <c r="O241" i="16"/>
  <c r="Q241" i="16" s="1"/>
  <c r="N241" i="16"/>
  <c r="P240" i="16"/>
  <c r="O240" i="16"/>
  <c r="Q240" i="16" s="1"/>
  <c r="N240" i="16"/>
  <c r="P239" i="16"/>
  <c r="O239" i="16"/>
  <c r="Q239" i="16" s="1"/>
  <c r="N239" i="16"/>
  <c r="P238" i="16"/>
  <c r="O238" i="16"/>
  <c r="Q238" i="16" s="1"/>
  <c r="N238" i="16"/>
  <c r="P237" i="16"/>
  <c r="O237" i="16"/>
  <c r="Q237" i="16" s="1"/>
  <c r="N237" i="16"/>
  <c r="P236" i="16"/>
  <c r="O236" i="16"/>
  <c r="Q236" i="16" s="1"/>
  <c r="N236" i="16"/>
  <c r="P235" i="16"/>
  <c r="O235" i="16"/>
  <c r="Q235" i="16" s="1"/>
  <c r="N235" i="16"/>
  <c r="P234" i="16"/>
  <c r="O234" i="16"/>
  <c r="Q234" i="16" s="1"/>
  <c r="N234" i="16"/>
  <c r="P233" i="16"/>
  <c r="O233" i="16"/>
  <c r="Q233" i="16" s="1"/>
  <c r="N233" i="16"/>
  <c r="P232" i="16"/>
  <c r="O232" i="16"/>
  <c r="Q232" i="16" s="1"/>
  <c r="N232" i="16"/>
  <c r="P231" i="16"/>
  <c r="O231" i="16"/>
  <c r="Q231" i="16" s="1"/>
  <c r="N231" i="16"/>
  <c r="P230" i="16"/>
  <c r="O230" i="16"/>
  <c r="Q230" i="16" s="1"/>
  <c r="N230" i="16"/>
  <c r="P229" i="16"/>
  <c r="O229" i="16"/>
  <c r="Q229" i="16" s="1"/>
  <c r="N229" i="16"/>
  <c r="P228" i="16"/>
  <c r="O228" i="16"/>
  <c r="Q228" i="16" s="1"/>
  <c r="N228" i="16"/>
  <c r="P227" i="16"/>
  <c r="O227" i="16"/>
  <c r="Q227" i="16" s="1"/>
  <c r="N227" i="16"/>
  <c r="P226" i="16"/>
  <c r="O226" i="16"/>
  <c r="Q226" i="16" s="1"/>
  <c r="N226" i="16"/>
  <c r="P225" i="16"/>
  <c r="O225" i="16"/>
  <c r="Q225" i="16" s="1"/>
  <c r="N225" i="16"/>
  <c r="P224" i="16"/>
  <c r="O224" i="16"/>
  <c r="Q224" i="16" s="1"/>
  <c r="N224" i="16"/>
  <c r="P223" i="16"/>
  <c r="O223" i="16"/>
  <c r="Q223" i="16" s="1"/>
  <c r="N223" i="16"/>
  <c r="P222" i="16"/>
  <c r="O222" i="16"/>
  <c r="Q222" i="16" s="1"/>
  <c r="N222" i="16"/>
  <c r="P221" i="16"/>
  <c r="O221" i="16"/>
  <c r="Q221" i="16" s="1"/>
  <c r="N221" i="16"/>
  <c r="P220" i="16"/>
  <c r="O220" i="16"/>
  <c r="Q220" i="16" s="1"/>
  <c r="N220" i="16"/>
  <c r="P219" i="16"/>
  <c r="O219" i="16"/>
  <c r="Q219" i="16" s="1"/>
  <c r="N219" i="16"/>
  <c r="P218" i="16"/>
  <c r="O218" i="16"/>
  <c r="Q218" i="16" s="1"/>
  <c r="N218" i="16"/>
  <c r="P217" i="16"/>
  <c r="O217" i="16"/>
  <c r="Q217" i="16" s="1"/>
  <c r="N217" i="16"/>
  <c r="P216" i="16"/>
  <c r="O216" i="16"/>
  <c r="Q216" i="16" s="1"/>
  <c r="N216" i="16"/>
  <c r="P215" i="16"/>
  <c r="O215" i="16"/>
  <c r="Q215" i="16" s="1"/>
  <c r="N215" i="16"/>
  <c r="P214" i="16"/>
  <c r="O214" i="16"/>
  <c r="Q214" i="16" s="1"/>
  <c r="N214" i="16"/>
  <c r="P213" i="16"/>
  <c r="O213" i="16"/>
  <c r="Q213" i="16" s="1"/>
  <c r="N213" i="16"/>
  <c r="P212" i="16"/>
  <c r="O212" i="16"/>
  <c r="Q212" i="16" s="1"/>
  <c r="N212" i="16"/>
  <c r="P211" i="16"/>
  <c r="O211" i="16"/>
  <c r="Q211" i="16" s="1"/>
  <c r="N211" i="16"/>
  <c r="P210" i="16"/>
  <c r="O210" i="16"/>
  <c r="Q210" i="16" s="1"/>
  <c r="N210" i="16"/>
  <c r="P209" i="16"/>
  <c r="O209" i="16"/>
  <c r="Q209" i="16" s="1"/>
  <c r="N209" i="16"/>
  <c r="P208" i="16"/>
  <c r="O208" i="16"/>
  <c r="Q208" i="16" s="1"/>
  <c r="N208" i="16"/>
  <c r="P207" i="16"/>
  <c r="O207" i="16"/>
  <c r="Q207" i="16" s="1"/>
  <c r="N207" i="16"/>
  <c r="P206" i="16"/>
  <c r="O206" i="16"/>
  <c r="Q206" i="16" s="1"/>
  <c r="N206" i="16"/>
  <c r="P205" i="16"/>
  <c r="O205" i="16"/>
  <c r="Q205" i="16" s="1"/>
  <c r="N205" i="16"/>
  <c r="P204" i="16"/>
  <c r="O204" i="16"/>
  <c r="Q204" i="16" s="1"/>
  <c r="N204" i="16"/>
  <c r="P203" i="16"/>
  <c r="O203" i="16"/>
  <c r="Q203" i="16" s="1"/>
  <c r="N203" i="16"/>
  <c r="P202" i="16"/>
  <c r="O202" i="16"/>
  <c r="Q202" i="16" s="1"/>
  <c r="N202" i="16"/>
  <c r="P201" i="16"/>
  <c r="O201" i="16"/>
  <c r="Q201" i="16" s="1"/>
  <c r="N201" i="16"/>
  <c r="P200" i="16"/>
  <c r="O200" i="16"/>
  <c r="Q200" i="16" s="1"/>
  <c r="N200" i="16"/>
  <c r="P199" i="16"/>
  <c r="O199" i="16"/>
  <c r="Q199" i="16" s="1"/>
  <c r="N199" i="16"/>
  <c r="P198" i="16"/>
  <c r="O198" i="16"/>
  <c r="Q198" i="16" s="1"/>
  <c r="N198" i="16"/>
  <c r="P197" i="16"/>
  <c r="O197" i="16"/>
  <c r="Q197" i="16" s="1"/>
  <c r="N197" i="16"/>
  <c r="P196" i="16"/>
  <c r="O196" i="16"/>
  <c r="Q196" i="16" s="1"/>
  <c r="N196" i="16"/>
  <c r="P195" i="16"/>
  <c r="O195" i="16"/>
  <c r="Q195" i="16" s="1"/>
  <c r="N195" i="16"/>
  <c r="P194" i="16"/>
  <c r="O194" i="16"/>
  <c r="Q194" i="16" s="1"/>
  <c r="N194" i="16"/>
  <c r="P193" i="16"/>
  <c r="O193" i="16"/>
  <c r="Q193" i="16" s="1"/>
  <c r="N193" i="16"/>
  <c r="P192" i="16"/>
  <c r="O192" i="16"/>
  <c r="Q192" i="16" s="1"/>
  <c r="N192" i="16"/>
  <c r="P191" i="16"/>
  <c r="O191" i="16"/>
  <c r="Q191" i="16" s="1"/>
  <c r="N191" i="16"/>
  <c r="P190" i="16"/>
  <c r="O190" i="16"/>
  <c r="Q190" i="16" s="1"/>
  <c r="N190" i="16"/>
  <c r="P189" i="16"/>
  <c r="O189" i="16"/>
  <c r="Q189" i="16" s="1"/>
  <c r="N189" i="16"/>
  <c r="P188" i="16"/>
  <c r="O188" i="16"/>
  <c r="Q188" i="16" s="1"/>
  <c r="N188" i="16"/>
  <c r="P187" i="16"/>
  <c r="O187" i="16"/>
  <c r="Q187" i="16" s="1"/>
  <c r="N187" i="16"/>
  <c r="P186" i="16"/>
  <c r="O186" i="16"/>
  <c r="Q186" i="16" s="1"/>
  <c r="N186" i="16"/>
  <c r="P185" i="16"/>
  <c r="O185" i="16"/>
  <c r="Q185" i="16" s="1"/>
  <c r="N185" i="16"/>
  <c r="P184" i="16"/>
  <c r="O184" i="16"/>
  <c r="Q184" i="16" s="1"/>
  <c r="N184" i="16"/>
  <c r="P183" i="16"/>
  <c r="O183" i="16"/>
  <c r="Q183" i="16" s="1"/>
  <c r="N183" i="16"/>
  <c r="P182" i="16"/>
  <c r="O182" i="16"/>
  <c r="Q182" i="16" s="1"/>
  <c r="N182" i="16"/>
  <c r="P181" i="16"/>
  <c r="O181" i="16"/>
  <c r="Q181" i="16" s="1"/>
  <c r="N181" i="16"/>
  <c r="P180" i="16"/>
  <c r="O180" i="16"/>
  <c r="Q180" i="16" s="1"/>
  <c r="N180" i="16"/>
  <c r="P179" i="16"/>
  <c r="O179" i="16"/>
  <c r="Q179" i="16" s="1"/>
  <c r="N179" i="16"/>
  <c r="P178" i="16"/>
  <c r="O178" i="16"/>
  <c r="Q178" i="16" s="1"/>
  <c r="N178" i="16"/>
  <c r="P177" i="16"/>
  <c r="O177" i="16"/>
  <c r="Q177" i="16" s="1"/>
  <c r="N177" i="16"/>
  <c r="P176" i="16"/>
  <c r="O176" i="16"/>
  <c r="Q176" i="16" s="1"/>
  <c r="N176" i="16"/>
  <c r="P175" i="16"/>
  <c r="O175" i="16"/>
  <c r="Q175" i="16" s="1"/>
  <c r="N175" i="16"/>
  <c r="P174" i="16"/>
  <c r="O174" i="16"/>
  <c r="Q174" i="16" s="1"/>
  <c r="N174" i="16"/>
  <c r="P173" i="16"/>
  <c r="O173" i="16"/>
  <c r="Q173" i="16" s="1"/>
  <c r="N173" i="16"/>
  <c r="P172" i="16"/>
  <c r="O172" i="16"/>
  <c r="Q172" i="16" s="1"/>
  <c r="N172" i="16"/>
  <c r="P171" i="16"/>
  <c r="O171" i="16"/>
  <c r="Q171" i="16" s="1"/>
  <c r="N171" i="16"/>
  <c r="P170" i="16"/>
  <c r="O170" i="16"/>
  <c r="Q170" i="16" s="1"/>
  <c r="N170" i="16"/>
  <c r="P169" i="16"/>
  <c r="O169" i="16"/>
  <c r="Q169" i="16" s="1"/>
  <c r="N169" i="16"/>
  <c r="P168" i="16"/>
  <c r="O168" i="16"/>
  <c r="Q168" i="16" s="1"/>
  <c r="N168" i="16"/>
  <c r="P167" i="16"/>
  <c r="O167" i="16"/>
  <c r="Q167" i="16" s="1"/>
  <c r="N167" i="16"/>
  <c r="P166" i="16"/>
  <c r="O166" i="16"/>
  <c r="Q166" i="16" s="1"/>
  <c r="N166" i="16"/>
  <c r="P165" i="16"/>
  <c r="O165" i="16"/>
  <c r="Q165" i="16" s="1"/>
  <c r="N165" i="16"/>
  <c r="P164" i="16"/>
  <c r="O164" i="16"/>
  <c r="Q164" i="16" s="1"/>
  <c r="N164" i="16"/>
  <c r="P163" i="16"/>
  <c r="O163" i="16"/>
  <c r="Q163" i="16" s="1"/>
  <c r="N163" i="16"/>
  <c r="P162" i="16"/>
  <c r="O162" i="16"/>
  <c r="Q162" i="16" s="1"/>
  <c r="N162" i="16"/>
  <c r="P161" i="16"/>
  <c r="O161" i="16"/>
  <c r="Q161" i="16" s="1"/>
  <c r="N161" i="16"/>
  <c r="P160" i="16"/>
  <c r="O160" i="16"/>
  <c r="Q160" i="16" s="1"/>
  <c r="N160" i="16"/>
  <c r="P159" i="16"/>
  <c r="O159" i="16"/>
  <c r="Q159" i="16" s="1"/>
  <c r="N159" i="16"/>
  <c r="P158" i="16"/>
  <c r="O158" i="16"/>
  <c r="Q158" i="16" s="1"/>
  <c r="N158" i="16"/>
  <c r="P157" i="16"/>
  <c r="O157" i="16"/>
  <c r="Q157" i="16" s="1"/>
  <c r="N157" i="16"/>
  <c r="P156" i="16"/>
  <c r="O156" i="16"/>
  <c r="Q156" i="16" s="1"/>
  <c r="N156" i="16"/>
  <c r="P155" i="16"/>
  <c r="O155" i="16"/>
  <c r="Q155" i="16" s="1"/>
  <c r="N155" i="16"/>
  <c r="P154" i="16"/>
  <c r="O154" i="16"/>
  <c r="Q154" i="16" s="1"/>
  <c r="N154" i="16"/>
  <c r="P153" i="16"/>
  <c r="O153" i="16"/>
  <c r="Q153" i="16" s="1"/>
  <c r="N153" i="16"/>
  <c r="P152" i="16"/>
  <c r="O152" i="16"/>
  <c r="Q152" i="16" s="1"/>
  <c r="N152" i="16"/>
  <c r="P151" i="16"/>
  <c r="O151" i="16"/>
  <c r="Q151" i="16" s="1"/>
  <c r="N151" i="16"/>
  <c r="P150" i="16"/>
  <c r="O150" i="16"/>
  <c r="Q150" i="16" s="1"/>
  <c r="N150" i="16"/>
  <c r="P149" i="16"/>
  <c r="O149" i="16"/>
  <c r="Q149" i="16" s="1"/>
  <c r="N149" i="16"/>
  <c r="P148" i="16"/>
  <c r="O148" i="16"/>
  <c r="Q148" i="16" s="1"/>
  <c r="N148" i="16"/>
  <c r="P147" i="16"/>
  <c r="O147" i="16"/>
  <c r="Q147" i="16" s="1"/>
  <c r="N147" i="16"/>
  <c r="P146" i="16"/>
  <c r="O146" i="16"/>
  <c r="Q146" i="16" s="1"/>
  <c r="N146" i="16"/>
  <c r="P145" i="16"/>
  <c r="O145" i="16"/>
  <c r="Q145" i="16" s="1"/>
  <c r="N145" i="16"/>
  <c r="P144" i="16"/>
  <c r="O144" i="16"/>
  <c r="Q144" i="16" s="1"/>
  <c r="N144" i="16"/>
  <c r="P143" i="16"/>
  <c r="O143" i="16"/>
  <c r="Q143" i="16" s="1"/>
  <c r="N143" i="16"/>
  <c r="P142" i="16"/>
  <c r="O142" i="16"/>
  <c r="Q142" i="16" s="1"/>
  <c r="N142" i="16"/>
  <c r="P141" i="16"/>
  <c r="O141" i="16"/>
  <c r="Q141" i="16" s="1"/>
  <c r="N141" i="16"/>
  <c r="P140" i="16"/>
  <c r="O140" i="16"/>
  <c r="Q140" i="16" s="1"/>
  <c r="N140" i="16"/>
  <c r="P139" i="16"/>
  <c r="O139" i="16"/>
  <c r="Q139" i="16" s="1"/>
  <c r="N139" i="16"/>
  <c r="P138" i="16"/>
  <c r="O138" i="16"/>
  <c r="Q138" i="16" s="1"/>
  <c r="N138" i="16"/>
  <c r="P137" i="16"/>
  <c r="O137" i="16"/>
  <c r="Q137" i="16" s="1"/>
  <c r="N137" i="16"/>
  <c r="P136" i="16"/>
  <c r="O136" i="16"/>
  <c r="Q136" i="16" s="1"/>
  <c r="N136" i="16"/>
  <c r="P135" i="16"/>
  <c r="O135" i="16"/>
  <c r="Q135" i="16" s="1"/>
  <c r="N135" i="16"/>
  <c r="P134" i="16"/>
  <c r="O134" i="16"/>
  <c r="Q134" i="16" s="1"/>
  <c r="N134" i="16"/>
  <c r="P133" i="16"/>
  <c r="O133" i="16"/>
  <c r="Q133" i="16" s="1"/>
  <c r="N133" i="16"/>
  <c r="P132" i="16"/>
  <c r="O132" i="16"/>
  <c r="Q132" i="16" s="1"/>
  <c r="N132" i="16"/>
  <c r="P131" i="16"/>
  <c r="O131" i="16"/>
  <c r="Q131" i="16" s="1"/>
  <c r="N131" i="16"/>
  <c r="P130" i="16"/>
  <c r="O130" i="16"/>
  <c r="Q130" i="16" s="1"/>
  <c r="N130" i="16"/>
  <c r="P129" i="16"/>
  <c r="O129" i="16"/>
  <c r="Q129" i="16" s="1"/>
  <c r="N129" i="16"/>
  <c r="P128" i="16"/>
  <c r="O128" i="16"/>
  <c r="Q128" i="16" s="1"/>
  <c r="N128" i="16"/>
  <c r="P127" i="16"/>
  <c r="O127" i="16"/>
  <c r="Q127" i="16" s="1"/>
  <c r="N127" i="16"/>
  <c r="P126" i="16"/>
  <c r="O126" i="16"/>
  <c r="Q126" i="16" s="1"/>
  <c r="N126" i="16"/>
  <c r="P125" i="16"/>
  <c r="O125" i="16"/>
  <c r="Q125" i="16" s="1"/>
  <c r="N125" i="16"/>
  <c r="P124" i="16"/>
  <c r="O124" i="16"/>
  <c r="Q124" i="16" s="1"/>
  <c r="N124" i="16"/>
  <c r="P123" i="16"/>
  <c r="O123" i="16"/>
  <c r="Q123" i="16" s="1"/>
  <c r="N123" i="16"/>
  <c r="P122" i="16"/>
  <c r="O122" i="16"/>
  <c r="Q122" i="16" s="1"/>
  <c r="N122" i="16"/>
  <c r="P121" i="16"/>
  <c r="O121" i="16"/>
  <c r="Q121" i="16" s="1"/>
  <c r="N121" i="16"/>
  <c r="P120" i="16"/>
  <c r="O120" i="16"/>
  <c r="Q120" i="16" s="1"/>
  <c r="N120" i="16"/>
  <c r="P119" i="16"/>
  <c r="O119" i="16"/>
  <c r="Q119" i="16" s="1"/>
  <c r="N119" i="16"/>
  <c r="P118" i="16"/>
  <c r="O118" i="16"/>
  <c r="Q118" i="16" s="1"/>
  <c r="N118" i="16"/>
  <c r="P117" i="16"/>
  <c r="O117" i="16"/>
  <c r="Q117" i="16" s="1"/>
  <c r="N117" i="16"/>
  <c r="P116" i="16"/>
  <c r="O116" i="16"/>
  <c r="Q116" i="16" s="1"/>
  <c r="N116" i="16"/>
  <c r="P115" i="16"/>
  <c r="O115" i="16"/>
  <c r="Q115" i="16" s="1"/>
  <c r="N115" i="16"/>
  <c r="P114" i="16"/>
  <c r="O114" i="16"/>
  <c r="Q114" i="16" s="1"/>
  <c r="N114" i="16"/>
  <c r="P113" i="16"/>
  <c r="O113" i="16"/>
  <c r="Q113" i="16" s="1"/>
  <c r="N113" i="16"/>
  <c r="P112" i="16"/>
  <c r="O112" i="16"/>
  <c r="Q112" i="16" s="1"/>
  <c r="N112" i="16"/>
  <c r="P111" i="16"/>
  <c r="O111" i="16"/>
  <c r="Q111" i="16" s="1"/>
  <c r="N111" i="16"/>
  <c r="P110" i="16"/>
  <c r="O110" i="16"/>
  <c r="Q110" i="16" s="1"/>
  <c r="N110" i="16"/>
  <c r="P109" i="16"/>
  <c r="O109" i="16"/>
  <c r="Q109" i="16" s="1"/>
  <c r="N109" i="16"/>
  <c r="P108" i="16"/>
  <c r="O108" i="16"/>
  <c r="Q108" i="16" s="1"/>
  <c r="N108" i="16"/>
  <c r="P107" i="16"/>
  <c r="O107" i="16"/>
  <c r="Q107" i="16" s="1"/>
  <c r="N107" i="16"/>
  <c r="P106" i="16"/>
  <c r="O106" i="16"/>
  <c r="Q106" i="16" s="1"/>
  <c r="N106" i="16"/>
  <c r="P105" i="16"/>
  <c r="O105" i="16"/>
  <c r="Q105" i="16" s="1"/>
  <c r="N105" i="16"/>
  <c r="P104" i="16"/>
  <c r="O104" i="16"/>
  <c r="Q104" i="16" s="1"/>
  <c r="N104" i="16"/>
  <c r="P103" i="16"/>
  <c r="O103" i="16"/>
  <c r="Q103" i="16" s="1"/>
  <c r="N103" i="16"/>
  <c r="P102" i="16"/>
  <c r="O102" i="16"/>
  <c r="Q102" i="16" s="1"/>
  <c r="N102" i="16"/>
  <c r="P101" i="16"/>
  <c r="O101" i="16"/>
  <c r="Q101" i="16" s="1"/>
  <c r="N101" i="16"/>
  <c r="P100" i="16"/>
  <c r="O100" i="16"/>
  <c r="Q100" i="16" s="1"/>
  <c r="N100" i="16"/>
  <c r="P99" i="16"/>
  <c r="O99" i="16"/>
  <c r="Q99" i="16" s="1"/>
  <c r="N99" i="16"/>
  <c r="P98" i="16"/>
  <c r="O98" i="16"/>
  <c r="Q98" i="16" s="1"/>
  <c r="N98" i="16"/>
  <c r="P97" i="16"/>
  <c r="O97" i="16"/>
  <c r="Q97" i="16" s="1"/>
  <c r="N97" i="16"/>
  <c r="P96" i="16"/>
  <c r="O96" i="16"/>
  <c r="Q96" i="16" s="1"/>
  <c r="N96" i="16"/>
  <c r="P95" i="16"/>
  <c r="O95" i="16"/>
  <c r="Q95" i="16" s="1"/>
  <c r="N95" i="16"/>
  <c r="P94" i="16"/>
  <c r="O94" i="16"/>
  <c r="Q94" i="16" s="1"/>
  <c r="N94" i="16"/>
  <c r="P93" i="16"/>
  <c r="O93" i="16"/>
  <c r="Q93" i="16" s="1"/>
  <c r="N93" i="16"/>
  <c r="P92" i="16"/>
  <c r="O92" i="16"/>
  <c r="Q92" i="16" s="1"/>
  <c r="N92" i="16"/>
  <c r="P91" i="16"/>
  <c r="O91" i="16"/>
  <c r="Q91" i="16" s="1"/>
  <c r="N91" i="16"/>
  <c r="P90" i="16"/>
  <c r="O90" i="16"/>
  <c r="Q90" i="16" s="1"/>
  <c r="N90" i="16"/>
  <c r="P89" i="16"/>
  <c r="O89" i="16"/>
  <c r="Q89" i="16" s="1"/>
  <c r="N89" i="16"/>
  <c r="P88" i="16"/>
  <c r="O88" i="16"/>
  <c r="Q88" i="16" s="1"/>
  <c r="N88" i="16"/>
  <c r="P87" i="16"/>
  <c r="O87" i="16"/>
  <c r="Q87" i="16" s="1"/>
  <c r="N87" i="16"/>
  <c r="P86" i="16"/>
  <c r="O86" i="16"/>
  <c r="Q86" i="16" s="1"/>
  <c r="N86" i="16"/>
  <c r="P85" i="16"/>
  <c r="O85" i="16"/>
  <c r="Q85" i="16" s="1"/>
  <c r="N85" i="16"/>
  <c r="P84" i="16"/>
  <c r="O84" i="16"/>
  <c r="Q84" i="16" s="1"/>
  <c r="N84" i="16"/>
  <c r="P83" i="16"/>
  <c r="O83" i="16"/>
  <c r="Q83" i="16" s="1"/>
  <c r="N83" i="16"/>
  <c r="P82" i="16"/>
  <c r="O82" i="16"/>
  <c r="Q82" i="16" s="1"/>
  <c r="N82" i="16"/>
  <c r="P81" i="16"/>
  <c r="O81" i="16"/>
  <c r="Q81" i="16" s="1"/>
  <c r="N81" i="16"/>
  <c r="P80" i="16"/>
  <c r="O80" i="16"/>
  <c r="Q80" i="16" s="1"/>
  <c r="N80" i="16"/>
  <c r="P79" i="16"/>
  <c r="O79" i="16"/>
  <c r="Q79" i="16" s="1"/>
  <c r="N79" i="16"/>
  <c r="P78" i="16"/>
  <c r="O78" i="16"/>
  <c r="Q78" i="16" s="1"/>
  <c r="N78" i="16"/>
  <c r="P77" i="16"/>
  <c r="O77" i="16"/>
  <c r="Q77" i="16" s="1"/>
  <c r="N77" i="16"/>
  <c r="P76" i="16"/>
  <c r="O76" i="16"/>
  <c r="Q76" i="16" s="1"/>
  <c r="N76" i="16"/>
  <c r="P75" i="16"/>
  <c r="O75" i="16"/>
  <c r="Q75" i="16" s="1"/>
  <c r="N75" i="16"/>
  <c r="P74" i="16"/>
  <c r="O74" i="16"/>
  <c r="Q74" i="16" s="1"/>
  <c r="N74" i="16"/>
  <c r="P73" i="16"/>
  <c r="O73" i="16"/>
  <c r="Q73" i="16" s="1"/>
  <c r="N73" i="16"/>
  <c r="P72" i="16"/>
  <c r="O72" i="16"/>
  <c r="Q72" i="16" s="1"/>
  <c r="N72" i="16"/>
  <c r="P71" i="16"/>
  <c r="O71" i="16"/>
  <c r="Q71" i="16" s="1"/>
  <c r="N71" i="16"/>
  <c r="P70" i="16"/>
  <c r="O70" i="16"/>
  <c r="Q70" i="16" s="1"/>
  <c r="N70" i="16"/>
  <c r="P69" i="16"/>
  <c r="O69" i="16"/>
  <c r="Q69" i="16" s="1"/>
  <c r="N69" i="16"/>
  <c r="P68" i="16"/>
  <c r="O68" i="16"/>
  <c r="Q68" i="16" s="1"/>
  <c r="N68" i="16"/>
  <c r="P67" i="16"/>
  <c r="O67" i="16"/>
  <c r="Q67" i="16" s="1"/>
  <c r="N67" i="16"/>
  <c r="P66" i="16"/>
  <c r="O66" i="16"/>
  <c r="Q66" i="16" s="1"/>
  <c r="N66" i="16"/>
  <c r="P65" i="16"/>
  <c r="O65" i="16"/>
  <c r="Q65" i="16" s="1"/>
  <c r="N65" i="16"/>
  <c r="P64" i="16"/>
  <c r="O64" i="16"/>
  <c r="Q64" i="16" s="1"/>
  <c r="N64" i="16"/>
  <c r="P63" i="16"/>
  <c r="O63" i="16"/>
  <c r="Q63" i="16" s="1"/>
  <c r="N63" i="16"/>
  <c r="P62" i="16"/>
  <c r="O62" i="16"/>
  <c r="Q62" i="16" s="1"/>
  <c r="N62" i="16"/>
  <c r="P61" i="16"/>
  <c r="O61" i="16"/>
  <c r="Q61" i="16" s="1"/>
  <c r="N61" i="16"/>
  <c r="P60" i="16"/>
  <c r="O60" i="16"/>
  <c r="Q60" i="16" s="1"/>
  <c r="N60" i="16"/>
  <c r="P59" i="16"/>
  <c r="O59" i="16"/>
  <c r="Q59" i="16" s="1"/>
  <c r="N59" i="16"/>
  <c r="P58" i="16"/>
  <c r="O58" i="16"/>
  <c r="Q58" i="16" s="1"/>
  <c r="N58" i="16"/>
  <c r="P57" i="16"/>
  <c r="O57" i="16"/>
  <c r="Q57" i="16" s="1"/>
  <c r="N57" i="16"/>
  <c r="P56" i="16"/>
  <c r="O56" i="16"/>
  <c r="Q56" i="16" s="1"/>
  <c r="N56" i="16"/>
  <c r="P55" i="16"/>
  <c r="O55" i="16"/>
  <c r="Q55" i="16" s="1"/>
  <c r="N55" i="16"/>
  <c r="P54" i="16"/>
  <c r="O54" i="16"/>
  <c r="Q54" i="16" s="1"/>
  <c r="N54" i="16"/>
  <c r="P53" i="16"/>
  <c r="O53" i="16"/>
  <c r="Q53" i="16" s="1"/>
  <c r="N53" i="16"/>
  <c r="P52" i="16"/>
  <c r="O52" i="16"/>
  <c r="Q52" i="16" s="1"/>
  <c r="N52" i="16"/>
  <c r="P51" i="16"/>
  <c r="O51" i="16"/>
  <c r="Q51" i="16" s="1"/>
  <c r="N51" i="16"/>
  <c r="P50" i="16"/>
  <c r="O50" i="16"/>
  <c r="Q50" i="16" s="1"/>
  <c r="N50" i="16"/>
  <c r="P49" i="16"/>
  <c r="O49" i="16"/>
  <c r="Q49" i="16" s="1"/>
  <c r="N49" i="16"/>
  <c r="P48" i="16"/>
  <c r="O48" i="16"/>
  <c r="Q48" i="16" s="1"/>
  <c r="N48" i="16"/>
  <c r="P47" i="16"/>
  <c r="O47" i="16"/>
  <c r="Q47" i="16" s="1"/>
  <c r="N47" i="16"/>
  <c r="P46" i="16"/>
  <c r="O46" i="16"/>
  <c r="Q46" i="16" s="1"/>
  <c r="N46" i="16"/>
  <c r="P45" i="16"/>
  <c r="O45" i="16"/>
  <c r="Q45" i="16" s="1"/>
  <c r="N45" i="16"/>
  <c r="P44" i="16"/>
  <c r="O44" i="16"/>
  <c r="Q44" i="16" s="1"/>
  <c r="N44" i="16"/>
  <c r="P43" i="16"/>
  <c r="O43" i="16"/>
  <c r="Q43" i="16" s="1"/>
  <c r="N43" i="16"/>
  <c r="P42" i="16"/>
  <c r="O42" i="16"/>
  <c r="Q42" i="16" s="1"/>
  <c r="N42" i="16"/>
  <c r="P41" i="16"/>
  <c r="O41" i="16"/>
  <c r="Q41" i="16" s="1"/>
  <c r="N41" i="16"/>
  <c r="P40" i="16"/>
  <c r="O40" i="16"/>
  <c r="Q40" i="16" s="1"/>
  <c r="N40" i="16"/>
  <c r="P39" i="16"/>
  <c r="O39" i="16"/>
  <c r="Q39" i="16" s="1"/>
  <c r="N39" i="16"/>
  <c r="P38" i="16"/>
  <c r="O38" i="16"/>
  <c r="Q38" i="16" s="1"/>
  <c r="N38" i="16"/>
  <c r="P37" i="16"/>
  <c r="O37" i="16"/>
  <c r="Q37" i="16" s="1"/>
  <c r="N37" i="16"/>
  <c r="P36" i="16"/>
  <c r="O36" i="16"/>
  <c r="Q36" i="16" s="1"/>
  <c r="N36" i="16"/>
  <c r="P35" i="16"/>
  <c r="O35" i="16"/>
  <c r="Q35" i="16" s="1"/>
  <c r="N35" i="16"/>
  <c r="P34" i="16"/>
  <c r="O34" i="16"/>
  <c r="Q34" i="16" s="1"/>
  <c r="N34" i="16"/>
  <c r="P33" i="16"/>
  <c r="O33" i="16"/>
  <c r="Q33" i="16" s="1"/>
  <c r="N33" i="16"/>
  <c r="P32" i="16"/>
  <c r="O32" i="16"/>
  <c r="Q32" i="16" s="1"/>
  <c r="N32" i="16"/>
  <c r="P31" i="16"/>
  <c r="O31" i="16"/>
  <c r="Q31" i="16" s="1"/>
  <c r="N31" i="16"/>
  <c r="P30" i="16"/>
  <c r="O30" i="16"/>
  <c r="Q30" i="16" s="1"/>
  <c r="N30" i="16"/>
  <c r="P29" i="16"/>
  <c r="O29" i="16"/>
  <c r="Q29" i="16" s="1"/>
  <c r="N29" i="16"/>
  <c r="P28" i="16"/>
  <c r="O28" i="16"/>
  <c r="Q28" i="16" s="1"/>
  <c r="N28" i="16"/>
  <c r="P27" i="16"/>
  <c r="O27" i="16"/>
  <c r="Q27" i="16" s="1"/>
  <c r="N27" i="16"/>
  <c r="P26" i="16"/>
  <c r="O26" i="16"/>
  <c r="Q26" i="16" s="1"/>
  <c r="N26" i="16"/>
  <c r="P25" i="16"/>
  <c r="O25" i="16"/>
  <c r="Q25" i="16" s="1"/>
  <c r="N25" i="16"/>
  <c r="P24" i="16"/>
  <c r="O24" i="16"/>
  <c r="Q24" i="16" s="1"/>
  <c r="N24" i="16"/>
  <c r="P23" i="16"/>
  <c r="O23" i="16"/>
  <c r="Q23" i="16" s="1"/>
  <c r="N23" i="16"/>
  <c r="P22" i="16"/>
  <c r="O22" i="16"/>
  <c r="Q22" i="16" s="1"/>
  <c r="N22" i="16"/>
  <c r="P21" i="16"/>
  <c r="O21" i="16"/>
  <c r="Q21" i="16" s="1"/>
  <c r="N21" i="16"/>
  <c r="P20" i="16"/>
  <c r="O20" i="16"/>
  <c r="Q20" i="16" s="1"/>
  <c r="N20" i="16"/>
  <c r="P19" i="16"/>
  <c r="O19" i="16"/>
  <c r="Q19" i="16" s="1"/>
  <c r="N19" i="16"/>
  <c r="P18" i="16"/>
  <c r="O18" i="16"/>
  <c r="Q18" i="16" s="1"/>
  <c r="N18" i="16"/>
  <c r="P17" i="16"/>
  <c r="O17" i="16"/>
  <c r="Q17" i="16" s="1"/>
  <c r="N17" i="16"/>
  <c r="P16" i="16"/>
  <c r="O16" i="16"/>
  <c r="Q16" i="16" s="1"/>
  <c r="N16" i="16"/>
  <c r="P15" i="16"/>
  <c r="O15" i="16"/>
  <c r="Q15" i="16" s="1"/>
  <c r="N15" i="16"/>
  <c r="P14" i="16"/>
  <c r="O14" i="16"/>
  <c r="Q14" i="16" s="1"/>
  <c r="N14" i="16"/>
  <c r="P13" i="16"/>
  <c r="O13" i="16"/>
  <c r="Q13" i="16" s="1"/>
  <c r="N13" i="16"/>
  <c r="P12" i="16"/>
  <c r="O12" i="16"/>
  <c r="Q12" i="16" s="1"/>
  <c r="N12" i="16"/>
  <c r="P11" i="16"/>
  <c r="O11" i="16"/>
  <c r="Q11" i="16" s="1"/>
  <c r="N11" i="16"/>
  <c r="P10" i="16"/>
  <c r="O10" i="16"/>
  <c r="Q10" i="16" s="1"/>
  <c r="N10" i="16"/>
  <c r="P9" i="16"/>
  <c r="O9" i="16"/>
  <c r="Q9" i="16" s="1"/>
  <c r="N9" i="16"/>
  <c r="P8" i="16"/>
  <c r="O8" i="16"/>
  <c r="Q8" i="16" s="1"/>
  <c r="N8" i="16"/>
  <c r="P7" i="16"/>
  <c r="O7" i="16"/>
  <c r="Q7" i="16" s="1"/>
  <c r="N7" i="16"/>
  <c r="P6" i="16"/>
  <c r="O6" i="16"/>
  <c r="Q6" i="16" s="1"/>
  <c r="N6" i="16"/>
  <c r="P5" i="16"/>
  <c r="O5" i="16"/>
  <c r="Q5" i="16" s="1"/>
  <c r="N5" i="16"/>
  <c r="P4" i="16"/>
  <c r="O4" i="16"/>
  <c r="Q4" i="16" s="1"/>
  <c r="N4" i="16"/>
  <c r="P3" i="16"/>
  <c r="O3" i="16"/>
  <c r="Q3" i="16" s="1"/>
  <c r="N3" i="16"/>
  <c r="P2806" i="15"/>
  <c r="O2806" i="15"/>
  <c r="Q2806" i="15" s="1"/>
  <c r="N2806" i="15"/>
  <c r="P2805" i="15"/>
  <c r="O2805" i="15"/>
  <c r="Q2805" i="15" s="1"/>
  <c r="N2805" i="15"/>
  <c r="P2804" i="15"/>
  <c r="O2804" i="15"/>
  <c r="Q2804" i="15" s="1"/>
  <c r="N2804" i="15"/>
  <c r="P2803" i="15"/>
  <c r="O2803" i="15"/>
  <c r="Q2803" i="15" s="1"/>
  <c r="N2803" i="15"/>
  <c r="P2802" i="15"/>
  <c r="O2802" i="15"/>
  <c r="Q2802" i="15" s="1"/>
  <c r="N2802" i="15"/>
  <c r="P2801" i="15"/>
  <c r="O2801" i="15"/>
  <c r="Q2801" i="15" s="1"/>
  <c r="N2801" i="15"/>
  <c r="P2800" i="15"/>
  <c r="O2800" i="15"/>
  <c r="Q2800" i="15" s="1"/>
  <c r="N2800" i="15"/>
  <c r="P2799" i="15"/>
  <c r="O2799" i="15"/>
  <c r="Q2799" i="15" s="1"/>
  <c r="N2799" i="15"/>
  <c r="P2798" i="15"/>
  <c r="O2798" i="15"/>
  <c r="Q2798" i="15" s="1"/>
  <c r="N2798" i="15"/>
  <c r="P2797" i="15"/>
  <c r="O2797" i="15"/>
  <c r="Q2797" i="15" s="1"/>
  <c r="N2797" i="15"/>
  <c r="P2796" i="15"/>
  <c r="O2796" i="15"/>
  <c r="Q2796" i="15" s="1"/>
  <c r="N2796" i="15"/>
  <c r="P2795" i="15"/>
  <c r="O2795" i="15"/>
  <c r="Q2795" i="15" s="1"/>
  <c r="N2795" i="15"/>
  <c r="P2794" i="15"/>
  <c r="O2794" i="15"/>
  <c r="Q2794" i="15" s="1"/>
  <c r="N2794" i="15"/>
  <c r="P2793" i="15"/>
  <c r="O2793" i="15"/>
  <c r="Q2793" i="15" s="1"/>
  <c r="N2793" i="15"/>
  <c r="P2792" i="15"/>
  <c r="O2792" i="15"/>
  <c r="Q2792" i="15" s="1"/>
  <c r="N2792" i="15"/>
  <c r="P2791" i="15"/>
  <c r="O2791" i="15"/>
  <c r="Q2791" i="15" s="1"/>
  <c r="N2791" i="15"/>
  <c r="P2790" i="15"/>
  <c r="O2790" i="15"/>
  <c r="Q2790" i="15" s="1"/>
  <c r="N2790" i="15"/>
  <c r="P2789" i="15"/>
  <c r="O2789" i="15"/>
  <c r="Q2789" i="15" s="1"/>
  <c r="N2789" i="15"/>
  <c r="P2788" i="15"/>
  <c r="O2788" i="15"/>
  <c r="Q2788" i="15" s="1"/>
  <c r="N2788" i="15"/>
  <c r="P2787" i="15"/>
  <c r="O2787" i="15"/>
  <c r="Q2787" i="15" s="1"/>
  <c r="N2787" i="15"/>
  <c r="P2786" i="15"/>
  <c r="O2786" i="15"/>
  <c r="Q2786" i="15" s="1"/>
  <c r="N2786" i="15"/>
  <c r="P2785" i="15"/>
  <c r="O2785" i="15"/>
  <c r="Q2785" i="15" s="1"/>
  <c r="N2785" i="15"/>
  <c r="P2784" i="15"/>
  <c r="O2784" i="15"/>
  <c r="Q2784" i="15" s="1"/>
  <c r="N2784" i="15"/>
  <c r="P2783" i="15"/>
  <c r="O2783" i="15"/>
  <c r="Q2783" i="15" s="1"/>
  <c r="N2783" i="15"/>
  <c r="P2782" i="15"/>
  <c r="O2782" i="15"/>
  <c r="Q2782" i="15" s="1"/>
  <c r="N2782" i="15"/>
  <c r="P2781" i="15"/>
  <c r="O2781" i="15"/>
  <c r="Q2781" i="15" s="1"/>
  <c r="N2781" i="15"/>
  <c r="P2780" i="15"/>
  <c r="O2780" i="15"/>
  <c r="Q2780" i="15" s="1"/>
  <c r="N2780" i="15"/>
  <c r="P2779" i="15"/>
  <c r="O2779" i="15"/>
  <c r="Q2779" i="15" s="1"/>
  <c r="N2779" i="15"/>
  <c r="P2778" i="15"/>
  <c r="O2778" i="15"/>
  <c r="Q2778" i="15" s="1"/>
  <c r="N2778" i="15"/>
  <c r="P2777" i="15"/>
  <c r="O2777" i="15"/>
  <c r="Q2777" i="15" s="1"/>
  <c r="N2777" i="15"/>
  <c r="P2776" i="15"/>
  <c r="O2776" i="15"/>
  <c r="Q2776" i="15" s="1"/>
  <c r="N2776" i="15"/>
  <c r="P2775" i="15"/>
  <c r="O2775" i="15"/>
  <c r="Q2775" i="15" s="1"/>
  <c r="N2775" i="15"/>
  <c r="P2774" i="15"/>
  <c r="O2774" i="15"/>
  <c r="Q2774" i="15" s="1"/>
  <c r="N2774" i="15"/>
  <c r="P2773" i="15"/>
  <c r="O2773" i="15"/>
  <c r="Q2773" i="15" s="1"/>
  <c r="N2773" i="15"/>
  <c r="P2772" i="15"/>
  <c r="O2772" i="15"/>
  <c r="Q2772" i="15" s="1"/>
  <c r="N2772" i="15"/>
  <c r="P2771" i="15"/>
  <c r="O2771" i="15"/>
  <c r="Q2771" i="15" s="1"/>
  <c r="N2771" i="15"/>
  <c r="P2770" i="15"/>
  <c r="O2770" i="15"/>
  <c r="Q2770" i="15" s="1"/>
  <c r="N2770" i="15"/>
  <c r="P2769" i="15"/>
  <c r="O2769" i="15"/>
  <c r="Q2769" i="15" s="1"/>
  <c r="N2769" i="15"/>
  <c r="P2768" i="15"/>
  <c r="O2768" i="15"/>
  <c r="Q2768" i="15" s="1"/>
  <c r="N2768" i="15"/>
  <c r="P2767" i="15"/>
  <c r="O2767" i="15"/>
  <c r="Q2767" i="15" s="1"/>
  <c r="N2767" i="15"/>
  <c r="P2766" i="15"/>
  <c r="O2766" i="15"/>
  <c r="Q2766" i="15" s="1"/>
  <c r="N2766" i="15"/>
  <c r="P2765" i="15"/>
  <c r="O2765" i="15"/>
  <c r="Q2765" i="15" s="1"/>
  <c r="N2765" i="15"/>
  <c r="P2764" i="15"/>
  <c r="O2764" i="15"/>
  <c r="Q2764" i="15" s="1"/>
  <c r="N2764" i="15"/>
  <c r="P2763" i="15"/>
  <c r="O2763" i="15"/>
  <c r="Q2763" i="15" s="1"/>
  <c r="N2763" i="15"/>
  <c r="P2762" i="15"/>
  <c r="O2762" i="15"/>
  <c r="Q2762" i="15" s="1"/>
  <c r="N2762" i="15"/>
  <c r="P2761" i="15"/>
  <c r="O2761" i="15"/>
  <c r="Q2761" i="15" s="1"/>
  <c r="N2761" i="15"/>
  <c r="P2760" i="15"/>
  <c r="O2760" i="15"/>
  <c r="Q2760" i="15" s="1"/>
  <c r="N2760" i="15"/>
  <c r="P2759" i="15"/>
  <c r="O2759" i="15"/>
  <c r="Q2759" i="15" s="1"/>
  <c r="N2759" i="15"/>
  <c r="P2758" i="15"/>
  <c r="O2758" i="15"/>
  <c r="Q2758" i="15" s="1"/>
  <c r="N2758" i="15"/>
  <c r="P2757" i="15"/>
  <c r="O2757" i="15"/>
  <c r="Q2757" i="15" s="1"/>
  <c r="N2757" i="15"/>
  <c r="P2756" i="15"/>
  <c r="O2756" i="15"/>
  <c r="Q2756" i="15" s="1"/>
  <c r="N2756" i="15"/>
  <c r="P2755" i="15"/>
  <c r="O2755" i="15"/>
  <c r="Q2755" i="15" s="1"/>
  <c r="N2755" i="15"/>
  <c r="P2754" i="15"/>
  <c r="O2754" i="15"/>
  <c r="Q2754" i="15" s="1"/>
  <c r="N2754" i="15"/>
  <c r="P2753" i="15"/>
  <c r="O2753" i="15"/>
  <c r="Q2753" i="15" s="1"/>
  <c r="N2753" i="15"/>
  <c r="P2752" i="15"/>
  <c r="O2752" i="15"/>
  <c r="Q2752" i="15" s="1"/>
  <c r="N2752" i="15"/>
  <c r="P2751" i="15"/>
  <c r="O2751" i="15"/>
  <c r="Q2751" i="15" s="1"/>
  <c r="N2751" i="15"/>
  <c r="P2750" i="15"/>
  <c r="O2750" i="15"/>
  <c r="Q2750" i="15" s="1"/>
  <c r="N2750" i="15"/>
  <c r="P2749" i="15"/>
  <c r="O2749" i="15"/>
  <c r="Q2749" i="15" s="1"/>
  <c r="N2749" i="15"/>
  <c r="P2748" i="15"/>
  <c r="O2748" i="15"/>
  <c r="Q2748" i="15" s="1"/>
  <c r="N2748" i="15"/>
  <c r="P2747" i="15"/>
  <c r="O2747" i="15"/>
  <c r="Q2747" i="15" s="1"/>
  <c r="N2747" i="15"/>
  <c r="P2746" i="15"/>
  <c r="O2746" i="15"/>
  <c r="Q2746" i="15" s="1"/>
  <c r="N2746" i="15"/>
  <c r="P2745" i="15"/>
  <c r="O2745" i="15"/>
  <c r="Q2745" i="15" s="1"/>
  <c r="N2745" i="15"/>
  <c r="P2744" i="15"/>
  <c r="O2744" i="15"/>
  <c r="Q2744" i="15" s="1"/>
  <c r="N2744" i="15"/>
  <c r="P2743" i="15"/>
  <c r="O2743" i="15"/>
  <c r="Q2743" i="15" s="1"/>
  <c r="N2743" i="15"/>
  <c r="P2742" i="15"/>
  <c r="O2742" i="15"/>
  <c r="Q2742" i="15" s="1"/>
  <c r="N2742" i="15"/>
  <c r="P2741" i="15"/>
  <c r="O2741" i="15"/>
  <c r="Q2741" i="15" s="1"/>
  <c r="N2741" i="15"/>
  <c r="P2740" i="15"/>
  <c r="O2740" i="15"/>
  <c r="Q2740" i="15" s="1"/>
  <c r="N2740" i="15"/>
  <c r="P2739" i="15"/>
  <c r="O2739" i="15"/>
  <c r="Q2739" i="15" s="1"/>
  <c r="N2739" i="15"/>
  <c r="P2738" i="15"/>
  <c r="O2738" i="15"/>
  <c r="Q2738" i="15" s="1"/>
  <c r="N2738" i="15"/>
  <c r="P2737" i="15"/>
  <c r="O2737" i="15"/>
  <c r="Q2737" i="15" s="1"/>
  <c r="N2737" i="15"/>
  <c r="P2736" i="15"/>
  <c r="O2736" i="15"/>
  <c r="Q2736" i="15" s="1"/>
  <c r="N2736" i="15"/>
  <c r="P2735" i="15"/>
  <c r="O2735" i="15"/>
  <c r="Q2735" i="15" s="1"/>
  <c r="N2735" i="15"/>
  <c r="P2734" i="15"/>
  <c r="O2734" i="15"/>
  <c r="Q2734" i="15" s="1"/>
  <c r="N2734" i="15"/>
  <c r="P2733" i="15"/>
  <c r="O2733" i="15"/>
  <c r="Q2733" i="15" s="1"/>
  <c r="N2733" i="15"/>
  <c r="P2732" i="15"/>
  <c r="O2732" i="15"/>
  <c r="Q2732" i="15" s="1"/>
  <c r="N2732" i="15"/>
  <c r="P2731" i="15"/>
  <c r="O2731" i="15"/>
  <c r="Q2731" i="15" s="1"/>
  <c r="N2731" i="15"/>
  <c r="P2730" i="15"/>
  <c r="O2730" i="15"/>
  <c r="Q2730" i="15" s="1"/>
  <c r="N2730" i="15"/>
  <c r="P2729" i="15"/>
  <c r="O2729" i="15"/>
  <c r="Q2729" i="15" s="1"/>
  <c r="N2729" i="15"/>
  <c r="P2728" i="15"/>
  <c r="O2728" i="15"/>
  <c r="Q2728" i="15" s="1"/>
  <c r="N2728" i="15"/>
  <c r="P2727" i="15"/>
  <c r="O2727" i="15"/>
  <c r="Q2727" i="15" s="1"/>
  <c r="N2727" i="15"/>
  <c r="P2726" i="15"/>
  <c r="O2726" i="15"/>
  <c r="Q2726" i="15" s="1"/>
  <c r="N2726" i="15"/>
  <c r="P2725" i="15"/>
  <c r="O2725" i="15"/>
  <c r="Q2725" i="15" s="1"/>
  <c r="N2725" i="15"/>
  <c r="P2724" i="15"/>
  <c r="O2724" i="15"/>
  <c r="Q2724" i="15" s="1"/>
  <c r="N2724" i="15"/>
  <c r="P2723" i="15"/>
  <c r="O2723" i="15"/>
  <c r="Q2723" i="15" s="1"/>
  <c r="N2723" i="15"/>
  <c r="P2722" i="15"/>
  <c r="O2722" i="15"/>
  <c r="Q2722" i="15" s="1"/>
  <c r="N2722" i="15"/>
  <c r="P2721" i="15"/>
  <c r="O2721" i="15"/>
  <c r="Q2721" i="15" s="1"/>
  <c r="N2721" i="15"/>
  <c r="P2720" i="15"/>
  <c r="O2720" i="15"/>
  <c r="Q2720" i="15" s="1"/>
  <c r="N2720" i="15"/>
  <c r="P2719" i="15"/>
  <c r="O2719" i="15"/>
  <c r="Q2719" i="15" s="1"/>
  <c r="N2719" i="15"/>
  <c r="P2718" i="15"/>
  <c r="O2718" i="15"/>
  <c r="Q2718" i="15" s="1"/>
  <c r="N2718" i="15"/>
  <c r="P2717" i="15"/>
  <c r="O2717" i="15"/>
  <c r="Q2717" i="15" s="1"/>
  <c r="N2717" i="15"/>
  <c r="P2716" i="15"/>
  <c r="O2716" i="15"/>
  <c r="Q2716" i="15" s="1"/>
  <c r="N2716" i="15"/>
  <c r="P2715" i="15"/>
  <c r="O2715" i="15"/>
  <c r="Q2715" i="15" s="1"/>
  <c r="N2715" i="15"/>
  <c r="P2714" i="15"/>
  <c r="O2714" i="15"/>
  <c r="Q2714" i="15" s="1"/>
  <c r="N2714" i="15"/>
  <c r="P2713" i="15"/>
  <c r="O2713" i="15"/>
  <c r="Q2713" i="15" s="1"/>
  <c r="N2713" i="15"/>
  <c r="P2712" i="15"/>
  <c r="O2712" i="15"/>
  <c r="Q2712" i="15" s="1"/>
  <c r="N2712" i="15"/>
  <c r="P2711" i="15"/>
  <c r="O2711" i="15"/>
  <c r="Q2711" i="15" s="1"/>
  <c r="N2711" i="15"/>
  <c r="P2710" i="15"/>
  <c r="O2710" i="15"/>
  <c r="Q2710" i="15" s="1"/>
  <c r="N2710" i="15"/>
  <c r="P2709" i="15"/>
  <c r="O2709" i="15"/>
  <c r="Q2709" i="15" s="1"/>
  <c r="N2709" i="15"/>
  <c r="P2708" i="15"/>
  <c r="O2708" i="15"/>
  <c r="Q2708" i="15" s="1"/>
  <c r="N2708" i="15"/>
  <c r="P2707" i="15"/>
  <c r="O2707" i="15"/>
  <c r="Q2707" i="15" s="1"/>
  <c r="N2707" i="15"/>
  <c r="P2706" i="15"/>
  <c r="O2706" i="15"/>
  <c r="Q2706" i="15" s="1"/>
  <c r="N2706" i="15"/>
  <c r="P2705" i="15"/>
  <c r="O2705" i="15"/>
  <c r="Q2705" i="15" s="1"/>
  <c r="N2705" i="15"/>
  <c r="P2704" i="15"/>
  <c r="O2704" i="15"/>
  <c r="Q2704" i="15" s="1"/>
  <c r="N2704" i="15"/>
  <c r="P2703" i="15"/>
  <c r="O2703" i="15"/>
  <c r="Q2703" i="15" s="1"/>
  <c r="N2703" i="15"/>
  <c r="P2702" i="15"/>
  <c r="O2702" i="15"/>
  <c r="Q2702" i="15" s="1"/>
  <c r="N2702" i="15"/>
  <c r="P2701" i="15"/>
  <c r="O2701" i="15"/>
  <c r="Q2701" i="15" s="1"/>
  <c r="N2701" i="15"/>
  <c r="P2700" i="15"/>
  <c r="O2700" i="15"/>
  <c r="Q2700" i="15" s="1"/>
  <c r="N2700" i="15"/>
  <c r="P2699" i="15"/>
  <c r="O2699" i="15"/>
  <c r="Q2699" i="15" s="1"/>
  <c r="N2699" i="15"/>
  <c r="P2698" i="15"/>
  <c r="O2698" i="15"/>
  <c r="Q2698" i="15" s="1"/>
  <c r="N2698" i="15"/>
  <c r="P2697" i="15"/>
  <c r="O2697" i="15"/>
  <c r="Q2697" i="15" s="1"/>
  <c r="N2697" i="15"/>
  <c r="P2696" i="15"/>
  <c r="O2696" i="15"/>
  <c r="Q2696" i="15" s="1"/>
  <c r="N2696" i="15"/>
  <c r="P2695" i="15"/>
  <c r="O2695" i="15"/>
  <c r="Q2695" i="15" s="1"/>
  <c r="N2695" i="15"/>
  <c r="P2694" i="15"/>
  <c r="O2694" i="15"/>
  <c r="Q2694" i="15" s="1"/>
  <c r="N2694" i="15"/>
  <c r="P2693" i="15"/>
  <c r="O2693" i="15"/>
  <c r="Q2693" i="15" s="1"/>
  <c r="N2693" i="15"/>
  <c r="P2692" i="15"/>
  <c r="O2692" i="15"/>
  <c r="Q2692" i="15" s="1"/>
  <c r="N2692" i="15"/>
  <c r="P2691" i="15"/>
  <c r="O2691" i="15"/>
  <c r="Q2691" i="15" s="1"/>
  <c r="N2691" i="15"/>
  <c r="P2690" i="15"/>
  <c r="O2690" i="15"/>
  <c r="Q2690" i="15" s="1"/>
  <c r="N2690" i="15"/>
  <c r="P2689" i="15"/>
  <c r="O2689" i="15"/>
  <c r="Q2689" i="15" s="1"/>
  <c r="N2689" i="15"/>
  <c r="P2688" i="15"/>
  <c r="O2688" i="15"/>
  <c r="Q2688" i="15" s="1"/>
  <c r="N2688" i="15"/>
  <c r="P2687" i="15"/>
  <c r="O2687" i="15"/>
  <c r="Q2687" i="15" s="1"/>
  <c r="N2687" i="15"/>
  <c r="P2686" i="15"/>
  <c r="O2686" i="15"/>
  <c r="Q2686" i="15" s="1"/>
  <c r="N2686" i="15"/>
  <c r="P2685" i="15"/>
  <c r="O2685" i="15"/>
  <c r="Q2685" i="15" s="1"/>
  <c r="N2685" i="15"/>
  <c r="P2684" i="15"/>
  <c r="O2684" i="15"/>
  <c r="Q2684" i="15" s="1"/>
  <c r="N2684" i="15"/>
  <c r="P2683" i="15"/>
  <c r="O2683" i="15"/>
  <c r="Q2683" i="15" s="1"/>
  <c r="N2683" i="15"/>
  <c r="P2682" i="15"/>
  <c r="O2682" i="15"/>
  <c r="Q2682" i="15" s="1"/>
  <c r="N2682" i="15"/>
  <c r="P2681" i="15"/>
  <c r="O2681" i="15"/>
  <c r="Q2681" i="15" s="1"/>
  <c r="N2681" i="15"/>
  <c r="P2680" i="15"/>
  <c r="O2680" i="15"/>
  <c r="Q2680" i="15" s="1"/>
  <c r="N2680" i="15"/>
  <c r="P2679" i="15"/>
  <c r="O2679" i="15"/>
  <c r="Q2679" i="15" s="1"/>
  <c r="N2679" i="15"/>
  <c r="P2678" i="15"/>
  <c r="O2678" i="15"/>
  <c r="Q2678" i="15" s="1"/>
  <c r="N2678" i="15"/>
  <c r="P2677" i="15"/>
  <c r="O2677" i="15"/>
  <c r="Q2677" i="15" s="1"/>
  <c r="N2677" i="15"/>
  <c r="P2676" i="15"/>
  <c r="O2676" i="15"/>
  <c r="Q2676" i="15" s="1"/>
  <c r="N2676" i="15"/>
  <c r="P2675" i="15"/>
  <c r="O2675" i="15"/>
  <c r="Q2675" i="15" s="1"/>
  <c r="N2675" i="15"/>
  <c r="P2674" i="15"/>
  <c r="O2674" i="15"/>
  <c r="Q2674" i="15" s="1"/>
  <c r="N2674" i="15"/>
  <c r="P2673" i="15"/>
  <c r="O2673" i="15"/>
  <c r="Q2673" i="15" s="1"/>
  <c r="N2673" i="15"/>
  <c r="P2672" i="15"/>
  <c r="O2672" i="15"/>
  <c r="Q2672" i="15" s="1"/>
  <c r="N2672" i="15"/>
  <c r="P2671" i="15"/>
  <c r="O2671" i="15"/>
  <c r="Q2671" i="15" s="1"/>
  <c r="N2671" i="15"/>
  <c r="P2670" i="15"/>
  <c r="O2670" i="15"/>
  <c r="Q2670" i="15" s="1"/>
  <c r="N2670" i="15"/>
  <c r="O2669" i="15"/>
  <c r="Q2669" i="15" s="1"/>
  <c r="N2669" i="15"/>
  <c r="P2669" i="15" s="1"/>
  <c r="P2668" i="15"/>
  <c r="O2668" i="15"/>
  <c r="Q2668" i="15" s="1"/>
  <c r="N2668" i="15"/>
  <c r="P2667" i="15"/>
  <c r="O2667" i="15"/>
  <c r="Q2667" i="15" s="1"/>
  <c r="N2667" i="15"/>
  <c r="O2666" i="15"/>
  <c r="Q2666" i="15" s="1"/>
  <c r="N2666" i="15"/>
  <c r="P2666" i="15" s="1"/>
  <c r="O2665" i="15"/>
  <c r="Q2665" i="15" s="1"/>
  <c r="N2665" i="15"/>
  <c r="P2665" i="15" s="1"/>
  <c r="P2664" i="15"/>
  <c r="O2664" i="15"/>
  <c r="Q2664" i="15" s="1"/>
  <c r="N2664" i="15"/>
  <c r="P2663" i="15"/>
  <c r="O2663" i="15"/>
  <c r="Q2663" i="15" s="1"/>
  <c r="N2663" i="15"/>
  <c r="O2662" i="15"/>
  <c r="Q2662" i="15" s="1"/>
  <c r="N2662" i="15"/>
  <c r="P2662" i="15" s="1"/>
  <c r="O2661" i="15"/>
  <c r="Q2661" i="15" s="1"/>
  <c r="N2661" i="15"/>
  <c r="P2661" i="15" s="1"/>
  <c r="P2660" i="15"/>
  <c r="O2660" i="15"/>
  <c r="Q2660" i="15" s="1"/>
  <c r="N2660" i="15"/>
  <c r="P2659" i="15"/>
  <c r="O2659" i="15"/>
  <c r="Q2659" i="15" s="1"/>
  <c r="N2659" i="15"/>
  <c r="O2658" i="15"/>
  <c r="Q2658" i="15" s="1"/>
  <c r="N2658" i="15"/>
  <c r="P2658" i="15" s="1"/>
  <c r="O2657" i="15"/>
  <c r="Q2657" i="15" s="1"/>
  <c r="N2657" i="15"/>
  <c r="P2657" i="15" s="1"/>
  <c r="P2656" i="15"/>
  <c r="O2656" i="15"/>
  <c r="Q2656" i="15" s="1"/>
  <c r="N2656" i="15"/>
  <c r="P2655" i="15"/>
  <c r="O2655" i="15"/>
  <c r="Q2655" i="15" s="1"/>
  <c r="N2655" i="15"/>
  <c r="O2654" i="15"/>
  <c r="Q2654" i="15" s="1"/>
  <c r="N2654" i="15"/>
  <c r="P2654" i="15" s="1"/>
  <c r="O2653" i="15"/>
  <c r="Q2653" i="15" s="1"/>
  <c r="N2653" i="15"/>
  <c r="P2653" i="15" s="1"/>
  <c r="P2652" i="15"/>
  <c r="O2652" i="15"/>
  <c r="Q2652" i="15" s="1"/>
  <c r="N2652" i="15"/>
  <c r="P2651" i="15"/>
  <c r="O2651" i="15"/>
  <c r="Q2651" i="15" s="1"/>
  <c r="N2651" i="15"/>
  <c r="O2650" i="15"/>
  <c r="Q2650" i="15" s="1"/>
  <c r="N2650" i="15"/>
  <c r="P2650" i="15" s="1"/>
  <c r="O2649" i="15"/>
  <c r="Q2649" i="15" s="1"/>
  <c r="N2649" i="15"/>
  <c r="P2649" i="15" s="1"/>
  <c r="P2648" i="15"/>
  <c r="O2648" i="15"/>
  <c r="Q2648" i="15" s="1"/>
  <c r="N2648" i="15"/>
  <c r="P2647" i="15"/>
  <c r="O2647" i="15"/>
  <c r="Q2647" i="15" s="1"/>
  <c r="N2647" i="15"/>
  <c r="O2646" i="15"/>
  <c r="Q2646" i="15" s="1"/>
  <c r="N2646" i="15"/>
  <c r="P2646" i="15" s="1"/>
  <c r="O2645" i="15"/>
  <c r="Q2645" i="15" s="1"/>
  <c r="N2645" i="15"/>
  <c r="P2645" i="15" s="1"/>
  <c r="P2644" i="15"/>
  <c r="O2644" i="15"/>
  <c r="Q2644" i="15" s="1"/>
  <c r="N2644" i="15"/>
  <c r="P2643" i="15"/>
  <c r="O2643" i="15"/>
  <c r="Q2643" i="15" s="1"/>
  <c r="N2643" i="15"/>
  <c r="O2642" i="15"/>
  <c r="Q2642" i="15" s="1"/>
  <c r="N2642" i="15"/>
  <c r="P2642" i="15" s="1"/>
  <c r="O2641" i="15"/>
  <c r="Q2641" i="15" s="1"/>
  <c r="N2641" i="15"/>
  <c r="P2641" i="15" s="1"/>
  <c r="P2640" i="15"/>
  <c r="O2640" i="15"/>
  <c r="Q2640" i="15" s="1"/>
  <c r="N2640" i="15"/>
  <c r="P2639" i="15"/>
  <c r="O2639" i="15"/>
  <c r="Q2639" i="15" s="1"/>
  <c r="N2639" i="15"/>
  <c r="O2638" i="15"/>
  <c r="Q2638" i="15" s="1"/>
  <c r="N2638" i="15"/>
  <c r="P2638" i="15" s="1"/>
  <c r="O2637" i="15"/>
  <c r="Q2637" i="15" s="1"/>
  <c r="N2637" i="15"/>
  <c r="P2637" i="15" s="1"/>
  <c r="Q2636" i="15"/>
  <c r="O2636" i="15"/>
  <c r="N2636" i="15"/>
  <c r="P2636" i="15" s="1"/>
  <c r="Q2635" i="15"/>
  <c r="O2635" i="15"/>
  <c r="N2635" i="15"/>
  <c r="P2635" i="15" s="1"/>
  <c r="Q2634" i="15"/>
  <c r="O2634" i="15"/>
  <c r="N2634" i="15"/>
  <c r="P2634" i="15" s="1"/>
  <c r="Q2633" i="15"/>
  <c r="O2633" i="15"/>
  <c r="N2633" i="15"/>
  <c r="P2633" i="15" s="1"/>
  <c r="Q2632" i="15"/>
  <c r="O2632" i="15"/>
  <c r="N2632" i="15"/>
  <c r="P2632" i="15" s="1"/>
  <c r="Q2631" i="15"/>
  <c r="O2631" i="15"/>
  <c r="N2631" i="15"/>
  <c r="P2631" i="15" s="1"/>
  <c r="Q2630" i="15"/>
  <c r="O2630" i="15"/>
  <c r="N2630" i="15"/>
  <c r="P2630" i="15" s="1"/>
  <c r="Q2629" i="15"/>
  <c r="O2629" i="15"/>
  <c r="N2629" i="15"/>
  <c r="P2629" i="15" s="1"/>
  <c r="Q2628" i="15"/>
  <c r="O2628" i="15"/>
  <c r="N2628" i="15"/>
  <c r="P2628" i="15" s="1"/>
  <c r="Q2627" i="15"/>
  <c r="O2627" i="15"/>
  <c r="N2627" i="15"/>
  <c r="P2627" i="15" s="1"/>
  <c r="Q2626" i="15"/>
  <c r="O2626" i="15"/>
  <c r="N2626" i="15"/>
  <c r="P2626" i="15" s="1"/>
  <c r="Q2625" i="15"/>
  <c r="O2625" i="15"/>
  <c r="N2625" i="15"/>
  <c r="P2625" i="15" s="1"/>
  <c r="Q2624" i="15"/>
  <c r="O2624" i="15"/>
  <c r="N2624" i="15"/>
  <c r="P2624" i="15" s="1"/>
  <c r="Q2623" i="15"/>
  <c r="O2623" i="15"/>
  <c r="N2623" i="15"/>
  <c r="P2623" i="15" s="1"/>
  <c r="Q2622" i="15"/>
  <c r="O2622" i="15"/>
  <c r="N2622" i="15"/>
  <c r="P2622" i="15" s="1"/>
  <c r="Q2621" i="15"/>
  <c r="O2621" i="15"/>
  <c r="N2621" i="15"/>
  <c r="P2621" i="15" s="1"/>
  <c r="Q2620" i="15"/>
  <c r="O2620" i="15"/>
  <c r="N2620" i="15"/>
  <c r="P2620" i="15" s="1"/>
  <c r="Q2619" i="15"/>
  <c r="O2619" i="15"/>
  <c r="N2619" i="15"/>
  <c r="P2619" i="15" s="1"/>
  <c r="Q2618" i="15"/>
  <c r="O2618" i="15"/>
  <c r="N2618" i="15"/>
  <c r="P2618" i="15" s="1"/>
  <c r="Q2617" i="15"/>
  <c r="O2617" i="15"/>
  <c r="N2617" i="15"/>
  <c r="P2617" i="15" s="1"/>
  <c r="Q2616" i="15"/>
  <c r="O2616" i="15"/>
  <c r="N2616" i="15"/>
  <c r="P2616" i="15" s="1"/>
  <c r="Q2615" i="15"/>
  <c r="O2615" i="15"/>
  <c r="N2615" i="15"/>
  <c r="P2615" i="15" s="1"/>
  <c r="Q2614" i="15"/>
  <c r="O2614" i="15"/>
  <c r="N2614" i="15"/>
  <c r="P2614" i="15" s="1"/>
  <c r="Q2613" i="15"/>
  <c r="O2613" i="15"/>
  <c r="N2613" i="15"/>
  <c r="P2613" i="15" s="1"/>
  <c r="Q2612" i="15"/>
  <c r="O2612" i="15"/>
  <c r="N2612" i="15"/>
  <c r="P2612" i="15" s="1"/>
  <c r="Q2611" i="15"/>
  <c r="O2611" i="15"/>
  <c r="N2611" i="15"/>
  <c r="P2611" i="15" s="1"/>
  <c r="Q2610" i="15"/>
  <c r="O2610" i="15"/>
  <c r="N2610" i="15"/>
  <c r="P2610" i="15" s="1"/>
  <c r="Q2609" i="15"/>
  <c r="O2609" i="15"/>
  <c r="N2609" i="15"/>
  <c r="P2609" i="15" s="1"/>
  <c r="Q2608" i="15"/>
  <c r="O2608" i="15"/>
  <c r="N2608" i="15"/>
  <c r="P2608" i="15" s="1"/>
  <c r="Q2607" i="15"/>
  <c r="O2607" i="15"/>
  <c r="N2607" i="15"/>
  <c r="P2607" i="15" s="1"/>
  <c r="Q2606" i="15"/>
  <c r="O2606" i="15"/>
  <c r="N2606" i="15"/>
  <c r="P2606" i="15" s="1"/>
  <c r="Q2605" i="15"/>
  <c r="O2605" i="15"/>
  <c r="N2605" i="15"/>
  <c r="P2605" i="15" s="1"/>
  <c r="Q2604" i="15"/>
  <c r="O2604" i="15"/>
  <c r="N2604" i="15"/>
  <c r="P2604" i="15" s="1"/>
  <c r="Q2603" i="15"/>
  <c r="O2603" i="15"/>
  <c r="N2603" i="15"/>
  <c r="P2603" i="15" s="1"/>
  <c r="Q2602" i="15"/>
  <c r="O2602" i="15"/>
  <c r="N2602" i="15"/>
  <c r="P2602" i="15" s="1"/>
  <c r="Q2601" i="15"/>
  <c r="O2601" i="15"/>
  <c r="N2601" i="15"/>
  <c r="P2601" i="15" s="1"/>
  <c r="Q2600" i="15"/>
  <c r="O2600" i="15"/>
  <c r="N2600" i="15"/>
  <c r="P2600" i="15" s="1"/>
  <c r="Q2599" i="15"/>
  <c r="O2599" i="15"/>
  <c r="N2599" i="15"/>
  <c r="P2599" i="15" s="1"/>
  <c r="Q2598" i="15"/>
  <c r="O2598" i="15"/>
  <c r="N2598" i="15"/>
  <c r="P2598" i="15" s="1"/>
  <c r="Q2597" i="15"/>
  <c r="O2597" i="15"/>
  <c r="N2597" i="15"/>
  <c r="P2597" i="15" s="1"/>
  <c r="Q2596" i="15"/>
  <c r="O2596" i="15"/>
  <c r="N2596" i="15"/>
  <c r="P2596" i="15" s="1"/>
  <c r="Q2595" i="15"/>
  <c r="O2595" i="15"/>
  <c r="N2595" i="15"/>
  <c r="P2595" i="15" s="1"/>
  <c r="Q2594" i="15"/>
  <c r="O2594" i="15"/>
  <c r="N2594" i="15"/>
  <c r="P2594" i="15" s="1"/>
  <c r="Q2593" i="15"/>
  <c r="O2593" i="15"/>
  <c r="N2593" i="15"/>
  <c r="P2593" i="15" s="1"/>
  <c r="Q2592" i="15"/>
  <c r="O2592" i="15"/>
  <c r="N2592" i="15"/>
  <c r="P2592" i="15" s="1"/>
  <c r="Q2591" i="15"/>
  <c r="O2591" i="15"/>
  <c r="N2591" i="15"/>
  <c r="P2591" i="15" s="1"/>
  <c r="Q2590" i="15"/>
  <c r="O2590" i="15"/>
  <c r="N2590" i="15"/>
  <c r="P2590" i="15" s="1"/>
  <c r="Q2589" i="15"/>
  <c r="O2589" i="15"/>
  <c r="N2589" i="15"/>
  <c r="P2589" i="15" s="1"/>
  <c r="Q2588" i="15"/>
  <c r="O2588" i="15"/>
  <c r="N2588" i="15"/>
  <c r="P2588" i="15" s="1"/>
  <c r="Q2587" i="15"/>
  <c r="O2587" i="15"/>
  <c r="N2587" i="15"/>
  <c r="P2587" i="15" s="1"/>
  <c r="Q2586" i="15"/>
  <c r="O2586" i="15"/>
  <c r="N2586" i="15"/>
  <c r="P2586" i="15" s="1"/>
  <c r="Q2585" i="15"/>
  <c r="O2585" i="15"/>
  <c r="N2585" i="15"/>
  <c r="P2585" i="15" s="1"/>
  <c r="Q2584" i="15"/>
  <c r="O2584" i="15"/>
  <c r="N2584" i="15"/>
  <c r="P2584" i="15" s="1"/>
  <c r="Q2583" i="15"/>
  <c r="O2583" i="15"/>
  <c r="N2583" i="15"/>
  <c r="P2583" i="15" s="1"/>
  <c r="Q2582" i="15"/>
  <c r="O2582" i="15"/>
  <c r="N2582" i="15"/>
  <c r="P2582" i="15" s="1"/>
  <c r="Q2581" i="15"/>
  <c r="O2581" i="15"/>
  <c r="N2581" i="15"/>
  <c r="P2581" i="15" s="1"/>
  <c r="Q2580" i="15"/>
  <c r="O2580" i="15"/>
  <c r="N2580" i="15"/>
  <c r="P2580" i="15" s="1"/>
  <c r="Q2579" i="15"/>
  <c r="O2579" i="15"/>
  <c r="N2579" i="15"/>
  <c r="P2579" i="15" s="1"/>
  <c r="Q2578" i="15"/>
  <c r="O2578" i="15"/>
  <c r="N2578" i="15"/>
  <c r="P2578" i="15" s="1"/>
  <c r="Q2577" i="15"/>
  <c r="O2577" i="15"/>
  <c r="N2577" i="15"/>
  <c r="P2577" i="15" s="1"/>
  <c r="Q2576" i="15"/>
  <c r="O2576" i="15"/>
  <c r="N2576" i="15"/>
  <c r="P2576" i="15" s="1"/>
  <c r="Q2575" i="15"/>
  <c r="O2575" i="15"/>
  <c r="N2575" i="15"/>
  <c r="P2575" i="15" s="1"/>
  <c r="Q2574" i="15"/>
  <c r="O2574" i="15"/>
  <c r="N2574" i="15"/>
  <c r="P2574" i="15" s="1"/>
  <c r="Q2573" i="15"/>
  <c r="O2573" i="15"/>
  <c r="N2573" i="15"/>
  <c r="P2573" i="15" s="1"/>
  <c r="Q2572" i="15"/>
  <c r="O2572" i="15"/>
  <c r="N2572" i="15"/>
  <c r="P2572" i="15" s="1"/>
  <c r="Q2571" i="15"/>
  <c r="O2571" i="15"/>
  <c r="N2571" i="15"/>
  <c r="P2571" i="15" s="1"/>
  <c r="Q2570" i="15"/>
  <c r="O2570" i="15"/>
  <c r="N2570" i="15"/>
  <c r="P2570" i="15" s="1"/>
  <c r="Q2569" i="15"/>
  <c r="O2569" i="15"/>
  <c r="N2569" i="15"/>
  <c r="P2569" i="15" s="1"/>
  <c r="Q2568" i="15"/>
  <c r="O2568" i="15"/>
  <c r="N2568" i="15"/>
  <c r="P2568" i="15" s="1"/>
  <c r="Q2567" i="15"/>
  <c r="O2567" i="15"/>
  <c r="N2567" i="15"/>
  <c r="P2567" i="15" s="1"/>
  <c r="Q2566" i="15"/>
  <c r="O2566" i="15"/>
  <c r="N2566" i="15"/>
  <c r="P2566" i="15" s="1"/>
  <c r="Q2565" i="15"/>
  <c r="O2565" i="15"/>
  <c r="N2565" i="15"/>
  <c r="P2565" i="15" s="1"/>
  <c r="Q2564" i="15"/>
  <c r="O2564" i="15"/>
  <c r="N2564" i="15"/>
  <c r="P2564" i="15" s="1"/>
  <c r="Q2563" i="15"/>
  <c r="O2563" i="15"/>
  <c r="N2563" i="15"/>
  <c r="P2563" i="15" s="1"/>
  <c r="Q2562" i="15"/>
  <c r="O2562" i="15"/>
  <c r="N2562" i="15"/>
  <c r="P2562" i="15" s="1"/>
  <c r="Q2561" i="15"/>
  <c r="O2561" i="15"/>
  <c r="N2561" i="15"/>
  <c r="P2561" i="15" s="1"/>
  <c r="Q2560" i="15"/>
  <c r="O2560" i="15"/>
  <c r="N2560" i="15"/>
  <c r="P2560" i="15" s="1"/>
  <c r="Q2559" i="15"/>
  <c r="O2559" i="15"/>
  <c r="N2559" i="15"/>
  <c r="P2559" i="15" s="1"/>
  <c r="Q2558" i="15"/>
  <c r="O2558" i="15"/>
  <c r="N2558" i="15"/>
  <c r="P2558" i="15" s="1"/>
  <c r="Q2557" i="15"/>
  <c r="O2557" i="15"/>
  <c r="N2557" i="15"/>
  <c r="P2557" i="15" s="1"/>
  <c r="Q2556" i="15"/>
  <c r="O2556" i="15"/>
  <c r="N2556" i="15"/>
  <c r="P2556" i="15" s="1"/>
  <c r="Q2555" i="15"/>
  <c r="O2555" i="15"/>
  <c r="N2555" i="15"/>
  <c r="P2555" i="15" s="1"/>
  <c r="Q2554" i="15"/>
  <c r="O2554" i="15"/>
  <c r="N2554" i="15"/>
  <c r="P2554" i="15" s="1"/>
  <c r="Q2553" i="15"/>
  <c r="O2553" i="15"/>
  <c r="N2553" i="15"/>
  <c r="P2553" i="15" s="1"/>
  <c r="Q2552" i="15"/>
  <c r="O2552" i="15"/>
  <c r="N2552" i="15"/>
  <c r="P2552" i="15" s="1"/>
  <c r="Q2551" i="15"/>
  <c r="O2551" i="15"/>
  <c r="N2551" i="15"/>
  <c r="P2551" i="15" s="1"/>
  <c r="Q2550" i="15"/>
  <c r="O2550" i="15"/>
  <c r="N2550" i="15"/>
  <c r="P2550" i="15" s="1"/>
  <c r="Q2549" i="15"/>
  <c r="O2549" i="15"/>
  <c r="N2549" i="15"/>
  <c r="P2549" i="15" s="1"/>
  <c r="Q2548" i="15"/>
  <c r="O2548" i="15"/>
  <c r="N2548" i="15"/>
  <c r="P2548" i="15" s="1"/>
  <c r="Q2547" i="15"/>
  <c r="O2547" i="15"/>
  <c r="N2547" i="15"/>
  <c r="P2547" i="15" s="1"/>
  <c r="Q2546" i="15"/>
  <c r="O2546" i="15"/>
  <c r="N2546" i="15"/>
  <c r="P2546" i="15" s="1"/>
  <c r="Q2545" i="15"/>
  <c r="O2545" i="15"/>
  <c r="N2545" i="15"/>
  <c r="P2545" i="15" s="1"/>
  <c r="Q2544" i="15"/>
  <c r="O2544" i="15"/>
  <c r="N2544" i="15"/>
  <c r="P2544" i="15" s="1"/>
  <c r="Q2543" i="15"/>
  <c r="O2543" i="15"/>
  <c r="N2543" i="15"/>
  <c r="P2543" i="15" s="1"/>
  <c r="Q2542" i="15"/>
  <c r="O2542" i="15"/>
  <c r="N2542" i="15"/>
  <c r="P2542" i="15" s="1"/>
  <c r="Q2541" i="15"/>
  <c r="O2541" i="15"/>
  <c r="N2541" i="15"/>
  <c r="P2541" i="15" s="1"/>
  <c r="Q2540" i="15"/>
  <c r="O2540" i="15"/>
  <c r="N2540" i="15"/>
  <c r="P2540" i="15" s="1"/>
  <c r="Q2539" i="15"/>
  <c r="O2539" i="15"/>
  <c r="N2539" i="15"/>
  <c r="P2539" i="15" s="1"/>
  <c r="Q2538" i="15"/>
  <c r="O2538" i="15"/>
  <c r="N2538" i="15"/>
  <c r="P2538" i="15" s="1"/>
  <c r="Q2537" i="15"/>
  <c r="O2537" i="15"/>
  <c r="N2537" i="15"/>
  <c r="P2537" i="15" s="1"/>
  <c r="Q2536" i="15"/>
  <c r="O2536" i="15"/>
  <c r="N2536" i="15"/>
  <c r="P2536" i="15" s="1"/>
  <c r="Q2535" i="15"/>
  <c r="O2535" i="15"/>
  <c r="N2535" i="15"/>
  <c r="P2535" i="15" s="1"/>
  <c r="Q2534" i="15"/>
  <c r="O2534" i="15"/>
  <c r="N2534" i="15"/>
  <c r="P2534" i="15" s="1"/>
  <c r="Q2533" i="15"/>
  <c r="O2533" i="15"/>
  <c r="N2533" i="15"/>
  <c r="P2533" i="15" s="1"/>
  <c r="Q2532" i="15"/>
  <c r="O2532" i="15"/>
  <c r="N2532" i="15"/>
  <c r="P2532" i="15" s="1"/>
  <c r="Q2531" i="15"/>
  <c r="O2531" i="15"/>
  <c r="N2531" i="15"/>
  <c r="P2531" i="15" s="1"/>
  <c r="Q2530" i="15"/>
  <c r="O2530" i="15"/>
  <c r="N2530" i="15"/>
  <c r="P2530" i="15" s="1"/>
  <c r="Q2529" i="15"/>
  <c r="O2529" i="15"/>
  <c r="N2529" i="15"/>
  <c r="P2529" i="15" s="1"/>
  <c r="Q2528" i="15"/>
  <c r="O2528" i="15"/>
  <c r="N2528" i="15"/>
  <c r="P2528" i="15" s="1"/>
  <c r="Q2527" i="15"/>
  <c r="O2527" i="15"/>
  <c r="N2527" i="15"/>
  <c r="P2527" i="15" s="1"/>
  <c r="Q2526" i="15"/>
  <c r="O2526" i="15"/>
  <c r="N2526" i="15"/>
  <c r="P2526" i="15" s="1"/>
  <c r="Q2525" i="15"/>
  <c r="O2525" i="15"/>
  <c r="N2525" i="15"/>
  <c r="P2525" i="15" s="1"/>
  <c r="Q2524" i="15"/>
  <c r="O2524" i="15"/>
  <c r="N2524" i="15"/>
  <c r="P2524" i="15" s="1"/>
  <c r="Q2523" i="15"/>
  <c r="O2523" i="15"/>
  <c r="N2523" i="15"/>
  <c r="P2523" i="15" s="1"/>
  <c r="Q2522" i="15"/>
  <c r="O2522" i="15"/>
  <c r="N2522" i="15"/>
  <c r="P2522" i="15" s="1"/>
  <c r="Q2521" i="15"/>
  <c r="O2521" i="15"/>
  <c r="N2521" i="15"/>
  <c r="P2521" i="15" s="1"/>
  <c r="Q2520" i="15"/>
  <c r="O2520" i="15"/>
  <c r="N2520" i="15"/>
  <c r="P2520" i="15" s="1"/>
  <c r="Q2519" i="15"/>
  <c r="O2519" i="15"/>
  <c r="N2519" i="15"/>
  <c r="P2519" i="15" s="1"/>
  <c r="Q2518" i="15"/>
  <c r="O2518" i="15"/>
  <c r="N2518" i="15"/>
  <c r="P2518" i="15" s="1"/>
  <c r="Q2517" i="15"/>
  <c r="O2517" i="15"/>
  <c r="N2517" i="15"/>
  <c r="P2517" i="15" s="1"/>
  <c r="Q2516" i="15"/>
  <c r="O2516" i="15"/>
  <c r="N2516" i="15"/>
  <c r="P2516" i="15" s="1"/>
  <c r="Q2515" i="15"/>
  <c r="O2515" i="15"/>
  <c r="N2515" i="15"/>
  <c r="P2515" i="15" s="1"/>
  <c r="Q2514" i="15"/>
  <c r="O2514" i="15"/>
  <c r="N2514" i="15"/>
  <c r="P2514" i="15" s="1"/>
  <c r="Q2513" i="15"/>
  <c r="O2513" i="15"/>
  <c r="N2513" i="15"/>
  <c r="P2513" i="15" s="1"/>
  <c r="Q2512" i="15"/>
  <c r="O2512" i="15"/>
  <c r="N2512" i="15"/>
  <c r="P2512" i="15" s="1"/>
  <c r="Q2511" i="15"/>
  <c r="O2511" i="15"/>
  <c r="N2511" i="15"/>
  <c r="P2511" i="15" s="1"/>
  <c r="Q2510" i="15"/>
  <c r="O2510" i="15"/>
  <c r="N2510" i="15"/>
  <c r="P2510" i="15" s="1"/>
  <c r="Q2509" i="15"/>
  <c r="O2509" i="15"/>
  <c r="N2509" i="15"/>
  <c r="P2509" i="15" s="1"/>
  <c r="Q2508" i="15"/>
  <c r="O2508" i="15"/>
  <c r="N2508" i="15"/>
  <c r="P2508" i="15" s="1"/>
  <c r="Q2507" i="15"/>
  <c r="O2507" i="15"/>
  <c r="N2507" i="15"/>
  <c r="P2507" i="15" s="1"/>
  <c r="Q2506" i="15"/>
  <c r="O2506" i="15"/>
  <c r="N2506" i="15"/>
  <c r="P2506" i="15" s="1"/>
  <c r="Q2505" i="15"/>
  <c r="O2505" i="15"/>
  <c r="N2505" i="15"/>
  <c r="P2505" i="15" s="1"/>
  <c r="Q2504" i="15"/>
  <c r="O2504" i="15"/>
  <c r="N2504" i="15"/>
  <c r="P2504" i="15" s="1"/>
  <c r="Q2503" i="15"/>
  <c r="O2503" i="15"/>
  <c r="N2503" i="15"/>
  <c r="P2503" i="15" s="1"/>
  <c r="Q2502" i="15"/>
  <c r="O2502" i="15"/>
  <c r="N2502" i="15"/>
  <c r="P2502" i="15" s="1"/>
  <c r="Q2501" i="15"/>
  <c r="O2501" i="15"/>
  <c r="N2501" i="15"/>
  <c r="P2501" i="15" s="1"/>
  <c r="Q2500" i="15"/>
  <c r="O2500" i="15"/>
  <c r="N2500" i="15"/>
  <c r="P2500" i="15" s="1"/>
  <c r="Q2499" i="15"/>
  <c r="O2499" i="15"/>
  <c r="N2499" i="15"/>
  <c r="P2499" i="15" s="1"/>
  <c r="Q2498" i="15"/>
  <c r="O2498" i="15"/>
  <c r="N2498" i="15"/>
  <c r="P2498" i="15" s="1"/>
  <c r="Q2497" i="15"/>
  <c r="O2497" i="15"/>
  <c r="N2497" i="15"/>
  <c r="P2497" i="15" s="1"/>
  <c r="Q2496" i="15"/>
  <c r="O2496" i="15"/>
  <c r="N2496" i="15"/>
  <c r="P2496" i="15" s="1"/>
  <c r="Q2495" i="15"/>
  <c r="O2495" i="15"/>
  <c r="N2495" i="15"/>
  <c r="P2495" i="15" s="1"/>
  <c r="Q2494" i="15"/>
  <c r="O2494" i="15"/>
  <c r="N2494" i="15"/>
  <c r="P2494" i="15" s="1"/>
  <c r="Q2493" i="15"/>
  <c r="O2493" i="15"/>
  <c r="N2493" i="15"/>
  <c r="P2493" i="15" s="1"/>
  <c r="Q2492" i="15"/>
  <c r="O2492" i="15"/>
  <c r="N2492" i="15"/>
  <c r="P2492" i="15" s="1"/>
  <c r="Q2491" i="15"/>
  <c r="O2491" i="15"/>
  <c r="N2491" i="15"/>
  <c r="P2491" i="15" s="1"/>
  <c r="Q2490" i="15"/>
  <c r="O2490" i="15"/>
  <c r="N2490" i="15"/>
  <c r="P2490" i="15" s="1"/>
  <c r="Q2489" i="15"/>
  <c r="O2489" i="15"/>
  <c r="N2489" i="15"/>
  <c r="P2489" i="15" s="1"/>
  <c r="Q2488" i="15"/>
  <c r="O2488" i="15"/>
  <c r="N2488" i="15"/>
  <c r="P2488" i="15" s="1"/>
  <c r="Q2487" i="15"/>
  <c r="O2487" i="15"/>
  <c r="N2487" i="15"/>
  <c r="P2487" i="15" s="1"/>
  <c r="Q2486" i="15"/>
  <c r="O2486" i="15"/>
  <c r="N2486" i="15"/>
  <c r="P2486" i="15" s="1"/>
  <c r="Q2485" i="15"/>
  <c r="O2485" i="15"/>
  <c r="N2485" i="15"/>
  <c r="P2485" i="15" s="1"/>
  <c r="Q2484" i="15"/>
  <c r="O2484" i="15"/>
  <c r="N2484" i="15"/>
  <c r="P2484" i="15" s="1"/>
  <c r="Q2483" i="15"/>
  <c r="O2483" i="15"/>
  <c r="N2483" i="15"/>
  <c r="P2483" i="15" s="1"/>
  <c r="Q2482" i="15"/>
  <c r="O2482" i="15"/>
  <c r="N2482" i="15"/>
  <c r="P2482" i="15" s="1"/>
  <c r="Q2481" i="15"/>
  <c r="O2481" i="15"/>
  <c r="N2481" i="15"/>
  <c r="P2481" i="15" s="1"/>
  <c r="Q2480" i="15"/>
  <c r="O2480" i="15"/>
  <c r="N2480" i="15"/>
  <c r="P2480" i="15" s="1"/>
  <c r="Q2479" i="15"/>
  <c r="O2479" i="15"/>
  <c r="N2479" i="15"/>
  <c r="P2479" i="15" s="1"/>
  <c r="Q2478" i="15"/>
  <c r="O2478" i="15"/>
  <c r="N2478" i="15"/>
  <c r="P2478" i="15" s="1"/>
  <c r="Q2477" i="15"/>
  <c r="O2477" i="15"/>
  <c r="N2477" i="15"/>
  <c r="P2477" i="15" s="1"/>
  <c r="Q2476" i="15"/>
  <c r="O2476" i="15"/>
  <c r="N2476" i="15"/>
  <c r="P2476" i="15" s="1"/>
  <c r="Q2475" i="15"/>
  <c r="O2475" i="15"/>
  <c r="N2475" i="15"/>
  <c r="P2475" i="15" s="1"/>
  <c r="Q2474" i="15"/>
  <c r="O2474" i="15"/>
  <c r="N2474" i="15"/>
  <c r="P2474" i="15" s="1"/>
  <c r="Q2473" i="15"/>
  <c r="O2473" i="15"/>
  <c r="N2473" i="15"/>
  <c r="P2473" i="15" s="1"/>
  <c r="Q2472" i="15"/>
  <c r="O2472" i="15"/>
  <c r="N2472" i="15"/>
  <c r="P2472" i="15" s="1"/>
  <c r="Q2471" i="15"/>
  <c r="O2471" i="15"/>
  <c r="N2471" i="15"/>
  <c r="P2471" i="15" s="1"/>
  <c r="Q2470" i="15"/>
  <c r="O2470" i="15"/>
  <c r="N2470" i="15"/>
  <c r="P2470" i="15" s="1"/>
  <c r="Q2469" i="15"/>
  <c r="O2469" i="15"/>
  <c r="N2469" i="15"/>
  <c r="P2469" i="15" s="1"/>
  <c r="Q2468" i="15"/>
  <c r="O2468" i="15"/>
  <c r="N2468" i="15"/>
  <c r="P2468" i="15" s="1"/>
  <c r="Q2467" i="15"/>
  <c r="O2467" i="15"/>
  <c r="N2467" i="15"/>
  <c r="P2467" i="15" s="1"/>
  <c r="Q2466" i="15"/>
  <c r="O2466" i="15"/>
  <c r="N2466" i="15"/>
  <c r="P2466" i="15" s="1"/>
  <c r="Q2465" i="15"/>
  <c r="O2465" i="15"/>
  <c r="N2465" i="15"/>
  <c r="P2465" i="15" s="1"/>
  <c r="Q2464" i="15"/>
  <c r="O2464" i="15"/>
  <c r="N2464" i="15"/>
  <c r="P2464" i="15" s="1"/>
  <c r="Q2463" i="15"/>
  <c r="O2463" i="15"/>
  <c r="N2463" i="15"/>
  <c r="P2463" i="15" s="1"/>
  <c r="Q2462" i="15"/>
  <c r="O2462" i="15"/>
  <c r="N2462" i="15"/>
  <c r="P2462" i="15" s="1"/>
  <c r="Q2461" i="15"/>
  <c r="O2461" i="15"/>
  <c r="N2461" i="15"/>
  <c r="P2461" i="15" s="1"/>
  <c r="Q2460" i="15"/>
  <c r="O2460" i="15"/>
  <c r="N2460" i="15"/>
  <c r="P2460" i="15" s="1"/>
  <c r="Q2459" i="15"/>
  <c r="O2459" i="15"/>
  <c r="N2459" i="15"/>
  <c r="P2459" i="15" s="1"/>
  <c r="Q2458" i="15"/>
  <c r="O2458" i="15"/>
  <c r="N2458" i="15"/>
  <c r="P2458" i="15" s="1"/>
  <c r="Q2457" i="15"/>
  <c r="O2457" i="15"/>
  <c r="N2457" i="15"/>
  <c r="P2457" i="15" s="1"/>
  <c r="Q2456" i="15"/>
  <c r="O2456" i="15"/>
  <c r="N2456" i="15"/>
  <c r="P2456" i="15" s="1"/>
  <c r="Q2455" i="15"/>
  <c r="O2455" i="15"/>
  <c r="N2455" i="15"/>
  <c r="P2455" i="15" s="1"/>
  <c r="Q2454" i="15"/>
  <c r="O2454" i="15"/>
  <c r="N2454" i="15"/>
  <c r="P2454" i="15" s="1"/>
  <c r="Q2453" i="15"/>
  <c r="O2453" i="15"/>
  <c r="N2453" i="15"/>
  <c r="P2453" i="15" s="1"/>
  <c r="Q2452" i="15"/>
  <c r="O2452" i="15"/>
  <c r="N2452" i="15"/>
  <c r="P2452" i="15" s="1"/>
  <c r="Q2451" i="15"/>
  <c r="O2451" i="15"/>
  <c r="N2451" i="15"/>
  <c r="P2451" i="15" s="1"/>
  <c r="Q2450" i="15"/>
  <c r="O2450" i="15"/>
  <c r="N2450" i="15"/>
  <c r="P2450" i="15" s="1"/>
  <c r="Q2449" i="15"/>
  <c r="O2449" i="15"/>
  <c r="N2449" i="15"/>
  <c r="P2449" i="15" s="1"/>
  <c r="Q2448" i="15"/>
  <c r="O2448" i="15"/>
  <c r="N2448" i="15"/>
  <c r="P2448" i="15" s="1"/>
  <c r="Q2447" i="15"/>
  <c r="O2447" i="15"/>
  <c r="N2447" i="15"/>
  <c r="P2447" i="15" s="1"/>
  <c r="Q2446" i="15"/>
  <c r="O2446" i="15"/>
  <c r="N2446" i="15"/>
  <c r="P2446" i="15" s="1"/>
  <c r="Q2445" i="15"/>
  <c r="O2445" i="15"/>
  <c r="N2445" i="15"/>
  <c r="P2445" i="15" s="1"/>
  <c r="Q2444" i="15"/>
  <c r="O2444" i="15"/>
  <c r="N2444" i="15"/>
  <c r="P2444" i="15" s="1"/>
  <c r="Q2443" i="15"/>
  <c r="O2443" i="15"/>
  <c r="N2443" i="15"/>
  <c r="P2443" i="15" s="1"/>
  <c r="Q2442" i="15"/>
  <c r="O2442" i="15"/>
  <c r="N2442" i="15"/>
  <c r="P2442" i="15" s="1"/>
  <c r="Q2441" i="15"/>
  <c r="O2441" i="15"/>
  <c r="N2441" i="15"/>
  <c r="P2441" i="15" s="1"/>
  <c r="Q2440" i="15"/>
  <c r="O2440" i="15"/>
  <c r="N2440" i="15"/>
  <c r="P2440" i="15" s="1"/>
  <c r="Q2439" i="15"/>
  <c r="O2439" i="15"/>
  <c r="N2439" i="15"/>
  <c r="P2439" i="15" s="1"/>
  <c r="Q2438" i="15"/>
  <c r="O2438" i="15"/>
  <c r="N2438" i="15"/>
  <c r="P2438" i="15" s="1"/>
  <c r="Q2437" i="15"/>
  <c r="O2437" i="15"/>
  <c r="N2437" i="15"/>
  <c r="P2437" i="15" s="1"/>
  <c r="Q2436" i="15"/>
  <c r="O2436" i="15"/>
  <c r="N2436" i="15"/>
  <c r="P2436" i="15" s="1"/>
  <c r="Q2435" i="15"/>
  <c r="O2435" i="15"/>
  <c r="N2435" i="15"/>
  <c r="P2435" i="15" s="1"/>
  <c r="Q2434" i="15"/>
  <c r="O2434" i="15"/>
  <c r="N2434" i="15"/>
  <c r="P2434" i="15" s="1"/>
  <c r="Q2433" i="15"/>
  <c r="O2433" i="15"/>
  <c r="N2433" i="15"/>
  <c r="P2433" i="15" s="1"/>
  <c r="Q2432" i="15"/>
  <c r="O2432" i="15"/>
  <c r="N2432" i="15"/>
  <c r="P2432" i="15" s="1"/>
  <c r="Q2431" i="15"/>
  <c r="O2431" i="15"/>
  <c r="N2431" i="15"/>
  <c r="P2431" i="15" s="1"/>
  <c r="Q2430" i="15"/>
  <c r="O2430" i="15"/>
  <c r="N2430" i="15"/>
  <c r="P2430" i="15" s="1"/>
  <c r="Q2429" i="15"/>
  <c r="O2429" i="15"/>
  <c r="N2429" i="15"/>
  <c r="P2429" i="15" s="1"/>
  <c r="Q2428" i="15"/>
  <c r="O2428" i="15"/>
  <c r="N2428" i="15"/>
  <c r="P2428" i="15" s="1"/>
  <c r="Q2427" i="15"/>
  <c r="O2427" i="15"/>
  <c r="N2427" i="15"/>
  <c r="P2427" i="15" s="1"/>
  <c r="Q2426" i="15"/>
  <c r="O2426" i="15"/>
  <c r="N2426" i="15"/>
  <c r="P2426" i="15" s="1"/>
  <c r="Q2425" i="15"/>
  <c r="O2425" i="15"/>
  <c r="N2425" i="15"/>
  <c r="P2425" i="15" s="1"/>
  <c r="Q2424" i="15"/>
  <c r="O2424" i="15"/>
  <c r="N2424" i="15"/>
  <c r="P2424" i="15" s="1"/>
  <c r="Q2423" i="15"/>
  <c r="O2423" i="15"/>
  <c r="N2423" i="15"/>
  <c r="P2423" i="15" s="1"/>
  <c r="Q2422" i="15"/>
  <c r="O2422" i="15"/>
  <c r="N2422" i="15"/>
  <c r="P2422" i="15" s="1"/>
  <c r="Q2421" i="15"/>
  <c r="O2421" i="15"/>
  <c r="N2421" i="15"/>
  <c r="P2421" i="15" s="1"/>
  <c r="Q2420" i="15"/>
  <c r="O2420" i="15"/>
  <c r="N2420" i="15"/>
  <c r="P2420" i="15" s="1"/>
  <c r="Q2419" i="15"/>
  <c r="O2419" i="15"/>
  <c r="N2419" i="15"/>
  <c r="P2419" i="15" s="1"/>
  <c r="Q2418" i="15"/>
  <c r="O2418" i="15"/>
  <c r="N2418" i="15"/>
  <c r="P2418" i="15" s="1"/>
  <c r="Q2417" i="15"/>
  <c r="O2417" i="15"/>
  <c r="N2417" i="15"/>
  <c r="P2417" i="15" s="1"/>
  <c r="Q2416" i="15"/>
  <c r="O2416" i="15"/>
  <c r="N2416" i="15"/>
  <c r="P2416" i="15" s="1"/>
  <c r="Q2415" i="15"/>
  <c r="O2415" i="15"/>
  <c r="N2415" i="15"/>
  <c r="P2415" i="15" s="1"/>
  <c r="Q2414" i="15"/>
  <c r="O2414" i="15"/>
  <c r="N2414" i="15"/>
  <c r="P2414" i="15" s="1"/>
  <c r="Q2413" i="15"/>
  <c r="O2413" i="15"/>
  <c r="N2413" i="15"/>
  <c r="P2413" i="15" s="1"/>
  <c r="Q2412" i="15"/>
  <c r="O2412" i="15"/>
  <c r="N2412" i="15"/>
  <c r="P2412" i="15" s="1"/>
  <c r="Q2411" i="15"/>
  <c r="O2411" i="15"/>
  <c r="N2411" i="15"/>
  <c r="P2411" i="15" s="1"/>
  <c r="Q2410" i="15"/>
  <c r="O2410" i="15"/>
  <c r="N2410" i="15"/>
  <c r="P2410" i="15" s="1"/>
  <c r="Q2409" i="15"/>
  <c r="O2409" i="15"/>
  <c r="N2409" i="15"/>
  <c r="P2409" i="15" s="1"/>
  <c r="Q2408" i="15"/>
  <c r="O2408" i="15"/>
  <c r="N2408" i="15"/>
  <c r="P2408" i="15" s="1"/>
  <c r="Q2407" i="15"/>
  <c r="O2407" i="15"/>
  <c r="N2407" i="15"/>
  <c r="P2407" i="15" s="1"/>
  <c r="Q2406" i="15"/>
  <c r="O2406" i="15"/>
  <c r="N2406" i="15"/>
  <c r="P2406" i="15" s="1"/>
  <c r="Q2405" i="15"/>
  <c r="O2405" i="15"/>
  <c r="N2405" i="15"/>
  <c r="P2405" i="15" s="1"/>
  <c r="Q2404" i="15"/>
  <c r="O2404" i="15"/>
  <c r="N2404" i="15"/>
  <c r="P2404" i="15" s="1"/>
  <c r="Q2403" i="15"/>
  <c r="O2403" i="15"/>
  <c r="N2403" i="15"/>
  <c r="P2403" i="15" s="1"/>
  <c r="Q2402" i="15"/>
  <c r="O2402" i="15"/>
  <c r="N2402" i="15"/>
  <c r="P2402" i="15" s="1"/>
  <c r="Q2401" i="15"/>
  <c r="O2401" i="15"/>
  <c r="N2401" i="15"/>
  <c r="P2401" i="15" s="1"/>
  <c r="Q2400" i="15"/>
  <c r="O2400" i="15"/>
  <c r="N2400" i="15"/>
  <c r="P2400" i="15" s="1"/>
  <c r="Q2399" i="15"/>
  <c r="O2399" i="15"/>
  <c r="N2399" i="15"/>
  <c r="P2399" i="15" s="1"/>
  <c r="Q2398" i="15"/>
  <c r="O2398" i="15"/>
  <c r="N2398" i="15"/>
  <c r="P2398" i="15" s="1"/>
  <c r="Q2397" i="15"/>
  <c r="O2397" i="15"/>
  <c r="N2397" i="15"/>
  <c r="P2397" i="15" s="1"/>
  <c r="Q2396" i="15"/>
  <c r="O2396" i="15"/>
  <c r="N2396" i="15"/>
  <c r="P2396" i="15" s="1"/>
  <c r="Q2395" i="15"/>
  <c r="O2395" i="15"/>
  <c r="N2395" i="15"/>
  <c r="P2395" i="15" s="1"/>
  <c r="Q2394" i="15"/>
  <c r="O2394" i="15"/>
  <c r="N2394" i="15"/>
  <c r="P2394" i="15" s="1"/>
  <c r="Q2393" i="15"/>
  <c r="O2393" i="15"/>
  <c r="N2393" i="15"/>
  <c r="P2393" i="15" s="1"/>
  <c r="Q2392" i="15"/>
  <c r="O2392" i="15"/>
  <c r="N2392" i="15"/>
  <c r="P2392" i="15" s="1"/>
  <c r="Q2391" i="15"/>
  <c r="O2391" i="15"/>
  <c r="N2391" i="15"/>
  <c r="P2391" i="15" s="1"/>
  <c r="Q2390" i="15"/>
  <c r="O2390" i="15"/>
  <c r="N2390" i="15"/>
  <c r="P2390" i="15" s="1"/>
  <c r="Q2389" i="15"/>
  <c r="O2389" i="15"/>
  <c r="N2389" i="15"/>
  <c r="P2389" i="15" s="1"/>
  <c r="Q2388" i="15"/>
  <c r="O2388" i="15"/>
  <c r="N2388" i="15"/>
  <c r="P2388" i="15" s="1"/>
  <c r="Q2387" i="15"/>
  <c r="O2387" i="15"/>
  <c r="N2387" i="15"/>
  <c r="P2387" i="15" s="1"/>
  <c r="Q2386" i="15"/>
  <c r="O2386" i="15"/>
  <c r="N2386" i="15"/>
  <c r="P2386" i="15" s="1"/>
  <c r="Q2385" i="15"/>
  <c r="O2385" i="15"/>
  <c r="N2385" i="15"/>
  <c r="P2385" i="15" s="1"/>
  <c r="Q2384" i="15"/>
  <c r="O2384" i="15"/>
  <c r="N2384" i="15"/>
  <c r="P2384" i="15" s="1"/>
  <c r="Q2383" i="15"/>
  <c r="O2383" i="15"/>
  <c r="N2383" i="15"/>
  <c r="P2383" i="15" s="1"/>
  <c r="Q2382" i="15"/>
  <c r="O2382" i="15"/>
  <c r="N2382" i="15"/>
  <c r="P2382" i="15" s="1"/>
  <c r="Q2381" i="15"/>
  <c r="O2381" i="15"/>
  <c r="N2381" i="15"/>
  <c r="P2381" i="15" s="1"/>
  <c r="Q2380" i="15"/>
  <c r="O2380" i="15"/>
  <c r="N2380" i="15"/>
  <c r="P2380" i="15" s="1"/>
  <c r="Q2379" i="15"/>
  <c r="O2379" i="15"/>
  <c r="N2379" i="15"/>
  <c r="P2379" i="15" s="1"/>
  <c r="Q2378" i="15"/>
  <c r="O2378" i="15"/>
  <c r="N2378" i="15"/>
  <c r="P2378" i="15" s="1"/>
  <c r="Q2377" i="15"/>
  <c r="O2377" i="15"/>
  <c r="N2377" i="15"/>
  <c r="P2377" i="15" s="1"/>
  <c r="Q2376" i="15"/>
  <c r="O2376" i="15"/>
  <c r="N2376" i="15"/>
  <c r="P2376" i="15" s="1"/>
  <c r="Q2375" i="15"/>
  <c r="O2375" i="15"/>
  <c r="N2375" i="15"/>
  <c r="P2375" i="15" s="1"/>
  <c r="Q2374" i="15"/>
  <c r="O2374" i="15"/>
  <c r="N2374" i="15"/>
  <c r="P2374" i="15" s="1"/>
  <c r="Q2373" i="15"/>
  <c r="O2373" i="15"/>
  <c r="N2373" i="15"/>
  <c r="P2373" i="15" s="1"/>
  <c r="Q2372" i="15"/>
  <c r="O2372" i="15"/>
  <c r="N2372" i="15"/>
  <c r="P2372" i="15" s="1"/>
  <c r="Q2371" i="15"/>
  <c r="O2371" i="15"/>
  <c r="N2371" i="15"/>
  <c r="P2371" i="15" s="1"/>
  <c r="Q2370" i="15"/>
  <c r="O2370" i="15"/>
  <c r="N2370" i="15"/>
  <c r="P2370" i="15" s="1"/>
  <c r="Q2369" i="15"/>
  <c r="O2369" i="15"/>
  <c r="N2369" i="15"/>
  <c r="P2369" i="15" s="1"/>
  <c r="Q2368" i="15"/>
  <c r="O2368" i="15"/>
  <c r="N2368" i="15"/>
  <c r="P2368" i="15" s="1"/>
  <c r="Q2367" i="15"/>
  <c r="O2367" i="15"/>
  <c r="N2367" i="15"/>
  <c r="P2367" i="15" s="1"/>
  <c r="Q2366" i="15"/>
  <c r="O2366" i="15"/>
  <c r="N2366" i="15"/>
  <c r="P2366" i="15" s="1"/>
  <c r="Q2365" i="15"/>
  <c r="O2365" i="15"/>
  <c r="N2365" i="15"/>
  <c r="P2365" i="15" s="1"/>
  <c r="Q2364" i="15"/>
  <c r="O2364" i="15"/>
  <c r="N2364" i="15"/>
  <c r="P2364" i="15" s="1"/>
  <c r="Q2363" i="15"/>
  <c r="O2363" i="15"/>
  <c r="N2363" i="15"/>
  <c r="P2363" i="15" s="1"/>
  <c r="Q2362" i="15"/>
  <c r="O2362" i="15"/>
  <c r="N2362" i="15"/>
  <c r="P2362" i="15" s="1"/>
  <c r="Q2361" i="15"/>
  <c r="O2361" i="15"/>
  <c r="N2361" i="15"/>
  <c r="P2361" i="15" s="1"/>
  <c r="Q2360" i="15"/>
  <c r="O2360" i="15"/>
  <c r="N2360" i="15"/>
  <c r="P2360" i="15" s="1"/>
  <c r="Q2359" i="15"/>
  <c r="O2359" i="15"/>
  <c r="N2359" i="15"/>
  <c r="P2359" i="15" s="1"/>
  <c r="Q2358" i="15"/>
  <c r="O2358" i="15"/>
  <c r="N2358" i="15"/>
  <c r="P2358" i="15" s="1"/>
  <c r="Q2357" i="15"/>
  <c r="O2357" i="15"/>
  <c r="N2357" i="15"/>
  <c r="P2357" i="15" s="1"/>
  <c r="Q2356" i="15"/>
  <c r="O2356" i="15"/>
  <c r="N2356" i="15"/>
  <c r="P2356" i="15" s="1"/>
  <c r="Q2355" i="15"/>
  <c r="O2355" i="15"/>
  <c r="N2355" i="15"/>
  <c r="P2355" i="15" s="1"/>
  <c r="Q2354" i="15"/>
  <c r="O2354" i="15"/>
  <c r="N2354" i="15"/>
  <c r="P2354" i="15" s="1"/>
  <c r="Q2353" i="15"/>
  <c r="O2353" i="15"/>
  <c r="N2353" i="15"/>
  <c r="P2353" i="15" s="1"/>
  <c r="Q2352" i="15"/>
  <c r="O2352" i="15"/>
  <c r="N2352" i="15"/>
  <c r="P2352" i="15" s="1"/>
  <c r="Q2351" i="15"/>
  <c r="O2351" i="15"/>
  <c r="N2351" i="15"/>
  <c r="P2351" i="15" s="1"/>
  <c r="Q2350" i="15"/>
  <c r="O2350" i="15"/>
  <c r="N2350" i="15"/>
  <c r="P2350" i="15" s="1"/>
  <c r="Q2349" i="15"/>
  <c r="O2349" i="15"/>
  <c r="N2349" i="15"/>
  <c r="P2349" i="15" s="1"/>
  <c r="Q2348" i="15"/>
  <c r="O2348" i="15"/>
  <c r="N2348" i="15"/>
  <c r="P2348" i="15" s="1"/>
  <c r="Q2347" i="15"/>
  <c r="O2347" i="15"/>
  <c r="N2347" i="15"/>
  <c r="P2347" i="15" s="1"/>
  <c r="Q2346" i="15"/>
  <c r="O2346" i="15"/>
  <c r="N2346" i="15"/>
  <c r="P2346" i="15" s="1"/>
  <c r="Q2345" i="15"/>
  <c r="O2345" i="15"/>
  <c r="N2345" i="15"/>
  <c r="P2345" i="15" s="1"/>
  <c r="Q2344" i="15"/>
  <c r="O2344" i="15"/>
  <c r="N2344" i="15"/>
  <c r="P2344" i="15" s="1"/>
  <c r="Q2343" i="15"/>
  <c r="O2343" i="15"/>
  <c r="N2343" i="15"/>
  <c r="P2343" i="15" s="1"/>
  <c r="Q2342" i="15"/>
  <c r="O2342" i="15"/>
  <c r="N2342" i="15"/>
  <c r="P2342" i="15" s="1"/>
  <c r="Q2341" i="15"/>
  <c r="O2341" i="15"/>
  <c r="N2341" i="15"/>
  <c r="P2341" i="15" s="1"/>
  <c r="Q2340" i="15"/>
  <c r="O2340" i="15"/>
  <c r="N2340" i="15"/>
  <c r="P2340" i="15" s="1"/>
  <c r="Q2339" i="15"/>
  <c r="O2339" i="15"/>
  <c r="N2339" i="15"/>
  <c r="P2339" i="15" s="1"/>
  <c r="Q2338" i="15"/>
  <c r="O2338" i="15"/>
  <c r="N2338" i="15"/>
  <c r="P2338" i="15" s="1"/>
  <c r="Q2337" i="15"/>
  <c r="O2337" i="15"/>
  <c r="N2337" i="15"/>
  <c r="P2337" i="15" s="1"/>
  <c r="Q2336" i="15"/>
  <c r="O2336" i="15"/>
  <c r="N2336" i="15"/>
  <c r="P2336" i="15" s="1"/>
  <c r="Q2335" i="15"/>
  <c r="O2335" i="15"/>
  <c r="N2335" i="15"/>
  <c r="P2335" i="15" s="1"/>
  <c r="Q2334" i="15"/>
  <c r="O2334" i="15"/>
  <c r="N2334" i="15"/>
  <c r="P2334" i="15" s="1"/>
  <c r="Q2333" i="15"/>
  <c r="O2333" i="15"/>
  <c r="N2333" i="15"/>
  <c r="P2333" i="15" s="1"/>
  <c r="Q2332" i="15"/>
  <c r="O2332" i="15"/>
  <c r="N2332" i="15"/>
  <c r="P2332" i="15" s="1"/>
  <c r="Q2331" i="15"/>
  <c r="O2331" i="15"/>
  <c r="N2331" i="15"/>
  <c r="P2331" i="15" s="1"/>
  <c r="Q2330" i="15"/>
  <c r="O2330" i="15"/>
  <c r="N2330" i="15"/>
  <c r="P2330" i="15" s="1"/>
  <c r="Q2329" i="15"/>
  <c r="O2329" i="15"/>
  <c r="N2329" i="15"/>
  <c r="P2329" i="15" s="1"/>
  <c r="Q2328" i="15"/>
  <c r="O2328" i="15"/>
  <c r="N2328" i="15"/>
  <c r="P2328" i="15" s="1"/>
  <c r="Q2327" i="15"/>
  <c r="O2327" i="15"/>
  <c r="N2327" i="15"/>
  <c r="P2327" i="15" s="1"/>
  <c r="Q2326" i="15"/>
  <c r="O2326" i="15"/>
  <c r="N2326" i="15"/>
  <c r="P2326" i="15" s="1"/>
  <c r="Q2325" i="15"/>
  <c r="O2325" i="15"/>
  <c r="N2325" i="15"/>
  <c r="P2325" i="15" s="1"/>
  <c r="Q2324" i="15"/>
  <c r="O2324" i="15"/>
  <c r="N2324" i="15"/>
  <c r="P2324" i="15" s="1"/>
  <c r="Q2323" i="15"/>
  <c r="O2323" i="15"/>
  <c r="N2323" i="15"/>
  <c r="P2323" i="15" s="1"/>
  <c r="Q2322" i="15"/>
  <c r="O2322" i="15"/>
  <c r="N2322" i="15"/>
  <c r="P2322" i="15" s="1"/>
  <c r="Q2321" i="15"/>
  <c r="O2321" i="15"/>
  <c r="N2321" i="15"/>
  <c r="P2321" i="15" s="1"/>
  <c r="Q2320" i="15"/>
  <c r="O2320" i="15"/>
  <c r="N2320" i="15"/>
  <c r="P2320" i="15" s="1"/>
  <c r="Q2319" i="15"/>
  <c r="O2319" i="15"/>
  <c r="N2319" i="15"/>
  <c r="P2319" i="15" s="1"/>
  <c r="Q2318" i="15"/>
  <c r="O2318" i="15"/>
  <c r="N2318" i="15"/>
  <c r="P2318" i="15" s="1"/>
  <c r="Q2317" i="15"/>
  <c r="O2317" i="15"/>
  <c r="N2317" i="15"/>
  <c r="P2317" i="15" s="1"/>
  <c r="Q2316" i="15"/>
  <c r="O2316" i="15"/>
  <c r="N2316" i="15"/>
  <c r="P2316" i="15" s="1"/>
  <c r="Q2315" i="15"/>
  <c r="O2315" i="15"/>
  <c r="N2315" i="15"/>
  <c r="P2315" i="15" s="1"/>
  <c r="Q2314" i="15"/>
  <c r="O2314" i="15"/>
  <c r="N2314" i="15"/>
  <c r="P2314" i="15" s="1"/>
  <c r="Q2313" i="15"/>
  <c r="O2313" i="15"/>
  <c r="N2313" i="15"/>
  <c r="P2313" i="15" s="1"/>
  <c r="Q2312" i="15"/>
  <c r="O2312" i="15"/>
  <c r="N2312" i="15"/>
  <c r="P2312" i="15" s="1"/>
  <c r="Q2311" i="15"/>
  <c r="O2311" i="15"/>
  <c r="N2311" i="15"/>
  <c r="P2311" i="15" s="1"/>
  <c r="Q2310" i="15"/>
  <c r="O2310" i="15"/>
  <c r="N2310" i="15"/>
  <c r="P2310" i="15" s="1"/>
  <c r="Q2309" i="15"/>
  <c r="O2309" i="15"/>
  <c r="N2309" i="15"/>
  <c r="P2309" i="15" s="1"/>
  <c r="Q2308" i="15"/>
  <c r="O2308" i="15"/>
  <c r="N2308" i="15"/>
  <c r="P2308" i="15" s="1"/>
  <c r="Q2307" i="15"/>
  <c r="O2307" i="15"/>
  <c r="N2307" i="15"/>
  <c r="P2307" i="15" s="1"/>
  <c r="Q2306" i="15"/>
  <c r="O2306" i="15"/>
  <c r="N2306" i="15"/>
  <c r="P2306" i="15" s="1"/>
  <c r="Q2305" i="15"/>
  <c r="O2305" i="15"/>
  <c r="N2305" i="15"/>
  <c r="P2305" i="15" s="1"/>
  <c r="Q2304" i="15"/>
  <c r="O2304" i="15"/>
  <c r="N2304" i="15"/>
  <c r="P2304" i="15" s="1"/>
  <c r="Q2303" i="15"/>
  <c r="O2303" i="15"/>
  <c r="N2303" i="15"/>
  <c r="P2303" i="15" s="1"/>
  <c r="Q2302" i="15"/>
  <c r="O2302" i="15"/>
  <c r="N2302" i="15"/>
  <c r="P2302" i="15" s="1"/>
  <c r="Q2301" i="15"/>
  <c r="O2301" i="15"/>
  <c r="N2301" i="15"/>
  <c r="P2301" i="15" s="1"/>
  <c r="Q2300" i="15"/>
  <c r="O2300" i="15"/>
  <c r="N2300" i="15"/>
  <c r="P2300" i="15" s="1"/>
  <c r="Q2299" i="15"/>
  <c r="O2299" i="15"/>
  <c r="N2299" i="15"/>
  <c r="P2299" i="15" s="1"/>
  <c r="Q2298" i="15"/>
  <c r="O2298" i="15"/>
  <c r="N2298" i="15"/>
  <c r="P2298" i="15" s="1"/>
  <c r="Q2297" i="15"/>
  <c r="O2297" i="15"/>
  <c r="N2297" i="15"/>
  <c r="P2297" i="15" s="1"/>
  <c r="Q2296" i="15"/>
  <c r="O2296" i="15"/>
  <c r="N2296" i="15"/>
  <c r="P2296" i="15" s="1"/>
  <c r="Q2295" i="15"/>
  <c r="O2295" i="15"/>
  <c r="N2295" i="15"/>
  <c r="P2295" i="15" s="1"/>
  <c r="Q2294" i="15"/>
  <c r="O2294" i="15"/>
  <c r="N2294" i="15"/>
  <c r="P2294" i="15" s="1"/>
  <c r="Q2293" i="15"/>
  <c r="O2293" i="15"/>
  <c r="N2293" i="15"/>
  <c r="P2293" i="15" s="1"/>
  <c r="Q2292" i="15"/>
  <c r="O2292" i="15"/>
  <c r="N2292" i="15"/>
  <c r="P2292" i="15" s="1"/>
  <c r="Q2291" i="15"/>
  <c r="O2291" i="15"/>
  <c r="N2291" i="15"/>
  <c r="P2291" i="15" s="1"/>
  <c r="Q2290" i="15"/>
  <c r="O2290" i="15"/>
  <c r="N2290" i="15"/>
  <c r="P2290" i="15" s="1"/>
  <c r="Q2289" i="15"/>
  <c r="O2289" i="15"/>
  <c r="N2289" i="15"/>
  <c r="P2289" i="15" s="1"/>
  <c r="Q2288" i="15"/>
  <c r="O2288" i="15"/>
  <c r="N2288" i="15"/>
  <c r="P2288" i="15" s="1"/>
  <c r="Q2287" i="15"/>
  <c r="O2287" i="15"/>
  <c r="N2287" i="15"/>
  <c r="P2287" i="15" s="1"/>
  <c r="Q2286" i="15"/>
  <c r="O2286" i="15"/>
  <c r="N2286" i="15"/>
  <c r="P2286" i="15" s="1"/>
  <c r="Q2285" i="15"/>
  <c r="O2285" i="15"/>
  <c r="N2285" i="15"/>
  <c r="P2285" i="15" s="1"/>
  <c r="Q2284" i="15"/>
  <c r="O2284" i="15"/>
  <c r="N2284" i="15"/>
  <c r="P2284" i="15" s="1"/>
  <c r="Q2283" i="15"/>
  <c r="O2283" i="15"/>
  <c r="N2283" i="15"/>
  <c r="P2283" i="15" s="1"/>
  <c r="Q2282" i="15"/>
  <c r="O2282" i="15"/>
  <c r="N2282" i="15"/>
  <c r="P2282" i="15" s="1"/>
  <c r="Q2281" i="15"/>
  <c r="O2281" i="15"/>
  <c r="N2281" i="15"/>
  <c r="P2281" i="15" s="1"/>
  <c r="Q2280" i="15"/>
  <c r="O2280" i="15"/>
  <c r="N2280" i="15"/>
  <c r="P2280" i="15" s="1"/>
  <c r="Q2279" i="15"/>
  <c r="O2279" i="15"/>
  <c r="N2279" i="15"/>
  <c r="P2279" i="15" s="1"/>
  <c r="Q2278" i="15"/>
  <c r="O2278" i="15"/>
  <c r="N2278" i="15"/>
  <c r="P2278" i="15" s="1"/>
  <c r="Q2277" i="15"/>
  <c r="O2277" i="15"/>
  <c r="N2277" i="15"/>
  <c r="P2277" i="15" s="1"/>
  <c r="Q2276" i="15"/>
  <c r="O2276" i="15"/>
  <c r="N2276" i="15"/>
  <c r="P2276" i="15" s="1"/>
  <c r="Q2275" i="15"/>
  <c r="O2275" i="15"/>
  <c r="N2275" i="15"/>
  <c r="P2275" i="15" s="1"/>
  <c r="Q2274" i="15"/>
  <c r="O2274" i="15"/>
  <c r="N2274" i="15"/>
  <c r="P2274" i="15" s="1"/>
  <c r="Q2273" i="15"/>
  <c r="O2273" i="15"/>
  <c r="N2273" i="15"/>
  <c r="P2273" i="15" s="1"/>
  <c r="Q2272" i="15"/>
  <c r="O2272" i="15"/>
  <c r="N2272" i="15"/>
  <c r="P2272" i="15" s="1"/>
  <c r="Q2271" i="15"/>
  <c r="O2271" i="15"/>
  <c r="N2271" i="15"/>
  <c r="P2271" i="15" s="1"/>
  <c r="Q2270" i="15"/>
  <c r="O2270" i="15"/>
  <c r="N2270" i="15"/>
  <c r="P2270" i="15" s="1"/>
  <c r="Q2269" i="15"/>
  <c r="O2269" i="15"/>
  <c r="N2269" i="15"/>
  <c r="P2269" i="15" s="1"/>
  <c r="Q2268" i="15"/>
  <c r="O2268" i="15"/>
  <c r="N2268" i="15"/>
  <c r="P2268" i="15" s="1"/>
  <c r="Q2267" i="15"/>
  <c r="O2267" i="15"/>
  <c r="N2267" i="15"/>
  <c r="P2267" i="15" s="1"/>
  <c r="Q2266" i="15"/>
  <c r="O2266" i="15"/>
  <c r="N2266" i="15"/>
  <c r="P2266" i="15" s="1"/>
  <c r="Q2265" i="15"/>
  <c r="O2265" i="15"/>
  <c r="N2265" i="15"/>
  <c r="P2265" i="15" s="1"/>
  <c r="Q2264" i="15"/>
  <c r="O2264" i="15"/>
  <c r="N2264" i="15"/>
  <c r="P2264" i="15" s="1"/>
  <c r="Q2263" i="15"/>
  <c r="O2263" i="15"/>
  <c r="N2263" i="15"/>
  <c r="P2263" i="15" s="1"/>
  <c r="Q2262" i="15"/>
  <c r="O2262" i="15"/>
  <c r="N2262" i="15"/>
  <c r="P2262" i="15" s="1"/>
  <c r="Q2261" i="15"/>
  <c r="O2261" i="15"/>
  <c r="N2261" i="15"/>
  <c r="P2261" i="15" s="1"/>
  <c r="Q2260" i="15"/>
  <c r="O2260" i="15"/>
  <c r="N2260" i="15"/>
  <c r="P2260" i="15" s="1"/>
  <c r="Q2259" i="15"/>
  <c r="O2259" i="15"/>
  <c r="N2259" i="15"/>
  <c r="P2259" i="15" s="1"/>
  <c r="Q2258" i="15"/>
  <c r="O2258" i="15"/>
  <c r="N2258" i="15"/>
  <c r="P2258" i="15" s="1"/>
  <c r="Q2257" i="15"/>
  <c r="O2257" i="15"/>
  <c r="N2257" i="15"/>
  <c r="P2257" i="15" s="1"/>
  <c r="Q2256" i="15"/>
  <c r="O2256" i="15"/>
  <c r="N2256" i="15"/>
  <c r="P2256" i="15" s="1"/>
  <c r="Q2255" i="15"/>
  <c r="O2255" i="15"/>
  <c r="N2255" i="15"/>
  <c r="P2255" i="15" s="1"/>
  <c r="Q2254" i="15"/>
  <c r="O2254" i="15"/>
  <c r="N2254" i="15"/>
  <c r="P2254" i="15" s="1"/>
  <c r="Q2253" i="15"/>
  <c r="O2253" i="15"/>
  <c r="N2253" i="15"/>
  <c r="P2253" i="15" s="1"/>
  <c r="Q2252" i="15"/>
  <c r="O2252" i="15"/>
  <c r="N2252" i="15"/>
  <c r="P2252" i="15" s="1"/>
  <c r="Q2251" i="15"/>
  <c r="O2251" i="15"/>
  <c r="N2251" i="15"/>
  <c r="P2251" i="15" s="1"/>
  <c r="Q2250" i="15"/>
  <c r="O2250" i="15"/>
  <c r="N2250" i="15"/>
  <c r="P2250" i="15" s="1"/>
  <c r="Q2249" i="15"/>
  <c r="O2249" i="15"/>
  <c r="N2249" i="15"/>
  <c r="P2249" i="15" s="1"/>
  <c r="Q2248" i="15"/>
  <c r="O2248" i="15"/>
  <c r="N2248" i="15"/>
  <c r="P2248" i="15" s="1"/>
  <c r="Q2247" i="15"/>
  <c r="O2247" i="15"/>
  <c r="N2247" i="15"/>
  <c r="P2247" i="15" s="1"/>
  <c r="Q2246" i="15"/>
  <c r="O2246" i="15"/>
  <c r="N2246" i="15"/>
  <c r="P2246" i="15" s="1"/>
  <c r="Q2245" i="15"/>
  <c r="O2245" i="15"/>
  <c r="N2245" i="15"/>
  <c r="P2245" i="15" s="1"/>
  <c r="Q2244" i="15"/>
  <c r="O2244" i="15"/>
  <c r="N2244" i="15"/>
  <c r="P2244" i="15" s="1"/>
  <c r="Q2243" i="15"/>
  <c r="O2243" i="15"/>
  <c r="N2243" i="15"/>
  <c r="P2243" i="15" s="1"/>
  <c r="Q2242" i="15"/>
  <c r="O2242" i="15"/>
  <c r="N2242" i="15"/>
  <c r="P2242" i="15" s="1"/>
  <c r="Q2241" i="15"/>
  <c r="O2241" i="15"/>
  <c r="N2241" i="15"/>
  <c r="P2241" i="15" s="1"/>
  <c r="Q2240" i="15"/>
  <c r="O2240" i="15"/>
  <c r="N2240" i="15"/>
  <c r="P2240" i="15" s="1"/>
  <c r="Q2239" i="15"/>
  <c r="O2239" i="15"/>
  <c r="N2239" i="15"/>
  <c r="P2239" i="15" s="1"/>
  <c r="Q2238" i="15"/>
  <c r="O2238" i="15"/>
  <c r="N2238" i="15"/>
  <c r="P2238" i="15" s="1"/>
  <c r="Q2237" i="15"/>
  <c r="O2237" i="15"/>
  <c r="N2237" i="15"/>
  <c r="P2237" i="15" s="1"/>
  <c r="Q2236" i="15"/>
  <c r="O2236" i="15"/>
  <c r="N2236" i="15"/>
  <c r="P2236" i="15" s="1"/>
  <c r="Q2235" i="15"/>
  <c r="O2235" i="15"/>
  <c r="N2235" i="15"/>
  <c r="P2235" i="15" s="1"/>
  <c r="Q2234" i="15"/>
  <c r="O2234" i="15"/>
  <c r="N2234" i="15"/>
  <c r="P2234" i="15" s="1"/>
  <c r="Q2233" i="15"/>
  <c r="O2233" i="15"/>
  <c r="N2233" i="15"/>
  <c r="P2233" i="15" s="1"/>
  <c r="Q2232" i="15"/>
  <c r="O2232" i="15"/>
  <c r="N2232" i="15"/>
  <c r="P2232" i="15" s="1"/>
  <c r="Q2231" i="15"/>
  <c r="O2231" i="15"/>
  <c r="N2231" i="15"/>
  <c r="P2231" i="15" s="1"/>
  <c r="Q2230" i="15"/>
  <c r="O2230" i="15"/>
  <c r="N2230" i="15"/>
  <c r="P2230" i="15" s="1"/>
  <c r="Q2229" i="15"/>
  <c r="O2229" i="15"/>
  <c r="N2229" i="15"/>
  <c r="P2229" i="15" s="1"/>
  <c r="Q2228" i="15"/>
  <c r="O2228" i="15"/>
  <c r="N2228" i="15"/>
  <c r="P2228" i="15" s="1"/>
  <c r="Q2227" i="15"/>
  <c r="O2227" i="15"/>
  <c r="N2227" i="15"/>
  <c r="P2227" i="15" s="1"/>
  <c r="Q2226" i="15"/>
  <c r="O2226" i="15"/>
  <c r="N2226" i="15"/>
  <c r="P2226" i="15" s="1"/>
  <c r="Q2225" i="15"/>
  <c r="O2225" i="15"/>
  <c r="N2225" i="15"/>
  <c r="P2225" i="15" s="1"/>
  <c r="Q2224" i="15"/>
  <c r="O2224" i="15"/>
  <c r="N2224" i="15"/>
  <c r="P2224" i="15" s="1"/>
  <c r="Q2223" i="15"/>
  <c r="O2223" i="15"/>
  <c r="N2223" i="15"/>
  <c r="P2223" i="15" s="1"/>
  <c r="Q2222" i="15"/>
  <c r="O2222" i="15"/>
  <c r="N2222" i="15"/>
  <c r="P2222" i="15" s="1"/>
  <c r="Q2221" i="15"/>
  <c r="O2221" i="15"/>
  <c r="N2221" i="15"/>
  <c r="P2221" i="15" s="1"/>
  <c r="Q2220" i="15"/>
  <c r="O2220" i="15"/>
  <c r="N2220" i="15"/>
  <c r="P2220" i="15" s="1"/>
  <c r="Q2219" i="15"/>
  <c r="O2219" i="15"/>
  <c r="N2219" i="15"/>
  <c r="P2219" i="15" s="1"/>
  <c r="Q2218" i="15"/>
  <c r="O2218" i="15"/>
  <c r="N2218" i="15"/>
  <c r="P2218" i="15" s="1"/>
  <c r="Q2217" i="15"/>
  <c r="O2217" i="15"/>
  <c r="N2217" i="15"/>
  <c r="P2217" i="15" s="1"/>
  <c r="Q2216" i="15"/>
  <c r="O2216" i="15"/>
  <c r="N2216" i="15"/>
  <c r="P2216" i="15" s="1"/>
  <c r="Q2215" i="15"/>
  <c r="O2215" i="15"/>
  <c r="N2215" i="15"/>
  <c r="P2215" i="15" s="1"/>
  <c r="Q2214" i="15"/>
  <c r="O2214" i="15"/>
  <c r="N2214" i="15"/>
  <c r="P2214" i="15" s="1"/>
  <c r="Q2213" i="15"/>
  <c r="O2213" i="15"/>
  <c r="N2213" i="15"/>
  <c r="P2213" i="15" s="1"/>
  <c r="Q2212" i="15"/>
  <c r="O2212" i="15"/>
  <c r="N2212" i="15"/>
  <c r="P2212" i="15" s="1"/>
  <c r="Q2211" i="15"/>
  <c r="O2211" i="15"/>
  <c r="N2211" i="15"/>
  <c r="P2211" i="15" s="1"/>
  <c r="Q2210" i="15"/>
  <c r="O2210" i="15"/>
  <c r="N2210" i="15"/>
  <c r="P2210" i="15" s="1"/>
  <c r="Q2209" i="15"/>
  <c r="O2209" i="15"/>
  <c r="N2209" i="15"/>
  <c r="P2209" i="15" s="1"/>
  <c r="Q2208" i="15"/>
  <c r="O2208" i="15"/>
  <c r="N2208" i="15"/>
  <c r="P2208" i="15" s="1"/>
  <c r="Q2207" i="15"/>
  <c r="O2207" i="15"/>
  <c r="N2207" i="15"/>
  <c r="P2207" i="15" s="1"/>
  <c r="Q2206" i="15"/>
  <c r="O2206" i="15"/>
  <c r="N2206" i="15"/>
  <c r="P2206" i="15" s="1"/>
  <c r="Q2205" i="15"/>
  <c r="O2205" i="15"/>
  <c r="N2205" i="15"/>
  <c r="P2205" i="15" s="1"/>
  <c r="Q2204" i="15"/>
  <c r="O2204" i="15"/>
  <c r="N2204" i="15"/>
  <c r="P2204" i="15" s="1"/>
  <c r="Q2203" i="15"/>
  <c r="O2203" i="15"/>
  <c r="N2203" i="15"/>
  <c r="P2203" i="15" s="1"/>
  <c r="Q2202" i="15"/>
  <c r="O2202" i="15"/>
  <c r="N2202" i="15"/>
  <c r="P2202" i="15" s="1"/>
  <c r="Q2201" i="15"/>
  <c r="O2201" i="15"/>
  <c r="N2201" i="15"/>
  <c r="P2201" i="15" s="1"/>
  <c r="Q2200" i="15"/>
  <c r="O2200" i="15"/>
  <c r="N2200" i="15"/>
  <c r="P2200" i="15" s="1"/>
  <c r="Q2199" i="15"/>
  <c r="O2199" i="15"/>
  <c r="N2199" i="15"/>
  <c r="P2199" i="15" s="1"/>
  <c r="Q2198" i="15"/>
  <c r="O2198" i="15"/>
  <c r="N2198" i="15"/>
  <c r="P2198" i="15" s="1"/>
  <c r="Q2197" i="15"/>
  <c r="O2197" i="15"/>
  <c r="N2197" i="15"/>
  <c r="P2197" i="15" s="1"/>
  <c r="Q2196" i="15"/>
  <c r="O2196" i="15"/>
  <c r="N2196" i="15"/>
  <c r="P2196" i="15" s="1"/>
  <c r="Q2195" i="15"/>
  <c r="O2195" i="15"/>
  <c r="N2195" i="15"/>
  <c r="P2195" i="15" s="1"/>
  <c r="Q2194" i="15"/>
  <c r="O2194" i="15"/>
  <c r="N2194" i="15"/>
  <c r="P2194" i="15" s="1"/>
  <c r="Q2193" i="15"/>
  <c r="O2193" i="15"/>
  <c r="N2193" i="15"/>
  <c r="P2193" i="15" s="1"/>
  <c r="Q2192" i="15"/>
  <c r="O2192" i="15"/>
  <c r="N2192" i="15"/>
  <c r="P2192" i="15" s="1"/>
  <c r="Q2191" i="15"/>
  <c r="O2191" i="15"/>
  <c r="N2191" i="15"/>
  <c r="P2191" i="15" s="1"/>
  <c r="Q2190" i="15"/>
  <c r="O2190" i="15"/>
  <c r="N2190" i="15"/>
  <c r="P2190" i="15" s="1"/>
  <c r="Q2189" i="15"/>
  <c r="O2189" i="15"/>
  <c r="N2189" i="15"/>
  <c r="P2189" i="15" s="1"/>
  <c r="Q2188" i="15"/>
  <c r="O2188" i="15"/>
  <c r="N2188" i="15"/>
  <c r="P2188" i="15" s="1"/>
  <c r="Q2187" i="15"/>
  <c r="O2187" i="15"/>
  <c r="N2187" i="15"/>
  <c r="P2187" i="15" s="1"/>
  <c r="O2186" i="15"/>
  <c r="Q2186" i="15" s="1"/>
  <c r="N2186" i="15"/>
  <c r="P2186" i="15" s="1"/>
  <c r="O2185" i="15"/>
  <c r="Q2185" i="15" s="1"/>
  <c r="N2185" i="15"/>
  <c r="P2185" i="15" s="1"/>
  <c r="O2184" i="15"/>
  <c r="Q2184" i="15" s="1"/>
  <c r="N2184" i="15"/>
  <c r="P2184" i="15" s="1"/>
  <c r="O2183" i="15"/>
  <c r="Q2183" i="15" s="1"/>
  <c r="N2183" i="15"/>
  <c r="P2183" i="15" s="1"/>
  <c r="Q2182" i="15"/>
  <c r="O2182" i="15"/>
  <c r="N2182" i="15"/>
  <c r="P2182" i="15" s="1"/>
  <c r="O2181" i="15"/>
  <c r="Q2181" i="15" s="1"/>
  <c r="N2181" i="15"/>
  <c r="P2181" i="15" s="1"/>
  <c r="Q2180" i="15"/>
  <c r="O2180" i="15"/>
  <c r="N2180" i="15"/>
  <c r="P2180" i="15" s="1"/>
  <c r="O2179" i="15"/>
  <c r="Q2179" i="15" s="1"/>
  <c r="N2179" i="15"/>
  <c r="P2179" i="15" s="1"/>
  <c r="Q2178" i="15"/>
  <c r="O2178" i="15"/>
  <c r="N2178" i="15"/>
  <c r="P2178" i="15" s="1"/>
  <c r="O2177" i="15"/>
  <c r="Q2177" i="15" s="1"/>
  <c r="N2177" i="15"/>
  <c r="P2177" i="15" s="1"/>
  <c r="Q2176" i="15"/>
  <c r="O2176" i="15"/>
  <c r="N2176" i="15"/>
  <c r="P2176" i="15" s="1"/>
  <c r="O2175" i="15"/>
  <c r="Q2175" i="15" s="1"/>
  <c r="N2175" i="15"/>
  <c r="P2175" i="15" s="1"/>
  <c r="Q2174" i="15"/>
  <c r="O2174" i="15"/>
  <c r="N2174" i="15"/>
  <c r="P2174" i="15" s="1"/>
  <c r="O2173" i="15"/>
  <c r="Q2173" i="15" s="1"/>
  <c r="N2173" i="15"/>
  <c r="P2173" i="15" s="1"/>
  <c r="Q2172" i="15"/>
  <c r="O2172" i="15"/>
  <c r="N2172" i="15"/>
  <c r="P2172" i="15" s="1"/>
  <c r="O2171" i="15"/>
  <c r="Q2171" i="15" s="1"/>
  <c r="N2171" i="15"/>
  <c r="P2171" i="15" s="1"/>
  <c r="Q2170" i="15"/>
  <c r="O2170" i="15"/>
  <c r="N2170" i="15"/>
  <c r="P2170" i="15" s="1"/>
  <c r="O2169" i="15"/>
  <c r="Q2169" i="15" s="1"/>
  <c r="N2169" i="15"/>
  <c r="P2169" i="15" s="1"/>
  <c r="Q2168" i="15"/>
  <c r="O2168" i="15"/>
  <c r="N2168" i="15"/>
  <c r="P2168" i="15" s="1"/>
  <c r="O2167" i="15"/>
  <c r="Q2167" i="15" s="1"/>
  <c r="N2167" i="15"/>
  <c r="P2167" i="15" s="1"/>
  <c r="Q2166" i="15"/>
  <c r="O2166" i="15"/>
  <c r="N2166" i="15"/>
  <c r="P2166" i="15" s="1"/>
  <c r="O2165" i="15"/>
  <c r="Q2165" i="15" s="1"/>
  <c r="N2165" i="15"/>
  <c r="P2165" i="15" s="1"/>
  <c r="Q2164" i="15"/>
  <c r="O2164" i="15"/>
  <c r="N2164" i="15"/>
  <c r="P2164" i="15" s="1"/>
  <c r="O2163" i="15"/>
  <c r="Q2163" i="15" s="1"/>
  <c r="N2163" i="15"/>
  <c r="P2163" i="15" s="1"/>
  <c r="Q2162" i="15"/>
  <c r="O2162" i="15"/>
  <c r="N2162" i="15"/>
  <c r="P2162" i="15" s="1"/>
  <c r="O2161" i="15"/>
  <c r="Q2161" i="15" s="1"/>
  <c r="N2161" i="15"/>
  <c r="P2161" i="15" s="1"/>
  <c r="Q2160" i="15"/>
  <c r="O2160" i="15"/>
  <c r="N2160" i="15"/>
  <c r="P2160" i="15" s="1"/>
  <c r="O2159" i="15"/>
  <c r="Q2159" i="15" s="1"/>
  <c r="N2159" i="15"/>
  <c r="P2159" i="15" s="1"/>
  <c r="Q2158" i="15"/>
  <c r="O2158" i="15"/>
  <c r="N2158" i="15"/>
  <c r="P2158" i="15" s="1"/>
  <c r="O2157" i="15"/>
  <c r="Q2157" i="15" s="1"/>
  <c r="N2157" i="15"/>
  <c r="P2157" i="15" s="1"/>
  <c r="Q2156" i="15"/>
  <c r="O2156" i="15"/>
  <c r="N2156" i="15"/>
  <c r="P2156" i="15" s="1"/>
  <c r="O2155" i="15"/>
  <c r="Q2155" i="15" s="1"/>
  <c r="N2155" i="15"/>
  <c r="P2155" i="15" s="1"/>
  <c r="Q2154" i="15"/>
  <c r="O2154" i="15"/>
  <c r="N2154" i="15"/>
  <c r="P2154" i="15" s="1"/>
  <c r="O2153" i="15"/>
  <c r="Q2153" i="15" s="1"/>
  <c r="N2153" i="15"/>
  <c r="P2153" i="15" s="1"/>
  <c r="Q2152" i="15"/>
  <c r="O2152" i="15"/>
  <c r="N2152" i="15"/>
  <c r="P2152" i="15" s="1"/>
  <c r="O2151" i="15"/>
  <c r="Q2151" i="15" s="1"/>
  <c r="N2151" i="15"/>
  <c r="P2151" i="15" s="1"/>
  <c r="Q2150" i="15"/>
  <c r="O2150" i="15"/>
  <c r="N2150" i="15"/>
  <c r="P2150" i="15" s="1"/>
  <c r="O2149" i="15"/>
  <c r="Q2149" i="15" s="1"/>
  <c r="N2149" i="15"/>
  <c r="P2149" i="15" s="1"/>
  <c r="Q2148" i="15"/>
  <c r="O2148" i="15"/>
  <c r="N2148" i="15"/>
  <c r="P2148" i="15" s="1"/>
  <c r="O2147" i="15"/>
  <c r="Q2147" i="15" s="1"/>
  <c r="N2147" i="15"/>
  <c r="P2147" i="15" s="1"/>
  <c r="Q2146" i="15"/>
  <c r="O2146" i="15"/>
  <c r="N2146" i="15"/>
  <c r="P2146" i="15" s="1"/>
  <c r="O2145" i="15"/>
  <c r="Q2145" i="15" s="1"/>
  <c r="N2145" i="15"/>
  <c r="P2145" i="15" s="1"/>
  <c r="Q2144" i="15"/>
  <c r="O2144" i="15"/>
  <c r="N2144" i="15"/>
  <c r="P2144" i="15" s="1"/>
  <c r="O2143" i="15"/>
  <c r="Q2143" i="15" s="1"/>
  <c r="N2143" i="15"/>
  <c r="P2143" i="15" s="1"/>
  <c r="Q2142" i="15"/>
  <c r="O2142" i="15"/>
  <c r="N2142" i="15"/>
  <c r="P2142" i="15" s="1"/>
  <c r="O2141" i="15"/>
  <c r="Q2141" i="15" s="1"/>
  <c r="N2141" i="15"/>
  <c r="P2141" i="15" s="1"/>
  <c r="Q2140" i="15"/>
  <c r="O2140" i="15"/>
  <c r="N2140" i="15"/>
  <c r="P2140" i="15" s="1"/>
  <c r="O2139" i="15"/>
  <c r="Q2139" i="15" s="1"/>
  <c r="N2139" i="15"/>
  <c r="P2139" i="15" s="1"/>
  <c r="Q2138" i="15"/>
  <c r="O2138" i="15"/>
  <c r="N2138" i="15"/>
  <c r="P2138" i="15" s="1"/>
  <c r="O2137" i="15"/>
  <c r="Q2137" i="15" s="1"/>
  <c r="N2137" i="15"/>
  <c r="P2137" i="15" s="1"/>
  <c r="Q2136" i="15"/>
  <c r="O2136" i="15"/>
  <c r="N2136" i="15"/>
  <c r="P2136" i="15" s="1"/>
  <c r="O2135" i="15"/>
  <c r="Q2135" i="15" s="1"/>
  <c r="N2135" i="15"/>
  <c r="P2135" i="15" s="1"/>
  <c r="Q2134" i="15"/>
  <c r="O2134" i="15"/>
  <c r="N2134" i="15"/>
  <c r="P2134" i="15" s="1"/>
  <c r="O2133" i="15"/>
  <c r="Q2133" i="15" s="1"/>
  <c r="N2133" i="15"/>
  <c r="P2133" i="15" s="1"/>
  <c r="Q2132" i="15"/>
  <c r="O2132" i="15"/>
  <c r="N2132" i="15"/>
  <c r="P2132" i="15" s="1"/>
  <c r="O2131" i="15"/>
  <c r="Q2131" i="15" s="1"/>
  <c r="N2131" i="15"/>
  <c r="P2131" i="15" s="1"/>
  <c r="Q2130" i="15"/>
  <c r="O2130" i="15"/>
  <c r="N2130" i="15"/>
  <c r="P2130" i="15" s="1"/>
  <c r="O2129" i="15"/>
  <c r="Q2129" i="15" s="1"/>
  <c r="N2129" i="15"/>
  <c r="P2129" i="15" s="1"/>
  <c r="Q2128" i="15"/>
  <c r="O2128" i="15"/>
  <c r="N2128" i="15"/>
  <c r="P2128" i="15" s="1"/>
  <c r="O2127" i="15"/>
  <c r="Q2127" i="15" s="1"/>
  <c r="N2127" i="15"/>
  <c r="P2127" i="15" s="1"/>
  <c r="Q2126" i="15"/>
  <c r="O2126" i="15"/>
  <c r="N2126" i="15"/>
  <c r="P2126" i="15" s="1"/>
  <c r="O2125" i="15"/>
  <c r="Q2125" i="15" s="1"/>
  <c r="N2125" i="15"/>
  <c r="P2125" i="15" s="1"/>
  <c r="Q2124" i="15"/>
  <c r="O2124" i="15"/>
  <c r="N2124" i="15"/>
  <c r="P2124" i="15" s="1"/>
  <c r="O2123" i="15"/>
  <c r="Q2123" i="15" s="1"/>
  <c r="N2123" i="15"/>
  <c r="P2123" i="15" s="1"/>
  <c r="Q2122" i="15"/>
  <c r="O2122" i="15"/>
  <c r="N2122" i="15"/>
  <c r="P2122" i="15" s="1"/>
  <c r="O2121" i="15"/>
  <c r="Q2121" i="15" s="1"/>
  <c r="N2121" i="15"/>
  <c r="P2121" i="15" s="1"/>
  <c r="Q2120" i="15"/>
  <c r="O2120" i="15"/>
  <c r="N2120" i="15"/>
  <c r="P2120" i="15" s="1"/>
  <c r="O2119" i="15"/>
  <c r="Q2119" i="15" s="1"/>
  <c r="N2119" i="15"/>
  <c r="P2119" i="15" s="1"/>
  <c r="Q2118" i="15"/>
  <c r="O2118" i="15"/>
  <c r="N2118" i="15"/>
  <c r="P2118" i="15" s="1"/>
  <c r="O2117" i="15"/>
  <c r="Q2117" i="15" s="1"/>
  <c r="N2117" i="15"/>
  <c r="P2117" i="15" s="1"/>
  <c r="Q2116" i="15"/>
  <c r="O2116" i="15"/>
  <c r="N2116" i="15"/>
  <c r="P2116" i="15" s="1"/>
  <c r="O2115" i="15"/>
  <c r="Q2115" i="15" s="1"/>
  <c r="N2115" i="15"/>
  <c r="P2115" i="15" s="1"/>
  <c r="Q2114" i="15"/>
  <c r="O2114" i="15"/>
  <c r="N2114" i="15"/>
  <c r="P2114" i="15" s="1"/>
  <c r="O2113" i="15"/>
  <c r="Q2113" i="15" s="1"/>
  <c r="N2113" i="15"/>
  <c r="P2113" i="15" s="1"/>
  <c r="Q2112" i="15"/>
  <c r="O2112" i="15"/>
  <c r="N2112" i="15"/>
  <c r="P2112" i="15" s="1"/>
  <c r="O2111" i="15"/>
  <c r="Q2111" i="15" s="1"/>
  <c r="N2111" i="15"/>
  <c r="P2111" i="15" s="1"/>
  <c r="Q2110" i="15"/>
  <c r="O2110" i="15"/>
  <c r="N2110" i="15"/>
  <c r="P2110" i="15" s="1"/>
  <c r="O2109" i="15"/>
  <c r="Q2109" i="15" s="1"/>
  <c r="N2109" i="15"/>
  <c r="P2109" i="15" s="1"/>
  <c r="Q2108" i="15"/>
  <c r="O2108" i="15"/>
  <c r="N2108" i="15"/>
  <c r="P2108" i="15" s="1"/>
  <c r="O2107" i="15"/>
  <c r="Q2107" i="15" s="1"/>
  <c r="N2107" i="15"/>
  <c r="P2107" i="15" s="1"/>
  <c r="Q2106" i="15"/>
  <c r="O2106" i="15"/>
  <c r="N2106" i="15"/>
  <c r="P2106" i="15" s="1"/>
  <c r="O2105" i="15"/>
  <c r="Q2105" i="15" s="1"/>
  <c r="N2105" i="15"/>
  <c r="P2105" i="15" s="1"/>
  <c r="Q2104" i="15"/>
  <c r="O2104" i="15"/>
  <c r="N2104" i="15"/>
  <c r="P2104" i="15" s="1"/>
  <c r="O2103" i="15"/>
  <c r="Q2103" i="15" s="1"/>
  <c r="N2103" i="15"/>
  <c r="P2103" i="15" s="1"/>
  <c r="Q2102" i="15"/>
  <c r="O2102" i="15"/>
  <c r="N2102" i="15"/>
  <c r="P2102" i="15" s="1"/>
  <c r="O2101" i="15"/>
  <c r="Q2101" i="15" s="1"/>
  <c r="N2101" i="15"/>
  <c r="P2101" i="15" s="1"/>
  <c r="Q2100" i="15"/>
  <c r="O2100" i="15"/>
  <c r="N2100" i="15"/>
  <c r="P2100" i="15" s="1"/>
  <c r="O2099" i="15"/>
  <c r="Q2099" i="15" s="1"/>
  <c r="N2099" i="15"/>
  <c r="P2099" i="15" s="1"/>
  <c r="Q2098" i="15"/>
  <c r="O2098" i="15"/>
  <c r="N2098" i="15"/>
  <c r="P2098" i="15" s="1"/>
  <c r="O2097" i="15"/>
  <c r="Q2097" i="15" s="1"/>
  <c r="N2097" i="15"/>
  <c r="P2097" i="15" s="1"/>
  <c r="Q2096" i="15"/>
  <c r="O2096" i="15"/>
  <c r="N2096" i="15"/>
  <c r="P2096" i="15" s="1"/>
  <c r="O2095" i="15"/>
  <c r="Q2095" i="15" s="1"/>
  <c r="N2095" i="15"/>
  <c r="P2095" i="15" s="1"/>
  <c r="Q2094" i="15"/>
  <c r="O2094" i="15"/>
  <c r="N2094" i="15"/>
  <c r="P2094" i="15" s="1"/>
  <c r="O2093" i="15"/>
  <c r="Q2093" i="15" s="1"/>
  <c r="N2093" i="15"/>
  <c r="P2093" i="15" s="1"/>
  <c r="Q2092" i="15"/>
  <c r="O2092" i="15"/>
  <c r="N2092" i="15"/>
  <c r="P2092" i="15" s="1"/>
  <c r="O2091" i="15"/>
  <c r="Q2091" i="15" s="1"/>
  <c r="N2091" i="15"/>
  <c r="P2091" i="15" s="1"/>
  <c r="Q2090" i="15"/>
  <c r="O2090" i="15"/>
  <c r="N2090" i="15"/>
  <c r="P2090" i="15" s="1"/>
  <c r="O2089" i="15"/>
  <c r="Q2089" i="15" s="1"/>
  <c r="N2089" i="15"/>
  <c r="P2089" i="15" s="1"/>
  <c r="Q2088" i="15"/>
  <c r="O2088" i="15"/>
  <c r="N2088" i="15"/>
  <c r="P2088" i="15" s="1"/>
  <c r="O2087" i="15"/>
  <c r="Q2087" i="15" s="1"/>
  <c r="N2087" i="15"/>
  <c r="P2087" i="15" s="1"/>
  <c r="Q2086" i="15"/>
  <c r="O2086" i="15"/>
  <c r="N2086" i="15"/>
  <c r="P2086" i="15" s="1"/>
  <c r="O2085" i="15"/>
  <c r="Q2085" i="15" s="1"/>
  <c r="N2085" i="15"/>
  <c r="P2085" i="15" s="1"/>
  <c r="Q2084" i="15"/>
  <c r="O2084" i="15"/>
  <c r="N2084" i="15"/>
  <c r="P2084" i="15" s="1"/>
  <c r="O2083" i="15"/>
  <c r="Q2083" i="15" s="1"/>
  <c r="N2083" i="15"/>
  <c r="P2083" i="15" s="1"/>
  <c r="Q2082" i="15"/>
  <c r="O2082" i="15"/>
  <c r="N2082" i="15"/>
  <c r="P2082" i="15" s="1"/>
  <c r="O2081" i="15"/>
  <c r="Q2081" i="15" s="1"/>
  <c r="N2081" i="15"/>
  <c r="P2081" i="15" s="1"/>
  <c r="Q2080" i="15"/>
  <c r="O2080" i="15"/>
  <c r="N2080" i="15"/>
  <c r="P2080" i="15" s="1"/>
  <c r="O2079" i="15"/>
  <c r="Q2079" i="15" s="1"/>
  <c r="N2079" i="15"/>
  <c r="P2079" i="15" s="1"/>
  <c r="Q2078" i="15"/>
  <c r="O2078" i="15"/>
  <c r="N2078" i="15"/>
  <c r="P2078" i="15" s="1"/>
  <c r="O2077" i="15"/>
  <c r="Q2077" i="15" s="1"/>
  <c r="N2077" i="15"/>
  <c r="P2077" i="15" s="1"/>
  <c r="Q2076" i="15"/>
  <c r="O2076" i="15"/>
  <c r="N2076" i="15"/>
  <c r="P2076" i="15" s="1"/>
  <c r="O2075" i="15"/>
  <c r="Q2075" i="15" s="1"/>
  <c r="N2075" i="15"/>
  <c r="P2075" i="15" s="1"/>
  <c r="Q2074" i="15"/>
  <c r="O2074" i="15"/>
  <c r="N2074" i="15"/>
  <c r="P2074" i="15" s="1"/>
  <c r="O2073" i="15"/>
  <c r="Q2073" i="15" s="1"/>
  <c r="N2073" i="15"/>
  <c r="P2073" i="15" s="1"/>
  <c r="Q2072" i="15"/>
  <c r="O2072" i="15"/>
  <c r="N2072" i="15"/>
  <c r="P2072" i="15" s="1"/>
  <c r="O2071" i="15"/>
  <c r="Q2071" i="15" s="1"/>
  <c r="N2071" i="15"/>
  <c r="P2071" i="15" s="1"/>
  <c r="Q2070" i="15"/>
  <c r="O2070" i="15"/>
  <c r="N2070" i="15"/>
  <c r="P2070" i="15" s="1"/>
  <c r="O2069" i="15"/>
  <c r="Q2069" i="15" s="1"/>
  <c r="N2069" i="15"/>
  <c r="P2069" i="15" s="1"/>
  <c r="Q2068" i="15"/>
  <c r="O2068" i="15"/>
  <c r="N2068" i="15"/>
  <c r="P2068" i="15" s="1"/>
  <c r="O2067" i="15"/>
  <c r="Q2067" i="15" s="1"/>
  <c r="N2067" i="15"/>
  <c r="P2067" i="15" s="1"/>
  <c r="Q2066" i="15"/>
  <c r="O2066" i="15"/>
  <c r="N2066" i="15"/>
  <c r="P2066" i="15" s="1"/>
  <c r="O2065" i="15"/>
  <c r="Q2065" i="15" s="1"/>
  <c r="N2065" i="15"/>
  <c r="P2065" i="15" s="1"/>
  <c r="Q2064" i="15"/>
  <c r="O2064" i="15"/>
  <c r="N2064" i="15"/>
  <c r="P2064" i="15" s="1"/>
  <c r="O2063" i="15"/>
  <c r="Q2063" i="15" s="1"/>
  <c r="N2063" i="15"/>
  <c r="P2063" i="15" s="1"/>
  <c r="Q2062" i="15"/>
  <c r="O2062" i="15"/>
  <c r="N2062" i="15"/>
  <c r="P2062" i="15" s="1"/>
  <c r="O2061" i="15"/>
  <c r="Q2061" i="15" s="1"/>
  <c r="N2061" i="15"/>
  <c r="P2061" i="15" s="1"/>
  <c r="Q2060" i="15"/>
  <c r="O2060" i="15"/>
  <c r="N2060" i="15"/>
  <c r="P2060" i="15" s="1"/>
  <c r="O2059" i="15"/>
  <c r="Q2059" i="15" s="1"/>
  <c r="N2059" i="15"/>
  <c r="P2059" i="15" s="1"/>
  <c r="Q2058" i="15"/>
  <c r="O2058" i="15"/>
  <c r="N2058" i="15"/>
  <c r="P2058" i="15" s="1"/>
  <c r="O2057" i="15"/>
  <c r="Q2057" i="15" s="1"/>
  <c r="N2057" i="15"/>
  <c r="P2057" i="15" s="1"/>
  <c r="Q2056" i="15"/>
  <c r="O2056" i="15"/>
  <c r="N2056" i="15"/>
  <c r="P2056" i="15" s="1"/>
  <c r="O2055" i="15"/>
  <c r="Q2055" i="15" s="1"/>
  <c r="N2055" i="15"/>
  <c r="P2055" i="15" s="1"/>
  <c r="Q2054" i="15"/>
  <c r="O2054" i="15"/>
  <c r="N2054" i="15"/>
  <c r="P2054" i="15" s="1"/>
  <c r="O2053" i="15"/>
  <c r="Q2053" i="15" s="1"/>
  <c r="N2053" i="15"/>
  <c r="P2053" i="15" s="1"/>
  <c r="Q2052" i="15"/>
  <c r="O2052" i="15"/>
  <c r="N2052" i="15"/>
  <c r="P2052" i="15" s="1"/>
  <c r="O2051" i="15"/>
  <c r="Q2051" i="15" s="1"/>
  <c r="N2051" i="15"/>
  <c r="P2051" i="15" s="1"/>
  <c r="Q2050" i="15"/>
  <c r="O2050" i="15"/>
  <c r="N2050" i="15"/>
  <c r="P2050" i="15" s="1"/>
  <c r="O2049" i="15"/>
  <c r="Q2049" i="15" s="1"/>
  <c r="N2049" i="15"/>
  <c r="P2049" i="15" s="1"/>
  <c r="Q2048" i="15"/>
  <c r="O2048" i="15"/>
  <c r="N2048" i="15"/>
  <c r="P2048" i="15" s="1"/>
  <c r="O2047" i="15"/>
  <c r="Q2047" i="15" s="1"/>
  <c r="N2047" i="15"/>
  <c r="P2047" i="15" s="1"/>
  <c r="Q2046" i="15"/>
  <c r="O2046" i="15"/>
  <c r="N2046" i="15"/>
  <c r="P2046" i="15" s="1"/>
  <c r="O2045" i="15"/>
  <c r="Q2045" i="15" s="1"/>
  <c r="N2045" i="15"/>
  <c r="P2045" i="15" s="1"/>
  <c r="Q2044" i="15"/>
  <c r="O2044" i="15"/>
  <c r="N2044" i="15"/>
  <c r="P2044" i="15" s="1"/>
  <c r="O2043" i="15"/>
  <c r="Q2043" i="15" s="1"/>
  <c r="N2043" i="15"/>
  <c r="P2043" i="15" s="1"/>
  <c r="Q2042" i="15"/>
  <c r="O2042" i="15"/>
  <c r="N2042" i="15"/>
  <c r="P2042" i="15" s="1"/>
  <c r="O2041" i="15"/>
  <c r="Q2041" i="15" s="1"/>
  <c r="N2041" i="15"/>
  <c r="P2041" i="15" s="1"/>
  <c r="Q2040" i="15"/>
  <c r="O2040" i="15"/>
  <c r="N2040" i="15"/>
  <c r="P2040" i="15" s="1"/>
  <c r="O2039" i="15"/>
  <c r="Q2039" i="15" s="1"/>
  <c r="N2039" i="15"/>
  <c r="P2039" i="15" s="1"/>
  <c r="Q2038" i="15"/>
  <c r="O2038" i="15"/>
  <c r="N2038" i="15"/>
  <c r="P2038" i="15" s="1"/>
  <c r="O2037" i="15"/>
  <c r="Q2037" i="15" s="1"/>
  <c r="N2037" i="15"/>
  <c r="P2037" i="15" s="1"/>
  <c r="Q2036" i="15"/>
  <c r="O2036" i="15"/>
  <c r="N2036" i="15"/>
  <c r="P2036" i="15" s="1"/>
  <c r="O2035" i="15"/>
  <c r="Q2035" i="15" s="1"/>
  <c r="N2035" i="15"/>
  <c r="P2035" i="15" s="1"/>
  <c r="Q2034" i="15"/>
  <c r="O2034" i="15"/>
  <c r="N2034" i="15"/>
  <c r="P2034" i="15" s="1"/>
  <c r="O2033" i="15"/>
  <c r="Q2033" i="15" s="1"/>
  <c r="N2033" i="15"/>
  <c r="P2033" i="15" s="1"/>
  <c r="Q2032" i="15"/>
  <c r="O2032" i="15"/>
  <c r="N2032" i="15"/>
  <c r="P2032" i="15" s="1"/>
  <c r="O2031" i="15"/>
  <c r="Q2031" i="15" s="1"/>
  <c r="N2031" i="15"/>
  <c r="P2031" i="15" s="1"/>
  <c r="Q2030" i="15"/>
  <c r="O2030" i="15"/>
  <c r="N2030" i="15"/>
  <c r="P2030" i="15" s="1"/>
  <c r="O2029" i="15"/>
  <c r="Q2029" i="15" s="1"/>
  <c r="N2029" i="15"/>
  <c r="P2029" i="15" s="1"/>
  <c r="Q2028" i="15"/>
  <c r="O2028" i="15"/>
  <c r="N2028" i="15"/>
  <c r="P2028" i="15" s="1"/>
  <c r="O2027" i="15"/>
  <c r="Q2027" i="15" s="1"/>
  <c r="N2027" i="15"/>
  <c r="P2027" i="15" s="1"/>
  <c r="Q2026" i="15"/>
  <c r="O2026" i="15"/>
  <c r="N2026" i="15"/>
  <c r="P2026" i="15" s="1"/>
  <c r="O2025" i="15"/>
  <c r="Q2025" i="15" s="1"/>
  <c r="N2025" i="15"/>
  <c r="P2025" i="15" s="1"/>
  <c r="Q2024" i="15"/>
  <c r="O2024" i="15"/>
  <c r="N2024" i="15"/>
  <c r="P2024" i="15" s="1"/>
  <c r="O2023" i="15"/>
  <c r="Q2023" i="15" s="1"/>
  <c r="N2023" i="15"/>
  <c r="P2023" i="15" s="1"/>
  <c r="Q2022" i="15"/>
  <c r="O2022" i="15"/>
  <c r="N2022" i="15"/>
  <c r="P2022" i="15" s="1"/>
  <c r="O2021" i="15"/>
  <c r="Q2021" i="15" s="1"/>
  <c r="N2021" i="15"/>
  <c r="P2021" i="15" s="1"/>
  <c r="Q2020" i="15"/>
  <c r="O2020" i="15"/>
  <c r="N2020" i="15"/>
  <c r="P2020" i="15" s="1"/>
  <c r="O2019" i="15"/>
  <c r="Q2019" i="15" s="1"/>
  <c r="N2019" i="15"/>
  <c r="P2019" i="15" s="1"/>
  <c r="Q2018" i="15"/>
  <c r="O2018" i="15"/>
  <c r="N2018" i="15"/>
  <c r="P2018" i="15" s="1"/>
  <c r="O2017" i="15"/>
  <c r="Q2017" i="15" s="1"/>
  <c r="N2017" i="15"/>
  <c r="P2017" i="15" s="1"/>
  <c r="Q2016" i="15"/>
  <c r="O2016" i="15"/>
  <c r="N2016" i="15"/>
  <c r="P2016" i="15" s="1"/>
  <c r="O2015" i="15"/>
  <c r="Q2015" i="15" s="1"/>
  <c r="N2015" i="15"/>
  <c r="P2015" i="15" s="1"/>
  <c r="Q2014" i="15"/>
  <c r="O2014" i="15"/>
  <c r="N2014" i="15"/>
  <c r="P2014" i="15" s="1"/>
  <c r="O2013" i="15"/>
  <c r="Q2013" i="15" s="1"/>
  <c r="N2013" i="15"/>
  <c r="P2013" i="15" s="1"/>
  <c r="Q2012" i="15"/>
  <c r="O2012" i="15"/>
  <c r="N2012" i="15"/>
  <c r="P2012" i="15" s="1"/>
  <c r="O2011" i="15"/>
  <c r="Q2011" i="15" s="1"/>
  <c r="N2011" i="15"/>
  <c r="P2011" i="15" s="1"/>
  <c r="Q2010" i="15"/>
  <c r="O2010" i="15"/>
  <c r="N2010" i="15"/>
  <c r="P2010" i="15" s="1"/>
  <c r="O2009" i="15"/>
  <c r="Q2009" i="15" s="1"/>
  <c r="N2009" i="15"/>
  <c r="P2009" i="15" s="1"/>
  <c r="Q2008" i="15"/>
  <c r="O2008" i="15"/>
  <c r="N2008" i="15"/>
  <c r="P2008" i="15" s="1"/>
  <c r="O2007" i="15"/>
  <c r="Q2007" i="15" s="1"/>
  <c r="N2007" i="15"/>
  <c r="P2007" i="15" s="1"/>
  <c r="Q2006" i="15"/>
  <c r="O2006" i="15"/>
  <c r="N2006" i="15"/>
  <c r="P2006" i="15" s="1"/>
  <c r="O2005" i="15"/>
  <c r="Q2005" i="15" s="1"/>
  <c r="N2005" i="15"/>
  <c r="P2005" i="15" s="1"/>
  <c r="Q2004" i="15"/>
  <c r="O2004" i="15"/>
  <c r="N2004" i="15"/>
  <c r="P2004" i="15" s="1"/>
  <c r="O2003" i="15"/>
  <c r="Q2003" i="15" s="1"/>
  <c r="N2003" i="15"/>
  <c r="P2003" i="15" s="1"/>
  <c r="Q2002" i="15"/>
  <c r="O2002" i="15"/>
  <c r="N2002" i="15"/>
  <c r="P2002" i="15" s="1"/>
  <c r="O2001" i="15"/>
  <c r="Q2001" i="15" s="1"/>
  <c r="N2001" i="15"/>
  <c r="P2001" i="15" s="1"/>
  <c r="Q2000" i="15"/>
  <c r="O2000" i="15"/>
  <c r="N2000" i="15"/>
  <c r="P2000" i="15" s="1"/>
  <c r="O1999" i="15"/>
  <c r="Q1999" i="15" s="1"/>
  <c r="N1999" i="15"/>
  <c r="P1999" i="15" s="1"/>
  <c r="Q1998" i="15"/>
  <c r="O1998" i="15"/>
  <c r="N1998" i="15"/>
  <c r="P1998" i="15" s="1"/>
  <c r="O1997" i="15"/>
  <c r="Q1997" i="15" s="1"/>
  <c r="N1997" i="15"/>
  <c r="P1997" i="15" s="1"/>
  <c r="Q1996" i="15"/>
  <c r="O1996" i="15"/>
  <c r="N1996" i="15"/>
  <c r="P1996" i="15" s="1"/>
  <c r="O1995" i="15"/>
  <c r="Q1995" i="15" s="1"/>
  <c r="N1995" i="15"/>
  <c r="P1995" i="15" s="1"/>
  <c r="Q1994" i="15"/>
  <c r="O1994" i="15"/>
  <c r="N1994" i="15"/>
  <c r="P1994" i="15" s="1"/>
  <c r="O1993" i="15"/>
  <c r="Q1993" i="15" s="1"/>
  <c r="N1993" i="15"/>
  <c r="P1993" i="15" s="1"/>
  <c r="Q1992" i="15"/>
  <c r="O1992" i="15"/>
  <c r="N1992" i="15"/>
  <c r="P1992" i="15" s="1"/>
  <c r="O1991" i="15"/>
  <c r="Q1991" i="15" s="1"/>
  <c r="N1991" i="15"/>
  <c r="P1991" i="15" s="1"/>
  <c r="Q1990" i="15"/>
  <c r="O1990" i="15"/>
  <c r="N1990" i="15"/>
  <c r="P1990" i="15" s="1"/>
  <c r="O1989" i="15"/>
  <c r="Q1989" i="15" s="1"/>
  <c r="N1989" i="15"/>
  <c r="P1989" i="15" s="1"/>
  <c r="Q1988" i="15"/>
  <c r="O1988" i="15"/>
  <c r="N1988" i="15"/>
  <c r="P1988" i="15" s="1"/>
  <c r="O1987" i="15"/>
  <c r="Q1987" i="15" s="1"/>
  <c r="N1987" i="15"/>
  <c r="P1987" i="15" s="1"/>
  <c r="Q1986" i="15"/>
  <c r="O1986" i="15"/>
  <c r="N1986" i="15"/>
  <c r="P1986" i="15" s="1"/>
  <c r="O1985" i="15"/>
  <c r="Q1985" i="15" s="1"/>
  <c r="N1985" i="15"/>
  <c r="P1985" i="15" s="1"/>
  <c r="Q1984" i="15"/>
  <c r="O1984" i="15"/>
  <c r="N1984" i="15"/>
  <c r="P1984" i="15" s="1"/>
  <c r="O1983" i="15"/>
  <c r="Q1983" i="15" s="1"/>
  <c r="N1983" i="15"/>
  <c r="P1983" i="15" s="1"/>
  <c r="Q1982" i="15"/>
  <c r="O1982" i="15"/>
  <c r="N1982" i="15"/>
  <c r="P1982" i="15" s="1"/>
  <c r="O1981" i="15"/>
  <c r="Q1981" i="15" s="1"/>
  <c r="N1981" i="15"/>
  <c r="P1981" i="15" s="1"/>
  <c r="Q1980" i="15"/>
  <c r="O1980" i="15"/>
  <c r="N1980" i="15"/>
  <c r="P1980" i="15" s="1"/>
  <c r="O1979" i="15"/>
  <c r="Q1979" i="15" s="1"/>
  <c r="N1979" i="15"/>
  <c r="P1979" i="15" s="1"/>
  <c r="Q1978" i="15"/>
  <c r="O1978" i="15"/>
  <c r="N1978" i="15"/>
  <c r="P1978" i="15" s="1"/>
  <c r="O1977" i="15"/>
  <c r="Q1977" i="15" s="1"/>
  <c r="N1977" i="15"/>
  <c r="P1977" i="15" s="1"/>
  <c r="Q1976" i="15"/>
  <c r="O1976" i="15"/>
  <c r="N1976" i="15"/>
  <c r="P1976" i="15" s="1"/>
  <c r="O1975" i="15"/>
  <c r="Q1975" i="15" s="1"/>
  <c r="N1975" i="15"/>
  <c r="P1975" i="15" s="1"/>
  <c r="Q1974" i="15"/>
  <c r="O1974" i="15"/>
  <c r="N1974" i="15"/>
  <c r="P1974" i="15" s="1"/>
  <c r="O1973" i="15"/>
  <c r="Q1973" i="15" s="1"/>
  <c r="N1973" i="15"/>
  <c r="P1973" i="15" s="1"/>
  <c r="Q1972" i="15"/>
  <c r="O1972" i="15"/>
  <c r="N1972" i="15"/>
  <c r="P1972" i="15" s="1"/>
  <c r="O1971" i="15"/>
  <c r="Q1971" i="15" s="1"/>
  <c r="N1971" i="15"/>
  <c r="P1971" i="15" s="1"/>
  <c r="Q1970" i="15"/>
  <c r="O1970" i="15"/>
  <c r="N1970" i="15"/>
  <c r="P1970" i="15" s="1"/>
  <c r="O1969" i="15"/>
  <c r="Q1969" i="15" s="1"/>
  <c r="N1969" i="15"/>
  <c r="P1969" i="15" s="1"/>
  <c r="Q1968" i="15"/>
  <c r="O1968" i="15"/>
  <c r="N1968" i="15"/>
  <c r="P1968" i="15" s="1"/>
  <c r="O1967" i="15"/>
  <c r="Q1967" i="15" s="1"/>
  <c r="N1967" i="15"/>
  <c r="P1967" i="15" s="1"/>
  <c r="Q1966" i="15"/>
  <c r="O1966" i="15"/>
  <c r="N1966" i="15"/>
  <c r="P1966" i="15" s="1"/>
  <c r="O1965" i="15"/>
  <c r="Q1965" i="15" s="1"/>
  <c r="N1965" i="15"/>
  <c r="P1965" i="15" s="1"/>
  <c r="Q1964" i="15"/>
  <c r="O1964" i="15"/>
  <c r="N1964" i="15"/>
  <c r="P1964" i="15" s="1"/>
  <c r="P1963" i="15"/>
  <c r="O1963" i="15"/>
  <c r="Q1963" i="15" s="1"/>
  <c r="N1963" i="15"/>
  <c r="P1962" i="15"/>
  <c r="O1962" i="15"/>
  <c r="Q1962" i="15" s="1"/>
  <c r="N1962" i="15"/>
  <c r="P1961" i="15"/>
  <c r="O1961" i="15"/>
  <c r="Q1961" i="15" s="1"/>
  <c r="N1961" i="15"/>
  <c r="P1960" i="15"/>
  <c r="O1960" i="15"/>
  <c r="Q1960" i="15" s="1"/>
  <c r="N1960" i="15"/>
  <c r="P1959" i="15"/>
  <c r="O1959" i="15"/>
  <c r="Q1959" i="15" s="1"/>
  <c r="N1959" i="15"/>
  <c r="P1958" i="15"/>
  <c r="O1958" i="15"/>
  <c r="Q1958" i="15" s="1"/>
  <c r="N1958" i="15"/>
  <c r="P1957" i="15"/>
  <c r="O1957" i="15"/>
  <c r="Q1957" i="15" s="1"/>
  <c r="N1957" i="15"/>
  <c r="P1956" i="15"/>
  <c r="O1956" i="15"/>
  <c r="Q1956" i="15" s="1"/>
  <c r="N1956" i="15"/>
  <c r="P1955" i="15"/>
  <c r="O1955" i="15"/>
  <c r="Q1955" i="15" s="1"/>
  <c r="N1955" i="15"/>
  <c r="P1954" i="15"/>
  <c r="O1954" i="15"/>
  <c r="Q1954" i="15" s="1"/>
  <c r="N1954" i="15"/>
  <c r="P1953" i="15"/>
  <c r="O1953" i="15"/>
  <c r="Q1953" i="15" s="1"/>
  <c r="N1953" i="15"/>
  <c r="P1952" i="15"/>
  <c r="O1952" i="15"/>
  <c r="Q1952" i="15" s="1"/>
  <c r="N1952" i="15"/>
  <c r="P1951" i="15"/>
  <c r="O1951" i="15"/>
  <c r="Q1951" i="15" s="1"/>
  <c r="N1951" i="15"/>
  <c r="P1950" i="15"/>
  <c r="O1950" i="15"/>
  <c r="Q1950" i="15" s="1"/>
  <c r="N1950" i="15"/>
  <c r="P1949" i="15"/>
  <c r="O1949" i="15"/>
  <c r="Q1949" i="15" s="1"/>
  <c r="N1949" i="15"/>
  <c r="P1948" i="15"/>
  <c r="O1948" i="15"/>
  <c r="Q1948" i="15" s="1"/>
  <c r="N1948" i="15"/>
  <c r="P1947" i="15"/>
  <c r="O1947" i="15"/>
  <c r="Q1947" i="15" s="1"/>
  <c r="N1947" i="15"/>
  <c r="P1946" i="15"/>
  <c r="O1946" i="15"/>
  <c r="Q1946" i="15" s="1"/>
  <c r="N1946" i="15"/>
  <c r="P1945" i="15"/>
  <c r="O1945" i="15"/>
  <c r="Q1945" i="15" s="1"/>
  <c r="N1945" i="15"/>
  <c r="P1944" i="15"/>
  <c r="O1944" i="15"/>
  <c r="Q1944" i="15" s="1"/>
  <c r="N1944" i="15"/>
  <c r="P1943" i="15"/>
  <c r="O1943" i="15"/>
  <c r="Q1943" i="15" s="1"/>
  <c r="N1943" i="15"/>
  <c r="P1942" i="15"/>
  <c r="O1942" i="15"/>
  <c r="Q1942" i="15" s="1"/>
  <c r="N1942" i="15"/>
  <c r="P1941" i="15"/>
  <c r="O1941" i="15"/>
  <c r="Q1941" i="15" s="1"/>
  <c r="N1941" i="15"/>
  <c r="P1940" i="15"/>
  <c r="O1940" i="15"/>
  <c r="Q1940" i="15" s="1"/>
  <c r="N1940" i="15"/>
  <c r="P1939" i="15"/>
  <c r="O1939" i="15"/>
  <c r="Q1939" i="15" s="1"/>
  <c r="N1939" i="15"/>
  <c r="P1938" i="15"/>
  <c r="O1938" i="15"/>
  <c r="Q1938" i="15" s="1"/>
  <c r="N1938" i="15"/>
  <c r="P1937" i="15"/>
  <c r="O1937" i="15"/>
  <c r="Q1937" i="15" s="1"/>
  <c r="N1937" i="15"/>
  <c r="P1936" i="15"/>
  <c r="O1936" i="15"/>
  <c r="Q1936" i="15" s="1"/>
  <c r="N1936" i="15"/>
  <c r="P1935" i="15"/>
  <c r="O1935" i="15"/>
  <c r="Q1935" i="15" s="1"/>
  <c r="N1935" i="15"/>
  <c r="P1934" i="15"/>
  <c r="O1934" i="15"/>
  <c r="Q1934" i="15" s="1"/>
  <c r="N1934" i="15"/>
  <c r="P1933" i="15"/>
  <c r="O1933" i="15"/>
  <c r="Q1933" i="15" s="1"/>
  <c r="N1933" i="15"/>
  <c r="P1932" i="15"/>
  <c r="O1932" i="15"/>
  <c r="Q1932" i="15" s="1"/>
  <c r="N1932" i="15"/>
  <c r="P1931" i="15"/>
  <c r="O1931" i="15"/>
  <c r="Q1931" i="15" s="1"/>
  <c r="N1931" i="15"/>
  <c r="P1930" i="15"/>
  <c r="O1930" i="15"/>
  <c r="Q1930" i="15" s="1"/>
  <c r="N1930" i="15"/>
  <c r="P1929" i="15"/>
  <c r="O1929" i="15"/>
  <c r="Q1929" i="15" s="1"/>
  <c r="N1929" i="15"/>
  <c r="P1928" i="15"/>
  <c r="O1928" i="15"/>
  <c r="Q1928" i="15" s="1"/>
  <c r="N1928" i="15"/>
  <c r="P1927" i="15"/>
  <c r="O1927" i="15"/>
  <c r="Q1927" i="15" s="1"/>
  <c r="N1927" i="15"/>
  <c r="P1926" i="15"/>
  <c r="O1926" i="15"/>
  <c r="Q1926" i="15" s="1"/>
  <c r="N1926" i="15"/>
  <c r="P1925" i="15"/>
  <c r="O1925" i="15"/>
  <c r="Q1925" i="15" s="1"/>
  <c r="N1925" i="15"/>
  <c r="P1924" i="15"/>
  <c r="O1924" i="15"/>
  <c r="Q1924" i="15" s="1"/>
  <c r="N1924" i="15"/>
  <c r="P1923" i="15"/>
  <c r="O1923" i="15"/>
  <c r="Q1923" i="15" s="1"/>
  <c r="N1923" i="15"/>
  <c r="P1922" i="15"/>
  <c r="O1922" i="15"/>
  <c r="Q1922" i="15" s="1"/>
  <c r="N1922" i="15"/>
  <c r="P1921" i="15"/>
  <c r="O1921" i="15"/>
  <c r="Q1921" i="15" s="1"/>
  <c r="N1921" i="15"/>
  <c r="P1920" i="15"/>
  <c r="O1920" i="15"/>
  <c r="Q1920" i="15" s="1"/>
  <c r="N1920" i="15"/>
  <c r="P1919" i="15"/>
  <c r="O1919" i="15"/>
  <c r="Q1919" i="15" s="1"/>
  <c r="N1919" i="15"/>
  <c r="P1918" i="15"/>
  <c r="O1918" i="15"/>
  <c r="Q1918" i="15" s="1"/>
  <c r="N1918" i="15"/>
  <c r="P1917" i="15"/>
  <c r="O1917" i="15"/>
  <c r="Q1917" i="15" s="1"/>
  <c r="N1917" i="15"/>
  <c r="P1916" i="15"/>
  <c r="O1916" i="15"/>
  <c r="Q1916" i="15" s="1"/>
  <c r="N1916" i="15"/>
  <c r="P1915" i="15"/>
  <c r="O1915" i="15"/>
  <c r="Q1915" i="15" s="1"/>
  <c r="N1915" i="15"/>
  <c r="P1914" i="15"/>
  <c r="O1914" i="15"/>
  <c r="Q1914" i="15" s="1"/>
  <c r="N1914" i="15"/>
  <c r="P1913" i="15"/>
  <c r="O1913" i="15"/>
  <c r="Q1913" i="15" s="1"/>
  <c r="N1913" i="15"/>
  <c r="P1912" i="15"/>
  <c r="O1912" i="15"/>
  <c r="Q1912" i="15" s="1"/>
  <c r="N1912" i="15"/>
  <c r="P1911" i="15"/>
  <c r="O1911" i="15"/>
  <c r="Q1911" i="15" s="1"/>
  <c r="N1911" i="15"/>
  <c r="P1910" i="15"/>
  <c r="O1910" i="15"/>
  <c r="Q1910" i="15" s="1"/>
  <c r="N1910" i="15"/>
  <c r="P1909" i="15"/>
  <c r="O1909" i="15"/>
  <c r="Q1909" i="15" s="1"/>
  <c r="N1909" i="15"/>
  <c r="P1908" i="15"/>
  <c r="O1908" i="15"/>
  <c r="Q1908" i="15" s="1"/>
  <c r="N1908" i="15"/>
  <c r="P1907" i="15"/>
  <c r="O1907" i="15"/>
  <c r="Q1907" i="15" s="1"/>
  <c r="N1907" i="15"/>
  <c r="P1906" i="15"/>
  <c r="O1906" i="15"/>
  <c r="Q1906" i="15" s="1"/>
  <c r="N1906" i="15"/>
  <c r="P1905" i="15"/>
  <c r="O1905" i="15"/>
  <c r="Q1905" i="15" s="1"/>
  <c r="N1905" i="15"/>
  <c r="P1904" i="15"/>
  <c r="O1904" i="15"/>
  <c r="Q1904" i="15" s="1"/>
  <c r="N1904" i="15"/>
  <c r="P1903" i="15"/>
  <c r="O1903" i="15"/>
  <c r="Q1903" i="15" s="1"/>
  <c r="N1903" i="15"/>
  <c r="P1902" i="15"/>
  <c r="O1902" i="15"/>
  <c r="Q1902" i="15" s="1"/>
  <c r="N1902" i="15"/>
  <c r="P1901" i="15"/>
  <c r="O1901" i="15"/>
  <c r="Q1901" i="15" s="1"/>
  <c r="N1901" i="15"/>
  <c r="P1900" i="15"/>
  <c r="O1900" i="15"/>
  <c r="Q1900" i="15" s="1"/>
  <c r="N1900" i="15"/>
  <c r="P1899" i="15"/>
  <c r="O1899" i="15"/>
  <c r="Q1899" i="15" s="1"/>
  <c r="N1899" i="15"/>
  <c r="P1898" i="15"/>
  <c r="O1898" i="15"/>
  <c r="Q1898" i="15" s="1"/>
  <c r="N1898" i="15"/>
  <c r="P1897" i="15"/>
  <c r="O1897" i="15"/>
  <c r="Q1897" i="15" s="1"/>
  <c r="N1897" i="15"/>
  <c r="P1896" i="15"/>
  <c r="O1896" i="15"/>
  <c r="Q1896" i="15" s="1"/>
  <c r="N1896" i="15"/>
  <c r="P1895" i="15"/>
  <c r="O1895" i="15"/>
  <c r="Q1895" i="15" s="1"/>
  <c r="N1895" i="15"/>
  <c r="P1894" i="15"/>
  <c r="O1894" i="15"/>
  <c r="Q1894" i="15" s="1"/>
  <c r="N1894" i="15"/>
  <c r="P1893" i="15"/>
  <c r="O1893" i="15"/>
  <c r="Q1893" i="15" s="1"/>
  <c r="N1893" i="15"/>
  <c r="P1892" i="15"/>
  <c r="O1892" i="15"/>
  <c r="Q1892" i="15" s="1"/>
  <c r="N1892" i="15"/>
  <c r="P1891" i="15"/>
  <c r="O1891" i="15"/>
  <c r="Q1891" i="15" s="1"/>
  <c r="N1891" i="15"/>
  <c r="P1890" i="15"/>
  <c r="O1890" i="15"/>
  <c r="Q1890" i="15" s="1"/>
  <c r="N1890" i="15"/>
  <c r="P1889" i="15"/>
  <c r="O1889" i="15"/>
  <c r="Q1889" i="15" s="1"/>
  <c r="N1889" i="15"/>
  <c r="P1888" i="15"/>
  <c r="O1888" i="15"/>
  <c r="Q1888" i="15" s="1"/>
  <c r="N1888" i="15"/>
  <c r="P1887" i="15"/>
  <c r="O1887" i="15"/>
  <c r="Q1887" i="15" s="1"/>
  <c r="N1887" i="15"/>
  <c r="P1886" i="15"/>
  <c r="O1886" i="15"/>
  <c r="Q1886" i="15" s="1"/>
  <c r="N1886" i="15"/>
  <c r="P1885" i="15"/>
  <c r="O1885" i="15"/>
  <c r="Q1885" i="15" s="1"/>
  <c r="N1885" i="15"/>
  <c r="P1884" i="15"/>
  <c r="O1884" i="15"/>
  <c r="Q1884" i="15" s="1"/>
  <c r="N1884" i="15"/>
  <c r="P1883" i="15"/>
  <c r="O1883" i="15"/>
  <c r="Q1883" i="15" s="1"/>
  <c r="N1883" i="15"/>
  <c r="P1882" i="15"/>
  <c r="O1882" i="15"/>
  <c r="Q1882" i="15" s="1"/>
  <c r="N1882" i="15"/>
  <c r="P1881" i="15"/>
  <c r="O1881" i="15"/>
  <c r="Q1881" i="15" s="1"/>
  <c r="N1881" i="15"/>
  <c r="P1880" i="15"/>
  <c r="O1880" i="15"/>
  <c r="Q1880" i="15" s="1"/>
  <c r="N1880" i="15"/>
  <c r="P1879" i="15"/>
  <c r="O1879" i="15"/>
  <c r="Q1879" i="15" s="1"/>
  <c r="N1879" i="15"/>
  <c r="P1878" i="15"/>
  <c r="O1878" i="15"/>
  <c r="Q1878" i="15" s="1"/>
  <c r="N1878" i="15"/>
  <c r="P1877" i="15"/>
  <c r="O1877" i="15"/>
  <c r="Q1877" i="15" s="1"/>
  <c r="N1877" i="15"/>
  <c r="P1876" i="15"/>
  <c r="O1876" i="15"/>
  <c r="Q1876" i="15" s="1"/>
  <c r="N1876" i="15"/>
  <c r="P1875" i="15"/>
  <c r="O1875" i="15"/>
  <c r="Q1875" i="15" s="1"/>
  <c r="N1875" i="15"/>
  <c r="P1874" i="15"/>
  <c r="O1874" i="15"/>
  <c r="Q1874" i="15" s="1"/>
  <c r="N1874" i="15"/>
  <c r="P1873" i="15"/>
  <c r="O1873" i="15"/>
  <c r="Q1873" i="15" s="1"/>
  <c r="N1873" i="15"/>
  <c r="P1872" i="15"/>
  <c r="O1872" i="15"/>
  <c r="Q1872" i="15" s="1"/>
  <c r="N1872" i="15"/>
  <c r="P1871" i="15"/>
  <c r="O1871" i="15"/>
  <c r="Q1871" i="15" s="1"/>
  <c r="N1871" i="15"/>
  <c r="P1870" i="15"/>
  <c r="O1870" i="15"/>
  <c r="Q1870" i="15" s="1"/>
  <c r="N1870" i="15"/>
  <c r="P1869" i="15"/>
  <c r="O1869" i="15"/>
  <c r="Q1869" i="15" s="1"/>
  <c r="N1869" i="15"/>
  <c r="P1868" i="15"/>
  <c r="O1868" i="15"/>
  <c r="Q1868" i="15" s="1"/>
  <c r="N1868" i="15"/>
  <c r="P1867" i="15"/>
  <c r="O1867" i="15"/>
  <c r="Q1867" i="15" s="1"/>
  <c r="N1867" i="15"/>
  <c r="P1866" i="15"/>
  <c r="O1866" i="15"/>
  <c r="Q1866" i="15" s="1"/>
  <c r="N1866" i="15"/>
  <c r="P1865" i="15"/>
  <c r="O1865" i="15"/>
  <c r="Q1865" i="15" s="1"/>
  <c r="N1865" i="15"/>
  <c r="P1864" i="15"/>
  <c r="O1864" i="15"/>
  <c r="Q1864" i="15" s="1"/>
  <c r="N1864" i="15"/>
  <c r="P1863" i="15"/>
  <c r="O1863" i="15"/>
  <c r="Q1863" i="15" s="1"/>
  <c r="N1863" i="15"/>
  <c r="P1862" i="15"/>
  <c r="O1862" i="15"/>
  <c r="Q1862" i="15" s="1"/>
  <c r="N1862" i="15"/>
  <c r="P1861" i="15"/>
  <c r="O1861" i="15"/>
  <c r="Q1861" i="15" s="1"/>
  <c r="N1861" i="15"/>
  <c r="P1860" i="15"/>
  <c r="O1860" i="15"/>
  <c r="Q1860" i="15" s="1"/>
  <c r="N1860" i="15"/>
  <c r="P1859" i="15"/>
  <c r="O1859" i="15"/>
  <c r="Q1859" i="15" s="1"/>
  <c r="N1859" i="15"/>
  <c r="P1858" i="15"/>
  <c r="O1858" i="15"/>
  <c r="Q1858" i="15" s="1"/>
  <c r="N1858" i="15"/>
  <c r="P1857" i="15"/>
  <c r="O1857" i="15"/>
  <c r="Q1857" i="15" s="1"/>
  <c r="N1857" i="15"/>
  <c r="P1856" i="15"/>
  <c r="O1856" i="15"/>
  <c r="Q1856" i="15" s="1"/>
  <c r="N1856" i="15"/>
  <c r="P1855" i="15"/>
  <c r="O1855" i="15"/>
  <c r="Q1855" i="15" s="1"/>
  <c r="N1855" i="15"/>
  <c r="P1854" i="15"/>
  <c r="O1854" i="15"/>
  <c r="Q1854" i="15" s="1"/>
  <c r="N1854" i="15"/>
  <c r="P1853" i="15"/>
  <c r="O1853" i="15"/>
  <c r="Q1853" i="15" s="1"/>
  <c r="N1853" i="15"/>
  <c r="P1852" i="15"/>
  <c r="O1852" i="15"/>
  <c r="Q1852" i="15" s="1"/>
  <c r="N1852" i="15"/>
  <c r="P1851" i="15"/>
  <c r="O1851" i="15"/>
  <c r="Q1851" i="15" s="1"/>
  <c r="N1851" i="15"/>
  <c r="P1850" i="15"/>
  <c r="O1850" i="15"/>
  <c r="Q1850" i="15" s="1"/>
  <c r="N1850" i="15"/>
  <c r="P1849" i="15"/>
  <c r="O1849" i="15"/>
  <c r="Q1849" i="15" s="1"/>
  <c r="N1849" i="15"/>
  <c r="O1848" i="15"/>
  <c r="Q1848" i="15" s="1"/>
  <c r="N1848" i="15"/>
  <c r="P1848" i="15" s="1"/>
  <c r="O1847" i="15"/>
  <c r="Q1847" i="15" s="1"/>
  <c r="N1847" i="15"/>
  <c r="P1847" i="15" s="1"/>
  <c r="O1846" i="15"/>
  <c r="Q1846" i="15" s="1"/>
  <c r="N1846" i="15"/>
  <c r="P1846" i="15" s="1"/>
  <c r="O1845" i="15"/>
  <c r="Q1845" i="15" s="1"/>
  <c r="N1845" i="15"/>
  <c r="P1845" i="15" s="1"/>
  <c r="O1844" i="15"/>
  <c r="Q1844" i="15" s="1"/>
  <c r="N1844" i="15"/>
  <c r="P1844" i="15" s="1"/>
  <c r="O1843" i="15"/>
  <c r="Q1843" i="15" s="1"/>
  <c r="N1843" i="15"/>
  <c r="P1843" i="15" s="1"/>
  <c r="O1842" i="15"/>
  <c r="Q1842" i="15" s="1"/>
  <c r="N1842" i="15"/>
  <c r="P1842" i="15" s="1"/>
  <c r="O1841" i="15"/>
  <c r="Q1841" i="15" s="1"/>
  <c r="N1841" i="15"/>
  <c r="P1841" i="15" s="1"/>
  <c r="O1840" i="15"/>
  <c r="Q1840" i="15" s="1"/>
  <c r="N1840" i="15"/>
  <c r="P1840" i="15" s="1"/>
  <c r="O1839" i="15"/>
  <c r="Q1839" i="15" s="1"/>
  <c r="N1839" i="15"/>
  <c r="P1839" i="15" s="1"/>
  <c r="O1838" i="15"/>
  <c r="Q1838" i="15" s="1"/>
  <c r="N1838" i="15"/>
  <c r="P1838" i="15" s="1"/>
  <c r="O1837" i="15"/>
  <c r="Q1837" i="15" s="1"/>
  <c r="N1837" i="15"/>
  <c r="P1837" i="15" s="1"/>
  <c r="O1836" i="15"/>
  <c r="Q1836" i="15" s="1"/>
  <c r="N1836" i="15"/>
  <c r="P1836" i="15" s="1"/>
  <c r="O1835" i="15"/>
  <c r="Q1835" i="15" s="1"/>
  <c r="N1835" i="15"/>
  <c r="P1835" i="15" s="1"/>
  <c r="O1834" i="15"/>
  <c r="Q1834" i="15" s="1"/>
  <c r="N1834" i="15"/>
  <c r="P1834" i="15" s="1"/>
  <c r="O1833" i="15"/>
  <c r="Q1833" i="15" s="1"/>
  <c r="N1833" i="15"/>
  <c r="P1833" i="15" s="1"/>
  <c r="O1832" i="15"/>
  <c r="Q1832" i="15" s="1"/>
  <c r="N1832" i="15"/>
  <c r="P1832" i="15" s="1"/>
  <c r="O1831" i="15"/>
  <c r="Q1831" i="15" s="1"/>
  <c r="N1831" i="15"/>
  <c r="P1831" i="15" s="1"/>
  <c r="O1830" i="15"/>
  <c r="Q1830" i="15" s="1"/>
  <c r="N1830" i="15"/>
  <c r="P1830" i="15" s="1"/>
  <c r="O1829" i="15"/>
  <c r="Q1829" i="15" s="1"/>
  <c r="N1829" i="15"/>
  <c r="P1829" i="15" s="1"/>
  <c r="O1828" i="15"/>
  <c r="Q1828" i="15" s="1"/>
  <c r="N1828" i="15"/>
  <c r="P1828" i="15" s="1"/>
  <c r="O1827" i="15"/>
  <c r="Q1827" i="15" s="1"/>
  <c r="N1827" i="15"/>
  <c r="P1827" i="15" s="1"/>
  <c r="O1826" i="15"/>
  <c r="Q1826" i="15" s="1"/>
  <c r="N1826" i="15"/>
  <c r="P1826" i="15" s="1"/>
  <c r="O1825" i="15"/>
  <c r="Q1825" i="15" s="1"/>
  <c r="N1825" i="15"/>
  <c r="P1825" i="15" s="1"/>
  <c r="O1824" i="15"/>
  <c r="Q1824" i="15" s="1"/>
  <c r="N1824" i="15"/>
  <c r="P1824" i="15" s="1"/>
  <c r="O1823" i="15"/>
  <c r="Q1823" i="15" s="1"/>
  <c r="N1823" i="15"/>
  <c r="P1823" i="15" s="1"/>
  <c r="O1822" i="15"/>
  <c r="Q1822" i="15" s="1"/>
  <c r="N1822" i="15"/>
  <c r="P1822" i="15" s="1"/>
  <c r="O1821" i="15"/>
  <c r="Q1821" i="15" s="1"/>
  <c r="N1821" i="15"/>
  <c r="P1821" i="15" s="1"/>
  <c r="O1820" i="15"/>
  <c r="Q1820" i="15" s="1"/>
  <c r="N1820" i="15"/>
  <c r="P1820" i="15" s="1"/>
  <c r="O1819" i="15"/>
  <c r="Q1819" i="15" s="1"/>
  <c r="N1819" i="15"/>
  <c r="P1819" i="15" s="1"/>
  <c r="O1818" i="15"/>
  <c r="Q1818" i="15" s="1"/>
  <c r="N1818" i="15"/>
  <c r="P1818" i="15" s="1"/>
  <c r="O1817" i="15"/>
  <c r="Q1817" i="15" s="1"/>
  <c r="N1817" i="15"/>
  <c r="P1817" i="15" s="1"/>
  <c r="O1816" i="15"/>
  <c r="Q1816" i="15" s="1"/>
  <c r="N1816" i="15"/>
  <c r="P1816" i="15" s="1"/>
  <c r="O1815" i="15"/>
  <c r="Q1815" i="15" s="1"/>
  <c r="N1815" i="15"/>
  <c r="P1815" i="15" s="1"/>
  <c r="O1814" i="15"/>
  <c r="Q1814" i="15" s="1"/>
  <c r="N1814" i="15"/>
  <c r="P1814" i="15" s="1"/>
  <c r="O1813" i="15"/>
  <c r="Q1813" i="15" s="1"/>
  <c r="N1813" i="15"/>
  <c r="P1813" i="15" s="1"/>
  <c r="O1812" i="15"/>
  <c r="Q1812" i="15" s="1"/>
  <c r="N1812" i="15"/>
  <c r="P1812" i="15" s="1"/>
  <c r="O1811" i="15"/>
  <c r="Q1811" i="15" s="1"/>
  <c r="N1811" i="15"/>
  <c r="P1811" i="15" s="1"/>
  <c r="O1810" i="15"/>
  <c r="Q1810" i="15" s="1"/>
  <c r="N1810" i="15"/>
  <c r="P1810" i="15" s="1"/>
  <c r="O1809" i="15"/>
  <c r="Q1809" i="15" s="1"/>
  <c r="N1809" i="15"/>
  <c r="P1809" i="15" s="1"/>
  <c r="O1808" i="15"/>
  <c r="Q1808" i="15" s="1"/>
  <c r="N1808" i="15"/>
  <c r="P1808" i="15" s="1"/>
  <c r="O1807" i="15"/>
  <c r="Q1807" i="15" s="1"/>
  <c r="N1807" i="15"/>
  <c r="P1807" i="15" s="1"/>
  <c r="O1806" i="15"/>
  <c r="Q1806" i="15" s="1"/>
  <c r="N1806" i="15"/>
  <c r="P1806" i="15" s="1"/>
  <c r="O1805" i="15"/>
  <c r="Q1805" i="15" s="1"/>
  <c r="N1805" i="15"/>
  <c r="P1805" i="15" s="1"/>
  <c r="O1804" i="15"/>
  <c r="Q1804" i="15" s="1"/>
  <c r="N1804" i="15"/>
  <c r="P1804" i="15" s="1"/>
  <c r="O1803" i="15"/>
  <c r="Q1803" i="15" s="1"/>
  <c r="N1803" i="15"/>
  <c r="P1803" i="15" s="1"/>
  <c r="O1802" i="15"/>
  <c r="Q1802" i="15" s="1"/>
  <c r="N1802" i="15"/>
  <c r="P1802" i="15" s="1"/>
  <c r="O1801" i="15"/>
  <c r="Q1801" i="15" s="1"/>
  <c r="N1801" i="15"/>
  <c r="P1801" i="15" s="1"/>
  <c r="O1800" i="15"/>
  <c r="Q1800" i="15" s="1"/>
  <c r="N1800" i="15"/>
  <c r="P1800" i="15" s="1"/>
  <c r="O1799" i="15"/>
  <c r="Q1799" i="15" s="1"/>
  <c r="N1799" i="15"/>
  <c r="P1799" i="15" s="1"/>
  <c r="O1798" i="15"/>
  <c r="Q1798" i="15" s="1"/>
  <c r="N1798" i="15"/>
  <c r="P1798" i="15" s="1"/>
  <c r="O1797" i="15"/>
  <c r="Q1797" i="15" s="1"/>
  <c r="N1797" i="15"/>
  <c r="P1797" i="15" s="1"/>
  <c r="O1796" i="15"/>
  <c r="Q1796" i="15" s="1"/>
  <c r="N1796" i="15"/>
  <c r="P1796" i="15" s="1"/>
  <c r="O1795" i="15"/>
  <c r="Q1795" i="15" s="1"/>
  <c r="N1795" i="15"/>
  <c r="P1795" i="15" s="1"/>
  <c r="O1794" i="15"/>
  <c r="Q1794" i="15" s="1"/>
  <c r="N1794" i="15"/>
  <c r="P1794" i="15" s="1"/>
  <c r="O1793" i="15"/>
  <c r="Q1793" i="15" s="1"/>
  <c r="N1793" i="15"/>
  <c r="P1793" i="15" s="1"/>
  <c r="O1792" i="15"/>
  <c r="Q1792" i="15" s="1"/>
  <c r="N1792" i="15"/>
  <c r="P1792" i="15" s="1"/>
  <c r="O1791" i="15"/>
  <c r="Q1791" i="15" s="1"/>
  <c r="N1791" i="15"/>
  <c r="P1791" i="15" s="1"/>
  <c r="O1790" i="15"/>
  <c r="Q1790" i="15" s="1"/>
  <c r="N1790" i="15"/>
  <c r="P1790" i="15" s="1"/>
  <c r="O1789" i="15"/>
  <c r="Q1789" i="15" s="1"/>
  <c r="N1789" i="15"/>
  <c r="P1789" i="15" s="1"/>
  <c r="O1788" i="15"/>
  <c r="Q1788" i="15" s="1"/>
  <c r="N1788" i="15"/>
  <c r="P1788" i="15" s="1"/>
  <c r="O1787" i="15"/>
  <c r="Q1787" i="15" s="1"/>
  <c r="N1787" i="15"/>
  <c r="P1787" i="15" s="1"/>
  <c r="O1786" i="15"/>
  <c r="Q1786" i="15" s="1"/>
  <c r="N1786" i="15"/>
  <c r="P1786" i="15" s="1"/>
  <c r="O1785" i="15"/>
  <c r="Q1785" i="15" s="1"/>
  <c r="N1785" i="15"/>
  <c r="P1785" i="15" s="1"/>
  <c r="O1784" i="15"/>
  <c r="Q1784" i="15" s="1"/>
  <c r="N1784" i="15"/>
  <c r="P1784" i="15" s="1"/>
  <c r="O1783" i="15"/>
  <c r="Q1783" i="15" s="1"/>
  <c r="N1783" i="15"/>
  <c r="P1783" i="15" s="1"/>
  <c r="O1782" i="15"/>
  <c r="Q1782" i="15" s="1"/>
  <c r="N1782" i="15"/>
  <c r="P1782" i="15" s="1"/>
  <c r="O1781" i="15"/>
  <c r="Q1781" i="15" s="1"/>
  <c r="N1781" i="15"/>
  <c r="P1781" i="15" s="1"/>
  <c r="O1780" i="15"/>
  <c r="Q1780" i="15" s="1"/>
  <c r="N1780" i="15"/>
  <c r="P1780" i="15" s="1"/>
  <c r="O1779" i="15"/>
  <c r="Q1779" i="15" s="1"/>
  <c r="N1779" i="15"/>
  <c r="P1779" i="15" s="1"/>
  <c r="O1778" i="15"/>
  <c r="Q1778" i="15" s="1"/>
  <c r="N1778" i="15"/>
  <c r="P1778" i="15" s="1"/>
  <c r="O1777" i="15"/>
  <c r="Q1777" i="15" s="1"/>
  <c r="N1777" i="15"/>
  <c r="P1777" i="15" s="1"/>
  <c r="O1776" i="15"/>
  <c r="Q1776" i="15" s="1"/>
  <c r="N1776" i="15"/>
  <c r="P1776" i="15" s="1"/>
  <c r="O1775" i="15"/>
  <c r="Q1775" i="15" s="1"/>
  <c r="N1775" i="15"/>
  <c r="P1775" i="15" s="1"/>
  <c r="O1774" i="15"/>
  <c r="Q1774" i="15" s="1"/>
  <c r="N1774" i="15"/>
  <c r="P1774" i="15" s="1"/>
  <c r="O1773" i="15"/>
  <c r="Q1773" i="15" s="1"/>
  <c r="N1773" i="15"/>
  <c r="P1773" i="15" s="1"/>
  <c r="O1772" i="15"/>
  <c r="Q1772" i="15" s="1"/>
  <c r="N1772" i="15"/>
  <c r="P1772" i="15" s="1"/>
  <c r="O1771" i="15"/>
  <c r="Q1771" i="15" s="1"/>
  <c r="N1771" i="15"/>
  <c r="P1771" i="15" s="1"/>
  <c r="O1770" i="15"/>
  <c r="Q1770" i="15" s="1"/>
  <c r="N1770" i="15"/>
  <c r="P1770" i="15" s="1"/>
  <c r="O1769" i="15"/>
  <c r="Q1769" i="15" s="1"/>
  <c r="N1769" i="15"/>
  <c r="P1769" i="15" s="1"/>
  <c r="O1768" i="15"/>
  <c r="Q1768" i="15" s="1"/>
  <c r="N1768" i="15"/>
  <c r="P1768" i="15" s="1"/>
  <c r="O1767" i="15"/>
  <c r="Q1767" i="15" s="1"/>
  <c r="N1767" i="15"/>
  <c r="P1767" i="15" s="1"/>
  <c r="O1766" i="15"/>
  <c r="Q1766" i="15" s="1"/>
  <c r="N1766" i="15"/>
  <c r="P1766" i="15" s="1"/>
  <c r="O1765" i="15"/>
  <c r="Q1765" i="15" s="1"/>
  <c r="N1765" i="15"/>
  <c r="P1765" i="15" s="1"/>
  <c r="O1764" i="15"/>
  <c r="Q1764" i="15" s="1"/>
  <c r="N1764" i="15"/>
  <c r="P1764" i="15" s="1"/>
  <c r="O1763" i="15"/>
  <c r="Q1763" i="15" s="1"/>
  <c r="N1763" i="15"/>
  <c r="P1763" i="15" s="1"/>
  <c r="O1762" i="15"/>
  <c r="Q1762" i="15" s="1"/>
  <c r="N1762" i="15"/>
  <c r="P1762" i="15" s="1"/>
  <c r="O1761" i="15"/>
  <c r="Q1761" i="15" s="1"/>
  <c r="N1761" i="15"/>
  <c r="P1761" i="15" s="1"/>
  <c r="O1760" i="15"/>
  <c r="Q1760" i="15" s="1"/>
  <c r="N1760" i="15"/>
  <c r="P1760" i="15" s="1"/>
  <c r="O1759" i="15"/>
  <c r="Q1759" i="15" s="1"/>
  <c r="N1759" i="15"/>
  <c r="P1759" i="15" s="1"/>
  <c r="O1758" i="15"/>
  <c r="Q1758" i="15" s="1"/>
  <c r="N1758" i="15"/>
  <c r="P1758" i="15" s="1"/>
  <c r="O1757" i="15"/>
  <c r="Q1757" i="15" s="1"/>
  <c r="N1757" i="15"/>
  <c r="P1757" i="15" s="1"/>
  <c r="O1756" i="15"/>
  <c r="Q1756" i="15" s="1"/>
  <c r="N1756" i="15"/>
  <c r="P1756" i="15" s="1"/>
  <c r="O1755" i="15"/>
  <c r="Q1755" i="15" s="1"/>
  <c r="N1755" i="15"/>
  <c r="P1755" i="15" s="1"/>
  <c r="O1754" i="15"/>
  <c r="Q1754" i="15" s="1"/>
  <c r="N1754" i="15"/>
  <c r="P1754" i="15" s="1"/>
  <c r="O1753" i="15"/>
  <c r="Q1753" i="15" s="1"/>
  <c r="N1753" i="15"/>
  <c r="P1753" i="15" s="1"/>
  <c r="O1752" i="15"/>
  <c r="Q1752" i="15" s="1"/>
  <c r="N1752" i="15"/>
  <c r="P1752" i="15" s="1"/>
  <c r="O1751" i="15"/>
  <c r="Q1751" i="15" s="1"/>
  <c r="N1751" i="15"/>
  <c r="P1751" i="15" s="1"/>
  <c r="O1750" i="15"/>
  <c r="Q1750" i="15" s="1"/>
  <c r="N1750" i="15"/>
  <c r="P1750" i="15" s="1"/>
  <c r="O1749" i="15"/>
  <c r="Q1749" i="15" s="1"/>
  <c r="N1749" i="15"/>
  <c r="P1749" i="15" s="1"/>
  <c r="O1748" i="15"/>
  <c r="Q1748" i="15" s="1"/>
  <c r="N1748" i="15"/>
  <c r="P1748" i="15" s="1"/>
  <c r="O1747" i="15"/>
  <c r="Q1747" i="15" s="1"/>
  <c r="N1747" i="15"/>
  <c r="P1747" i="15" s="1"/>
  <c r="O1746" i="15"/>
  <c r="Q1746" i="15" s="1"/>
  <c r="N1746" i="15"/>
  <c r="P1746" i="15" s="1"/>
  <c r="O1745" i="15"/>
  <c r="Q1745" i="15" s="1"/>
  <c r="N1745" i="15"/>
  <c r="P1745" i="15" s="1"/>
  <c r="O1744" i="15"/>
  <c r="Q1744" i="15" s="1"/>
  <c r="N1744" i="15"/>
  <c r="P1744" i="15" s="1"/>
  <c r="O1743" i="15"/>
  <c r="Q1743" i="15" s="1"/>
  <c r="N1743" i="15"/>
  <c r="P1743" i="15" s="1"/>
  <c r="O1742" i="15"/>
  <c r="Q1742" i="15" s="1"/>
  <c r="N1742" i="15"/>
  <c r="P1742" i="15" s="1"/>
  <c r="O1741" i="15"/>
  <c r="Q1741" i="15" s="1"/>
  <c r="N1741" i="15"/>
  <c r="P1741" i="15" s="1"/>
  <c r="O1740" i="15"/>
  <c r="Q1740" i="15" s="1"/>
  <c r="N1740" i="15"/>
  <c r="P1740" i="15" s="1"/>
  <c r="O1739" i="15"/>
  <c r="Q1739" i="15" s="1"/>
  <c r="N1739" i="15"/>
  <c r="P1739" i="15" s="1"/>
  <c r="O1738" i="15"/>
  <c r="Q1738" i="15" s="1"/>
  <c r="N1738" i="15"/>
  <c r="P1738" i="15" s="1"/>
  <c r="O1737" i="15"/>
  <c r="Q1737" i="15" s="1"/>
  <c r="N1737" i="15"/>
  <c r="P1737" i="15" s="1"/>
  <c r="O1736" i="15"/>
  <c r="Q1736" i="15" s="1"/>
  <c r="N1736" i="15"/>
  <c r="P1736" i="15" s="1"/>
  <c r="O1735" i="15"/>
  <c r="Q1735" i="15" s="1"/>
  <c r="N1735" i="15"/>
  <c r="P1735" i="15" s="1"/>
  <c r="O1734" i="15"/>
  <c r="Q1734" i="15" s="1"/>
  <c r="N1734" i="15"/>
  <c r="P1734" i="15" s="1"/>
  <c r="O1733" i="15"/>
  <c r="Q1733" i="15" s="1"/>
  <c r="N1733" i="15"/>
  <c r="P1733" i="15" s="1"/>
  <c r="O1732" i="15"/>
  <c r="Q1732" i="15" s="1"/>
  <c r="N1732" i="15"/>
  <c r="P1732" i="15" s="1"/>
  <c r="O1731" i="15"/>
  <c r="Q1731" i="15" s="1"/>
  <c r="N1731" i="15"/>
  <c r="P1731" i="15" s="1"/>
  <c r="O1730" i="15"/>
  <c r="Q1730" i="15" s="1"/>
  <c r="N1730" i="15"/>
  <c r="P1730" i="15" s="1"/>
  <c r="O1729" i="15"/>
  <c r="Q1729" i="15" s="1"/>
  <c r="N1729" i="15"/>
  <c r="P1729" i="15" s="1"/>
  <c r="O1728" i="15"/>
  <c r="Q1728" i="15" s="1"/>
  <c r="N1728" i="15"/>
  <c r="P1728" i="15" s="1"/>
  <c r="O1727" i="15"/>
  <c r="Q1727" i="15" s="1"/>
  <c r="N1727" i="15"/>
  <c r="P1727" i="15" s="1"/>
  <c r="O1726" i="15"/>
  <c r="Q1726" i="15" s="1"/>
  <c r="N1726" i="15"/>
  <c r="P1726" i="15" s="1"/>
  <c r="O1725" i="15"/>
  <c r="Q1725" i="15" s="1"/>
  <c r="N1725" i="15"/>
  <c r="P1725" i="15" s="1"/>
  <c r="O1724" i="15"/>
  <c r="Q1724" i="15" s="1"/>
  <c r="N1724" i="15"/>
  <c r="P1724" i="15" s="1"/>
  <c r="O1723" i="15"/>
  <c r="Q1723" i="15" s="1"/>
  <c r="N1723" i="15"/>
  <c r="P1723" i="15" s="1"/>
  <c r="O1722" i="15"/>
  <c r="Q1722" i="15" s="1"/>
  <c r="N1722" i="15"/>
  <c r="P1722" i="15" s="1"/>
  <c r="O1721" i="15"/>
  <c r="Q1721" i="15" s="1"/>
  <c r="N1721" i="15"/>
  <c r="P1721" i="15" s="1"/>
  <c r="O1720" i="15"/>
  <c r="Q1720" i="15" s="1"/>
  <c r="N1720" i="15"/>
  <c r="P1720" i="15" s="1"/>
  <c r="O1719" i="15"/>
  <c r="Q1719" i="15" s="1"/>
  <c r="N1719" i="15"/>
  <c r="P1719" i="15" s="1"/>
  <c r="O1718" i="15"/>
  <c r="Q1718" i="15" s="1"/>
  <c r="N1718" i="15"/>
  <c r="P1718" i="15" s="1"/>
  <c r="O1717" i="15"/>
  <c r="Q1717" i="15" s="1"/>
  <c r="N1717" i="15"/>
  <c r="P1717" i="15" s="1"/>
  <c r="O1716" i="15"/>
  <c r="Q1716" i="15" s="1"/>
  <c r="N1716" i="15"/>
  <c r="P1716" i="15" s="1"/>
  <c r="O1715" i="15"/>
  <c r="Q1715" i="15" s="1"/>
  <c r="N1715" i="15"/>
  <c r="P1715" i="15" s="1"/>
  <c r="O1714" i="15"/>
  <c r="Q1714" i="15" s="1"/>
  <c r="N1714" i="15"/>
  <c r="P1714" i="15" s="1"/>
  <c r="O1713" i="15"/>
  <c r="Q1713" i="15" s="1"/>
  <c r="N1713" i="15"/>
  <c r="P1713" i="15" s="1"/>
  <c r="O1712" i="15"/>
  <c r="Q1712" i="15" s="1"/>
  <c r="N1712" i="15"/>
  <c r="P1712" i="15" s="1"/>
  <c r="O1711" i="15"/>
  <c r="Q1711" i="15" s="1"/>
  <c r="N1711" i="15"/>
  <c r="P1711" i="15" s="1"/>
  <c r="O1710" i="15"/>
  <c r="Q1710" i="15" s="1"/>
  <c r="N1710" i="15"/>
  <c r="P1710" i="15" s="1"/>
  <c r="O1709" i="15"/>
  <c r="Q1709" i="15" s="1"/>
  <c r="N1709" i="15"/>
  <c r="P1709" i="15" s="1"/>
  <c r="O1708" i="15"/>
  <c r="Q1708" i="15" s="1"/>
  <c r="N1708" i="15"/>
  <c r="P1708" i="15" s="1"/>
  <c r="O1707" i="15"/>
  <c r="Q1707" i="15" s="1"/>
  <c r="N1707" i="15"/>
  <c r="P1707" i="15" s="1"/>
  <c r="O1706" i="15"/>
  <c r="Q1706" i="15" s="1"/>
  <c r="N1706" i="15"/>
  <c r="P1706" i="15" s="1"/>
  <c r="O1705" i="15"/>
  <c r="Q1705" i="15" s="1"/>
  <c r="N1705" i="15"/>
  <c r="P1705" i="15" s="1"/>
  <c r="O1704" i="15"/>
  <c r="Q1704" i="15" s="1"/>
  <c r="N1704" i="15"/>
  <c r="P1704" i="15" s="1"/>
  <c r="O1703" i="15"/>
  <c r="Q1703" i="15" s="1"/>
  <c r="N1703" i="15"/>
  <c r="P1703" i="15" s="1"/>
  <c r="O1702" i="15"/>
  <c r="Q1702" i="15" s="1"/>
  <c r="N1702" i="15"/>
  <c r="P1702" i="15" s="1"/>
  <c r="O1701" i="15"/>
  <c r="Q1701" i="15" s="1"/>
  <c r="N1701" i="15"/>
  <c r="P1701" i="15" s="1"/>
  <c r="O1700" i="15"/>
  <c r="Q1700" i="15" s="1"/>
  <c r="N1700" i="15"/>
  <c r="P1700" i="15" s="1"/>
  <c r="O1699" i="15"/>
  <c r="Q1699" i="15" s="1"/>
  <c r="N1699" i="15"/>
  <c r="P1699" i="15" s="1"/>
  <c r="O1698" i="15"/>
  <c r="Q1698" i="15" s="1"/>
  <c r="N1698" i="15"/>
  <c r="P1698" i="15" s="1"/>
  <c r="O1697" i="15"/>
  <c r="Q1697" i="15" s="1"/>
  <c r="N1697" i="15"/>
  <c r="P1697" i="15" s="1"/>
  <c r="O1696" i="15"/>
  <c r="Q1696" i="15" s="1"/>
  <c r="N1696" i="15"/>
  <c r="P1696" i="15" s="1"/>
  <c r="O1695" i="15"/>
  <c r="Q1695" i="15" s="1"/>
  <c r="N1695" i="15"/>
  <c r="P1695" i="15" s="1"/>
  <c r="O1694" i="15"/>
  <c r="Q1694" i="15" s="1"/>
  <c r="N1694" i="15"/>
  <c r="P1694" i="15" s="1"/>
  <c r="O1693" i="15"/>
  <c r="Q1693" i="15" s="1"/>
  <c r="N1693" i="15"/>
  <c r="P1693" i="15" s="1"/>
  <c r="O1692" i="15"/>
  <c r="Q1692" i="15" s="1"/>
  <c r="N1692" i="15"/>
  <c r="P1692" i="15" s="1"/>
  <c r="O1691" i="15"/>
  <c r="Q1691" i="15" s="1"/>
  <c r="N1691" i="15"/>
  <c r="P1691" i="15" s="1"/>
  <c r="O1690" i="15"/>
  <c r="Q1690" i="15" s="1"/>
  <c r="N1690" i="15"/>
  <c r="P1690" i="15" s="1"/>
  <c r="O1689" i="15"/>
  <c r="Q1689" i="15" s="1"/>
  <c r="N1689" i="15"/>
  <c r="P1689" i="15" s="1"/>
  <c r="O1688" i="15"/>
  <c r="Q1688" i="15" s="1"/>
  <c r="N1688" i="15"/>
  <c r="P1688" i="15" s="1"/>
  <c r="O1687" i="15"/>
  <c r="Q1687" i="15" s="1"/>
  <c r="N1687" i="15"/>
  <c r="P1687" i="15" s="1"/>
  <c r="O1686" i="15"/>
  <c r="Q1686" i="15" s="1"/>
  <c r="N1686" i="15"/>
  <c r="P1686" i="15" s="1"/>
  <c r="O1685" i="15"/>
  <c r="Q1685" i="15" s="1"/>
  <c r="N1685" i="15"/>
  <c r="P1685" i="15" s="1"/>
  <c r="O1684" i="15"/>
  <c r="Q1684" i="15" s="1"/>
  <c r="N1684" i="15"/>
  <c r="P1684" i="15" s="1"/>
  <c r="O1683" i="15"/>
  <c r="Q1683" i="15" s="1"/>
  <c r="N1683" i="15"/>
  <c r="P1683" i="15" s="1"/>
  <c r="O1682" i="15"/>
  <c r="Q1682" i="15" s="1"/>
  <c r="N1682" i="15"/>
  <c r="P1682" i="15" s="1"/>
  <c r="O1681" i="15"/>
  <c r="Q1681" i="15" s="1"/>
  <c r="N1681" i="15"/>
  <c r="P1681" i="15" s="1"/>
  <c r="O1680" i="15"/>
  <c r="Q1680" i="15" s="1"/>
  <c r="N1680" i="15"/>
  <c r="P1680" i="15" s="1"/>
  <c r="O1679" i="15"/>
  <c r="Q1679" i="15" s="1"/>
  <c r="N1679" i="15"/>
  <c r="P1679" i="15" s="1"/>
  <c r="O1678" i="15"/>
  <c r="Q1678" i="15" s="1"/>
  <c r="N1678" i="15"/>
  <c r="P1678" i="15" s="1"/>
  <c r="O1677" i="15"/>
  <c r="Q1677" i="15" s="1"/>
  <c r="N1677" i="15"/>
  <c r="P1677" i="15" s="1"/>
  <c r="O1676" i="15"/>
  <c r="Q1676" i="15" s="1"/>
  <c r="N1676" i="15"/>
  <c r="P1676" i="15" s="1"/>
  <c r="O1675" i="15"/>
  <c r="Q1675" i="15" s="1"/>
  <c r="N1675" i="15"/>
  <c r="P1675" i="15" s="1"/>
  <c r="O1674" i="15"/>
  <c r="Q1674" i="15" s="1"/>
  <c r="N1674" i="15"/>
  <c r="P1674" i="15" s="1"/>
  <c r="O1673" i="15"/>
  <c r="Q1673" i="15" s="1"/>
  <c r="N1673" i="15"/>
  <c r="P1673" i="15" s="1"/>
  <c r="O1672" i="15"/>
  <c r="Q1672" i="15" s="1"/>
  <c r="N1672" i="15"/>
  <c r="P1672" i="15" s="1"/>
  <c r="O1671" i="15"/>
  <c r="Q1671" i="15" s="1"/>
  <c r="N1671" i="15"/>
  <c r="P1671" i="15" s="1"/>
  <c r="O1670" i="15"/>
  <c r="Q1670" i="15" s="1"/>
  <c r="N1670" i="15"/>
  <c r="P1670" i="15" s="1"/>
  <c r="O1669" i="15"/>
  <c r="Q1669" i="15" s="1"/>
  <c r="N1669" i="15"/>
  <c r="P1669" i="15" s="1"/>
  <c r="O1668" i="15"/>
  <c r="Q1668" i="15" s="1"/>
  <c r="N1668" i="15"/>
  <c r="P1668" i="15" s="1"/>
  <c r="O1667" i="15"/>
  <c r="Q1667" i="15" s="1"/>
  <c r="N1667" i="15"/>
  <c r="P1667" i="15" s="1"/>
  <c r="O1666" i="15"/>
  <c r="Q1666" i="15" s="1"/>
  <c r="N1666" i="15"/>
  <c r="P1666" i="15" s="1"/>
  <c r="O1665" i="15"/>
  <c r="Q1665" i="15" s="1"/>
  <c r="N1665" i="15"/>
  <c r="P1665" i="15" s="1"/>
  <c r="O1664" i="15"/>
  <c r="Q1664" i="15" s="1"/>
  <c r="N1664" i="15"/>
  <c r="P1664" i="15" s="1"/>
  <c r="O1663" i="15"/>
  <c r="Q1663" i="15" s="1"/>
  <c r="N1663" i="15"/>
  <c r="P1663" i="15" s="1"/>
  <c r="O1662" i="15"/>
  <c r="Q1662" i="15" s="1"/>
  <c r="N1662" i="15"/>
  <c r="P1662" i="15" s="1"/>
  <c r="O1661" i="15"/>
  <c r="Q1661" i="15" s="1"/>
  <c r="N1661" i="15"/>
  <c r="P1661" i="15" s="1"/>
  <c r="O1660" i="15"/>
  <c r="Q1660" i="15" s="1"/>
  <c r="N1660" i="15"/>
  <c r="P1660" i="15" s="1"/>
  <c r="O1659" i="15"/>
  <c r="Q1659" i="15" s="1"/>
  <c r="N1659" i="15"/>
  <c r="P1659" i="15" s="1"/>
  <c r="O1658" i="15"/>
  <c r="Q1658" i="15" s="1"/>
  <c r="N1658" i="15"/>
  <c r="P1658" i="15" s="1"/>
  <c r="O1657" i="15"/>
  <c r="Q1657" i="15" s="1"/>
  <c r="N1657" i="15"/>
  <c r="P1657" i="15" s="1"/>
  <c r="O1656" i="15"/>
  <c r="Q1656" i="15" s="1"/>
  <c r="N1656" i="15"/>
  <c r="P1656" i="15" s="1"/>
  <c r="O1655" i="15"/>
  <c r="Q1655" i="15" s="1"/>
  <c r="N1655" i="15"/>
  <c r="P1655" i="15" s="1"/>
  <c r="O1654" i="15"/>
  <c r="Q1654" i="15" s="1"/>
  <c r="N1654" i="15"/>
  <c r="P1654" i="15" s="1"/>
  <c r="O1653" i="15"/>
  <c r="Q1653" i="15" s="1"/>
  <c r="N1653" i="15"/>
  <c r="P1653" i="15" s="1"/>
  <c r="O1652" i="15"/>
  <c r="Q1652" i="15" s="1"/>
  <c r="N1652" i="15"/>
  <c r="P1652" i="15" s="1"/>
  <c r="O1651" i="15"/>
  <c r="Q1651" i="15" s="1"/>
  <c r="N1651" i="15"/>
  <c r="P1651" i="15" s="1"/>
  <c r="O1650" i="15"/>
  <c r="Q1650" i="15" s="1"/>
  <c r="N1650" i="15"/>
  <c r="P1650" i="15" s="1"/>
  <c r="O1649" i="15"/>
  <c r="Q1649" i="15" s="1"/>
  <c r="N1649" i="15"/>
  <c r="P1649" i="15" s="1"/>
  <c r="O1648" i="15"/>
  <c r="Q1648" i="15" s="1"/>
  <c r="N1648" i="15"/>
  <c r="P1648" i="15" s="1"/>
  <c r="O1647" i="15"/>
  <c r="Q1647" i="15" s="1"/>
  <c r="N1647" i="15"/>
  <c r="P1647" i="15" s="1"/>
  <c r="O1646" i="15"/>
  <c r="Q1646" i="15" s="1"/>
  <c r="N1646" i="15"/>
  <c r="P1646" i="15" s="1"/>
  <c r="O1645" i="15"/>
  <c r="Q1645" i="15" s="1"/>
  <c r="N1645" i="15"/>
  <c r="P1645" i="15" s="1"/>
  <c r="O1644" i="15"/>
  <c r="Q1644" i="15" s="1"/>
  <c r="N1644" i="15"/>
  <c r="P1644" i="15" s="1"/>
  <c r="O1643" i="15"/>
  <c r="Q1643" i="15" s="1"/>
  <c r="N1643" i="15"/>
  <c r="P1643" i="15" s="1"/>
  <c r="O1642" i="15"/>
  <c r="Q1642" i="15" s="1"/>
  <c r="N1642" i="15"/>
  <c r="P1642" i="15" s="1"/>
  <c r="O1641" i="15"/>
  <c r="Q1641" i="15" s="1"/>
  <c r="N1641" i="15"/>
  <c r="P1641" i="15" s="1"/>
  <c r="O1640" i="15"/>
  <c r="Q1640" i="15" s="1"/>
  <c r="N1640" i="15"/>
  <c r="P1640" i="15" s="1"/>
  <c r="O1639" i="15"/>
  <c r="Q1639" i="15" s="1"/>
  <c r="N1639" i="15"/>
  <c r="P1639" i="15" s="1"/>
  <c r="O1638" i="15"/>
  <c r="Q1638" i="15" s="1"/>
  <c r="N1638" i="15"/>
  <c r="P1638" i="15" s="1"/>
  <c r="O1637" i="15"/>
  <c r="Q1637" i="15" s="1"/>
  <c r="N1637" i="15"/>
  <c r="P1637" i="15" s="1"/>
  <c r="O1636" i="15"/>
  <c r="Q1636" i="15" s="1"/>
  <c r="N1636" i="15"/>
  <c r="P1636" i="15" s="1"/>
  <c r="O1635" i="15"/>
  <c r="Q1635" i="15" s="1"/>
  <c r="N1635" i="15"/>
  <c r="P1635" i="15" s="1"/>
  <c r="O1634" i="15"/>
  <c r="Q1634" i="15" s="1"/>
  <c r="N1634" i="15"/>
  <c r="P1634" i="15" s="1"/>
  <c r="O1633" i="15"/>
  <c r="Q1633" i="15" s="1"/>
  <c r="N1633" i="15"/>
  <c r="P1633" i="15" s="1"/>
  <c r="O1632" i="15"/>
  <c r="Q1632" i="15" s="1"/>
  <c r="N1632" i="15"/>
  <c r="P1632" i="15" s="1"/>
  <c r="O1631" i="15"/>
  <c r="Q1631" i="15" s="1"/>
  <c r="N1631" i="15"/>
  <c r="P1631" i="15" s="1"/>
  <c r="O1630" i="15"/>
  <c r="Q1630" i="15" s="1"/>
  <c r="N1630" i="15"/>
  <c r="P1630" i="15" s="1"/>
  <c r="O1629" i="15"/>
  <c r="Q1629" i="15" s="1"/>
  <c r="N1629" i="15"/>
  <c r="P1629" i="15" s="1"/>
  <c r="O1628" i="15"/>
  <c r="Q1628" i="15" s="1"/>
  <c r="N1628" i="15"/>
  <c r="P1628" i="15" s="1"/>
  <c r="O1627" i="15"/>
  <c r="Q1627" i="15" s="1"/>
  <c r="N1627" i="15"/>
  <c r="P1627" i="15" s="1"/>
  <c r="O1626" i="15"/>
  <c r="Q1626" i="15" s="1"/>
  <c r="N1626" i="15"/>
  <c r="P1626" i="15" s="1"/>
  <c r="O1625" i="15"/>
  <c r="Q1625" i="15" s="1"/>
  <c r="N1625" i="15"/>
  <c r="P1625" i="15" s="1"/>
  <c r="O1624" i="15"/>
  <c r="Q1624" i="15" s="1"/>
  <c r="N1624" i="15"/>
  <c r="P1624" i="15" s="1"/>
  <c r="O1623" i="15"/>
  <c r="Q1623" i="15" s="1"/>
  <c r="N1623" i="15"/>
  <c r="P1623" i="15" s="1"/>
  <c r="O1622" i="15"/>
  <c r="Q1622" i="15" s="1"/>
  <c r="N1622" i="15"/>
  <c r="P1622" i="15" s="1"/>
  <c r="O1621" i="15"/>
  <c r="Q1621" i="15" s="1"/>
  <c r="N1621" i="15"/>
  <c r="P1621" i="15" s="1"/>
  <c r="O1620" i="15"/>
  <c r="Q1620" i="15" s="1"/>
  <c r="N1620" i="15"/>
  <c r="P1620" i="15" s="1"/>
  <c r="O1619" i="15"/>
  <c r="Q1619" i="15" s="1"/>
  <c r="N1619" i="15"/>
  <c r="P1619" i="15" s="1"/>
  <c r="O1618" i="15"/>
  <c r="Q1618" i="15" s="1"/>
  <c r="N1618" i="15"/>
  <c r="P1618" i="15" s="1"/>
  <c r="O1617" i="15"/>
  <c r="Q1617" i="15" s="1"/>
  <c r="N1617" i="15"/>
  <c r="P1617" i="15" s="1"/>
  <c r="O1616" i="15"/>
  <c r="Q1616" i="15" s="1"/>
  <c r="N1616" i="15"/>
  <c r="P1616" i="15" s="1"/>
  <c r="O1615" i="15"/>
  <c r="Q1615" i="15" s="1"/>
  <c r="N1615" i="15"/>
  <c r="P1615" i="15" s="1"/>
  <c r="O1614" i="15"/>
  <c r="Q1614" i="15" s="1"/>
  <c r="N1614" i="15"/>
  <c r="P1614" i="15" s="1"/>
  <c r="O1613" i="15"/>
  <c r="Q1613" i="15" s="1"/>
  <c r="N1613" i="15"/>
  <c r="P1613" i="15" s="1"/>
  <c r="O1612" i="15"/>
  <c r="Q1612" i="15" s="1"/>
  <c r="N1612" i="15"/>
  <c r="P1612" i="15" s="1"/>
  <c r="O1611" i="15"/>
  <c r="Q1611" i="15" s="1"/>
  <c r="N1611" i="15"/>
  <c r="P1611" i="15" s="1"/>
  <c r="O1610" i="15"/>
  <c r="Q1610" i="15" s="1"/>
  <c r="N1610" i="15"/>
  <c r="P1610" i="15" s="1"/>
  <c r="O1609" i="15"/>
  <c r="Q1609" i="15" s="1"/>
  <c r="N1609" i="15"/>
  <c r="P1609" i="15" s="1"/>
  <c r="O1608" i="15"/>
  <c r="Q1608" i="15" s="1"/>
  <c r="N1608" i="15"/>
  <c r="P1608" i="15" s="1"/>
  <c r="O1607" i="15"/>
  <c r="Q1607" i="15" s="1"/>
  <c r="N1607" i="15"/>
  <c r="P1607" i="15" s="1"/>
  <c r="O1606" i="15"/>
  <c r="Q1606" i="15" s="1"/>
  <c r="N1606" i="15"/>
  <c r="P1606" i="15" s="1"/>
  <c r="O1605" i="15"/>
  <c r="Q1605" i="15" s="1"/>
  <c r="N1605" i="15"/>
  <c r="P1605" i="15" s="1"/>
  <c r="O1604" i="15"/>
  <c r="Q1604" i="15" s="1"/>
  <c r="N1604" i="15"/>
  <c r="P1604" i="15" s="1"/>
  <c r="O1603" i="15"/>
  <c r="Q1603" i="15" s="1"/>
  <c r="N1603" i="15"/>
  <c r="P1603" i="15" s="1"/>
  <c r="O1602" i="15"/>
  <c r="Q1602" i="15" s="1"/>
  <c r="N1602" i="15"/>
  <c r="P1602" i="15" s="1"/>
  <c r="O1601" i="15"/>
  <c r="Q1601" i="15" s="1"/>
  <c r="N1601" i="15"/>
  <c r="P1601" i="15" s="1"/>
  <c r="O1600" i="15"/>
  <c r="Q1600" i="15" s="1"/>
  <c r="N1600" i="15"/>
  <c r="P1600" i="15" s="1"/>
  <c r="O1599" i="15"/>
  <c r="Q1599" i="15" s="1"/>
  <c r="N1599" i="15"/>
  <c r="P1599" i="15" s="1"/>
  <c r="O1598" i="15"/>
  <c r="Q1598" i="15" s="1"/>
  <c r="N1598" i="15"/>
  <c r="P1598" i="15" s="1"/>
  <c r="O1597" i="15"/>
  <c r="Q1597" i="15" s="1"/>
  <c r="N1597" i="15"/>
  <c r="P1597" i="15" s="1"/>
  <c r="O1596" i="15"/>
  <c r="Q1596" i="15" s="1"/>
  <c r="N1596" i="15"/>
  <c r="P1596" i="15" s="1"/>
  <c r="O1595" i="15"/>
  <c r="Q1595" i="15" s="1"/>
  <c r="N1595" i="15"/>
  <c r="P1595" i="15" s="1"/>
  <c r="O1594" i="15"/>
  <c r="Q1594" i="15" s="1"/>
  <c r="N1594" i="15"/>
  <c r="P1594" i="15" s="1"/>
  <c r="O1593" i="15"/>
  <c r="Q1593" i="15" s="1"/>
  <c r="N1593" i="15"/>
  <c r="P1593" i="15" s="1"/>
  <c r="O1592" i="15"/>
  <c r="Q1592" i="15" s="1"/>
  <c r="N1592" i="15"/>
  <c r="P1592" i="15" s="1"/>
  <c r="O1591" i="15"/>
  <c r="Q1591" i="15" s="1"/>
  <c r="N1591" i="15"/>
  <c r="P1591" i="15" s="1"/>
  <c r="O1590" i="15"/>
  <c r="Q1590" i="15" s="1"/>
  <c r="N1590" i="15"/>
  <c r="P1590" i="15" s="1"/>
  <c r="O1589" i="15"/>
  <c r="Q1589" i="15" s="1"/>
  <c r="N1589" i="15"/>
  <c r="P1589" i="15" s="1"/>
  <c r="O1588" i="15"/>
  <c r="Q1588" i="15" s="1"/>
  <c r="N1588" i="15"/>
  <c r="P1588" i="15" s="1"/>
  <c r="O1587" i="15"/>
  <c r="Q1587" i="15" s="1"/>
  <c r="N1587" i="15"/>
  <c r="P1587" i="15" s="1"/>
  <c r="O1586" i="15"/>
  <c r="Q1586" i="15" s="1"/>
  <c r="N1586" i="15"/>
  <c r="P1586" i="15" s="1"/>
  <c r="O1585" i="15"/>
  <c r="Q1585" i="15" s="1"/>
  <c r="N1585" i="15"/>
  <c r="P1585" i="15" s="1"/>
  <c r="O1584" i="15"/>
  <c r="Q1584" i="15" s="1"/>
  <c r="N1584" i="15"/>
  <c r="P1584" i="15" s="1"/>
  <c r="O1583" i="15"/>
  <c r="Q1583" i="15" s="1"/>
  <c r="N1583" i="15"/>
  <c r="P1583" i="15" s="1"/>
  <c r="O1582" i="15"/>
  <c r="Q1582" i="15" s="1"/>
  <c r="N1582" i="15"/>
  <c r="P1582" i="15" s="1"/>
  <c r="O1581" i="15"/>
  <c r="Q1581" i="15" s="1"/>
  <c r="N1581" i="15"/>
  <c r="P1581" i="15" s="1"/>
  <c r="O1580" i="15"/>
  <c r="Q1580" i="15" s="1"/>
  <c r="N1580" i="15"/>
  <c r="P1580" i="15" s="1"/>
  <c r="O1579" i="15"/>
  <c r="Q1579" i="15" s="1"/>
  <c r="N1579" i="15"/>
  <c r="P1579" i="15" s="1"/>
  <c r="O1578" i="15"/>
  <c r="Q1578" i="15" s="1"/>
  <c r="N1578" i="15"/>
  <c r="P1578" i="15" s="1"/>
  <c r="O1577" i="15"/>
  <c r="Q1577" i="15" s="1"/>
  <c r="N1577" i="15"/>
  <c r="P1577" i="15" s="1"/>
  <c r="O1576" i="15"/>
  <c r="Q1576" i="15" s="1"/>
  <c r="N1576" i="15"/>
  <c r="P1576" i="15" s="1"/>
  <c r="O1575" i="15"/>
  <c r="Q1575" i="15" s="1"/>
  <c r="N1575" i="15"/>
  <c r="P1575" i="15" s="1"/>
  <c r="O1574" i="15"/>
  <c r="Q1574" i="15" s="1"/>
  <c r="N1574" i="15"/>
  <c r="P1574" i="15" s="1"/>
  <c r="O1573" i="15"/>
  <c r="Q1573" i="15" s="1"/>
  <c r="N1573" i="15"/>
  <c r="P1573" i="15" s="1"/>
  <c r="O1572" i="15"/>
  <c r="Q1572" i="15" s="1"/>
  <c r="N1572" i="15"/>
  <c r="P1572" i="15" s="1"/>
  <c r="O1571" i="15"/>
  <c r="Q1571" i="15" s="1"/>
  <c r="N1571" i="15"/>
  <c r="P1571" i="15" s="1"/>
  <c r="O1570" i="15"/>
  <c r="Q1570" i="15" s="1"/>
  <c r="N1570" i="15"/>
  <c r="P1570" i="15" s="1"/>
  <c r="O1569" i="15"/>
  <c r="Q1569" i="15" s="1"/>
  <c r="N1569" i="15"/>
  <c r="P1569" i="15" s="1"/>
  <c r="O1568" i="15"/>
  <c r="Q1568" i="15" s="1"/>
  <c r="N1568" i="15"/>
  <c r="P1568" i="15" s="1"/>
  <c r="O1567" i="15"/>
  <c r="Q1567" i="15" s="1"/>
  <c r="N1567" i="15"/>
  <c r="P1567" i="15" s="1"/>
  <c r="O1566" i="15"/>
  <c r="Q1566" i="15" s="1"/>
  <c r="N1566" i="15"/>
  <c r="P1566" i="15" s="1"/>
  <c r="O1565" i="15"/>
  <c r="Q1565" i="15" s="1"/>
  <c r="N1565" i="15"/>
  <c r="P1565" i="15" s="1"/>
  <c r="O1564" i="15"/>
  <c r="Q1564" i="15" s="1"/>
  <c r="N1564" i="15"/>
  <c r="P1564" i="15" s="1"/>
  <c r="O1563" i="15"/>
  <c r="Q1563" i="15" s="1"/>
  <c r="N1563" i="15"/>
  <c r="P1563" i="15" s="1"/>
  <c r="O1562" i="15"/>
  <c r="Q1562" i="15" s="1"/>
  <c r="N1562" i="15"/>
  <c r="P1562" i="15" s="1"/>
  <c r="O1561" i="15"/>
  <c r="Q1561" i="15" s="1"/>
  <c r="N1561" i="15"/>
  <c r="P1561" i="15" s="1"/>
  <c r="O1560" i="15"/>
  <c r="Q1560" i="15" s="1"/>
  <c r="N1560" i="15"/>
  <c r="P1560" i="15" s="1"/>
  <c r="O1559" i="15"/>
  <c r="Q1559" i="15" s="1"/>
  <c r="N1559" i="15"/>
  <c r="P1559" i="15" s="1"/>
  <c r="O1558" i="15"/>
  <c r="Q1558" i="15" s="1"/>
  <c r="N1558" i="15"/>
  <c r="P1558" i="15" s="1"/>
  <c r="O1557" i="15"/>
  <c r="Q1557" i="15" s="1"/>
  <c r="N1557" i="15"/>
  <c r="P1557" i="15" s="1"/>
  <c r="O1556" i="15"/>
  <c r="Q1556" i="15" s="1"/>
  <c r="N1556" i="15"/>
  <c r="P1556" i="15" s="1"/>
  <c r="O1555" i="15"/>
  <c r="Q1555" i="15" s="1"/>
  <c r="N1555" i="15"/>
  <c r="P1555" i="15" s="1"/>
  <c r="O1554" i="15"/>
  <c r="Q1554" i="15" s="1"/>
  <c r="N1554" i="15"/>
  <c r="P1554" i="15" s="1"/>
  <c r="O1553" i="15"/>
  <c r="Q1553" i="15" s="1"/>
  <c r="N1553" i="15"/>
  <c r="P1553" i="15" s="1"/>
  <c r="O1552" i="15"/>
  <c r="Q1552" i="15" s="1"/>
  <c r="N1552" i="15"/>
  <c r="P1552" i="15" s="1"/>
  <c r="O1551" i="15"/>
  <c r="Q1551" i="15" s="1"/>
  <c r="N1551" i="15"/>
  <c r="P1551" i="15" s="1"/>
  <c r="O1550" i="15"/>
  <c r="Q1550" i="15" s="1"/>
  <c r="N1550" i="15"/>
  <c r="P1550" i="15" s="1"/>
  <c r="O1549" i="15"/>
  <c r="Q1549" i="15" s="1"/>
  <c r="N1549" i="15"/>
  <c r="P1549" i="15" s="1"/>
  <c r="O1548" i="15"/>
  <c r="Q1548" i="15" s="1"/>
  <c r="N1548" i="15"/>
  <c r="P1548" i="15" s="1"/>
  <c r="O1547" i="15"/>
  <c r="Q1547" i="15" s="1"/>
  <c r="N1547" i="15"/>
  <c r="P1547" i="15" s="1"/>
  <c r="O1546" i="15"/>
  <c r="Q1546" i="15" s="1"/>
  <c r="N1546" i="15"/>
  <c r="P1546" i="15" s="1"/>
  <c r="O1545" i="15"/>
  <c r="Q1545" i="15" s="1"/>
  <c r="N1545" i="15"/>
  <c r="P1545" i="15" s="1"/>
  <c r="O1544" i="15"/>
  <c r="Q1544" i="15" s="1"/>
  <c r="N1544" i="15"/>
  <c r="P1544" i="15" s="1"/>
  <c r="O1543" i="15"/>
  <c r="Q1543" i="15" s="1"/>
  <c r="N1543" i="15"/>
  <c r="P1543" i="15" s="1"/>
  <c r="O1542" i="15"/>
  <c r="Q1542" i="15" s="1"/>
  <c r="N1542" i="15"/>
  <c r="P1542" i="15" s="1"/>
  <c r="O1541" i="15"/>
  <c r="Q1541" i="15" s="1"/>
  <c r="N1541" i="15"/>
  <c r="P1541" i="15" s="1"/>
  <c r="O1540" i="15"/>
  <c r="Q1540" i="15" s="1"/>
  <c r="N1540" i="15"/>
  <c r="P1540" i="15" s="1"/>
  <c r="O1539" i="15"/>
  <c r="Q1539" i="15" s="1"/>
  <c r="N1539" i="15"/>
  <c r="P1539" i="15" s="1"/>
  <c r="O1538" i="15"/>
  <c r="Q1538" i="15" s="1"/>
  <c r="N1538" i="15"/>
  <c r="P1538" i="15" s="1"/>
  <c r="O1537" i="15"/>
  <c r="Q1537" i="15" s="1"/>
  <c r="N1537" i="15"/>
  <c r="P1537" i="15" s="1"/>
  <c r="O1536" i="15"/>
  <c r="Q1536" i="15" s="1"/>
  <c r="N1536" i="15"/>
  <c r="P1536" i="15" s="1"/>
  <c r="O1535" i="15"/>
  <c r="Q1535" i="15" s="1"/>
  <c r="N1535" i="15"/>
  <c r="P1535" i="15" s="1"/>
  <c r="O1534" i="15"/>
  <c r="Q1534" i="15" s="1"/>
  <c r="N1534" i="15"/>
  <c r="P1534" i="15" s="1"/>
  <c r="O1533" i="15"/>
  <c r="Q1533" i="15" s="1"/>
  <c r="N1533" i="15"/>
  <c r="P1533" i="15" s="1"/>
  <c r="O1532" i="15"/>
  <c r="Q1532" i="15" s="1"/>
  <c r="N1532" i="15"/>
  <c r="P1532" i="15" s="1"/>
  <c r="O1531" i="15"/>
  <c r="Q1531" i="15" s="1"/>
  <c r="N1531" i="15"/>
  <c r="P1531" i="15" s="1"/>
  <c r="O1530" i="15"/>
  <c r="Q1530" i="15" s="1"/>
  <c r="N1530" i="15"/>
  <c r="P1530" i="15" s="1"/>
  <c r="O1529" i="15"/>
  <c r="Q1529" i="15" s="1"/>
  <c r="N1529" i="15"/>
  <c r="P1529" i="15" s="1"/>
  <c r="O1528" i="15"/>
  <c r="Q1528" i="15" s="1"/>
  <c r="N1528" i="15"/>
  <c r="P1528" i="15" s="1"/>
  <c r="O1527" i="15"/>
  <c r="Q1527" i="15" s="1"/>
  <c r="N1527" i="15"/>
  <c r="P1527" i="15" s="1"/>
  <c r="O1526" i="15"/>
  <c r="Q1526" i="15" s="1"/>
  <c r="N1526" i="15"/>
  <c r="P1526" i="15" s="1"/>
  <c r="O1525" i="15"/>
  <c r="Q1525" i="15" s="1"/>
  <c r="N1525" i="15"/>
  <c r="P1525" i="15" s="1"/>
  <c r="O1524" i="15"/>
  <c r="Q1524" i="15" s="1"/>
  <c r="N1524" i="15"/>
  <c r="P1524" i="15" s="1"/>
  <c r="O1523" i="15"/>
  <c r="Q1523" i="15" s="1"/>
  <c r="N1523" i="15"/>
  <c r="P1523" i="15" s="1"/>
  <c r="O1522" i="15"/>
  <c r="Q1522" i="15" s="1"/>
  <c r="N1522" i="15"/>
  <c r="P1522" i="15" s="1"/>
  <c r="O1521" i="15"/>
  <c r="Q1521" i="15" s="1"/>
  <c r="N1521" i="15"/>
  <c r="P1521" i="15" s="1"/>
  <c r="O1520" i="15"/>
  <c r="Q1520" i="15" s="1"/>
  <c r="N1520" i="15"/>
  <c r="P1520" i="15" s="1"/>
  <c r="O1519" i="15"/>
  <c r="Q1519" i="15" s="1"/>
  <c r="N1519" i="15"/>
  <c r="P1519" i="15" s="1"/>
  <c r="O1518" i="15"/>
  <c r="Q1518" i="15" s="1"/>
  <c r="N1518" i="15"/>
  <c r="P1518" i="15" s="1"/>
  <c r="O1517" i="15"/>
  <c r="Q1517" i="15" s="1"/>
  <c r="N1517" i="15"/>
  <c r="P1517" i="15" s="1"/>
  <c r="O1516" i="15"/>
  <c r="Q1516" i="15" s="1"/>
  <c r="N1516" i="15"/>
  <c r="P1516" i="15" s="1"/>
  <c r="O1515" i="15"/>
  <c r="Q1515" i="15" s="1"/>
  <c r="N1515" i="15"/>
  <c r="P1515" i="15" s="1"/>
  <c r="O1514" i="15"/>
  <c r="Q1514" i="15" s="1"/>
  <c r="N1514" i="15"/>
  <c r="P1514" i="15" s="1"/>
  <c r="O1513" i="15"/>
  <c r="Q1513" i="15" s="1"/>
  <c r="N1513" i="15"/>
  <c r="P1513" i="15" s="1"/>
  <c r="O1512" i="15"/>
  <c r="Q1512" i="15" s="1"/>
  <c r="N1512" i="15"/>
  <c r="P1512" i="15" s="1"/>
  <c r="O1511" i="15"/>
  <c r="Q1511" i="15" s="1"/>
  <c r="N1511" i="15"/>
  <c r="P1511" i="15" s="1"/>
  <c r="O1510" i="15"/>
  <c r="Q1510" i="15" s="1"/>
  <c r="N1510" i="15"/>
  <c r="P1510" i="15" s="1"/>
  <c r="O1509" i="15"/>
  <c r="Q1509" i="15" s="1"/>
  <c r="N1509" i="15"/>
  <c r="P1509" i="15" s="1"/>
  <c r="O1508" i="15"/>
  <c r="Q1508" i="15" s="1"/>
  <c r="N1508" i="15"/>
  <c r="P1508" i="15" s="1"/>
  <c r="O1507" i="15"/>
  <c r="Q1507" i="15" s="1"/>
  <c r="N1507" i="15"/>
  <c r="P1507" i="15" s="1"/>
  <c r="O1506" i="15"/>
  <c r="Q1506" i="15" s="1"/>
  <c r="N1506" i="15"/>
  <c r="P1506" i="15" s="1"/>
  <c r="O1505" i="15"/>
  <c r="Q1505" i="15" s="1"/>
  <c r="N1505" i="15"/>
  <c r="P1505" i="15" s="1"/>
  <c r="O1504" i="15"/>
  <c r="Q1504" i="15" s="1"/>
  <c r="N1504" i="15"/>
  <c r="P1504" i="15" s="1"/>
  <c r="O1503" i="15"/>
  <c r="Q1503" i="15" s="1"/>
  <c r="N1503" i="15"/>
  <c r="P1503" i="15" s="1"/>
  <c r="O1502" i="15"/>
  <c r="Q1502" i="15" s="1"/>
  <c r="N1502" i="15"/>
  <c r="P1502" i="15" s="1"/>
  <c r="O1501" i="15"/>
  <c r="Q1501" i="15" s="1"/>
  <c r="N1501" i="15"/>
  <c r="P1501" i="15" s="1"/>
  <c r="O1500" i="15"/>
  <c r="Q1500" i="15" s="1"/>
  <c r="N1500" i="15"/>
  <c r="P1500" i="15" s="1"/>
  <c r="O1499" i="15"/>
  <c r="Q1499" i="15" s="1"/>
  <c r="N1499" i="15"/>
  <c r="P1499" i="15" s="1"/>
  <c r="O1498" i="15"/>
  <c r="Q1498" i="15" s="1"/>
  <c r="N1498" i="15"/>
  <c r="P1498" i="15" s="1"/>
  <c r="O1497" i="15"/>
  <c r="Q1497" i="15" s="1"/>
  <c r="N1497" i="15"/>
  <c r="P1497" i="15" s="1"/>
  <c r="O1496" i="15"/>
  <c r="Q1496" i="15" s="1"/>
  <c r="N1496" i="15"/>
  <c r="P1496" i="15" s="1"/>
  <c r="O1495" i="15"/>
  <c r="Q1495" i="15" s="1"/>
  <c r="N1495" i="15"/>
  <c r="P1495" i="15" s="1"/>
  <c r="O1494" i="15"/>
  <c r="Q1494" i="15" s="1"/>
  <c r="N1494" i="15"/>
  <c r="P1494" i="15" s="1"/>
  <c r="O1493" i="15"/>
  <c r="Q1493" i="15" s="1"/>
  <c r="N1493" i="15"/>
  <c r="P1493" i="15" s="1"/>
  <c r="O1492" i="15"/>
  <c r="Q1492" i="15" s="1"/>
  <c r="N1492" i="15"/>
  <c r="P1492" i="15" s="1"/>
  <c r="O1491" i="15"/>
  <c r="Q1491" i="15" s="1"/>
  <c r="N1491" i="15"/>
  <c r="P1491" i="15" s="1"/>
  <c r="O1490" i="15"/>
  <c r="Q1490" i="15" s="1"/>
  <c r="N1490" i="15"/>
  <c r="P1490" i="15" s="1"/>
  <c r="O1489" i="15"/>
  <c r="Q1489" i="15" s="1"/>
  <c r="N1489" i="15"/>
  <c r="P1489" i="15" s="1"/>
  <c r="O1488" i="15"/>
  <c r="Q1488" i="15" s="1"/>
  <c r="N1488" i="15"/>
  <c r="P1488" i="15" s="1"/>
  <c r="O1487" i="15"/>
  <c r="Q1487" i="15" s="1"/>
  <c r="N1487" i="15"/>
  <c r="P1487" i="15" s="1"/>
  <c r="O1486" i="15"/>
  <c r="Q1486" i="15" s="1"/>
  <c r="N1486" i="15"/>
  <c r="P1486" i="15" s="1"/>
  <c r="O1485" i="15"/>
  <c r="Q1485" i="15" s="1"/>
  <c r="N1485" i="15"/>
  <c r="P1485" i="15" s="1"/>
  <c r="O1484" i="15"/>
  <c r="Q1484" i="15" s="1"/>
  <c r="N1484" i="15"/>
  <c r="P1484" i="15" s="1"/>
  <c r="O1483" i="15"/>
  <c r="Q1483" i="15" s="1"/>
  <c r="N1483" i="15"/>
  <c r="P1483" i="15" s="1"/>
  <c r="O1482" i="15"/>
  <c r="Q1482" i="15" s="1"/>
  <c r="N1482" i="15"/>
  <c r="P1482" i="15" s="1"/>
  <c r="O1481" i="15"/>
  <c r="Q1481" i="15" s="1"/>
  <c r="N1481" i="15"/>
  <c r="P1481" i="15" s="1"/>
  <c r="O1480" i="15"/>
  <c r="Q1480" i="15" s="1"/>
  <c r="N1480" i="15"/>
  <c r="P1480" i="15" s="1"/>
  <c r="O1479" i="15"/>
  <c r="Q1479" i="15" s="1"/>
  <c r="N1479" i="15"/>
  <c r="P1479" i="15" s="1"/>
  <c r="O1478" i="15"/>
  <c r="Q1478" i="15" s="1"/>
  <c r="N1478" i="15"/>
  <c r="P1478" i="15" s="1"/>
  <c r="O1477" i="15"/>
  <c r="Q1477" i="15" s="1"/>
  <c r="N1477" i="15"/>
  <c r="P1477" i="15" s="1"/>
  <c r="O1476" i="15"/>
  <c r="Q1476" i="15" s="1"/>
  <c r="N1476" i="15"/>
  <c r="P1476" i="15" s="1"/>
  <c r="O1475" i="15"/>
  <c r="Q1475" i="15" s="1"/>
  <c r="N1475" i="15"/>
  <c r="P1475" i="15" s="1"/>
  <c r="O1474" i="15"/>
  <c r="Q1474" i="15" s="1"/>
  <c r="N1474" i="15"/>
  <c r="P1474" i="15" s="1"/>
  <c r="O1473" i="15"/>
  <c r="Q1473" i="15" s="1"/>
  <c r="N1473" i="15"/>
  <c r="P1473" i="15" s="1"/>
  <c r="O1472" i="15"/>
  <c r="Q1472" i="15" s="1"/>
  <c r="N1472" i="15"/>
  <c r="P1472" i="15" s="1"/>
  <c r="O1471" i="15"/>
  <c r="Q1471" i="15" s="1"/>
  <c r="N1471" i="15"/>
  <c r="P1471" i="15" s="1"/>
  <c r="O1470" i="15"/>
  <c r="Q1470" i="15" s="1"/>
  <c r="N1470" i="15"/>
  <c r="P1470" i="15" s="1"/>
  <c r="O1469" i="15"/>
  <c r="Q1469" i="15" s="1"/>
  <c r="N1469" i="15"/>
  <c r="P1469" i="15" s="1"/>
  <c r="O1468" i="15"/>
  <c r="Q1468" i="15" s="1"/>
  <c r="N1468" i="15"/>
  <c r="P1468" i="15" s="1"/>
  <c r="O1467" i="15"/>
  <c r="Q1467" i="15" s="1"/>
  <c r="N1467" i="15"/>
  <c r="P1467" i="15" s="1"/>
  <c r="O1466" i="15"/>
  <c r="Q1466" i="15" s="1"/>
  <c r="N1466" i="15"/>
  <c r="P1466" i="15" s="1"/>
  <c r="O1465" i="15"/>
  <c r="Q1465" i="15" s="1"/>
  <c r="N1465" i="15"/>
  <c r="P1465" i="15" s="1"/>
  <c r="O1464" i="15"/>
  <c r="Q1464" i="15" s="1"/>
  <c r="N1464" i="15"/>
  <c r="P1464" i="15" s="1"/>
  <c r="O1463" i="15"/>
  <c r="Q1463" i="15" s="1"/>
  <c r="N1463" i="15"/>
  <c r="P1463" i="15" s="1"/>
  <c r="O1462" i="15"/>
  <c r="Q1462" i="15" s="1"/>
  <c r="N1462" i="15"/>
  <c r="P1462" i="15" s="1"/>
  <c r="O1461" i="15"/>
  <c r="Q1461" i="15" s="1"/>
  <c r="N1461" i="15"/>
  <c r="P1461" i="15" s="1"/>
  <c r="O1460" i="15"/>
  <c r="Q1460" i="15" s="1"/>
  <c r="N1460" i="15"/>
  <c r="P1460" i="15" s="1"/>
  <c r="O1459" i="15"/>
  <c r="Q1459" i="15" s="1"/>
  <c r="N1459" i="15"/>
  <c r="P1459" i="15" s="1"/>
  <c r="O1458" i="15"/>
  <c r="Q1458" i="15" s="1"/>
  <c r="N1458" i="15"/>
  <c r="P1458" i="15" s="1"/>
  <c r="O1457" i="15"/>
  <c r="Q1457" i="15" s="1"/>
  <c r="N1457" i="15"/>
  <c r="P1457" i="15" s="1"/>
  <c r="O1456" i="15"/>
  <c r="Q1456" i="15" s="1"/>
  <c r="N1456" i="15"/>
  <c r="P1456" i="15" s="1"/>
  <c r="O1455" i="15"/>
  <c r="Q1455" i="15" s="1"/>
  <c r="N1455" i="15"/>
  <c r="P1455" i="15" s="1"/>
  <c r="O1454" i="15"/>
  <c r="Q1454" i="15" s="1"/>
  <c r="N1454" i="15"/>
  <c r="P1454" i="15" s="1"/>
  <c r="O1453" i="15"/>
  <c r="Q1453" i="15" s="1"/>
  <c r="N1453" i="15"/>
  <c r="P1453" i="15" s="1"/>
  <c r="O1452" i="15"/>
  <c r="Q1452" i="15" s="1"/>
  <c r="N1452" i="15"/>
  <c r="P1452" i="15" s="1"/>
  <c r="O1451" i="15"/>
  <c r="Q1451" i="15" s="1"/>
  <c r="N1451" i="15"/>
  <c r="P1451" i="15" s="1"/>
  <c r="O1450" i="15"/>
  <c r="Q1450" i="15" s="1"/>
  <c r="N1450" i="15"/>
  <c r="P1450" i="15" s="1"/>
  <c r="O1449" i="15"/>
  <c r="Q1449" i="15" s="1"/>
  <c r="N1449" i="15"/>
  <c r="P1449" i="15" s="1"/>
  <c r="O1448" i="15"/>
  <c r="Q1448" i="15" s="1"/>
  <c r="N1448" i="15"/>
  <c r="P1448" i="15" s="1"/>
  <c r="O1447" i="15"/>
  <c r="Q1447" i="15" s="1"/>
  <c r="N1447" i="15"/>
  <c r="P1447" i="15" s="1"/>
  <c r="O1446" i="15"/>
  <c r="Q1446" i="15" s="1"/>
  <c r="N1446" i="15"/>
  <c r="P1446" i="15" s="1"/>
  <c r="O1445" i="15"/>
  <c r="Q1445" i="15" s="1"/>
  <c r="N1445" i="15"/>
  <c r="P1445" i="15" s="1"/>
  <c r="O1444" i="15"/>
  <c r="Q1444" i="15" s="1"/>
  <c r="N1444" i="15"/>
  <c r="P1444" i="15" s="1"/>
  <c r="O1443" i="15"/>
  <c r="Q1443" i="15" s="1"/>
  <c r="N1443" i="15"/>
  <c r="P1443" i="15" s="1"/>
  <c r="O1442" i="15"/>
  <c r="Q1442" i="15" s="1"/>
  <c r="N1442" i="15"/>
  <c r="P1442" i="15" s="1"/>
  <c r="O1441" i="15"/>
  <c r="Q1441" i="15" s="1"/>
  <c r="N1441" i="15"/>
  <c r="P1441" i="15" s="1"/>
  <c r="O1440" i="15"/>
  <c r="Q1440" i="15" s="1"/>
  <c r="N1440" i="15"/>
  <c r="P1440" i="15" s="1"/>
  <c r="O1439" i="15"/>
  <c r="Q1439" i="15" s="1"/>
  <c r="N1439" i="15"/>
  <c r="P1439" i="15" s="1"/>
  <c r="O1438" i="15"/>
  <c r="Q1438" i="15" s="1"/>
  <c r="N1438" i="15"/>
  <c r="P1438" i="15" s="1"/>
  <c r="O1437" i="15"/>
  <c r="Q1437" i="15" s="1"/>
  <c r="N1437" i="15"/>
  <c r="P1437" i="15" s="1"/>
  <c r="O1436" i="15"/>
  <c r="Q1436" i="15" s="1"/>
  <c r="N1436" i="15"/>
  <c r="P1436" i="15" s="1"/>
  <c r="O1435" i="15"/>
  <c r="Q1435" i="15" s="1"/>
  <c r="N1435" i="15"/>
  <c r="P1435" i="15" s="1"/>
  <c r="O1434" i="15"/>
  <c r="Q1434" i="15" s="1"/>
  <c r="N1434" i="15"/>
  <c r="P1434" i="15" s="1"/>
  <c r="O1433" i="15"/>
  <c r="Q1433" i="15" s="1"/>
  <c r="N1433" i="15"/>
  <c r="P1433" i="15" s="1"/>
  <c r="O1432" i="15"/>
  <c r="Q1432" i="15" s="1"/>
  <c r="N1432" i="15"/>
  <c r="P1432" i="15" s="1"/>
  <c r="O1431" i="15"/>
  <c r="Q1431" i="15" s="1"/>
  <c r="N1431" i="15"/>
  <c r="P1431" i="15" s="1"/>
  <c r="O1430" i="15"/>
  <c r="Q1430" i="15" s="1"/>
  <c r="N1430" i="15"/>
  <c r="P1430" i="15" s="1"/>
  <c r="O1429" i="15"/>
  <c r="Q1429" i="15" s="1"/>
  <c r="N1429" i="15"/>
  <c r="P1429" i="15" s="1"/>
  <c r="O1428" i="15"/>
  <c r="Q1428" i="15" s="1"/>
  <c r="N1428" i="15"/>
  <c r="P1428" i="15" s="1"/>
  <c r="O1427" i="15"/>
  <c r="Q1427" i="15" s="1"/>
  <c r="N1427" i="15"/>
  <c r="P1427" i="15" s="1"/>
  <c r="O1426" i="15"/>
  <c r="Q1426" i="15" s="1"/>
  <c r="N1426" i="15"/>
  <c r="P1426" i="15" s="1"/>
  <c r="O1425" i="15"/>
  <c r="Q1425" i="15" s="1"/>
  <c r="N1425" i="15"/>
  <c r="P1425" i="15" s="1"/>
  <c r="O1424" i="15"/>
  <c r="Q1424" i="15" s="1"/>
  <c r="N1424" i="15"/>
  <c r="P1424" i="15" s="1"/>
  <c r="O1423" i="15"/>
  <c r="Q1423" i="15" s="1"/>
  <c r="N1423" i="15"/>
  <c r="P1423" i="15" s="1"/>
  <c r="O1422" i="15"/>
  <c r="Q1422" i="15" s="1"/>
  <c r="N1422" i="15"/>
  <c r="P1422" i="15" s="1"/>
  <c r="O1421" i="15"/>
  <c r="Q1421" i="15" s="1"/>
  <c r="N1421" i="15"/>
  <c r="P1421" i="15" s="1"/>
  <c r="O1420" i="15"/>
  <c r="Q1420" i="15" s="1"/>
  <c r="N1420" i="15"/>
  <c r="P1420" i="15" s="1"/>
  <c r="O1419" i="15"/>
  <c r="Q1419" i="15" s="1"/>
  <c r="N1419" i="15"/>
  <c r="P1419" i="15" s="1"/>
  <c r="O1418" i="15"/>
  <c r="Q1418" i="15" s="1"/>
  <c r="N1418" i="15"/>
  <c r="P1418" i="15" s="1"/>
  <c r="O1417" i="15"/>
  <c r="Q1417" i="15" s="1"/>
  <c r="N1417" i="15"/>
  <c r="P1417" i="15" s="1"/>
  <c r="O1416" i="15"/>
  <c r="Q1416" i="15" s="1"/>
  <c r="N1416" i="15"/>
  <c r="P1416" i="15" s="1"/>
  <c r="O1415" i="15"/>
  <c r="Q1415" i="15" s="1"/>
  <c r="N1415" i="15"/>
  <c r="P1415" i="15" s="1"/>
  <c r="O1414" i="15"/>
  <c r="Q1414" i="15" s="1"/>
  <c r="N1414" i="15"/>
  <c r="P1414" i="15" s="1"/>
  <c r="O1413" i="15"/>
  <c r="Q1413" i="15" s="1"/>
  <c r="N1413" i="15"/>
  <c r="P1413" i="15" s="1"/>
  <c r="O1412" i="15"/>
  <c r="Q1412" i="15" s="1"/>
  <c r="N1412" i="15"/>
  <c r="P1412" i="15" s="1"/>
  <c r="O1411" i="15"/>
  <c r="Q1411" i="15" s="1"/>
  <c r="N1411" i="15"/>
  <c r="P1411" i="15" s="1"/>
  <c r="O1410" i="15"/>
  <c r="Q1410" i="15" s="1"/>
  <c r="N1410" i="15"/>
  <c r="P1410" i="15" s="1"/>
  <c r="O1409" i="15"/>
  <c r="Q1409" i="15" s="1"/>
  <c r="N1409" i="15"/>
  <c r="P1409" i="15" s="1"/>
  <c r="O1408" i="15"/>
  <c r="Q1408" i="15" s="1"/>
  <c r="N1408" i="15"/>
  <c r="P1408" i="15" s="1"/>
  <c r="O1407" i="15"/>
  <c r="Q1407" i="15" s="1"/>
  <c r="N1407" i="15"/>
  <c r="P1407" i="15" s="1"/>
  <c r="O1406" i="15"/>
  <c r="Q1406" i="15" s="1"/>
  <c r="N1406" i="15"/>
  <c r="P1406" i="15" s="1"/>
  <c r="O1405" i="15"/>
  <c r="Q1405" i="15" s="1"/>
  <c r="N1405" i="15"/>
  <c r="P1405" i="15" s="1"/>
  <c r="O1404" i="15"/>
  <c r="Q1404" i="15" s="1"/>
  <c r="N1404" i="15"/>
  <c r="P1404" i="15" s="1"/>
  <c r="O1403" i="15"/>
  <c r="Q1403" i="15" s="1"/>
  <c r="N1403" i="15"/>
  <c r="P1403" i="15" s="1"/>
  <c r="O1402" i="15"/>
  <c r="Q1402" i="15" s="1"/>
  <c r="N1402" i="15"/>
  <c r="P1402" i="15" s="1"/>
  <c r="O1401" i="15"/>
  <c r="Q1401" i="15" s="1"/>
  <c r="N1401" i="15"/>
  <c r="P1401" i="15" s="1"/>
  <c r="O1400" i="15"/>
  <c r="Q1400" i="15" s="1"/>
  <c r="N1400" i="15"/>
  <c r="P1400" i="15" s="1"/>
  <c r="O1399" i="15"/>
  <c r="Q1399" i="15" s="1"/>
  <c r="N1399" i="15"/>
  <c r="P1399" i="15" s="1"/>
  <c r="O1398" i="15"/>
  <c r="Q1398" i="15" s="1"/>
  <c r="N1398" i="15"/>
  <c r="P1398" i="15" s="1"/>
  <c r="O1397" i="15"/>
  <c r="Q1397" i="15" s="1"/>
  <c r="N1397" i="15"/>
  <c r="P1397" i="15" s="1"/>
  <c r="O1396" i="15"/>
  <c r="Q1396" i="15" s="1"/>
  <c r="N1396" i="15"/>
  <c r="P1396" i="15" s="1"/>
  <c r="O1395" i="15"/>
  <c r="Q1395" i="15" s="1"/>
  <c r="N1395" i="15"/>
  <c r="P1395" i="15" s="1"/>
  <c r="O1394" i="15"/>
  <c r="Q1394" i="15" s="1"/>
  <c r="N1394" i="15"/>
  <c r="P1394" i="15" s="1"/>
  <c r="O1393" i="15"/>
  <c r="Q1393" i="15" s="1"/>
  <c r="N1393" i="15"/>
  <c r="P1393" i="15" s="1"/>
  <c r="O1392" i="15"/>
  <c r="Q1392" i="15" s="1"/>
  <c r="N1392" i="15"/>
  <c r="P1392" i="15" s="1"/>
  <c r="O1391" i="15"/>
  <c r="Q1391" i="15" s="1"/>
  <c r="N1391" i="15"/>
  <c r="P1391" i="15" s="1"/>
  <c r="O1390" i="15"/>
  <c r="Q1390" i="15" s="1"/>
  <c r="N1390" i="15"/>
  <c r="P1390" i="15" s="1"/>
  <c r="O1389" i="15"/>
  <c r="Q1389" i="15" s="1"/>
  <c r="N1389" i="15"/>
  <c r="P1389" i="15" s="1"/>
  <c r="O1388" i="15"/>
  <c r="Q1388" i="15" s="1"/>
  <c r="N1388" i="15"/>
  <c r="P1388" i="15" s="1"/>
  <c r="O1387" i="15"/>
  <c r="Q1387" i="15" s="1"/>
  <c r="N1387" i="15"/>
  <c r="P1387" i="15" s="1"/>
  <c r="O1386" i="15"/>
  <c r="Q1386" i="15" s="1"/>
  <c r="N1386" i="15"/>
  <c r="P1386" i="15" s="1"/>
  <c r="O1385" i="15"/>
  <c r="Q1385" i="15" s="1"/>
  <c r="N1385" i="15"/>
  <c r="P1385" i="15" s="1"/>
  <c r="O1384" i="15"/>
  <c r="Q1384" i="15" s="1"/>
  <c r="N1384" i="15"/>
  <c r="P1384" i="15" s="1"/>
  <c r="O1383" i="15"/>
  <c r="Q1383" i="15" s="1"/>
  <c r="N1383" i="15"/>
  <c r="P1383" i="15" s="1"/>
  <c r="O1382" i="15"/>
  <c r="Q1382" i="15" s="1"/>
  <c r="N1382" i="15"/>
  <c r="P1382" i="15" s="1"/>
  <c r="O1381" i="15"/>
  <c r="Q1381" i="15" s="1"/>
  <c r="N1381" i="15"/>
  <c r="P1381" i="15" s="1"/>
  <c r="O1380" i="15"/>
  <c r="Q1380" i="15" s="1"/>
  <c r="N1380" i="15"/>
  <c r="P1380" i="15" s="1"/>
  <c r="O1379" i="15"/>
  <c r="Q1379" i="15" s="1"/>
  <c r="N1379" i="15"/>
  <c r="P1379" i="15" s="1"/>
  <c r="O1378" i="15"/>
  <c r="Q1378" i="15" s="1"/>
  <c r="N1378" i="15"/>
  <c r="P1378" i="15" s="1"/>
  <c r="O1377" i="15"/>
  <c r="Q1377" i="15" s="1"/>
  <c r="N1377" i="15"/>
  <c r="P1377" i="15" s="1"/>
  <c r="O1376" i="15"/>
  <c r="Q1376" i="15" s="1"/>
  <c r="N1376" i="15"/>
  <c r="P1376" i="15" s="1"/>
  <c r="O1375" i="15"/>
  <c r="Q1375" i="15" s="1"/>
  <c r="N1375" i="15"/>
  <c r="P1375" i="15" s="1"/>
  <c r="O1374" i="15"/>
  <c r="Q1374" i="15" s="1"/>
  <c r="N1374" i="15"/>
  <c r="P1374" i="15" s="1"/>
  <c r="O1373" i="15"/>
  <c r="Q1373" i="15" s="1"/>
  <c r="N1373" i="15"/>
  <c r="P1373" i="15" s="1"/>
  <c r="O1372" i="15"/>
  <c r="Q1372" i="15" s="1"/>
  <c r="N1372" i="15"/>
  <c r="P1372" i="15" s="1"/>
  <c r="O1371" i="15"/>
  <c r="Q1371" i="15" s="1"/>
  <c r="N1371" i="15"/>
  <c r="P1371" i="15" s="1"/>
  <c r="O1370" i="15"/>
  <c r="Q1370" i="15" s="1"/>
  <c r="N1370" i="15"/>
  <c r="P1370" i="15" s="1"/>
  <c r="O1369" i="15"/>
  <c r="Q1369" i="15" s="1"/>
  <c r="N1369" i="15"/>
  <c r="P1369" i="15" s="1"/>
  <c r="O1368" i="15"/>
  <c r="Q1368" i="15" s="1"/>
  <c r="N1368" i="15"/>
  <c r="P1368" i="15" s="1"/>
  <c r="O1367" i="15"/>
  <c r="Q1367" i="15" s="1"/>
  <c r="N1367" i="15"/>
  <c r="P1367" i="15" s="1"/>
  <c r="O1366" i="15"/>
  <c r="Q1366" i="15" s="1"/>
  <c r="N1366" i="15"/>
  <c r="P1366" i="15" s="1"/>
  <c r="O1365" i="15"/>
  <c r="Q1365" i="15" s="1"/>
  <c r="N1365" i="15"/>
  <c r="P1365" i="15" s="1"/>
  <c r="O1364" i="15"/>
  <c r="Q1364" i="15" s="1"/>
  <c r="N1364" i="15"/>
  <c r="P1364" i="15" s="1"/>
  <c r="O1363" i="15"/>
  <c r="Q1363" i="15" s="1"/>
  <c r="N1363" i="15"/>
  <c r="P1363" i="15" s="1"/>
  <c r="O1362" i="15"/>
  <c r="Q1362" i="15" s="1"/>
  <c r="N1362" i="15"/>
  <c r="P1362" i="15" s="1"/>
  <c r="O1361" i="15"/>
  <c r="Q1361" i="15" s="1"/>
  <c r="N1361" i="15"/>
  <c r="P1361" i="15" s="1"/>
  <c r="O1360" i="15"/>
  <c r="Q1360" i="15" s="1"/>
  <c r="N1360" i="15"/>
  <c r="P1360" i="15" s="1"/>
  <c r="O1359" i="15"/>
  <c r="Q1359" i="15" s="1"/>
  <c r="N1359" i="15"/>
  <c r="P1359" i="15" s="1"/>
  <c r="O1358" i="15"/>
  <c r="Q1358" i="15" s="1"/>
  <c r="N1358" i="15"/>
  <c r="P1358" i="15" s="1"/>
  <c r="O1357" i="15"/>
  <c r="Q1357" i="15" s="1"/>
  <c r="N1357" i="15"/>
  <c r="P1357" i="15" s="1"/>
  <c r="O1356" i="15"/>
  <c r="Q1356" i="15" s="1"/>
  <c r="N1356" i="15"/>
  <c r="P1356" i="15" s="1"/>
  <c r="O1355" i="15"/>
  <c r="Q1355" i="15" s="1"/>
  <c r="N1355" i="15"/>
  <c r="P1355" i="15" s="1"/>
  <c r="O1354" i="15"/>
  <c r="Q1354" i="15" s="1"/>
  <c r="N1354" i="15"/>
  <c r="P1354" i="15" s="1"/>
  <c r="O1353" i="15"/>
  <c r="Q1353" i="15" s="1"/>
  <c r="N1353" i="15"/>
  <c r="P1353" i="15" s="1"/>
  <c r="O1352" i="15"/>
  <c r="Q1352" i="15" s="1"/>
  <c r="N1352" i="15"/>
  <c r="P1352" i="15" s="1"/>
  <c r="O1351" i="15"/>
  <c r="Q1351" i="15" s="1"/>
  <c r="N1351" i="15"/>
  <c r="P1351" i="15" s="1"/>
  <c r="O1350" i="15"/>
  <c r="Q1350" i="15" s="1"/>
  <c r="N1350" i="15"/>
  <c r="P1350" i="15" s="1"/>
  <c r="O1349" i="15"/>
  <c r="Q1349" i="15" s="1"/>
  <c r="N1349" i="15"/>
  <c r="P1349" i="15" s="1"/>
  <c r="O1348" i="15"/>
  <c r="Q1348" i="15" s="1"/>
  <c r="N1348" i="15"/>
  <c r="P1348" i="15" s="1"/>
  <c r="O1347" i="15"/>
  <c r="Q1347" i="15" s="1"/>
  <c r="N1347" i="15"/>
  <c r="P1347" i="15" s="1"/>
  <c r="O1346" i="15"/>
  <c r="Q1346" i="15" s="1"/>
  <c r="N1346" i="15"/>
  <c r="P1346" i="15" s="1"/>
  <c r="O1345" i="15"/>
  <c r="Q1345" i="15" s="1"/>
  <c r="N1345" i="15"/>
  <c r="P1345" i="15" s="1"/>
  <c r="O1344" i="15"/>
  <c r="Q1344" i="15" s="1"/>
  <c r="N1344" i="15"/>
  <c r="P1344" i="15" s="1"/>
  <c r="O1343" i="15"/>
  <c r="Q1343" i="15" s="1"/>
  <c r="N1343" i="15"/>
  <c r="P1343" i="15" s="1"/>
  <c r="O1342" i="15"/>
  <c r="Q1342" i="15" s="1"/>
  <c r="N1342" i="15"/>
  <c r="P1342" i="15" s="1"/>
  <c r="O1341" i="15"/>
  <c r="Q1341" i="15" s="1"/>
  <c r="N1341" i="15"/>
  <c r="P1341" i="15" s="1"/>
  <c r="O1340" i="15"/>
  <c r="Q1340" i="15" s="1"/>
  <c r="N1340" i="15"/>
  <c r="P1340" i="15" s="1"/>
  <c r="O1339" i="15"/>
  <c r="Q1339" i="15" s="1"/>
  <c r="N1339" i="15"/>
  <c r="P1339" i="15" s="1"/>
  <c r="O1338" i="15"/>
  <c r="Q1338" i="15" s="1"/>
  <c r="N1338" i="15"/>
  <c r="P1338" i="15" s="1"/>
  <c r="O1337" i="15"/>
  <c r="Q1337" i="15" s="1"/>
  <c r="N1337" i="15"/>
  <c r="P1337" i="15" s="1"/>
  <c r="O1336" i="15"/>
  <c r="Q1336" i="15" s="1"/>
  <c r="N1336" i="15"/>
  <c r="P1336" i="15" s="1"/>
  <c r="O1335" i="15"/>
  <c r="Q1335" i="15" s="1"/>
  <c r="N1335" i="15"/>
  <c r="P1335" i="15" s="1"/>
  <c r="O1334" i="15"/>
  <c r="Q1334" i="15" s="1"/>
  <c r="N1334" i="15"/>
  <c r="P1334" i="15" s="1"/>
  <c r="O1333" i="15"/>
  <c r="Q1333" i="15" s="1"/>
  <c r="N1333" i="15"/>
  <c r="P1333" i="15" s="1"/>
  <c r="O1332" i="15"/>
  <c r="Q1332" i="15" s="1"/>
  <c r="N1332" i="15"/>
  <c r="P1332" i="15" s="1"/>
  <c r="O1331" i="15"/>
  <c r="Q1331" i="15" s="1"/>
  <c r="N1331" i="15"/>
  <c r="P1331" i="15" s="1"/>
  <c r="O1330" i="15"/>
  <c r="Q1330" i="15" s="1"/>
  <c r="N1330" i="15"/>
  <c r="P1330" i="15" s="1"/>
  <c r="O1329" i="15"/>
  <c r="Q1329" i="15" s="1"/>
  <c r="N1329" i="15"/>
  <c r="P1329" i="15" s="1"/>
  <c r="O1328" i="15"/>
  <c r="Q1328" i="15" s="1"/>
  <c r="N1328" i="15"/>
  <c r="P1328" i="15" s="1"/>
  <c r="O1327" i="15"/>
  <c r="Q1327" i="15" s="1"/>
  <c r="N1327" i="15"/>
  <c r="P1327" i="15" s="1"/>
  <c r="O1326" i="15"/>
  <c r="Q1326" i="15" s="1"/>
  <c r="N1326" i="15"/>
  <c r="P1326" i="15" s="1"/>
  <c r="O1325" i="15"/>
  <c r="Q1325" i="15" s="1"/>
  <c r="N1325" i="15"/>
  <c r="P1325" i="15" s="1"/>
  <c r="O1324" i="15"/>
  <c r="Q1324" i="15" s="1"/>
  <c r="N1324" i="15"/>
  <c r="P1324" i="15" s="1"/>
  <c r="O1323" i="15"/>
  <c r="Q1323" i="15" s="1"/>
  <c r="N1323" i="15"/>
  <c r="P1323" i="15" s="1"/>
  <c r="O1322" i="15"/>
  <c r="Q1322" i="15" s="1"/>
  <c r="N1322" i="15"/>
  <c r="P1322" i="15" s="1"/>
  <c r="O1321" i="15"/>
  <c r="Q1321" i="15" s="1"/>
  <c r="N1321" i="15"/>
  <c r="P1321" i="15" s="1"/>
  <c r="O1320" i="15"/>
  <c r="Q1320" i="15" s="1"/>
  <c r="N1320" i="15"/>
  <c r="P1320" i="15" s="1"/>
  <c r="O1319" i="15"/>
  <c r="Q1319" i="15" s="1"/>
  <c r="N1319" i="15"/>
  <c r="P1319" i="15" s="1"/>
  <c r="O1318" i="15"/>
  <c r="Q1318" i="15" s="1"/>
  <c r="N1318" i="15"/>
  <c r="P1318" i="15" s="1"/>
  <c r="O1317" i="15"/>
  <c r="Q1317" i="15" s="1"/>
  <c r="N1317" i="15"/>
  <c r="P1317" i="15" s="1"/>
  <c r="O1316" i="15"/>
  <c r="Q1316" i="15" s="1"/>
  <c r="N1316" i="15"/>
  <c r="P1316" i="15" s="1"/>
  <c r="O1315" i="15"/>
  <c r="Q1315" i="15" s="1"/>
  <c r="N1315" i="15"/>
  <c r="P1315" i="15" s="1"/>
  <c r="O1314" i="15"/>
  <c r="Q1314" i="15" s="1"/>
  <c r="N1314" i="15"/>
  <c r="P1314" i="15" s="1"/>
  <c r="O1313" i="15"/>
  <c r="Q1313" i="15" s="1"/>
  <c r="N1313" i="15"/>
  <c r="P1313" i="15" s="1"/>
  <c r="O1312" i="15"/>
  <c r="Q1312" i="15" s="1"/>
  <c r="N1312" i="15"/>
  <c r="P1312" i="15" s="1"/>
  <c r="O1311" i="15"/>
  <c r="Q1311" i="15" s="1"/>
  <c r="N1311" i="15"/>
  <c r="P1311" i="15" s="1"/>
  <c r="O1310" i="15"/>
  <c r="Q1310" i="15" s="1"/>
  <c r="N1310" i="15"/>
  <c r="P1310" i="15" s="1"/>
  <c r="O1309" i="15"/>
  <c r="Q1309" i="15" s="1"/>
  <c r="N1309" i="15"/>
  <c r="P1309" i="15" s="1"/>
  <c r="O1308" i="15"/>
  <c r="Q1308" i="15" s="1"/>
  <c r="N1308" i="15"/>
  <c r="P1308" i="15" s="1"/>
  <c r="O1307" i="15"/>
  <c r="Q1307" i="15" s="1"/>
  <c r="N1307" i="15"/>
  <c r="P1307" i="15" s="1"/>
  <c r="O1306" i="15"/>
  <c r="Q1306" i="15" s="1"/>
  <c r="N1306" i="15"/>
  <c r="P1306" i="15" s="1"/>
  <c r="O1305" i="15"/>
  <c r="Q1305" i="15" s="1"/>
  <c r="N1305" i="15"/>
  <c r="P1305" i="15" s="1"/>
  <c r="O1304" i="15"/>
  <c r="Q1304" i="15" s="1"/>
  <c r="N1304" i="15"/>
  <c r="P1304" i="15" s="1"/>
  <c r="O1303" i="15"/>
  <c r="Q1303" i="15" s="1"/>
  <c r="N1303" i="15"/>
  <c r="P1303" i="15" s="1"/>
  <c r="O1302" i="15"/>
  <c r="Q1302" i="15" s="1"/>
  <c r="N1302" i="15"/>
  <c r="P1302" i="15" s="1"/>
  <c r="O1301" i="15"/>
  <c r="Q1301" i="15" s="1"/>
  <c r="N1301" i="15"/>
  <c r="P1301" i="15" s="1"/>
  <c r="O1300" i="15"/>
  <c r="Q1300" i="15" s="1"/>
  <c r="N1300" i="15"/>
  <c r="P1300" i="15" s="1"/>
  <c r="O1299" i="15"/>
  <c r="Q1299" i="15" s="1"/>
  <c r="N1299" i="15"/>
  <c r="P1299" i="15" s="1"/>
  <c r="O1298" i="15"/>
  <c r="Q1298" i="15" s="1"/>
  <c r="N1298" i="15"/>
  <c r="P1298" i="15" s="1"/>
  <c r="O1297" i="15"/>
  <c r="Q1297" i="15" s="1"/>
  <c r="N1297" i="15"/>
  <c r="P1297" i="15" s="1"/>
  <c r="O1296" i="15"/>
  <c r="Q1296" i="15" s="1"/>
  <c r="N1296" i="15"/>
  <c r="P1296" i="15" s="1"/>
  <c r="O1295" i="15"/>
  <c r="Q1295" i="15" s="1"/>
  <c r="N1295" i="15"/>
  <c r="P1295" i="15" s="1"/>
  <c r="O1294" i="15"/>
  <c r="Q1294" i="15" s="1"/>
  <c r="N1294" i="15"/>
  <c r="P1294" i="15" s="1"/>
  <c r="O1293" i="15"/>
  <c r="Q1293" i="15" s="1"/>
  <c r="N1293" i="15"/>
  <c r="P1293" i="15" s="1"/>
  <c r="O1292" i="15"/>
  <c r="Q1292" i="15" s="1"/>
  <c r="N1292" i="15"/>
  <c r="P1292" i="15" s="1"/>
  <c r="O1291" i="15"/>
  <c r="Q1291" i="15" s="1"/>
  <c r="N1291" i="15"/>
  <c r="P1291" i="15" s="1"/>
  <c r="O1290" i="15"/>
  <c r="Q1290" i="15" s="1"/>
  <c r="N1290" i="15"/>
  <c r="P1290" i="15" s="1"/>
  <c r="O1289" i="15"/>
  <c r="Q1289" i="15" s="1"/>
  <c r="N1289" i="15"/>
  <c r="P1289" i="15" s="1"/>
  <c r="O1288" i="15"/>
  <c r="Q1288" i="15" s="1"/>
  <c r="N1288" i="15"/>
  <c r="P1288" i="15" s="1"/>
  <c r="O1287" i="15"/>
  <c r="Q1287" i="15" s="1"/>
  <c r="N1287" i="15"/>
  <c r="P1287" i="15" s="1"/>
  <c r="O1286" i="15"/>
  <c r="Q1286" i="15" s="1"/>
  <c r="N1286" i="15"/>
  <c r="P1286" i="15" s="1"/>
  <c r="O1285" i="15"/>
  <c r="Q1285" i="15" s="1"/>
  <c r="N1285" i="15"/>
  <c r="P1285" i="15" s="1"/>
  <c r="O1284" i="15"/>
  <c r="Q1284" i="15" s="1"/>
  <c r="N1284" i="15"/>
  <c r="P1284" i="15" s="1"/>
  <c r="O1283" i="15"/>
  <c r="Q1283" i="15" s="1"/>
  <c r="N1283" i="15"/>
  <c r="P1283" i="15" s="1"/>
  <c r="O1282" i="15"/>
  <c r="Q1282" i="15" s="1"/>
  <c r="N1282" i="15"/>
  <c r="P1282" i="15" s="1"/>
  <c r="O1281" i="15"/>
  <c r="Q1281" i="15" s="1"/>
  <c r="N1281" i="15"/>
  <c r="P1281" i="15" s="1"/>
  <c r="O1280" i="15"/>
  <c r="Q1280" i="15" s="1"/>
  <c r="N1280" i="15"/>
  <c r="P1280" i="15" s="1"/>
  <c r="O1279" i="15"/>
  <c r="Q1279" i="15" s="1"/>
  <c r="N1279" i="15"/>
  <c r="P1279" i="15" s="1"/>
  <c r="O1278" i="15"/>
  <c r="Q1278" i="15" s="1"/>
  <c r="N1278" i="15"/>
  <c r="P1278" i="15" s="1"/>
  <c r="O1277" i="15"/>
  <c r="Q1277" i="15" s="1"/>
  <c r="N1277" i="15"/>
  <c r="P1277" i="15" s="1"/>
  <c r="O1276" i="15"/>
  <c r="Q1276" i="15" s="1"/>
  <c r="N1276" i="15"/>
  <c r="P1276" i="15" s="1"/>
  <c r="O1275" i="15"/>
  <c r="Q1275" i="15" s="1"/>
  <c r="N1275" i="15"/>
  <c r="P1275" i="15" s="1"/>
  <c r="O1274" i="15"/>
  <c r="Q1274" i="15" s="1"/>
  <c r="N1274" i="15"/>
  <c r="P1274" i="15" s="1"/>
  <c r="O1273" i="15"/>
  <c r="Q1273" i="15" s="1"/>
  <c r="N1273" i="15"/>
  <c r="P1273" i="15" s="1"/>
  <c r="O1272" i="15"/>
  <c r="Q1272" i="15" s="1"/>
  <c r="N1272" i="15"/>
  <c r="P1272" i="15" s="1"/>
  <c r="O1271" i="15"/>
  <c r="Q1271" i="15" s="1"/>
  <c r="N1271" i="15"/>
  <c r="P1271" i="15" s="1"/>
  <c r="O1270" i="15"/>
  <c r="Q1270" i="15" s="1"/>
  <c r="N1270" i="15"/>
  <c r="P1270" i="15" s="1"/>
  <c r="O1269" i="15"/>
  <c r="Q1269" i="15" s="1"/>
  <c r="N1269" i="15"/>
  <c r="P1269" i="15" s="1"/>
  <c r="O1268" i="15"/>
  <c r="Q1268" i="15" s="1"/>
  <c r="N1268" i="15"/>
  <c r="P1268" i="15" s="1"/>
  <c r="O1267" i="15"/>
  <c r="Q1267" i="15" s="1"/>
  <c r="N1267" i="15"/>
  <c r="P1267" i="15" s="1"/>
  <c r="O1266" i="15"/>
  <c r="Q1266" i="15" s="1"/>
  <c r="N1266" i="15"/>
  <c r="P1266" i="15" s="1"/>
  <c r="O1265" i="15"/>
  <c r="Q1265" i="15" s="1"/>
  <c r="N1265" i="15"/>
  <c r="P1265" i="15" s="1"/>
  <c r="O1264" i="15"/>
  <c r="Q1264" i="15" s="1"/>
  <c r="N1264" i="15"/>
  <c r="P1264" i="15" s="1"/>
  <c r="O1263" i="15"/>
  <c r="Q1263" i="15" s="1"/>
  <c r="N1263" i="15"/>
  <c r="P1263" i="15" s="1"/>
  <c r="O1262" i="15"/>
  <c r="Q1262" i="15" s="1"/>
  <c r="N1262" i="15"/>
  <c r="P1262" i="15" s="1"/>
  <c r="O1261" i="15"/>
  <c r="Q1261" i="15" s="1"/>
  <c r="N1261" i="15"/>
  <c r="P1261" i="15" s="1"/>
  <c r="O1260" i="15"/>
  <c r="Q1260" i="15" s="1"/>
  <c r="N1260" i="15"/>
  <c r="P1260" i="15" s="1"/>
  <c r="O1259" i="15"/>
  <c r="Q1259" i="15" s="1"/>
  <c r="N1259" i="15"/>
  <c r="P1259" i="15" s="1"/>
  <c r="O1258" i="15"/>
  <c r="Q1258" i="15" s="1"/>
  <c r="N1258" i="15"/>
  <c r="P1258" i="15" s="1"/>
  <c r="O1257" i="15"/>
  <c r="Q1257" i="15" s="1"/>
  <c r="N1257" i="15"/>
  <c r="P1257" i="15" s="1"/>
  <c r="O1256" i="15"/>
  <c r="Q1256" i="15" s="1"/>
  <c r="N1256" i="15"/>
  <c r="P1256" i="15" s="1"/>
  <c r="O1255" i="15"/>
  <c r="Q1255" i="15" s="1"/>
  <c r="N1255" i="15"/>
  <c r="P1255" i="15" s="1"/>
  <c r="O1254" i="15"/>
  <c r="Q1254" i="15" s="1"/>
  <c r="N1254" i="15"/>
  <c r="P1254" i="15" s="1"/>
  <c r="O1253" i="15"/>
  <c r="Q1253" i="15" s="1"/>
  <c r="N1253" i="15"/>
  <c r="P1253" i="15" s="1"/>
  <c r="O1252" i="15"/>
  <c r="Q1252" i="15" s="1"/>
  <c r="N1252" i="15"/>
  <c r="P1252" i="15" s="1"/>
  <c r="O1251" i="15"/>
  <c r="Q1251" i="15" s="1"/>
  <c r="N1251" i="15"/>
  <c r="P1251" i="15" s="1"/>
  <c r="O1250" i="15"/>
  <c r="Q1250" i="15" s="1"/>
  <c r="N1250" i="15"/>
  <c r="P1250" i="15" s="1"/>
  <c r="O1249" i="15"/>
  <c r="Q1249" i="15" s="1"/>
  <c r="N1249" i="15"/>
  <c r="P1249" i="15" s="1"/>
  <c r="O1248" i="15"/>
  <c r="Q1248" i="15" s="1"/>
  <c r="N1248" i="15"/>
  <c r="P1248" i="15" s="1"/>
  <c r="O1247" i="15"/>
  <c r="Q1247" i="15" s="1"/>
  <c r="N1247" i="15"/>
  <c r="P1247" i="15" s="1"/>
  <c r="O1246" i="15"/>
  <c r="Q1246" i="15" s="1"/>
  <c r="N1246" i="15"/>
  <c r="P1246" i="15" s="1"/>
  <c r="O1245" i="15"/>
  <c r="Q1245" i="15" s="1"/>
  <c r="N1245" i="15"/>
  <c r="P1245" i="15" s="1"/>
  <c r="O1244" i="15"/>
  <c r="Q1244" i="15" s="1"/>
  <c r="N1244" i="15"/>
  <c r="P1244" i="15" s="1"/>
  <c r="O1243" i="15"/>
  <c r="Q1243" i="15" s="1"/>
  <c r="N1243" i="15"/>
  <c r="P1243" i="15" s="1"/>
  <c r="O1242" i="15"/>
  <c r="Q1242" i="15" s="1"/>
  <c r="N1242" i="15"/>
  <c r="P1242" i="15" s="1"/>
  <c r="O1241" i="15"/>
  <c r="Q1241" i="15" s="1"/>
  <c r="N1241" i="15"/>
  <c r="P1241" i="15" s="1"/>
  <c r="O1240" i="15"/>
  <c r="Q1240" i="15" s="1"/>
  <c r="N1240" i="15"/>
  <c r="P1240" i="15" s="1"/>
  <c r="O1239" i="15"/>
  <c r="Q1239" i="15" s="1"/>
  <c r="N1239" i="15"/>
  <c r="P1239" i="15" s="1"/>
  <c r="O1238" i="15"/>
  <c r="Q1238" i="15" s="1"/>
  <c r="N1238" i="15"/>
  <c r="P1238" i="15" s="1"/>
  <c r="O1237" i="15"/>
  <c r="Q1237" i="15" s="1"/>
  <c r="N1237" i="15"/>
  <c r="P1237" i="15" s="1"/>
  <c r="O1236" i="15"/>
  <c r="Q1236" i="15" s="1"/>
  <c r="N1236" i="15"/>
  <c r="P1236" i="15" s="1"/>
  <c r="O1235" i="15"/>
  <c r="Q1235" i="15" s="1"/>
  <c r="N1235" i="15"/>
  <c r="P1235" i="15" s="1"/>
  <c r="O1234" i="15"/>
  <c r="Q1234" i="15" s="1"/>
  <c r="N1234" i="15"/>
  <c r="P1234" i="15" s="1"/>
  <c r="O1233" i="15"/>
  <c r="Q1233" i="15" s="1"/>
  <c r="N1233" i="15"/>
  <c r="P1233" i="15" s="1"/>
  <c r="O1232" i="15"/>
  <c r="Q1232" i="15" s="1"/>
  <c r="N1232" i="15"/>
  <c r="P1232" i="15" s="1"/>
  <c r="O1231" i="15"/>
  <c r="Q1231" i="15" s="1"/>
  <c r="N1231" i="15"/>
  <c r="P1231" i="15" s="1"/>
  <c r="O1230" i="15"/>
  <c r="Q1230" i="15" s="1"/>
  <c r="N1230" i="15"/>
  <c r="P1230" i="15" s="1"/>
  <c r="O1229" i="15"/>
  <c r="Q1229" i="15" s="1"/>
  <c r="N1229" i="15"/>
  <c r="P1229" i="15" s="1"/>
  <c r="O1228" i="15"/>
  <c r="Q1228" i="15" s="1"/>
  <c r="N1228" i="15"/>
  <c r="P1228" i="15" s="1"/>
  <c r="O1227" i="15"/>
  <c r="Q1227" i="15" s="1"/>
  <c r="N1227" i="15"/>
  <c r="P1227" i="15" s="1"/>
  <c r="O1226" i="15"/>
  <c r="Q1226" i="15" s="1"/>
  <c r="N1226" i="15"/>
  <c r="P1226" i="15" s="1"/>
  <c r="O1225" i="15"/>
  <c r="Q1225" i="15" s="1"/>
  <c r="N1225" i="15"/>
  <c r="P1225" i="15" s="1"/>
  <c r="O1224" i="15"/>
  <c r="Q1224" i="15" s="1"/>
  <c r="N1224" i="15"/>
  <c r="P1224" i="15" s="1"/>
  <c r="O1223" i="15"/>
  <c r="Q1223" i="15" s="1"/>
  <c r="N1223" i="15"/>
  <c r="P1223" i="15" s="1"/>
  <c r="O1222" i="15"/>
  <c r="Q1222" i="15" s="1"/>
  <c r="N1222" i="15"/>
  <c r="P1222" i="15" s="1"/>
  <c r="O1221" i="15"/>
  <c r="Q1221" i="15" s="1"/>
  <c r="N1221" i="15"/>
  <c r="P1221" i="15" s="1"/>
  <c r="O1220" i="15"/>
  <c r="Q1220" i="15" s="1"/>
  <c r="N1220" i="15"/>
  <c r="P1220" i="15" s="1"/>
  <c r="O1219" i="15"/>
  <c r="Q1219" i="15" s="1"/>
  <c r="N1219" i="15"/>
  <c r="P1219" i="15" s="1"/>
  <c r="O1218" i="15"/>
  <c r="Q1218" i="15" s="1"/>
  <c r="N1218" i="15"/>
  <c r="P1218" i="15" s="1"/>
  <c r="O1217" i="15"/>
  <c r="Q1217" i="15" s="1"/>
  <c r="N1217" i="15"/>
  <c r="P1217" i="15" s="1"/>
  <c r="O1216" i="15"/>
  <c r="Q1216" i="15" s="1"/>
  <c r="N1216" i="15"/>
  <c r="P1216" i="15" s="1"/>
  <c r="O1215" i="15"/>
  <c r="Q1215" i="15" s="1"/>
  <c r="N1215" i="15"/>
  <c r="P1215" i="15" s="1"/>
  <c r="O1214" i="15"/>
  <c r="Q1214" i="15" s="1"/>
  <c r="N1214" i="15"/>
  <c r="P1214" i="15" s="1"/>
  <c r="O1213" i="15"/>
  <c r="Q1213" i="15" s="1"/>
  <c r="N1213" i="15"/>
  <c r="P1213" i="15" s="1"/>
  <c r="O1212" i="15"/>
  <c r="Q1212" i="15" s="1"/>
  <c r="N1212" i="15"/>
  <c r="P1212" i="15" s="1"/>
  <c r="O1211" i="15"/>
  <c r="Q1211" i="15" s="1"/>
  <c r="N1211" i="15"/>
  <c r="P1211" i="15" s="1"/>
  <c r="O1210" i="15"/>
  <c r="Q1210" i="15" s="1"/>
  <c r="N1210" i="15"/>
  <c r="P1210" i="15" s="1"/>
  <c r="O1209" i="15"/>
  <c r="Q1209" i="15" s="1"/>
  <c r="N1209" i="15"/>
  <c r="P1209" i="15" s="1"/>
  <c r="O1208" i="15"/>
  <c r="Q1208" i="15" s="1"/>
  <c r="N1208" i="15"/>
  <c r="P1208" i="15" s="1"/>
  <c r="O1207" i="15"/>
  <c r="Q1207" i="15" s="1"/>
  <c r="N1207" i="15"/>
  <c r="P1207" i="15" s="1"/>
  <c r="O1206" i="15"/>
  <c r="Q1206" i="15" s="1"/>
  <c r="N1206" i="15"/>
  <c r="P1206" i="15" s="1"/>
  <c r="O1205" i="15"/>
  <c r="Q1205" i="15" s="1"/>
  <c r="N1205" i="15"/>
  <c r="P1205" i="15" s="1"/>
  <c r="O1204" i="15"/>
  <c r="Q1204" i="15" s="1"/>
  <c r="N1204" i="15"/>
  <c r="P1204" i="15" s="1"/>
  <c r="O1203" i="15"/>
  <c r="Q1203" i="15" s="1"/>
  <c r="N1203" i="15"/>
  <c r="P1203" i="15" s="1"/>
  <c r="O1202" i="15"/>
  <c r="Q1202" i="15" s="1"/>
  <c r="N1202" i="15"/>
  <c r="P1202" i="15" s="1"/>
  <c r="O1201" i="15"/>
  <c r="Q1201" i="15" s="1"/>
  <c r="N1201" i="15"/>
  <c r="P1201" i="15" s="1"/>
  <c r="O1200" i="15"/>
  <c r="Q1200" i="15" s="1"/>
  <c r="N1200" i="15"/>
  <c r="P1200" i="15" s="1"/>
  <c r="O1199" i="15"/>
  <c r="Q1199" i="15" s="1"/>
  <c r="N1199" i="15"/>
  <c r="P1199" i="15" s="1"/>
  <c r="O1198" i="15"/>
  <c r="Q1198" i="15" s="1"/>
  <c r="N1198" i="15"/>
  <c r="P1198" i="15" s="1"/>
  <c r="O1197" i="15"/>
  <c r="Q1197" i="15" s="1"/>
  <c r="N1197" i="15"/>
  <c r="P1197" i="15" s="1"/>
  <c r="O1196" i="15"/>
  <c r="Q1196" i="15" s="1"/>
  <c r="N1196" i="15"/>
  <c r="P1196" i="15" s="1"/>
  <c r="O1195" i="15"/>
  <c r="Q1195" i="15" s="1"/>
  <c r="N1195" i="15"/>
  <c r="P1195" i="15" s="1"/>
  <c r="O1194" i="15"/>
  <c r="Q1194" i="15" s="1"/>
  <c r="N1194" i="15"/>
  <c r="P1194" i="15" s="1"/>
  <c r="O1193" i="15"/>
  <c r="Q1193" i="15" s="1"/>
  <c r="N1193" i="15"/>
  <c r="P1193" i="15" s="1"/>
  <c r="O1192" i="15"/>
  <c r="Q1192" i="15" s="1"/>
  <c r="N1192" i="15"/>
  <c r="P1192" i="15" s="1"/>
  <c r="O1191" i="15"/>
  <c r="Q1191" i="15" s="1"/>
  <c r="N1191" i="15"/>
  <c r="P1191" i="15" s="1"/>
  <c r="O1190" i="15"/>
  <c r="Q1190" i="15" s="1"/>
  <c r="N1190" i="15"/>
  <c r="P1190" i="15" s="1"/>
  <c r="O1189" i="15"/>
  <c r="Q1189" i="15" s="1"/>
  <c r="N1189" i="15"/>
  <c r="P1189" i="15" s="1"/>
  <c r="O1188" i="15"/>
  <c r="Q1188" i="15" s="1"/>
  <c r="N1188" i="15"/>
  <c r="P1188" i="15" s="1"/>
  <c r="O1187" i="15"/>
  <c r="Q1187" i="15" s="1"/>
  <c r="N1187" i="15"/>
  <c r="P1187" i="15" s="1"/>
  <c r="O1186" i="15"/>
  <c r="Q1186" i="15" s="1"/>
  <c r="N1186" i="15"/>
  <c r="P1186" i="15" s="1"/>
  <c r="O1185" i="15"/>
  <c r="Q1185" i="15" s="1"/>
  <c r="N1185" i="15"/>
  <c r="P1185" i="15" s="1"/>
  <c r="O1184" i="15"/>
  <c r="Q1184" i="15" s="1"/>
  <c r="N1184" i="15"/>
  <c r="P1184" i="15" s="1"/>
  <c r="O1183" i="15"/>
  <c r="Q1183" i="15" s="1"/>
  <c r="N1183" i="15"/>
  <c r="P1183" i="15" s="1"/>
  <c r="O1182" i="15"/>
  <c r="Q1182" i="15" s="1"/>
  <c r="N1182" i="15"/>
  <c r="P1182" i="15" s="1"/>
  <c r="O1181" i="15"/>
  <c r="Q1181" i="15" s="1"/>
  <c r="N1181" i="15"/>
  <c r="P1181" i="15" s="1"/>
  <c r="O1180" i="15"/>
  <c r="Q1180" i="15" s="1"/>
  <c r="N1180" i="15"/>
  <c r="P1180" i="15" s="1"/>
  <c r="O1179" i="15"/>
  <c r="Q1179" i="15" s="1"/>
  <c r="N1179" i="15"/>
  <c r="P1179" i="15" s="1"/>
  <c r="O1178" i="15"/>
  <c r="Q1178" i="15" s="1"/>
  <c r="N1178" i="15"/>
  <c r="P1178" i="15" s="1"/>
  <c r="O1177" i="15"/>
  <c r="Q1177" i="15" s="1"/>
  <c r="N1177" i="15"/>
  <c r="P1177" i="15" s="1"/>
  <c r="O1176" i="15"/>
  <c r="Q1176" i="15" s="1"/>
  <c r="N1176" i="15"/>
  <c r="P1176" i="15" s="1"/>
  <c r="O1175" i="15"/>
  <c r="Q1175" i="15" s="1"/>
  <c r="N1175" i="15"/>
  <c r="P1175" i="15" s="1"/>
  <c r="O1174" i="15"/>
  <c r="Q1174" i="15" s="1"/>
  <c r="N1174" i="15"/>
  <c r="P1174" i="15" s="1"/>
  <c r="O1173" i="15"/>
  <c r="Q1173" i="15" s="1"/>
  <c r="N1173" i="15"/>
  <c r="P1173" i="15" s="1"/>
  <c r="O1172" i="15"/>
  <c r="Q1172" i="15" s="1"/>
  <c r="N1172" i="15"/>
  <c r="P1172" i="15" s="1"/>
  <c r="O1171" i="15"/>
  <c r="Q1171" i="15" s="1"/>
  <c r="N1171" i="15"/>
  <c r="P1171" i="15" s="1"/>
  <c r="O1170" i="15"/>
  <c r="Q1170" i="15" s="1"/>
  <c r="N1170" i="15"/>
  <c r="P1170" i="15" s="1"/>
  <c r="O1169" i="15"/>
  <c r="Q1169" i="15" s="1"/>
  <c r="N1169" i="15"/>
  <c r="P1169" i="15" s="1"/>
  <c r="O1168" i="15"/>
  <c r="Q1168" i="15" s="1"/>
  <c r="N1168" i="15"/>
  <c r="P1168" i="15" s="1"/>
  <c r="O1167" i="15"/>
  <c r="Q1167" i="15" s="1"/>
  <c r="N1167" i="15"/>
  <c r="P1167" i="15" s="1"/>
  <c r="O1166" i="15"/>
  <c r="Q1166" i="15" s="1"/>
  <c r="N1166" i="15"/>
  <c r="P1166" i="15" s="1"/>
  <c r="P1165" i="15"/>
  <c r="O1165" i="15"/>
  <c r="Q1165" i="15" s="1"/>
  <c r="N1165" i="15"/>
  <c r="P1164" i="15"/>
  <c r="O1164" i="15"/>
  <c r="Q1164" i="15" s="1"/>
  <c r="N1164" i="15"/>
  <c r="P1163" i="15"/>
  <c r="O1163" i="15"/>
  <c r="Q1163" i="15" s="1"/>
  <c r="N1163" i="15"/>
  <c r="P1162" i="15"/>
  <c r="O1162" i="15"/>
  <c r="Q1162" i="15" s="1"/>
  <c r="N1162" i="15"/>
  <c r="P1161" i="15"/>
  <c r="O1161" i="15"/>
  <c r="Q1161" i="15" s="1"/>
  <c r="N1161" i="15"/>
  <c r="P1160" i="15"/>
  <c r="O1160" i="15"/>
  <c r="Q1160" i="15" s="1"/>
  <c r="N1160" i="15"/>
  <c r="P1159" i="15"/>
  <c r="O1159" i="15"/>
  <c r="Q1159" i="15" s="1"/>
  <c r="N1159" i="15"/>
  <c r="P1158" i="15"/>
  <c r="O1158" i="15"/>
  <c r="Q1158" i="15" s="1"/>
  <c r="N1158" i="15"/>
  <c r="P1157" i="15"/>
  <c r="O1157" i="15"/>
  <c r="Q1157" i="15" s="1"/>
  <c r="N1157" i="15"/>
  <c r="P1156" i="15"/>
  <c r="O1156" i="15"/>
  <c r="Q1156" i="15" s="1"/>
  <c r="N1156" i="15"/>
  <c r="P1155" i="15"/>
  <c r="O1155" i="15"/>
  <c r="Q1155" i="15" s="1"/>
  <c r="N1155" i="15"/>
  <c r="P1154" i="15"/>
  <c r="O1154" i="15"/>
  <c r="Q1154" i="15" s="1"/>
  <c r="N1154" i="15"/>
  <c r="P1153" i="15"/>
  <c r="O1153" i="15"/>
  <c r="Q1153" i="15" s="1"/>
  <c r="N1153" i="15"/>
  <c r="P1152" i="15"/>
  <c r="O1152" i="15"/>
  <c r="Q1152" i="15" s="1"/>
  <c r="N1152" i="15"/>
  <c r="P1151" i="15"/>
  <c r="O1151" i="15"/>
  <c r="Q1151" i="15" s="1"/>
  <c r="N1151" i="15"/>
  <c r="P1150" i="15"/>
  <c r="O1150" i="15"/>
  <c r="Q1150" i="15" s="1"/>
  <c r="N1150" i="15"/>
  <c r="P1149" i="15"/>
  <c r="O1149" i="15"/>
  <c r="Q1149" i="15" s="1"/>
  <c r="N1149" i="15"/>
  <c r="P1148" i="15"/>
  <c r="O1148" i="15"/>
  <c r="Q1148" i="15" s="1"/>
  <c r="N1148" i="15"/>
  <c r="P1147" i="15"/>
  <c r="O1147" i="15"/>
  <c r="Q1147" i="15" s="1"/>
  <c r="N1147" i="15"/>
  <c r="P1146" i="15"/>
  <c r="O1146" i="15"/>
  <c r="Q1146" i="15" s="1"/>
  <c r="N1146" i="15"/>
  <c r="P1145" i="15"/>
  <c r="O1145" i="15"/>
  <c r="Q1145" i="15" s="1"/>
  <c r="N1145" i="15"/>
  <c r="P1144" i="15"/>
  <c r="O1144" i="15"/>
  <c r="Q1144" i="15" s="1"/>
  <c r="N1144" i="15"/>
  <c r="P1143" i="15"/>
  <c r="O1143" i="15"/>
  <c r="Q1143" i="15" s="1"/>
  <c r="N1143" i="15"/>
  <c r="P1142" i="15"/>
  <c r="O1142" i="15"/>
  <c r="Q1142" i="15" s="1"/>
  <c r="N1142" i="15"/>
  <c r="P1141" i="15"/>
  <c r="O1141" i="15"/>
  <c r="Q1141" i="15" s="1"/>
  <c r="N1141" i="15"/>
  <c r="P1140" i="15"/>
  <c r="O1140" i="15"/>
  <c r="Q1140" i="15" s="1"/>
  <c r="N1140" i="15"/>
  <c r="P1139" i="15"/>
  <c r="O1139" i="15"/>
  <c r="Q1139" i="15" s="1"/>
  <c r="N1139" i="15"/>
  <c r="P1138" i="15"/>
  <c r="O1138" i="15"/>
  <c r="Q1138" i="15" s="1"/>
  <c r="N1138" i="15"/>
  <c r="P1137" i="15"/>
  <c r="O1137" i="15"/>
  <c r="Q1137" i="15" s="1"/>
  <c r="N1137" i="15"/>
  <c r="P1136" i="15"/>
  <c r="O1136" i="15"/>
  <c r="Q1136" i="15" s="1"/>
  <c r="N1136" i="15"/>
  <c r="P1135" i="15"/>
  <c r="O1135" i="15"/>
  <c r="Q1135" i="15" s="1"/>
  <c r="N1135" i="15"/>
  <c r="P1134" i="15"/>
  <c r="O1134" i="15"/>
  <c r="Q1134" i="15" s="1"/>
  <c r="N1134" i="15"/>
  <c r="P1133" i="15"/>
  <c r="O1133" i="15"/>
  <c r="Q1133" i="15" s="1"/>
  <c r="N1133" i="15"/>
  <c r="P1132" i="15"/>
  <c r="O1132" i="15"/>
  <c r="Q1132" i="15" s="1"/>
  <c r="N1132" i="15"/>
  <c r="P1131" i="15"/>
  <c r="O1131" i="15"/>
  <c r="Q1131" i="15" s="1"/>
  <c r="N1131" i="15"/>
  <c r="P1130" i="15"/>
  <c r="O1130" i="15"/>
  <c r="Q1130" i="15" s="1"/>
  <c r="N1130" i="15"/>
  <c r="P1129" i="15"/>
  <c r="O1129" i="15"/>
  <c r="Q1129" i="15" s="1"/>
  <c r="N1129" i="15"/>
  <c r="P1128" i="15"/>
  <c r="O1128" i="15"/>
  <c r="Q1128" i="15" s="1"/>
  <c r="N1128" i="15"/>
  <c r="P1127" i="15"/>
  <c r="O1127" i="15"/>
  <c r="Q1127" i="15" s="1"/>
  <c r="N1127" i="15"/>
  <c r="P1126" i="15"/>
  <c r="O1126" i="15"/>
  <c r="Q1126" i="15" s="1"/>
  <c r="N1126" i="15"/>
  <c r="P1125" i="15"/>
  <c r="O1125" i="15"/>
  <c r="Q1125" i="15" s="1"/>
  <c r="N1125" i="15"/>
  <c r="P1124" i="15"/>
  <c r="O1124" i="15"/>
  <c r="Q1124" i="15" s="1"/>
  <c r="N1124" i="15"/>
  <c r="P1123" i="15"/>
  <c r="O1123" i="15"/>
  <c r="Q1123" i="15" s="1"/>
  <c r="N1123" i="15"/>
  <c r="P1122" i="15"/>
  <c r="O1122" i="15"/>
  <c r="Q1122" i="15" s="1"/>
  <c r="N1122" i="15"/>
  <c r="P1121" i="15"/>
  <c r="O1121" i="15"/>
  <c r="Q1121" i="15" s="1"/>
  <c r="N1121" i="15"/>
  <c r="P1120" i="15"/>
  <c r="O1120" i="15"/>
  <c r="Q1120" i="15" s="1"/>
  <c r="N1120" i="15"/>
  <c r="P1119" i="15"/>
  <c r="O1119" i="15"/>
  <c r="Q1119" i="15" s="1"/>
  <c r="N1119" i="15"/>
  <c r="P1118" i="15"/>
  <c r="O1118" i="15"/>
  <c r="Q1118" i="15" s="1"/>
  <c r="N1118" i="15"/>
  <c r="P1117" i="15"/>
  <c r="O1117" i="15"/>
  <c r="Q1117" i="15" s="1"/>
  <c r="N1117" i="15"/>
  <c r="P1116" i="15"/>
  <c r="O1116" i="15"/>
  <c r="Q1116" i="15" s="1"/>
  <c r="N1116" i="15"/>
  <c r="P1115" i="15"/>
  <c r="O1115" i="15"/>
  <c r="Q1115" i="15" s="1"/>
  <c r="N1115" i="15"/>
  <c r="P1114" i="15"/>
  <c r="O1114" i="15"/>
  <c r="Q1114" i="15" s="1"/>
  <c r="N1114" i="15"/>
  <c r="P1113" i="15"/>
  <c r="O1113" i="15"/>
  <c r="Q1113" i="15" s="1"/>
  <c r="N1113" i="15"/>
  <c r="P1112" i="15"/>
  <c r="O1112" i="15"/>
  <c r="Q1112" i="15" s="1"/>
  <c r="N1112" i="15"/>
  <c r="P1111" i="15"/>
  <c r="O1111" i="15"/>
  <c r="Q1111" i="15" s="1"/>
  <c r="N1111" i="15"/>
  <c r="P1110" i="15"/>
  <c r="O1110" i="15"/>
  <c r="Q1110" i="15" s="1"/>
  <c r="N1110" i="15"/>
  <c r="P1109" i="15"/>
  <c r="O1109" i="15"/>
  <c r="Q1109" i="15" s="1"/>
  <c r="N1109" i="15"/>
  <c r="P1108" i="15"/>
  <c r="O1108" i="15"/>
  <c r="Q1108" i="15" s="1"/>
  <c r="N1108" i="15"/>
  <c r="P1107" i="15"/>
  <c r="O1107" i="15"/>
  <c r="Q1107" i="15" s="1"/>
  <c r="N1107" i="15"/>
  <c r="P1106" i="15"/>
  <c r="O1106" i="15"/>
  <c r="Q1106" i="15" s="1"/>
  <c r="N1106" i="15"/>
  <c r="P1105" i="15"/>
  <c r="O1105" i="15"/>
  <c r="Q1105" i="15" s="1"/>
  <c r="N1105" i="15"/>
  <c r="P1104" i="15"/>
  <c r="O1104" i="15"/>
  <c r="Q1104" i="15" s="1"/>
  <c r="N1104" i="15"/>
  <c r="P1103" i="15"/>
  <c r="O1103" i="15"/>
  <c r="Q1103" i="15" s="1"/>
  <c r="N1103" i="15"/>
  <c r="P1102" i="15"/>
  <c r="O1102" i="15"/>
  <c r="Q1102" i="15" s="1"/>
  <c r="N1102" i="15"/>
  <c r="P1101" i="15"/>
  <c r="O1101" i="15"/>
  <c r="Q1101" i="15" s="1"/>
  <c r="N1101" i="15"/>
  <c r="P1100" i="15"/>
  <c r="O1100" i="15"/>
  <c r="Q1100" i="15" s="1"/>
  <c r="N1100" i="15"/>
  <c r="P1099" i="15"/>
  <c r="O1099" i="15"/>
  <c r="Q1099" i="15" s="1"/>
  <c r="N1099" i="15"/>
  <c r="P1098" i="15"/>
  <c r="O1098" i="15"/>
  <c r="Q1098" i="15" s="1"/>
  <c r="N1098" i="15"/>
  <c r="P1097" i="15"/>
  <c r="O1097" i="15"/>
  <c r="Q1097" i="15" s="1"/>
  <c r="N1097" i="15"/>
  <c r="P1096" i="15"/>
  <c r="O1096" i="15"/>
  <c r="Q1096" i="15" s="1"/>
  <c r="N1096" i="15"/>
  <c r="P1095" i="15"/>
  <c r="O1095" i="15"/>
  <c r="Q1095" i="15" s="1"/>
  <c r="N1095" i="15"/>
  <c r="P1094" i="15"/>
  <c r="O1094" i="15"/>
  <c r="Q1094" i="15" s="1"/>
  <c r="N1094" i="15"/>
  <c r="P1093" i="15"/>
  <c r="O1093" i="15"/>
  <c r="Q1093" i="15" s="1"/>
  <c r="N1093" i="15"/>
  <c r="P1092" i="15"/>
  <c r="O1092" i="15"/>
  <c r="Q1092" i="15" s="1"/>
  <c r="N1092" i="15"/>
  <c r="P1091" i="15"/>
  <c r="O1091" i="15"/>
  <c r="Q1091" i="15" s="1"/>
  <c r="N1091" i="15"/>
  <c r="P1090" i="15"/>
  <c r="O1090" i="15"/>
  <c r="Q1090" i="15" s="1"/>
  <c r="N1090" i="15"/>
  <c r="P1089" i="15"/>
  <c r="O1089" i="15"/>
  <c r="Q1089" i="15" s="1"/>
  <c r="N1089" i="15"/>
  <c r="P1088" i="15"/>
  <c r="O1088" i="15"/>
  <c r="Q1088" i="15" s="1"/>
  <c r="N1088" i="15"/>
  <c r="P1087" i="15"/>
  <c r="O1087" i="15"/>
  <c r="Q1087" i="15" s="1"/>
  <c r="N1087" i="15"/>
  <c r="P1086" i="15"/>
  <c r="O1086" i="15"/>
  <c r="Q1086" i="15" s="1"/>
  <c r="N1086" i="15"/>
  <c r="P1085" i="15"/>
  <c r="O1085" i="15"/>
  <c r="Q1085" i="15" s="1"/>
  <c r="N1085" i="15"/>
  <c r="P1084" i="15"/>
  <c r="O1084" i="15"/>
  <c r="Q1084" i="15" s="1"/>
  <c r="N1084" i="15"/>
  <c r="P1083" i="15"/>
  <c r="O1083" i="15"/>
  <c r="Q1083" i="15" s="1"/>
  <c r="N1083" i="15"/>
  <c r="P1082" i="15"/>
  <c r="O1082" i="15"/>
  <c r="Q1082" i="15" s="1"/>
  <c r="N1082" i="15"/>
  <c r="P1081" i="15"/>
  <c r="O1081" i="15"/>
  <c r="Q1081" i="15" s="1"/>
  <c r="N1081" i="15"/>
  <c r="P1080" i="15"/>
  <c r="O1080" i="15"/>
  <c r="Q1080" i="15" s="1"/>
  <c r="N1080" i="15"/>
  <c r="P1079" i="15"/>
  <c r="O1079" i="15"/>
  <c r="Q1079" i="15" s="1"/>
  <c r="N1079" i="15"/>
  <c r="P1078" i="15"/>
  <c r="O1078" i="15"/>
  <c r="Q1078" i="15" s="1"/>
  <c r="N1078" i="15"/>
  <c r="P1077" i="15"/>
  <c r="O1077" i="15"/>
  <c r="Q1077" i="15" s="1"/>
  <c r="N1077" i="15"/>
  <c r="P1076" i="15"/>
  <c r="O1076" i="15"/>
  <c r="Q1076" i="15" s="1"/>
  <c r="N1076" i="15"/>
  <c r="P1075" i="15"/>
  <c r="O1075" i="15"/>
  <c r="Q1075" i="15" s="1"/>
  <c r="N1075" i="15"/>
  <c r="P1074" i="15"/>
  <c r="O1074" i="15"/>
  <c r="Q1074" i="15" s="1"/>
  <c r="N1074" i="15"/>
  <c r="P1073" i="15"/>
  <c r="O1073" i="15"/>
  <c r="Q1073" i="15" s="1"/>
  <c r="N1073" i="15"/>
  <c r="P1072" i="15"/>
  <c r="O1072" i="15"/>
  <c r="Q1072" i="15" s="1"/>
  <c r="N1072" i="15"/>
  <c r="P1071" i="15"/>
  <c r="O1071" i="15"/>
  <c r="Q1071" i="15" s="1"/>
  <c r="N1071" i="15"/>
  <c r="P1070" i="15"/>
  <c r="O1070" i="15"/>
  <c r="Q1070" i="15" s="1"/>
  <c r="N1070" i="15"/>
  <c r="P1069" i="15"/>
  <c r="O1069" i="15"/>
  <c r="Q1069" i="15" s="1"/>
  <c r="N1069" i="15"/>
  <c r="P1068" i="15"/>
  <c r="O1068" i="15"/>
  <c r="Q1068" i="15" s="1"/>
  <c r="N1068" i="15"/>
  <c r="P1067" i="15"/>
  <c r="O1067" i="15"/>
  <c r="Q1067" i="15" s="1"/>
  <c r="N1067" i="15"/>
  <c r="P1066" i="15"/>
  <c r="O1066" i="15"/>
  <c r="Q1066" i="15" s="1"/>
  <c r="N1066" i="15"/>
  <c r="P1065" i="15"/>
  <c r="O1065" i="15"/>
  <c r="Q1065" i="15" s="1"/>
  <c r="N1065" i="15"/>
  <c r="P1064" i="15"/>
  <c r="O1064" i="15"/>
  <c r="Q1064" i="15" s="1"/>
  <c r="N1064" i="15"/>
  <c r="P1063" i="15"/>
  <c r="O1063" i="15"/>
  <c r="Q1063" i="15" s="1"/>
  <c r="N1063" i="15"/>
  <c r="P1062" i="15"/>
  <c r="O1062" i="15"/>
  <c r="Q1062" i="15" s="1"/>
  <c r="N1062" i="15"/>
  <c r="P1061" i="15"/>
  <c r="O1061" i="15"/>
  <c r="Q1061" i="15" s="1"/>
  <c r="N1061" i="15"/>
  <c r="P1060" i="15"/>
  <c r="O1060" i="15"/>
  <c r="Q1060" i="15" s="1"/>
  <c r="N1060" i="15"/>
  <c r="P1059" i="15"/>
  <c r="O1059" i="15"/>
  <c r="Q1059" i="15" s="1"/>
  <c r="N1059" i="15"/>
  <c r="P1058" i="15"/>
  <c r="O1058" i="15"/>
  <c r="Q1058" i="15" s="1"/>
  <c r="N1058" i="15"/>
  <c r="P1057" i="15"/>
  <c r="O1057" i="15"/>
  <c r="Q1057" i="15" s="1"/>
  <c r="N1057" i="15"/>
  <c r="P1056" i="15"/>
  <c r="O1056" i="15"/>
  <c r="Q1056" i="15" s="1"/>
  <c r="N1056" i="15"/>
  <c r="P1055" i="15"/>
  <c r="O1055" i="15"/>
  <c r="Q1055" i="15" s="1"/>
  <c r="N1055" i="15"/>
  <c r="P1054" i="15"/>
  <c r="O1054" i="15"/>
  <c r="Q1054" i="15" s="1"/>
  <c r="N1054" i="15"/>
  <c r="P1053" i="15"/>
  <c r="O1053" i="15"/>
  <c r="Q1053" i="15" s="1"/>
  <c r="N1053" i="15"/>
  <c r="P1052" i="15"/>
  <c r="O1052" i="15"/>
  <c r="Q1052" i="15" s="1"/>
  <c r="N1052" i="15"/>
  <c r="P1051" i="15"/>
  <c r="O1051" i="15"/>
  <c r="Q1051" i="15" s="1"/>
  <c r="N1051" i="15"/>
  <c r="P1050" i="15"/>
  <c r="O1050" i="15"/>
  <c r="Q1050" i="15" s="1"/>
  <c r="N1050" i="15"/>
  <c r="P1049" i="15"/>
  <c r="O1049" i="15"/>
  <c r="Q1049" i="15" s="1"/>
  <c r="N1049" i="15"/>
  <c r="P1048" i="15"/>
  <c r="O1048" i="15"/>
  <c r="Q1048" i="15" s="1"/>
  <c r="N1048" i="15"/>
  <c r="P1047" i="15"/>
  <c r="O1047" i="15"/>
  <c r="Q1047" i="15" s="1"/>
  <c r="N1047" i="15"/>
  <c r="P1046" i="15"/>
  <c r="O1046" i="15"/>
  <c r="Q1046" i="15" s="1"/>
  <c r="N1046" i="15"/>
  <c r="P1045" i="15"/>
  <c r="O1045" i="15"/>
  <c r="Q1045" i="15" s="1"/>
  <c r="N1045" i="15"/>
  <c r="P1044" i="15"/>
  <c r="O1044" i="15"/>
  <c r="Q1044" i="15" s="1"/>
  <c r="N1044" i="15"/>
  <c r="P1043" i="15"/>
  <c r="O1043" i="15"/>
  <c r="Q1043" i="15" s="1"/>
  <c r="N1043" i="15"/>
  <c r="P1042" i="15"/>
  <c r="O1042" i="15"/>
  <c r="Q1042" i="15" s="1"/>
  <c r="N1042" i="15"/>
  <c r="P1041" i="15"/>
  <c r="O1041" i="15"/>
  <c r="Q1041" i="15" s="1"/>
  <c r="N1041" i="15"/>
  <c r="P1040" i="15"/>
  <c r="O1040" i="15"/>
  <c r="Q1040" i="15" s="1"/>
  <c r="N1040" i="15"/>
  <c r="P1039" i="15"/>
  <c r="O1039" i="15"/>
  <c r="Q1039" i="15" s="1"/>
  <c r="N1039" i="15"/>
  <c r="P1038" i="15"/>
  <c r="O1038" i="15"/>
  <c r="Q1038" i="15" s="1"/>
  <c r="N1038" i="15"/>
  <c r="P1037" i="15"/>
  <c r="O1037" i="15"/>
  <c r="Q1037" i="15" s="1"/>
  <c r="N1037" i="15"/>
  <c r="P1036" i="15"/>
  <c r="O1036" i="15"/>
  <c r="Q1036" i="15" s="1"/>
  <c r="N1036" i="15"/>
  <c r="P1035" i="15"/>
  <c r="O1035" i="15"/>
  <c r="Q1035" i="15" s="1"/>
  <c r="N1035" i="15"/>
  <c r="P1034" i="15"/>
  <c r="O1034" i="15"/>
  <c r="Q1034" i="15" s="1"/>
  <c r="N1034" i="15"/>
  <c r="P1033" i="15"/>
  <c r="O1033" i="15"/>
  <c r="Q1033" i="15" s="1"/>
  <c r="N1033" i="15"/>
  <c r="P1032" i="15"/>
  <c r="O1032" i="15"/>
  <c r="Q1032" i="15" s="1"/>
  <c r="N1032" i="15"/>
  <c r="P1031" i="15"/>
  <c r="O1031" i="15"/>
  <c r="Q1031" i="15" s="1"/>
  <c r="N1031" i="15"/>
  <c r="P1030" i="15"/>
  <c r="O1030" i="15"/>
  <c r="Q1030" i="15" s="1"/>
  <c r="N1030" i="15"/>
  <c r="P1029" i="15"/>
  <c r="O1029" i="15"/>
  <c r="Q1029" i="15" s="1"/>
  <c r="N1029" i="15"/>
  <c r="P1028" i="15"/>
  <c r="O1028" i="15"/>
  <c r="Q1028" i="15" s="1"/>
  <c r="N1028" i="15"/>
  <c r="P1027" i="15"/>
  <c r="O1027" i="15"/>
  <c r="Q1027" i="15" s="1"/>
  <c r="N1027" i="15"/>
  <c r="P1026" i="15"/>
  <c r="O1026" i="15"/>
  <c r="Q1026" i="15" s="1"/>
  <c r="N1026" i="15"/>
  <c r="P1025" i="15"/>
  <c r="O1025" i="15"/>
  <c r="Q1025" i="15" s="1"/>
  <c r="N1025" i="15"/>
  <c r="P1024" i="15"/>
  <c r="O1024" i="15"/>
  <c r="Q1024" i="15" s="1"/>
  <c r="N1024" i="15"/>
  <c r="P1023" i="15"/>
  <c r="O1023" i="15"/>
  <c r="Q1023" i="15" s="1"/>
  <c r="N1023" i="15"/>
  <c r="P1022" i="15"/>
  <c r="O1022" i="15"/>
  <c r="Q1022" i="15" s="1"/>
  <c r="N1022" i="15"/>
  <c r="P1021" i="15"/>
  <c r="O1021" i="15"/>
  <c r="Q1021" i="15" s="1"/>
  <c r="N1021" i="15"/>
  <c r="P1020" i="15"/>
  <c r="O1020" i="15"/>
  <c r="Q1020" i="15" s="1"/>
  <c r="N1020" i="15"/>
  <c r="P1019" i="15"/>
  <c r="O1019" i="15"/>
  <c r="Q1019" i="15" s="1"/>
  <c r="N1019" i="15"/>
  <c r="P1018" i="15"/>
  <c r="O1018" i="15"/>
  <c r="Q1018" i="15" s="1"/>
  <c r="N1018" i="15"/>
  <c r="P1017" i="15"/>
  <c r="O1017" i="15"/>
  <c r="Q1017" i="15" s="1"/>
  <c r="N1017" i="15"/>
  <c r="P1016" i="15"/>
  <c r="O1016" i="15"/>
  <c r="Q1016" i="15" s="1"/>
  <c r="N1016" i="15"/>
  <c r="P1015" i="15"/>
  <c r="O1015" i="15"/>
  <c r="Q1015" i="15" s="1"/>
  <c r="N1015" i="15"/>
  <c r="P1014" i="15"/>
  <c r="O1014" i="15"/>
  <c r="Q1014" i="15" s="1"/>
  <c r="N1014" i="15"/>
  <c r="P1013" i="15"/>
  <c r="O1013" i="15"/>
  <c r="Q1013" i="15" s="1"/>
  <c r="N1013" i="15"/>
  <c r="P1012" i="15"/>
  <c r="O1012" i="15"/>
  <c r="Q1012" i="15" s="1"/>
  <c r="N1012" i="15"/>
  <c r="P1011" i="15"/>
  <c r="O1011" i="15"/>
  <c r="Q1011" i="15" s="1"/>
  <c r="N1011" i="15"/>
  <c r="P1010" i="15"/>
  <c r="O1010" i="15"/>
  <c r="Q1010" i="15" s="1"/>
  <c r="N1010" i="15"/>
  <c r="P1009" i="15"/>
  <c r="O1009" i="15"/>
  <c r="Q1009" i="15" s="1"/>
  <c r="N1009" i="15"/>
  <c r="P1008" i="15"/>
  <c r="O1008" i="15"/>
  <c r="Q1008" i="15" s="1"/>
  <c r="N1008" i="15"/>
  <c r="P1007" i="15"/>
  <c r="O1007" i="15"/>
  <c r="Q1007" i="15" s="1"/>
  <c r="N1007" i="15"/>
  <c r="P1006" i="15"/>
  <c r="O1006" i="15"/>
  <c r="Q1006" i="15" s="1"/>
  <c r="N1006" i="15"/>
  <c r="P1005" i="15"/>
  <c r="O1005" i="15"/>
  <c r="Q1005" i="15" s="1"/>
  <c r="N1005" i="15"/>
  <c r="P1004" i="15"/>
  <c r="O1004" i="15"/>
  <c r="Q1004" i="15" s="1"/>
  <c r="N1004" i="15"/>
  <c r="P1003" i="15"/>
  <c r="O1003" i="15"/>
  <c r="Q1003" i="15" s="1"/>
  <c r="N1003" i="15"/>
  <c r="P1002" i="15"/>
  <c r="O1002" i="15"/>
  <c r="Q1002" i="15" s="1"/>
  <c r="N1002" i="15"/>
  <c r="P1001" i="15"/>
  <c r="O1001" i="15"/>
  <c r="Q1001" i="15" s="1"/>
  <c r="N1001" i="15"/>
  <c r="P1000" i="15"/>
  <c r="O1000" i="15"/>
  <c r="Q1000" i="15" s="1"/>
  <c r="N1000" i="15"/>
  <c r="P999" i="15"/>
  <c r="O999" i="15"/>
  <c r="Q999" i="15" s="1"/>
  <c r="N999" i="15"/>
  <c r="P998" i="15"/>
  <c r="O998" i="15"/>
  <c r="Q998" i="15" s="1"/>
  <c r="N998" i="15"/>
  <c r="P997" i="15"/>
  <c r="O997" i="15"/>
  <c r="Q997" i="15" s="1"/>
  <c r="N997" i="15"/>
  <c r="P996" i="15"/>
  <c r="O996" i="15"/>
  <c r="Q996" i="15" s="1"/>
  <c r="N996" i="15"/>
  <c r="P995" i="15"/>
  <c r="O995" i="15"/>
  <c r="Q995" i="15" s="1"/>
  <c r="N995" i="15"/>
  <c r="P994" i="15"/>
  <c r="O994" i="15"/>
  <c r="Q994" i="15" s="1"/>
  <c r="N994" i="15"/>
  <c r="P993" i="15"/>
  <c r="O993" i="15"/>
  <c r="Q993" i="15" s="1"/>
  <c r="N993" i="15"/>
  <c r="P992" i="15"/>
  <c r="O992" i="15"/>
  <c r="Q992" i="15" s="1"/>
  <c r="N992" i="15"/>
  <c r="P991" i="15"/>
  <c r="O991" i="15"/>
  <c r="Q991" i="15" s="1"/>
  <c r="N991" i="15"/>
  <c r="P990" i="15"/>
  <c r="O990" i="15"/>
  <c r="Q990" i="15" s="1"/>
  <c r="N990" i="15"/>
  <c r="P989" i="15"/>
  <c r="O989" i="15"/>
  <c r="Q989" i="15" s="1"/>
  <c r="N989" i="15"/>
  <c r="P988" i="15"/>
  <c r="O988" i="15"/>
  <c r="Q988" i="15" s="1"/>
  <c r="N988" i="15"/>
  <c r="P987" i="15"/>
  <c r="O987" i="15"/>
  <c r="Q987" i="15" s="1"/>
  <c r="N987" i="15"/>
  <c r="P986" i="15"/>
  <c r="O986" i="15"/>
  <c r="Q986" i="15" s="1"/>
  <c r="N986" i="15"/>
  <c r="P985" i="15"/>
  <c r="O985" i="15"/>
  <c r="Q985" i="15" s="1"/>
  <c r="N985" i="15"/>
  <c r="P984" i="15"/>
  <c r="O984" i="15"/>
  <c r="Q984" i="15" s="1"/>
  <c r="N984" i="15"/>
  <c r="P983" i="15"/>
  <c r="O983" i="15"/>
  <c r="Q983" i="15" s="1"/>
  <c r="N983" i="15"/>
  <c r="P982" i="15"/>
  <c r="O982" i="15"/>
  <c r="Q982" i="15" s="1"/>
  <c r="N982" i="15"/>
  <c r="P981" i="15"/>
  <c r="O981" i="15"/>
  <c r="Q981" i="15" s="1"/>
  <c r="N981" i="15"/>
  <c r="P980" i="15"/>
  <c r="O980" i="15"/>
  <c r="Q980" i="15" s="1"/>
  <c r="N980" i="15"/>
  <c r="P979" i="15"/>
  <c r="O979" i="15"/>
  <c r="Q979" i="15" s="1"/>
  <c r="N979" i="15"/>
  <c r="P978" i="15"/>
  <c r="O978" i="15"/>
  <c r="Q978" i="15" s="1"/>
  <c r="N978" i="15"/>
  <c r="P977" i="15"/>
  <c r="O977" i="15"/>
  <c r="Q977" i="15" s="1"/>
  <c r="N977" i="15"/>
  <c r="P976" i="15"/>
  <c r="O976" i="15"/>
  <c r="Q976" i="15" s="1"/>
  <c r="N976" i="15"/>
  <c r="P975" i="15"/>
  <c r="O975" i="15"/>
  <c r="Q975" i="15" s="1"/>
  <c r="N975" i="15"/>
  <c r="P974" i="15"/>
  <c r="O974" i="15"/>
  <c r="Q974" i="15" s="1"/>
  <c r="N974" i="15"/>
  <c r="P973" i="15"/>
  <c r="O973" i="15"/>
  <c r="Q973" i="15" s="1"/>
  <c r="N973" i="15"/>
  <c r="P972" i="15"/>
  <c r="O972" i="15"/>
  <c r="Q972" i="15" s="1"/>
  <c r="N972" i="15"/>
  <c r="P971" i="15"/>
  <c r="O971" i="15"/>
  <c r="Q971" i="15" s="1"/>
  <c r="N971" i="15"/>
  <c r="P970" i="15"/>
  <c r="O970" i="15"/>
  <c r="Q970" i="15" s="1"/>
  <c r="N970" i="15"/>
  <c r="P969" i="15"/>
  <c r="O969" i="15"/>
  <c r="Q969" i="15" s="1"/>
  <c r="N969" i="15"/>
  <c r="P968" i="15"/>
  <c r="O968" i="15"/>
  <c r="Q968" i="15" s="1"/>
  <c r="N968" i="15"/>
  <c r="P967" i="15"/>
  <c r="O967" i="15"/>
  <c r="Q967" i="15" s="1"/>
  <c r="N967" i="15"/>
  <c r="P966" i="15"/>
  <c r="O966" i="15"/>
  <c r="Q966" i="15" s="1"/>
  <c r="N966" i="15"/>
  <c r="P965" i="15"/>
  <c r="O965" i="15"/>
  <c r="Q965" i="15" s="1"/>
  <c r="N965" i="15"/>
  <c r="P964" i="15"/>
  <c r="O964" i="15"/>
  <c r="Q964" i="15" s="1"/>
  <c r="N964" i="15"/>
  <c r="P963" i="15"/>
  <c r="O963" i="15"/>
  <c r="Q963" i="15" s="1"/>
  <c r="N963" i="15"/>
  <c r="P962" i="15"/>
  <c r="O962" i="15"/>
  <c r="Q962" i="15" s="1"/>
  <c r="N962" i="15"/>
  <c r="P961" i="15"/>
  <c r="O961" i="15"/>
  <c r="Q961" i="15" s="1"/>
  <c r="N961" i="15"/>
  <c r="P960" i="15"/>
  <c r="O960" i="15"/>
  <c r="Q960" i="15" s="1"/>
  <c r="N960" i="15"/>
  <c r="P959" i="15"/>
  <c r="O959" i="15"/>
  <c r="Q959" i="15" s="1"/>
  <c r="N959" i="15"/>
  <c r="P958" i="15"/>
  <c r="O958" i="15"/>
  <c r="Q958" i="15" s="1"/>
  <c r="N958" i="15"/>
  <c r="P957" i="15"/>
  <c r="O957" i="15"/>
  <c r="Q957" i="15" s="1"/>
  <c r="N957" i="15"/>
  <c r="P956" i="15"/>
  <c r="O956" i="15"/>
  <c r="Q956" i="15" s="1"/>
  <c r="N956" i="15"/>
  <c r="P955" i="15"/>
  <c r="O955" i="15"/>
  <c r="Q955" i="15" s="1"/>
  <c r="N955" i="15"/>
  <c r="P954" i="15"/>
  <c r="O954" i="15"/>
  <c r="Q954" i="15" s="1"/>
  <c r="N954" i="15"/>
  <c r="P953" i="15"/>
  <c r="O953" i="15"/>
  <c r="Q953" i="15" s="1"/>
  <c r="N953" i="15"/>
  <c r="P952" i="15"/>
  <c r="O952" i="15"/>
  <c r="Q952" i="15" s="1"/>
  <c r="N952" i="15"/>
  <c r="P951" i="15"/>
  <c r="O951" i="15"/>
  <c r="Q951" i="15" s="1"/>
  <c r="N951" i="15"/>
  <c r="P950" i="15"/>
  <c r="O950" i="15"/>
  <c r="Q950" i="15" s="1"/>
  <c r="N950" i="15"/>
  <c r="P949" i="15"/>
  <c r="O949" i="15"/>
  <c r="Q949" i="15" s="1"/>
  <c r="N949" i="15"/>
  <c r="P948" i="15"/>
  <c r="O948" i="15"/>
  <c r="Q948" i="15" s="1"/>
  <c r="N948" i="15"/>
  <c r="P947" i="15"/>
  <c r="O947" i="15"/>
  <c r="Q947" i="15" s="1"/>
  <c r="N947" i="15"/>
  <c r="P946" i="15"/>
  <c r="O946" i="15"/>
  <c r="Q946" i="15" s="1"/>
  <c r="N946" i="15"/>
  <c r="P945" i="15"/>
  <c r="O945" i="15"/>
  <c r="Q945" i="15" s="1"/>
  <c r="N945" i="15"/>
  <c r="P944" i="15"/>
  <c r="O944" i="15"/>
  <c r="Q944" i="15" s="1"/>
  <c r="N944" i="15"/>
  <c r="P943" i="15"/>
  <c r="O943" i="15"/>
  <c r="Q943" i="15" s="1"/>
  <c r="N943" i="15"/>
  <c r="P942" i="15"/>
  <c r="O942" i="15"/>
  <c r="Q942" i="15" s="1"/>
  <c r="N942" i="15"/>
  <c r="P941" i="15"/>
  <c r="O941" i="15"/>
  <c r="Q941" i="15" s="1"/>
  <c r="N941" i="15"/>
  <c r="P940" i="15"/>
  <c r="O940" i="15"/>
  <c r="Q940" i="15" s="1"/>
  <c r="N940" i="15"/>
  <c r="P939" i="15"/>
  <c r="O939" i="15"/>
  <c r="Q939" i="15" s="1"/>
  <c r="N939" i="15"/>
  <c r="P938" i="15"/>
  <c r="O938" i="15"/>
  <c r="Q938" i="15" s="1"/>
  <c r="N938" i="15"/>
  <c r="P937" i="15"/>
  <c r="O937" i="15"/>
  <c r="Q937" i="15" s="1"/>
  <c r="N937" i="15"/>
  <c r="P936" i="15"/>
  <c r="O936" i="15"/>
  <c r="Q936" i="15" s="1"/>
  <c r="N936" i="15"/>
  <c r="P935" i="15"/>
  <c r="O935" i="15"/>
  <c r="Q935" i="15" s="1"/>
  <c r="N935" i="15"/>
  <c r="P934" i="15"/>
  <c r="O934" i="15"/>
  <c r="Q934" i="15" s="1"/>
  <c r="N934" i="15"/>
  <c r="P933" i="15"/>
  <c r="O933" i="15"/>
  <c r="Q933" i="15" s="1"/>
  <c r="N933" i="15"/>
  <c r="P932" i="15"/>
  <c r="O932" i="15"/>
  <c r="Q932" i="15" s="1"/>
  <c r="N932" i="15"/>
  <c r="P931" i="15"/>
  <c r="O931" i="15"/>
  <c r="Q931" i="15" s="1"/>
  <c r="N931" i="15"/>
  <c r="P930" i="15"/>
  <c r="O930" i="15"/>
  <c r="Q930" i="15" s="1"/>
  <c r="N930" i="15"/>
  <c r="P929" i="15"/>
  <c r="O929" i="15"/>
  <c r="Q929" i="15" s="1"/>
  <c r="N929" i="15"/>
  <c r="P928" i="15"/>
  <c r="O928" i="15"/>
  <c r="Q928" i="15" s="1"/>
  <c r="N928" i="15"/>
  <c r="P927" i="15"/>
  <c r="O927" i="15"/>
  <c r="Q927" i="15" s="1"/>
  <c r="N927" i="15"/>
  <c r="P926" i="15"/>
  <c r="O926" i="15"/>
  <c r="Q926" i="15" s="1"/>
  <c r="N926" i="15"/>
  <c r="P925" i="15"/>
  <c r="O925" i="15"/>
  <c r="Q925" i="15" s="1"/>
  <c r="N925" i="15"/>
  <c r="P924" i="15"/>
  <c r="O924" i="15"/>
  <c r="Q924" i="15" s="1"/>
  <c r="N924" i="15"/>
  <c r="P923" i="15"/>
  <c r="O923" i="15"/>
  <c r="Q923" i="15" s="1"/>
  <c r="N923" i="15"/>
  <c r="P922" i="15"/>
  <c r="O922" i="15"/>
  <c r="Q922" i="15" s="1"/>
  <c r="N922" i="15"/>
  <c r="P921" i="15"/>
  <c r="O921" i="15"/>
  <c r="Q921" i="15" s="1"/>
  <c r="N921" i="15"/>
  <c r="P920" i="15"/>
  <c r="O920" i="15"/>
  <c r="Q920" i="15" s="1"/>
  <c r="N920" i="15"/>
  <c r="P919" i="15"/>
  <c r="O919" i="15"/>
  <c r="Q919" i="15" s="1"/>
  <c r="N919" i="15"/>
  <c r="P918" i="15"/>
  <c r="O918" i="15"/>
  <c r="Q918" i="15" s="1"/>
  <c r="N918" i="15"/>
  <c r="P917" i="15"/>
  <c r="O917" i="15"/>
  <c r="Q917" i="15" s="1"/>
  <c r="N917" i="15"/>
  <c r="P916" i="15"/>
  <c r="O916" i="15"/>
  <c r="Q916" i="15" s="1"/>
  <c r="N916" i="15"/>
  <c r="P915" i="15"/>
  <c r="O915" i="15"/>
  <c r="Q915" i="15" s="1"/>
  <c r="N915" i="15"/>
  <c r="P914" i="15"/>
  <c r="O914" i="15"/>
  <c r="Q914" i="15" s="1"/>
  <c r="N914" i="15"/>
  <c r="P913" i="15"/>
  <c r="O913" i="15"/>
  <c r="Q913" i="15" s="1"/>
  <c r="N913" i="15"/>
  <c r="P912" i="15"/>
  <c r="O912" i="15"/>
  <c r="Q912" i="15" s="1"/>
  <c r="N912" i="15"/>
  <c r="P911" i="15"/>
  <c r="O911" i="15"/>
  <c r="Q911" i="15" s="1"/>
  <c r="N911" i="15"/>
  <c r="P910" i="15"/>
  <c r="O910" i="15"/>
  <c r="Q910" i="15" s="1"/>
  <c r="N910" i="15"/>
  <c r="P909" i="15"/>
  <c r="O909" i="15"/>
  <c r="Q909" i="15" s="1"/>
  <c r="N909" i="15"/>
  <c r="P908" i="15"/>
  <c r="O908" i="15"/>
  <c r="Q908" i="15" s="1"/>
  <c r="N908" i="15"/>
  <c r="P907" i="15"/>
  <c r="O907" i="15"/>
  <c r="Q907" i="15" s="1"/>
  <c r="N907" i="15"/>
  <c r="P906" i="15"/>
  <c r="O906" i="15"/>
  <c r="Q906" i="15" s="1"/>
  <c r="N906" i="15"/>
  <c r="P905" i="15"/>
  <c r="O905" i="15"/>
  <c r="Q905" i="15" s="1"/>
  <c r="N905" i="15"/>
  <c r="P904" i="15"/>
  <c r="O904" i="15"/>
  <c r="Q904" i="15" s="1"/>
  <c r="N904" i="15"/>
  <c r="P903" i="15"/>
  <c r="O903" i="15"/>
  <c r="Q903" i="15" s="1"/>
  <c r="N903" i="15"/>
  <c r="P902" i="15"/>
  <c r="O902" i="15"/>
  <c r="Q902" i="15" s="1"/>
  <c r="N902" i="15"/>
  <c r="P901" i="15"/>
  <c r="O901" i="15"/>
  <c r="Q901" i="15" s="1"/>
  <c r="N901" i="15"/>
  <c r="P900" i="15"/>
  <c r="O900" i="15"/>
  <c r="Q900" i="15" s="1"/>
  <c r="N900" i="15"/>
  <c r="P899" i="15"/>
  <c r="O899" i="15"/>
  <c r="Q899" i="15" s="1"/>
  <c r="N899" i="15"/>
  <c r="P898" i="15"/>
  <c r="O898" i="15"/>
  <c r="Q898" i="15" s="1"/>
  <c r="N898" i="15"/>
  <c r="P897" i="15"/>
  <c r="O897" i="15"/>
  <c r="Q897" i="15" s="1"/>
  <c r="N897" i="15"/>
  <c r="P896" i="15"/>
  <c r="O896" i="15"/>
  <c r="Q896" i="15" s="1"/>
  <c r="N896" i="15"/>
  <c r="P895" i="15"/>
  <c r="O895" i="15"/>
  <c r="Q895" i="15" s="1"/>
  <c r="N895" i="15"/>
  <c r="P894" i="15"/>
  <c r="O894" i="15"/>
  <c r="Q894" i="15" s="1"/>
  <c r="N894" i="15"/>
  <c r="P893" i="15"/>
  <c r="O893" i="15"/>
  <c r="Q893" i="15" s="1"/>
  <c r="N893" i="15"/>
  <c r="P892" i="15"/>
  <c r="O892" i="15"/>
  <c r="Q892" i="15" s="1"/>
  <c r="N892" i="15"/>
  <c r="P891" i="15"/>
  <c r="O891" i="15"/>
  <c r="Q891" i="15" s="1"/>
  <c r="N891" i="15"/>
  <c r="P890" i="15"/>
  <c r="O890" i="15"/>
  <c r="Q890" i="15" s="1"/>
  <c r="N890" i="15"/>
  <c r="P889" i="15"/>
  <c r="O889" i="15"/>
  <c r="Q889" i="15" s="1"/>
  <c r="N889" i="15"/>
  <c r="P888" i="15"/>
  <c r="O888" i="15"/>
  <c r="Q888" i="15" s="1"/>
  <c r="N888" i="15"/>
  <c r="P887" i="15"/>
  <c r="O887" i="15"/>
  <c r="Q887" i="15" s="1"/>
  <c r="N887" i="15"/>
  <c r="P886" i="15"/>
  <c r="O886" i="15"/>
  <c r="Q886" i="15" s="1"/>
  <c r="N886" i="15"/>
  <c r="P885" i="15"/>
  <c r="O885" i="15"/>
  <c r="Q885" i="15" s="1"/>
  <c r="N885" i="15"/>
  <c r="P884" i="15"/>
  <c r="O884" i="15"/>
  <c r="Q884" i="15" s="1"/>
  <c r="N884" i="15"/>
  <c r="P883" i="15"/>
  <c r="O883" i="15"/>
  <c r="Q883" i="15" s="1"/>
  <c r="N883" i="15"/>
  <c r="P882" i="15"/>
  <c r="O882" i="15"/>
  <c r="Q882" i="15" s="1"/>
  <c r="N882" i="15"/>
  <c r="P881" i="15"/>
  <c r="O881" i="15"/>
  <c r="Q881" i="15" s="1"/>
  <c r="N881" i="15"/>
  <c r="P880" i="15"/>
  <c r="O880" i="15"/>
  <c r="Q880" i="15" s="1"/>
  <c r="N880" i="15"/>
  <c r="P879" i="15"/>
  <c r="O879" i="15"/>
  <c r="Q879" i="15" s="1"/>
  <c r="N879" i="15"/>
  <c r="P878" i="15"/>
  <c r="O878" i="15"/>
  <c r="Q878" i="15" s="1"/>
  <c r="N878" i="15"/>
  <c r="P877" i="15"/>
  <c r="O877" i="15"/>
  <c r="Q877" i="15" s="1"/>
  <c r="N877" i="15"/>
  <c r="P876" i="15"/>
  <c r="O876" i="15"/>
  <c r="Q876" i="15" s="1"/>
  <c r="N876" i="15"/>
  <c r="P875" i="15"/>
  <c r="O875" i="15"/>
  <c r="Q875" i="15" s="1"/>
  <c r="N875" i="15"/>
  <c r="P874" i="15"/>
  <c r="O874" i="15"/>
  <c r="Q874" i="15" s="1"/>
  <c r="N874" i="15"/>
  <c r="P873" i="15"/>
  <c r="O873" i="15"/>
  <c r="Q873" i="15" s="1"/>
  <c r="N873" i="15"/>
  <c r="P872" i="15"/>
  <c r="O872" i="15"/>
  <c r="Q872" i="15" s="1"/>
  <c r="N872" i="15"/>
  <c r="P871" i="15"/>
  <c r="O871" i="15"/>
  <c r="Q871" i="15" s="1"/>
  <c r="N871" i="15"/>
  <c r="P870" i="15"/>
  <c r="O870" i="15"/>
  <c r="Q870" i="15" s="1"/>
  <c r="N870" i="15"/>
  <c r="P869" i="15"/>
  <c r="O869" i="15"/>
  <c r="Q869" i="15" s="1"/>
  <c r="N869" i="15"/>
  <c r="P868" i="15"/>
  <c r="O868" i="15"/>
  <c r="Q868" i="15" s="1"/>
  <c r="N868" i="15"/>
  <c r="P867" i="15"/>
  <c r="O867" i="15"/>
  <c r="Q867" i="15" s="1"/>
  <c r="N867" i="15"/>
  <c r="P866" i="15"/>
  <c r="O866" i="15"/>
  <c r="Q866" i="15" s="1"/>
  <c r="N866" i="15"/>
  <c r="P865" i="15"/>
  <c r="O865" i="15"/>
  <c r="Q865" i="15" s="1"/>
  <c r="N865" i="15"/>
  <c r="P864" i="15"/>
  <c r="O864" i="15"/>
  <c r="Q864" i="15" s="1"/>
  <c r="N864" i="15"/>
  <c r="P863" i="15"/>
  <c r="O863" i="15"/>
  <c r="Q863" i="15" s="1"/>
  <c r="N863" i="15"/>
  <c r="P862" i="15"/>
  <c r="O862" i="15"/>
  <c r="Q862" i="15" s="1"/>
  <c r="N862" i="15"/>
  <c r="P861" i="15"/>
  <c r="O861" i="15"/>
  <c r="Q861" i="15" s="1"/>
  <c r="N861" i="15"/>
  <c r="P860" i="15"/>
  <c r="O860" i="15"/>
  <c r="Q860" i="15" s="1"/>
  <c r="N860" i="15"/>
  <c r="P859" i="15"/>
  <c r="O859" i="15"/>
  <c r="Q859" i="15" s="1"/>
  <c r="N859" i="15"/>
  <c r="P858" i="15"/>
  <c r="O858" i="15"/>
  <c r="Q858" i="15" s="1"/>
  <c r="N858" i="15"/>
  <c r="P857" i="15"/>
  <c r="O857" i="15"/>
  <c r="Q857" i="15" s="1"/>
  <c r="N857" i="15"/>
  <c r="P856" i="15"/>
  <c r="O856" i="15"/>
  <c r="Q856" i="15" s="1"/>
  <c r="N856" i="15"/>
  <c r="P855" i="15"/>
  <c r="O855" i="15"/>
  <c r="Q855" i="15" s="1"/>
  <c r="N855" i="15"/>
  <c r="P854" i="15"/>
  <c r="O854" i="15"/>
  <c r="Q854" i="15" s="1"/>
  <c r="N854" i="15"/>
  <c r="P853" i="15"/>
  <c r="O853" i="15"/>
  <c r="Q853" i="15" s="1"/>
  <c r="N853" i="15"/>
  <c r="P852" i="15"/>
  <c r="O852" i="15"/>
  <c r="Q852" i="15" s="1"/>
  <c r="N852" i="15"/>
  <c r="P851" i="15"/>
  <c r="O851" i="15"/>
  <c r="Q851" i="15" s="1"/>
  <c r="N851" i="15"/>
  <c r="P850" i="15"/>
  <c r="O850" i="15"/>
  <c r="Q850" i="15" s="1"/>
  <c r="N850" i="15"/>
  <c r="P849" i="15"/>
  <c r="O849" i="15"/>
  <c r="Q849" i="15" s="1"/>
  <c r="N849" i="15"/>
  <c r="P848" i="15"/>
  <c r="O848" i="15"/>
  <c r="Q848" i="15" s="1"/>
  <c r="N848" i="15"/>
  <c r="P847" i="15"/>
  <c r="O847" i="15"/>
  <c r="Q847" i="15" s="1"/>
  <c r="N847" i="15"/>
  <c r="P846" i="15"/>
  <c r="O846" i="15"/>
  <c r="Q846" i="15" s="1"/>
  <c r="N846" i="15"/>
  <c r="P845" i="15"/>
  <c r="O845" i="15"/>
  <c r="Q845" i="15" s="1"/>
  <c r="N845" i="15"/>
  <c r="P844" i="15"/>
  <c r="O844" i="15"/>
  <c r="Q844" i="15" s="1"/>
  <c r="N844" i="15"/>
  <c r="P843" i="15"/>
  <c r="O843" i="15"/>
  <c r="Q843" i="15" s="1"/>
  <c r="N843" i="15"/>
  <c r="P842" i="15"/>
  <c r="O842" i="15"/>
  <c r="Q842" i="15" s="1"/>
  <c r="N842" i="15"/>
  <c r="P841" i="15"/>
  <c r="O841" i="15"/>
  <c r="Q841" i="15" s="1"/>
  <c r="N841" i="15"/>
  <c r="P840" i="15"/>
  <c r="O840" i="15"/>
  <c r="Q840" i="15" s="1"/>
  <c r="N840" i="15"/>
  <c r="P839" i="15"/>
  <c r="O839" i="15"/>
  <c r="Q839" i="15" s="1"/>
  <c r="N839" i="15"/>
  <c r="P838" i="15"/>
  <c r="O838" i="15"/>
  <c r="Q838" i="15" s="1"/>
  <c r="N838" i="15"/>
  <c r="P837" i="15"/>
  <c r="O837" i="15"/>
  <c r="Q837" i="15" s="1"/>
  <c r="N837" i="15"/>
  <c r="P836" i="15"/>
  <c r="O836" i="15"/>
  <c r="Q836" i="15" s="1"/>
  <c r="N836" i="15"/>
  <c r="P835" i="15"/>
  <c r="O835" i="15"/>
  <c r="Q835" i="15" s="1"/>
  <c r="N835" i="15"/>
  <c r="P834" i="15"/>
  <c r="O834" i="15"/>
  <c r="Q834" i="15" s="1"/>
  <c r="N834" i="15"/>
  <c r="P833" i="15"/>
  <c r="O833" i="15"/>
  <c r="Q833" i="15" s="1"/>
  <c r="N833" i="15"/>
  <c r="P832" i="15"/>
  <c r="O832" i="15"/>
  <c r="Q832" i="15" s="1"/>
  <c r="N832" i="15"/>
  <c r="P831" i="15"/>
  <c r="O831" i="15"/>
  <c r="Q831" i="15" s="1"/>
  <c r="N831" i="15"/>
  <c r="P830" i="15"/>
  <c r="O830" i="15"/>
  <c r="Q830" i="15" s="1"/>
  <c r="N830" i="15"/>
  <c r="P829" i="15"/>
  <c r="O829" i="15"/>
  <c r="Q829" i="15" s="1"/>
  <c r="N829" i="15"/>
  <c r="P828" i="15"/>
  <c r="O828" i="15"/>
  <c r="Q828" i="15" s="1"/>
  <c r="N828" i="15"/>
  <c r="P827" i="15"/>
  <c r="O827" i="15"/>
  <c r="Q827" i="15" s="1"/>
  <c r="N827" i="15"/>
  <c r="P826" i="15"/>
  <c r="O826" i="15"/>
  <c r="Q826" i="15" s="1"/>
  <c r="N826" i="15"/>
  <c r="P825" i="15"/>
  <c r="O825" i="15"/>
  <c r="Q825" i="15" s="1"/>
  <c r="N825" i="15"/>
  <c r="P824" i="15"/>
  <c r="O824" i="15"/>
  <c r="Q824" i="15" s="1"/>
  <c r="N824" i="15"/>
  <c r="P823" i="15"/>
  <c r="O823" i="15"/>
  <c r="Q823" i="15" s="1"/>
  <c r="N823" i="15"/>
  <c r="P822" i="15"/>
  <c r="O822" i="15"/>
  <c r="Q822" i="15" s="1"/>
  <c r="N822" i="15"/>
  <c r="P821" i="15"/>
  <c r="O821" i="15"/>
  <c r="Q821" i="15" s="1"/>
  <c r="N821" i="15"/>
  <c r="P820" i="15"/>
  <c r="O820" i="15"/>
  <c r="Q820" i="15" s="1"/>
  <c r="N820" i="15"/>
  <c r="P819" i="15"/>
  <c r="O819" i="15"/>
  <c r="Q819" i="15" s="1"/>
  <c r="N819" i="15"/>
  <c r="P818" i="15"/>
  <c r="O818" i="15"/>
  <c r="Q818" i="15" s="1"/>
  <c r="N818" i="15"/>
  <c r="P817" i="15"/>
  <c r="O817" i="15"/>
  <c r="Q817" i="15" s="1"/>
  <c r="N817" i="15"/>
  <c r="P816" i="15"/>
  <c r="O816" i="15"/>
  <c r="Q816" i="15" s="1"/>
  <c r="N816" i="15"/>
  <c r="P815" i="15"/>
  <c r="O815" i="15"/>
  <c r="Q815" i="15" s="1"/>
  <c r="N815" i="15"/>
  <c r="P814" i="15"/>
  <c r="O814" i="15"/>
  <c r="Q814" i="15" s="1"/>
  <c r="N814" i="15"/>
  <c r="P813" i="15"/>
  <c r="O813" i="15"/>
  <c r="Q813" i="15" s="1"/>
  <c r="N813" i="15"/>
  <c r="P812" i="15"/>
  <c r="O812" i="15"/>
  <c r="Q812" i="15" s="1"/>
  <c r="N812" i="15"/>
  <c r="P811" i="15"/>
  <c r="O811" i="15"/>
  <c r="Q811" i="15" s="1"/>
  <c r="N811" i="15"/>
  <c r="P810" i="15"/>
  <c r="O810" i="15"/>
  <c r="Q810" i="15" s="1"/>
  <c r="N810" i="15"/>
  <c r="P809" i="15"/>
  <c r="O809" i="15"/>
  <c r="Q809" i="15" s="1"/>
  <c r="N809" i="15"/>
  <c r="P808" i="15"/>
  <c r="O808" i="15"/>
  <c r="Q808" i="15" s="1"/>
  <c r="N808" i="15"/>
  <c r="P807" i="15"/>
  <c r="O807" i="15"/>
  <c r="Q807" i="15" s="1"/>
  <c r="N807" i="15"/>
  <c r="P806" i="15"/>
  <c r="O806" i="15"/>
  <c r="Q806" i="15" s="1"/>
  <c r="N806" i="15"/>
  <c r="P805" i="15"/>
  <c r="O805" i="15"/>
  <c r="Q805" i="15" s="1"/>
  <c r="N805" i="15"/>
  <c r="P804" i="15"/>
  <c r="O804" i="15"/>
  <c r="Q804" i="15" s="1"/>
  <c r="N804" i="15"/>
  <c r="P803" i="15"/>
  <c r="O803" i="15"/>
  <c r="Q803" i="15" s="1"/>
  <c r="N803" i="15"/>
  <c r="P802" i="15"/>
  <c r="O802" i="15"/>
  <c r="Q802" i="15" s="1"/>
  <c r="N802" i="15"/>
  <c r="P801" i="15"/>
  <c r="O801" i="15"/>
  <c r="Q801" i="15" s="1"/>
  <c r="N801" i="15"/>
  <c r="P800" i="15"/>
  <c r="O800" i="15"/>
  <c r="Q800" i="15" s="1"/>
  <c r="N800" i="15"/>
  <c r="P799" i="15"/>
  <c r="O799" i="15"/>
  <c r="Q799" i="15" s="1"/>
  <c r="N799" i="15"/>
  <c r="P798" i="15"/>
  <c r="O798" i="15"/>
  <c r="Q798" i="15" s="1"/>
  <c r="N798" i="15"/>
  <c r="P797" i="15"/>
  <c r="O797" i="15"/>
  <c r="Q797" i="15" s="1"/>
  <c r="N797" i="15"/>
  <c r="P796" i="15"/>
  <c r="O796" i="15"/>
  <c r="Q796" i="15" s="1"/>
  <c r="N796" i="15"/>
  <c r="P795" i="15"/>
  <c r="O795" i="15"/>
  <c r="Q795" i="15" s="1"/>
  <c r="N795" i="15"/>
  <c r="P794" i="15"/>
  <c r="O794" i="15"/>
  <c r="Q794" i="15" s="1"/>
  <c r="N794" i="15"/>
  <c r="P793" i="15"/>
  <c r="O793" i="15"/>
  <c r="Q793" i="15" s="1"/>
  <c r="N793" i="15"/>
  <c r="P792" i="15"/>
  <c r="O792" i="15"/>
  <c r="Q792" i="15" s="1"/>
  <c r="N792" i="15"/>
  <c r="P791" i="15"/>
  <c r="O791" i="15"/>
  <c r="Q791" i="15" s="1"/>
  <c r="N791" i="15"/>
  <c r="P790" i="15"/>
  <c r="O790" i="15"/>
  <c r="Q790" i="15" s="1"/>
  <c r="N790" i="15"/>
  <c r="P789" i="15"/>
  <c r="O789" i="15"/>
  <c r="Q789" i="15" s="1"/>
  <c r="N789" i="15"/>
  <c r="P788" i="15"/>
  <c r="O788" i="15"/>
  <c r="Q788" i="15" s="1"/>
  <c r="N788" i="15"/>
  <c r="P787" i="15"/>
  <c r="O787" i="15"/>
  <c r="Q787" i="15" s="1"/>
  <c r="N787" i="15"/>
  <c r="P786" i="15"/>
  <c r="O786" i="15"/>
  <c r="Q786" i="15" s="1"/>
  <c r="N786" i="15"/>
  <c r="P785" i="15"/>
  <c r="O785" i="15"/>
  <c r="Q785" i="15" s="1"/>
  <c r="N785" i="15"/>
  <c r="P784" i="15"/>
  <c r="O784" i="15"/>
  <c r="Q784" i="15" s="1"/>
  <c r="N784" i="15"/>
  <c r="P783" i="15"/>
  <c r="O783" i="15"/>
  <c r="Q783" i="15" s="1"/>
  <c r="N783" i="15"/>
  <c r="P782" i="15"/>
  <c r="O782" i="15"/>
  <c r="Q782" i="15" s="1"/>
  <c r="N782" i="15"/>
  <c r="P781" i="15"/>
  <c r="O781" i="15"/>
  <c r="Q781" i="15" s="1"/>
  <c r="N781" i="15"/>
  <c r="P780" i="15"/>
  <c r="O780" i="15"/>
  <c r="Q780" i="15" s="1"/>
  <c r="N780" i="15"/>
  <c r="P779" i="15"/>
  <c r="O779" i="15"/>
  <c r="Q779" i="15" s="1"/>
  <c r="N779" i="15"/>
  <c r="P778" i="15"/>
  <c r="O778" i="15"/>
  <c r="Q778" i="15" s="1"/>
  <c r="N778" i="15"/>
  <c r="P777" i="15"/>
  <c r="O777" i="15"/>
  <c r="Q777" i="15" s="1"/>
  <c r="N777" i="15"/>
  <c r="P776" i="15"/>
  <c r="O776" i="15"/>
  <c r="Q776" i="15" s="1"/>
  <c r="N776" i="15"/>
  <c r="P775" i="15"/>
  <c r="O775" i="15"/>
  <c r="Q775" i="15" s="1"/>
  <c r="N775" i="15"/>
  <c r="P774" i="15"/>
  <c r="O774" i="15"/>
  <c r="Q774" i="15" s="1"/>
  <c r="N774" i="15"/>
  <c r="P773" i="15"/>
  <c r="O773" i="15"/>
  <c r="Q773" i="15" s="1"/>
  <c r="N773" i="15"/>
  <c r="P772" i="15"/>
  <c r="O772" i="15"/>
  <c r="Q772" i="15" s="1"/>
  <c r="N772" i="15"/>
  <c r="P771" i="15"/>
  <c r="O771" i="15"/>
  <c r="Q771" i="15" s="1"/>
  <c r="N771" i="15"/>
  <c r="P770" i="15"/>
  <c r="O770" i="15"/>
  <c r="Q770" i="15" s="1"/>
  <c r="N770" i="15"/>
  <c r="P769" i="15"/>
  <c r="O769" i="15"/>
  <c r="Q769" i="15" s="1"/>
  <c r="N769" i="15"/>
  <c r="P768" i="15"/>
  <c r="O768" i="15"/>
  <c r="Q768" i="15" s="1"/>
  <c r="N768" i="15"/>
  <c r="P767" i="15"/>
  <c r="O767" i="15"/>
  <c r="Q767" i="15" s="1"/>
  <c r="N767" i="15"/>
  <c r="P766" i="15"/>
  <c r="O766" i="15"/>
  <c r="Q766" i="15" s="1"/>
  <c r="N766" i="15"/>
  <c r="P765" i="15"/>
  <c r="O765" i="15"/>
  <c r="Q765" i="15" s="1"/>
  <c r="N765" i="15"/>
  <c r="P764" i="15"/>
  <c r="O764" i="15"/>
  <c r="Q764" i="15" s="1"/>
  <c r="N764" i="15"/>
  <c r="P763" i="15"/>
  <c r="O763" i="15"/>
  <c r="Q763" i="15" s="1"/>
  <c r="N763" i="15"/>
  <c r="P762" i="15"/>
  <c r="O762" i="15"/>
  <c r="Q762" i="15" s="1"/>
  <c r="N762" i="15"/>
  <c r="P761" i="15"/>
  <c r="O761" i="15"/>
  <c r="Q761" i="15" s="1"/>
  <c r="N761" i="15"/>
  <c r="P760" i="15"/>
  <c r="O760" i="15"/>
  <c r="Q760" i="15" s="1"/>
  <c r="N760" i="15"/>
  <c r="P759" i="15"/>
  <c r="O759" i="15"/>
  <c r="Q759" i="15" s="1"/>
  <c r="N759" i="15"/>
  <c r="P758" i="15"/>
  <c r="O758" i="15"/>
  <c r="Q758" i="15" s="1"/>
  <c r="N758" i="15"/>
  <c r="P757" i="15"/>
  <c r="O757" i="15"/>
  <c r="Q757" i="15" s="1"/>
  <c r="N757" i="15"/>
  <c r="P756" i="15"/>
  <c r="O756" i="15"/>
  <c r="Q756" i="15" s="1"/>
  <c r="N756" i="15"/>
  <c r="P755" i="15"/>
  <c r="O755" i="15"/>
  <c r="Q755" i="15" s="1"/>
  <c r="N755" i="15"/>
  <c r="P754" i="15"/>
  <c r="O754" i="15"/>
  <c r="Q754" i="15" s="1"/>
  <c r="N754" i="15"/>
  <c r="P753" i="15"/>
  <c r="O753" i="15"/>
  <c r="Q753" i="15" s="1"/>
  <c r="N753" i="15"/>
  <c r="P752" i="15"/>
  <c r="O752" i="15"/>
  <c r="Q752" i="15" s="1"/>
  <c r="N752" i="15"/>
  <c r="P751" i="15"/>
  <c r="O751" i="15"/>
  <c r="Q751" i="15" s="1"/>
  <c r="N751" i="15"/>
  <c r="P750" i="15"/>
  <c r="O750" i="15"/>
  <c r="Q750" i="15" s="1"/>
  <c r="N750" i="15"/>
  <c r="P749" i="15"/>
  <c r="O749" i="15"/>
  <c r="Q749" i="15" s="1"/>
  <c r="N749" i="15"/>
  <c r="P748" i="15"/>
  <c r="O748" i="15"/>
  <c r="Q748" i="15" s="1"/>
  <c r="N748" i="15"/>
  <c r="P747" i="15"/>
  <c r="O747" i="15"/>
  <c r="Q747" i="15" s="1"/>
  <c r="N747" i="15"/>
  <c r="P746" i="15"/>
  <c r="O746" i="15"/>
  <c r="Q746" i="15" s="1"/>
  <c r="N746" i="15"/>
  <c r="P745" i="15"/>
  <c r="O745" i="15"/>
  <c r="Q745" i="15" s="1"/>
  <c r="N745" i="15"/>
  <c r="P744" i="15"/>
  <c r="O744" i="15"/>
  <c r="Q744" i="15" s="1"/>
  <c r="N744" i="15"/>
  <c r="P743" i="15"/>
  <c r="O743" i="15"/>
  <c r="Q743" i="15" s="1"/>
  <c r="N743" i="15"/>
  <c r="P742" i="15"/>
  <c r="O742" i="15"/>
  <c r="Q742" i="15" s="1"/>
  <c r="N742" i="15"/>
  <c r="P741" i="15"/>
  <c r="O741" i="15"/>
  <c r="Q741" i="15" s="1"/>
  <c r="N741" i="15"/>
  <c r="P740" i="15"/>
  <c r="O740" i="15"/>
  <c r="Q740" i="15" s="1"/>
  <c r="N740" i="15"/>
  <c r="P739" i="15"/>
  <c r="O739" i="15"/>
  <c r="Q739" i="15" s="1"/>
  <c r="N739" i="15"/>
  <c r="P738" i="15"/>
  <c r="O738" i="15"/>
  <c r="Q738" i="15" s="1"/>
  <c r="N738" i="15"/>
  <c r="P737" i="15"/>
  <c r="O737" i="15"/>
  <c r="Q737" i="15" s="1"/>
  <c r="N737" i="15"/>
  <c r="P736" i="15"/>
  <c r="O736" i="15"/>
  <c r="Q736" i="15" s="1"/>
  <c r="N736" i="15"/>
  <c r="P735" i="15"/>
  <c r="O735" i="15"/>
  <c r="Q735" i="15" s="1"/>
  <c r="N735" i="15"/>
  <c r="P734" i="15"/>
  <c r="O734" i="15"/>
  <c r="Q734" i="15" s="1"/>
  <c r="N734" i="15"/>
  <c r="P733" i="15"/>
  <c r="O733" i="15"/>
  <c r="Q733" i="15" s="1"/>
  <c r="N733" i="15"/>
  <c r="P732" i="15"/>
  <c r="O732" i="15"/>
  <c r="Q732" i="15" s="1"/>
  <c r="N732" i="15"/>
  <c r="P731" i="15"/>
  <c r="O731" i="15"/>
  <c r="Q731" i="15" s="1"/>
  <c r="N731" i="15"/>
  <c r="P730" i="15"/>
  <c r="O730" i="15"/>
  <c r="Q730" i="15" s="1"/>
  <c r="N730" i="15"/>
  <c r="P729" i="15"/>
  <c r="O729" i="15"/>
  <c r="Q729" i="15" s="1"/>
  <c r="N729" i="15"/>
  <c r="P728" i="15"/>
  <c r="O728" i="15"/>
  <c r="Q728" i="15" s="1"/>
  <c r="N728" i="15"/>
  <c r="P727" i="15"/>
  <c r="O727" i="15"/>
  <c r="Q727" i="15" s="1"/>
  <c r="N727" i="15"/>
  <c r="P726" i="15"/>
  <c r="O726" i="15"/>
  <c r="Q726" i="15" s="1"/>
  <c r="N726" i="15"/>
  <c r="P725" i="15"/>
  <c r="O725" i="15"/>
  <c r="Q725" i="15" s="1"/>
  <c r="N725" i="15"/>
  <c r="P724" i="15"/>
  <c r="O724" i="15"/>
  <c r="Q724" i="15" s="1"/>
  <c r="N724" i="15"/>
  <c r="P723" i="15"/>
  <c r="O723" i="15"/>
  <c r="Q723" i="15" s="1"/>
  <c r="N723" i="15"/>
  <c r="P722" i="15"/>
  <c r="O722" i="15"/>
  <c r="Q722" i="15" s="1"/>
  <c r="N722" i="15"/>
  <c r="P721" i="15"/>
  <c r="O721" i="15"/>
  <c r="Q721" i="15" s="1"/>
  <c r="N721" i="15"/>
  <c r="P720" i="15"/>
  <c r="O720" i="15"/>
  <c r="Q720" i="15" s="1"/>
  <c r="N720" i="15"/>
  <c r="P719" i="15"/>
  <c r="O719" i="15"/>
  <c r="Q719" i="15" s="1"/>
  <c r="N719" i="15"/>
  <c r="P718" i="15"/>
  <c r="O718" i="15"/>
  <c r="Q718" i="15" s="1"/>
  <c r="N718" i="15"/>
  <c r="P717" i="15"/>
  <c r="O717" i="15"/>
  <c r="Q717" i="15" s="1"/>
  <c r="N717" i="15"/>
  <c r="P716" i="15"/>
  <c r="O716" i="15"/>
  <c r="Q716" i="15" s="1"/>
  <c r="N716" i="15"/>
  <c r="P715" i="15"/>
  <c r="O715" i="15"/>
  <c r="Q715" i="15" s="1"/>
  <c r="N715" i="15"/>
  <c r="P714" i="15"/>
  <c r="O714" i="15"/>
  <c r="Q714" i="15" s="1"/>
  <c r="N714" i="15"/>
  <c r="P713" i="15"/>
  <c r="O713" i="15"/>
  <c r="Q713" i="15" s="1"/>
  <c r="N713" i="15"/>
  <c r="P712" i="15"/>
  <c r="O712" i="15"/>
  <c r="Q712" i="15" s="1"/>
  <c r="N712" i="15"/>
  <c r="P711" i="15"/>
  <c r="O711" i="15"/>
  <c r="Q711" i="15" s="1"/>
  <c r="N711" i="15"/>
  <c r="P710" i="15"/>
  <c r="O710" i="15"/>
  <c r="Q710" i="15" s="1"/>
  <c r="N710" i="15"/>
  <c r="P709" i="15"/>
  <c r="O709" i="15"/>
  <c r="Q709" i="15" s="1"/>
  <c r="N709" i="15"/>
  <c r="P708" i="15"/>
  <c r="O708" i="15"/>
  <c r="Q708" i="15" s="1"/>
  <c r="N708" i="15"/>
  <c r="P707" i="15"/>
  <c r="O707" i="15"/>
  <c r="Q707" i="15" s="1"/>
  <c r="N707" i="15"/>
  <c r="P706" i="15"/>
  <c r="O706" i="15"/>
  <c r="Q706" i="15" s="1"/>
  <c r="N706" i="15"/>
  <c r="P705" i="15"/>
  <c r="O705" i="15"/>
  <c r="Q705" i="15" s="1"/>
  <c r="N705" i="15"/>
  <c r="P704" i="15"/>
  <c r="O704" i="15"/>
  <c r="Q704" i="15" s="1"/>
  <c r="N704" i="15"/>
  <c r="P703" i="15"/>
  <c r="O703" i="15"/>
  <c r="Q703" i="15" s="1"/>
  <c r="N703" i="15"/>
  <c r="P702" i="15"/>
  <c r="O702" i="15"/>
  <c r="Q702" i="15" s="1"/>
  <c r="N702" i="15"/>
  <c r="P701" i="15"/>
  <c r="O701" i="15"/>
  <c r="Q701" i="15" s="1"/>
  <c r="N701" i="15"/>
  <c r="P700" i="15"/>
  <c r="O700" i="15"/>
  <c r="Q700" i="15" s="1"/>
  <c r="N700" i="15"/>
  <c r="P699" i="15"/>
  <c r="O699" i="15"/>
  <c r="Q699" i="15" s="1"/>
  <c r="N699" i="15"/>
  <c r="P698" i="15"/>
  <c r="O698" i="15"/>
  <c r="Q698" i="15" s="1"/>
  <c r="N698" i="15"/>
  <c r="P697" i="15"/>
  <c r="O697" i="15"/>
  <c r="Q697" i="15" s="1"/>
  <c r="N697" i="15"/>
  <c r="P696" i="15"/>
  <c r="O696" i="15"/>
  <c r="Q696" i="15" s="1"/>
  <c r="N696" i="15"/>
  <c r="P695" i="15"/>
  <c r="O695" i="15"/>
  <c r="Q695" i="15" s="1"/>
  <c r="N695" i="15"/>
  <c r="P694" i="15"/>
  <c r="O694" i="15"/>
  <c r="Q694" i="15" s="1"/>
  <c r="N694" i="15"/>
  <c r="P693" i="15"/>
  <c r="O693" i="15"/>
  <c r="Q693" i="15" s="1"/>
  <c r="N693" i="15"/>
  <c r="P692" i="15"/>
  <c r="O692" i="15"/>
  <c r="Q692" i="15" s="1"/>
  <c r="N692" i="15"/>
  <c r="P691" i="15"/>
  <c r="O691" i="15"/>
  <c r="Q691" i="15" s="1"/>
  <c r="N691" i="15"/>
  <c r="P690" i="15"/>
  <c r="O690" i="15"/>
  <c r="Q690" i="15" s="1"/>
  <c r="N690" i="15"/>
  <c r="P689" i="15"/>
  <c r="O689" i="15"/>
  <c r="Q689" i="15" s="1"/>
  <c r="N689" i="15"/>
  <c r="P688" i="15"/>
  <c r="O688" i="15"/>
  <c r="Q688" i="15" s="1"/>
  <c r="N688" i="15"/>
  <c r="P687" i="15"/>
  <c r="O687" i="15"/>
  <c r="Q687" i="15" s="1"/>
  <c r="N687" i="15"/>
  <c r="P686" i="15"/>
  <c r="O686" i="15"/>
  <c r="Q686" i="15" s="1"/>
  <c r="N686" i="15"/>
  <c r="P685" i="15"/>
  <c r="O685" i="15"/>
  <c r="Q685" i="15" s="1"/>
  <c r="N685" i="15"/>
  <c r="P684" i="15"/>
  <c r="O684" i="15"/>
  <c r="Q684" i="15" s="1"/>
  <c r="N684" i="15"/>
  <c r="P683" i="15"/>
  <c r="O683" i="15"/>
  <c r="Q683" i="15" s="1"/>
  <c r="N683" i="15"/>
  <c r="P682" i="15"/>
  <c r="O682" i="15"/>
  <c r="Q682" i="15" s="1"/>
  <c r="N682" i="15"/>
  <c r="P681" i="15"/>
  <c r="O681" i="15"/>
  <c r="Q681" i="15" s="1"/>
  <c r="N681" i="15"/>
  <c r="P680" i="15"/>
  <c r="O680" i="15"/>
  <c r="Q680" i="15" s="1"/>
  <c r="N680" i="15"/>
  <c r="P679" i="15"/>
  <c r="O679" i="15"/>
  <c r="Q679" i="15" s="1"/>
  <c r="N679" i="15"/>
  <c r="P678" i="15"/>
  <c r="O678" i="15"/>
  <c r="Q678" i="15" s="1"/>
  <c r="N678" i="15"/>
  <c r="P677" i="15"/>
  <c r="O677" i="15"/>
  <c r="Q677" i="15" s="1"/>
  <c r="N677" i="15"/>
  <c r="P676" i="15"/>
  <c r="O676" i="15"/>
  <c r="Q676" i="15" s="1"/>
  <c r="N676" i="15"/>
  <c r="P675" i="15"/>
  <c r="O675" i="15"/>
  <c r="Q675" i="15" s="1"/>
  <c r="N675" i="15"/>
  <c r="P674" i="15"/>
  <c r="O674" i="15"/>
  <c r="Q674" i="15" s="1"/>
  <c r="N674" i="15"/>
  <c r="P673" i="15"/>
  <c r="O673" i="15"/>
  <c r="Q673" i="15" s="1"/>
  <c r="N673" i="15"/>
  <c r="P672" i="15"/>
  <c r="O672" i="15"/>
  <c r="Q672" i="15" s="1"/>
  <c r="N672" i="15"/>
  <c r="P671" i="15"/>
  <c r="O671" i="15"/>
  <c r="Q671" i="15" s="1"/>
  <c r="N671" i="15"/>
  <c r="P670" i="15"/>
  <c r="O670" i="15"/>
  <c r="Q670" i="15" s="1"/>
  <c r="N670" i="15"/>
  <c r="P669" i="15"/>
  <c r="O669" i="15"/>
  <c r="Q669" i="15" s="1"/>
  <c r="N669" i="15"/>
  <c r="P668" i="15"/>
  <c r="O668" i="15"/>
  <c r="Q668" i="15" s="1"/>
  <c r="N668" i="15"/>
  <c r="P667" i="15"/>
  <c r="O667" i="15"/>
  <c r="Q667" i="15" s="1"/>
  <c r="N667" i="15"/>
  <c r="P666" i="15"/>
  <c r="O666" i="15"/>
  <c r="Q666" i="15" s="1"/>
  <c r="N666" i="15"/>
  <c r="P665" i="15"/>
  <c r="O665" i="15"/>
  <c r="Q665" i="15" s="1"/>
  <c r="N665" i="15"/>
  <c r="P664" i="15"/>
  <c r="O664" i="15"/>
  <c r="Q664" i="15" s="1"/>
  <c r="N664" i="15"/>
  <c r="P663" i="15"/>
  <c r="O663" i="15"/>
  <c r="Q663" i="15" s="1"/>
  <c r="N663" i="15"/>
  <c r="P662" i="15"/>
  <c r="O662" i="15"/>
  <c r="Q662" i="15" s="1"/>
  <c r="N662" i="15"/>
  <c r="P661" i="15"/>
  <c r="O661" i="15"/>
  <c r="Q661" i="15" s="1"/>
  <c r="N661" i="15"/>
  <c r="P660" i="15"/>
  <c r="O660" i="15"/>
  <c r="Q660" i="15" s="1"/>
  <c r="N660" i="15"/>
  <c r="P659" i="15"/>
  <c r="O659" i="15"/>
  <c r="Q659" i="15" s="1"/>
  <c r="N659" i="15"/>
  <c r="P658" i="15"/>
  <c r="O658" i="15"/>
  <c r="Q658" i="15" s="1"/>
  <c r="N658" i="15"/>
  <c r="P657" i="15"/>
  <c r="O657" i="15"/>
  <c r="Q657" i="15" s="1"/>
  <c r="N657" i="15"/>
  <c r="P656" i="15"/>
  <c r="O656" i="15"/>
  <c r="Q656" i="15" s="1"/>
  <c r="N656" i="15"/>
  <c r="P655" i="15"/>
  <c r="O655" i="15"/>
  <c r="Q655" i="15" s="1"/>
  <c r="N655" i="15"/>
  <c r="P654" i="15"/>
  <c r="O654" i="15"/>
  <c r="Q654" i="15" s="1"/>
  <c r="N654" i="15"/>
  <c r="P653" i="15"/>
  <c r="O653" i="15"/>
  <c r="Q653" i="15" s="1"/>
  <c r="N653" i="15"/>
  <c r="P652" i="15"/>
  <c r="O652" i="15"/>
  <c r="Q652" i="15" s="1"/>
  <c r="N652" i="15"/>
  <c r="P651" i="15"/>
  <c r="O651" i="15"/>
  <c r="Q651" i="15" s="1"/>
  <c r="N651" i="15"/>
  <c r="P650" i="15"/>
  <c r="O650" i="15"/>
  <c r="Q650" i="15" s="1"/>
  <c r="N650" i="15"/>
  <c r="P649" i="15"/>
  <c r="O649" i="15"/>
  <c r="Q649" i="15" s="1"/>
  <c r="N649" i="15"/>
  <c r="P648" i="15"/>
  <c r="O648" i="15"/>
  <c r="Q648" i="15" s="1"/>
  <c r="N648" i="15"/>
  <c r="P647" i="15"/>
  <c r="O647" i="15"/>
  <c r="Q647" i="15" s="1"/>
  <c r="N647" i="15"/>
  <c r="P646" i="15"/>
  <c r="O646" i="15"/>
  <c r="Q646" i="15" s="1"/>
  <c r="N646" i="15"/>
  <c r="P645" i="15"/>
  <c r="O645" i="15"/>
  <c r="Q645" i="15" s="1"/>
  <c r="N645" i="15"/>
  <c r="P644" i="15"/>
  <c r="O644" i="15"/>
  <c r="Q644" i="15" s="1"/>
  <c r="N644" i="15"/>
  <c r="P643" i="15"/>
  <c r="O643" i="15"/>
  <c r="Q643" i="15" s="1"/>
  <c r="N643" i="15"/>
  <c r="P642" i="15"/>
  <c r="O642" i="15"/>
  <c r="Q642" i="15" s="1"/>
  <c r="N642" i="15"/>
  <c r="P641" i="15"/>
  <c r="O641" i="15"/>
  <c r="Q641" i="15" s="1"/>
  <c r="N641" i="15"/>
  <c r="P640" i="15"/>
  <c r="O640" i="15"/>
  <c r="Q640" i="15" s="1"/>
  <c r="N640" i="15"/>
  <c r="P639" i="15"/>
  <c r="O639" i="15"/>
  <c r="Q639" i="15" s="1"/>
  <c r="N639" i="15"/>
  <c r="P638" i="15"/>
  <c r="O638" i="15"/>
  <c r="Q638" i="15" s="1"/>
  <c r="N638" i="15"/>
  <c r="P637" i="15"/>
  <c r="O637" i="15"/>
  <c r="Q637" i="15" s="1"/>
  <c r="N637" i="15"/>
  <c r="P636" i="15"/>
  <c r="O636" i="15"/>
  <c r="Q636" i="15" s="1"/>
  <c r="N636" i="15"/>
  <c r="P635" i="15"/>
  <c r="O635" i="15"/>
  <c r="Q635" i="15" s="1"/>
  <c r="N635" i="15"/>
  <c r="P634" i="15"/>
  <c r="O634" i="15"/>
  <c r="Q634" i="15" s="1"/>
  <c r="N634" i="15"/>
  <c r="P633" i="15"/>
  <c r="O633" i="15"/>
  <c r="Q633" i="15" s="1"/>
  <c r="N633" i="15"/>
  <c r="P632" i="15"/>
  <c r="O632" i="15"/>
  <c r="Q632" i="15" s="1"/>
  <c r="N632" i="15"/>
  <c r="P631" i="15"/>
  <c r="O631" i="15"/>
  <c r="Q631" i="15" s="1"/>
  <c r="N631" i="15"/>
  <c r="P630" i="15"/>
  <c r="O630" i="15"/>
  <c r="Q630" i="15" s="1"/>
  <c r="N630" i="15"/>
  <c r="P629" i="15"/>
  <c r="O629" i="15"/>
  <c r="Q629" i="15" s="1"/>
  <c r="N629" i="15"/>
  <c r="P628" i="15"/>
  <c r="O628" i="15"/>
  <c r="Q628" i="15" s="1"/>
  <c r="N628" i="15"/>
  <c r="P627" i="15"/>
  <c r="O627" i="15"/>
  <c r="Q627" i="15" s="1"/>
  <c r="N627" i="15"/>
  <c r="P626" i="15"/>
  <c r="O626" i="15"/>
  <c r="Q626" i="15" s="1"/>
  <c r="N626" i="15"/>
  <c r="P625" i="15"/>
  <c r="O625" i="15"/>
  <c r="Q625" i="15" s="1"/>
  <c r="N625" i="15"/>
  <c r="P624" i="15"/>
  <c r="O624" i="15"/>
  <c r="Q624" i="15" s="1"/>
  <c r="N624" i="15"/>
  <c r="P623" i="15"/>
  <c r="O623" i="15"/>
  <c r="Q623" i="15" s="1"/>
  <c r="N623" i="15"/>
  <c r="P622" i="15"/>
  <c r="O622" i="15"/>
  <c r="Q622" i="15" s="1"/>
  <c r="N622" i="15"/>
  <c r="P621" i="15"/>
  <c r="O621" i="15"/>
  <c r="Q621" i="15" s="1"/>
  <c r="N621" i="15"/>
  <c r="P620" i="15"/>
  <c r="O620" i="15"/>
  <c r="Q620" i="15" s="1"/>
  <c r="N620" i="15"/>
  <c r="P619" i="15"/>
  <c r="O619" i="15"/>
  <c r="Q619" i="15" s="1"/>
  <c r="N619" i="15"/>
  <c r="P618" i="15"/>
  <c r="O618" i="15"/>
  <c r="Q618" i="15" s="1"/>
  <c r="N618" i="15"/>
  <c r="P617" i="15"/>
  <c r="O617" i="15"/>
  <c r="Q617" i="15" s="1"/>
  <c r="N617" i="15"/>
  <c r="P616" i="15"/>
  <c r="O616" i="15"/>
  <c r="Q616" i="15" s="1"/>
  <c r="N616" i="15"/>
  <c r="P615" i="15"/>
  <c r="O615" i="15"/>
  <c r="Q615" i="15" s="1"/>
  <c r="N615" i="15"/>
  <c r="P614" i="15"/>
  <c r="O614" i="15"/>
  <c r="Q614" i="15" s="1"/>
  <c r="N614" i="15"/>
  <c r="P613" i="15"/>
  <c r="O613" i="15"/>
  <c r="Q613" i="15" s="1"/>
  <c r="N613" i="15"/>
  <c r="P612" i="15"/>
  <c r="O612" i="15"/>
  <c r="Q612" i="15" s="1"/>
  <c r="N612" i="15"/>
  <c r="P611" i="15"/>
  <c r="O611" i="15"/>
  <c r="Q611" i="15" s="1"/>
  <c r="N611" i="15"/>
  <c r="P610" i="15"/>
  <c r="O610" i="15"/>
  <c r="Q610" i="15" s="1"/>
  <c r="N610" i="15"/>
  <c r="P609" i="15"/>
  <c r="O609" i="15"/>
  <c r="Q609" i="15" s="1"/>
  <c r="N609" i="15"/>
  <c r="P608" i="15"/>
  <c r="O608" i="15"/>
  <c r="Q608" i="15" s="1"/>
  <c r="N608" i="15"/>
  <c r="P607" i="15"/>
  <c r="O607" i="15"/>
  <c r="Q607" i="15" s="1"/>
  <c r="N607" i="15"/>
  <c r="P606" i="15"/>
  <c r="O606" i="15"/>
  <c r="Q606" i="15" s="1"/>
  <c r="N606" i="15"/>
  <c r="P605" i="15"/>
  <c r="O605" i="15"/>
  <c r="Q605" i="15" s="1"/>
  <c r="N605" i="15"/>
  <c r="P604" i="15"/>
  <c r="O604" i="15"/>
  <c r="Q604" i="15" s="1"/>
  <c r="N604" i="15"/>
  <c r="P603" i="15"/>
  <c r="O603" i="15"/>
  <c r="Q603" i="15" s="1"/>
  <c r="N603" i="15"/>
  <c r="P602" i="15"/>
  <c r="O602" i="15"/>
  <c r="Q602" i="15" s="1"/>
  <c r="N602" i="15"/>
  <c r="P601" i="15"/>
  <c r="O601" i="15"/>
  <c r="Q601" i="15" s="1"/>
  <c r="N601" i="15"/>
  <c r="P600" i="15"/>
  <c r="O600" i="15"/>
  <c r="Q600" i="15" s="1"/>
  <c r="N600" i="15"/>
  <c r="P599" i="15"/>
  <c r="O599" i="15"/>
  <c r="Q599" i="15" s="1"/>
  <c r="N599" i="15"/>
  <c r="P598" i="15"/>
  <c r="O598" i="15"/>
  <c r="Q598" i="15" s="1"/>
  <c r="N598" i="15"/>
  <c r="P597" i="15"/>
  <c r="O597" i="15"/>
  <c r="Q597" i="15" s="1"/>
  <c r="N597" i="15"/>
  <c r="P596" i="15"/>
  <c r="O596" i="15"/>
  <c r="Q596" i="15" s="1"/>
  <c r="N596" i="15"/>
  <c r="P595" i="15"/>
  <c r="O595" i="15"/>
  <c r="Q595" i="15" s="1"/>
  <c r="N595" i="15"/>
  <c r="P594" i="15"/>
  <c r="O594" i="15"/>
  <c r="Q594" i="15" s="1"/>
  <c r="N594" i="15"/>
  <c r="P593" i="15"/>
  <c r="O593" i="15"/>
  <c r="Q593" i="15" s="1"/>
  <c r="N593" i="15"/>
  <c r="P592" i="15"/>
  <c r="O592" i="15"/>
  <c r="Q592" i="15" s="1"/>
  <c r="N592" i="15"/>
  <c r="P591" i="15"/>
  <c r="O591" i="15"/>
  <c r="Q591" i="15" s="1"/>
  <c r="N591" i="15"/>
  <c r="P590" i="15"/>
  <c r="O590" i="15"/>
  <c r="Q590" i="15" s="1"/>
  <c r="N590" i="15"/>
  <c r="P589" i="15"/>
  <c r="O589" i="15"/>
  <c r="Q589" i="15" s="1"/>
  <c r="N589" i="15"/>
  <c r="P588" i="15"/>
  <c r="O588" i="15"/>
  <c r="Q588" i="15" s="1"/>
  <c r="N588" i="15"/>
  <c r="P587" i="15"/>
  <c r="O587" i="15"/>
  <c r="Q587" i="15" s="1"/>
  <c r="N587" i="15"/>
  <c r="P586" i="15"/>
  <c r="O586" i="15"/>
  <c r="Q586" i="15" s="1"/>
  <c r="N586" i="15"/>
  <c r="P585" i="15"/>
  <c r="O585" i="15"/>
  <c r="Q585" i="15" s="1"/>
  <c r="N585" i="15"/>
  <c r="P584" i="15"/>
  <c r="O584" i="15"/>
  <c r="Q584" i="15" s="1"/>
  <c r="N584" i="15"/>
  <c r="P583" i="15"/>
  <c r="O583" i="15"/>
  <c r="Q583" i="15" s="1"/>
  <c r="N583" i="15"/>
  <c r="P582" i="15"/>
  <c r="O582" i="15"/>
  <c r="Q582" i="15" s="1"/>
  <c r="N582" i="15"/>
  <c r="P581" i="15"/>
  <c r="O581" i="15"/>
  <c r="Q581" i="15" s="1"/>
  <c r="N581" i="15"/>
  <c r="P580" i="15"/>
  <c r="O580" i="15"/>
  <c r="Q580" i="15" s="1"/>
  <c r="N580" i="15"/>
  <c r="P579" i="15"/>
  <c r="O579" i="15"/>
  <c r="Q579" i="15" s="1"/>
  <c r="N579" i="15"/>
  <c r="P578" i="15"/>
  <c r="O578" i="15"/>
  <c r="Q578" i="15" s="1"/>
  <c r="N578" i="15"/>
  <c r="P577" i="15"/>
  <c r="O577" i="15"/>
  <c r="Q577" i="15" s="1"/>
  <c r="N577" i="15"/>
  <c r="P576" i="15"/>
  <c r="O576" i="15"/>
  <c r="Q576" i="15" s="1"/>
  <c r="N576" i="15"/>
  <c r="P575" i="15"/>
  <c r="O575" i="15"/>
  <c r="Q575" i="15" s="1"/>
  <c r="N575" i="15"/>
  <c r="P574" i="15"/>
  <c r="O574" i="15"/>
  <c r="Q574" i="15" s="1"/>
  <c r="N574" i="15"/>
  <c r="P573" i="15"/>
  <c r="O573" i="15"/>
  <c r="Q573" i="15" s="1"/>
  <c r="N573" i="15"/>
  <c r="P572" i="15"/>
  <c r="O572" i="15"/>
  <c r="Q572" i="15" s="1"/>
  <c r="N572" i="15"/>
  <c r="P571" i="15"/>
  <c r="O571" i="15"/>
  <c r="Q571" i="15" s="1"/>
  <c r="N571" i="15"/>
  <c r="P570" i="15"/>
  <c r="O570" i="15"/>
  <c r="Q570" i="15" s="1"/>
  <c r="N570" i="15"/>
  <c r="P569" i="15"/>
  <c r="O569" i="15"/>
  <c r="Q569" i="15" s="1"/>
  <c r="N569" i="15"/>
  <c r="P568" i="15"/>
  <c r="O568" i="15"/>
  <c r="Q568" i="15" s="1"/>
  <c r="N568" i="15"/>
  <c r="P567" i="15"/>
  <c r="O567" i="15"/>
  <c r="Q567" i="15" s="1"/>
  <c r="N567" i="15"/>
  <c r="P566" i="15"/>
  <c r="O566" i="15"/>
  <c r="Q566" i="15" s="1"/>
  <c r="N566" i="15"/>
  <c r="P565" i="15"/>
  <c r="O565" i="15"/>
  <c r="Q565" i="15" s="1"/>
  <c r="N565" i="15"/>
  <c r="P564" i="15"/>
  <c r="O564" i="15"/>
  <c r="Q564" i="15" s="1"/>
  <c r="N564" i="15"/>
  <c r="P563" i="15"/>
  <c r="O563" i="15"/>
  <c r="Q563" i="15" s="1"/>
  <c r="N563" i="15"/>
  <c r="P562" i="15"/>
  <c r="O562" i="15"/>
  <c r="Q562" i="15" s="1"/>
  <c r="N562" i="15"/>
  <c r="P561" i="15"/>
  <c r="O561" i="15"/>
  <c r="Q561" i="15" s="1"/>
  <c r="N561" i="15"/>
  <c r="P560" i="15"/>
  <c r="O560" i="15"/>
  <c r="Q560" i="15" s="1"/>
  <c r="N560" i="15"/>
  <c r="P559" i="15"/>
  <c r="O559" i="15"/>
  <c r="Q559" i="15" s="1"/>
  <c r="N559" i="15"/>
  <c r="P558" i="15"/>
  <c r="O558" i="15"/>
  <c r="Q558" i="15" s="1"/>
  <c r="N558" i="15"/>
  <c r="P557" i="15"/>
  <c r="O557" i="15"/>
  <c r="Q557" i="15" s="1"/>
  <c r="N557" i="15"/>
  <c r="P556" i="15"/>
  <c r="O556" i="15"/>
  <c r="Q556" i="15" s="1"/>
  <c r="N556" i="15"/>
  <c r="P555" i="15"/>
  <c r="O555" i="15"/>
  <c r="Q555" i="15" s="1"/>
  <c r="N555" i="15"/>
  <c r="P554" i="15"/>
  <c r="O554" i="15"/>
  <c r="Q554" i="15" s="1"/>
  <c r="N554" i="15"/>
  <c r="P553" i="15"/>
  <c r="O553" i="15"/>
  <c r="Q553" i="15" s="1"/>
  <c r="N553" i="15"/>
  <c r="P552" i="15"/>
  <c r="O552" i="15"/>
  <c r="Q552" i="15" s="1"/>
  <c r="N552" i="15"/>
  <c r="P551" i="15"/>
  <c r="O551" i="15"/>
  <c r="Q551" i="15" s="1"/>
  <c r="N551" i="15"/>
  <c r="P550" i="15"/>
  <c r="O550" i="15"/>
  <c r="Q550" i="15" s="1"/>
  <c r="N550" i="15"/>
  <c r="P549" i="15"/>
  <c r="O549" i="15"/>
  <c r="Q549" i="15" s="1"/>
  <c r="N549" i="15"/>
  <c r="P548" i="15"/>
  <c r="O548" i="15"/>
  <c r="Q548" i="15" s="1"/>
  <c r="N548" i="15"/>
  <c r="P547" i="15"/>
  <c r="O547" i="15"/>
  <c r="Q547" i="15" s="1"/>
  <c r="N547" i="15"/>
  <c r="P546" i="15"/>
  <c r="O546" i="15"/>
  <c r="Q546" i="15" s="1"/>
  <c r="N546" i="15"/>
  <c r="P545" i="15"/>
  <c r="O545" i="15"/>
  <c r="Q545" i="15" s="1"/>
  <c r="N545" i="15"/>
  <c r="P544" i="15"/>
  <c r="O544" i="15"/>
  <c r="Q544" i="15" s="1"/>
  <c r="N544" i="15"/>
  <c r="P543" i="15"/>
  <c r="O543" i="15"/>
  <c r="Q543" i="15" s="1"/>
  <c r="N543" i="15"/>
  <c r="P542" i="15"/>
  <c r="O542" i="15"/>
  <c r="Q542" i="15" s="1"/>
  <c r="N542" i="15"/>
  <c r="P541" i="15"/>
  <c r="O541" i="15"/>
  <c r="Q541" i="15" s="1"/>
  <c r="N541" i="15"/>
  <c r="P540" i="15"/>
  <c r="O540" i="15"/>
  <c r="Q540" i="15" s="1"/>
  <c r="N540" i="15"/>
  <c r="P539" i="15"/>
  <c r="O539" i="15"/>
  <c r="Q539" i="15" s="1"/>
  <c r="N539" i="15"/>
  <c r="P538" i="15"/>
  <c r="O538" i="15"/>
  <c r="Q538" i="15" s="1"/>
  <c r="N538" i="15"/>
  <c r="P537" i="15"/>
  <c r="O537" i="15"/>
  <c r="Q537" i="15" s="1"/>
  <c r="N537" i="15"/>
  <c r="P536" i="15"/>
  <c r="O536" i="15"/>
  <c r="Q536" i="15" s="1"/>
  <c r="N536" i="15"/>
  <c r="P535" i="15"/>
  <c r="O535" i="15"/>
  <c r="Q535" i="15" s="1"/>
  <c r="N535" i="15"/>
  <c r="P534" i="15"/>
  <c r="O534" i="15"/>
  <c r="Q534" i="15" s="1"/>
  <c r="N534" i="15"/>
  <c r="P533" i="15"/>
  <c r="O533" i="15"/>
  <c r="Q533" i="15" s="1"/>
  <c r="N533" i="15"/>
  <c r="P532" i="15"/>
  <c r="O532" i="15"/>
  <c r="Q532" i="15" s="1"/>
  <c r="N532" i="15"/>
  <c r="P531" i="15"/>
  <c r="O531" i="15"/>
  <c r="Q531" i="15" s="1"/>
  <c r="N531" i="15"/>
  <c r="P530" i="15"/>
  <c r="O530" i="15"/>
  <c r="Q530" i="15" s="1"/>
  <c r="N530" i="15"/>
  <c r="P529" i="15"/>
  <c r="O529" i="15"/>
  <c r="Q529" i="15" s="1"/>
  <c r="N529" i="15"/>
  <c r="P528" i="15"/>
  <c r="O528" i="15"/>
  <c r="Q528" i="15" s="1"/>
  <c r="N528" i="15"/>
  <c r="O527" i="15"/>
  <c r="Q527" i="15" s="1"/>
  <c r="N527" i="15"/>
  <c r="P527" i="15" s="1"/>
  <c r="O526" i="15"/>
  <c r="Q526" i="15" s="1"/>
  <c r="N526" i="15"/>
  <c r="P526" i="15" s="1"/>
  <c r="P525" i="15"/>
  <c r="O525" i="15"/>
  <c r="Q525" i="15" s="1"/>
  <c r="N525" i="15"/>
  <c r="P524" i="15"/>
  <c r="O524" i="15"/>
  <c r="Q524" i="15" s="1"/>
  <c r="N524" i="15"/>
  <c r="O523" i="15"/>
  <c r="Q523" i="15" s="1"/>
  <c r="N523" i="15"/>
  <c r="P523" i="15" s="1"/>
  <c r="O522" i="15"/>
  <c r="Q522" i="15" s="1"/>
  <c r="N522" i="15"/>
  <c r="P522" i="15" s="1"/>
  <c r="P521" i="15"/>
  <c r="O521" i="15"/>
  <c r="Q521" i="15" s="1"/>
  <c r="N521" i="15"/>
  <c r="P520" i="15"/>
  <c r="O520" i="15"/>
  <c r="Q520" i="15" s="1"/>
  <c r="N520" i="15"/>
  <c r="O519" i="15"/>
  <c r="Q519" i="15" s="1"/>
  <c r="N519" i="15"/>
  <c r="P519" i="15" s="1"/>
  <c r="O518" i="15"/>
  <c r="Q518" i="15" s="1"/>
  <c r="N518" i="15"/>
  <c r="P518" i="15" s="1"/>
  <c r="P517" i="15"/>
  <c r="O517" i="15"/>
  <c r="Q517" i="15" s="1"/>
  <c r="N517" i="15"/>
  <c r="P516" i="15"/>
  <c r="O516" i="15"/>
  <c r="Q516" i="15" s="1"/>
  <c r="N516" i="15"/>
  <c r="O515" i="15"/>
  <c r="Q515" i="15" s="1"/>
  <c r="N515" i="15"/>
  <c r="P515" i="15" s="1"/>
  <c r="O514" i="15"/>
  <c r="Q514" i="15" s="1"/>
  <c r="N514" i="15"/>
  <c r="P514" i="15" s="1"/>
  <c r="P513" i="15"/>
  <c r="O513" i="15"/>
  <c r="Q513" i="15" s="1"/>
  <c r="N513" i="15"/>
  <c r="P512" i="15"/>
  <c r="O512" i="15"/>
  <c r="Q512" i="15" s="1"/>
  <c r="N512" i="15"/>
  <c r="O511" i="15"/>
  <c r="Q511" i="15" s="1"/>
  <c r="N511" i="15"/>
  <c r="P511" i="15" s="1"/>
  <c r="O510" i="15"/>
  <c r="Q510" i="15" s="1"/>
  <c r="N510" i="15"/>
  <c r="P510" i="15" s="1"/>
  <c r="P509" i="15"/>
  <c r="O509" i="15"/>
  <c r="Q509" i="15" s="1"/>
  <c r="N509" i="15"/>
  <c r="P508" i="15"/>
  <c r="O508" i="15"/>
  <c r="Q508" i="15" s="1"/>
  <c r="N508" i="15"/>
  <c r="O507" i="15"/>
  <c r="Q507" i="15" s="1"/>
  <c r="N507" i="15"/>
  <c r="P507" i="15" s="1"/>
  <c r="O506" i="15"/>
  <c r="Q506" i="15" s="1"/>
  <c r="N506" i="15"/>
  <c r="P506" i="15" s="1"/>
  <c r="P505" i="15"/>
  <c r="O505" i="15"/>
  <c r="Q505" i="15" s="1"/>
  <c r="N505" i="15"/>
  <c r="P504" i="15"/>
  <c r="O504" i="15"/>
  <c r="Q504" i="15" s="1"/>
  <c r="N504" i="15"/>
  <c r="O503" i="15"/>
  <c r="Q503" i="15" s="1"/>
  <c r="N503" i="15"/>
  <c r="P503" i="15" s="1"/>
  <c r="O502" i="15"/>
  <c r="Q502" i="15" s="1"/>
  <c r="N502" i="15"/>
  <c r="P502" i="15" s="1"/>
  <c r="P501" i="15"/>
  <c r="O501" i="15"/>
  <c r="Q501" i="15" s="1"/>
  <c r="N501" i="15"/>
  <c r="P500" i="15"/>
  <c r="O500" i="15"/>
  <c r="Q500" i="15" s="1"/>
  <c r="N500" i="15"/>
  <c r="O499" i="15"/>
  <c r="Q499" i="15" s="1"/>
  <c r="N499" i="15"/>
  <c r="P499" i="15" s="1"/>
  <c r="O498" i="15"/>
  <c r="Q498" i="15" s="1"/>
  <c r="N498" i="15"/>
  <c r="P498" i="15" s="1"/>
  <c r="P497" i="15"/>
  <c r="O497" i="15"/>
  <c r="Q497" i="15" s="1"/>
  <c r="N497" i="15"/>
  <c r="P496" i="15"/>
  <c r="O496" i="15"/>
  <c r="Q496" i="15" s="1"/>
  <c r="N496" i="15"/>
  <c r="O495" i="15"/>
  <c r="Q495" i="15" s="1"/>
  <c r="N495" i="15"/>
  <c r="P495" i="15" s="1"/>
  <c r="O494" i="15"/>
  <c r="Q494" i="15" s="1"/>
  <c r="N494" i="15"/>
  <c r="P494" i="15" s="1"/>
  <c r="P493" i="15"/>
  <c r="O493" i="15"/>
  <c r="Q493" i="15" s="1"/>
  <c r="N493" i="15"/>
  <c r="P492" i="15"/>
  <c r="O492" i="15"/>
  <c r="Q492" i="15" s="1"/>
  <c r="N492" i="15"/>
  <c r="O491" i="15"/>
  <c r="Q491" i="15" s="1"/>
  <c r="N491" i="15"/>
  <c r="P491" i="15" s="1"/>
  <c r="O490" i="15"/>
  <c r="Q490" i="15" s="1"/>
  <c r="N490" i="15"/>
  <c r="P490" i="15" s="1"/>
  <c r="P489" i="15"/>
  <c r="O489" i="15"/>
  <c r="Q489" i="15" s="1"/>
  <c r="N489" i="15"/>
  <c r="P488" i="15"/>
  <c r="O488" i="15"/>
  <c r="Q488" i="15" s="1"/>
  <c r="N488" i="15"/>
  <c r="O487" i="15"/>
  <c r="Q487" i="15" s="1"/>
  <c r="N487" i="15"/>
  <c r="P487" i="15" s="1"/>
  <c r="O486" i="15"/>
  <c r="Q486" i="15" s="1"/>
  <c r="N486" i="15"/>
  <c r="P486" i="15" s="1"/>
  <c r="P485" i="15"/>
  <c r="O485" i="15"/>
  <c r="Q485" i="15" s="1"/>
  <c r="N485" i="15"/>
  <c r="P484" i="15"/>
  <c r="O484" i="15"/>
  <c r="Q484" i="15" s="1"/>
  <c r="N484" i="15"/>
  <c r="O483" i="15"/>
  <c r="Q483" i="15" s="1"/>
  <c r="N483" i="15"/>
  <c r="P483" i="15" s="1"/>
  <c r="O482" i="15"/>
  <c r="Q482" i="15" s="1"/>
  <c r="N482" i="15"/>
  <c r="P482" i="15" s="1"/>
  <c r="O481" i="15"/>
  <c r="Q481" i="15" s="1"/>
  <c r="N481" i="15"/>
  <c r="P481" i="15" s="1"/>
  <c r="O480" i="15"/>
  <c r="Q480" i="15" s="1"/>
  <c r="N480" i="15"/>
  <c r="P480" i="15" s="1"/>
  <c r="O479" i="15"/>
  <c r="Q479" i="15" s="1"/>
  <c r="N479" i="15"/>
  <c r="P479" i="15" s="1"/>
  <c r="O478" i="15"/>
  <c r="Q478" i="15" s="1"/>
  <c r="N478" i="15"/>
  <c r="P478" i="15" s="1"/>
  <c r="O477" i="15"/>
  <c r="Q477" i="15" s="1"/>
  <c r="N477" i="15"/>
  <c r="P477" i="15" s="1"/>
  <c r="O476" i="15"/>
  <c r="Q476" i="15" s="1"/>
  <c r="N476" i="15"/>
  <c r="P476" i="15" s="1"/>
  <c r="O475" i="15"/>
  <c r="Q475" i="15" s="1"/>
  <c r="N475" i="15"/>
  <c r="P475" i="15" s="1"/>
  <c r="O474" i="15"/>
  <c r="Q474" i="15" s="1"/>
  <c r="N474" i="15"/>
  <c r="P474" i="15" s="1"/>
  <c r="O473" i="15"/>
  <c r="Q473" i="15" s="1"/>
  <c r="N473" i="15"/>
  <c r="P473" i="15" s="1"/>
  <c r="O472" i="15"/>
  <c r="Q472" i="15" s="1"/>
  <c r="N472" i="15"/>
  <c r="P472" i="15" s="1"/>
  <c r="O471" i="15"/>
  <c r="Q471" i="15" s="1"/>
  <c r="N471" i="15"/>
  <c r="P471" i="15" s="1"/>
  <c r="O470" i="15"/>
  <c r="Q470" i="15" s="1"/>
  <c r="N470" i="15"/>
  <c r="P470" i="15" s="1"/>
  <c r="O469" i="15"/>
  <c r="Q469" i="15" s="1"/>
  <c r="N469" i="15"/>
  <c r="P469" i="15" s="1"/>
  <c r="O468" i="15"/>
  <c r="Q468" i="15" s="1"/>
  <c r="N468" i="15"/>
  <c r="P468" i="15" s="1"/>
  <c r="O467" i="15"/>
  <c r="Q467" i="15" s="1"/>
  <c r="N467" i="15"/>
  <c r="P467" i="15" s="1"/>
  <c r="O466" i="15"/>
  <c r="Q466" i="15" s="1"/>
  <c r="N466" i="15"/>
  <c r="P466" i="15" s="1"/>
  <c r="O465" i="15"/>
  <c r="Q465" i="15" s="1"/>
  <c r="N465" i="15"/>
  <c r="P465" i="15" s="1"/>
  <c r="O464" i="15"/>
  <c r="Q464" i="15" s="1"/>
  <c r="N464" i="15"/>
  <c r="P464" i="15" s="1"/>
  <c r="O463" i="15"/>
  <c r="Q463" i="15" s="1"/>
  <c r="N463" i="15"/>
  <c r="P463" i="15" s="1"/>
  <c r="O462" i="15"/>
  <c r="Q462" i="15" s="1"/>
  <c r="N462" i="15"/>
  <c r="P462" i="15" s="1"/>
  <c r="O461" i="15"/>
  <c r="Q461" i="15" s="1"/>
  <c r="N461" i="15"/>
  <c r="P461" i="15" s="1"/>
  <c r="O460" i="15"/>
  <c r="Q460" i="15" s="1"/>
  <c r="N460" i="15"/>
  <c r="P460" i="15" s="1"/>
  <c r="O459" i="15"/>
  <c r="Q459" i="15" s="1"/>
  <c r="N459" i="15"/>
  <c r="P459" i="15" s="1"/>
  <c r="O458" i="15"/>
  <c r="Q458" i="15" s="1"/>
  <c r="N458" i="15"/>
  <c r="P458" i="15" s="1"/>
  <c r="O457" i="15"/>
  <c r="Q457" i="15" s="1"/>
  <c r="N457" i="15"/>
  <c r="P457" i="15" s="1"/>
  <c r="O456" i="15"/>
  <c r="Q456" i="15" s="1"/>
  <c r="N456" i="15"/>
  <c r="P456" i="15" s="1"/>
  <c r="O455" i="15"/>
  <c r="Q455" i="15" s="1"/>
  <c r="N455" i="15"/>
  <c r="P455" i="15" s="1"/>
  <c r="O454" i="15"/>
  <c r="Q454" i="15" s="1"/>
  <c r="N454" i="15"/>
  <c r="P454" i="15" s="1"/>
  <c r="O453" i="15"/>
  <c r="Q453" i="15" s="1"/>
  <c r="N453" i="15"/>
  <c r="P453" i="15" s="1"/>
  <c r="O452" i="15"/>
  <c r="Q452" i="15" s="1"/>
  <c r="N452" i="15"/>
  <c r="P452" i="15" s="1"/>
  <c r="O451" i="15"/>
  <c r="Q451" i="15" s="1"/>
  <c r="N451" i="15"/>
  <c r="P451" i="15" s="1"/>
  <c r="O450" i="15"/>
  <c r="Q450" i="15" s="1"/>
  <c r="N450" i="15"/>
  <c r="P450" i="15" s="1"/>
  <c r="O449" i="15"/>
  <c r="Q449" i="15" s="1"/>
  <c r="N449" i="15"/>
  <c r="P449" i="15" s="1"/>
  <c r="O448" i="15"/>
  <c r="Q448" i="15" s="1"/>
  <c r="N448" i="15"/>
  <c r="P448" i="15" s="1"/>
  <c r="O447" i="15"/>
  <c r="Q447" i="15" s="1"/>
  <c r="N447" i="15"/>
  <c r="P447" i="15" s="1"/>
  <c r="O446" i="15"/>
  <c r="Q446" i="15" s="1"/>
  <c r="N446" i="15"/>
  <c r="P446" i="15" s="1"/>
  <c r="O445" i="15"/>
  <c r="Q445" i="15" s="1"/>
  <c r="N445" i="15"/>
  <c r="P445" i="15" s="1"/>
  <c r="O444" i="15"/>
  <c r="Q444" i="15" s="1"/>
  <c r="N444" i="15"/>
  <c r="P444" i="15" s="1"/>
  <c r="O443" i="15"/>
  <c r="Q443" i="15" s="1"/>
  <c r="N443" i="15"/>
  <c r="P443" i="15" s="1"/>
  <c r="O442" i="15"/>
  <c r="Q442" i="15" s="1"/>
  <c r="N442" i="15"/>
  <c r="P442" i="15" s="1"/>
  <c r="O441" i="15"/>
  <c r="Q441" i="15" s="1"/>
  <c r="N441" i="15"/>
  <c r="P441" i="15" s="1"/>
  <c r="O440" i="15"/>
  <c r="Q440" i="15" s="1"/>
  <c r="N440" i="15"/>
  <c r="P440" i="15" s="1"/>
  <c r="O439" i="15"/>
  <c r="Q439" i="15" s="1"/>
  <c r="N439" i="15"/>
  <c r="P439" i="15" s="1"/>
  <c r="O438" i="15"/>
  <c r="Q438" i="15" s="1"/>
  <c r="N438" i="15"/>
  <c r="P438" i="15" s="1"/>
  <c r="O437" i="15"/>
  <c r="Q437" i="15" s="1"/>
  <c r="N437" i="15"/>
  <c r="P437" i="15" s="1"/>
  <c r="O436" i="15"/>
  <c r="Q436" i="15" s="1"/>
  <c r="N436" i="15"/>
  <c r="P436" i="15" s="1"/>
  <c r="O435" i="15"/>
  <c r="Q435" i="15" s="1"/>
  <c r="N435" i="15"/>
  <c r="P435" i="15" s="1"/>
  <c r="O434" i="15"/>
  <c r="Q434" i="15" s="1"/>
  <c r="N434" i="15"/>
  <c r="P434" i="15" s="1"/>
  <c r="O433" i="15"/>
  <c r="Q433" i="15" s="1"/>
  <c r="N433" i="15"/>
  <c r="P433" i="15" s="1"/>
  <c r="O432" i="15"/>
  <c r="Q432" i="15" s="1"/>
  <c r="N432" i="15"/>
  <c r="P432" i="15" s="1"/>
  <c r="O431" i="15"/>
  <c r="Q431" i="15" s="1"/>
  <c r="N431" i="15"/>
  <c r="P431" i="15" s="1"/>
  <c r="O430" i="15"/>
  <c r="Q430" i="15" s="1"/>
  <c r="N430" i="15"/>
  <c r="P430" i="15" s="1"/>
  <c r="O429" i="15"/>
  <c r="Q429" i="15" s="1"/>
  <c r="N429" i="15"/>
  <c r="P429" i="15" s="1"/>
  <c r="O428" i="15"/>
  <c r="Q428" i="15" s="1"/>
  <c r="N428" i="15"/>
  <c r="P428" i="15" s="1"/>
  <c r="O427" i="15"/>
  <c r="Q427" i="15" s="1"/>
  <c r="N427" i="15"/>
  <c r="P427" i="15" s="1"/>
  <c r="O426" i="15"/>
  <c r="Q426" i="15" s="1"/>
  <c r="N426" i="15"/>
  <c r="P426" i="15" s="1"/>
  <c r="O425" i="15"/>
  <c r="Q425" i="15" s="1"/>
  <c r="N425" i="15"/>
  <c r="P425" i="15" s="1"/>
  <c r="O424" i="15"/>
  <c r="Q424" i="15" s="1"/>
  <c r="N424" i="15"/>
  <c r="P424" i="15" s="1"/>
  <c r="O423" i="15"/>
  <c r="Q423" i="15" s="1"/>
  <c r="N423" i="15"/>
  <c r="P423" i="15" s="1"/>
  <c r="O422" i="15"/>
  <c r="Q422" i="15" s="1"/>
  <c r="N422" i="15"/>
  <c r="P422" i="15" s="1"/>
  <c r="O421" i="15"/>
  <c r="Q421" i="15" s="1"/>
  <c r="N421" i="15"/>
  <c r="P421" i="15" s="1"/>
  <c r="O420" i="15"/>
  <c r="Q420" i="15" s="1"/>
  <c r="N420" i="15"/>
  <c r="P420" i="15" s="1"/>
  <c r="O419" i="15"/>
  <c r="Q419" i="15" s="1"/>
  <c r="N419" i="15"/>
  <c r="P419" i="15" s="1"/>
  <c r="O418" i="15"/>
  <c r="Q418" i="15" s="1"/>
  <c r="N418" i="15"/>
  <c r="P418" i="15" s="1"/>
  <c r="O417" i="15"/>
  <c r="Q417" i="15" s="1"/>
  <c r="N417" i="15"/>
  <c r="P417" i="15" s="1"/>
  <c r="O416" i="15"/>
  <c r="Q416" i="15" s="1"/>
  <c r="N416" i="15"/>
  <c r="P416" i="15" s="1"/>
  <c r="O415" i="15"/>
  <c r="Q415" i="15" s="1"/>
  <c r="N415" i="15"/>
  <c r="P415" i="15" s="1"/>
  <c r="O414" i="15"/>
  <c r="Q414" i="15" s="1"/>
  <c r="N414" i="15"/>
  <c r="P414" i="15" s="1"/>
  <c r="O413" i="15"/>
  <c r="Q413" i="15" s="1"/>
  <c r="N413" i="15"/>
  <c r="P413" i="15" s="1"/>
  <c r="O412" i="15"/>
  <c r="Q412" i="15" s="1"/>
  <c r="N412" i="15"/>
  <c r="P412" i="15" s="1"/>
  <c r="O411" i="15"/>
  <c r="Q411" i="15" s="1"/>
  <c r="N411" i="15"/>
  <c r="P411" i="15" s="1"/>
  <c r="O410" i="15"/>
  <c r="Q410" i="15" s="1"/>
  <c r="N410" i="15"/>
  <c r="P410" i="15" s="1"/>
  <c r="O409" i="15"/>
  <c r="Q409" i="15" s="1"/>
  <c r="N409" i="15"/>
  <c r="P409" i="15" s="1"/>
  <c r="O408" i="15"/>
  <c r="Q408" i="15" s="1"/>
  <c r="N408" i="15"/>
  <c r="P408" i="15" s="1"/>
  <c r="O407" i="15"/>
  <c r="Q407" i="15" s="1"/>
  <c r="N407" i="15"/>
  <c r="P407" i="15" s="1"/>
  <c r="O406" i="15"/>
  <c r="Q406" i="15" s="1"/>
  <c r="N406" i="15"/>
  <c r="P406" i="15" s="1"/>
  <c r="O405" i="15"/>
  <c r="Q405" i="15" s="1"/>
  <c r="N405" i="15"/>
  <c r="P405" i="15" s="1"/>
  <c r="O404" i="15"/>
  <c r="Q404" i="15" s="1"/>
  <c r="N404" i="15"/>
  <c r="P404" i="15" s="1"/>
  <c r="O403" i="15"/>
  <c r="Q403" i="15" s="1"/>
  <c r="N403" i="15"/>
  <c r="P403" i="15" s="1"/>
  <c r="O402" i="15"/>
  <c r="Q402" i="15" s="1"/>
  <c r="N402" i="15"/>
  <c r="P402" i="15" s="1"/>
  <c r="O401" i="15"/>
  <c r="Q401" i="15" s="1"/>
  <c r="N401" i="15"/>
  <c r="P401" i="15" s="1"/>
  <c r="O400" i="15"/>
  <c r="Q400" i="15" s="1"/>
  <c r="N400" i="15"/>
  <c r="P400" i="15" s="1"/>
  <c r="O399" i="15"/>
  <c r="Q399" i="15" s="1"/>
  <c r="N399" i="15"/>
  <c r="P399" i="15" s="1"/>
  <c r="O398" i="15"/>
  <c r="Q398" i="15" s="1"/>
  <c r="N398" i="15"/>
  <c r="P398" i="15" s="1"/>
  <c r="O397" i="15"/>
  <c r="Q397" i="15" s="1"/>
  <c r="N397" i="15"/>
  <c r="P397" i="15" s="1"/>
  <c r="O396" i="15"/>
  <c r="Q396" i="15" s="1"/>
  <c r="N396" i="15"/>
  <c r="P396" i="15" s="1"/>
  <c r="O395" i="15"/>
  <c r="Q395" i="15" s="1"/>
  <c r="N395" i="15"/>
  <c r="P395" i="15" s="1"/>
  <c r="O394" i="15"/>
  <c r="Q394" i="15" s="1"/>
  <c r="N394" i="15"/>
  <c r="P394" i="15" s="1"/>
  <c r="O393" i="15"/>
  <c r="Q393" i="15" s="1"/>
  <c r="N393" i="15"/>
  <c r="P393" i="15" s="1"/>
  <c r="O392" i="15"/>
  <c r="Q392" i="15" s="1"/>
  <c r="N392" i="15"/>
  <c r="P392" i="15" s="1"/>
  <c r="O391" i="15"/>
  <c r="Q391" i="15" s="1"/>
  <c r="N391" i="15"/>
  <c r="P391" i="15" s="1"/>
  <c r="O390" i="15"/>
  <c r="Q390" i="15" s="1"/>
  <c r="N390" i="15"/>
  <c r="P390" i="15" s="1"/>
  <c r="O389" i="15"/>
  <c r="Q389" i="15" s="1"/>
  <c r="N389" i="15"/>
  <c r="P389" i="15" s="1"/>
  <c r="O388" i="15"/>
  <c r="Q388" i="15" s="1"/>
  <c r="N388" i="15"/>
  <c r="P388" i="15" s="1"/>
  <c r="O387" i="15"/>
  <c r="Q387" i="15" s="1"/>
  <c r="N387" i="15"/>
  <c r="P387" i="15" s="1"/>
  <c r="O386" i="15"/>
  <c r="Q386" i="15" s="1"/>
  <c r="N386" i="15"/>
  <c r="P386" i="15" s="1"/>
  <c r="O385" i="15"/>
  <c r="Q385" i="15" s="1"/>
  <c r="N385" i="15"/>
  <c r="P385" i="15" s="1"/>
  <c r="O384" i="15"/>
  <c r="Q384" i="15" s="1"/>
  <c r="N384" i="15"/>
  <c r="P384" i="15" s="1"/>
  <c r="O383" i="15"/>
  <c r="Q383" i="15" s="1"/>
  <c r="N383" i="15"/>
  <c r="P383" i="15" s="1"/>
  <c r="O382" i="15"/>
  <c r="Q382" i="15" s="1"/>
  <c r="N382" i="15"/>
  <c r="P382" i="15" s="1"/>
  <c r="O381" i="15"/>
  <c r="Q381" i="15" s="1"/>
  <c r="N381" i="15"/>
  <c r="P381" i="15" s="1"/>
  <c r="O380" i="15"/>
  <c r="Q380" i="15" s="1"/>
  <c r="N380" i="15"/>
  <c r="P380" i="15" s="1"/>
  <c r="O379" i="15"/>
  <c r="Q379" i="15" s="1"/>
  <c r="N379" i="15"/>
  <c r="P379" i="15" s="1"/>
  <c r="O378" i="15"/>
  <c r="Q378" i="15" s="1"/>
  <c r="N378" i="15"/>
  <c r="P378" i="15" s="1"/>
  <c r="O377" i="15"/>
  <c r="Q377" i="15" s="1"/>
  <c r="N377" i="15"/>
  <c r="P377" i="15" s="1"/>
  <c r="O376" i="15"/>
  <c r="Q376" i="15" s="1"/>
  <c r="N376" i="15"/>
  <c r="P376" i="15" s="1"/>
  <c r="O375" i="15"/>
  <c r="Q375" i="15" s="1"/>
  <c r="N375" i="15"/>
  <c r="P375" i="15" s="1"/>
  <c r="O374" i="15"/>
  <c r="Q374" i="15" s="1"/>
  <c r="N374" i="15"/>
  <c r="P374" i="15" s="1"/>
  <c r="O373" i="15"/>
  <c r="Q373" i="15" s="1"/>
  <c r="N373" i="15"/>
  <c r="P373" i="15" s="1"/>
  <c r="O372" i="15"/>
  <c r="Q372" i="15" s="1"/>
  <c r="N372" i="15"/>
  <c r="P372" i="15" s="1"/>
  <c r="O371" i="15"/>
  <c r="Q371" i="15" s="1"/>
  <c r="N371" i="15"/>
  <c r="P371" i="15" s="1"/>
  <c r="O370" i="15"/>
  <c r="Q370" i="15" s="1"/>
  <c r="N370" i="15"/>
  <c r="P370" i="15" s="1"/>
  <c r="O369" i="15"/>
  <c r="Q369" i="15" s="1"/>
  <c r="N369" i="15"/>
  <c r="P369" i="15" s="1"/>
  <c r="O368" i="15"/>
  <c r="Q368" i="15" s="1"/>
  <c r="N368" i="15"/>
  <c r="P368" i="15" s="1"/>
  <c r="O367" i="15"/>
  <c r="Q367" i="15" s="1"/>
  <c r="N367" i="15"/>
  <c r="P367" i="15" s="1"/>
  <c r="O366" i="15"/>
  <c r="Q366" i="15" s="1"/>
  <c r="N366" i="15"/>
  <c r="P366" i="15" s="1"/>
  <c r="O365" i="15"/>
  <c r="Q365" i="15" s="1"/>
  <c r="N365" i="15"/>
  <c r="P365" i="15" s="1"/>
  <c r="O364" i="15"/>
  <c r="Q364" i="15" s="1"/>
  <c r="N364" i="15"/>
  <c r="P364" i="15" s="1"/>
  <c r="O363" i="15"/>
  <c r="Q363" i="15" s="1"/>
  <c r="N363" i="15"/>
  <c r="P363" i="15" s="1"/>
  <c r="O362" i="15"/>
  <c r="Q362" i="15" s="1"/>
  <c r="N362" i="15"/>
  <c r="P362" i="15" s="1"/>
  <c r="O361" i="15"/>
  <c r="Q361" i="15" s="1"/>
  <c r="N361" i="15"/>
  <c r="P361" i="15" s="1"/>
  <c r="O360" i="15"/>
  <c r="Q360" i="15" s="1"/>
  <c r="N360" i="15"/>
  <c r="P360" i="15" s="1"/>
  <c r="O359" i="15"/>
  <c r="Q359" i="15" s="1"/>
  <c r="N359" i="15"/>
  <c r="P359" i="15" s="1"/>
  <c r="O358" i="15"/>
  <c r="Q358" i="15" s="1"/>
  <c r="N358" i="15"/>
  <c r="P358" i="15" s="1"/>
  <c r="O357" i="15"/>
  <c r="Q357" i="15" s="1"/>
  <c r="N357" i="15"/>
  <c r="P357" i="15" s="1"/>
  <c r="O356" i="15"/>
  <c r="Q356" i="15" s="1"/>
  <c r="N356" i="15"/>
  <c r="P356" i="15" s="1"/>
  <c r="O355" i="15"/>
  <c r="Q355" i="15" s="1"/>
  <c r="N355" i="15"/>
  <c r="P355" i="15" s="1"/>
  <c r="O354" i="15"/>
  <c r="Q354" i="15" s="1"/>
  <c r="N354" i="15"/>
  <c r="P354" i="15" s="1"/>
  <c r="O353" i="15"/>
  <c r="Q353" i="15" s="1"/>
  <c r="N353" i="15"/>
  <c r="P353" i="15" s="1"/>
  <c r="O352" i="15"/>
  <c r="Q352" i="15" s="1"/>
  <c r="N352" i="15"/>
  <c r="P352" i="15" s="1"/>
  <c r="O351" i="15"/>
  <c r="Q351" i="15" s="1"/>
  <c r="N351" i="15"/>
  <c r="P351" i="15" s="1"/>
  <c r="O350" i="15"/>
  <c r="Q350" i="15" s="1"/>
  <c r="N350" i="15"/>
  <c r="P350" i="15" s="1"/>
  <c r="O349" i="15"/>
  <c r="Q349" i="15" s="1"/>
  <c r="N349" i="15"/>
  <c r="P349" i="15" s="1"/>
  <c r="O348" i="15"/>
  <c r="Q348" i="15" s="1"/>
  <c r="N348" i="15"/>
  <c r="P348" i="15" s="1"/>
  <c r="O347" i="15"/>
  <c r="Q347" i="15" s="1"/>
  <c r="N347" i="15"/>
  <c r="P347" i="15" s="1"/>
  <c r="O346" i="15"/>
  <c r="Q346" i="15" s="1"/>
  <c r="N346" i="15"/>
  <c r="P346" i="15" s="1"/>
  <c r="O345" i="15"/>
  <c r="Q345" i="15" s="1"/>
  <c r="N345" i="15"/>
  <c r="P345" i="15" s="1"/>
  <c r="O344" i="15"/>
  <c r="Q344" i="15" s="1"/>
  <c r="N344" i="15"/>
  <c r="P344" i="15" s="1"/>
  <c r="O343" i="15"/>
  <c r="Q343" i="15" s="1"/>
  <c r="N343" i="15"/>
  <c r="P343" i="15" s="1"/>
  <c r="O342" i="15"/>
  <c r="Q342" i="15" s="1"/>
  <c r="N342" i="15"/>
  <c r="P342" i="15" s="1"/>
  <c r="O341" i="15"/>
  <c r="Q341" i="15" s="1"/>
  <c r="N341" i="15"/>
  <c r="P341" i="15" s="1"/>
  <c r="O340" i="15"/>
  <c r="Q340" i="15" s="1"/>
  <c r="N340" i="15"/>
  <c r="P340" i="15" s="1"/>
  <c r="O339" i="15"/>
  <c r="Q339" i="15" s="1"/>
  <c r="N339" i="15"/>
  <c r="P339" i="15" s="1"/>
  <c r="O338" i="15"/>
  <c r="Q338" i="15" s="1"/>
  <c r="N338" i="15"/>
  <c r="P338" i="15" s="1"/>
  <c r="O337" i="15"/>
  <c r="Q337" i="15" s="1"/>
  <c r="N337" i="15"/>
  <c r="P337" i="15" s="1"/>
  <c r="O336" i="15"/>
  <c r="Q336" i="15" s="1"/>
  <c r="N336" i="15"/>
  <c r="P336" i="15" s="1"/>
  <c r="O335" i="15"/>
  <c r="Q335" i="15" s="1"/>
  <c r="N335" i="15"/>
  <c r="P335" i="15" s="1"/>
  <c r="O334" i="15"/>
  <c r="Q334" i="15" s="1"/>
  <c r="N334" i="15"/>
  <c r="P334" i="15" s="1"/>
  <c r="O333" i="15"/>
  <c r="Q333" i="15" s="1"/>
  <c r="N333" i="15"/>
  <c r="P333" i="15" s="1"/>
  <c r="O332" i="15"/>
  <c r="Q332" i="15" s="1"/>
  <c r="N332" i="15"/>
  <c r="P332" i="15" s="1"/>
  <c r="O331" i="15"/>
  <c r="Q331" i="15" s="1"/>
  <c r="N331" i="15"/>
  <c r="P331" i="15" s="1"/>
  <c r="O330" i="15"/>
  <c r="Q330" i="15" s="1"/>
  <c r="N330" i="15"/>
  <c r="P330" i="15" s="1"/>
  <c r="O329" i="15"/>
  <c r="Q329" i="15" s="1"/>
  <c r="N329" i="15"/>
  <c r="P329" i="15" s="1"/>
  <c r="O328" i="15"/>
  <c r="Q328" i="15" s="1"/>
  <c r="N328" i="15"/>
  <c r="P328" i="15" s="1"/>
  <c r="O327" i="15"/>
  <c r="Q327" i="15" s="1"/>
  <c r="N327" i="15"/>
  <c r="P327" i="15" s="1"/>
  <c r="O326" i="15"/>
  <c r="Q326" i="15" s="1"/>
  <c r="N326" i="15"/>
  <c r="P326" i="15" s="1"/>
  <c r="O325" i="15"/>
  <c r="Q325" i="15" s="1"/>
  <c r="N325" i="15"/>
  <c r="P325" i="15" s="1"/>
  <c r="O324" i="15"/>
  <c r="Q324" i="15" s="1"/>
  <c r="N324" i="15"/>
  <c r="P324" i="15" s="1"/>
  <c r="O323" i="15"/>
  <c r="Q323" i="15" s="1"/>
  <c r="N323" i="15"/>
  <c r="P323" i="15" s="1"/>
  <c r="O322" i="15"/>
  <c r="Q322" i="15" s="1"/>
  <c r="N322" i="15"/>
  <c r="P322" i="15" s="1"/>
  <c r="O321" i="15"/>
  <c r="Q321" i="15" s="1"/>
  <c r="N321" i="15"/>
  <c r="P321" i="15" s="1"/>
  <c r="O320" i="15"/>
  <c r="Q320" i="15" s="1"/>
  <c r="N320" i="15"/>
  <c r="P320" i="15" s="1"/>
  <c r="O319" i="15"/>
  <c r="Q319" i="15" s="1"/>
  <c r="N319" i="15"/>
  <c r="P319" i="15" s="1"/>
  <c r="O318" i="15"/>
  <c r="Q318" i="15" s="1"/>
  <c r="N318" i="15"/>
  <c r="P318" i="15" s="1"/>
  <c r="O317" i="15"/>
  <c r="Q317" i="15" s="1"/>
  <c r="N317" i="15"/>
  <c r="P317" i="15" s="1"/>
  <c r="O316" i="15"/>
  <c r="Q316" i="15" s="1"/>
  <c r="N316" i="15"/>
  <c r="P316" i="15" s="1"/>
  <c r="O315" i="15"/>
  <c r="Q315" i="15" s="1"/>
  <c r="N315" i="15"/>
  <c r="P315" i="15" s="1"/>
  <c r="O314" i="15"/>
  <c r="Q314" i="15" s="1"/>
  <c r="N314" i="15"/>
  <c r="P314" i="15" s="1"/>
  <c r="O313" i="15"/>
  <c r="Q313" i="15" s="1"/>
  <c r="N313" i="15"/>
  <c r="P313" i="15" s="1"/>
  <c r="O312" i="15"/>
  <c r="Q312" i="15" s="1"/>
  <c r="N312" i="15"/>
  <c r="P312" i="15" s="1"/>
  <c r="O311" i="15"/>
  <c r="Q311" i="15" s="1"/>
  <c r="N311" i="15"/>
  <c r="P311" i="15" s="1"/>
  <c r="O310" i="15"/>
  <c r="Q310" i="15" s="1"/>
  <c r="N310" i="15"/>
  <c r="P310" i="15" s="1"/>
  <c r="O309" i="15"/>
  <c r="Q309" i="15" s="1"/>
  <c r="N309" i="15"/>
  <c r="P309" i="15" s="1"/>
  <c r="O308" i="15"/>
  <c r="Q308" i="15" s="1"/>
  <c r="N308" i="15"/>
  <c r="P308" i="15" s="1"/>
  <c r="O307" i="15"/>
  <c r="Q307" i="15" s="1"/>
  <c r="N307" i="15"/>
  <c r="P307" i="15" s="1"/>
  <c r="O306" i="15"/>
  <c r="Q306" i="15" s="1"/>
  <c r="N306" i="15"/>
  <c r="P306" i="15" s="1"/>
  <c r="O305" i="15"/>
  <c r="Q305" i="15" s="1"/>
  <c r="N305" i="15"/>
  <c r="P305" i="15" s="1"/>
  <c r="O304" i="15"/>
  <c r="Q304" i="15" s="1"/>
  <c r="N304" i="15"/>
  <c r="P304" i="15" s="1"/>
  <c r="O303" i="15"/>
  <c r="Q303" i="15" s="1"/>
  <c r="N303" i="15"/>
  <c r="P303" i="15" s="1"/>
  <c r="O302" i="15"/>
  <c r="Q302" i="15" s="1"/>
  <c r="N302" i="15"/>
  <c r="P302" i="15" s="1"/>
  <c r="O301" i="15"/>
  <c r="Q301" i="15" s="1"/>
  <c r="N301" i="15"/>
  <c r="P301" i="15" s="1"/>
  <c r="O300" i="15"/>
  <c r="Q300" i="15" s="1"/>
  <c r="N300" i="15"/>
  <c r="P300" i="15" s="1"/>
  <c r="O299" i="15"/>
  <c r="Q299" i="15" s="1"/>
  <c r="N299" i="15"/>
  <c r="P299" i="15" s="1"/>
  <c r="O298" i="15"/>
  <c r="Q298" i="15" s="1"/>
  <c r="N298" i="15"/>
  <c r="P298" i="15" s="1"/>
  <c r="O297" i="15"/>
  <c r="Q297" i="15" s="1"/>
  <c r="N297" i="15"/>
  <c r="P297" i="15" s="1"/>
  <c r="O296" i="15"/>
  <c r="Q296" i="15" s="1"/>
  <c r="N296" i="15"/>
  <c r="P296" i="15" s="1"/>
  <c r="O295" i="15"/>
  <c r="Q295" i="15" s="1"/>
  <c r="N295" i="15"/>
  <c r="P295" i="15" s="1"/>
  <c r="O294" i="15"/>
  <c r="Q294" i="15" s="1"/>
  <c r="N294" i="15"/>
  <c r="P294" i="15" s="1"/>
  <c r="O293" i="15"/>
  <c r="Q293" i="15" s="1"/>
  <c r="N293" i="15"/>
  <c r="P293" i="15" s="1"/>
  <c r="O292" i="15"/>
  <c r="Q292" i="15" s="1"/>
  <c r="N292" i="15"/>
  <c r="P292" i="15" s="1"/>
  <c r="O291" i="15"/>
  <c r="Q291" i="15" s="1"/>
  <c r="N291" i="15"/>
  <c r="P291" i="15" s="1"/>
  <c r="O290" i="15"/>
  <c r="Q290" i="15" s="1"/>
  <c r="N290" i="15"/>
  <c r="P290" i="15" s="1"/>
  <c r="O289" i="15"/>
  <c r="Q289" i="15" s="1"/>
  <c r="N289" i="15"/>
  <c r="P289" i="15" s="1"/>
  <c r="O288" i="15"/>
  <c r="Q288" i="15" s="1"/>
  <c r="N288" i="15"/>
  <c r="P288" i="15" s="1"/>
  <c r="O287" i="15"/>
  <c r="Q287" i="15" s="1"/>
  <c r="N287" i="15"/>
  <c r="P287" i="15" s="1"/>
  <c r="O286" i="15"/>
  <c r="Q286" i="15" s="1"/>
  <c r="N286" i="15"/>
  <c r="P286" i="15" s="1"/>
  <c r="O285" i="15"/>
  <c r="Q285" i="15" s="1"/>
  <c r="N285" i="15"/>
  <c r="P285" i="15" s="1"/>
  <c r="O284" i="15"/>
  <c r="Q284" i="15" s="1"/>
  <c r="N284" i="15"/>
  <c r="P284" i="15" s="1"/>
  <c r="O283" i="15"/>
  <c r="Q283" i="15" s="1"/>
  <c r="N283" i="15"/>
  <c r="P283" i="15" s="1"/>
  <c r="O282" i="15"/>
  <c r="Q282" i="15" s="1"/>
  <c r="N282" i="15"/>
  <c r="P282" i="15" s="1"/>
  <c r="O281" i="15"/>
  <c r="Q281" i="15" s="1"/>
  <c r="N281" i="15"/>
  <c r="P281" i="15" s="1"/>
  <c r="O280" i="15"/>
  <c r="Q280" i="15" s="1"/>
  <c r="N280" i="15"/>
  <c r="P280" i="15" s="1"/>
  <c r="O279" i="15"/>
  <c r="Q279" i="15" s="1"/>
  <c r="N279" i="15"/>
  <c r="P279" i="15" s="1"/>
  <c r="O278" i="15"/>
  <c r="Q278" i="15" s="1"/>
  <c r="N278" i="15"/>
  <c r="P278" i="15" s="1"/>
  <c r="O277" i="15"/>
  <c r="Q277" i="15" s="1"/>
  <c r="N277" i="15"/>
  <c r="P277" i="15" s="1"/>
  <c r="O276" i="15"/>
  <c r="Q276" i="15" s="1"/>
  <c r="N276" i="15"/>
  <c r="P276" i="15" s="1"/>
  <c r="O275" i="15"/>
  <c r="Q275" i="15" s="1"/>
  <c r="N275" i="15"/>
  <c r="P275" i="15" s="1"/>
  <c r="O274" i="15"/>
  <c r="Q274" i="15" s="1"/>
  <c r="N274" i="15"/>
  <c r="P274" i="15" s="1"/>
  <c r="O273" i="15"/>
  <c r="Q273" i="15" s="1"/>
  <c r="N273" i="15"/>
  <c r="P273" i="15" s="1"/>
  <c r="O272" i="15"/>
  <c r="Q272" i="15" s="1"/>
  <c r="N272" i="15"/>
  <c r="P272" i="15" s="1"/>
  <c r="O271" i="15"/>
  <c r="Q271" i="15" s="1"/>
  <c r="N271" i="15"/>
  <c r="P271" i="15" s="1"/>
  <c r="O270" i="15"/>
  <c r="Q270" i="15" s="1"/>
  <c r="N270" i="15"/>
  <c r="P270" i="15" s="1"/>
  <c r="O269" i="15"/>
  <c r="Q269" i="15" s="1"/>
  <c r="N269" i="15"/>
  <c r="P269" i="15" s="1"/>
  <c r="O268" i="15"/>
  <c r="Q268" i="15" s="1"/>
  <c r="N268" i="15"/>
  <c r="P268" i="15" s="1"/>
  <c r="O267" i="15"/>
  <c r="Q267" i="15" s="1"/>
  <c r="N267" i="15"/>
  <c r="P267" i="15" s="1"/>
  <c r="O266" i="15"/>
  <c r="Q266" i="15" s="1"/>
  <c r="N266" i="15"/>
  <c r="P266" i="15" s="1"/>
  <c r="O265" i="15"/>
  <c r="Q265" i="15" s="1"/>
  <c r="N265" i="15"/>
  <c r="P265" i="15" s="1"/>
  <c r="O264" i="15"/>
  <c r="Q264" i="15" s="1"/>
  <c r="N264" i="15"/>
  <c r="P264" i="15" s="1"/>
  <c r="O263" i="15"/>
  <c r="Q263" i="15" s="1"/>
  <c r="N263" i="15"/>
  <c r="P263" i="15" s="1"/>
  <c r="O262" i="15"/>
  <c r="Q262" i="15" s="1"/>
  <c r="N262" i="15"/>
  <c r="P262" i="15" s="1"/>
  <c r="O261" i="15"/>
  <c r="Q261" i="15" s="1"/>
  <c r="N261" i="15"/>
  <c r="P261" i="15" s="1"/>
  <c r="O260" i="15"/>
  <c r="Q260" i="15" s="1"/>
  <c r="N260" i="15"/>
  <c r="P260" i="15" s="1"/>
  <c r="O259" i="15"/>
  <c r="Q259" i="15" s="1"/>
  <c r="N259" i="15"/>
  <c r="P259" i="15" s="1"/>
  <c r="O258" i="15"/>
  <c r="Q258" i="15" s="1"/>
  <c r="N258" i="15"/>
  <c r="P258" i="15" s="1"/>
  <c r="O257" i="15"/>
  <c r="Q257" i="15" s="1"/>
  <c r="N257" i="15"/>
  <c r="P257" i="15" s="1"/>
  <c r="O256" i="15"/>
  <c r="Q256" i="15" s="1"/>
  <c r="N256" i="15"/>
  <c r="P256" i="15" s="1"/>
  <c r="O255" i="15"/>
  <c r="Q255" i="15" s="1"/>
  <c r="N255" i="15"/>
  <c r="P255" i="15" s="1"/>
  <c r="O254" i="15"/>
  <c r="Q254" i="15" s="1"/>
  <c r="N254" i="15"/>
  <c r="P254" i="15" s="1"/>
  <c r="O253" i="15"/>
  <c r="Q253" i="15" s="1"/>
  <c r="N253" i="15"/>
  <c r="P253" i="15" s="1"/>
  <c r="O252" i="15"/>
  <c r="Q252" i="15" s="1"/>
  <c r="N252" i="15"/>
  <c r="P252" i="15" s="1"/>
  <c r="O251" i="15"/>
  <c r="Q251" i="15" s="1"/>
  <c r="N251" i="15"/>
  <c r="P251" i="15" s="1"/>
  <c r="O250" i="15"/>
  <c r="Q250" i="15" s="1"/>
  <c r="N250" i="15"/>
  <c r="P250" i="15" s="1"/>
  <c r="O249" i="15"/>
  <c r="Q249" i="15" s="1"/>
  <c r="N249" i="15"/>
  <c r="P249" i="15" s="1"/>
  <c r="O248" i="15"/>
  <c r="Q248" i="15" s="1"/>
  <c r="N248" i="15"/>
  <c r="P248" i="15" s="1"/>
  <c r="O247" i="15"/>
  <c r="Q247" i="15" s="1"/>
  <c r="N247" i="15"/>
  <c r="P247" i="15" s="1"/>
  <c r="O246" i="15"/>
  <c r="Q246" i="15" s="1"/>
  <c r="N246" i="15"/>
  <c r="P246" i="15" s="1"/>
  <c r="O245" i="15"/>
  <c r="Q245" i="15" s="1"/>
  <c r="N245" i="15"/>
  <c r="P245" i="15" s="1"/>
  <c r="O244" i="15"/>
  <c r="Q244" i="15" s="1"/>
  <c r="N244" i="15"/>
  <c r="P244" i="15" s="1"/>
  <c r="O243" i="15"/>
  <c r="Q243" i="15" s="1"/>
  <c r="N243" i="15"/>
  <c r="P243" i="15" s="1"/>
  <c r="O242" i="15"/>
  <c r="Q242" i="15" s="1"/>
  <c r="N242" i="15"/>
  <c r="P242" i="15" s="1"/>
  <c r="O241" i="15"/>
  <c r="Q241" i="15" s="1"/>
  <c r="N241" i="15"/>
  <c r="P241" i="15" s="1"/>
  <c r="O240" i="15"/>
  <c r="Q240" i="15" s="1"/>
  <c r="N240" i="15"/>
  <c r="P240" i="15" s="1"/>
  <c r="O239" i="15"/>
  <c r="Q239" i="15" s="1"/>
  <c r="N239" i="15"/>
  <c r="P239" i="15" s="1"/>
  <c r="O238" i="15"/>
  <c r="Q238" i="15" s="1"/>
  <c r="N238" i="15"/>
  <c r="P238" i="15" s="1"/>
  <c r="O237" i="15"/>
  <c r="Q237" i="15" s="1"/>
  <c r="N237" i="15"/>
  <c r="P237" i="15" s="1"/>
  <c r="O236" i="15"/>
  <c r="Q236" i="15" s="1"/>
  <c r="N236" i="15"/>
  <c r="P236" i="15" s="1"/>
  <c r="O235" i="15"/>
  <c r="Q235" i="15" s="1"/>
  <c r="N235" i="15"/>
  <c r="P235" i="15" s="1"/>
  <c r="O234" i="15"/>
  <c r="Q234" i="15" s="1"/>
  <c r="N234" i="15"/>
  <c r="P234" i="15" s="1"/>
  <c r="O233" i="15"/>
  <c r="Q233" i="15" s="1"/>
  <c r="N233" i="15"/>
  <c r="P233" i="15" s="1"/>
  <c r="O232" i="15"/>
  <c r="Q232" i="15" s="1"/>
  <c r="N232" i="15"/>
  <c r="P232" i="15" s="1"/>
  <c r="O231" i="15"/>
  <c r="Q231" i="15" s="1"/>
  <c r="N231" i="15"/>
  <c r="P231" i="15" s="1"/>
  <c r="O230" i="15"/>
  <c r="Q230" i="15" s="1"/>
  <c r="N230" i="15"/>
  <c r="P230" i="15" s="1"/>
  <c r="O229" i="15"/>
  <c r="Q229" i="15" s="1"/>
  <c r="N229" i="15"/>
  <c r="P229" i="15" s="1"/>
  <c r="O228" i="15"/>
  <c r="Q228" i="15" s="1"/>
  <c r="N228" i="15"/>
  <c r="P228" i="15" s="1"/>
  <c r="O227" i="15"/>
  <c r="Q227" i="15" s="1"/>
  <c r="N227" i="15"/>
  <c r="P227" i="15" s="1"/>
  <c r="O226" i="15"/>
  <c r="Q226" i="15" s="1"/>
  <c r="N226" i="15"/>
  <c r="P226" i="15" s="1"/>
  <c r="O225" i="15"/>
  <c r="Q225" i="15" s="1"/>
  <c r="N225" i="15"/>
  <c r="P225" i="15" s="1"/>
  <c r="O224" i="15"/>
  <c r="Q224" i="15" s="1"/>
  <c r="N224" i="15"/>
  <c r="P224" i="15" s="1"/>
  <c r="O223" i="15"/>
  <c r="Q223" i="15" s="1"/>
  <c r="N223" i="15"/>
  <c r="P223" i="15" s="1"/>
  <c r="O222" i="15"/>
  <c r="Q222" i="15" s="1"/>
  <c r="N222" i="15"/>
  <c r="P222" i="15" s="1"/>
  <c r="O221" i="15"/>
  <c r="Q221" i="15" s="1"/>
  <c r="N221" i="15"/>
  <c r="P221" i="15" s="1"/>
  <c r="O220" i="15"/>
  <c r="Q220" i="15" s="1"/>
  <c r="N220" i="15"/>
  <c r="P220" i="15" s="1"/>
  <c r="O219" i="15"/>
  <c r="Q219" i="15" s="1"/>
  <c r="N219" i="15"/>
  <c r="P219" i="15" s="1"/>
  <c r="O218" i="15"/>
  <c r="Q218" i="15" s="1"/>
  <c r="N218" i="15"/>
  <c r="P218" i="15" s="1"/>
  <c r="O217" i="15"/>
  <c r="Q217" i="15" s="1"/>
  <c r="N217" i="15"/>
  <c r="P217" i="15" s="1"/>
  <c r="O216" i="15"/>
  <c r="Q216" i="15" s="1"/>
  <c r="N216" i="15"/>
  <c r="P216" i="15" s="1"/>
  <c r="O215" i="15"/>
  <c r="Q215" i="15" s="1"/>
  <c r="N215" i="15"/>
  <c r="P215" i="15" s="1"/>
  <c r="O214" i="15"/>
  <c r="Q214" i="15" s="1"/>
  <c r="N214" i="15"/>
  <c r="P214" i="15" s="1"/>
  <c r="O213" i="15"/>
  <c r="Q213" i="15" s="1"/>
  <c r="N213" i="15"/>
  <c r="P213" i="15" s="1"/>
  <c r="O212" i="15"/>
  <c r="Q212" i="15" s="1"/>
  <c r="N212" i="15"/>
  <c r="P212" i="15" s="1"/>
  <c r="O211" i="15"/>
  <c r="Q211" i="15" s="1"/>
  <c r="N211" i="15"/>
  <c r="P211" i="15" s="1"/>
  <c r="O210" i="15"/>
  <c r="Q210" i="15" s="1"/>
  <c r="N210" i="15"/>
  <c r="P210" i="15" s="1"/>
  <c r="O209" i="15"/>
  <c r="Q209" i="15" s="1"/>
  <c r="N209" i="15"/>
  <c r="P209" i="15" s="1"/>
  <c r="O208" i="15"/>
  <c r="Q208" i="15" s="1"/>
  <c r="N208" i="15"/>
  <c r="P208" i="15" s="1"/>
  <c r="O207" i="15"/>
  <c r="Q207" i="15" s="1"/>
  <c r="N207" i="15"/>
  <c r="P207" i="15" s="1"/>
  <c r="O206" i="15"/>
  <c r="Q206" i="15" s="1"/>
  <c r="N206" i="15"/>
  <c r="P206" i="15" s="1"/>
  <c r="O205" i="15"/>
  <c r="Q205" i="15" s="1"/>
  <c r="N205" i="15"/>
  <c r="P205" i="15" s="1"/>
  <c r="O204" i="15"/>
  <c r="Q204" i="15" s="1"/>
  <c r="N204" i="15"/>
  <c r="P204" i="15" s="1"/>
  <c r="O203" i="15"/>
  <c r="Q203" i="15" s="1"/>
  <c r="N203" i="15"/>
  <c r="P203" i="15" s="1"/>
  <c r="O202" i="15"/>
  <c r="Q202" i="15" s="1"/>
  <c r="N202" i="15"/>
  <c r="P202" i="15" s="1"/>
  <c r="O201" i="15"/>
  <c r="Q201" i="15" s="1"/>
  <c r="N201" i="15"/>
  <c r="P201" i="15" s="1"/>
  <c r="O200" i="15"/>
  <c r="Q200" i="15" s="1"/>
  <c r="N200" i="15"/>
  <c r="P200" i="15" s="1"/>
  <c r="O199" i="15"/>
  <c r="Q199" i="15" s="1"/>
  <c r="N199" i="15"/>
  <c r="P199" i="15" s="1"/>
  <c r="O198" i="15"/>
  <c r="Q198" i="15" s="1"/>
  <c r="N198" i="15"/>
  <c r="P198" i="15" s="1"/>
  <c r="O197" i="15"/>
  <c r="Q197" i="15" s="1"/>
  <c r="N197" i="15"/>
  <c r="P197" i="15" s="1"/>
  <c r="O196" i="15"/>
  <c r="Q196" i="15" s="1"/>
  <c r="N196" i="15"/>
  <c r="P196" i="15" s="1"/>
  <c r="O195" i="15"/>
  <c r="Q195" i="15" s="1"/>
  <c r="N195" i="15"/>
  <c r="P195" i="15" s="1"/>
  <c r="O194" i="15"/>
  <c r="Q194" i="15" s="1"/>
  <c r="N194" i="15"/>
  <c r="P194" i="15" s="1"/>
  <c r="O193" i="15"/>
  <c r="Q193" i="15" s="1"/>
  <c r="N193" i="15"/>
  <c r="P193" i="15" s="1"/>
  <c r="O192" i="15"/>
  <c r="Q192" i="15" s="1"/>
  <c r="N192" i="15"/>
  <c r="P192" i="15" s="1"/>
  <c r="O191" i="15"/>
  <c r="Q191" i="15" s="1"/>
  <c r="N191" i="15"/>
  <c r="P191" i="15" s="1"/>
  <c r="O190" i="15"/>
  <c r="Q190" i="15" s="1"/>
  <c r="N190" i="15"/>
  <c r="P190" i="15" s="1"/>
  <c r="O189" i="15"/>
  <c r="Q189" i="15" s="1"/>
  <c r="N189" i="15"/>
  <c r="P189" i="15" s="1"/>
  <c r="O188" i="15"/>
  <c r="Q188" i="15" s="1"/>
  <c r="N188" i="15"/>
  <c r="P188" i="15" s="1"/>
  <c r="O187" i="15"/>
  <c r="Q187" i="15" s="1"/>
  <c r="N187" i="15"/>
  <c r="P187" i="15" s="1"/>
  <c r="O186" i="15"/>
  <c r="Q186" i="15" s="1"/>
  <c r="N186" i="15"/>
  <c r="P186" i="15" s="1"/>
  <c r="O185" i="15"/>
  <c r="Q185" i="15" s="1"/>
  <c r="N185" i="15"/>
  <c r="P185" i="15" s="1"/>
  <c r="O184" i="15"/>
  <c r="Q184" i="15" s="1"/>
  <c r="N184" i="15"/>
  <c r="P184" i="15" s="1"/>
  <c r="O183" i="15"/>
  <c r="Q183" i="15" s="1"/>
  <c r="N183" i="15"/>
  <c r="P183" i="15" s="1"/>
  <c r="O182" i="15"/>
  <c r="Q182" i="15" s="1"/>
  <c r="N182" i="15"/>
  <c r="P182" i="15" s="1"/>
  <c r="O181" i="15"/>
  <c r="Q181" i="15" s="1"/>
  <c r="N181" i="15"/>
  <c r="P181" i="15" s="1"/>
  <c r="O180" i="15"/>
  <c r="Q180" i="15" s="1"/>
  <c r="N180" i="15"/>
  <c r="P180" i="15" s="1"/>
  <c r="O179" i="15"/>
  <c r="Q179" i="15" s="1"/>
  <c r="N179" i="15"/>
  <c r="P179" i="15" s="1"/>
  <c r="O178" i="15"/>
  <c r="Q178" i="15" s="1"/>
  <c r="N178" i="15"/>
  <c r="P178" i="15" s="1"/>
  <c r="O177" i="15"/>
  <c r="Q177" i="15" s="1"/>
  <c r="N177" i="15"/>
  <c r="P177" i="15" s="1"/>
  <c r="O176" i="15"/>
  <c r="Q176" i="15" s="1"/>
  <c r="N176" i="15"/>
  <c r="P176" i="15" s="1"/>
  <c r="O175" i="15"/>
  <c r="Q175" i="15" s="1"/>
  <c r="N175" i="15"/>
  <c r="P175" i="15" s="1"/>
  <c r="O174" i="15"/>
  <c r="Q174" i="15" s="1"/>
  <c r="N174" i="15"/>
  <c r="P174" i="15" s="1"/>
  <c r="O173" i="15"/>
  <c r="Q173" i="15" s="1"/>
  <c r="N173" i="15"/>
  <c r="P173" i="15" s="1"/>
  <c r="O172" i="15"/>
  <c r="Q172" i="15" s="1"/>
  <c r="N172" i="15"/>
  <c r="P172" i="15" s="1"/>
  <c r="O171" i="15"/>
  <c r="Q171" i="15" s="1"/>
  <c r="N171" i="15"/>
  <c r="P171" i="15" s="1"/>
  <c r="O170" i="15"/>
  <c r="Q170" i="15" s="1"/>
  <c r="N170" i="15"/>
  <c r="P170" i="15" s="1"/>
  <c r="O169" i="15"/>
  <c r="Q169" i="15" s="1"/>
  <c r="N169" i="15"/>
  <c r="P169" i="15" s="1"/>
  <c r="O168" i="15"/>
  <c r="Q168" i="15" s="1"/>
  <c r="N168" i="15"/>
  <c r="P168" i="15" s="1"/>
  <c r="O167" i="15"/>
  <c r="Q167" i="15" s="1"/>
  <c r="N167" i="15"/>
  <c r="P167" i="15" s="1"/>
  <c r="O166" i="15"/>
  <c r="Q166" i="15" s="1"/>
  <c r="N166" i="15"/>
  <c r="P166" i="15" s="1"/>
  <c r="O165" i="15"/>
  <c r="Q165" i="15" s="1"/>
  <c r="N165" i="15"/>
  <c r="P165" i="15" s="1"/>
  <c r="O164" i="15"/>
  <c r="Q164" i="15" s="1"/>
  <c r="N164" i="15"/>
  <c r="P164" i="15" s="1"/>
  <c r="O163" i="15"/>
  <c r="Q163" i="15" s="1"/>
  <c r="N163" i="15"/>
  <c r="P163" i="15" s="1"/>
  <c r="O162" i="15"/>
  <c r="Q162" i="15" s="1"/>
  <c r="N162" i="15"/>
  <c r="P162" i="15" s="1"/>
  <c r="O161" i="15"/>
  <c r="Q161" i="15" s="1"/>
  <c r="N161" i="15"/>
  <c r="P161" i="15" s="1"/>
  <c r="O160" i="15"/>
  <c r="Q160" i="15" s="1"/>
  <c r="N160" i="15"/>
  <c r="P160" i="15" s="1"/>
  <c r="O159" i="15"/>
  <c r="Q159" i="15" s="1"/>
  <c r="N159" i="15"/>
  <c r="P159" i="15" s="1"/>
  <c r="O158" i="15"/>
  <c r="Q158" i="15" s="1"/>
  <c r="N158" i="15"/>
  <c r="P158" i="15" s="1"/>
  <c r="O157" i="15"/>
  <c r="Q157" i="15" s="1"/>
  <c r="N157" i="15"/>
  <c r="P157" i="15" s="1"/>
  <c r="O156" i="15"/>
  <c r="Q156" i="15" s="1"/>
  <c r="N156" i="15"/>
  <c r="P156" i="15" s="1"/>
  <c r="O155" i="15"/>
  <c r="Q155" i="15" s="1"/>
  <c r="N155" i="15"/>
  <c r="P155" i="15" s="1"/>
  <c r="O154" i="15"/>
  <c r="Q154" i="15" s="1"/>
  <c r="N154" i="15"/>
  <c r="P154" i="15" s="1"/>
  <c r="O153" i="15"/>
  <c r="Q153" i="15" s="1"/>
  <c r="N153" i="15"/>
  <c r="P153" i="15" s="1"/>
  <c r="O152" i="15"/>
  <c r="Q152" i="15" s="1"/>
  <c r="N152" i="15"/>
  <c r="P152" i="15" s="1"/>
  <c r="O151" i="15"/>
  <c r="Q151" i="15" s="1"/>
  <c r="N151" i="15"/>
  <c r="P151" i="15" s="1"/>
  <c r="O150" i="15"/>
  <c r="Q150" i="15" s="1"/>
  <c r="N150" i="15"/>
  <c r="P150" i="15" s="1"/>
  <c r="O149" i="15"/>
  <c r="Q149" i="15" s="1"/>
  <c r="N149" i="15"/>
  <c r="P149" i="15" s="1"/>
  <c r="O148" i="15"/>
  <c r="Q148" i="15" s="1"/>
  <c r="N148" i="15"/>
  <c r="P148" i="15" s="1"/>
  <c r="O147" i="15"/>
  <c r="Q147" i="15" s="1"/>
  <c r="N147" i="15"/>
  <c r="P147" i="15" s="1"/>
  <c r="O146" i="15"/>
  <c r="Q146" i="15" s="1"/>
  <c r="N146" i="15"/>
  <c r="P146" i="15" s="1"/>
  <c r="O145" i="15"/>
  <c r="Q145" i="15" s="1"/>
  <c r="N145" i="15"/>
  <c r="P145" i="15" s="1"/>
  <c r="O144" i="15"/>
  <c r="Q144" i="15" s="1"/>
  <c r="N144" i="15"/>
  <c r="P144" i="15" s="1"/>
  <c r="O143" i="15"/>
  <c r="Q143" i="15" s="1"/>
  <c r="N143" i="15"/>
  <c r="P143" i="15" s="1"/>
  <c r="O142" i="15"/>
  <c r="Q142" i="15" s="1"/>
  <c r="N142" i="15"/>
  <c r="P142" i="15" s="1"/>
  <c r="O141" i="15"/>
  <c r="Q141" i="15" s="1"/>
  <c r="N141" i="15"/>
  <c r="P141" i="15" s="1"/>
  <c r="O140" i="15"/>
  <c r="Q140" i="15" s="1"/>
  <c r="N140" i="15"/>
  <c r="P140" i="15" s="1"/>
  <c r="O139" i="15"/>
  <c r="Q139" i="15" s="1"/>
  <c r="N139" i="15"/>
  <c r="P139" i="15" s="1"/>
  <c r="O138" i="15"/>
  <c r="Q138" i="15" s="1"/>
  <c r="N138" i="15"/>
  <c r="P138" i="15" s="1"/>
  <c r="O137" i="15"/>
  <c r="Q137" i="15" s="1"/>
  <c r="N137" i="15"/>
  <c r="P137" i="15" s="1"/>
  <c r="O136" i="15"/>
  <c r="Q136" i="15" s="1"/>
  <c r="N136" i="15"/>
  <c r="P136" i="15" s="1"/>
  <c r="O135" i="15"/>
  <c r="Q135" i="15" s="1"/>
  <c r="N135" i="15"/>
  <c r="P135" i="15" s="1"/>
  <c r="O134" i="15"/>
  <c r="Q134" i="15" s="1"/>
  <c r="N134" i="15"/>
  <c r="P134" i="15" s="1"/>
  <c r="O133" i="15"/>
  <c r="Q133" i="15" s="1"/>
  <c r="N133" i="15"/>
  <c r="P133" i="15" s="1"/>
  <c r="O132" i="15"/>
  <c r="Q132" i="15" s="1"/>
  <c r="N132" i="15"/>
  <c r="P132" i="15" s="1"/>
  <c r="O131" i="15"/>
  <c r="Q131" i="15" s="1"/>
  <c r="N131" i="15"/>
  <c r="P131" i="15" s="1"/>
  <c r="O130" i="15"/>
  <c r="Q130" i="15" s="1"/>
  <c r="N130" i="15"/>
  <c r="P130" i="15" s="1"/>
  <c r="O129" i="15"/>
  <c r="Q129" i="15" s="1"/>
  <c r="N129" i="15"/>
  <c r="P129" i="15" s="1"/>
  <c r="O128" i="15"/>
  <c r="Q128" i="15" s="1"/>
  <c r="N128" i="15"/>
  <c r="P128" i="15" s="1"/>
  <c r="O127" i="15"/>
  <c r="Q127" i="15" s="1"/>
  <c r="N127" i="15"/>
  <c r="P127" i="15" s="1"/>
  <c r="O126" i="15"/>
  <c r="Q126" i="15" s="1"/>
  <c r="N126" i="15"/>
  <c r="P126" i="15" s="1"/>
  <c r="O125" i="15"/>
  <c r="Q125" i="15" s="1"/>
  <c r="N125" i="15"/>
  <c r="P125" i="15" s="1"/>
  <c r="O124" i="15"/>
  <c r="Q124" i="15" s="1"/>
  <c r="N124" i="15"/>
  <c r="P124" i="15" s="1"/>
  <c r="O123" i="15"/>
  <c r="Q123" i="15" s="1"/>
  <c r="N123" i="15"/>
  <c r="P123" i="15" s="1"/>
  <c r="O122" i="15"/>
  <c r="Q122" i="15" s="1"/>
  <c r="N122" i="15"/>
  <c r="P122" i="15" s="1"/>
  <c r="O121" i="15"/>
  <c r="Q121" i="15" s="1"/>
  <c r="N121" i="15"/>
  <c r="P121" i="15" s="1"/>
  <c r="O120" i="15"/>
  <c r="Q120" i="15" s="1"/>
  <c r="N120" i="15"/>
  <c r="P120" i="15" s="1"/>
  <c r="O119" i="15"/>
  <c r="Q119" i="15" s="1"/>
  <c r="N119" i="15"/>
  <c r="P119" i="15" s="1"/>
  <c r="O118" i="15"/>
  <c r="Q118" i="15" s="1"/>
  <c r="N118" i="15"/>
  <c r="P118" i="15" s="1"/>
  <c r="O117" i="15"/>
  <c r="Q117" i="15" s="1"/>
  <c r="N117" i="15"/>
  <c r="P117" i="15" s="1"/>
  <c r="O116" i="15"/>
  <c r="Q116" i="15" s="1"/>
  <c r="N116" i="15"/>
  <c r="P116" i="15" s="1"/>
  <c r="O115" i="15"/>
  <c r="Q115" i="15" s="1"/>
  <c r="N115" i="15"/>
  <c r="P115" i="15" s="1"/>
  <c r="O114" i="15"/>
  <c r="Q114" i="15" s="1"/>
  <c r="N114" i="15"/>
  <c r="P114" i="15" s="1"/>
  <c r="O113" i="15"/>
  <c r="Q113" i="15" s="1"/>
  <c r="N113" i="15"/>
  <c r="P113" i="15" s="1"/>
  <c r="O112" i="15"/>
  <c r="Q112" i="15" s="1"/>
  <c r="N112" i="15"/>
  <c r="P112" i="15" s="1"/>
  <c r="O111" i="15"/>
  <c r="Q111" i="15" s="1"/>
  <c r="N111" i="15"/>
  <c r="P111" i="15" s="1"/>
  <c r="O110" i="15"/>
  <c r="Q110" i="15" s="1"/>
  <c r="N110" i="15"/>
  <c r="P110" i="15" s="1"/>
  <c r="O109" i="15"/>
  <c r="Q109" i="15" s="1"/>
  <c r="N109" i="15"/>
  <c r="P109" i="15" s="1"/>
  <c r="O108" i="15"/>
  <c r="Q108" i="15" s="1"/>
  <c r="N108" i="15"/>
  <c r="P108" i="15" s="1"/>
  <c r="O107" i="15"/>
  <c r="Q107" i="15" s="1"/>
  <c r="N107" i="15"/>
  <c r="P107" i="15" s="1"/>
  <c r="O106" i="15"/>
  <c r="Q106" i="15" s="1"/>
  <c r="N106" i="15"/>
  <c r="P106" i="15" s="1"/>
  <c r="O105" i="15"/>
  <c r="Q105" i="15" s="1"/>
  <c r="N105" i="15"/>
  <c r="P105" i="15" s="1"/>
  <c r="O104" i="15"/>
  <c r="Q104" i="15" s="1"/>
  <c r="N104" i="15"/>
  <c r="P104" i="15" s="1"/>
  <c r="O103" i="15"/>
  <c r="Q103" i="15" s="1"/>
  <c r="N103" i="15"/>
  <c r="P103" i="15" s="1"/>
  <c r="O102" i="15"/>
  <c r="Q102" i="15" s="1"/>
  <c r="N102" i="15"/>
  <c r="P102" i="15" s="1"/>
  <c r="O101" i="15"/>
  <c r="Q101" i="15" s="1"/>
  <c r="N101" i="15"/>
  <c r="P101" i="15" s="1"/>
  <c r="O100" i="15"/>
  <c r="Q100" i="15" s="1"/>
  <c r="N100" i="15"/>
  <c r="P100" i="15" s="1"/>
  <c r="O99" i="15"/>
  <c r="Q99" i="15" s="1"/>
  <c r="N99" i="15"/>
  <c r="P99" i="15" s="1"/>
  <c r="O98" i="15"/>
  <c r="Q98" i="15" s="1"/>
  <c r="N98" i="15"/>
  <c r="P98" i="15" s="1"/>
  <c r="O97" i="15"/>
  <c r="Q97" i="15" s="1"/>
  <c r="N97" i="15"/>
  <c r="P97" i="15" s="1"/>
  <c r="O96" i="15"/>
  <c r="Q96" i="15" s="1"/>
  <c r="N96" i="15"/>
  <c r="P96" i="15" s="1"/>
  <c r="O95" i="15"/>
  <c r="Q95" i="15" s="1"/>
  <c r="N95" i="15"/>
  <c r="P95" i="15" s="1"/>
  <c r="O94" i="15"/>
  <c r="Q94" i="15" s="1"/>
  <c r="N94" i="15"/>
  <c r="P94" i="15" s="1"/>
  <c r="O93" i="15"/>
  <c r="Q93" i="15" s="1"/>
  <c r="N93" i="15"/>
  <c r="P93" i="15" s="1"/>
  <c r="O92" i="15"/>
  <c r="Q92" i="15" s="1"/>
  <c r="N92" i="15"/>
  <c r="P92" i="15" s="1"/>
  <c r="O91" i="15"/>
  <c r="Q91" i="15" s="1"/>
  <c r="N91" i="15"/>
  <c r="P91" i="15" s="1"/>
  <c r="O90" i="15"/>
  <c r="Q90" i="15" s="1"/>
  <c r="N90" i="15"/>
  <c r="P90" i="15" s="1"/>
  <c r="O89" i="15"/>
  <c r="Q89" i="15" s="1"/>
  <c r="N89" i="15"/>
  <c r="P89" i="15" s="1"/>
  <c r="O88" i="15"/>
  <c r="Q88" i="15" s="1"/>
  <c r="N88" i="15"/>
  <c r="P88" i="15" s="1"/>
  <c r="O87" i="15"/>
  <c r="Q87" i="15" s="1"/>
  <c r="N87" i="15"/>
  <c r="P87" i="15" s="1"/>
  <c r="O86" i="15"/>
  <c r="Q86" i="15" s="1"/>
  <c r="N86" i="15"/>
  <c r="P86" i="15" s="1"/>
  <c r="O85" i="15"/>
  <c r="Q85" i="15" s="1"/>
  <c r="N85" i="15"/>
  <c r="P85" i="15" s="1"/>
  <c r="O84" i="15"/>
  <c r="Q84" i="15" s="1"/>
  <c r="N84" i="15"/>
  <c r="P84" i="15" s="1"/>
  <c r="O83" i="15"/>
  <c r="Q83" i="15" s="1"/>
  <c r="N83" i="15"/>
  <c r="P83" i="15" s="1"/>
  <c r="O82" i="15"/>
  <c r="Q82" i="15" s="1"/>
  <c r="N82" i="15"/>
  <c r="P82" i="15" s="1"/>
  <c r="O81" i="15"/>
  <c r="Q81" i="15" s="1"/>
  <c r="N81" i="15"/>
  <c r="P81" i="15" s="1"/>
  <c r="O80" i="15"/>
  <c r="Q80" i="15" s="1"/>
  <c r="N80" i="15"/>
  <c r="P80" i="15" s="1"/>
  <c r="O79" i="15"/>
  <c r="Q79" i="15" s="1"/>
  <c r="N79" i="15"/>
  <c r="P79" i="15" s="1"/>
  <c r="O78" i="15"/>
  <c r="Q78" i="15" s="1"/>
  <c r="N78" i="15"/>
  <c r="P78" i="15" s="1"/>
  <c r="O77" i="15"/>
  <c r="Q77" i="15" s="1"/>
  <c r="N77" i="15"/>
  <c r="P77" i="15" s="1"/>
  <c r="O76" i="15"/>
  <c r="Q76" i="15" s="1"/>
  <c r="N76" i="15"/>
  <c r="P76" i="15" s="1"/>
  <c r="O75" i="15"/>
  <c r="Q75" i="15" s="1"/>
  <c r="N75" i="15"/>
  <c r="P75" i="15" s="1"/>
  <c r="O74" i="15"/>
  <c r="Q74" i="15" s="1"/>
  <c r="N74" i="15"/>
  <c r="P74" i="15" s="1"/>
  <c r="O73" i="15"/>
  <c r="Q73" i="15" s="1"/>
  <c r="N73" i="15"/>
  <c r="P73" i="15" s="1"/>
  <c r="O72" i="15"/>
  <c r="Q72" i="15" s="1"/>
  <c r="N72" i="15"/>
  <c r="P72" i="15" s="1"/>
  <c r="O71" i="15"/>
  <c r="Q71" i="15" s="1"/>
  <c r="N71" i="15"/>
  <c r="P71" i="15" s="1"/>
  <c r="O70" i="15"/>
  <c r="Q70" i="15" s="1"/>
  <c r="N70" i="15"/>
  <c r="P70" i="15" s="1"/>
  <c r="O69" i="15"/>
  <c r="Q69" i="15" s="1"/>
  <c r="N69" i="15"/>
  <c r="P69" i="15" s="1"/>
  <c r="O68" i="15"/>
  <c r="Q68" i="15" s="1"/>
  <c r="N68" i="15"/>
  <c r="P68" i="15" s="1"/>
  <c r="O67" i="15"/>
  <c r="Q67" i="15" s="1"/>
  <c r="N67" i="15"/>
  <c r="P67" i="15" s="1"/>
  <c r="O66" i="15"/>
  <c r="Q66" i="15" s="1"/>
  <c r="N66" i="15"/>
  <c r="P66" i="15" s="1"/>
  <c r="O65" i="15"/>
  <c r="Q65" i="15" s="1"/>
  <c r="N65" i="15"/>
  <c r="P65" i="15" s="1"/>
  <c r="O64" i="15"/>
  <c r="Q64" i="15" s="1"/>
  <c r="N64" i="15"/>
  <c r="P64" i="15" s="1"/>
  <c r="O63" i="15"/>
  <c r="Q63" i="15" s="1"/>
  <c r="N63" i="15"/>
  <c r="P63" i="15" s="1"/>
  <c r="O62" i="15"/>
  <c r="Q62" i="15" s="1"/>
  <c r="N62" i="15"/>
  <c r="P62" i="15" s="1"/>
  <c r="O61" i="15"/>
  <c r="Q61" i="15" s="1"/>
  <c r="N61" i="15"/>
  <c r="P61" i="15" s="1"/>
  <c r="O60" i="15"/>
  <c r="Q60" i="15" s="1"/>
  <c r="N60" i="15"/>
  <c r="P60" i="15" s="1"/>
  <c r="O59" i="15"/>
  <c r="Q59" i="15" s="1"/>
  <c r="N59" i="15"/>
  <c r="P59" i="15" s="1"/>
  <c r="O58" i="15"/>
  <c r="Q58" i="15" s="1"/>
  <c r="N58" i="15"/>
  <c r="P58" i="15" s="1"/>
  <c r="O57" i="15"/>
  <c r="Q57" i="15" s="1"/>
  <c r="N57" i="15"/>
  <c r="P57" i="15" s="1"/>
  <c r="O56" i="15"/>
  <c r="Q56" i="15" s="1"/>
  <c r="N56" i="15"/>
  <c r="P56" i="15" s="1"/>
  <c r="O55" i="15"/>
  <c r="Q55" i="15" s="1"/>
  <c r="N55" i="15"/>
  <c r="P55" i="15" s="1"/>
  <c r="O54" i="15"/>
  <c r="Q54" i="15" s="1"/>
  <c r="N54" i="15"/>
  <c r="P54" i="15" s="1"/>
  <c r="O53" i="15"/>
  <c r="Q53" i="15" s="1"/>
  <c r="N53" i="15"/>
  <c r="P53" i="15" s="1"/>
  <c r="O52" i="15"/>
  <c r="Q52" i="15" s="1"/>
  <c r="N52" i="15"/>
  <c r="P52" i="15" s="1"/>
  <c r="O51" i="15"/>
  <c r="Q51" i="15" s="1"/>
  <c r="N51" i="15"/>
  <c r="P51" i="15" s="1"/>
  <c r="O50" i="15"/>
  <c r="Q50" i="15" s="1"/>
  <c r="N50" i="15"/>
  <c r="P50" i="15" s="1"/>
  <c r="O49" i="15"/>
  <c r="Q49" i="15" s="1"/>
  <c r="N49" i="15"/>
  <c r="P49" i="15" s="1"/>
  <c r="O48" i="15"/>
  <c r="Q48" i="15" s="1"/>
  <c r="N48" i="15"/>
  <c r="P48" i="15" s="1"/>
  <c r="O47" i="15"/>
  <c r="Q47" i="15" s="1"/>
  <c r="N47" i="15"/>
  <c r="P47" i="15" s="1"/>
  <c r="O46" i="15"/>
  <c r="Q46" i="15" s="1"/>
  <c r="N46" i="15"/>
  <c r="P46" i="15" s="1"/>
  <c r="O45" i="15"/>
  <c r="Q45" i="15" s="1"/>
  <c r="N45" i="15"/>
  <c r="P45" i="15" s="1"/>
  <c r="O44" i="15"/>
  <c r="Q44" i="15" s="1"/>
  <c r="N44" i="15"/>
  <c r="P44" i="15" s="1"/>
  <c r="O43" i="15"/>
  <c r="Q43" i="15" s="1"/>
  <c r="N43" i="15"/>
  <c r="P43" i="15" s="1"/>
  <c r="O42" i="15"/>
  <c r="Q42" i="15" s="1"/>
  <c r="N42" i="15"/>
  <c r="P42" i="15" s="1"/>
  <c r="O41" i="15"/>
  <c r="Q41" i="15" s="1"/>
  <c r="N41" i="15"/>
  <c r="P41" i="15" s="1"/>
  <c r="O40" i="15"/>
  <c r="Q40" i="15" s="1"/>
  <c r="N40" i="15"/>
  <c r="P40" i="15" s="1"/>
  <c r="O39" i="15"/>
  <c r="Q39" i="15" s="1"/>
  <c r="N39" i="15"/>
  <c r="P39" i="15" s="1"/>
  <c r="O38" i="15"/>
  <c r="Q38" i="15" s="1"/>
  <c r="N38" i="15"/>
  <c r="P38" i="15" s="1"/>
  <c r="O37" i="15"/>
  <c r="Q37" i="15" s="1"/>
  <c r="N37" i="15"/>
  <c r="P37" i="15" s="1"/>
  <c r="O36" i="15"/>
  <c r="Q36" i="15" s="1"/>
  <c r="N36" i="15"/>
  <c r="P36" i="15" s="1"/>
  <c r="O35" i="15"/>
  <c r="Q35" i="15" s="1"/>
  <c r="N35" i="15"/>
  <c r="P35" i="15" s="1"/>
  <c r="O34" i="15"/>
  <c r="Q34" i="15" s="1"/>
  <c r="N34" i="15"/>
  <c r="P34" i="15" s="1"/>
  <c r="O33" i="15"/>
  <c r="Q33" i="15" s="1"/>
  <c r="N33" i="15"/>
  <c r="P33" i="15" s="1"/>
  <c r="O32" i="15"/>
  <c r="Q32" i="15" s="1"/>
  <c r="N32" i="15"/>
  <c r="P32" i="15" s="1"/>
  <c r="O31" i="15"/>
  <c r="Q31" i="15" s="1"/>
  <c r="N31" i="15"/>
  <c r="P31" i="15" s="1"/>
  <c r="O30" i="15"/>
  <c r="Q30" i="15" s="1"/>
  <c r="N30" i="15"/>
  <c r="P30" i="15" s="1"/>
  <c r="O29" i="15"/>
  <c r="Q29" i="15" s="1"/>
  <c r="N29" i="15"/>
  <c r="P29" i="15" s="1"/>
  <c r="O28" i="15"/>
  <c r="Q28" i="15" s="1"/>
  <c r="N28" i="15"/>
  <c r="P28" i="15" s="1"/>
  <c r="O27" i="15"/>
  <c r="Q27" i="15" s="1"/>
  <c r="N27" i="15"/>
  <c r="P27" i="15" s="1"/>
  <c r="O26" i="15"/>
  <c r="Q26" i="15" s="1"/>
  <c r="N26" i="15"/>
  <c r="P26" i="15" s="1"/>
  <c r="O25" i="15"/>
  <c r="Q25" i="15" s="1"/>
  <c r="N25" i="15"/>
  <c r="P25" i="15" s="1"/>
  <c r="O24" i="15"/>
  <c r="Q24" i="15" s="1"/>
  <c r="N24" i="15"/>
  <c r="P24" i="15" s="1"/>
  <c r="O23" i="15"/>
  <c r="Q23" i="15" s="1"/>
  <c r="N23" i="15"/>
  <c r="P23" i="15" s="1"/>
  <c r="O22" i="15"/>
  <c r="Q22" i="15" s="1"/>
  <c r="N22" i="15"/>
  <c r="P22" i="15" s="1"/>
  <c r="O21" i="15"/>
  <c r="Q21" i="15" s="1"/>
  <c r="N21" i="15"/>
  <c r="P21" i="15" s="1"/>
  <c r="O20" i="15"/>
  <c r="Q20" i="15" s="1"/>
  <c r="N20" i="15"/>
  <c r="P20" i="15" s="1"/>
  <c r="O19" i="15"/>
  <c r="Q19" i="15" s="1"/>
  <c r="N19" i="15"/>
  <c r="P19" i="15" s="1"/>
  <c r="O18" i="15"/>
  <c r="Q18" i="15" s="1"/>
  <c r="N18" i="15"/>
  <c r="P18" i="15" s="1"/>
  <c r="O17" i="15"/>
  <c r="Q17" i="15" s="1"/>
  <c r="N17" i="15"/>
  <c r="P17" i="15" s="1"/>
  <c r="O16" i="15"/>
  <c r="Q16" i="15" s="1"/>
  <c r="N16" i="15"/>
  <c r="P16" i="15" s="1"/>
  <c r="O15" i="15"/>
  <c r="Q15" i="15" s="1"/>
  <c r="N15" i="15"/>
  <c r="P15" i="15" s="1"/>
  <c r="O14" i="15"/>
  <c r="Q14" i="15" s="1"/>
  <c r="N14" i="15"/>
  <c r="P14" i="15" s="1"/>
  <c r="O13" i="15"/>
  <c r="Q13" i="15" s="1"/>
  <c r="N13" i="15"/>
  <c r="P13" i="15" s="1"/>
  <c r="O12" i="15"/>
  <c r="Q12" i="15" s="1"/>
  <c r="N12" i="15"/>
  <c r="P12" i="15" s="1"/>
  <c r="O11" i="15"/>
  <c r="Q11" i="15" s="1"/>
  <c r="N11" i="15"/>
  <c r="P11" i="15" s="1"/>
  <c r="O10" i="15"/>
  <c r="Q10" i="15" s="1"/>
  <c r="N10" i="15"/>
  <c r="P10" i="15" s="1"/>
  <c r="O9" i="15"/>
  <c r="Q9" i="15" s="1"/>
  <c r="N9" i="15"/>
  <c r="P9" i="15" s="1"/>
  <c r="O8" i="15"/>
  <c r="Q8" i="15" s="1"/>
  <c r="N8" i="15"/>
  <c r="P8" i="15" s="1"/>
  <c r="O7" i="15"/>
  <c r="Q7" i="15" s="1"/>
  <c r="N7" i="15"/>
  <c r="P7" i="15" s="1"/>
  <c r="O6" i="15"/>
  <c r="Q6" i="15" s="1"/>
  <c r="N6" i="15"/>
  <c r="P6" i="15" s="1"/>
  <c r="O5" i="15"/>
  <c r="Q5" i="15" s="1"/>
  <c r="N5" i="15"/>
  <c r="P5" i="15" s="1"/>
  <c r="O4" i="15"/>
  <c r="Q4" i="15" s="1"/>
  <c r="N4" i="15"/>
  <c r="P4" i="15" s="1"/>
  <c r="O3" i="15"/>
  <c r="Q3" i="15" s="1"/>
  <c r="N3" i="15"/>
  <c r="P3" i="15" s="1"/>
  <c r="Q31" i="12"/>
  <c r="P31" i="12"/>
  <c r="J31" i="12"/>
  <c r="I31" i="12"/>
  <c r="B31" i="12"/>
  <c r="O30" i="12"/>
  <c r="L30" i="12"/>
  <c r="H30" i="12"/>
  <c r="E30" i="12"/>
  <c r="O29" i="12"/>
  <c r="L29" i="12"/>
  <c r="H29" i="12"/>
  <c r="E29" i="12"/>
  <c r="O28" i="12"/>
  <c r="L28" i="12"/>
  <c r="H28" i="12"/>
  <c r="E28" i="12"/>
  <c r="O27" i="12"/>
  <c r="L27" i="12"/>
  <c r="H27" i="12"/>
  <c r="E27" i="12"/>
  <c r="O26" i="12"/>
  <c r="L26" i="12"/>
  <c r="H26" i="12"/>
  <c r="E26" i="12"/>
  <c r="O25" i="12"/>
  <c r="L25" i="12"/>
  <c r="H25" i="12"/>
  <c r="E25" i="12"/>
  <c r="O24" i="12"/>
  <c r="L24" i="12"/>
  <c r="H24" i="12"/>
  <c r="E24" i="12"/>
  <c r="O23" i="12"/>
  <c r="L23" i="12"/>
  <c r="H23" i="12"/>
  <c r="E23" i="12"/>
  <c r="O22" i="12"/>
  <c r="L22" i="12"/>
  <c r="H22" i="12"/>
  <c r="E22" i="12"/>
  <c r="O21" i="12"/>
  <c r="L21" i="12"/>
  <c r="H21" i="12"/>
  <c r="E21" i="12"/>
  <c r="O20" i="12"/>
  <c r="L20" i="12"/>
  <c r="H20" i="12"/>
  <c r="E20" i="12"/>
  <c r="O19" i="12"/>
  <c r="L19" i="12"/>
  <c r="H19" i="12"/>
  <c r="E19" i="12"/>
  <c r="O18" i="12"/>
  <c r="L18" i="12"/>
  <c r="H18" i="12"/>
  <c r="E18" i="12"/>
  <c r="O17" i="12"/>
  <c r="L17" i="12"/>
  <c r="H17" i="12"/>
  <c r="E17" i="12"/>
  <c r="O16" i="12"/>
  <c r="L16" i="12"/>
  <c r="H16" i="12"/>
  <c r="E16" i="12"/>
  <c r="O15" i="12"/>
  <c r="L15" i="12"/>
  <c r="H15" i="12"/>
  <c r="O14" i="12"/>
  <c r="L14" i="12"/>
  <c r="H14" i="12"/>
  <c r="E14" i="12"/>
  <c r="O13" i="12"/>
  <c r="L13" i="12"/>
  <c r="H13" i="12"/>
  <c r="E13" i="12"/>
  <c r="O12" i="12"/>
  <c r="L12" i="12"/>
  <c r="H12" i="12"/>
  <c r="E12" i="12"/>
  <c r="O11" i="12"/>
  <c r="L11" i="12"/>
  <c r="H11" i="12"/>
  <c r="E11" i="12"/>
  <c r="O10" i="12"/>
  <c r="L10" i="12"/>
  <c r="H10" i="12"/>
  <c r="E10" i="12"/>
  <c r="O9" i="12"/>
  <c r="L9" i="12"/>
  <c r="H9" i="12"/>
  <c r="E9" i="12"/>
  <c r="O8" i="12"/>
  <c r="L8" i="12"/>
  <c r="H8" i="12"/>
  <c r="E8" i="12"/>
  <c r="O7" i="12"/>
  <c r="L7" i="12"/>
  <c r="H7" i="12"/>
  <c r="E7" i="12"/>
  <c r="O6" i="12"/>
  <c r="M31" i="12" s="1"/>
  <c r="L6" i="12"/>
  <c r="H6" i="12"/>
  <c r="F31" i="12" s="1"/>
  <c r="E6" i="12"/>
  <c r="C31" i="12" s="1"/>
  <c r="I62" i="11"/>
  <c r="E62" i="11"/>
  <c r="F62" i="11" s="1"/>
  <c r="I61" i="11"/>
  <c r="F61" i="11"/>
  <c r="E61" i="11"/>
  <c r="I60" i="11"/>
  <c r="E60" i="11"/>
  <c r="I59" i="11"/>
  <c r="E59" i="11"/>
  <c r="F59" i="11" s="1"/>
  <c r="I58" i="11"/>
  <c r="F58" i="11"/>
  <c r="E58" i="11"/>
  <c r="I57" i="11"/>
  <c r="E57" i="11"/>
  <c r="F57" i="11" s="1"/>
  <c r="E56" i="11"/>
  <c r="I55" i="11"/>
  <c r="E55" i="11"/>
  <c r="F55" i="11" s="1"/>
  <c r="I54" i="11"/>
  <c r="F54" i="11"/>
  <c r="E54" i="11"/>
  <c r="I53" i="11"/>
  <c r="E53" i="11"/>
  <c r="F53" i="11" s="1"/>
  <c r="I52" i="11"/>
  <c r="F52" i="11"/>
  <c r="E52" i="11"/>
  <c r="I51" i="11"/>
  <c r="E51" i="11"/>
  <c r="F51" i="11" s="1"/>
  <c r="I50" i="11"/>
  <c r="F50" i="11"/>
  <c r="E50" i="11"/>
  <c r="I49" i="11"/>
  <c r="E49" i="11"/>
  <c r="F49" i="11" s="1"/>
  <c r="I48" i="11"/>
  <c r="F48" i="11"/>
  <c r="E48" i="11"/>
  <c r="I47" i="11"/>
  <c r="E47" i="11"/>
  <c r="F47" i="11" s="1"/>
  <c r="I46" i="11"/>
  <c r="F46" i="11"/>
  <c r="E46" i="11"/>
  <c r="E45" i="11"/>
  <c r="E44" i="11"/>
  <c r="I43" i="11"/>
  <c r="E43" i="11"/>
  <c r="F43" i="11" s="1"/>
  <c r="I42" i="11"/>
  <c r="F42" i="11"/>
  <c r="E42" i="11"/>
  <c r="I41" i="11"/>
  <c r="E41" i="11"/>
  <c r="F41" i="11" s="1"/>
  <c r="I40" i="11"/>
  <c r="F40" i="11"/>
  <c r="E40" i="11"/>
  <c r="I39" i="11"/>
  <c r="E39" i="11"/>
  <c r="F39" i="11" s="1"/>
  <c r="I38" i="11"/>
  <c r="F38" i="11"/>
  <c r="E38" i="11"/>
  <c r="I37" i="11"/>
  <c r="E37" i="11"/>
  <c r="F37" i="11" s="1"/>
  <c r="I36" i="11"/>
  <c r="F36" i="11"/>
  <c r="E36" i="11"/>
  <c r="I35" i="11"/>
  <c r="E35" i="11"/>
  <c r="F35" i="11" s="1"/>
  <c r="I34" i="11"/>
  <c r="F34" i="11"/>
  <c r="E34" i="11"/>
  <c r="I33" i="11"/>
  <c r="E33" i="11"/>
  <c r="F33" i="11" s="1"/>
  <c r="E32" i="11"/>
  <c r="I31" i="11"/>
  <c r="E31" i="11"/>
  <c r="F31" i="11" s="1"/>
  <c r="E30" i="11"/>
  <c r="E29" i="11"/>
  <c r="I28" i="11"/>
  <c r="F28" i="11"/>
  <c r="E28" i="11"/>
  <c r="I27" i="11"/>
  <c r="E27" i="11"/>
  <c r="F27" i="11" s="1"/>
  <c r="I26" i="11"/>
  <c r="F26" i="11"/>
  <c r="E26" i="11"/>
  <c r="I25" i="11"/>
  <c r="E25" i="11"/>
  <c r="F25" i="11" s="1"/>
  <c r="I24" i="11"/>
  <c r="F24" i="11"/>
  <c r="E24" i="11"/>
  <c r="I23" i="11"/>
  <c r="E23" i="11"/>
  <c r="F23" i="11" s="1"/>
  <c r="I22" i="11"/>
  <c r="F22" i="11"/>
  <c r="E22" i="11"/>
  <c r="I21" i="11"/>
  <c r="E21" i="11"/>
  <c r="F21" i="11" s="1"/>
  <c r="E20" i="11"/>
  <c r="I19" i="11"/>
  <c r="E19" i="11"/>
  <c r="F19" i="11" s="1"/>
  <c r="I18" i="11"/>
  <c r="F18" i="11"/>
  <c r="E18" i="11"/>
  <c r="I17" i="11"/>
  <c r="E17" i="11"/>
  <c r="F17" i="11" s="1"/>
  <c r="I16" i="11"/>
  <c r="F16" i="11"/>
  <c r="E16" i="11"/>
  <c r="I15" i="11"/>
  <c r="E15" i="11"/>
  <c r="F15" i="11" s="1"/>
  <c r="E14" i="11"/>
  <c r="I13" i="11"/>
  <c r="E13" i="11"/>
  <c r="F13" i="11" s="1"/>
  <c r="I12" i="11"/>
  <c r="F12" i="11"/>
  <c r="E12" i="11"/>
  <c r="I11" i="11"/>
  <c r="E11" i="11"/>
  <c r="F11" i="11" s="1"/>
  <c r="I10" i="11"/>
  <c r="F10" i="11"/>
  <c r="E10" i="11"/>
  <c r="I9" i="11"/>
  <c r="E9" i="11"/>
  <c r="F9" i="11" s="1"/>
  <c r="E8" i="11"/>
  <c r="I7" i="11"/>
  <c r="E7" i="11"/>
  <c r="F7" i="11" s="1"/>
  <c r="E6" i="11"/>
  <c r="I5" i="11"/>
  <c r="E5" i="11"/>
  <c r="F5" i="11" s="1"/>
  <c r="I4" i="11"/>
  <c r="F4" i="11"/>
  <c r="E4" i="11"/>
  <c r="E3" i="11"/>
  <c r="Q37" i="3"/>
  <c r="P37" i="3"/>
  <c r="O37" i="3"/>
  <c r="N37" i="3"/>
  <c r="M37" i="3"/>
  <c r="L37" i="3"/>
  <c r="K37" i="3"/>
  <c r="J37" i="3"/>
  <c r="I37" i="3"/>
  <c r="H37" i="3"/>
  <c r="G37" i="3"/>
  <c r="F37" i="3"/>
  <c r="E37" i="3"/>
  <c r="D37" i="3"/>
  <c r="C37" i="3"/>
  <c r="B37" i="3"/>
  <c r="O32" i="1"/>
  <c r="N32" i="1"/>
  <c r="M32" i="1"/>
  <c r="L32" i="1"/>
  <c r="K32" i="1"/>
</calcChain>
</file>

<file path=xl/sharedStrings.xml><?xml version="1.0" encoding="utf-8"?>
<sst xmlns="http://schemas.openxmlformats.org/spreadsheetml/2006/main" count="41367" uniqueCount="8156">
  <si>
    <t>Species</t>
  </si>
  <si>
    <t>Abbreviation</t>
  </si>
  <si>
    <t>Sex</t>
  </si>
  <si>
    <t>Locality</t>
  </si>
  <si>
    <t>Source</t>
  </si>
  <si>
    <t>Chr15 inversion</t>
  </si>
  <si>
    <t>Clade</t>
  </si>
  <si>
    <t>Sample accession</t>
  </si>
  <si>
    <t>Sample name</t>
  </si>
  <si>
    <t>Dataset</t>
  </si>
  <si>
    <t>etales-9spp</t>
  </si>
  <si>
    <t>etales-8spp</t>
  </si>
  <si>
    <t>hmelv25-res</t>
  </si>
  <si>
    <t>hmelv25-all</t>
  </si>
  <si>
    <t>silv_chr15</t>
  </si>
  <si>
    <t>Heliconius melpomene melpomene</t>
  </si>
  <si>
    <t>Mel</t>
  </si>
  <si>
    <t>female</t>
  </si>
  <si>
    <t>Panama</t>
  </si>
  <si>
    <t>inbred F4</t>
  </si>
  <si>
    <t>P0/P0</t>
  </si>
  <si>
    <t>melpomene-silvaniform</t>
  </si>
  <si>
    <t>Edelman et al (2019)</t>
  </si>
  <si>
    <t>SAMN11398293</t>
  </si>
  <si>
    <t>D5</t>
  </si>
  <si>
    <t>yes</t>
  </si>
  <si>
    <t>no</t>
  </si>
  <si>
    <t>Heliconius cydno chioneus</t>
  </si>
  <si>
    <t>Cyd</t>
  </si>
  <si>
    <t>field</t>
  </si>
  <si>
    <t>SAMN11398290</t>
  </si>
  <si>
    <t>D2_Merrill67_insectary_723</t>
  </si>
  <si>
    <t>Heliconius timareta linaresi</t>
  </si>
  <si>
    <t>Tim</t>
  </si>
  <si>
    <t>Colombia</t>
  </si>
  <si>
    <t>lab, inbred</t>
  </si>
  <si>
    <t>SAMN11357513</t>
  </si>
  <si>
    <t>D1_RPI_2013_04</t>
  </si>
  <si>
    <t>Heliconius besckei</t>
  </si>
  <si>
    <t>Bes</t>
  </si>
  <si>
    <t>male</t>
  </si>
  <si>
    <t>Brazil</t>
  </si>
  <si>
    <t>SAMN11398299</t>
  </si>
  <si>
    <t>110-111</t>
  </si>
  <si>
    <t>Heliconius numata tarapotensis</t>
  </si>
  <si>
    <t>Num</t>
  </si>
  <si>
    <t>Peru</t>
  </si>
  <si>
    <t>inbred F3</t>
  </si>
  <si>
    <t>P1/P1</t>
  </si>
  <si>
    <t>SAMN11398292</t>
  </si>
  <si>
    <t>D4_MC13-99</t>
  </si>
  <si>
    <t>Heliconius hecale sisyphus</t>
  </si>
  <si>
    <t>Hec</t>
  </si>
  <si>
    <t>SAMN11398291</t>
  </si>
  <si>
    <t>D3_MC13-103</t>
  </si>
  <si>
    <t>Heliconius elevatus pseudocupidineus</t>
  </si>
  <si>
    <t>Ele</t>
  </si>
  <si>
    <t>lab</t>
  </si>
  <si>
    <t>SAMN11398304</t>
  </si>
  <si>
    <t>GELE</t>
  </si>
  <si>
    <t>Heliconius pardalinus butleri</t>
  </si>
  <si>
    <t>Par</t>
  </si>
  <si>
    <t>inbred</t>
  </si>
  <si>
    <t>SAMN11398301</t>
  </si>
  <si>
    <t>REL13-139</t>
  </si>
  <si>
    <t>Heliconius burneyi huebneri</t>
  </si>
  <si>
    <t>Bur</t>
  </si>
  <si>
    <t>burneyi</t>
  </si>
  <si>
    <t>SAMN11398302</t>
  </si>
  <si>
    <t>09-93</t>
  </si>
  <si>
    <t>Heliconius doris viridis</t>
  </si>
  <si>
    <t>Dor</t>
  </si>
  <si>
    <t>doris</t>
  </si>
  <si>
    <t>SAMN11398297</t>
  </si>
  <si>
    <t>6897</t>
  </si>
  <si>
    <t>Neruda aoede cupidineus</t>
  </si>
  <si>
    <t>Aoe</t>
  </si>
  <si>
    <t>Peru: Michaela Bastida</t>
  </si>
  <si>
    <t>aoede</t>
  </si>
  <si>
    <t>Wallbank et al (2016)</t>
  </si>
  <si>
    <t>SAMEA3670507</t>
  </si>
  <si>
    <t>JM-09-347</t>
  </si>
  <si>
    <t>Heliconius erato demophoon</t>
  </si>
  <si>
    <t>Era</t>
  </si>
  <si>
    <t>erato</t>
  </si>
  <si>
    <t>SAMN11398296</t>
  </si>
  <si>
    <t>6394</t>
  </si>
  <si>
    <t>Heliconius sara magdalena</t>
  </si>
  <si>
    <t>Sar</t>
  </si>
  <si>
    <t>sara</t>
  </si>
  <si>
    <t>SAMN11398307</t>
  </si>
  <si>
    <t>CAM008802</t>
  </si>
  <si>
    <t>Eueides tales michaeli</t>
  </si>
  <si>
    <t>Tal</t>
  </si>
  <si>
    <t>Eueides</t>
  </si>
  <si>
    <t>SAMN11398300</t>
  </si>
  <si>
    <t>09-132</t>
  </si>
  <si>
    <t>Heliconius numata laura</t>
  </si>
  <si>
    <t>Num00</t>
  </si>
  <si>
    <t>Jay et al (2021)</t>
  </si>
  <si>
    <t>SAMEA7320944</t>
  </si>
  <si>
    <t>Hn_laura_Co_M2386</t>
  </si>
  <si>
    <t>Heliconius numata silvana</t>
  </si>
  <si>
    <t>French Guiana</t>
  </si>
  <si>
    <t>SAMEA7320947</t>
  </si>
  <si>
    <t>Nu_Sil_FG3</t>
  </si>
  <si>
    <t>Heliconius numata bicoloratus</t>
  </si>
  <si>
    <t>Num11</t>
  </si>
  <si>
    <t>SAMEA7320966</t>
  </si>
  <si>
    <t>Hn_bicoloratus_Pe_MJ11_3140</t>
  </si>
  <si>
    <t>SAMEA7320967</t>
  </si>
  <si>
    <t>Hn_bicoloratus_Pe_MJ11_3141</t>
  </si>
  <si>
    <t>Heliconius ismenius boulleti</t>
  </si>
  <si>
    <t>Ism</t>
  </si>
  <si>
    <t>Jay et al (2018)</t>
  </si>
  <si>
    <t>SAMN09206388</t>
  </si>
  <si>
    <t>I_bou_MJ11_2140</t>
  </si>
  <si>
    <t>Heliconius ismenius telchinia</t>
  </si>
  <si>
    <t>SAMN09206390</t>
  </si>
  <si>
    <t>I_tel_MJ11_2014</t>
  </si>
  <si>
    <t xml:space="preserve">SAMN09206393 </t>
  </si>
  <si>
    <t>Sample_Hel_21_09-105</t>
  </si>
  <si>
    <t>Heliconius pardalinus cf. butleri</t>
  </si>
  <si>
    <t>Ecuador</t>
  </si>
  <si>
    <t xml:space="preserve">SAMN09206397 </t>
  </si>
  <si>
    <t>Sample_Hel_15_20775</t>
  </si>
  <si>
    <t>Heliconius elevatus elevatus</t>
  </si>
  <si>
    <t>SAMN09206399</t>
  </si>
  <si>
    <t>Sample_Hel_17_16933</t>
  </si>
  <si>
    <t>Heliconius elevatus bari</t>
  </si>
  <si>
    <t>French Guiana: Patawa Laie</t>
  </si>
  <si>
    <t>SAMEA3670523</t>
  </si>
  <si>
    <t>H_elev_bari_MJ09_4056</t>
  </si>
  <si>
    <t>Heliconius hecale felix</t>
  </si>
  <si>
    <t>SAMEA3670531</t>
  </si>
  <si>
    <t>09-272_Hel_hecale_HEL_6_CGATGT</t>
  </si>
  <si>
    <t>Heliconius hecale zuleika</t>
  </si>
  <si>
    <t>SAMN09206391</t>
  </si>
  <si>
    <t>MJ11-2029_Hh_c</t>
  </si>
  <si>
    <t>Heliconius ethilla aerotome</t>
  </si>
  <si>
    <t>Eth</t>
  </si>
  <si>
    <t>Peru: Urahuasha</t>
  </si>
  <si>
    <t xml:space="preserve">SAMEA3670528 </t>
  </si>
  <si>
    <t>09-62_Hel_ethilla_HEL_2_CAGATC</t>
  </si>
  <si>
    <t>SAMEA3670529</t>
  </si>
  <si>
    <t>09-66_Hel_ethilla_HEL_2_CTTGTA</t>
  </si>
  <si>
    <t>Total number of genomes</t>
  </si>
  <si>
    <t>Inversion region</t>
  </si>
  <si>
    <t>Hmel2.5 reference (hmelv25)</t>
  </si>
  <si>
    <t>H. erato demophoon v1 reference (heradem)</t>
  </si>
  <si>
    <t>2b</t>
  </si>
  <si>
    <t>Hmel202001o:2147755–2230606</t>
  </si>
  <si>
    <t>Herato0206:880283–1059137</t>
  </si>
  <si>
    <t>6b</t>
  </si>
  <si>
    <t>Hmel206001o:12129405–12279100</t>
  </si>
  <si>
    <t>Herato0606:12189406–12361790</t>
  </si>
  <si>
    <t>6c</t>
  </si>
  <si>
    <t>Hmel206001o:12280171–12591271</t>
  </si>
  <si>
    <t>Herato0606:12364445–12757418</t>
  </si>
  <si>
    <t>13b</t>
  </si>
  <si>
    <t>Hmel213001o:16917575–17154514</t>
  </si>
  <si>
    <t>Herato1301:22304799–22668029</t>
  </si>
  <si>
    <t>21b</t>
  </si>
  <si>
    <t>Hmel221001o:8021528–8342578</t>
  </si>
  <si>
    <t>Herato2101:10432818–10815508</t>
  </si>
  <si>
    <t xml:space="preserve">Hmel202001o:4398947–6357046 </t>
  </si>
  <si>
    <t>n/a</t>
  </si>
  <si>
    <t>15b</t>
  </si>
  <si>
    <t xml:space="preserve">Hmel215003o:1356511–1757545 </t>
  </si>
  <si>
    <t>Chr</t>
  </si>
  <si>
    <t>Noncoding loci</t>
  </si>
  <si>
    <t>Coding loci</t>
  </si>
  <si>
    <t>heradem reference</t>
  </si>
  <si>
    <t>hmelv25 reference</t>
  </si>
  <si>
    <t>minDP12</t>
  </si>
  <si>
    <t>minDP20</t>
  </si>
  <si>
    <t>#loci</t>
  </si>
  <si>
    <t>#blocks</t>
  </si>
  <si>
    <t>1</t>
  </si>
  <si>
    <t>2a</t>
  </si>
  <si>
    <t>-</t>
  </si>
  <si>
    <t>2c</t>
  </si>
  <si>
    <t>2</t>
  </si>
  <si>
    <t>3</t>
  </si>
  <si>
    <t>4</t>
  </si>
  <si>
    <t>5</t>
  </si>
  <si>
    <t>6a</t>
  </si>
  <si>
    <t>6d</t>
  </si>
  <si>
    <t>7</t>
  </si>
  <si>
    <t>8</t>
  </si>
  <si>
    <t>9</t>
  </si>
  <si>
    <t>10</t>
  </si>
  <si>
    <t>11</t>
  </si>
  <si>
    <t>12</t>
  </si>
  <si>
    <t>13a</t>
  </si>
  <si>
    <t>13c</t>
  </si>
  <si>
    <t>14</t>
  </si>
  <si>
    <t>15</t>
  </si>
  <si>
    <t>16</t>
  </si>
  <si>
    <t>17</t>
  </si>
  <si>
    <t>18</t>
  </si>
  <si>
    <t>19</t>
  </si>
  <si>
    <t>20</t>
  </si>
  <si>
    <t>21a</t>
  </si>
  <si>
    <t>21c</t>
  </si>
  <si>
    <t>Total</t>
  </si>
  <si>
    <t>region</t>
  </si>
  <si>
    <t>group</t>
  </si>
  <si>
    <t>tree</t>
  </si>
  <si>
    <t>tree index BNM</t>
  </si>
  <si>
    <t>H. erato reference</t>
  </si>
  <si>
    <t>H. melpomene reference</t>
  </si>
  <si>
    <t>n</t>
  </si>
  <si>
    <t>proportion</t>
  </si>
  <si>
    <t>Coding</t>
  </si>
  <si>
    <t>auto</t>
  </si>
  <si>
    <t>(((((BNM,Bur),Dor),Aoe),(Era,Sar)),Tal);</t>
  </si>
  <si>
    <t>(((((BNM,Dor),Bur),Aoe),(Era,Sar)),Tal);</t>
  </si>
  <si>
    <t>(((((BNM,Bur),Dor),(Era,Sar)),Aoe),Tal);</t>
  </si>
  <si>
    <t>(((((Bur,Dor),BNM),Aoe),(Era,Sar)),Tal);</t>
  </si>
  <si>
    <t>(((((BNM,Dor),Bur),(Era,Sar)),Aoe),Tal);</t>
  </si>
  <si>
    <t>(((((BNM,Bur),Aoe),Dor),(Era,Sar)),Tal);</t>
  </si>
  <si>
    <t>(((((BNM,Dor),Aoe),Bur),(Era,Sar)),Tal);</t>
  </si>
  <si>
    <t>(((((Aoe,BNM),Dor),Bur),(Era,Sar)),Tal);</t>
  </si>
  <si>
    <t>(((((Aoe,BNM),Bur),Dor),(Era,Sar)),Tal);</t>
  </si>
  <si>
    <t>((((Era,Sar),Aoe),((BNM,Bur),Dor)),Tal);</t>
  </si>
  <si>
    <t>(((((Bur,Dor),BNM),(Era,Sar)),Aoe),Tal);</t>
  </si>
  <si>
    <t>(((((Aoe,Dor),BNM),Bur),(Era,Sar)),Tal);</t>
  </si>
  <si>
    <t>((((Aoe,BNM),(Bur,Dor)),(Era,Sar)),Tal);</t>
  </si>
  <si>
    <t>((((Bur,Dor),(Era,Sar)),(Aoe,BNM)),Tal);</t>
  </si>
  <si>
    <t>(((((BNM,Bur),(Era,Sar)),Dor),Aoe),Tal);</t>
  </si>
  <si>
    <t>Noncoding</t>
  </si>
  <si>
    <t>(((((BNM,Bur),Aoe),(Era,Sar)),Dor),Tal);</t>
  </si>
  <si>
    <t>((((((Era,Sar),BNM),Bur),Aoe),Dor),Tal);</t>
  </si>
  <si>
    <t>(((((BNM,Bur),(Era,Sar)),Aoe),Dor),Tal);</t>
  </si>
  <si>
    <t>((((Era,Sar),Aoe),((BNM,Dor),Bur)),Tal);</t>
  </si>
  <si>
    <t>(((((Era,Sar),BNM),Bur),(Aoe,Dor)),Tal);</t>
  </si>
  <si>
    <t>(((((BNM,Dor),(Era,Sar)),Bur),Aoe),Tal);</t>
  </si>
  <si>
    <t>((((((Era,Sar),BNM),Bur),Dor),Aoe),Tal);</t>
  </si>
  <si>
    <t>((((((Era,Sar),BNM),Dor),Bur),Aoe),Tal);</t>
  </si>
  <si>
    <t>(((((Era,Sar),BNM),(Bur,Dor)),Aoe),Tal);</t>
  </si>
  <si>
    <t>(((((Era,Sar),Dor),(BNM,Bur)),Aoe),Tal);</t>
  </si>
  <si>
    <t>((((((Era,Sar),BNM),Bur),Aoe),Tal),Dor);</t>
  </si>
  <si>
    <t>(((((Era,Sar),Aoe),(BNM,Bur)),Dor),Tal);</t>
  </si>
  <si>
    <t>((((Aoe,Dor),(BNM,Bur)),(Era,Sar)),Tal);</t>
  </si>
  <si>
    <t>((((BNM,Bur),(Era,Sar)),(Aoe,Dor)),Tal);</t>
  </si>
  <si>
    <t>(((((Era,Sar),Bur),Dor),(Aoe,BNM)),Tal);</t>
  </si>
  <si>
    <t>tree index</t>
  </si>
  <si>
    <t>(((Aoe, (((Bes, (Mel, Num)), Bur), Dor)), (Era, Sar)), Tal);</t>
  </si>
  <si>
    <t>0.240 (0.33, 0.67, 0.99)</t>
  </si>
  <si>
    <t>0.225 (0.23, 0.75, 0.99)</t>
  </si>
  <si>
    <t>0.263 (0.20, 0.60, 0.99)</t>
  </si>
  <si>
    <t>0.266 (0.27, 0.68, 0.99)</t>
  </si>
  <si>
    <t>(((Aoe, ((((Bes, Num), Mel), Bur), Dor)), (Era, Sar)), Tal);</t>
  </si>
  <si>
    <t>0.325 (0.21, 0.69, 1.00)</t>
  </si>
  <si>
    <t>0.306 (0.29, 0.72, 1.00)</t>
  </si>
  <si>
    <t>0.367 (0.21, 0.69, 0.99)</t>
  </si>
  <si>
    <t>0.349 (0.24, 0.70, 1.00)</t>
  </si>
  <si>
    <t>(((Aoe, ((((Bes, Num), Mel), Dor), Bur)), (Era, Sar)), Tal);</t>
  </si>
  <si>
    <t>0.084 (0.24, 0.43, 0.96)</t>
  </si>
  <si>
    <t>0.106 (0.14, 0.60, 0.81)</t>
  </si>
  <si>
    <t>0.133 (0.08, 0.57, 0.91)</t>
  </si>
  <si>
    <t>0.112 (0.27, 0.62, 0.89)</t>
  </si>
  <si>
    <t>((Aoe, (((((Bes, Num), Mel), Bur), Dor), (Era, Sar))), Tal);</t>
  </si>
  <si>
    <t>0.076 (0.37, 0.63, 1.00)</t>
  </si>
  <si>
    <t>0.119 (0.23, 0.66, 1.00)</t>
  </si>
  <si>
    <t>0.046 (0.40, 0.54, 1.00)</t>
  </si>
  <si>
    <t>0.035 (0.49, 0.70, 1.00)</t>
  </si>
  <si>
    <t>(((Aoe, (((Bes, (Mel, Num)), Dor), Bur)), (Era, Sar)), Tal);</t>
  </si>
  <si>
    <t>0.084 (0.27, 0.56, 1.00)</t>
  </si>
  <si>
    <t>0.056 (0.16, 0.41, 0.82)</t>
  </si>
  <si>
    <t>0.054 (0.22, 0.57, 0.93)</t>
  </si>
  <si>
    <t>0.071 (0.27, 0.50, 0.75)</t>
  </si>
  <si>
    <t>((Aoe, ((((Bes, (Mel, Num)), Bur), Dor), (Era, Sar))), Tal);</t>
  </si>
  <si>
    <t>0.055 (0.21, 0.53, 1.00)</t>
  </si>
  <si>
    <t>0.050 (0.35, 0.51, 1.00)</t>
  </si>
  <si>
    <t>0.025 (0.49, 0.66, 1.00)</t>
  </si>
  <si>
    <t>0.018 (0.48, 0.69, 1.00)</t>
  </si>
  <si>
    <t>(((Aoe, ((Bes, (Mel, Num)), (Bur, Dor))), (Era, Sar)), Tal);</t>
  </si>
  <si>
    <t>0.004 (0.59, 0.59, 0.59)</t>
  </si>
  <si>
    <t>0.019 (0.27, 0.40, 0.59)</t>
  </si>
  <si>
    <t>0.025 (0.18, 0.45, 0.52)</t>
  </si>
  <si>
    <t>0.035 (0.18, 0.43, 0.70)</t>
  </si>
  <si>
    <t>((Aoe, (((((Bes, Num), Mel), Dor), Bur), (Era, Sar))), Tal);</t>
  </si>
  <si>
    <t>0.025 (0.32, 0.58, 0.92)</t>
  </si>
  <si>
    <t>0.025 (0.38, 0.56, 0.72)</t>
  </si>
  <si>
    <t>0.013 (0.43, 0.67, 0.71)</t>
  </si>
  <si>
    <t>0.018 (0.30, 0.41, 0.47)</t>
  </si>
  <si>
    <t>(((Aoe, ((((Bes, Mel), Num), Bur), Dor)), (Era, Sar)), Tal);</t>
  </si>
  <si>
    <t>0.025 (0.24, 0.65, 0.84)</t>
  </si>
  <si>
    <t>0.031 (0.55, 0.65, 0.94)</t>
  </si>
  <si>
    <t>0.013 (0.19, 0.32, 0.82)</t>
  </si>
  <si>
    <t>0.006 (0.43, 0.43, 0.43)</t>
  </si>
  <si>
    <t>(((Aoe, (((Bes, Num), Mel), (Bur, Dor))), (Era, Sar)), Tal);</t>
  </si>
  <si>
    <t>0.017 (0.40, 0.66, 0.99)</t>
  </si>
  <si>
    <t>0.019 (0.45, 0.51, 0.77)</t>
  </si>
  <si>
    <t>0.021 (0.27, 0.39, 0.93)</t>
  </si>
  <si>
    <t>0.018 (0.35, 0.42, 0.69)</t>
  </si>
  <si>
    <t>((((Aoe, ((Bes, (Mel, Num)), Bur)), Dor), (Era, Sar)), Tal);</t>
  </si>
  <si>
    <t>0.006 (0.55, 0.55, 0.55)</t>
  </si>
  <si>
    <t>((Aoe, ((((Bes, (Mel, Num)), Dor), Bur), (Era, Sar))), Tal);</t>
  </si>
  <si>
    <t>0.017 (0.25, 0.32, 0.52)</t>
  </si>
  <si>
    <t>0.006 (0.63, 0.63, 0.63)</t>
  </si>
  <si>
    <t>0.018 (0.13, 0.29, 0.38)</t>
  </si>
  <si>
    <t>((((Aoe, ((Bes, (Mel, Num)), Dor)), Bur), (Era, Sar)), Tal);</t>
  </si>
  <si>
    <t>0.004 (0.77, 0.77, 0.77)</t>
  </si>
  <si>
    <t>0.006 (0.15, 0.15, 0.15)</t>
  </si>
  <si>
    <t>0.008 (0.36, 0.66, 0.96)</t>
  </si>
  <si>
    <t>0.006 (0.93, 0.93, 0.93)</t>
  </si>
  <si>
    <t>(((((Aoe, (Bes, (Mel, Num))), Dor), Bur), (Era, Sar)), Tal);</t>
  </si>
  <si>
    <t>0.004 (0.76, 0.76, 0.76)</t>
  </si>
  <si>
    <t>0.018 (0.17, 0.48, 0.84)</t>
  </si>
  <si>
    <t>(((((Aoe, (Bes, (Mel, Num))), Bur), Dor), (Era, Sar)), Tal);</t>
  </si>
  <si>
    <t>0.006 (0.28, 0.28, 0.28)</t>
  </si>
  <si>
    <t>((((Aoe, (((Bes, Num), Mel), Bur)), Dor), (Era, Sar)), Tal);</t>
  </si>
  <si>
    <t>0.006 (0.56, 0.56, 0.56)</t>
  </si>
  <si>
    <t>(((Aoe, (Era, Sar)), ((((Bes, Num), Mel), Bur), Dor)), Tal);</t>
  </si>
  <si>
    <t>0.013 (0.26, 0.39, 0.67)</t>
  </si>
  <si>
    <t>(((((Aoe, ((Bes, Num), Mel)), Dor), Bur), (Era, Sar)), Tal);</t>
  </si>
  <si>
    <t>0.013 (0.21, 0.24, 0.66)</t>
  </si>
  <si>
    <t>0.006 (0.22, 0.22, 0.22)</t>
  </si>
  <si>
    <t>(((Aoe, (Era, Sar)), (((Bes, (Mel, Num)), Bur), Dor)), Tal);</t>
  </si>
  <si>
    <t>0.004 (0.28, 0.28, 0.28)</t>
  </si>
  <si>
    <t>((Aoe, ((((Bes, Num), Mel), (Bur, Dor)), (Era, Sar))), Tal);</t>
  </si>
  <si>
    <t>0.008 (0.31, 0.42, 0.53)</t>
  </si>
  <si>
    <t>0.006 (0.59, 0.59, 0.59)</t>
  </si>
  <si>
    <t>((Aoe, (((Bes, (Mel, Num)), (Bur, Dor)), (Era, Sar))), Tal);</t>
  </si>
  <si>
    <t>0.004 (0.17, 0.17, 0.17)</t>
  </si>
  <si>
    <t>0.013 (0.31, 0.51, 0.71)</t>
  </si>
  <si>
    <t>(((Aoe, ((((Bes, Mel), Num), Dor), Bur)), (Era, Sar)), Tal);</t>
  </si>
  <si>
    <t>0.008 (0.47, 0.48, 0.49)</t>
  </si>
  <si>
    <t>0.004 (0.64, 0.64, 0.64)</t>
  </si>
  <si>
    <t>(((((Aoe, ((Bes, Num), Mel)), Bur), Dor), (Era, Sar)), Tal);</t>
  </si>
  <si>
    <t>0.004 (0.26, 0.26, 0.26)</t>
  </si>
  <si>
    <t>((Aoe, (((((Bes, Mel), Num), Bur), Dor), (Era, Sar))), Tal);</t>
  </si>
  <si>
    <t>0.004 (0.51, 0.51, 0.51)</t>
  </si>
  <si>
    <t>((Aoe, (((((Bes, Mel), Num), Dor), Bur), (Era, Sar))), Tal);</t>
  </si>
  <si>
    <t>0.004 (0.18, 0.18, 0.18)</t>
  </si>
  <si>
    <t>0.006 (0.32, 0.32, 0.32)</t>
  </si>
  <si>
    <t>(((((Aoe, Dor), ((Bes, Num), Mel)), Bur), (Era, Sar)), Tal);</t>
  </si>
  <si>
    <t>0.006 (0.35, 0.35, 0.35)</t>
  </si>
  <si>
    <t>((((Aoe, (((Bes, Mel), Num), Dor)), Bur), (Era, Sar)), Tal);</t>
  </si>
  <si>
    <t>0.006 (0.11, 0.11, 0.11)</t>
  </si>
  <si>
    <t>(((Aoe, (((Bes, Mel), Num), (Bur, Dor))), (Era, Sar)), Tal);</t>
  </si>
  <si>
    <t>0.004 (0.97, 0.97, 0.97)</t>
  </si>
  <si>
    <t>1.000 (0.23, 0.23, 0.23)</t>
  </si>
  <si>
    <t>1.000 (0.13, 0.13, 0.13)</t>
  </si>
  <si>
    <t>1.000 (0.42, 0.42, 0.42)</t>
  </si>
  <si>
    <t>((((Aoe, ((Bes, Num), Mel)), (Bur, Dor)), (Era, Sar)), Tal);</t>
  </si>
  <si>
    <t>1.000 (0.19, 0.19, 0.19)</t>
  </si>
  <si>
    <t>1.000 (0.39, 0.39, 0.39)</t>
  </si>
  <si>
    <t>1.000 (0.14, 0.14, 0.14)</t>
  </si>
  <si>
    <t>1.000 (0.35, 0.35, 0.35)</t>
  </si>
  <si>
    <t>1.000 (0.18, 0.18, 0.18)</t>
  </si>
  <si>
    <t>1.000 (0.51, 0.51, 0.51)</t>
  </si>
  <si>
    <t>1.000 (0.28, 0.28, 0.28)</t>
  </si>
  <si>
    <t>1.000 (0.66, 0.66, 0.66)</t>
  </si>
  <si>
    <t>1.000 (0.31, 0.31, 0.31)</t>
  </si>
  <si>
    <t>(((Aoe, ((Bes, Num), Mel)), ((Bur, Dor), (Era, Sar))), Tal);</t>
  </si>
  <si>
    <t>(((Aoe, (Bes, (Mel, Num))), ((Bur, Dor), (Era, Sar))), Tal);</t>
  </si>
  <si>
    <t>1.000 (0.15, 0.15, 0.15)</t>
  </si>
  <si>
    <t>0.545 (0.50, 0.82, 0.99)</t>
  </si>
  <si>
    <t>0.500 (0.79, 0.91, 0.95)</t>
  </si>
  <si>
    <t>0.636 (0.70, 0.96, 1.00)</t>
  </si>
  <si>
    <t>0.714 (0.85, 0.95, 1.00)</t>
  </si>
  <si>
    <t>0.455 (0.48, 0.98, 1.00)</t>
  </si>
  <si>
    <t>0.375 (0.62, 0.71, 0.78)</t>
  </si>
  <si>
    <t>0.364 (0.63, 0.88, 1.00)</t>
  </si>
  <si>
    <t>0.286 (0.72, 0.80, 0.89)</t>
  </si>
  <si>
    <t>0.125 (0.69, 0.69, 0.69)</t>
  </si>
  <si>
    <t>1.000 (0.60, 0.60, 0.60)</t>
  </si>
  <si>
    <t>1.000 (0.64, 0.64, 0.64)</t>
  </si>
  <si>
    <t>((Aoe, (((((Bes, Num), Mel), Bur), (Era, Sar)), Dor)), Tal);</t>
  </si>
  <si>
    <t>1.000 (0.62, 0.62, 0.62)</t>
  </si>
  <si>
    <t>0.409 (0.21, 0.67, 0.97)</t>
  </si>
  <si>
    <t>0.328 (0.11, 0.57, 0.94)</t>
  </si>
  <si>
    <t>0.570 (0.30, 0.72, 0.98)</t>
  </si>
  <si>
    <t>0.513 (0.30, 0.68, 0.93)</t>
  </si>
  <si>
    <t>0.133 (0.24, 0.57, 0.95)</t>
  </si>
  <si>
    <t>0.213 (0.25, 0.47, 0.95)</t>
  </si>
  <si>
    <t>0.133 (0.22, 0.52, 0.98)</t>
  </si>
  <si>
    <t>0.126 (0.28, 0.53, 0.82)</t>
  </si>
  <si>
    <t>0.019 (0.25, 0.46, 0.66)</t>
  </si>
  <si>
    <t>0.016 (0.74, 0.74, 0.74)</t>
  </si>
  <si>
    <t>0.032 (0.29, 0.43, 0.62)</t>
  </si>
  <si>
    <t>0.036 (0.24, 0.43, 0.57)</t>
  </si>
  <si>
    <t>0.057 (0.42, 0.59, 0.94)</t>
  </si>
  <si>
    <t>0.066 (0.20, 0.34, 0.41)</t>
  </si>
  <si>
    <t>0.032 (0.30, 0.42, 0.61)</t>
  </si>
  <si>
    <t>0.095 (0.19, 0.50, 0.72)</t>
  </si>
  <si>
    <t>0.049 (0.55, 0.73, 0.75)</t>
  </si>
  <si>
    <t>0.051 (0.36, 0.43, 0.73)</t>
  </si>
  <si>
    <t>0.045 (0.07, 0.39, 0.70)</t>
  </si>
  <si>
    <t>0.105 (0.20, 0.47, 0.72)</t>
  </si>
  <si>
    <t>0.147 (0.28, 0.51, 0.92)</t>
  </si>
  <si>
    <t>0.051 (0.21, 0.42, 0.61)</t>
  </si>
  <si>
    <t>0.027 (0.09, 0.24, 0.42)</t>
  </si>
  <si>
    <t>0.013 (0.44, 0.49, 0.54)</t>
  </si>
  <si>
    <t>0.009 (0.20, 0.20, 0.20)</t>
  </si>
  <si>
    <t>0.009 (0.76, 0.76, 0.76)</t>
  </si>
  <si>
    <t>0.009 (0.10, 0.10, 0.10)</t>
  </si>
  <si>
    <t>0.029 (0.22, 0.25, 0.38)</t>
  </si>
  <si>
    <t>0.013 (0.36, 0.40, 0.44)</t>
  </si>
  <si>
    <t>0.072 (0.10, 0.50, 0.54)</t>
  </si>
  <si>
    <t>0.038 (0.34, 0.41, 0.56)</t>
  </si>
  <si>
    <t>0.016 (0.42, 0.42, 0.42)</t>
  </si>
  <si>
    <t>0.009 (0.21, 0.21, 0.21)</t>
  </si>
  <si>
    <t>0.006 (0.27, 0.27, 0.27)</t>
  </si>
  <si>
    <t>0.018 (0.09, 0.27, 0.45)</t>
  </si>
  <si>
    <t>0.019 (0.42, 0.47, 0.72)</t>
  </si>
  <si>
    <t>0.018 (0.35, 0.49, 0.62)</t>
  </si>
  <si>
    <t>0.013 (0.35, 0.45, 0.55)</t>
  </si>
  <si>
    <t>0.027 (0.05, 0.23, 0.76)</t>
  </si>
  <si>
    <t>0.006 (0.50, 0.50, 0.50)</t>
  </si>
  <si>
    <t>0.045 (0.18, 0.32, 0.46)</t>
  </si>
  <si>
    <t>0.006 (0.37, 0.37, 0.37)</t>
  </si>
  <si>
    <t>0.009 (0.62, 0.62, 0.62)</t>
  </si>
  <si>
    <t>0.016 (0.32, 0.32, 0.32)</t>
  </si>
  <si>
    <t>0.016 (0.13, 0.13, 0.13)</t>
  </si>
  <si>
    <t>0.013 (0.10, 0.15, 0.20)</t>
  </si>
  <si>
    <t>0.009 (0.23, 0.23, 0.23)</t>
  </si>
  <si>
    <t>0.009 (0.38, 0.38, 0.38)</t>
  </si>
  <si>
    <t>0.049 (0.28, 0.47, 0.66)</t>
  </si>
  <si>
    <t>0.016 (0.35, 0.35, 0.35)</t>
  </si>
  <si>
    <t>0.009 (0.43, 0.43, 0.43)</t>
  </si>
  <si>
    <t>((((Aoe, (((Bes, Num), Mel), Dor)), Bur), (Era, Sar)), Tal);</t>
  </si>
  <si>
    <t>0.018 (0.37, 0.37, 0.37)</t>
  </si>
  <si>
    <t>0.006 (0.23, 0.23, 0.23)</t>
  </si>
  <si>
    <t>((((Aoe, ((Bes, (Mel, Num)), Bur)), (Era, Sar)), Dor), Tal);</t>
  </si>
  <si>
    <t>(((Aoe, ((((Bes, Num), Mel), (Era, Sar)), Bur)), Dor), Tal);</t>
  </si>
  <si>
    <t>0.009 (0.02, 0.02, 0.02)</t>
  </si>
  <si>
    <t>(((Aoe, ((((Bes, Num), Mel), Bur), (Era, Sar))), Dor), Tal);</t>
  </si>
  <si>
    <t>0.009 (0.55, 0.55, 0.55)</t>
  </si>
  <si>
    <t>0.006 (0.38, 0.38, 0.38)</t>
  </si>
  <si>
    <t>(((Aoe, (((Bes, (Mel, Num)), Bur), (Era, Sar))), Dor), Tal);</t>
  </si>
  <si>
    <t>0.016 (0.14, 0.14, 0.14)</t>
  </si>
  <si>
    <t>0.006 (0.30, 0.30, 0.30)</t>
  </si>
  <si>
    <t>0.009 (0.11, 0.11, 0.11)</t>
  </si>
  <si>
    <t>((Aoe, ((((Bes, (Mel, Num)), Bur), (Era, Sar)), Dor)), Tal);</t>
  </si>
  <si>
    <t>0.006 (0.31, 0.31, 0.31)</t>
  </si>
  <si>
    <t>0.009 (0.28, 0.28, 0.28)</t>
  </si>
  <si>
    <t>(((((Aoe, Dor), ((Bes, Mel), Num)), Bur), (Era, Sar)), Tal);</t>
  </si>
  <si>
    <t>0.009 (0.04, 0.04, 0.04)</t>
  </si>
  <si>
    <t>((((Aoe, (Bes, (Mel, Num))), (Bur, Dor)), (Era, Sar)), Tal);</t>
  </si>
  <si>
    <t>(((Aoe, (Era, Sar)), ((((Bes, Num), Mel), Dor), Bur)), Tal);</t>
  </si>
  <si>
    <t>0.016 (0.30, 0.30, 0.30)</t>
  </si>
  <si>
    <t>(((Aoe, Dor), ((((Bes, Mel), Num), (Era, Sar)), Bur)), Tal);</t>
  </si>
  <si>
    <t>0.016 (0.03, 0.03, 0.03)</t>
  </si>
  <si>
    <t>((Aoe, (((((Bes, Mel), Num), Dor), (Era, Sar)), Bur)), Tal);</t>
  </si>
  <si>
    <t>0.016 (0.08, 0.08, 0.08)</t>
  </si>
  <si>
    <t>((Aoe, (((((Bes, Num), Mel), (Era, Sar)), Bur), Dor)), Tal);</t>
  </si>
  <si>
    <t>0.006 (0.07, 0.07, 0.07)</t>
  </si>
  <si>
    <t>((Aoe, (((((Bes, Num), Mel), (Era, Sar)), Dor), Bur)), Tal);</t>
  </si>
  <si>
    <t>0.006 (0.09, 0.09, 0.09)</t>
  </si>
  <si>
    <t>((Aoe, (((((Bes, Num), Mel), Dor), (Era, Sar)), Bur)), Tal);</t>
  </si>
  <si>
    <t>0.009 (0.14, 0.14, 0.14)</t>
  </si>
  <si>
    <t>((Aoe, ((((Bes, (Mel, Num)), (Era, Sar)), Dor), Bur)), Tal);</t>
  </si>
  <si>
    <t>((Aoe, (((Bes, (Mel, Num)), (Era, Sar)), (Bur, Dor))), Tal);</t>
  </si>
  <si>
    <t>0.009 (0.06, 0.06, 0.06)</t>
  </si>
  <si>
    <t>((Aoe, (((Bes, (Mel, Num)), Bur), (Dor, (Era, Sar)))), Tal);</t>
  </si>
  <si>
    <t>1.000 (0.07, 0.07, 0.07)</t>
  </si>
  <si>
    <t>(((Aoe, ((((Bes, Num), Mel), (Era, Sar)), Bur)), Tal), Dor);</t>
  </si>
  <si>
    <t>1.000 (0.01, 0.01, 0.01)</t>
  </si>
  <si>
    <t>1.000 (0.06, 0.06, 0.06)</t>
  </si>
  <si>
    <t>1.000 (0.08, 0.08, 0.08)</t>
  </si>
  <si>
    <t>((((Aoe, (Era, Sar)), (((Bes, Mel), Num), Bur)), Dor), Tal);</t>
  </si>
  <si>
    <t>1.000 (0.04, 0.04, 0.04)</t>
  </si>
  <si>
    <t>((((Aoe, Dor), (((Bes, Num), Mel), Bur)), (Era, Sar)), Tal);</t>
  </si>
  <si>
    <t>1.000 (0.58, 0.58, 0.58)</t>
  </si>
  <si>
    <t>1.000 (0.26, 0.26, 0.26)</t>
  </si>
  <si>
    <t>(((Aoe, Dor), ((((Bes, Num), Mel), Bur), (Era, Sar))), Tal);</t>
  </si>
  <si>
    <t>1.000 (0.84, 0.84, 0.84)</t>
  </si>
  <si>
    <t>1.000 (0.74, 0.74, 0.74)</t>
  </si>
  <si>
    <t>(((Aoe, ((Bes, Num), Mel)), ((Bur, (Era, Sar)), Dor)), Tal);</t>
  </si>
  <si>
    <t>1.000 (0.25, 0.25, 0.25)</t>
  </si>
  <si>
    <t>(((Aoe, (Bes, (Mel, Num))), ((Bur, (Era, Sar)), Dor)), Tal);</t>
  </si>
  <si>
    <t>1.000 (0.05, 0.05, 0.05)</t>
  </si>
  <si>
    <t>0.333 (0.50, 0.50, 0.50)</t>
  </si>
  <si>
    <t>0.600 (0.41, 0.82, 0.98)</t>
  </si>
  <si>
    <t>0.667 (0.67, 0.78, 0.88)</t>
  </si>
  <si>
    <t>0.333 (1.00, 1.00, 1.00)</t>
  </si>
  <si>
    <t>0.200 (0.79, 0.79, 0.79)</t>
  </si>
  <si>
    <t>0.200 (0.13, 0.13, 0.13)</t>
  </si>
  <si>
    <t>0.333 (0.68, 0.68, 0.68)</t>
  </si>
  <si>
    <t>0.333 (0.38, 0.38, 0.38)</t>
  </si>
  <si>
    <t>1.000 (0.56, 0.66, 0.76)</t>
  </si>
  <si>
    <t>1.000 (0.41, 0.41, 0.41)</t>
  </si>
  <si>
    <t>1.000 (0.70, 0.70, 0.70)</t>
  </si>
  <si>
    <t>chr</t>
  </si>
  <si>
    <t>0.333 (0.33, 0.58, 0.86)</t>
  </si>
  <si>
    <t>0.231 (0.23, 0.69, 0.74)</t>
  </si>
  <si>
    <t>0.158 (0.35, 0.65, 0.72)</t>
  </si>
  <si>
    <t>0.357 (0.38, 0.53, 0.90)</t>
  </si>
  <si>
    <t>0.278 (0.64, 0.84, 0.90)</t>
  </si>
  <si>
    <t>0.231 (0.37, 0.62, 0.68)</t>
  </si>
  <si>
    <t>0.368 (0.56, 0.81, 0.92)</t>
  </si>
  <si>
    <t>0.357 (0.40, 0.66, 0.93)</t>
  </si>
  <si>
    <t>0.056 (0.35, 0.35, 0.35)</t>
  </si>
  <si>
    <t>0.077 (0.65, 0.65, 0.65)</t>
  </si>
  <si>
    <t>0.158 (0.31, 0.60, 0.63)</t>
  </si>
  <si>
    <t>0.071 (0.62, 0.62, 0.62)</t>
  </si>
  <si>
    <t>0.167 (0.82, 0.90, 1.00)</t>
  </si>
  <si>
    <t>0.231 (0.23, 0.66, 1.00)</t>
  </si>
  <si>
    <t>0.210 (0.47, 0.56, 1.00)</t>
  </si>
  <si>
    <t>0.143 (0.65, 0.83, 1.00)</t>
  </si>
  <si>
    <t>0.056 (0.51, 0.51, 0.51)</t>
  </si>
  <si>
    <t>0.053 (0.39, 0.39, 0.39)</t>
  </si>
  <si>
    <t>0.111 (0.53, 0.76, 0.98)</t>
  </si>
  <si>
    <t>0.154 (0.48, 0.64, 0.80)</t>
  </si>
  <si>
    <t>0.053 (0.82, 0.82, 0.82)</t>
  </si>
  <si>
    <t>0.071 (0.48, 0.48, 0.48)</t>
  </si>
  <si>
    <t>0.077 (0.32, 0.32, 0.32)</t>
  </si>
  <si>
    <t>1.000 (0.56, 0.56, 0.56)</t>
  </si>
  <si>
    <t>1.000 (0.57, 0.57, 0.57)</t>
  </si>
  <si>
    <t>1.000 (0.33, 0.33, 0.33)</t>
  </si>
  <si>
    <t>1.000 (0.49, 0.49, 0.49)</t>
  </si>
  <si>
    <t>0.667 (0.66, 0.82, 0.99)</t>
  </si>
  <si>
    <t>0.250 (0.38, 0.38, 0.38)</t>
  </si>
  <si>
    <t>0.429 (0.44, 0.57, 0.76)</t>
  </si>
  <si>
    <t>0.750 (0.63, 0.69, 0.89)</t>
  </si>
  <si>
    <t>0.333 (0.65, 0.71, 0.77)</t>
  </si>
  <si>
    <t>0.500 (0.70, 0.83, 0.96)</t>
  </si>
  <si>
    <t>0.286 (0.48, 0.71, 0.93)</t>
  </si>
  <si>
    <t>0.250 (0.55, 0.55, 0.55)</t>
  </si>
  <si>
    <t>0.143 (0.19, 0.19, 0.19)</t>
  </si>
  <si>
    <t>0.143 (0.93, 0.93, 0.93)</t>
  </si>
  <si>
    <t>0.250 (0.35, 0.35, 0.35)</t>
  </si>
  <si>
    <t>0.125 (0.45, 0.45, 0.45)</t>
  </si>
  <si>
    <t>0.600 (0.34, 0.58, 0.81)</t>
  </si>
  <si>
    <t>0.167 (0.52, 0.52, 0.52)</t>
  </si>
  <si>
    <t>0.375 (0.62, 0.78, 1.00)</t>
  </si>
  <si>
    <t>0.500 (0.49, 0.74, 0.99)</t>
  </si>
  <si>
    <t>0.500 (0.37, 0.77, 1.00)</t>
  </si>
  <si>
    <t>0.200 (0.65, 0.65, 0.65)</t>
  </si>
  <si>
    <t>0.250 (0.55, 0.59, 0.63)</t>
  </si>
  <si>
    <t>0.167 (0.32, 0.32, 0.32)</t>
  </si>
  <si>
    <t>0.125 (0.35, 0.35, 0.35)</t>
  </si>
  <si>
    <t>0.125 (0.32, 0.32, 0.32)</t>
  </si>
  <si>
    <t>0.125 (0.27, 0.27, 0.27)</t>
  </si>
  <si>
    <t>0.167 (0.29, 0.29, 0.29)</t>
  </si>
  <si>
    <t>0.125 (0.26, 0.26, 0.26)</t>
  </si>
  <si>
    <t>0.125 (0.21, 0.21, 0.21)</t>
  </si>
  <si>
    <t>0.143 (0.65, 0.65, 0.65)</t>
  </si>
  <si>
    <t>0.429 (0.45, 0.52, 0.65)</t>
  </si>
  <si>
    <t>0.200 (0.83, 0.83, 0.83)</t>
  </si>
  <si>
    <t>0.286 (0.33, 0.45, 0.57)</t>
  </si>
  <si>
    <t>0.500 (0.58, 0.77, 0.95)</t>
  </si>
  <si>
    <t>0.143 (0.62, 0.62, 0.62)</t>
  </si>
  <si>
    <t>0.200 (0.45, 0.45, 0.45)</t>
  </si>
  <si>
    <t>0.429 (0.36, 0.51, 0.88)</t>
  </si>
  <si>
    <t>0.250 (0.60, 0.60, 0.60)</t>
  </si>
  <si>
    <t>0.286 (0.36, 0.63, 0.91)</t>
  </si>
  <si>
    <t>0.400 (0.50, 0.70, 0.89)</t>
  </si>
  <si>
    <t>0.143 (0.32, 0.32, 0.32)</t>
  </si>
  <si>
    <t>0.250 (0.40, 0.40, 0.40)</t>
  </si>
  <si>
    <t>0.200 (0.74, 0.74, 0.74)</t>
  </si>
  <si>
    <t>0.143 (0.24, 0.24, 0.24)</t>
  </si>
  <si>
    <t>0.375 (0.44, 0.67, 0.96)</t>
  </si>
  <si>
    <t>0.200 (0.89, 0.89, 0.89)</t>
  </si>
  <si>
    <t>0.375 (0.43, 0.95, 0.95)</t>
  </si>
  <si>
    <t>0.333 (0.59, 0.63, 0.68)</t>
  </si>
  <si>
    <t>0.375 (0.60, 0.69, 0.72)</t>
  </si>
  <si>
    <t>0.600 (0.33, 0.83, 0.91)</t>
  </si>
  <si>
    <t>0.500 (0.36, 0.70, 0.92)</t>
  </si>
  <si>
    <t>0.500 (0.61, 0.63, 0.67)</t>
  </si>
  <si>
    <t>0.125 (0.83, 0.83, 0.83)</t>
  </si>
  <si>
    <t>0.125 (0.63, 0.63, 0.63)</t>
  </si>
  <si>
    <t>0.125 (0.85, 0.85, 0.85)</t>
  </si>
  <si>
    <t>0.200 (0.82, 0.82, 0.82)</t>
  </si>
  <si>
    <t>0.167 (0.55, 0.55, 0.55)</t>
  </si>
  <si>
    <t>0.200 (0.37, 0.59, 0.81)</t>
  </si>
  <si>
    <t>0.429 (0.26, 0.77, 0.99)</t>
  </si>
  <si>
    <t>0.300 (0.64, 0.76, 0.97)</t>
  </si>
  <si>
    <t>0.143 (0.48, 0.48, 0.48)</t>
  </si>
  <si>
    <t>0.300 (0.51, 0.52, 0.59)</t>
  </si>
  <si>
    <t>0.143 (0.57, 0.57, 0.57)</t>
  </si>
  <si>
    <t>0.300 (0.53, 0.76, 0.84)</t>
  </si>
  <si>
    <t>0.429 (0.33, 0.53, 0.70)</t>
  </si>
  <si>
    <t>0.100 (0.45, 0.45, 0.45)</t>
  </si>
  <si>
    <t>0.143 (0.47, 0.47, 0.47)</t>
  </si>
  <si>
    <t>0.200 (0.30, 0.57, 0.83)</t>
  </si>
  <si>
    <t>0.143 (0.36, 0.36, 0.36)</t>
  </si>
  <si>
    <t>0.100 (0.27, 0.27, 0.27)</t>
  </si>
  <si>
    <t>0.100 (0.78, 0.78, 0.78)</t>
  </si>
  <si>
    <t>0.143 (0.69, 0.69, 0.69)</t>
  </si>
  <si>
    <t>0.143 (0.27, 0.27, 0.27)</t>
  </si>
  <si>
    <t>0.143 (0.54, 0.54, 0.54)</t>
  </si>
  <si>
    <t>0.100 (0.24, 0.24, 0.24)</t>
  </si>
  <si>
    <t>0.143 (0.15, 0.15, 0.15)</t>
  </si>
  <si>
    <t>0.100 (0.66, 0.66, 0.66)</t>
  </si>
  <si>
    <t>0.100 (0.17, 0.17, 0.17)</t>
  </si>
  <si>
    <t>0.100 (0.47, 0.47, 0.47)</t>
  </si>
  <si>
    <t>1.000 (0.94, 0.94, 0.94)</t>
  </si>
  <si>
    <t>1.000 (0.44, 0.44, 0.44)</t>
  </si>
  <si>
    <t>0.154 (0.62, 0.66, 0.69)</t>
  </si>
  <si>
    <t>0.417 (0.34, 0.82, 0.99)</t>
  </si>
  <si>
    <t>0.556 (0.27, 0.79, 0.96)</t>
  </si>
  <si>
    <t>0.231 (0.49, 0.64, 0.77)</t>
  </si>
  <si>
    <t>0.333 (0.64, 0.75, 0.87)</t>
  </si>
  <si>
    <t>0.167 (0.49, 0.69, 0.88)</t>
  </si>
  <si>
    <t>0.111 (0.98, 0.98, 0.98)</t>
  </si>
  <si>
    <t>0.077 (0.44, 0.44, 0.44)</t>
  </si>
  <si>
    <t>0.111 (0.68, 0.68, 0.68)</t>
  </si>
  <si>
    <t>0.222 (0.49, 0.58, 0.67)</t>
  </si>
  <si>
    <t>0.077 (0.74, 0.74, 0.74)</t>
  </si>
  <si>
    <t>0.111 (0.92, 0.92, 0.92)</t>
  </si>
  <si>
    <t>0.167 (0.48, 0.60, 0.72)</t>
  </si>
  <si>
    <t>0.111 (0.49, 0.49, 0.49)</t>
  </si>
  <si>
    <t>0.077 (0.52, 0.52, 0.52)</t>
  </si>
  <si>
    <t>0.111 (0.46, 0.46, 0.46)</t>
  </si>
  <si>
    <t>0.083 (0.64, 0.64, 0.64)</t>
  </si>
  <si>
    <t>0.231 (0.42, 0.58, 0.95)</t>
  </si>
  <si>
    <t>0.111 (0.54, 0.54, 0.54)</t>
  </si>
  <si>
    <t>0.167 (0.49, 0.73, 0.97)</t>
  </si>
  <si>
    <t>0.111 (0.77, 0.77, 0.77)</t>
  </si>
  <si>
    <t>0.077 (0.34, 0.34, 0.34)</t>
  </si>
  <si>
    <t>0.077 (0.53, 0.53, 0.53)</t>
  </si>
  <si>
    <t>0.111 (0.71, 0.71, 0.71)</t>
  </si>
  <si>
    <t>0.222 (0.84, 0.91, 0.98)</t>
  </si>
  <si>
    <t>0.167 (0.91, 0.91, 0.91)</t>
  </si>
  <si>
    <t>0.400 (0.39, 0.56, 0.82)</t>
  </si>
  <si>
    <t>0.286 (0.82, 0.88, 0.94)</t>
  </si>
  <si>
    <t>0.333 (0.43, 0.49, 0.94)</t>
  </si>
  <si>
    <t>0.500 (0.57, 0.70, 0.82)</t>
  </si>
  <si>
    <t>0.400 (0.21, 0.47, 0.57)</t>
  </si>
  <si>
    <t>0.286 (0.33, 0.53, 0.73)</t>
  </si>
  <si>
    <t>0.222 (0.53, 0.55, 0.56)</t>
  </si>
  <si>
    <t>0.167 (0.62, 0.62, 0.62)</t>
  </si>
  <si>
    <t>0.100 (0.58, 0.58, 0.58)</t>
  </si>
  <si>
    <t>0.286 (0.53, 0.62, 0.70)</t>
  </si>
  <si>
    <t>0.111 (0.37, 0.37, 0.37)</t>
  </si>
  <si>
    <t>0.100 (0.68, 0.68, 0.68)</t>
  </si>
  <si>
    <t>0.167 (0.78, 0.78, 0.78)</t>
  </si>
  <si>
    <t>0.111 (0.39, 0.39, 0.39)</t>
  </si>
  <si>
    <t>0.143 (0.22, 0.22, 0.22)</t>
  </si>
  <si>
    <t>0.333 (0.75, 0.86, 0.97)</t>
  </si>
  <si>
    <t>0.750 (0.69, 0.82, 0.87)</t>
  </si>
  <si>
    <t>0.333 (0.47, 0.56, 0.65)</t>
  </si>
  <si>
    <t>0.250 (0.74, 0.74, 0.74)</t>
  </si>
  <si>
    <t>0.250 (0.29, 0.29, 0.29)</t>
  </si>
  <si>
    <t>0.500 (0.64, 0.93, 0.94)</t>
  </si>
  <si>
    <t>0.500 (0.85, 0.86, 0.87)</t>
  </si>
  <si>
    <t>0.250 (0.73, 0.73, 0.73)</t>
  </si>
  <si>
    <t>0.333 (0.41, 0.45, 0.48)</t>
  </si>
  <si>
    <t>0.167 (0.54, 0.54, 0.54)</t>
  </si>
  <si>
    <t>0.167 (0.64, 0.64, 0.64)</t>
  </si>
  <si>
    <t>0.263 (0.34, 0.45, 0.86)</t>
  </si>
  <si>
    <t>0.154 (0.34, 0.60, 0.86)</t>
  </si>
  <si>
    <t>0.316 (0.38, 0.54, 0.80)</t>
  </si>
  <si>
    <t>0.385 (0.33, 0.69, 0.85)</t>
  </si>
  <si>
    <t>0.210 (0.51, 0.76, 0.88)</t>
  </si>
  <si>
    <t>0.077 (0.75, 0.75, 0.75)</t>
  </si>
  <si>
    <t>0.316 (0.22, 0.86, 0.95)</t>
  </si>
  <si>
    <t>0.154 (0.53, 0.74, 0.95)</t>
  </si>
  <si>
    <t>0.077 (0.14, 0.14, 0.14)</t>
  </si>
  <si>
    <t>0.053 (0.77, 0.77, 0.77)</t>
  </si>
  <si>
    <t>0.158 (0.52, 0.53, 0.95)</t>
  </si>
  <si>
    <t>0.154 (0.56, 0.74, 0.93)</t>
  </si>
  <si>
    <t>0.053 (0.47, 0.47, 0.47)</t>
  </si>
  <si>
    <t>0.053 (0.71, 0.71, 0.71)</t>
  </si>
  <si>
    <t>0.053 (0.22, 0.22, 0.22)</t>
  </si>
  <si>
    <t>0.105 (0.33, 0.39, 0.46)</t>
  </si>
  <si>
    <t>0.077 (0.40, 0.40, 0.40)</t>
  </si>
  <si>
    <t>0.154 (0.39, 0.55, 0.70)</t>
  </si>
  <si>
    <t>0.077 (0.58, 0.58, 0.58)</t>
  </si>
  <si>
    <t>0.105 (0.43, 0.55, 0.67)</t>
  </si>
  <si>
    <t>0.077 (0.30, 0.30, 0.30)</t>
  </si>
  <si>
    <t>0.053 (0.84, 0.84, 0.84)</t>
  </si>
  <si>
    <t>0.154 (0.55, 0.75, 0.94)</t>
  </si>
  <si>
    <t>0.053 (0.64, 0.64, 0.64)</t>
  </si>
  <si>
    <t>0.077 (0.42, 0.42, 0.42)</t>
  </si>
  <si>
    <t>0.077 (0.63, 0.63, 0.63)</t>
  </si>
  <si>
    <t>0.077 (0.13, 0.13, 0.13)</t>
  </si>
  <si>
    <t>0.053 (0.36, 0.36, 0.36)</t>
  </si>
  <si>
    <t>0.053 (0.31, 0.31, 0.31)</t>
  </si>
  <si>
    <t>0.077 (0.59, 0.59, 0.59)</t>
  </si>
  <si>
    <t>0.077 (0.31, 0.31, 0.31)</t>
  </si>
  <si>
    <t>0.053 (0.18, 0.18, 0.18)</t>
  </si>
  <si>
    <t>0.053 (0.97, 0.97, 0.97)</t>
  </si>
  <si>
    <t>0.067 (0.82, 0.82, 0.82)</t>
  </si>
  <si>
    <t>0.267 (0.20, 0.55, 0.80)</t>
  </si>
  <si>
    <t>0.273 (0.28, 0.64, 0.71)</t>
  </si>
  <si>
    <t>0.533 (0.51, 0.70, 0.97)</t>
  </si>
  <si>
    <t>0.600 (0.35, 0.93, 0.99)</t>
  </si>
  <si>
    <t>0.600 (0.28, 0.90, 0.98)</t>
  </si>
  <si>
    <t>0.455 (0.51, 0.87, 1.00)</t>
  </si>
  <si>
    <t>0.133 (0.37, 0.40, 0.42)</t>
  </si>
  <si>
    <t>0.100 (0.54, 0.54, 0.54)</t>
  </si>
  <si>
    <t>0.133 (0.58, 0.67, 0.76)</t>
  </si>
  <si>
    <t>0.091 (0.70, 0.70, 0.70)</t>
  </si>
  <si>
    <t>0.067 (0.63, 0.63, 0.63)</t>
  </si>
  <si>
    <t>0.133 (0.55, 0.67, 0.79)</t>
  </si>
  <si>
    <t>0.100 (0.35, 0.35, 0.35)</t>
  </si>
  <si>
    <t>0.091 (0.75, 0.75, 0.75)</t>
  </si>
  <si>
    <t>0.067 (0.21, 0.21, 0.21)</t>
  </si>
  <si>
    <t>0.100 (0.48, 0.48, 0.48)</t>
  </si>
  <si>
    <t>0.091 (0.28, 0.28, 0.28)</t>
  </si>
  <si>
    <t>0.235 (0.68, 0.81, 0.94)</t>
  </si>
  <si>
    <t>0.273 (0.77, 0.80, 0.89)</t>
  </si>
  <si>
    <t>0.176 (0.58, 0.88, 0.91)</t>
  </si>
  <si>
    <t>0.529 (0.35, 0.71, 0.98)</t>
  </si>
  <si>
    <t>0.364 (0.43, 0.68, 0.87)</t>
  </si>
  <si>
    <t>0.529 (0.40, 0.76, 0.95)</t>
  </si>
  <si>
    <t>0.636 (0.54, 0.68, 0.99)</t>
  </si>
  <si>
    <t>0.182 (0.56, 0.60, 0.64)</t>
  </si>
  <si>
    <t>0.118 (0.26, 0.56, 0.85)</t>
  </si>
  <si>
    <t>0.091 (0.73, 0.73, 0.73)</t>
  </si>
  <si>
    <t>0.091 (0.93, 0.93, 0.93)</t>
  </si>
  <si>
    <t>0.059 (0.54, 0.54, 0.54)</t>
  </si>
  <si>
    <t>0.059 (0.42, 0.42, 0.42)</t>
  </si>
  <si>
    <t>0.182 (0.27, 0.47, 0.68)</t>
  </si>
  <si>
    <t>0.059 (0.88, 0.88, 0.88)</t>
  </si>
  <si>
    <t>0.059 (0.18, 0.18, 0.18)</t>
  </si>
  <si>
    <t>0.059 (0.92, 0.92, 0.92)</t>
  </si>
  <si>
    <t>0.091 (0.72, 0.72, 0.72)</t>
  </si>
  <si>
    <t>0.118 (0.68, 0.83, 0.99)</t>
  </si>
  <si>
    <t>0.133 (0.50, 0.56, 0.63)</t>
  </si>
  <si>
    <t>0.200 (0.43, 0.69, 0.70)</t>
  </si>
  <si>
    <t>0.100 (0.43, 0.43, 0.43)</t>
  </si>
  <si>
    <t>0.267 (0.42, 0.59, 0.84)</t>
  </si>
  <si>
    <t>0.400 (0.63, 0.74, 0.88)</t>
  </si>
  <si>
    <t>0.267 (0.53, 0.76, 0.82)</t>
  </si>
  <si>
    <t>0.400 (0.24, 0.59, 0.92)</t>
  </si>
  <si>
    <t>0.133 (0.29, 0.38, 0.47)</t>
  </si>
  <si>
    <t>0.200 (0.29, 0.57, 0.75)</t>
  </si>
  <si>
    <t>0.200 (0.27, 0.36, 0.45)</t>
  </si>
  <si>
    <t>0.200 (0.53, 0.60, 0.63)</t>
  </si>
  <si>
    <t>0.200 (0.44, 0.66, 0.88)</t>
  </si>
  <si>
    <t>0.133 (0.40, 0.47, 0.55)</t>
  </si>
  <si>
    <t>0.100 (0.74, 0.74, 0.74)</t>
  </si>
  <si>
    <t>0.067 (0.56, 0.56, 0.56)</t>
  </si>
  <si>
    <t>0.100 (0.31, 0.31, 0.31)</t>
  </si>
  <si>
    <t>0.133 (0.46, 0.46, 0.46)</t>
  </si>
  <si>
    <t>0.133 (0.32, 0.37, 0.41)</t>
  </si>
  <si>
    <t>0.067 (0.52, 0.52, 0.52)</t>
  </si>
  <si>
    <t>0.100 (0.38, 0.38, 0.38)</t>
  </si>
  <si>
    <t>0.067 (0.26, 0.26, 0.26)</t>
  </si>
  <si>
    <t>1.000 (0.38, 0.38, 0.38)</t>
  </si>
  <si>
    <t>1.000 (0.71, 0.71, 0.71)</t>
  </si>
  <si>
    <t>0.375 (0.36, 0.41, 0.78)</t>
  </si>
  <si>
    <t>0.400 (0.82, 0.90, 0.98)</t>
  </si>
  <si>
    <t>0.375 (0.76, 0.80, 0.81)</t>
  </si>
  <si>
    <t>0.400 (0.38, 0.55, 0.72)</t>
  </si>
  <si>
    <t>0.500 (0.27, 0.52, 0.87)</t>
  </si>
  <si>
    <t>0.500 (0.55, 0.57, 0.84)</t>
  </si>
  <si>
    <t>0.125 (0.96, 0.96, 0.96)</t>
  </si>
  <si>
    <t>0.200 (0.55, 0.55, 0.55)</t>
  </si>
  <si>
    <t>0.250 (0.31, 0.41, 0.50)</t>
  </si>
  <si>
    <t>0.167 (0.41, 0.41, 0.41)</t>
  </si>
  <si>
    <t>0.125 (1.00, 1.00, 1.00)</t>
  </si>
  <si>
    <t>0.250 (0.48, 0.70, 0.93)</t>
  </si>
  <si>
    <t>0.333 (0.28, 0.39, 0.50)</t>
  </si>
  <si>
    <t>0.333 (0.51, 0.83, 0.95)</t>
  </si>
  <si>
    <t>0.500 (0.75, 0.85, 0.86)</t>
  </si>
  <si>
    <t>0.444 (0.48, 0.62, 0.87)</t>
  </si>
  <si>
    <t>0.500 (0.38, 0.64, 0.94)</t>
  </si>
  <si>
    <t>0.444 (0.29, 0.85, 1.00)</t>
  </si>
  <si>
    <t>0.500 (0.85, 0.94, 1.00)</t>
  </si>
  <si>
    <t>0.444 (0.50, 0.59, 0.62)</t>
  </si>
  <si>
    <t>0.167 (0.95, 0.95, 0.95)</t>
  </si>
  <si>
    <t>0.111 (0.43, 0.43, 0.43)</t>
  </si>
  <si>
    <t>0.111 (0.44, 0.44, 0.44)</t>
  </si>
  <si>
    <t>0.111 (0.45, 0.45, 0.45)</t>
  </si>
  <si>
    <t>0.167 (0.43, 0.43, 0.43)</t>
  </si>
  <si>
    <t>0.167 (0.56, 0.56, 0.56)</t>
  </si>
  <si>
    <t>0.429 (0.43, 0.58, 0.92)</t>
  </si>
  <si>
    <t>0.400 (0.35, 0.56, 0.76)</t>
  </si>
  <si>
    <t>0.286 (0.25, 0.29, 0.33)</t>
  </si>
  <si>
    <t>0.400 (0.52, 0.55, 0.58)</t>
  </si>
  <si>
    <t>0.143 (0.95, 0.95, 0.95)</t>
  </si>
  <si>
    <t>0.200 (0.39, 0.39, 0.39)</t>
  </si>
  <si>
    <t>0.200 (0.51, 0.51, 0.51)</t>
  </si>
  <si>
    <t>0.200 (0.57, 0.57, 0.57)</t>
  </si>
  <si>
    <t>0.286 (0.08, 0.26, 0.43)</t>
  </si>
  <si>
    <t>0.286 (0.58, 0.72, 0.87)</t>
  </si>
  <si>
    <t>0.200 (0.16, 0.16, 0.16)</t>
  </si>
  <si>
    <t>0.286 (0.47, 0.62, 0.77)</t>
  </si>
  <si>
    <t>0.200 (0.61, 0.61, 0.61)</t>
  </si>
  <si>
    <t>0.200 (0.47, 0.47, 0.47)</t>
  </si>
  <si>
    <t>0.143 (0.28, 0.28, 0.28)</t>
  </si>
  <si>
    <t>0.267 (0.49, 0.60, 0.86)</t>
  </si>
  <si>
    <t>0.333 (0.37, 0.50, 0.81)</t>
  </si>
  <si>
    <t>0.100 (0.80, 0.80, 0.80)</t>
  </si>
  <si>
    <t>0.400 (0.25, 0.40, 0.72)</t>
  </si>
  <si>
    <t>0.200 (0.50, 0.69, 0.88)</t>
  </si>
  <si>
    <t>0.333 (0.41, 0.68, 0.98)</t>
  </si>
  <si>
    <t>0.300 (0.79, 0.82, 0.93)</t>
  </si>
  <si>
    <t>0.067 (0.24, 0.24, 0.24)</t>
  </si>
  <si>
    <t>0.100 (0.60, 0.60, 0.60)</t>
  </si>
  <si>
    <t>0.200 (0.53, 0.63, 0.66)</t>
  </si>
  <si>
    <t>0.200 (0.66, 0.69, 0.73)</t>
  </si>
  <si>
    <t>0.133 (0.61, 0.65, 0.70)</t>
  </si>
  <si>
    <t>0.400 (0.53, 0.71, 0.92)</t>
  </si>
  <si>
    <t>0.100 (0.91, 0.91, 0.91)</t>
  </si>
  <si>
    <t>0.100 (0.57, 0.57, 0.57)</t>
  </si>
  <si>
    <t>0.100 (0.52, 0.52, 0.52)</t>
  </si>
  <si>
    <t>0.067 (0.86, 0.86, 0.86)</t>
  </si>
  <si>
    <t>0.067 (0.72, 0.72, 0.72)</t>
  </si>
  <si>
    <t>0.100 (0.32, 0.32, 0.32)</t>
  </si>
  <si>
    <t>0.100 (0.51, 0.51, 0.51)</t>
  </si>
  <si>
    <t>0.067 (0.77, 0.77, 0.77)</t>
  </si>
  <si>
    <t>0.067 (0.96, 0.96, 0.96)</t>
  </si>
  <si>
    <t>0.100 (0.93, 0.93, 0.93)</t>
  </si>
  <si>
    <t>0.231 (0.45, 0.49, 0.81)</t>
  </si>
  <si>
    <t>0.500 (0.43, 0.49, 0.85)</t>
  </si>
  <si>
    <t>0.231 (0.63, 0.68, 0.75)</t>
  </si>
  <si>
    <t>0.222 (0.90, 0.91, 0.93)</t>
  </si>
  <si>
    <t>0.154 (0.73, 0.77, 0.81)</t>
  </si>
  <si>
    <t>0.125 (0.65, 0.65, 0.65)</t>
  </si>
  <si>
    <t>0.385 (0.76, 0.85, 0.95)</t>
  </si>
  <si>
    <t>0.444 (0.52, 0.83, 0.98)</t>
  </si>
  <si>
    <t>0.077 (0.51, 0.51, 0.51)</t>
  </si>
  <si>
    <t>0.154 (0.48, 0.74, 1.00)</t>
  </si>
  <si>
    <t>0.125 (0.49, 0.49, 0.49)</t>
  </si>
  <si>
    <t>0.231 (0.49, 0.58, 0.58)</t>
  </si>
  <si>
    <t>0.222 (0.32, 0.41, 0.50)</t>
  </si>
  <si>
    <t>0.077 (0.50, 0.50, 0.50)</t>
  </si>
  <si>
    <t>0.125 (0.59, 0.59, 0.59)</t>
  </si>
  <si>
    <t>0.077 (0.81, 0.81, 0.81)</t>
  </si>
  <si>
    <t>0.154 (0.39, 0.49, 0.59)</t>
  </si>
  <si>
    <t>0.077 (0.76, 0.76, 0.76)</t>
  </si>
  <si>
    <t>0.111 (0.84, 0.84, 0.84)</t>
  </si>
  <si>
    <t>0.143 (0.67, 0.79, 0.90)</t>
  </si>
  <si>
    <t>0.200 (0.41, 0.56, 0.71)</t>
  </si>
  <si>
    <t>0.333 (0.29, 0.50, 0.93)</t>
  </si>
  <si>
    <t>0.273 (0.40, 0.56, 0.88)</t>
  </si>
  <si>
    <t>0.429 (0.44, 0.68, 0.94)</t>
  </si>
  <si>
    <t>0.400 (0.69, 0.83, 1.00)</t>
  </si>
  <si>
    <t>0.400 (0.44, 0.69, 0.96)</t>
  </si>
  <si>
    <t>0.364 (0.57, 0.66, 0.80)</t>
  </si>
  <si>
    <t>0.286 (0.32, 0.38, 0.88)</t>
  </si>
  <si>
    <t>0.300 (0.63, 0.65, 0.81)</t>
  </si>
  <si>
    <t>0.133 (0.47, 0.50, 0.54)</t>
  </si>
  <si>
    <t>0.182 (0.45, 0.47, 0.49)</t>
  </si>
  <si>
    <t>0.067 (0.66, 0.66, 0.66)</t>
  </si>
  <si>
    <t>0.067 (0.18, 0.18, 0.18)</t>
  </si>
  <si>
    <t>0.091 (0.17, 0.17, 0.17)</t>
  </si>
  <si>
    <t>0.071 (0.67, 0.67, 0.67)</t>
  </si>
  <si>
    <t>0.091 (0.35, 0.35, 0.35)</t>
  </si>
  <si>
    <t>0.100 (0.11, 0.11, 0.11)</t>
  </si>
  <si>
    <t>0.235 (0.43, 0.54, 0.84)</t>
  </si>
  <si>
    <t>0.059 (0.65, 0.65, 0.65)</t>
  </si>
  <si>
    <t>0.250 (0.29, 0.59, 0.99)</t>
  </si>
  <si>
    <t>0.294 (0.21, 0.40, 0.90)</t>
  </si>
  <si>
    <t>0.250 (0.35, 0.65, 0.74)</t>
  </si>
  <si>
    <t>0.235 (0.51, 0.57, 0.88)</t>
  </si>
  <si>
    <t>0.333 (0.36, 0.58, 0.79)</t>
  </si>
  <si>
    <t>0.294 (0.34, 0.61, 0.87)</t>
  </si>
  <si>
    <t>0.083 (0.71, 0.71, 0.71)</t>
  </si>
  <si>
    <t>0.059 (0.40, 0.40, 0.40)</t>
  </si>
  <si>
    <t>0.333 (0.34, 0.55, 0.75)</t>
  </si>
  <si>
    <t>0.083 (0.41, 0.41, 0.41)</t>
  </si>
  <si>
    <t>0.118 (0.53, 0.77, 1.00)</t>
  </si>
  <si>
    <t>0.167 (0.86, 0.93, 1.00)</t>
  </si>
  <si>
    <t>0.118 (0.60, 0.80, 1.00)</t>
  </si>
  <si>
    <t>0.167 (0.48, 0.74, 1.00)</t>
  </si>
  <si>
    <t>0.083 (0.40, 0.40, 0.40)</t>
  </si>
  <si>
    <t>0.059 (0.52, 0.52, 0.52)</t>
  </si>
  <si>
    <t>0.083 (0.18, 0.18, 0.18)</t>
  </si>
  <si>
    <t>0.176 (0.45, 0.71, 0.84)</t>
  </si>
  <si>
    <t>0.083 (0.54, 0.54, 0.54)</t>
  </si>
  <si>
    <t>0.059 (0.75, 0.75, 0.75)</t>
  </si>
  <si>
    <t>0.059 (0.27, 0.27, 0.27)</t>
  </si>
  <si>
    <t>0.083 (0.69, 0.69, 0.69)</t>
  </si>
  <si>
    <t>0.059 (0.30, 0.30, 0.30)</t>
  </si>
  <si>
    <t>0.059 (0.51, 0.51, 0.51)</t>
  </si>
  <si>
    <t>0.375 (0.50, 0.60, 0.99)</t>
  </si>
  <si>
    <t>0.333 (0.79, 0.84, 0.90)</t>
  </si>
  <si>
    <t>0.500 (0.93, 0.98, 1.00)</t>
  </si>
  <si>
    <t>0.600 (0.94, 0.99, 1.00)</t>
  </si>
  <si>
    <t>0.625 (0.48, 0.98, 1.00)</t>
  </si>
  <si>
    <t>0.500 (0.62, 0.71, 0.78)</t>
  </si>
  <si>
    <t>0.500 (0.63, 0.88, 1.00)</t>
  </si>
  <si>
    <t>0.400 (0.72, 0.80, 0.89)</t>
  </si>
  <si>
    <t>0.167 (0.69, 0.69, 0.69)</t>
  </si>
  <si>
    <t>1.000 (0.79, 0.86, 0.98)</t>
  </si>
  <si>
    <t>1.000 (0.92, 0.94, 0.95)</t>
  </si>
  <si>
    <t>1.000 (0.70, 0.96, 1.00)</t>
  </si>
  <si>
    <t>1.000 (0.85, 0.90, 0.95)</t>
  </si>
  <si>
    <t>0.429 (0.57, 0.57, 0.61)</t>
  </si>
  <si>
    <t>0.200 (0.35, 0.35, 0.35)</t>
  </si>
  <si>
    <t>0.417 (0.72, 0.97, 0.98)</t>
  </si>
  <si>
    <t>0.333 (0.58, 0.70, 0.76)</t>
  </si>
  <si>
    <t>0.286 (0.34, 0.60, 0.86)</t>
  </si>
  <si>
    <t>0.200 (0.30, 0.30, 0.30)</t>
  </si>
  <si>
    <t>0.083 (0.46, 0.46, 0.46)</t>
  </si>
  <si>
    <t>0.111 (0.74, 0.74, 0.74)</t>
  </si>
  <si>
    <t>0.083 (0.42, 0.42, 0.42)</t>
  </si>
  <si>
    <t>0.143 (0.73, 0.73, 0.73)</t>
  </si>
  <si>
    <t>0.143 (0.20, 0.20, 0.20)</t>
  </si>
  <si>
    <t>0.200 (0.56, 0.56, 0.56)</t>
  </si>
  <si>
    <t>0.250 (0.21, 0.39, 0.47)</t>
  </si>
  <si>
    <t>0.111 (0.24, 0.24, 0.24)</t>
  </si>
  <si>
    <t>0.083 (0.44, 0.44, 0.44)</t>
  </si>
  <si>
    <t>0.111 (0.51, 0.51, 0.51)</t>
  </si>
  <si>
    <t>0.200 (0.42, 0.42, 0.42)</t>
  </si>
  <si>
    <t>0.111 (0.40, 0.40, 0.40)</t>
  </si>
  <si>
    <t>0.083 (0.30, 0.30, 0.30)</t>
  </si>
  <si>
    <t>0.111 (0.06, 0.06, 0.06)</t>
  </si>
  <si>
    <t>1.000 (0.75, 0.75, 0.75)</t>
  </si>
  <si>
    <t>0.500 (0.36, 0.36, 0.36)</t>
  </si>
  <si>
    <t>1.000 (0.50, 0.61, 0.73)</t>
  </si>
  <si>
    <t>0.500 (0.62, 0.62, 0.62)</t>
  </si>
  <si>
    <t>0.500 (0.10, 0.10, 0.10)</t>
  </si>
  <si>
    <t>1.000 (0.53, 0.53, 0.53)</t>
  </si>
  <si>
    <t>0.667 (0.56, 0.76, 0.96)</t>
  </si>
  <si>
    <t>1.000 (0.79, 0.79, 0.79)</t>
  </si>
  <si>
    <t>0.857 (0.62, 0.78, 0.97)</t>
  </si>
  <si>
    <t>0.800 (0.69, 0.71, 0.82)</t>
  </si>
  <si>
    <t>0.143 (0.29, 0.29, 0.29)</t>
  </si>
  <si>
    <t>0.200 (0.24, 0.24, 0.24)</t>
  </si>
  <si>
    <t>0.333 (0.23, 0.23, 0.23)</t>
  </si>
  <si>
    <t>1.000 (0.30, 0.30, 0.30)</t>
  </si>
  <si>
    <t>0.500 (0.47, 0.59, 0.73)</t>
  </si>
  <si>
    <t>0.250 (0.30, 0.30, 0.30)</t>
  </si>
  <si>
    <t>0.333 (0.56, 0.56, 0.56)</t>
  </si>
  <si>
    <t>0.333 (0.42, 0.44, 0.47)</t>
  </si>
  <si>
    <t>0.250 (0.76, 0.76, 0.76)</t>
  </si>
  <si>
    <t>0.167 (0.50, 0.50, 0.50)</t>
  </si>
  <si>
    <t>0.250 (0.32, 0.32, 0.32)</t>
  </si>
  <si>
    <t>0.250 (0.37, 0.37, 0.37)</t>
  </si>
  <si>
    <t>0.333 (0.21, 0.21, 0.21)</t>
  </si>
  <si>
    <t>0.250 (0.97, 0.97, 0.97)</t>
  </si>
  <si>
    <t>1.000 (0.56, 0.69, 0.81)</t>
  </si>
  <si>
    <t>0.833 (0.64, 0.70, 0.87)</t>
  </si>
  <si>
    <t>0.500 (0.78, 0.84, 0.89)</t>
  </si>
  <si>
    <t>0.500 (0.43, 0.52, 0.61)</t>
  </si>
  <si>
    <t>0.167 (0.22, 0.22, 0.22)</t>
  </si>
  <si>
    <t>0.250 (0.53, 0.53, 0.53)</t>
  </si>
  <si>
    <t>0.250 (0.19, 0.19, 0.19)</t>
  </si>
  <si>
    <t>0.250 (0.70, 0.70, 0.70)</t>
  </si>
  <si>
    <t>0.400 (0.44, 0.57, 0.69)</t>
  </si>
  <si>
    <t>0.333 (0.31, 0.31, 0.31)</t>
  </si>
  <si>
    <t>0.714 (0.30, 0.63, 0.85)</t>
  </si>
  <si>
    <t>0.600 (0.50, 0.59, 0.79)</t>
  </si>
  <si>
    <t>0.200 (0.64, 0.64, 0.64)</t>
  </si>
  <si>
    <t>0.200 (0.66, 0.66, 0.66)</t>
  </si>
  <si>
    <t>0.333 (0.74, 0.74, 0.74)</t>
  </si>
  <si>
    <t>0.333 (0.20, 0.20, 0.20)</t>
  </si>
  <si>
    <t>0.286 (0.41, 0.52, 0.63)</t>
  </si>
  <si>
    <t>0.200 (0.38, 0.38, 0.38)</t>
  </si>
  <si>
    <t>0.200 (0.54, 0.54, 0.54)</t>
  </si>
  <si>
    <t>0.200 (0.46, 0.46, 0.46)</t>
  </si>
  <si>
    <t>1.000 (0.09, 0.09, 0.09)</t>
  </si>
  <si>
    <t>1.000 (0.11, 0.11, 0.11)</t>
  </si>
  <si>
    <t>0.333 (0.47, 0.50, 0.54)</t>
  </si>
  <si>
    <t>0.444 (0.40, 0.70, 0.96)</t>
  </si>
  <si>
    <t>0.667 (0.45, 0.59, 0.68)</t>
  </si>
  <si>
    <t>0.250 (0.25, 0.25, 0.25)</t>
  </si>
  <si>
    <t>0.222 (0.59, 0.62, 0.64)</t>
  </si>
  <si>
    <t>0.167 (0.44, 0.44, 0.44)</t>
  </si>
  <si>
    <t>0.333 (0.47, 0.54, 0.62)</t>
  </si>
  <si>
    <t>0.222 (0.35, 0.45, 0.55)</t>
  </si>
  <si>
    <t>0.167 (0.30, 0.30, 0.30)</t>
  </si>
  <si>
    <t>0.250 (0.47, 0.47, 0.47)</t>
  </si>
  <si>
    <t>0.167 (0.23, 0.23, 0.23)</t>
  </si>
  <si>
    <t>0.111 (0.30, 0.30, 0.30)</t>
  </si>
  <si>
    <t>0.750 (0.45, 0.63, 0.89)</t>
  </si>
  <si>
    <t>0.500 (0.67, 0.67, 0.67)</t>
  </si>
  <si>
    <t>0.400 (0.66, 0.79, 0.93)</t>
  </si>
  <si>
    <t>0.250 (0.51, 0.51, 0.51)</t>
  </si>
  <si>
    <t>0.250 (0.50, 0.50, 0.50)</t>
  </si>
  <si>
    <t>0.500 (0.75, 0.75, 0.75)</t>
  </si>
  <si>
    <t>0.200 (0.43, 0.43, 0.43)</t>
  </si>
  <si>
    <t>0.250 (0.43, 0.43, 0.43)</t>
  </si>
  <si>
    <t>0.200 (0.36, 0.36, 0.36)</t>
  </si>
  <si>
    <t>0.250 (0.10, 0.10, 0.10)</t>
  </si>
  <si>
    <t>0.333 (0.58, 0.58, 0.58)</t>
  </si>
  <si>
    <t>1.000 (0.34, 0.41, 0.47)</t>
  </si>
  <si>
    <t>0.800 (0.46, 0.64, 0.91)</t>
  </si>
  <si>
    <t>0.667 (0.60, 0.66, 0.73)</t>
  </si>
  <si>
    <t>0.333 (0.76, 0.76, 0.76)</t>
  </si>
  <si>
    <t>0.333 (0.22, 0.22, 0.22)</t>
  </si>
  <si>
    <t>0.333 (0.51, 0.51, 0.51)</t>
  </si>
  <si>
    <t>0.250 (0.21, 0.48, 0.75)</t>
  </si>
  <si>
    <t>0.583 (0.31, 0.48, 0.94)</t>
  </si>
  <si>
    <t>0.500 (0.33, 0.61, 0.83)</t>
  </si>
  <si>
    <t>0.083 (0.39, 0.39, 0.39)</t>
  </si>
  <si>
    <t>0.125 (0.51, 0.51, 0.51)</t>
  </si>
  <si>
    <t>0.083 (0.58, 0.58, 0.58)</t>
  </si>
  <si>
    <t>0.125 (0.56, 0.56, 0.56)</t>
  </si>
  <si>
    <t>0.083 (0.48, 0.48, 0.48)</t>
  </si>
  <si>
    <t>0.250 (0.44, 0.49, 0.54)</t>
  </si>
  <si>
    <t>0.750 (0.36, 0.79, 0.92)</t>
  </si>
  <si>
    <t>0.083 (0.21, 0.21, 0.21)</t>
  </si>
  <si>
    <t>0.125 (0.42, 0.42, 0.42)</t>
  </si>
  <si>
    <t>0.125 (0.34, 0.34, 0.34)</t>
  </si>
  <si>
    <t>0.125 (0.09, 0.09, 0.09)</t>
  </si>
  <si>
    <t>0.125 (0.18, 0.18, 0.18)</t>
  </si>
  <si>
    <t>0.125 (0.38, 0.38, 0.38)</t>
  </si>
  <si>
    <t>0.250 (0.66, 0.66, 0.66)</t>
  </si>
  <si>
    <t>0.125 (0.14, 0.14, 0.14)</t>
  </si>
  <si>
    <t>0.250 (0.54, 0.54, 0.54)</t>
  </si>
  <si>
    <t>0.500 (0.47, 0.48, 0.55)</t>
  </si>
  <si>
    <t>0.500 (0.54, 0.58, 0.62)</t>
  </si>
  <si>
    <t>0.250 (0.59, 0.59, 0.59)</t>
  </si>
  <si>
    <t>0.500 (0.47, 0.47, 0.47)</t>
  </si>
  <si>
    <t>0.333 (0.32, 0.64, 0.97)</t>
  </si>
  <si>
    <t>0.500 (0.34, 0.57, 0.80)</t>
  </si>
  <si>
    <t>0.500 (0.60, 0.66, 0.72)</t>
  </si>
  <si>
    <t>0.500 (0.73, 0.73, 0.73)</t>
  </si>
  <si>
    <t>0.167 (0.73, 0.73, 0.73)</t>
  </si>
  <si>
    <t>0.500 (0.64, 0.82, 0.97)</t>
  </si>
  <si>
    <t>0.333 (0.88, 0.88, 0.88)</t>
  </si>
  <si>
    <t>0.667 (0.51, 0.66, 0.97)</t>
  </si>
  <si>
    <t>0.667 (0.31, 0.54, 0.64)</t>
  </si>
  <si>
    <t>0.333 (0.95, 0.95, 0.95)</t>
  </si>
  <si>
    <t>0.222 (0.82, 0.88, 0.95)</t>
  </si>
  <si>
    <t>0.333 (0.55, 0.75, 0.94)</t>
  </si>
  <si>
    <t>0.167 (0.72, 0.72, 0.72)</t>
  </si>
  <si>
    <t>0.167 (0.45, 0.45, 0.45)</t>
  </si>
  <si>
    <t>0.333 (0.28, 0.28, 0.28)</t>
  </si>
  <si>
    <t>0.111 (0.38, 0.38, 0.38)</t>
  </si>
  <si>
    <t>0.250 (0.67, 0.71, 0.74)</t>
  </si>
  <si>
    <t>0.200 (0.31, 0.31, 0.31)</t>
  </si>
  <si>
    <t>0.583 (0.60, 0.82, 0.98)</t>
  </si>
  <si>
    <t>0.750 (0.38, 0.56, 0.90)</t>
  </si>
  <si>
    <t>0.375 (0.55, 0.64, 0.93)</t>
  </si>
  <si>
    <t>0.400 (0.60, 0.63, 0.66)</t>
  </si>
  <si>
    <t>0.167 (0.30, 0.50, 0.70)</t>
  </si>
  <si>
    <t>0.250 (0.59, 0.70, 0.82)</t>
  </si>
  <si>
    <t>0.250 (0.42, 0.50, 0.58)</t>
  </si>
  <si>
    <t>0.167 (0.43, 0.52, 0.61)</t>
  </si>
  <si>
    <t>0.125 (0.37, 0.37, 0.37)</t>
  </si>
  <si>
    <t>0.200 (0.32, 0.32, 0.32)</t>
  </si>
  <si>
    <t>1.000 (0.03, 0.03, 0.03)</t>
  </si>
  <si>
    <t>0.333 (0.80, 0.80, 0.80)</t>
  </si>
  <si>
    <t>0.500 (0.54, 0.54, 0.54)</t>
  </si>
  <si>
    <t>0.400 (0.84, 0.90, 0.96)</t>
  </si>
  <si>
    <t>0.667 (0.54, 0.69, 0.83)</t>
  </si>
  <si>
    <t>0.333 (0.25, 0.25, 0.25)</t>
  </si>
  <si>
    <t>0.200 (0.62, 0.62, 0.62)</t>
  </si>
  <si>
    <t>0.333 (0.57, 0.57, 0.57)</t>
  </si>
  <si>
    <t>0.333 (0.62, 0.62, 0.62)</t>
  </si>
  <si>
    <t>0.200 (0.23, 0.23, 0.23)</t>
  </si>
  <si>
    <t>0.500 (0.30, 0.30, 0.30)</t>
  </si>
  <si>
    <t>0.500 (0.11, 0.11, 0.11)</t>
  </si>
  <si>
    <t>0.200 (0.88, 0.88, 0.88)</t>
  </si>
  <si>
    <t>0.333 (0.24, 0.24, 0.24)</t>
  </si>
  <si>
    <t>0.500 (0.37, 0.37, 0.37)</t>
  </si>
  <si>
    <t>0.400 (0.46, 0.49, 0.52)</t>
  </si>
  <si>
    <t>0.667 (0.39, 0.47, 0.55)</t>
  </si>
  <si>
    <t>0.200 (0.40, 0.40, 0.40)</t>
  </si>
  <si>
    <t>0.333 (0.39, 0.39, 0.39)</t>
  </si>
  <si>
    <t>0.200 (0.72, 0.72, 0.72)</t>
  </si>
  <si>
    <t>0.333 (0.46, 0.46, 0.46)</t>
  </si>
  <si>
    <t>0.333 (0.37, 0.37, 0.37)</t>
  </si>
  <si>
    <t>0.500 (0.73, 0.84, 0.94)</t>
  </si>
  <si>
    <t>1.000 (0.58, 0.70, 0.82)</t>
  </si>
  <si>
    <t>0.833 (0.59, 0.81, 0.98)</t>
  </si>
  <si>
    <t>0.750 (0.32, 0.80, 0.93)</t>
  </si>
  <si>
    <t>0.250 (0.33, 0.33, 0.33)</t>
  </si>
  <si>
    <t>0.429 (0.46, 0.71, 0.78)</t>
  </si>
  <si>
    <t>0.250 (0.94, 0.94, 0.94)</t>
  </si>
  <si>
    <t>0.700 (0.48, 0.63, 0.89)</t>
  </si>
  <si>
    <t>0.429 (0.31, 0.79, 0.81)</t>
  </si>
  <si>
    <t>0.143 (0.49, 0.49, 0.49)</t>
  </si>
  <si>
    <t>0.500 (0.38, 0.46, 0.55)</t>
  </si>
  <si>
    <t>0.250 (0.75, 0.75, 0.75)</t>
  </si>
  <si>
    <t>0.100 (0.36, 0.36, 0.36)</t>
  </si>
  <si>
    <t>0.143 (0.25, 0.25, 0.25)</t>
  </si>
  <si>
    <t>0.143 (0.51, 0.51, 0.51)</t>
  </si>
  <si>
    <t>0.100 (0.37, 0.37, 0.37)</t>
  </si>
  <si>
    <t>0.100 (0.10, 0.10, 0.10)</t>
  </si>
  <si>
    <t>0.143 (0.23, 0.23, 0.23)</t>
  </si>
  <si>
    <t>0.143 (0.55, 0.55, 0.55)</t>
  </si>
  <si>
    <t>0.667 (0.42, 0.63, 0.87)</t>
  </si>
  <si>
    <t>0.500 (0.46, 0.73, 0.94)</t>
  </si>
  <si>
    <t>0.583 (0.52, 0.81, 0.89)</t>
  </si>
  <si>
    <t>0.556 (0.47, 0.80, 0.87)</t>
  </si>
  <si>
    <t>0.222 (0.30, 0.41, 0.52)</t>
  </si>
  <si>
    <t>0.111 (0.42, 0.42, 0.42)</t>
  </si>
  <si>
    <t>0.167 (0.37, 0.49, 0.61)</t>
  </si>
  <si>
    <t>0.167 (0.67, 0.67, 0.67)</t>
  </si>
  <si>
    <t>0.083 (0.53, 0.53, 0.53)</t>
  </si>
  <si>
    <t>0.111 (0.50, 0.50, 0.50)</t>
  </si>
  <si>
    <t>0.167 (0.35, 0.35, 0.35)</t>
  </si>
  <si>
    <t>0.429 (0.40, 0.75, 0.76)</t>
  </si>
  <si>
    <t>0.500 (0.57, 0.70, 0.94)</t>
  </si>
  <si>
    <t>0.429 (0.45, 0.57, 0.75)</t>
  </si>
  <si>
    <t>0.143 (0.30, 0.30, 0.30)</t>
  </si>
  <si>
    <t>0.100 (0.41, 0.41, 0.41)</t>
  </si>
  <si>
    <t>0.143 (0.53, 0.53, 0.53)</t>
  </si>
  <si>
    <t>0.250 (0.41, 0.41, 0.41)</t>
  </si>
  <si>
    <t>0.286 (0.07, 0.19, 0.30)</t>
  </si>
  <si>
    <t>0.500 (0.28, 0.37, 0.46)</t>
  </si>
  <si>
    <t>0.143 (0.38, 0.38, 0.38)</t>
  </si>
  <si>
    <t>0.100 (0.20, 0.20, 0.20)</t>
  </si>
  <si>
    <t>0.143 (0.02, 0.02, 0.02)</t>
  </si>
  <si>
    <t>0.250 (0.14, 0.14, 0.14)</t>
  </si>
  <si>
    <t>0.667 (0.27, 0.72, 0.94)</t>
  </si>
  <si>
    <t>0.556 (0.42, 0.85, 0.95)</t>
  </si>
  <si>
    <t>0.571 (0.73, 0.81, 0.90)</t>
  </si>
  <si>
    <t>0.167 (0.75, 0.75, 0.75)</t>
  </si>
  <si>
    <t>0.333 (0.44, 0.54, 0.98)</t>
  </si>
  <si>
    <t>0.286 (0.28, 0.42, 0.56)</t>
  </si>
  <si>
    <t>0.500 (0.32, 0.34, 0.36)</t>
  </si>
  <si>
    <t>0.167 (0.21, 0.21, 0.21)</t>
  </si>
  <si>
    <t>0.111 (0.27, 0.27, 0.27)</t>
  </si>
  <si>
    <t>0.500 (0.50, 0.50, 0.50)</t>
  </si>
  <si>
    <t>0.667 (0.41, 0.61, 0.82)</t>
  </si>
  <si>
    <t>1.000 (0.67, 0.78, 0.88)</t>
  </si>
  <si>
    <t>0.500 (1.00, 1.00, 1.00)</t>
  </si>
  <si>
    <t>0.333 (0.79, 0.79, 0.79)</t>
  </si>
  <si>
    <t>1.000 (0.76, 0.76, 0.76)</t>
  </si>
  <si>
    <t>0.500 (0.98, 0.98, 0.98)</t>
  </si>
  <si>
    <t>0.500 (0.13, 0.13, 0.13)</t>
  </si>
  <si>
    <t>1.000 (0.68, 0.68, 0.68)</t>
  </si>
  <si>
    <t>triplet</t>
  </si>
  <si>
    <t>model</t>
  </si>
  <si>
    <t>tau0</t>
  </si>
  <si>
    <t>tau1</t>
  </si>
  <si>
    <t>theta4</t>
  </si>
  <si>
    <t>theta5</t>
  </si>
  <si>
    <t>theta1</t>
  </si>
  <si>
    <t>theta2</t>
  </si>
  <si>
    <t>M12</t>
  </si>
  <si>
    <t>M21</t>
  </si>
  <si>
    <t>lrt</t>
  </si>
  <si>
    <t>AoeBesTal</t>
  </si>
  <si>
    <t>M2</t>
  </si>
  <si>
    <t>M0</t>
  </si>
  <si>
    <t>AoeBurTal</t>
  </si>
  <si>
    <t>AoeDorTal</t>
  </si>
  <si>
    <t>AoeEraTal</t>
  </si>
  <si>
    <t>AoeMelTal</t>
  </si>
  <si>
    <t>AoeNumTal</t>
  </si>
  <si>
    <t>AoeSarTal</t>
  </si>
  <si>
    <t>BesBurTal</t>
  </si>
  <si>
    <t>BesDorTal</t>
  </si>
  <si>
    <t>BesEraTal</t>
  </si>
  <si>
    <t>BesMelTal</t>
  </si>
  <si>
    <t>BesNumTal</t>
  </si>
  <si>
    <t>BesSarTal</t>
  </si>
  <si>
    <t>BurDorTal</t>
  </si>
  <si>
    <t>BurEraTal</t>
  </si>
  <si>
    <t>BurMelTal</t>
  </si>
  <si>
    <t>BurNumTal</t>
  </si>
  <si>
    <t>BurSarTal</t>
  </si>
  <si>
    <t>DorEraTal</t>
  </si>
  <si>
    <t>DorMelTal</t>
  </si>
  <si>
    <t>DorNumTal</t>
  </si>
  <si>
    <t>DorSarTal</t>
  </si>
  <si>
    <t>EraMelTal</t>
  </si>
  <si>
    <t>EraNumTal</t>
  </si>
  <si>
    <t>EraSarTal</t>
  </si>
  <si>
    <t>MelNumTal</t>
  </si>
  <si>
    <t>MelSarTal</t>
  </si>
  <si>
    <t>NumSarTal</t>
  </si>
  <si>
    <t>variable</t>
  </si>
  <si>
    <t>chr1</t>
  </si>
  <si>
    <t>chr1-alt</t>
  </si>
  <si>
    <t>chr2c</t>
  </si>
  <si>
    <t>chr3</t>
  </si>
  <si>
    <t>chr4</t>
  </si>
  <si>
    <t>chr5</t>
  </si>
  <si>
    <t>chr6a</t>
  </si>
  <si>
    <t>chr7</t>
  </si>
  <si>
    <t>chr7-alt</t>
  </si>
  <si>
    <t>chr8</t>
  </si>
  <si>
    <t>chr9</t>
  </si>
  <si>
    <t>chr10</t>
  </si>
  <si>
    <t>chr11</t>
  </si>
  <si>
    <t>chr12</t>
  </si>
  <si>
    <t>chr13a</t>
  </si>
  <si>
    <t>chr14</t>
  </si>
  <si>
    <t>chr15</t>
  </si>
  <si>
    <t>chr16</t>
  </si>
  <si>
    <t>chr17</t>
  </si>
  <si>
    <t>chr18</t>
  </si>
  <si>
    <t>chr19</t>
  </si>
  <si>
    <t>chr20</t>
  </si>
  <si>
    <t>chr20-alt</t>
  </si>
  <si>
    <t>chr21a</t>
  </si>
  <si>
    <t>chr21a-alt</t>
  </si>
  <si>
    <t>chr21b</t>
  </si>
  <si>
    <t>chr21c</t>
  </si>
  <si>
    <t>phi_es2&lt;-nmbd2</t>
  </si>
  <si>
    <t>0.7417 (0.6945, 0.7879)</t>
  </si>
  <si>
    <t>0.2651 (0.2256, 0.3046)</t>
  </si>
  <si>
    <t>0.6434 (0.5619, 0.7212)</t>
  </si>
  <si>
    <t>0.6958 (0.6206, 0.7688)</t>
  </si>
  <si>
    <t>0.5792 (0.4840, 0.6714)</t>
  </si>
  <si>
    <t>0.5733 (0.5009, 0.6431)</t>
  </si>
  <si>
    <t>0.6713 (0.6118, 0.7292)</t>
  </si>
  <si>
    <t>0.7336 (0.6818, 0.7830)</t>
  </si>
  <si>
    <t>0.7508 (0.7000, 0.7981)</t>
  </si>
  <si>
    <t>0.6626 (0.5962, 0.7263)</t>
  </si>
  <si>
    <t>0.6113 (0.5253, 0.6965)</t>
  </si>
  <si>
    <t>0.7312 (0.6867, 0.7755)</t>
  </si>
  <si>
    <t>0.7198 (0.6716, 0.7667)</t>
  </si>
  <si>
    <t>0.6679 (0.6197, 0.7140)</t>
  </si>
  <si>
    <t>0.7556 (0.7112, 0.8000)</t>
  </si>
  <si>
    <t>0.5765 (0.4975, 0.6513)</t>
  </si>
  <si>
    <t>0.6136 (0.5591, 0.6663)</t>
  </si>
  <si>
    <t>0.6139 (0.5423, 0.6829)</t>
  </si>
  <si>
    <t>0.7109 (0.6611, 0.7628)</t>
  </si>
  <si>
    <t>0.7500 (0.6784, 0.8198)</t>
  </si>
  <si>
    <t>0.6402 (0.5861, 0.6949)</t>
  </si>
  <si>
    <t>0.8078 (0.7620, 0.8527)</t>
  </si>
  <si>
    <t>0.2839 (0.2450, 0.3249)</t>
  </si>
  <si>
    <t>0.8519 (0.7916, 0.9101)</t>
  </si>
  <si>
    <t>0.2971 (0.2379, 0.3563)</t>
  </si>
  <si>
    <t>0.6077 (0.2150, 1.0000)</t>
  </si>
  <si>
    <t>0.8490 (0.7290, 0.9541)</t>
  </si>
  <si>
    <t>phi_nmbd2&lt;-es2</t>
  </si>
  <si>
    <t>0.0019 (0.0000, 0.0055)</t>
  </si>
  <si>
    <t>0.4981 (0.4514, 0.5408)</t>
  </si>
  <si>
    <t>0.0085 (0.0000, 0.0241)</t>
  </si>
  <si>
    <t>0.0090 (0.0000, 0.0228)</t>
  </si>
  <si>
    <t>0.0118 (0.0000, 0.0318)</t>
  </si>
  <si>
    <t>0.0063 (0.0000, 0.0176)</t>
  </si>
  <si>
    <t>0.0044 (0.0000, 0.0128)</t>
  </si>
  <si>
    <t>0.0081 (0.0010, 0.0164)</t>
  </si>
  <si>
    <t>0.0030 (0.0000, 0.0086)</t>
  </si>
  <si>
    <t>0.0108 (0.0000, 0.0276)</t>
  </si>
  <si>
    <t>0.0095 (0.0000, 0.0257)</t>
  </si>
  <si>
    <t>0.0039 (0.0000, 0.0107)</t>
  </si>
  <si>
    <t>0.0053 (0.0000, 0.0147)</t>
  </si>
  <si>
    <t>0.0041 (0.0000, 0.0115)</t>
  </si>
  <si>
    <t>0.0035 (0.0000, 0.0100)</t>
  </si>
  <si>
    <t>0.0057 (0.0000, 0.0163)</t>
  </si>
  <si>
    <t>0.0115 (0.0000, 0.0268)</t>
  </si>
  <si>
    <t>0.0056 (0.0000, 0.0159)</t>
  </si>
  <si>
    <t>0.0056 (0.0000, 0.0152)</t>
  </si>
  <si>
    <t>0.0027 (0.0000, 0.0080)</t>
  </si>
  <si>
    <t>0.0046 (0.0000, 0.0127)</t>
  </si>
  <si>
    <t>0.0027 (0.0000, 0.0079)</t>
  </si>
  <si>
    <t>0.5556 (0.5122, 0.5942)</t>
  </si>
  <si>
    <t>0.0082 (0.0000, 0.0216)</t>
  </si>
  <si>
    <t>0.6464 (0.5921, 0.7028)</t>
  </si>
  <si>
    <t>0.4747 (0.0403, 0.8697)</t>
  </si>
  <si>
    <t>0.0142 (0.0000, 0.0387)</t>
  </si>
  <si>
    <t>tau_nmbdaes</t>
  </si>
  <si>
    <t>0.0251 (0.0243, 0.0258)</t>
  </si>
  <si>
    <t>0.0229 (0.0223, 0.0235)</t>
  </si>
  <si>
    <t>0.0275 (0.0263, 0.0287)</t>
  </si>
  <si>
    <t>0.0269 (0.0253, 0.0285)</t>
  </si>
  <si>
    <t>0.0255 (0.0244, 0.0266)</t>
  </si>
  <si>
    <t>0.0263 (0.0255, 0.0272)</t>
  </si>
  <si>
    <t>0.0262 (0.0253, 0.0270)</t>
  </si>
  <si>
    <t>0.0259 (0.0251, 0.0266)</t>
  </si>
  <si>
    <t>0.0263 (0.0255, 0.0271)</t>
  </si>
  <si>
    <t>0.0267 (0.0257, 0.0276)</t>
  </si>
  <si>
    <t>0.0263 (0.0253, 0.0274)</t>
  </si>
  <si>
    <t>0.0254 (0.0247, 0.0262)</t>
  </si>
  <si>
    <t>0.0264 (0.0256, 0.0271)</t>
  </si>
  <si>
    <t>0.0255 (0.0248, 0.0262)</t>
  </si>
  <si>
    <t>0.0256 (0.0247, 0.0264)</t>
  </si>
  <si>
    <t>0.0272 (0.0262, 0.0281)</t>
  </si>
  <si>
    <t>0.0280 (0.0271, 0.0289)</t>
  </si>
  <si>
    <t>0.0276 (0.0266, 0.0287)</t>
  </si>
  <si>
    <t>0.0255 (0.0246, 0.0264)</t>
  </si>
  <si>
    <t>0.0252 (0.0238, 0.0266)</t>
  </si>
  <si>
    <t>0.0238 (0.0231, 0.0245)</t>
  </si>
  <si>
    <t>0.0260 (0.0251, 0.0270)</t>
  </si>
  <si>
    <t>0.0233 (0.0228, 0.0238)</t>
  </si>
  <si>
    <t>0.0281 (0.0266, 0.0295)</t>
  </si>
  <si>
    <t>0.0243 (0.0235, 0.0252)</t>
  </si>
  <si>
    <t>0.0246 (0.0214, 0.0292)</t>
  </si>
  <si>
    <t>0.0278 (0.0249, 0.0301)</t>
  </si>
  <si>
    <t>tau_nmbda</t>
  </si>
  <si>
    <t>0.0179 (0.0176, 0.0181)</t>
  </si>
  <si>
    <t>0.0178 (0.0176, 0.0180)</t>
  </si>
  <si>
    <t>0.0192 (0.0187, 0.0197)</t>
  </si>
  <si>
    <t>0.0181 (0.0176, 0.0185)</t>
  </si>
  <si>
    <t>0.0181 (0.0176, 0.0186)</t>
  </si>
  <si>
    <t>0.0189 (0.0185, 0.0193)</t>
  </si>
  <si>
    <t>0.0183 (0.0179, 0.0186)</t>
  </si>
  <si>
    <t>0.0183 (0.0180, 0.0187)</t>
  </si>
  <si>
    <t>0.0184 (0.0181, 0.0187)</t>
  </si>
  <si>
    <t>0.0184 (0.0180, 0.0188)</t>
  </si>
  <si>
    <t>0.0196 (0.0192, 0.0201)</t>
  </si>
  <si>
    <t>0.0180 (0.0177, 0.0183)</t>
  </si>
  <si>
    <t>0.0176 (0.0174, 0.0179)</t>
  </si>
  <si>
    <t>0.0193 (0.0188, 0.0197)</t>
  </si>
  <si>
    <t>0.0190 (0.0186, 0.0194)</t>
  </si>
  <si>
    <t>0.0192 (0.0187, 0.0196)</t>
  </si>
  <si>
    <t>0.0173 (0.0170, 0.0176)</t>
  </si>
  <si>
    <t>0.0172 (0.0169, 0.0175)</t>
  </si>
  <si>
    <t>0.0184 (0.0181, 0.0186)</t>
  </si>
  <si>
    <t>0.0181 (0.0178, 0.0183)</t>
  </si>
  <si>
    <t>0.0197 (0.0193, 0.0201)</t>
  </si>
  <si>
    <t>0.0193 (0.0189, 0.0197)</t>
  </si>
  <si>
    <t>0.0195 (0.0173, 0.0218)</t>
  </si>
  <si>
    <t>0.0191 (0.0184, 0.0197)</t>
  </si>
  <si>
    <t>tau_nmbd2</t>
  </si>
  <si>
    <t>0.0165 (0.0162, 0.0168)</t>
  </si>
  <si>
    <t>0.0189 (0.0183, 0.0194)</t>
  </si>
  <si>
    <t>0.0167 (0.0161, 0.0173)</t>
  </si>
  <si>
    <t>0.0179 (0.0172, 0.0185)</t>
  </si>
  <si>
    <t>0.0177 (0.0171, 0.0183)</t>
  </si>
  <si>
    <t>0.0173 (0.0168, 0.0177)</t>
  </si>
  <si>
    <t>0.0168 (0.0164, 0.0171)</t>
  </si>
  <si>
    <t>0.0168 (0.0164, 0.0172)</t>
  </si>
  <si>
    <t>0.0178 (0.0172, 0.0183)</t>
  </si>
  <si>
    <t>0.0176 (0.0170, 0.0182)</t>
  </si>
  <si>
    <t>0.0171 (0.0167, 0.0175)</t>
  </si>
  <si>
    <t>0.0163 (0.0159, 0.0166)</t>
  </si>
  <si>
    <t>0.0159 (0.0156, 0.0163)</t>
  </si>
  <si>
    <t>0.0183 (0.0176, 0.0190)</t>
  </si>
  <si>
    <t>0.0180 (0.0174, 0.0186)</t>
  </si>
  <si>
    <t>0.0182 (0.0175, 0.0188)</t>
  </si>
  <si>
    <t>0.0165 (0.0160, 0.0169)</t>
  </si>
  <si>
    <t>0.0159 (0.0154, 0.0163)</t>
  </si>
  <si>
    <t>0.0168 (0.0165, 0.0172)</t>
  </si>
  <si>
    <t>0.0180 (0.0178, 0.0183)</t>
  </si>
  <si>
    <t>0.0184 (0.0179, 0.0188)</t>
  </si>
  <si>
    <t>0.0192 (0.0188, 0.0196)</t>
  </si>
  <si>
    <t>0.0180 (0.0166, 0.0194)</t>
  </si>
  <si>
    <t>0.0185 (0.0178, 0.0191)</t>
  </si>
  <si>
    <t>tau_nmbd1</t>
  </si>
  <si>
    <t>0.0146 (0.0143, 0.0149)</t>
  </si>
  <si>
    <t>0.0150 (0.0147, 0.0153)</t>
  </si>
  <si>
    <t>0.0155 (0.0149, 0.0161)</t>
  </si>
  <si>
    <t>0.0142 (0.0137, 0.0148)</t>
  </si>
  <si>
    <t>0.0142 (0.0135, 0.0148)</t>
  </si>
  <si>
    <t>0.0151 (0.0146, 0.0156)</t>
  </si>
  <si>
    <t>0.0145 (0.0141, 0.0150)</t>
  </si>
  <si>
    <t>0.0142 (0.0138, 0.0146)</t>
  </si>
  <si>
    <t>0.0148 (0.0142, 0.0153)</t>
  </si>
  <si>
    <t>0.0153 (0.0147, 0.0159)</t>
  </si>
  <si>
    <t>0.0141 (0.0138, 0.0145)</t>
  </si>
  <si>
    <t>0.0148 (0.0144, 0.0151)</t>
  </si>
  <si>
    <t>0.0147 (0.0143, 0.0150)</t>
  </si>
  <si>
    <t>0.0158 (0.0153, 0.0164)</t>
  </si>
  <si>
    <t>0.0150 (0.0145, 0.0156)</t>
  </si>
  <si>
    <t>0.0156 (0.0150, 0.0162)</t>
  </si>
  <si>
    <t>0.0142 (0.0139, 0.0146)</t>
  </si>
  <si>
    <t>0.0142 (0.0138, 0.0147)</t>
  </si>
  <si>
    <t>0.0147 (0.0144, 0.0150)</t>
  </si>
  <si>
    <t>0.0151 (0.0148, 0.0154)</t>
  </si>
  <si>
    <t>0.0163 (0.0158, 0.0168)</t>
  </si>
  <si>
    <t>0.0167 (0.0162, 0.0171)</t>
  </si>
  <si>
    <t>0.0172 (0.0156, 0.0188)</t>
  </si>
  <si>
    <t>0.0168 (0.0161, 0.0175)</t>
  </si>
  <si>
    <t>tau_nmb</t>
  </si>
  <si>
    <t>0.0134 (0.0129, 0.0139)</t>
  </si>
  <si>
    <t>0.0135 (0.0130, 0.0140)</t>
  </si>
  <si>
    <t>0.0148 (0.0141, 0.0154)</t>
  </si>
  <si>
    <t>0.0134 (0.0128, 0.0140)</t>
  </si>
  <si>
    <t>0.0137 (0.0131, 0.0143)</t>
  </si>
  <si>
    <t>0.0145 (0.0140, 0.0150)</t>
  </si>
  <si>
    <t>0.0142 (0.0137, 0.0146)</t>
  </si>
  <si>
    <t>0.0137 (0.0133, 0.0141)</t>
  </si>
  <si>
    <t>0.0139 (0.0134, 0.0145)</t>
  </si>
  <si>
    <t>0.0147 (0.0140, 0.0153)</t>
  </si>
  <si>
    <t>0.0136 (0.0132, 0.0140)</t>
  </si>
  <si>
    <t>0.0143 (0.0139, 0.0147)</t>
  </si>
  <si>
    <t>0.0144 (0.0140, 0.0147)</t>
  </si>
  <si>
    <t>0.0135 (0.0131, 0.0140)</t>
  </si>
  <si>
    <t>0.0154 (0.0149, 0.0160)</t>
  </si>
  <si>
    <t>0.0143 (0.0138, 0.0149)</t>
  </si>
  <si>
    <t>0.0152 (0.0146, 0.0158)</t>
  </si>
  <si>
    <t>0.0141 (0.0137, 0.0146)</t>
  </si>
  <si>
    <t>0.0138 (0.0133, 0.0142)</t>
  </si>
  <si>
    <t>0.0139 (0.0134, 0.0144)</t>
  </si>
  <si>
    <t>0.0140 (0.0135, 0.0146)</t>
  </si>
  <si>
    <t>0.0141 (0.0133, 0.0149)</t>
  </si>
  <si>
    <t>0.0141 (0.0133, 0.0150)</t>
  </si>
  <si>
    <t>0.0146 (0.0124, 0.0166)</t>
  </si>
  <si>
    <t>0.0145 (0.0135, 0.0155)</t>
  </si>
  <si>
    <t>tau_nm</t>
  </si>
  <si>
    <t>0.0039 (0.0037, 0.0041)</t>
  </si>
  <si>
    <t>0.0039 (0.0038, 0.0041)</t>
  </si>
  <si>
    <t>0.0042 (0.0038, 0.0047)</t>
  </si>
  <si>
    <t>0.0039 (0.0036, 0.0042)</t>
  </si>
  <si>
    <t>0.0044 (0.0042, 0.0047)</t>
  </si>
  <si>
    <t>0.0038 (0.0035, 0.0041)</t>
  </si>
  <si>
    <t>0.0034 (0.0031, 0.0036)</t>
  </si>
  <si>
    <t>0.0030 (0.0028, 0.0032)</t>
  </si>
  <si>
    <t>0.0043 (0.0041, 0.0046)</t>
  </si>
  <si>
    <t>0.0036 (0.0031, 0.0041)</t>
  </si>
  <si>
    <t>0.0036 (0.0034, 0.0038)</t>
  </si>
  <si>
    <t>0.0031 (0.0028, 0.0033)</t>
  </si>
  <si>
    <t>0.0008 (0.0006, 0.0011)</t>
  </si>
  <si>
    <t>0.0042 (0.0040, 0.0044)</t>
  </si>
  <si>
    <t>0.0034 (0.0028, 0.0039)</t>
  </si>
  <si>
    <t>0.0036 (0.0033, 0.0040)</t>
  </si>
  <si>
    <t>0.0034 (0.0032, 0.0036)</t>
  </si>
  <si>
    <t>0.0022 (0.0018, 0.0026)</t>
  </si>
  <si>
    <t>0.0038 (0.0036, 0.0040)</t>
  </si>
  <si>
    <t>0.0058 (0.0054, 0.0062)</t>
  </si>
  <si>
    <t>0.0071 (0.0053, 0.0088)</t>
  </si>
  <si>
    <t>0.0055 (0.0048, 0.0061)</t>
  </si>
  <si>
    <t>tau_es2</t>
  </si>
  <si>
    <t>tau_es1</t>
  </si>
  <si>
    <t>0.0102 (0.0099, 0.0104)</t>
  </si>
  <si>
    <t>0.0098 (0.0096, 0.0101)</t>
  </si>
  <si>
    <t>0.0108 (0.0103, 0.0114)</t>
  </si>
  <si>
    <t>0.0101 (0.0096, 0.0107)</t>
  </si>
  <si>
    <t>0.0105 (0.0100, 0.0110)</t>
  </si>
  <si>
    <t>0.0105 (0.0101, 0.0110)</t>
  </si>
  <si>
    <t>0.0105 (0.0100, 0.0109)</t>
  </si>
  <si>
    <t>0.0101 (0.0098, 0.0104)</t>
  </si>
  <si>
    <t>0.0115 (0.0111, 0.0120)</t>
  </si>
  <si>
    <t>0.0110 (0.0105, 0.0116)</t>
  </si>
  <si>
    <t>0.0096 (0.0093, 0.0099)</t>
  </si>
  <si>
    <t>0.0100 (0.0097, 0.0103)</t>
  </si>
  <si>
    <t>0.0103 (0.0099, 0.0106)</t>
  </si>
  <si>
    <t>0.0097 (0.0094, 0.0101)</t>
  </si>
  <si>
    <t>0.0114 (0.0110, 0.0118)</t>
  </si>
  <si>
    <t>0.0109 (0.0104, 0.0113)</t>
  </si>
  <si>
    <t>0.0107 (0.0102, 0.0112)</t>
  </si>
  <si>
    <t>0.0100 (0.0097, 0.0104)</t>
  </si>
  <si>
    <t>0.0094 (0.0090, 0.0097)</t>
  </si>
  <si>
    <t>0.0102 (0.0099, 0.0105)</t>
  </si>
  <si>
    <t>0.0096 (0.0093, 0.0098)</t>
  </si>
  <si>
    <t>0.0094 (0.0091, 0.0096)</t>
  </si>
  <si>
    <t>0.0097 (0.0092, 0.0102)</t>
  </si>
  <si>
    <t>0.0096 (0.0091, 0.0101)</t>
  </si>
  <si>
    <t>0.0085 (0.0064, 0.0105)</t>
  </si>
  <si>
    <t>0.0095 (0.0086, 0.0103)</t>
  </si>
  <si>
    <t>tau_r</t>
  </si>
  <si>
    <t>0.0320 (0.0316, 0.0325)</t>
  </si>
  <si>
    <t>0.0322 (0.0318, 0.0327)</t>
  </si>
  <si>
    <t>0.0345 (0.0337, 0.0352)</t>
  </si>
  <si>
    <t>0.0312 (0.0305, 0.0319)</t>
  </si>
  <si>
    <t>0.0329 (0.0322, 0.0336)</t>
  </si>
  <si>
    <t>0.0337 (0.0330, 0.0343)</t>
  </si>
  <si>
    <t>0.0328 (0.0322, 0.0334)</t>
  </si>
  <si>
    <t>0.0330 (0.0325, 0.0336)</t>
  </si>
  <si>
    <t>0.0331 (0.0325, 0.0337)</t>
  </si>
  <si>
    <t>0.0333 (0.0325, 0.0340)</t>
  </si>
  <si>
    <t>0.0321 (0.0317, 0.0326)</t>
  </si>
  <si>
    <t>0.0328 (0.0323, 0.0333)</t>
  </si>
  <si>
    <t>0.0314 (0.0308, 0.0319)</t>
  </si>
  <si>
    <t>0.0345 (0.0338, 0.0351)</t>
  </si>
  <si>
    <t>0.0339 (0.0332, 0.0345)</t>
  </si>
  <si>
    <t>0.0319 (0.0314, 0.0325)</t>
  </si>
  <si>
    <t>0.0308 (0.0303, 0.0314)</t>
  </si>
  <si>
    <t>0.0345 (0.0339, 0.0351)</t>
  </si>
  <si>
    <t>0.0318 (0.0313, 0.0323)</t>
  </si>
  <si>
    <t>0.0321 (0.0316, 0.0326)</t>
  </si>
  <si>
    <t>0.0340 (0.0332, 0.0348)</t>
  </si>
  <si>
    <t>0.0342 (0.0335, 0.0350)</t>
  </si>
  <si>
    <t>0.0326 (0.0299, 0.0354)</t>
  </si>
  <si>
    <t>0.0327 (0.0315, 0.0338)</t>
  </si>
  <si>
    <t>theta_nmbdaes</t>
  </si>
  <si>
    <t>0.0053 (0.0045, 0.0061)</t>
  </si>
  <si>
    <t>0.0069 (0.0061, 0.0077)</t>
  </si>
  <si>
    <t>0.0073 (0.0057, 0.0089)</t>
  </si>
  <si>
    <t>0.0041 (0.0022, 0.0061)</t>
  </si>
  <si>
    <t>0.0074 (0.0059, 0.0088)</t>
  </si>
  <si>
    <t>0.0060 (0.0049, 0.0070)</t>
  </si>
  <si>
    <t>0.0056 (0.0045, 0.0066)</t>
  </si>
  <si>
    <t>0.0055 (0.0046, 0.0064)</t>
  </si>
  <si>
    <t>0.0051 (0.0042, 0.0060)</t>
  </si>
  <si>
    <t>0.0052 (0.0041, 0.0064)</t>
  </si>
  <si>
    <t>0.0058 (0.0045, 0.0072)</t>
  </si>
  <si>
    <t>0.0050 (0.0042, 0.0058)</t>
  </si>
  <si>
    <t>0.0047 (0.0038, 0.0056)</t>
  </si>
  <si>
    <t>0.0057 (0.0048, 0.0065)</t>
  </si>
  <si>
    <t>0.0046 (0.0037, 0.0055)</t>
  </si>
  <si>
    <t>0.0065 (0.0053, 0.0078)</t>
  </si>
  <si>
    <t>0.0051 (0.0040, 0.0062)</t>
  </si>
  <si>
    <t>0.0059 (0.0046, 0.0072)</t>
  </si>
  <si>
    <t>0.0050 (0.0041, 0.0060)</t>
  </si>
  <si>
    <t>0.0052 (0.0036, 0.0067)</t>
  </si>
  <si>
    <t>0.0069 (0.0062, 0.0077)</t>
  </si>
  <si>
    <t>0.0047 (0.0037, 0.0058)</t>
  </si>
  <si>
    <t>0.0068 (0.0060, 0.0076)</t>
  </si>
  <si>
    <t>0.0052 (0.0036, 0.0069)</t>
  </si>
  <si>
    <t>0.0080 (0.0066, 0.0093)</t>
  </si>
  <si>
    <t>0.0085 (0.0029, 0.0137)</t>
  </si>
  <si>
    <t>0.0042 (0.0017, 0.0075)</t>
  </si>
  <si>
    <t>theta_nmbda</t>
  </si>
  <si>
    <t>0.0149 (0.0140, 0.0160)</t>
  </si>
  <si>
    <t>0.0083 (0.0068, 0.0099)</t>
  </si>
  <si>
    <t>0.0183 (0.0161, 0.0205)</t>
  </si>
  <si>
    <t>0.0155 (0.0137, 0.0175)</t>
  </si>
  <si>
    <t>0.0192 (0.0166, 0.0218)</t>
  </si>
  <si>
    <t>0.0162 (0.0145, 0.0180)</t>
  </si>
  <si>
    <t>0.0161 (0.0146, 0.0176)</t>
  </si>
  <si>
    <t>0.0161 (0.0149, 0.0175)</t>
  </si>
  <si>
    <t>0.0161 (0.0148, 0.0173)</t>
  </si>
  <si>
    <t>0.0183 (0.0163, 0.0204)</t>
  </si>
  <si>
    <t>0.0155 (0.0134, 0.0175)</t>
  </si>
  <si>
    <t>0.0147 (0.0138, 0.0158)</t>
  </si>
  <si>
    <t>0.0164 (0.0150, 0.0177)</t>
  </si>
  <si>
    <t>0.0156 (0.0145, 0.0168)</t>
  </si>
  <si>
    <t>0.0153 (0.0142, 0.0165)</t>
  </si>
  <si>
    <t>0.0190 (0.0168, 0.0212)</t>
  </si>
  <si>
    <t>0.0160 (0.0144, 0.0177)</t>
  </si>
  <si>
    <t>0.0164 (0.0147, 0.0183)</t>
  </si>
  <si>
    <t>0.0154 (0.0141, 0.0167)</t>
  </si>
  <si>
    <t>0.0154 (0.0142, 0.0166)</t>
  </si>
  <si>
    <t>0.0158 (0.0145, 0.0171)</t>
  </si>
  <si>
    <t>0.0149 (0.0138, 0.0159)</t>
  </si>
  <si>
    <t>0.0076 (0.0061, 0.0091)</t>
  </si>
  <si>
    <t>0.0151 (0.0135, 0.0168)</t>
  </si>
  <si>
    <t>0.0063 (0.0042, 0.0086)</t>
  </si>
  <si>
    <t>0.0203 (0.0073, 0.0368)</t>
  </si>
  <si>
    <t>0.0152 (0.0127, 0.0177)</t>
  </si>
  <si>
    <t>theta_nmbd2</t>
  </si>
  <si>
    <t>0.0196 (0.0171, 0.0223)</t>
  </si>
  <si>
    <t>0.0153 (0.0132, 0.0175)</t>
  </si>
  <si>
    <t>0.0305 (0.0236, 0.0379)</t>
  </si>
  <si>
    <t>0.0289 (0.0229, 0.0350)</t>
  </si>
  <si>
    <t>0.0350 (0.0273, 0.0430)</t>
  </si>
  <si>
    <t>0.0279 (0.0228, 0.0332)</t>
  </si>
  <si>
    <t>0.0263 (0.0217, 0.0310)</t>
  </si>
  <si>
    <t>0.0268 (0.0233, 0.0306)</t>
  </si>
  <si>
    <t>0.0272 (0.0236, 0.0310)</t>
  </si>
  <si>
    <t>0.0325 (0.0258, 0.0393)</t>
  </si>
  <si>
    <t>0.0254 (0.0207, 0.0304)</t>
  </si>
  <si>
    <t>0.0237 (0.0206, 0.0268)</t>
  </si>
  <si>
    <t>0.0261 (0.0221, 0.0300)</t>
  </si>
  <si>
    <t>0.0271 (0.0233, 0.0311)</t>
  </si>
  <si>
    <t>0.0247 (0.0210, 0.0287)</t>
  </si>
  <si>
    <t>0.0329 (0.0259, 0.0405)</t>
  </si>
  <si>
    <t>0.0396 (0.0314, 0.0479)</t>
  </si>
  <si>
    <t>0.0303 (0.0236, 0.0375)</t>
  </si>
  <si>
    <t>0.0249 (0.0210, 0.0287)</t>
  </si>
  <si>
    <t>0.0215 (0.0179, 0.0253)</t>
  </si>
  <si>
    <t>0.0296 (0.0236, 0.0356)</t>
  </si>
  <si>
    <t>0.0187 (0.0164, 0.0210)</t>
  </si>
  <si>
    <t>0.0153 (0.0131, 0.0174)</t>
  </si>
  <si>
    <t>0.0118 (0.0096, 0.0141)</t>
  </si>
  <si>
    <t>0.0099 (0.0077, 0.0121)</t>
  </si>
  <si>
    <t>0.0227 (0.0087, 0.0420)</t>
  </si>
  <si>
    <t>0.0120 (0.0075, 0.0167)</t>
  </si>
  <si>
    <t>theta_nmbd1</t>
  </si>
  <si>
    <t>0.0224 (0.0071, 0.0411)</t>
  </si>
  <si>
    <t>theta_nmb</t>
  </si>
  <si>
    <t>0.0171 (0.0085, 0.0259)</t>
  </si>
  <si>
    <t>0.0210 (0.0129, 0.0304)</t>
  </si>
  <si>
    <t>0.0154 (0.0047, 0.0274)</t>
  </si>
  <si>
    <t>0.0201 (0.0065, 0.0351)</t>
  </si>
  <si>
    <t>0.0163 (0.0038, 0.0306)</t>
  </si>
  <si>
    <t>0.0131 (0.0036, 0.0237)</t>
  </si>
  <si>
    <t>0.0196 (0.0049, 0.0360)</t>
  </si>
  <si>
    <t>0.0146 (0.0044, 0.0261)</t>
  </si>
  <si>
    <t>0.0143 (0.0043, 0.0256)</t>
  </si>
  <si>
    <t>0.0207 (0.0068, 0.0351)</t>
  </si>
  <si>
    <t>0.0170 (0.0045, 0.0312)</t>
  </si>
  <si>
    <t>0.0166 (0.0053, 0.0287)</t>
  </si>
  <si>
    <t>0.0091 (0.0026, 0.0163)</t>
  </si>
  <si>
    <t>0.0045 (0.0012, 0.0083)</t>
  </si>
  <si>
    <t>0.0207 (0.0070, 0.0353)</t>
  </si>
  <si>
    <t>0.0133 (0.0032, 0.0255)</t>
  </si>
  <si>
    <t>0.0121 (0.0040, 0.0214)</t>
  </si>
  <si>
    <t>0.0189 (0.0045, 0.0355)</t>
  </si>
  <si>
    <t>0.0104 (0.0032, 0.0185)</t>
  </si>
  <si>
    <t>0.0130 (0.0036, 0.0235)</t>
  </si>
  <si>
    <t>0.0205 (0.0073, 0.0344)</t>
  </si>
  <si>
    <t>0.0187 (0.0072, 0.0307)</t>
  </si>
  <si>
    <t>0.0229 (0.0101, 0.0365)</t>
  </si>
  <si>
    <t>0.0146 (0.0077, 0.0220)</t>
  </si>
  <si>
    <t>0.0159 (0.0089, 0.0232)</t>
  </si>
  <si>
    <t>0.0192 (0.0044, 0.0363)</t>
  </si>
  <si>
    <t>0.0103 (0.0044, 0.0166)</t>
  </si>
  <si>
    <t>theta_nm</t>
  </si>
  <si>
    <t>0.0068 (0.0064, 0.0072)</t>
  </si>
  <si>
    <t>0.0068 (0.0063, 0.0072)</t>
  </si>
  <si>
    <t>0.0099 (0.0087, 0.0110)</t>
  </si>
  <si>
    <t>0.0078 (0.0071, 0.0085)</t>
  </si>
  <si>
    <t>0.0073 (0.0066, 0.0080)</t>
  </si>
  <si>
    <t>0.0089 (0.0081, 0.0097)</t>
  </si>
  <si>
    <t>0.0091 (0.0083, 0.0098)</t>
  </si>
  <si>
    <t>0.0101 (0.0094, 0.0108)</t>
  </si>
  <si>
    <t>0.0080 (0.0074, 0.0086)</t>
  </si>
  <si>
    <t>0.0096 (0.0083, 0.0108)</t>
  </si>
  <si>
    <t>0.0081 (0.0075, 0.0086)</t>
  </si>
  <si>
    <t>0.0094 (0.0086, 0.0101)</t>
  </si>
  <si>
    <t>0.0149 (0.0141, 0.0157)</t>
  </si>
  <si>
    <t>0.0073 (0.0068, 0.0077)</t>
  </si>
  <si>
    <t>0.0110 (0.0096, 0.0124)</t>
  </si>
  <si>
    <t>0.0088 (0.0081, 0.0095)</t>
  </si>
  <si>
    <t>0.0085 (0.0077, 0.0093)</t>
  </si>
  <si>
    <t>0.0082 (0.0077, 0.0088)</t>
  </si>
  <si>
    <t>0.0103 (0.0093, 0.0113)</t>
  </si>
  <si>
    <t>0.0082 (0.0076, 0.0087)</t>
  </si>
  <si>
    <t>0.0067 (0.0063, 0.0072)</t>
  </si>
  <si>
    <t>0.0054 (0.0046, 0.0062)</t>
  </si>
  <si>
    <t>0.0056 (0.0021, 0.0093)</t>
  </si>
  <si>
    <t>0.0062 (0.0048, 0.0077)</t>
  </si>
  <si>
    <t>theta_es2</t>
  </si>
  <si>
    <t>0.0053 (0.0048, 0.0059)</t>
  </si>
  <si>
    <t>0.0067 (0.0061, 0.0072)</t>
  </si>
  <si>
    <t>0.0089 (0.0077, 0.0101)</t>
  </si>
  <si>
    <t>0.0063 (0.0052, 0.0073)</t>
  </si>
  <si>
    <t>0.0067 (0.0057, 0.0077)</t>
  </si>
  <si>
    <t>0.0060 (0.0052, 0.0069)</t>
  </si>
  <si>
    <t>0.0062 (0.0053, 0.0071)</t>
  </si>
  <si>
    <t>0.0057 (0.0051, 0.0063)</t>
  </si>
  <si>
    <t>0.0058 (0.0049, 0.0067)</t>
  </si>
  <si>
    <t>0.0059 (0.0049, 0.0070)</t>
  </si>
  <si>
    <t>0.0064 (0.0058, 0.0070)</t>
  </si>
  <si>
    <t>0.0062 (0.0056, 0.0068)</t>
  </si>
  <si>
    <t>0.0059 (0.0053, 0.0065)</t>
  </si>
  <si>
    <t>0.0061 (0.0054, 0.0068)</t>
  </si>
  <si>
    <t>0.0060 (0.0052, 0.0068)</t>
  </si>
  <si>
    <t>0.0064 (0.0055, 0.0073)</t>
  </si>
  <si>
    <t>0.0068 (0.0058, 0.0078)</t>
  </si>
  <si>
    <t>0.0056 (0.0050, 0.0063)</t>
  </si>
  <si>
    <t>0.0060 (0.0053, 0.0067)</t>
  </si>
  <si>
    <t>0.0052 (0.0046, 0.0058)</t>
  </si>
  <si>
    <t>0.0065 (0.0059, 0.0070)</t>
  </si>
  <si>
    <t>0.0075 (0.0069, 0.0080)</t>
  </si>
  <si>
    <t>0.0070 (0.0060, 0.0080)</t>
  </si>
  <si>
    <t>0.0075 (0.0065, 0.0084)</t>
  </si>
  <si>
    <t>0.0115 (0.0065, 0.0169)</t>
  </si>
  <si>
    <t>0.0074 (0.0057, 0.0092)</t>
  </si>
  <si>
    <t>theta_es1</t>
  </si>
  <si>
    <t>0.0117 (0.0065, 0.0175)</t>
  </si>
  <si>
    <t>theta_Aoe</t>
  </si>
  <si>
    <t>0.0056 (0.0053, 0.0058)</t>
  </si>
  <si>
    <t>0.0056 (0.0053, 0.0059)</t>
  </si>
  <si>
    <t>0.0071 (0.0065, 0.0077)</t>
  </si>
  <si>
    <t>0.0055 (0.0051, 0.0060)</t>
  </si>
  <si>
    <t>0.0061 (0.0056, 0.0066)</t>
  </si>
  <si>
    <t>0.0062 (0.0058, 0.0067)</t>
  </si>
  <si>
    <t>0.0063 (0.0059, 0.0067)</t>
  </si>
  <si>
    <t>0.0061 (0.0057, 0.0064)</t>
  </si>
  <si>
    <t>0.0060 (0.0056, 0.0064)</t>
  </si>
  <si>
    <t>0.0064 (0.0059, 0.0069)</t>
  </si>
  <si>
    <t>0.0059 (0.0056, 0.0062)</t>
  </si>
  <si>
    <t>0.0057 (0.0054, 0.0060)</t>
  </si>
  <si>
    <t>0.0060 (0.0057, 0.0063)</t>
  </si>
  <si>
    <t>0.0066 (0.0061, 0.0071)</t>
  </si>
  <si>
    <t>0.0062 (0.0057, 0.0066)</t>
  </si>
  <si>
    <t>0.0056 (0.0052, 0.0061)</t>
  </si>
  <si>
    <t>0.0053 (0.0050, 0.0056)</t>
  </si>
  <si>
    <t>0.0054 (0.0051, 0.0057)</t>
  </si>
  <si>
    <t>0.0055 (0.0052, 0.0058)</t>
  </si>
  <si>
    <t>theta_Num</t>
  </si>
  <si>
    <t>0.0103 (0.0095, 0.0110)</t>
  </si>
  <si>
    <t>0.0126 (0.0110, 0.0143)</t>
  </si>
  <si>
    <t>0.0142 (0.0124, 0.0161)</t>
  </si>
  <si>
    <t>0.0150 (0.0131, 0.0170)</t>
  </si>
  <si>
    <t>0.0003 (0.0003, 0.0004)</t>
  </si>
  <si>
    <t>0.0168 (0.0146, 0.0191)</t>
  </si>
  <si>
    <t>0.0045 (0.0042, 0.0049)</t>
  </si>
  <si>
    <t>0.0045 (0.0041, 0.0049)</t>
  </si>
  <si>
    <t>0.0143 (0.0128, 0.0158)</t>
  </si>
  <si>
    <t>0.0063 (0.0055, 0.0071)</t>
  </si>
  <si>
    <t>0.0083 (0.0078, 0.0089)</t>
  </si>
  <si>
    <t>0.0006 (0.0005, 0.0006)</t>
  </si>
  <si>
    <t>0.0008 (0.0007, 0.0010)</t>
  </si>
  <si>
    <t>0.0090 (0.0083, 0.0096)</t>
  </si>
  <si>
    <t>0.0005 (0.0004, 0.0006)</t>
  </si>
  <si>
    <t>0.0138 (0.0124, 0.0153)</t>
  </si>
  <si>
    <t>0.0167 (0.0142, 0.0193)</t>
  </si>
  <si>
    <t>0.0056 (0.0052, 0.0060)</t>
  </si>
  <si>
    <t>0.0025 (0.0021, 0.0028)</t>
  </si>
  <si>
    <t>0.0068 (0.0063, 0.0073)</t>
  </si>
  <si>
    <t>0.0113 (0.0104, 0.0122)</t>
  </si>
  <si>
    <t>theta_Mel</t>
  </si>
  <si>
    <t>0.0028 (0.0027, 0.0030)</t>
  </si>
  <si>
    <t>0.0007 (0.0006, 0.0008)</t>
  </si>
  <si>
    <t>0.0041 (0.0037, 0.0045)</t>
  </si>
  <si>
    <t>0.0051 (0.0046, 0.0055)</t>
  </si>
  <si>
    <t>0.0081 (0.0073, 0.0089)</t>
  </si>
  <si>
    <t>0.0011 (0.0010, 0.0012)</t>
  </si>
  <si>
    <t>0.0032 (0.0030, 0.0034)</t>
  </si>
  <si>
    <t>0.0058 (0.0053, 0.0062)</t>
  </si>
  <si>
    <t>0.0008 (0.0007, 0.0009)</t>
  </si>
  <si>
    <t>0.0005 (0.0005, 0.0006)</t>
  </si>
  <si>
    <t>0.0043 (0.0040, 0.0046)</t>
  </si>
  <si>
    <t>0.0009 (0.0008, 0.0011)</t>
  </si>
  <si>
    <t>0.0066 (0.0062, 0.0071)</t>
  </si>
  <si>
    <t>0.0042 (0.0036, 0.0047)</t>
  </si>
  <si>
    <t>0.0052 (0.0048, 0.0056)</t>
  </si>
  <si>
    <t>0.0014 (0.0012, 0.0015)</t>
  </si>
  <si>
    <t>0.0038 (0.0036, 0.0041)</t>
  </si>
  <si>
    <t>theta_Bur</t>
  </si>
  <si>
    <t>0.0055 (0.0050, 0.0059)</t>
  </si>
  <si>
    <t>0.0053 (0.0048, 0.0057)</t>
  </si>
  <si>
    <t>0.0055 (0.0051, 0.0059)</t>
  </si>
  <si>
    <t>0.0054 (0.0051, 0.0058)</t>
  </si>
  <si>
    <t>0.0047 (0.0044, 0.0050)</t>
  </si>
  <si>
    <t>0.0048 (0.0044, 0.0051)</t>
  </si>
  <si>
    <t>0.0044 (0.0042, 0.0046)</t>
  </si>
  <si>
    <t>0.0043 (0.0040, 0.0045)</t>
  </si>
  <si>
    <t>0.0045 (0.0043, 0.0048)</t>
  </si>
  <si>
    <t>0.0053 (0.0049, 0.0057)</t>
  </si>
  <si>
    <t>0.0050 (0.0046, 0.0054)</t>
  </si>
  <si>
    <t>0.0051 (0.0047, 0.0055)</t>
  </si>
  <si>
    <t>0.0041 (0.0038, 0.0044)</t>
  </si>
  <si>
    <t>0.0046 (0.0043, 0.0048)</t>
  </si>
  <si>
    <t>0.0041 (0.0038, 0.0043)</t>
  </si>
  <si>
    <t>0.0040 (0.0038, 0.0043)</t>
  </si>
  <si>
    <t>theta_Dor</t>
  </si>
  <si>
    <t>0.0021 (0.0020, 0.0022)</t>
  </si>
  <si>
    <t>0.0021 (0.0019, 0.0022)</t>
  </si>
  <si>
    <t>0.0026 (0.0024, 0.0029)</t>
  </si>
  <si>
    <t>0.0025 (0.0023, 0.0028)</t>
  </si>
  <si>
    <t>0.0025 (0.0022, 0.0027)</t>
  </si>
  <si>
    <t>0.0022 (0.0020, 0.0025)</t>
  </si>
  <si>
    <t>0.0026 (0.0024, 0.0028)</t>
  </si>
  <si>
    <t>0.0027 (0.0025, 0.0028)</t>
  </si>
  <si>
    <t>0.0023 (0.0021, 0.0025)</t>
  </si>
  <si>
    <t>0.0027 (0.0024, 0.0030)</t>
  </si>
  <si>
    <t>0.0024 (0.0023, 0.0025)</t>
  </si>
  <si>
    <t>0.0024 (0.0023, 0.0026)</t>
  </si>
  <si>
    <t>0.0024 (0.0022, 0.0026)</t>
  </si>
  <si>
    <t>0.0024 (0.0022, 0.0027)</t>
  </si>
  <si>
    <t>0.0028 (0.0026, 0.0031)</t>
  </si>
  <si>
    <t>0.0023 (0.0022, 0.0025)</t>
  </si>
  <si>
    <t>0.0025 (0.0023, 0.0026)</t>
  </si>
  <si>
    <t>0.0022 (0.0021, 0.0023)</t>
  </si>
  <si>
    <t>theta_Era</t>
  </si>
  <si>
    <t>0.0064 (0.0061, 0.0067)</t>
  </si>
  <si>
    <t>0.0127 (0.0115, 0.0138)</t>
  </si>
  <si>
    <t>0.0001 (0.0000, 0.0001)</t>
  </si>
  <si>
    <t>0.0097 (0.0089, 0.0106)</t>
  </si>
  <si>
    <t>0.0093 (0.0086, 0.0100)</t>
  </si>
  <si>
    <t>0.0029 (0.0027, 0.0032)</t>
  </si>
  <si>
    <t>0.0106 (0.0100, 0.0113)</t>
  </si>
  <si>
    <t>0.0004 (0.0003, 0.0005)</t>
  </si>
  <si>
    <t>0.0042 (0.0038, 0.0046)</t>
  </si>
  <si>
    <t>0.0068 (0.0064, 0.0071)</t>
  </si>
  <si>
    <t>0.0118 (0.0111, 0.0124)</t>
  </si>
  <si>
    <t>0.0104 (0.0099, 0.0110)</t>
  </si>
  <si>
    <t>0.0146 (0.0135, 0.0158)</t>
  </si>
  <si>
    <t>0.0035 (0.0032, 0.0038)</t>
  </si>
  <si>
    <t>0.0002 (0.0001, 0.0002)</t>
  </si>
  <si>
    <t>0.0002 (0.0002, 0.0002)</t>
  </si>
  <si>
    <t>0.0080 (0.0075, 0.0085)</t>
  </si>
  <si>
    <t>0.0072 (0.0068, 0.0076)</t>
  </si>
  <si>
    <t>0.0087 (0.0082, 0.0091)</t>
  </si>
  <si>
    <t>0.0086 (0.0082, 0.0091)</t>
  </si>
  <si>
    <t>theta_Sar</t>
  </si>
  <si>
    <t>0.0040 (0.0038, 0.0042)</t>
  </si>
  <si>
    <t>0.0047 (0.0043, 0.0051)</t>
  </si>
  <si>
    <t>0.0048 (0.0044, 0.0052)</t>
  </si>
  <si>
    <t>0.0045 (0.0042, 0.0048)</t>
  </si>
  <si>
    <t>0.0046 (0.0042, 0.0049)</t>
  </si>
  <si>
    <t>0.0050 (0.0046, 0.0055)</t>
  </si>
  <si>
    <t>0.0042 (0.0039, 0.0044)</t>
  </si>
  <si>
    <t>0.0041 (0.0039, 0.0043)</t>
  </si>
  <si>
    <t>0.0047 (0.0044, 0.0051)</t>
  </si>
  <si>
    <t>0.0046 (0.0042, 0.0050)</t>
  </si>
  <si>
    <t>0.0040 (0.0037, 0.0042)</t>
  </si>
  <si>
    <t>0.0037 (0.0035, 0.0039)</t>
  </si>
  <si>
    <t>0.0038 (0.0035, 0.0040)</t>
  </si>
  <si>
    <t>theta_Tal</t>
  </si>
  <si>
    <t>0.0055 (0.0052, 0.0057)</t>
  </si>
  <si>
    <t>0.0063 (0.0057, 0.0068)</t>
  </si>
  <si>
    <t>0.0063 (0.0058, 0.0067)</t>
  </si>
  <si>
    <t>0.0067 (0.0062, 0.0073)</t>
  </si>
  <si>
    <t>0.0067 (0.0063, 0.0071)</t>
  </si>
  <si>
    <t>0.0064 (0.0060, 0.0067)</t>
  </si>
  <si>
    <t>0.0057 (0.0052, 0.0062)</t>
  </si>
  <si>
    <t>0.0059 (0.0057, 0.0062)</t>
  </si>
  <si>
    <t>0.0065 (0.0062, 0.0069)</t>
  </si>
  <si>
    <t>0.0080 (0.0075, 0.0086)</t>
  </si>
  <si>
    <t>0.0069 (0.0063, 0.0074)</t>
  </si>
  <si>
    <t>0.0062 (0.0058, 0.0066)</t>
  </si>
  <si>
    <t>0.0060 (0.0056, 0.0063)</t>
  </si>
  <si>
    <t>0.0052 (0.0049, 0.0055)</t>
  </si>
  <si>
    <t>theta_r</t>
  </si>
  <si>
    <t>0.0155 (0.0146, 0.0165)</t>
  </si>
  <si>
    <t>0.0153 (0.0143, 0.0162)</t>
  </si>
  <si>
    <t>0.0147 (0.0131, 0.0164)</t>
  </si>
  <si>
    <t>0.0168 (0.0152, 0.0185)</t>
  </si>
  <si>
    <t>0.0143 (0.0129, 0.0158)</t>
  </si>
  <si>
    <t>0.0151 (0.0137, 0.0165)</t>
  </si>
  <si>
    <t>0.0163 (0.0149, 0.0177)</t>
  </si>
  <si>
    <t>0.0188 (0.0175, 0.0201)</t>
  </si>
  <si>
    <t>0.0189 (0.0176, 0.0202)</t>
  </si>
  <si>
    <t>0.0152 (0.0139, 0.0166)</t>
  </si>
  <si>
    <t>0.0157 (0.0141, 0.0173)</t>
  </si>
  <si>
    <t>0.0171 (0.0161, 0.0182)</t>
  </si>
  <si>
    <t>0.0132 (0.0122, 0.0142)</t>
  </si>
  <si>
    <t>0.0165 (0.0154, 0.0176)</t>
  </si>
  <si>
    <t>0.0173 (0.0161, 0.0185)</t>
  </si>
  <si>
    <t>0.0157 (0.0144, 0.0172)</t>
  </si>
  <si>
    <t>0.0162 (0.0149, 0.0177)</t>
  </si>
  <si>
    <t>0.0164 (0.0148, 0.0180)</t>
  </si>
  <si>
    <t>0.0164 (0.0153, 0.0175)</t>
  </si>
  <si>
    <t>0.0178 (0.0166, 0.0191)</t>
  </si>
  <si>
    <t>0.0171 (0.0159, 0.0184)</t>
  </si>
  <si>
    <t>0.0162 (0.0152, 0.0173)</t>
  </si>
  <si>
    <t>0.0157 (0.0147, 0.0167)</t>
  </si>
  <si>
    <t>0.0146 (0.0130, 0.0162)</t>
  </si>
  <si>
    <t>0.0143 (0.0128, 0.0159)</t>
  </si>
  <si>
    <t>0.0191 (0.0128, 0.0254)</t>
  </si>
  <si>
    <t>0.0187 (0.0160, 0.0215)</t>
  </si>
  <si>
    <t>0.7078 (0.6342, 0.7780)</t>
  </si>
  <si>
    <t>0.5941 (0.4073, 0.7741)</t>
  </si>
  <si>
    <t>0.6266 (0.4905, 0.7565)</t>
  </si>
  <si>
    <t>0.6346 (0.5100, 0.7526)</t>
  </si>
  <si>
    <t>0.6380 (0.5356, 0.7382)</t>
  </si>
  <si>
    <t>0.7260 (0.6030, 0.8402)</t>
  </si>
  <si>
    <t>0.4679 (0.2931, 0.6409)</t>
  </si>
  <si>
    <t>0.6686 (0.5299, 0.7974)</t>
  </si>
  <si>
    <t>0.7959 (0.7153, 0.8717)</t>
  </si>
  <si>
    <t>0.6320 (0.4834, 0.7700)</t>
  </si>
  <si>
    <t>0.6677 (0.5668, 0.7649)</t>
  </si>
  <si>
    <t>0.7206 (0.6448, 0.7919)</t>
  </si>
  <si>
    <t>0.6808 (0.5542, 0.8075)</t>
  </si>
  <si>
    <t>0.5827 (0.4000, 0.7496)</t>
  </si>
  <si>
    <t>0.7052 (0.5837, 0.8210)</t>
  </si>
  <si>
    <t>0.6339 (0.5231, 0.7389)</t>
  </si>
  <si>
    <t>0.6084 (0.5141, 0.6988)</t>
  </si>
  <si>
    <t>0.7272 (0.6463, 0.8043)</t>
  </si>
  <si>
    <t>0.6116 (0.5036, 0.7165)</t>
  </si>
  <si>
    <t>0.3578 (0.1504, 0.5683)</t>
  </si>
  <si>
    <t>0.2478 (0.0000, 0.6299)</t>
  </si>
  <si>
    <t>0.6104 (0.1338, 0.9999)</t>
  </si>
  <si>
    <t>0.0215 (0.0000, 0.0470)</t>
  </si>
  <si>
    <t>0.0477 (0.0000, 0.1201)</t>
  </si>
  <si>
    <t>0.0489 (0.0000, 0.1061)</t>
  </si>
  <si>
    <t>0.0571 (0.0001, 0.1167)</t>
  </si>
  <si>
    <t>0.0268 (0.0000, 0.0582)</t>
  </si>
  <si>
    <t>0.0315 (0.0000, 0.0653)</t>
  </si>
  <si>
    <t>0.0274 (0.0000, 0.0748)</t>
  </si>
  <si>
    <t>0.0315 (0.0000, 0.0785)</t>
  </si>
  <si>
    <t>0.0211 (0.0000, 0.0512)</t>
  </si>
  <si>
    <t>0.0326 (0.0000, 0.0779)</t>
  </si>
  <si>
    <t>0.0285 (0.0000, 0.0601)</t>
  </si>
  <si>
    <t>0.0448 (0.0093, 0.0803)</t>
  </si>
  <si>
    <t>0.0418 (0.0000, 0.0990)</t>
  </si>
  <si>
    <t>0.0230 (0.0000, 0.0632)</t>
  </si>
  <si>
    <t>0.0478 (0.0000, 0.0963)</t>
  </si>
  <si>
    <t>0.0286 (0.0000, 0.0598)</t>
  </si>
  <si>
    <t>0.0167 (0.0000, 0.0398)</t>
  </si>
  <si>
    <t>0.0307 (0.0004, 0.0585)</t>
  </si>
  <si>
    <t>0.0186 (0.0000, 0.0467)</t>
  </si>
  <si>
    <t>0.0621 (0.0000, 0.1505)</t>
  </si>
  <si>
    <t>0.7300 (0.3579, 1.0000)</t>
  </si>
  <si>
    <t>0.1449 (0.0000, 0.3959)</t>
  </si>
  <si>
    <t>0.0202 (0.0194, 0.0210)</t>
  </si>
  <si>
    <t>0.0221 (0.0207, 0.0236)</t>
  </si>
  <si>
    <t>0.0232 (0.0219, 0.0245)</t>
  </si>
  <si>
    <t>0.0220 (0.0209, 0.0230)</t>
  </si>
  <si>
    <t>0.0210 (0.0199, 0.0220)</t>
  </si>
  <si>
    <t>0.0200 (0.0187, 0.0212)</t>
  </si>
  <si>
    <t>0.0209 (0.0197, 0.0222)</t>
  </si>
  <si>
    <t>0.0228 (0.0212, 0.0244)</t>
  </si>
  <si>
    <t>0.0223 (0.0212, 0.0233)</t>
  </si>
  <si>
    <t>0.0217 (0.0204, 0.0229)</t>
  </si>
  <si>
    <t>0.0211 (0.0201, 0.0221)</t>
  </si>
  <si>
    <t>0.0216 (0.0207, 0.0225)</t>
  </si>
  <si>
    <t>0.0228 (0.0215, 0.0241)</t>
  </si>
  <si>
    <t>0.0219 (0.0205, 0.0233)</t>
  </si>
  <si>
    <t>0.0221 (0.0208, 0.0234)</t>
  </si>
  <si>
    <t>0.0203 (0.0193, 0.0213)</t>
  </si>
  <si>
    <t>0.0200 (0.0189, 0.0211)</t>
  </si>
  <si>
    <t>0.0205 (0.0195, 0.0214)</t>
  </si>
  <si>
    <t>0.0187 (0.0179, 0.0195)</t>
  </si>
  <si>
    <t>0.0313 (0.0235, 0.0399)</t>
  </si>
  <si>
    <t>0.0192 (0.0168, 0.0220)</t>
  </si>
  <si>
    <t>0.0157 (0.0154, 0.0160)</t>
  </si>
  <si>
    <t>0.0180 (0.0173, 0.0188)</t>
  </si>
  <si>
    <t>0.0188 (0.0180, 0.0196)</t>
  </si>
  <si>
    <t>0.0170 (0.0164, 0.0175)</t>
  </si>
  <si>
    <t>0.0162 (0.0157, 0.0167)</t>
  </si>
  <si>
    <t>0.0158 (0.0154, 0.0162)</t>
  </si>
  <si>
    <t>0.0168 (0.0161, 0.0174)</t>
  </si>
  <si>
    <t>0.0175 (0.0167, 0.0183)</t>
  </si>
  <si>
    <t>0.0172 (0.0168, 0.0176)</t>
  </si>
  <si>
    <t>0.0173 (0.0167, 0.0178)</t>
  </si>
  <si>
    <t>0.0166 (0.0162, 0.0170)</t>
  </si>
  <si>
    <t>0.0169 (0.0165, 0.0173)</t>
  </si>
  <si>
    <t>0.0176 (0.0169, 0.0182)</t>
  </si>
  <si>
    <t>0.0173 (0.0167, 0.0180)</t>
  </si>
  <si>
    <t>0.0168 (0.0163, 0.0174)</t>
  </si>
  <si>
    <t>0.0160 (0.0156, 0.0164)</t>
  </si>
  <si>
    <t>0.0162 (0.0158, 0.0165)</t>
  </si>
  <si>
    <t>0.0154 (0.0150, 0.0158)</t>
  </si>
  <si>
    <t>0.0162 (0.0157, 0.0166)</t>
  </si>
  <si>
    <t>0.0176 (0.0160, 0.0190)</t>
  </si>
  <si>
    <t>0.0279 (0.0214, 0.0346)</t>
  </si>
  <si>
    <t>0.0168 (0.0156, 0.0180)</t>
  </si>
  <si>
    <t>0.0145 (0.0141, 0.0149)</t>
  </si>
  <si>
    <t>0.0173 (0.0163, 0.0182)</t>
  </si>
  <si>
    <t>0.0167 (0.0159, 0.0175)</t>
  </si>
  <si>
    <t>0.0162 (0.0155, 0.0169)</t>
  </si>
  <si>
    <t>0.0146 (0.0140, 0.0152)</t>
  </si>
  <si>
    <t>0.0147 (0.0142, 0.0152)</t>
  </si>
  <si>
    <t>0.0157 (0.0146, 0.0167)</t>
  </si>
  <si>
    <t>0.0158 (0.0148, 0.0169)</t>
  </si>
  <si>
    <t>0.0160 (0.0151, 0.0168)</t>
  </si>
  <si>
    <t>0.0151 (0.0146, 0.0157)</t>
  </si>
  <si>
    <t>0.0155 (0.0150, 0.0159)</t>
  </si>
  <si>
    <t>0.0161 (0.0150, 0.0172)</t>
  </si>
  <si>
    <t>0.0165 (0.0154, 0.0175)</t>
  </si>
  <si>
    <t>0.0158 (0.0150, 0.0166)</t>
  </si>
  <si>
    <t>0.0149 (0.0143, 0.0154)</t>
  </si>
  <si>
    <t>0.0147 (0.0140, 0.0154)</t>
  </si>
  <si>
    <t>0.0160 (0.0151, 0.0170)</t>
  </si>
  <si>
    <t>0.0248 (0.0188, 0.0305)</t>
  </si>
  <si>
    <t>0.0161 (0.0147, 0.0173)</t>
  </si>
  <si>
    <t>0.0163 (0.0154, 0.0171)</t>
  </si>
  <si>
    <t>0.0164 (0.0156, 0.0172)</t>
  </si>
  <si>
    <t>0.0151 (0.0144, 0.0158)</t>
  </si>
  <si>
    <t>0.0140 (0.0134, 0.0146)</t>
  </si>
  <si>
    <t>0.0145 (0.0136, 0.0154)</t>
  </si>
  <si>
    <t>0.0147 (0.0138, 0.0156)</t>
  </si>
  <si>
    <t>0.0147 (0.0142, 0.0151)</t>
  </si>
  <si>
    <t>0.0150 (0.0143, 0.0157)</t>
  </si>
  <si>
    <t>0.0148 (0.0144, 0.0153)</t>
  </si>
  <si>
    <t>0.0148 (0.0139, 0.0157)</t>
  </si>
  <si>
    <t>0.0149 (0.0142, 0.0155)</t>
  </si>
  <si>
    <t>0.0142 (0.0137, 0.0147)</t>
  </si>
  <si>
    <t>0.0140 (0.0135, 0.0144)</t>
  </si>
  <si>
    <t>0.0133 (0.0128, 0.0137)</t>
  </si>
  <si>
    <t>0.0141 (0.0136, 0.0146)</t>
  </si>
  <si>
    <t>0.0156 (0.0147, 0.0165)</t>
  </si>
  <si>
    <t>0.0230 (0.0172, 0.0288)</t>
  </si>
  <si>
    <t>0.0150 (0.0137, 0.0162)</t>
  </si>
  <si>
    <t>0.0121 (0.0114, 0.0129)</t>
  </si>
  <si>
    <t>0.0152 (0.0142, 0.0162)</t>
  </si>
  <si>
    <t>0.0159 (0.0149, 0.0169)</t>
  </si>
  <si>
    <t>0.0128 (0.0117, 0.0139)</t>
  </si>
  <si>
    <t>0.0127 (0.0117, 0.0137)</t>
  </si>
  <si>
    <t>0.0127 (0.0119, 0.0135)</t>
  </si>
  <si>
    <t>0.0131 (0.0120, 0.0141)</t>
  </si>
  <si>
    <t>0.0137 (0.0127, 0.0147)</t>
  </si>
  <si>
    <t>0.0134 (0.0125, 0.0142)</t>
  </si>
  <si>
    <t>0.0138 (0.0128, 0.0148)</t>
  </si>
  <si>
    <t>0.0137 (0.0131, 0.0144)</t>
  </si>
  <si>
    <t>0.0136 (0.0128, 0.0143)</t>
  </si>
  <si>
    <t>0.0138 (0.0127, 0.0148)</t>
  </si>
  <si>
    <t>0.0144 (0.0135, 0.0153)</t>
  </si>
  <si>
    <t>0.0139 (0.0130, 0.0147)</t>
  </si>
  <si>
    <t>0.0125 (0.0116, 0.0133)</t>
  </si>
  <si>
    <t>0.0130 (0.0124, 0.0136)</t>
  </si>
  <si>
    <t>0.0118 (0.0110, 0.0125)</t>
  </si>
  <si>
    <t>0.0127 (0.0119, 0.0136)</t>
  </si>
  <si>
    <t>0.0137 (0.0122, 0.0151)</t>
  </si>
  <si>
    <t>0.0204 (0.0136, 0.0271)</t>
  </si>
  <si>
    <t>0.0129 (0.0111, 0.0146)</t>
  </si>
  <si>
    <t>0.0035 (0.0032, 0.0037)</t>
  </si>
  <si>
    <t>0.0042 (0.0037, 0.0047)</t>
  </si>
  <si>
    <t>0.0040 (0.0035, 0.0045)</t>
  </si>
  <si>
    <t>0.0041 (0.0036, 0.0046)</t>
  </si>
  <si>
    <t>0.0037 (0.0034, 0.0041)</t>
  </si>
  <si>
    <t>0.0036 (0.0033, 0.0039)</t>
  </si>
  <si>
    <t>0.0035 (0.0027, 0.0043)</t>
  </si>
  <si>
    <t>0.0042 (0.0038, 0.0045)</t>
  </si>
  <si>
    <t>0.0035 (0.0030, 0.0040)</t>
  </si>
  <si>
    <t>0.0024 (0.0018, 0.0030)</t>
  </si>
  <si>
    <t>0.0036 (0.0029, 0.0042)</t>
  </si>
  <si>
    <t>0.0041 (0.0037, 0.0046)</t>
  </si>
  <si>
    <t>0.0037 (0.0035, 0.0040)</t>
  </si>
  <si>
    <t>0.0038 (0.0034, 0.0041)</t>
  </si>
  <si>
    <t>0.0040 (0.0037, 0.0043)</t>
  </si>
  <si>
    <t>0.0042 (0.0039, 0.0045)</t>
  </si>
  <si>
    <t>0.0043 (0.0033, 0.0053)</t>
  </si>
  <si>
    <t>0.0063 (0.0002, 0.0113)</t>
  </si>
  <si>
    <t>0.0058 (0.0044, 0.0071)</t>
  </si>
  <si>
    <t>0.0080 (0.0076, 0.0084)</t>
  </si>
  <si>
    <t>0.0096 (0.0084, 0.0107)</t>
  </si>
  <si>
    <t>0.0091 (0.0080, 0.0101)</t>
  </si>
  <si>
    <t>0.0082 (0.0077, 0.0087)</t>
  </si>
  <si>
    <t>0.0088 (0.0079, 0.0097)</t>
  </si>
  <si>
    <t>0.0099 (0.0089, 0.0109)</t>
  </si>
  <si>
    <t>0.0084 (0.0079, 0.0089)</t>
  </si>
  <si>
    <t>0.0086 (0.0079, 0.0093)</t>
  </si>
  <si>
    <t>0.0085 (0.0079, 0.0090)</t>
  </si>
  <si>
    <t>0.0090 (0.0084, 0.0095)</t>
  </si>
  <si>
    <t>0.0090 (0.0080, 0.0099)</t>
  </si>
  <si>
    <t>0.0098 (0.0088, 0.0108)</t>
  </si>
  <si>
    <t>0.0087 (0.0081, 0.0092)</t>
  </si>
  <si>
    <t>0.0090 (0.0086, 0.0094)</t>
  </si>
  <si>
    <t>0.0072 (0.0067, 0.0077)</t>
  </si>
  <si>
    <t>0.0083 (0.0078, 0.0088)</t>
  </si>
  <si>
    <t>0.0068 (0.0056, 0.0079)</t>
  </si>
  <si>
    <t>0.0102 (0.0015, 0.0181)</t>
  </si>
  <si>
    <t>0.0055 (0.0040, 0.0071)</t>
  </si>
  <si>
    <t>0.0222 (0.0216, 0.0227)</t>
  </si>
  <si>
    <t>0.0254 (0.0243, 0.0265)</t>
  </si>
  <si>
    <t>0.0253 (0.0243, 0.0264)</t>
  </si>
  <si>
    <t>0.0236 (0.0229, 0.0244)</t>
  </si>
  <si>
    <t>0.0238 (0.0230, 0.0246)</t>
  </si>
  <si>
    <t>0.0231 (0.0223, 0.0238)</t>
  </si>
  <si>
    <t>0.0237 (0.0229, 0.0246)</t>
  </si>
  <si>
    <t>0.0258 (0.0247, 0.0270)</t>
  </si>
  <si>
    <t>0.0253 (0.0246, 0.0261)</t>
  </si>
  <si>
    <t>0.0242 (0.0234, 0.0250)</t>
  </si>
  <si>
    <t>0.0234 (0.0227, 0.0241)</t>
  </si>
  <si>
    <t>0.0240 (0.0233, 0.0246)</t>
  </si>
  <si>
    <t>0.0252 (0.0242, 0.0262)</t>
  </si>
  <si>
    <t>0.0257 (0.0247, 0.0268)</t>
  </si>
  <si>
    <t>0.0229 (0.0224, 0.0235)</t>
  </si>
  <si>
    <t>0.0233 (0.0228, 0.0239)</t>
  </si>
  <si>
    <t>0.0236 (0.0227, 0.0244)</t>
  </si>
  <si>
    <t>0.0225 (0.0218, 0.0231)</t>
  </si>
  <si>
    <t>0.0243 (0.0231, 0.0256)</t>
  </si>
  <si>
    <t>0.0388 (0.0296, 0.0482)</t>
  </si>
  <si>
    <t>0.0247 (0.0229, 0.0264)</t>
  </si>
  <si>
    <t>0.0014 (0.0006, 0.0023)</t>
  </si>
  <si>
    <t>0.0030 (0.0013, 0.0047)</t>
  </si>
  <si>
    <t>0.0021 (0.0006, 0.0037)</t>
  </si>
  <si>
    <t>0.0017 (0.0005, 0.0031)</t>
  </si>
  <si>
    <t>0.0023 (0.0012, 0.0035)</t>
  </si>
  <si>
    <t>0.0027 (0.0013, 0.0040)</t>
  </si>
  <si>
    <t>0.0034 (0.0016, 0.0052)</t>
  </si>
  <si>
    <t>0.0028 (0.0010, 0.0047)</t>
  </si>
  <si>
    <t>0.0017 (0.0007, 0.0028)</t>
  </si>
  <si>
    <t>0.0023 (0.0009, 0.0039)</t>
  </si>
  <si>
    <t>0.0020 (0.0008, 0.0032)</t>
  </si>
  <si>
    <t>0.0017 (0.0007, 0.0026)</t>
  </si>
  <si>
    <t>0.0021 (0.0007, 0.0036)</t>
  </si>
  <si>
    <t>0.0028 (0.0012, 0.0043)</t>
  </si>
  <si>
    <t>0.0020 (0.0006, 0.0035)</t>
  </si>
  <si>
    <t>0.0024 (0.0012, 0.0036)</t>
  </si>
  <si>
    <t>0.0025 (0.0016, 0.0034)</t>
  </si>
  <si>
    <t>0.0020 (0.0009, 0.0030)</t>
  </si>
  <si>
    <t>0.0019 (0.0008, 0.0030)</t>
  </si>
  <si>
    <t>0.0057 (0.0044, 0.0071)</t>
  </si>
  <si>
    <t>0.0145 (0.0028, 0.0302)</t>
  </si>
  <si>
    <t>0.0050 (0.0021, 0.0077)</t>
  </si>
  <si>
    <t>0.0069 (0.0059, 0.0081)</t>
  </si>
  <si>
    <t>0.0095 (0.0061, 0.0133)</t>
  </si>
  <si>
    <t>0.0079 (0.0054, 0.0107)</t>
  </si>
  <si>
    <t>0.0082 (0.0059, 0.0104)</t>
  </si>
  <si>
    <t>0.0081 (0.0064, 0.0098)</t>
  </si>
  <si>
    <t>0.0078 (0.0062, 0.0096)</t>
  </si>
  <si>
    <t>0.0101 (0.0074, 0.0131)</t>
  </si>
  <si>
    <t>0.0091 (0.0062, 0.0124)</t>
  </si>
  <si>
    <t>0.0084 (0.0068, 0.0098)</t>
  </si>
  <si>
    <t>0.0085 (0.0062, 0.0110)</t>
  </si>
  <si>
    <t>0.0079 (0.0063, 0.0096)</t>
  </si>
  <si>
    <t>0.0071 (0.0058, 0.0084)</t>
  </si>
  <si>
    <t>0.0085 (0.0060, 0.0113)</t>
  </si>
  <si>
    <t>0.0098 (0.0073, 0.0127)</t>
  </si>
  <si>
    <t>0.0087 (0.0065, 0.0110)</t>
  </si>
  <si>
    <t>0.0082 (0.0067, 0.0099)</t>
  </si>
  <si>
    <t>0.0081 (0.0068, 0.0094)</t>
  </si>
  <si>
    <t>0.0065 (0.0054, 0.0078)</t>
  </si>
  <si>
    <t>0.0079 (0.0064, 0.0095)</t>
  </si>
  <si>
    <t>0.0247 (0.0058, 0.0457)</t>
  </si>
  <si>
    <t>0.0186 (0.0030, 0.0381)</t>
  </si>
  <si>
    <t>0.0129 (0.0035, 0.0298)</t>
  </si>
  <si>
    <t>0.0107 (0.0078, 0.0138)</t>
  </si>
  <si>
    <t>0.0154 (0.0067, 0.0251)</t>
  </si>
  <si>
    <t>0.0143 (0.0073, 0.0223)</t>
  </si>
  <si>
    <t>0.0115 (0.0059, 0.0175)</t>
  </si>
  <si>
    <t>0.0136 (0.0081, 0.0196)</t>
  </si>
  <si>
    <t>0.0098 (0.0065, 0.0134)</t>
  </si>
  <si>
    <t>0.0202 (0.0101, 0.0314)</t>
  </si>
  <si>
    <t>0.0216 (0.0124, 0.0320)</t>
  </si>
  <si>
    <t>0.0098 (0.0073, 0.0124)</t>
  </si>
  <si>
    <t>0.0135 (0.0074, 0.0201)</t>
  </si>
  <si>
    <t>0.0114 (0.0073, 0.0158)</t>
  </si>
  <si>
    <t>0.0121 (0.0081, 0.0165)</t>
  </si>
  <si>
    <t>0.0234 (0.0126, 0.0352)</t>
  </si>
  <si>
    <t>0.0196 (0.0105, 0.0295)</t>
  </si>
  <si>
    <t>0.0151 (0.0082, 0.0228)</t>
  </si>
  <si>
    <t>0.0118 (0.0074, 0.0163)</t>
  </si>
  <si>
    <t>0.0156 (0.0111, 0.0202)</t>
  </si>
  <si>
    <t>0.0138 (0.0089, 0.0190)</t>
  </si>
  <si>
    <t>0.0134 (0.0083, 0.0189)</t>
  </si>
  <si>
    <t>0.0061 (0.0040, 0.0084)</t>
  </si>
  <si>
    <t>0.0191 (0.0034, 0.0388)</t>
  </si>
  <si>
    <t>0.0105 (0.0030, 0.0190)</t>
  </si>
  <si>
    <t>0.0209 (0.0029, 0.0418)</t>
  </si>
  <si>
    <t>0.0199 (0.0028, 0.0405)</t>
  </si>
  <si>
    <t>0.0118 (0.0027, 0.0244)</t>
  </si>
  <si>
    <t>0.0256 (0.0104, 0.0423)</t>
  </si>
  <si>
    <t>0.0191 (0.0052, 0.0357)</t>
  </si>
  <si>
    <t>0.0241 (0.0059, 0.0456)</t>
  </si>
  <si>
    <t>0.0203 (0.0082, 0.0336)</t>
  </si>
  <si>
    <t>0.0270 (0.0085, 0.0474)</t>
  </si>
  <si>
    <t>0.0164 (0.0044, 0.0297)</t>
  </si>
  <si>
    <t>0.0206 (0.0064, 0.0363)</t>
  </si>
  <si>
    <t>0.0172 (0.0046, 0.0316)</t>
  </si>
  <si>
    <t>0.0195 (0.0061, 0.0339)</t>
  </si>
  <si>
    <t>0.0226 (0.0061, 0.0411)</t>
  </si>
  <si>
    <t>0.0097 (0.0028, 0.0175)</t>
  </si>
  <si>
    <t>0.0170 (0.0062, 0.0293)</t>
  </si>
  <si>
    <t>0.0232 (0.0062, 0.0434)</t>
  </si>
  <si>
    <t>0.0238 (0.0060, 0.0445)</t>
  </si>
  <si>
    <t>0.0130 (0.0033, 0.0240)</t>
  </si>
  <si>
    <t>0.0234 (0.0091, 0.0388)</t>
  </si>
  <si>
    <t>0.0169 (0.0057, 0.0294)</t>
  </si>
  <si>
    <t>0.0190 (0.0077, 0.0311)</t>
  </si>
  <si>
    <t>0.0191 (0.0063, 0.0333)</t>
  </si>
  <si>
    <t>0.0154 (0.0035, 0.0298)</t>
  </si>
  <si>
    <t>0.0230 (0.0054, 0.0435)</t>
  </si>
  <si>
    <t>0.0209 (0.0055, 0.0390)</t>
  </si>
  <si>
    <t>0.0051 (0.0046, 0.0056)</t>
  </si>
  <si>
    <t>0.0068 (0.0057, 0.0079)</t>
  </si>
  <si>
    <t>0.0072 (0.0059, 0.0084)</t>
  </si>
  <si>
    <t>0.0065 (0.0054, 0.0076)</t>
  </si>
  <si>
    <t>0.0052 (0.0044, 0.0060)</t>
  </si>
  <si>
    <t>0.0049 (0.0042, 0.0055)</t>
  </si>
  <si>
    <t>0.0062 (0.0052, 0.0072)</t>
  </si>
  <si>
    <t>0.0093 (0.0073, 0.0113)</t>
  </si>
  <si>
    <t>0.0057 (0.0050, 0.0065)</t>
  </si>
  <si>
    <t>0.0099 (0.0083, 0.0115)</t>
  </si>
  <si>
    <t>0.0062 (0.0055, 0.0068)</t>
  </si>
  <si>
    <t>0.0076 (0.0060, 0.0091)</t>
  </si>
  <si>
    <t>0.0073 (0.0063, 0.0084)</t>
  </si>
  <si>
    <t>0.0071 (0.0060, 0.0082)</t>
  </si>
  <si>
    <t>0.0055 (0.0049, 0.0061)</t>
  </si>
  <si>
    <t>0.0069 (0.0060, 0.0077)</t>
  </si>
  <si>
    <t>0.0053 (0.0047, 0.0060)</t>
  </si>
  <si>
    <t>0.0056 (0.0034, 0.0077)</t>
  </si>
  <si>
    <t>0.0136 (0.0024, 0.0269)</t>
  </si>
  <si>
    <t>0.0061 (0.0032, 0.0093)</t>
  </si>
  <si>
    <t>0.0079 (0.0055, 0.0105)</t>
  </si>
  <si>
    <t>0.0085 (0.0061, 0.0110)</t>
  </si>
  <si>
    <t>0.0060 (0.0047, 0.0075)</t>
  </si>
  <si>
    <t>0.0055 (0.0041, 0.0069)</t>
  </si>
  <si>
    <t>0.0052 (0.0042, 0.0061)</t>
  </si>
  <si>
    <t>0.0082 (0.0060, 0.0105)</t>
  </si>
  <si>
    <t>0.0053 (0.0034, 0.0072)</t>
  </si>
  <si>
    <t>0.0061 (0.0051, 0.0072)</t>
  </si>
  <si>
    <t>0.0069 (0.0054, 0.0085)</t>
  </si>
  <si>
    <t>0.0058 (0.0047, 0.0069)</t>
  </si>
  <si>
    <t>0.0062 (0.0052, 0.0073)</t>
  </si>
  <si>
    <t>0.0071 (0.0051, 0.0091)</t>
  </si>
  <si>
    <t>0.0064 (0.0044, 0.0085)</t>
  </si>
  <si>
    <t>0.0064 (0.0047, 0.0081)</t>
  </si>
  <si>
    <t>0.0059 (0.0047, 0.0070)</t>
  </si>
  <si>
    <t>0.0047 (0.0039, 0.0054)</t>
  </si>
  <si>
    <t>0.0057 (0.0047, 0.0067)</t>
  </si>
  <si>
    <t>0.0062 (0.0050, 0.0073)</t>
  </si>
  <si>
    <t>0.0211 (0.0039, 0.0422)</t>
  </si>
  <si>
    <t>0.0154 (0.0019, 0.0334)</t>
  </si>
  <si>
    <t>0.0124 (0.0053, 0.0225)</t>
  </si>
  <si>
    <t>0.0063 (0.0041, 0.0086)</t>
  </si>
  <si>
    <t>0.0146 (0.0023, 0.0299)</t>
  </si>
  <si>
    <t>0.0111 (0.0069, 0.0157)</t>
  </si>
  <si>
    <t>0.0049 (0.0045, 0.0052)</t>
  </si>
  <si>
    <t>0.0056 (0.0048, 0.0065)</t>
  </si>
  <si>
    <t>0.0063 (0.0054, 0.0073)</t>
  </si>
  <si>
    <t>0.0057 (0.0050, 0.0064)</t>
  </si>
  <si>
    <t>0.0053 (0.0047, 0.0058)</t>
  </si>
  <si>
    <t>0.0048 (0.0044, 0.0053)</t>
  </si>
  <si>
    <t>0.0049 (0.0043, 0.0056)</t>
  </si>
  <si>
    <t>0.0055 (0.0049, 0.0062)</t>
  </si>
  <si>
    <t>0.0055 (0.0047, 0.0063)</t>
  </si>
  <si>
    <t>0.0056 (0.0049, 0.0063)</t>
  </si>
  <si>
    <t>0.0051 (0.0045, 0.0057)</t>
  </si>
  <si>
    <t>0.0047 (0.0042, 0.0051)</t>
  </si>
  <si>
    <t>0.0053 (0.0048, 0.0058)</t>
  </si>
  <si>
    <t>0.0117 (0.0101, 0.0133)</t>
  </si>
  <si>
    <t>0.0208 (0.0152, 0.0270)</t>
  </si>
  <si>
    <t>0.0110 (0.0085, 0.0136)</t>
  </si>
  <si>
    <t>0.0002 (0.0001, 0.0003)</t>
  </si>
  <si>
    <t>0.0112 (0.0093, 0.0132)</t>
  </si>
  <si>
    <t>0.0059 (0.0052, 0.0067)</t>
  </si>
  <si>
    <t>0.0141 (0.0113, 0.0171)</t>
  </si>
  <si>
    <t>0.0048 (0.0038, 0.0058)</t>
  </si>
  <si>
    <t>0.0073 (0.0065, 0.0081)</t>
  </si>
  <si>
    <t>0.0001 (0.0001, 0.0002)</t>
  </si>
  <si>
    <t>0.0016 (0.0013, 0.0018)</t>
  </si>
  <si>
    <t>0.0075 (0.0067, 0.0084)</t>
  </si>
  <si>
    <t>0.0144 (0.0114, 0.0176)</t>
  </si>
  <si>
    <t>0.0143 (0.0112, 0.0175)</t>
  </si>
  <si>
    <t>0.0062 (0.0055, 0.0069)</t>
  </si>
  <si>
    <t>0.0056 (0.0049, 0.0062)</t>
  </si>
  <si>
    <t>0.0125 (0.0107, 0.0144)</t>
  </si>
  <si>
    <t>0.0040 (0.0036, 0.0044)</t>
  </si>
  <si>
    <t>0.0145 (0.0113, 0.0180)</t>
  </si>
  <si>
    <t>0.0074 (0.0060, 0.0089)</t>
  </si>
  <si>
    <t>0.0093 (0.0078, 0.0109)</t>
  </si>
  <si>
    <t>0.0048 (0.0042, 0.0053)</t>
  </si>
  <si>
    <t>0.0074 (0.0063, 0.0086)</t>
  </si>
  <si>
    <t>0.0009 (0.0007, 0.0011)</t>
  </si>
  <si>
    <t>0.0048 (0.0041, 0.0056)</t>
  </si>
  <si>
    <t>0.0014 (0.0012, 0.0017)</t>
  </si>
  <si>
    <t>0.0074 (0.0066, 0.0082)</t>
  </si>
  <si>
    <t>0.0043 (0.0035, 0.0050)</t>
  </si>
  <si>
    <t>0.0015 (0.0012, 0.0017)</t>
  </si>
  <si>
    <t>0.0077 (0.0068, 0.0086)</t>
  </si>
  <si>
    <t>0.0049 (0.0044, 0.0054)</t>
  </si>
  <si>
    <t>0.0050 (0.0044, 0.0056)</t>
  </si>
  <si>
    <t>0.0101 (0.0088, 0.0114)</t>
  </si>
  <si>
    <t>0.0102 (0.0088, 0.0115)</t>
  </si>
  <si>
    <t>0.0060 (0.0053, 0.0068)</t>
  </si>
  <si>
    <t>0.0074 (0.0067, 0.0081)</t>
  </si>
  <si>
    <t>0.0056 (0.0051, 0.0061)</t>
  </si>
  <si>
    <t>0.0071 (0.0063, 0.0080)</t>
  </si>
  <si>
    <t>0.0082 (0.0072, 0.0093)</t>
  </si>
  <si>
    <t>0.0071 (0.0063, 0.0079)</t>
  </si>
  <si>
    <t>0.0063 (0.0057, 0.0069)</t>
  </si>
  <si>
    <t>0.0058 (0.0054, 0.0063)</t>
  </si>
  <si>
    <t>0.0068 (0.0059, 0.0077)</t>
  </si>
  <si>
    <t>0.0089 (0.0079, 0.0100)</t>
  </si>
  <si>
    <t>0.0065 (0.0060, 0.0070)</t>
  </si>
  <si>
    <t>0.0021 (0.0019, 0.0023)</t>
  </si>
  <si>
    <t>0.0033 (0.0027, 0.0038)</t>
  </si>
  <si>
    <t>0.0041 (0.0035, 0.0048)</t>
  </si>
  <si>
    <t>0.0024 (0.0020, 0.0027)</t>
  </si>
  <si>
    <t>0.0028 (0.0024, 0.0032)</t>
  </si>
  <si>
    <t>0.0028 (0.0024, 0.0033)</t>
  </si>
  <si>
    <t>0.0029 (0.0025, 0.0034)</t>
  </si>
  <si>
    <t>0.0027 (0.0022, 0.0032)</t>
  </si>
  <si>
    <t>0.0034 (0.0029, 0.0039)</t>
  </si>
  <si>
    <t>0.0026 (0.0023, 0.0030)</t>
  </si>
  <si>
    <t>0.0027 (0.0025, 0.0029)</t>
  </si>
  <si>
    <t>0.0027 (0.0024, 0.0029)</t>
  </si>
  <si>
    <t>0.0023 (0.0020, 0.0025)</t>
  </si>
  <si>
    <t>0.0051 (0.0047, 0.0056)</t>
  </si>
  <si>
    <t>0.0008 (0.0005, 0.0011)</t>
  </si>
  <si>
    <t>0.0072 (0.0060, 0.0084)</t>
  </si>
  <si>
    <t>0.0084 (0.0072, 0.0095)</t>
  </si>
  <si>
    <t>0.0023 (0.0019, 0.0026)</t>
  </si>
  <si>
    <t>0.0076 (0.0068, 0.0084)</t>
  </si>
  <si>
    <t>0.0004 (0.0003, 0.0006)</t>
  </si>
  <si>
    <t>0.0057 (0.0048, 0.0067)</t>
  </si>
  <si>
    <t>0.0061 (0.0055, 0.0067)</t>
  </si>
  <si>
    <t>0.0081 (0.0070, 0.0091)</t>
  </si>
  <si>
    <t>0.0079 (0.0071, 0.0087)</t>
  </si>
  <si>
    <t>0.0095 (0.0080, 0.0110)</t>
  </si>
  <si>
    <t>0.0031 (0.0026, 0.0036)</t>
  </si>
  <si>
    <t>0.0081 (0.0075, 0.0088)</t>
  </si>
  <si>
    <t>0.0055 (0.0049, 0.0060)</t>
  </si>
  <si>
    <t>0.0037 (0.0034, 0.0040)</t>
  </si>
  <si>
    <t>0.0049 (0.0042, 0.0057)</t>
  </si>
  <si>
    <t>0.0052 (0.0044, 0.0061)</t>
  </si>
  <si>
    <t>0.0048 (0.0042, 0.0055)</t>
  </si>
  <si>
    <t>0.0045 (0.0040, 0.0050)</t>
  </si>
  <si>
    <t>0.0045 (0.0039, 0.0051)</t>
  </si>
  <si>
    <t>0.0057 (0.0049, 0.0066)</t>
  </si>
  <si>
    <t>0.0039 (0.0035, 0.0042)</t>
  </si>
  <si>
    <t>0.0041 (0.0035, 0.0046)</t>
  </si>
  <si>
    <t>0.0040 (0.0036, 0.0045)</t>
  </si>
  <si>
    <t>0.0039 (0.0033, 0.0046)</t>
  </si>
  <si>
    <t>0.0046 (0.0039, 0.0052)</t>
  </si>
  <si>
    <t>0.0043 (0.0037, 0.0048)</t>
  </si>
  <si>
    <t>0.0043 (0.0039, 0.0046)</t>
  </si>
  <si>
    <t>0.0044 (0.0041, 0.0048)</t>
  </si>
  <si>
    <t>0.0043 (0.0038, 0.0047)</t>
  </si>
  <si>
    <t>0.0069 (0.0060, 0.0079)</t>
  </si>
  <si>
    <t>0.0113 (0.0099, 0.0128)</t>
  </si>
  <si>
    <t>0.0041 (0.0036, 0.0047)</t>
  </si>
  <si>
    <t>0.0054 (0.0046, 0.0063)</t>
  </si>
  <si>
    <t>0.0065 (0.0060, 0.0071)</t>
  </si>
  <si>
    <t>0.0055 (0.0048, 0.0062)</t>
  </si>
  <si>
    <t>0.0067 (0.0060, 0.0073)</t>
  </si>
  <si>
    <t>0.0074 (0.0069, 0.0080)</t>
  </si>
  <si>
    <t>0.0071 (0.0061, 0.0081)</t>
  </si>
  <si>
    <t>0.0097 (0.0086, 0.0109)</t>
  </si>
  <si>
    <t>0.0091 (0.0081, 0.0100)</t>
  </si>
  <si>
    <t>0.0055 (0.0050, 0.0060)</t>
  </si>
  <si>
    <t>0.0059 (0.0055, 0.0063)</t>
  </si>
  <si>
    <t>0.0058 (0.0053, 0.0063)</t>
  </si>
  <si>
    <t>0.0149 (0.0134, 0.0164)</t>
  </si>
  <si>
    <t>0.0117 (0.0091, 0.0143)</t>
  </si>
  <si>
    <t>0.0162 (0.0131, 0.0192)</t>
  </si>
  <si>
    <t>0.0123 (0.0104, 0.0141)</t>
  </si>
  <si>
    <t>0.0154 (0.0134, 0.0175)</t>
  </si>
  <si>
    <t>0.0160 (0.0141, 0.0179)</t>
  </si>
  <si>
    <t>0.0129 (0.0109, 0.0149)</t>
  </si>
  <si>
    <t>0.0099 (0.0076, 0.0124)</t>
  </si>
  <si>
    <t>0.0130 (0.0113, 0.0148)</t>
  </si>
  <si>
    <t>0.0132 (0.0112, 0.0153)</t>
  </si>
  <si>
    <t>0.0142 (0.0125, 0.0159)</t>
  </si>
  <si>
    <t>0.0151 (0.0136, 0.0167)</t>
  </si>
  <si>
    <t>0.0121 (0.0097, 0.0145)</t>
  </si>
  <si>
    <t>0.0139 (0.0114, 0.0165)</t>
  </si>
  <si>
    <t>0.0184 (0.0159, 0.0209)</t>
  </si>
  <si>
    <t>0.0129 (0.0114, 0.0144)</t>
  </si>
  <si>
    <t>0.0135 (0.0121, 0.0148)</t>
  </si>
  <si>
    <t>0.0176 (0.0156, 0.0196)</t>
  </si>
  <si>
    <t>0.0146 (0.0130, 0.0163)</t>
  </si>
  <si>
    <t>0.0163 (0.0131, 0.0195)</t>
  </si>
  <si>
    <t>0.0172 (0.0043, 0.0314)</t>
  </si>
  <si>
    <t>0.0178 (0.0132, 0.0226)</t>
  </si>
  <si>
    <t>chr4-alt</t>
  </si>
  <si>
    <t>chr12-alt</t>
  </si>
  <si>
    <t>chr14-alt</t>
  </si>
  <si>
    <t>chr15-alt</t>
  </si>
  <si>
    <t>chr18-alt</t>
  </si>
  <si>
    <t>phi_a1&lt;-nmbd2</t>
  </si>
  <si>
    <t>0.6637 (0.6313, 0.6949)</t>
  </si>
  <si>
    <t>0.7741 (0.7173, 0.8300)</t>
  </si>
  <si>
    <t>0.8097 (0.7621, 0.8568)</t>
  </si>
  <si>
    <t>0.8036 (0.7532, 0.8518)</t>
  </si>
  <si>
    <t>0.3874 (0.3026, 0.4750)</t>
  </si>
  <si>
    <t>0.7725 (0.7208, 0.8237)</t>
  </si>
  <si>
    <t>0.7880 (0.7409, 0.8342)</t>
  </si>
  <si>
    <t>0.7051 (0.6688, 0.7407)</t>
  </si>
  <si>
    <t>0.8269 (0.7812, 0.8711)</t>
  </si>
  <si>
    <t>0.7951 (0.7373, 0.8512)</t>
  </si>
  <si>
    <t>0.7410 (0.7114, 0.7709)</t>
  </si>
  <si>
    <t>0.7750 (0.7392, 0.8114)</t>
  </si>
  <si>
    <t>0.7764 (0.7432, 0.8089)</t>
  </si>
  <si>
    <t>0.7570 (0.7236, 0.7918)</t>
  </si>
  <si>
    <t>0.7051 (0.6699, 0.7392)</t>
  </si>
  <si>
    <t>0.8591 (0.8159, 0.9022)</t>
  </si>
  <si>
    <t>0.4813 (0.3874, 0.5759)</t>
  </si>
  <si>
    <t>0.8894 (0.8529, 0.9247)</t>
  </si>
  <si>
    <t>0.8754 (0.8343, 0.9164)</t>
  </si>
  <si>
    <t>0.7967 (0.7424, 0.8498)</t>
  </si>
  <si>
    <t>0.7660 (0.7291, 0.8025)</t>
  </si>
  <si>
    <t>0.7832 (0.7487, 0.8174)</t>
  </si>
  <si>
    <t>0.7591 (0.7189, 0.7997)</t>
  </si>
  <si>
    <t>0.7656 (0.7300, 0.8017)</t>
  </si>
  <si>
    <t>0.6828 (0.6478, 0.7180)</t>
  </si>
  <si>
    <t>0.6432 (0.5929, 0.6949)</t>
  </si>
  <si>
    <t>0.6164 (0.5632, 0.6700)</t>
  </si>
  <si>
    <t>0.5465 (0.3453, 0.7488)</t>
  </si>
  <si>
    <t>0.5920 (0.4864, 0.6915)</t>
  </si>
  <si>
    <t>phi_nmbd2&lt;-a1</t>
  </si>
  <si>
    <t>0.0164 (0.0050, 0.0274)</t>
  </si>
  <si>
    <t>0.0162 (0.0004, 0.0316)</t>
  </si>
  <si>
    <t>0.0113 (0.0000, 0.0251)</t>
  </si>
  <si>
    <t>0.0129 (0.0000, 0.0275)</t>
  </si>
  <si>
    <t>0.3291 (0.2828, 0.3746)</t>
  </si>
  <si>
    <t>0.0142 (0.0000, 0.0292)</t>
  </si>
  <si>
    <t>0.0109 (0.0000, 0.0244)</t>
  </si>
  <si>
    <t>0.0221 (0.0089, 0.0356)</t>
  </si>
  <si>
    <t>0.0146 (0.0000, 0.0308)</t>
  </si>
  <si>
    <t>0.0129 (0.0000, 0.0288)</t>
  </si>
  <si>
    <t>0.0307 (0.0193, 0.0427)</t>
  </si>
  <si>
    <t>0.0188 (0.0040, 0.0331)</t>
  </si>
  <si>
    <t>0.0224 (0.0093, 0.0357)</t>
  </si>
  <si>
    <t>0.0279 (0.0148, 0.0414)</t>
  </si>
  <si>
    <t>0.0185 (0.0054, 0.0319)</t>
  </si>
  <si>
    <t>0.0197 (0.0024, 0.0372)</t>
  </si>
  <si>
    <t>0.5903 (0.5275, 0.6485)</t>
  </si>
  <si>
    <t>0.0170 (0.0029, 0.0321)</t>
  </si>
  <si>
    <t>0.0258 (0.0110, 0.0428)</t>
  </si>
  <si>
    <t>0.0156 (0.0000, 0.0330)</t>
  </si>
  <si>
    <t>0.0211 (0.0067, 0.0355)</t>
  </si>
  <si>
    <t>0.0199 (0.0062, 0.0336)</t>
  </si>
  <si>
    <t>0.0269 (0.0140, 0.0411)</t>
  </si>
  <si>
    <t>0.0314 (0.0176, 0.0452)</t>
  </si>
  <si>
    <t>0.0157 (0.0046, 0.0270)</t>
  </si>
  <si>
    <t>0.0327 (0.0098, 0.0554)</t>
  </si>
  <si>
    <t>0.0465 (0.0243, 0.0712)</t>
  </si>
  <si>
    <t>0.1545 (0.0165, 0.2893)</t>
  </si>
  <si>
    <t>0.0859 (0.0419, 0.1327)</t>
  </si>
  <si>
    <t>tau_a2</t>
  </si>
  <si>
    <t>0.0267 (0.0261, 0.0272)</t>
  </si>
  <si>
    <t>0.0299 (0.0284, 0.0315)</t>
  </si>
  <si>
    <t>0.0286 (0.0273, 0.0299)</t>
  </si>
  <si>
    <t>0.0293 (0.0280, 0.0306)</t>
  </si>
  <si>
    <t>0.0220 (0.0214, 0.0225)</t>
  </si>
  <si>
    <t>0.0283 (0.0272, 0.0294)</t>
  </si>
  <si>
    <t>0.0276 (0.0266, 0.0286)</t>
  </si>
  <si>
    <t>0.0280 (0.0273, 0.0288)</t>
  </si>
  <si>
    <t>0.0289 (0.0278, 0.0299)</t>
  </si>
  <si>
    <t>0.0299 (0.0284, 0.0313)</t>
  </si>
  <si>
    <t>0.0276 (0.0269, 0.0283)</t>
  </si>
  <si>
    <t>0.0279 (0.0271, 0.0287)</t>
  </si>
  <si>
    <t>0.0282 (0.0274, 0.0291)</t>
  </si>
  <si>
    <t>0.0274 (0.0267, 0.0282)</t>
  </si>
  <si>
    <t>0.0268 (0.0261, 0.0275)</t>
  </si>
  <si>
    <t>0.0315 (0.0299, 0.0330)</t>
  </si>
  <si>
    <t>0.0239 (0.0233, 0.0245)</t>
  </si>
  <si>
    <t>0.0317 (0.0303, 0.0328)</t>
  </si>
  <si>
    <t>0.0308 (0.0292, 0.0323)</t>
  </si>
  <si>
    <t>0.0289 (0.0277, 0.0300)</t>
  </si>
  <si>
    <t>0.0274 (0.0265, 0.0282)</t>
  </si>
  <si>
    <t>0.0278 (0.0265, 0.0292)</t>
  </si>
  <si>
    <t>0.0267 (0.0258, 0.0276)</t>
  </si>
  <si>
    <t>0.0276 (0.0268, 0.0284)</t>
  </si>
  <si>
    <t>0.0287 (0.0277, 0.0297)</t>
  </si>
  <si>
    <t>0.0279 (0.0269, 0.0289)</t>
  </si>
  <si>
    <t>0.0274 (0.0249, 0.0300)</t>
  </si>
  <si>
    <t>0.0273 (0.0252, 0.0293)</t>
  </si>
  <si>
    <t>tau_nmbdes</t>
  </si>
  <si>
    <t>0.0185 (0.0183, 0.0187)</t>
  </si>
  <si>
    <t>0.0211 (0.0206, 0.0215)</t>
  </si>
  <si>
    <t>0.0191 (0.0186, 0.0195)</t>
  </si>
  <si>
    <t>0.0204 (0.0199, 0.0208)</t>
  </si>
  <si>
    <t>0.0184 (0.0175, 0.0192)</t>
  </si>
  <si>
    <t>0.0205 (0.0201, 0.0209)</t>
  </si>
  <si>
    <t>0.0193 (0.0190, 0.0196)</t>
  </si>
  <si>
    <t>0.0189 (0.0186, 0.0192)</t>
  </si>
  <si>
    <t>0.0199 (0.0195, 0.0203)</t>
  </si>
  <si>
    <t>0.0206 (0.0201, 0.0210)</t>
  </si>
  <si>
    <t>0.0187 (0.0184, 0.0189)</t>
  </si>
  <si>
    <t>0.0192 (0.0189, 0.0195)</t>
  </si>
  <si>
    <t>0.0190 (0.0187, 0.0192)</t>
  </si>
  <si>
    <t>0.0216 (0.0211, 0.0220)</t>
  </si>
  <si>
    <t>0.0190 (0.0184, 0.0195)</t>
  </si>
  <si>
    <t>0.0210 (0.0206, 0.0214)</t>
  </si>
  <si>
    <t>0.0209 (0.0205, 0.0214)</t>
  </si>
  <si>
    <t>0.0207 (0.0202, 0.0211)</t>
  </si>
  <si>
    <t>0.0186 (0.0183, 0.0189)</t>
  </si>
  <si>
    <t>0.0185 (0.0182, 0.0188)</t>
  </si>
  <si>
    <t>0.0185 (0.0182, 0.0187)</t>
  </si>
  <si>
    <t>0.0194 (0.0190, 0.0198)</t>
  </si>
  <si>
    <t>0.0189 (0.0173, 0.0204)</t>
  </si>
  <si>
    <t>0.0199 (0.0193, 0.0205)</t>
  </si>
  <si>
    <t>0.0152 (0.0149, 0.0155)</t>
  </si>
  <si>
    <t>0.0167 (0.0160, 0.0173)</t>
  </si>
  <si>
    <t>0.0158 (0.0152, 0.0163)</t>
  </si>
  <si>
    <t>0.0158 (0.0152, 0.0164)</t>
  </si>
  <si>
    <t>0.0170 (0.0162, 0.0177)</t>
  </si>
  <si>
    <t>0.0165 (0.0160, 0.0170)</t>
  </si>
  <si>
    <t>0.0157 (0.0153, 0.0160)</t>
  </si>
  <si>
    <t>0.0167 (0.0162, 0.0172)</t>
  </si>
  <si>
    <t>0.0175 (0.0168, 0.0180)</t>
  </si>
  <si>
    <t>0.0155 (0.0152, 0.0158)</t>
  </si>
  <si>
    <t>0.0158 (0.0155, 0.0161)</t>
  </si>
  <si>
    <t>0.0158 (0.0154, 0.0161)</t>
  </si>
  <si>
    <t>0.0148 (0.0144, 0.0152)</t>
  </si>
  <si>
    <t>0.0174 (0.0169, 0.0180)</t>
  </si>
  <si>
    <t>0.0187 (0.0182, 0.0193)</t>
  </si>
  <si>
    <t>0.0169 (0.0164, 0.0174)</t>
  </si>
  <si>
    <t>0.0170 (0.0165, 0.0176)</t>
  </si>
  <si>
    <t>0.0158 (0.0155, 0.0162)</t>
  </si>
  <si>
    <t>0.0156 (0.0152, 0.0159)</t>
  </si>
  <si>
    <t>0.0152 (0.0148, 0.0155)</t>
  </si>
  <si>
    <t>0.0159 (0.0155, 0.0162)</t>
  </si>
  <si>
    <t>0.0175 (0.0170, 0.0180)</t>
  </si>
  <si>
    <t>0.0173 (0.0168, 0.0178)</t>
  </si>
  <si>
    <t>0.0176 (0.0158, 0.0193)</t>
  </si>
  <si>
    <t>0.0169 (0.0162, 0.0176)</t>
  </si>
  <si>
    <t>0.0145 (0.0142, 0.0148)</t>
  </si>
  <si>
    <t>0.0155 (0.0149, 0.0160)</t>
  </si>
  <si>
    <t>0.0143 (0.0137, 0.0148)</t>
  </si>
  <si>
    <t>0.0142 (0.0136, 0.0148)</t>
  </si>
  <si>
    <t>0.0140 (0.0133, 0.0148)</t>
  </si>
  <si>
    <t>0.0152 (0.0147, 0.0156)</t>
  </si>
  <si>
    <t>0.0141 (0.0137, 0.0145)</t>
  </si>
  <si>
    <t>0.0148 (0.0143, 0.0153)</t>
  </si>
  <si>
    <t>0.0153 (0.0147, 0.0158)</t>
  </si>
  <si>
    <t>0.0142 (0.0139, 0.0145)</t>
  </si>
  <si>
    <t>0.0147 (0.0144, 0.0151)</t>
  </si>
  <si>
    <t>0.0148 (0.0145, 0.0151)</t>
  </si>
  <si>
    <t>0.0140 (0.0136, 0.0143)</t>
  </si>
  <si>
    <t>0.0159 (0.0154, 0.0164)</t>
  </si>
  <si>
    <t>0.0160 (0.0154, 0.0166)</t>
  </si>
  <si>
    <t>0.0153 (0.0148, 0.0157)</t>
  </si>
  <si>
    <t>0.0153 (0.0148, 0.0158)</t>
  </si>
  <si>
    <t>0.0158 (0.0153, 0.0163)</t>
  </si>
  <si>
    <t>0.0142 (0.0138, 0.0145)</t>
  </si>
  <si>
    <t>0.0144 (0.0141, 0.0148)</t>
  </si>
  <si>
    <t>0.0145 (0.0142, 0.0149)</t>
  </si>
  <si>
    <t>0.0160 (0.0155, 0.0164)</t>
  </si>
  <si>
    <t>0.0159 (0.0155, 0.0164)</t>
  </si>
  <si>
    <t>0.0168 (0.0150, 0.0185)</t>
  </si>
  <si>
    <t>0.0165 (0.0159, 0.0172)</t>
  </si>
  <si>
    <t>0.0133 (0.0128, 0.0138)</t>
  </si>
  <si>
    <t>0.0147 (0.0141, 0.0153)</t>
  </si>
  <si>
    <t>0.0138 (0.0132, 0.0143)</t>
  </si>
  <si>
    <t>0.0136 (0.0130, 0.0143)</t>
  </si>
  <si>
    <t>0.0140 (0.0134, 0.0145)</t>
  </si>
  <si>
    <t>0.0136 (0.0131, 0.0140)</t>
  </si>
  <si>
    <t>0.0134 (0.0130, 0.0138)</t>
  </si>
  <si>
    <t>0.0144 (0.0139, 0.0149)</t>
  </si>
  <si>
    <t>0.0144 (0.0139, 0.0150)</t>
  </si>
  <si>
    <t>0.0134 (0.0128, 0.0139)</t>
  </si>
  <si>
    <t>0.0139 (0.0131, 0.0147)</t>
  </si>
  <si>
    <t>0.0139 (0.0131, 0.0146)</t>
  </si>
  <si>
    <t>0.0144 (0.0121, 0.0164)</t>
  </si>
  <si>
    <t>0.0042 (0.0037, 0.0046)</t>
  </si>
  <si>
    <t>0.0043 (0.0041, 0.0045)</t>
  </si>
  <si>
    <t>0.0036 (0.0031, 0.0040)</t>
  </si>
  <si>
    <t>0.0031 (0.0028, 0.0034)</t>
  </si>
  <si>
    <t>0.0008 (0.0006, 0.0010)</t>
  </si>
  <si>
    <t>0.0072 (0.0054, 0.0088)</t>
  </si>
  <si>
    <t>tau_es</t>
  </si>
  <si>
    <t>0.0099 (0.0097, 0.0102)</t>
  </si>
  <si>
    <t>0.0106 (0.0100, 0.0111)</t>
  </si>
  <si>
    <t>0.0097 (0.0091, 0.0102)</t>
  </si>
  <si>
    <t>0.0102 (0.0097, 0.0107)</t>
  </si>
  <si>
    <t>0.0103 (0.0099, 0.0108)</t>
  </si>
  <si>
    <t>0.0101 (0.0096, 0.0105)</t>
  </si>
  <si>
    <t>0.0099 (0.0096, 0.0102)</t>
  </si>
  <si>
    <t>0.0111 (0.0106, 0.0116)</t>
  </si>
  <si>
    <t>0.0107 (0.0101, 0.0113)</t>
  </si>
  <si>
    <t>0.0093 (0.0090, 0.0096)</t>
  </si>
  <si>
    <t>0.0098 (0.0095, 0.0102)</t>
  </si>
  <si>
    <t>0.0093 (0.0090, 0.0097)</t>
  </si>
  <si>
    <t>0.0112 (0.0107, 0.0116)</t>
  </si>
  <si>
    <t>0.0114 (0.0110, 0.0119)</t>
  </si>
  <si>
    <t>0.0106 (0.0101, 0.0110)</t>
  </si>
  <si>
    <t>0.0097 (0.0094, 0.0100)</t>
  </si>
  <si>
    <t>0.0092 (0.0088, 0.0095)</t>
  </si>
  <si>
    <t>0.0095 (0.0090, 0.0100)</t>
  </si>
  <si>
    <t>0.0083 (0.0061, 0.0105)</t>
  </si>
  <si>
    <t>0.0092 (0.0083, 0.0101)</t>
  </si>
  <si>
    <t>tau_a1</t>
  </si>
  <si>
    <t>0.0320 (0.0316, 0.0324)</t>
  </si>
  <si>
    <t>0.0343 (0.0335, 0.0352)</t>
  </si>
  <si>
    <t>0.0310 (0.0303, 0.0318)</t>
  </si>
  <si>
    <t>0.0327 (0.0320, 0.0335)</t>
  </si>
  <si>
    <t>0.0335 (0.0328, 0.0342)</t>
  </si>
  <si>
    <t>0.0327 (0.0321, 0.0334)</t>
  </si>
  <si>
    <t>0.0329 (0.0324, 0.0335)</t>
  </si>
  <si>
    <t>0.0329 (0.0323, 0.0336)</t>
  </si>
  <si>
    <t>0.0329 (0.0321, 0.0337)</t>
  </si>
  <si>
    <t>0.0319 (0.0314, 0.0324)</t>
  </si>
  <si>
    <t>0.0320 (0.0315, 0.0325)</t>
  </si>
  <si>
    <t>0.0325 (0.0320, 0.0331)</t>
  </si>
  <si>
    <t>0.0327 (0.0321, 0.0332)</t>
  </si>
  <si>
    <t>0.0314 (0.0309, 0.0319)</t>
  </si>
  <si>
    <t>0.0339 (0.0332, 0.0346)</t>
  </si>
  <si>
    <t>0.0346 (0.0339, 0.0353)</t>
  </si>
  <si>
    <t>0.0333 (0.0326, 0.0340)</t>
  </si>
  <si>
    <t>0.0335 (0.0327, 0.0342)</t>
  </si>
  <si>
    <t>0.0345 (0.0338, 0.0352)</t>
  </si>
  <si>
    <t>0.0319 (0.0313, 0.0324)</t>
  </si>
  <si>
    <t>0.0303 (0.0298, 0.0309)</t>
  </si>
  <si>
    <t>0.0305 (0.0299, 0.0311)</t>
  </si>
  <si>
    <t>0.0343 (0.0337, 0.0349)</t>
  </si>
  <si>
    <t>0.0318 (0.0314, 0.0323)</t>
  </si>
  <si>
    <t>0.0340 (0.0333, 0.0348)</t>
  </si>
  <si>
    <t>0.0341 (0.0334, 0.0349)</t>
  </si>
  <si>
    <t>0.0327 (0.0300, 0.0354)</t>
  </si>
  <si>
    <t>0.0329 (0.0317, 0.0340)</t>
  </si>
  <si>
    <t>theta_a2</t>
  </si>
  <si>
    <t>0.0041 (0.0034, 0.0048)</t>
  </si>
  <si>
    <t>0.0050 (0.0029, 0.0070)</t>
  </si>
  <si>
    <t>0.0026 (0.0008, 0.0043)</t>
  </si>
  <si>
    <t>0.0037 (0.0020, 0.0055)</t>
  </si>
  <si>
    <t>0.0113 (0.0101, 0.0125)</t>
  </si>
  <si>
    <t>0.0044 (0.0031, 0.0057)</t>
  </si>
  <si>
    <t>0.0046 (0.0035, 0.0058)</t>
  </si>
  <si>
    <t>0.0039 (0.0029, 0.0048)</t>
  </si>
  <si>
    <t>0.0032 (0.0020, 0.0045)</t>
  </si>
  <si>
    <t>0.0024 (0.0008, 0.0042)</t>
  </si>
  <si>
    <t>0.0034 (0.0026, 0.0042)</t>
  </si>
  <si>
    <t>0.0036 (0.0026, 0.0046)</t>
  </si>
  <si>
    <t>0.0033 (0.0023, 0.0042)</t>
  </si>
  <si>
    <t>0.0041 (0.0032, 0.0050)</t>
  </si>
  <si>
    <t>0.0039 (0.0031, 0.0048)</t>
  </si>
  <si>
    <t>0.0022 (0.0006, 0.0041)</t>
  </si>
  <si>
    <t>0.0101 (0.0089, 0.0111)</t>
  </si>
  <si>
    <t>0.0014 (0.0002, 0.0030)</t>
  </si>
  <si>
    <t>0.0023 (0.0006, 0.0043)</t>
  </si>
  <si>
    <t>0.0053 (0.0039, 0.0067)</t>
  </si>
  <si>
    <t>0.0013 (0.0002, 0.0026)</t>
  </si>
  <si>
    <t>0.0027 (0.0007, 0.0042)</t>
  </si>
  <si>
    <t>0.0050 (0.0042, 0.0059)</t>
  </si>
  <si>
    <t>0.0035 (0.0025, 0.0045)</t>
  </si>
  <si>
    <t>0.0051 (0.0038, 0.0065)</t>
  </si>
  <si>
    <t>0.0059 (0.0045, 0.0073)</t>
  </si>
  <si>
    <t>0.0063 (0.0021, 0.0108)</t>
  </si>
  <si>
    <t>0.0053 (0.0027, 0.0081)</t>
  </si>
  <si>
    <t>theta_nmbdes</t>
  </si>
  <si>
    <t>0.0108 (0.0100, 0.0116)</t>
  </si>
  <si>
    <t>0.0141 (0.0123, 0.0159)</t>
  </si>
  <si>
    <t>0.0141 (0.0124, 0.0158)</t>
  </si>
  <si>
    <t>0.0137 (0.0120, 0.0155)</t>
  </si>
  <si>
    <t>0.0466 (0.0306, 0.0641)</t>
  </si>
  <si>
    <t>0.0134 (0.0118, 0.0151)</t>
  </si>
  <si>
    <t>0.0144 (0.0129, 0.0159)</t>
  </si>
  <si>
    <t>0.0119 (0.0108, 0.0130)</t>
  </si>
  <si>
    <t>0.0157 (0.0139, 0.0175)</t>
  </si>
  <si>
    <t>0.0129 (0.0112, 0.0146)</t>
  </si>
  <si>
    <t>0.0110 (0.0101, 0.0118)</t>
  </si>
  <si>
    <t>0.0134 (0.0121, 0.0147)</t>
  </si>
  <si>
    <t>0.0125 (0.0115, 0.0136)</t>
  </si>
  <si>
    <t>0.0127 (0.0116, 0.0137)</t>
  </si>
  <si>
    <t>0.0120 (0.0110, 0.0131)</t>
  </si>
  <si>
    <t>0.0138 (0.0121, 0.0156)</t>
  </si>
  <si>
    <t>0.0329 (0.0222, 0.0449)</t>
  </si>
  <si>
    <t>0.0140 (0.0125, 0.0155)</t>
  </si>
  <si>
    <t>0.0139 (0.0123, 0.0155)</t>
  </si>
  <si>
    <t>0.0148 (0.0129, 0.0168)</t>
  </si>
  <si>
    <t>0.0127 (0.0115, 0.0139)</t>
  </si>
  <si>
    <t>0.0111 (0.0101, 0.0121)</t>
  </si>
  <si>
    <t>0.0111 (0.0101, 0.0122)</t>
  </si>
  <si>
    <t>0.0116 (0.0105, 0.0126)</t>
  </si>
  <si>
    <t>0.0113 (0.0104, 0.0121)</t>
  </si>
  <si>
    <t>0.0106 (0.0093, 0.0120)</t>
  </si>
  <si>
    <t>0.0103 (0.0090, 0.0117)</t>
  </si>
  <si>
    <t>0.0121 (0.0058, 0.0196)</t>
  </si>
  <si>
    <t>0.0085 (0.0066, 0.0105)</t>
  </si>
  <si>
    <t>0.0195 (0.0172, 0.0218)</t>
  </si>
  <si>
    <t>0.0270 (0.0226, 0.0315)</t>
  </si>
  <si>
    <t>0.0257 (0.0215, 0.0300)</t>
  </si>
  <si>
    <t>0.0292 (0.0248, 0.0338)</t>
  </si>
  <si>
    <t>0.0237 (0.0204, 0.0270)</t>
  </si>
  <si>
    <t>0.0242 (0.0208, 0.0277)</t>
  </si>
  <si>
    <t>0.0260 (0.0226, 0.0295)</t>
  </si>
  <si>
    <t>0.0283 (0.0240, 0.0326)</t>
  </si>
  <si>
    <t>0.0251 (0.0210, 0.0293)</t>
  </si>
  <si>
    <t>0.0210 (0.0187, 0.0234)</t>
  </si>
  <si>
    <t>0.0248 (0.0218, 0.0280)</t>
  </si>
  <si>
    <t>0.0233 (0.0205, 0.0262)</t>
  </si>
  <si>
    <t>0.0223 (0.0197, 0.0251)</t>
  </si>
  <si>
    <t>0.0259 (0.0222, 0.0298)</t>
  </si>
  <si>
    <t>0.0280 (0.0240, 0.0321)</t>
  </si>
  <si>
    <t>0.0310 (0.0218, 0.0411)</t>
  </si>
  <si>
    <t>0.0298 (0.0257, 0.0341)</t>
  </si>
  <si>
    <t>0.0286 (0.0246, 0.0327)</t>
  </si>
  <si>
    <t>0.0239 (0.0199, 0.0278)</t>
  </si>
  <si>
    <t>0.0233 (0.0202, 0.0266)</t>
  </si>
  <si>
    <t>0.0210 (0.0182, 0.0237)</t>
  </si>
  <si>
    <t>0.0201 (0.0173, 0.0227)</t>
  </si>
  <si>
    <t>0.0227 (0.0195, 0.0260)</t>
  </si>
  <si>
    <t>0.0205 (0.0179, 0.0232)</t>
  </si>
  <si>
    <t>0.0135 (0.0109, 0.0162)</t>
  </si>
  <si>
    <t>0.0129 (0.0105, 0.0155)</t>
  </si>
  <si>
    <t>0.0236 (0.0083, 0.0416)</t>
  </si>
  <si>
    <t>0.0107 (0.0074, 0.0142)</t>
  </si>
  <si>
    <t>0.0543 (0.0361, 0.0749)</t>
  </si>
  <si>
    <t>0.0188 (0.0097, 0.0279)</t>
  </si>
  <si>
    <t>0.0160 (0.0051, 0.0285)</t>
  </si>
  <si>
    <t>0.0212 (0.0074, 0.0364)</t>
  </si>
  <si>
    <t>0.0174 (0.0045, 0.0328)</t>
  </si>
  <si>
    <t>0.0156 (0.0038, 0.0301)</t>
  </si>
  <si>
    <t>0.0141 (0.0042, 0.0250)</t>
  </si>
  <si>
    <t>0.0201 (0.0051, 0.0368)</t>
  </si>
  <si>
    <t>0.0156 (0.0048, 0.0277)</t>
  </si>
  <si>
    <t>0.0207 (0.0074, 0.0351)</t>
  </si>
  <si>
    <t>0.0172 (0.0046, 0.0315)</t>
  </si>
  <si>
    <t>0.0184 (0.0063, 0.0311)</t>
  </si>
  <si>
    <t>0.0092 (0.0028, 0.0165)</t>
  </si>
  <si>
    <t>0.0050 (0.0014, 0.0092)</t>
  </si>
  <si>
    <t>0.0053 (0.0014, 0.0096)</t>
  </si>
  <si>
    <t>0.0204 (0.0063, 0.0356)</t>
  </si>
  <si>
    <t>0.0140 (0.0033, 0.0263)</t>
  </si>
  <si>
    <t>0.0140 (0.0033, 0.0267)</t>
  </si>
  <si>
    <t>0.0138 (0.0046, 0.0231)</t>
  </si>
  <si>
    <t>0.0145 (0.0054, 0.0239)</t>
  </si>
  <si>
    <t>0.0200 (0.0053, 0.0374)</t>
  </si>
  <si>
    <t>0.0111 (0.0035, 0.0196)</t>
  </si>
  <si>
    <t>0.0136 (0.0038, 0.0245)</t>
  </si>
  <si>
    <t>0.0139 (0.0039, 0.0249)</t>
  </si>
  <si>
    <t>0.0247 (0.0110, 0.0390)</t>
  </si>
  <si>
    <t>0.0184 (0.0069, 0.0311)</t>
  </si>
  <si>
    <t>0.0145 (0.0074, 0.0221)</t>
  </si>
  <si>
    <t>0.0147 (0.0073, 0.0221)</t>
  </si>
  <si>
    <t>0.0194 (0.0044, 0.0370)</t>
  </si>
  <si>
    <t>0.0095 (0.0039, 0.0156)</t>
  </si>
  <si>
    <t>0.0098 (0.0088, 0.0110)</t>
  </si>
  <si>
    <t>0.0073 (0.0066, 0.0079)</t>
  </si>
  <si>
    <t>0.0100 (0.0094, 0.0107)</t>
  </si>
  <si>
    <t>0.0110 (0.0096, 0.0123)</t>
  </si>
  <si>
    <t>0.0087 (0.0080, 0.0094)</t>
  </si>
  <si>
    <t>0.0102 (0.0092, 0.0112)</t>
  </si>
  <si>
    <t>0.0103 (0.0093, 0.0112)</t>
  </si>
  <si>
    <t>0.0081 (0.0076, 0.0087)</t>
  </si>
  <si>
    <t>0.0053 (0.0045, 0.0062)</t>
  </si>
  <si>
    <t>0.0053 (0.0020, 0.0090)</t>
  </si>
  <si>
    <t>0.0061 (0.0047, 0.0075)</t>
  </si>
  <si>
    <t>theta_es</t>
  </si>
  <si>
    <t>0.0065 (0.0059, 0.0071)</t>
  </si>
  <si>
    <t>0.0105 (0.0092, 0.0119)</t>
  </si>
  <si>
    <t>0.0081 (0.0070, 0.0093)</t>
  </si>
  <si>
    <t>0.0079 (0.0069, 0.0090)</t>
  </si>
  <si>
    <t>0.0069 (0.0060, 0.0078)</t>
  </si>
  <si>
    <t>0.0076 (0.0066, 0.0086)</t>
  </si>
  <si>
    <t>0.0067 (0.0061, 0.0073)</t>
  </si>
  <si>
    <t>0.0073 (0.0063, 0.0083)</t>
  </si>
  <si>
    <t>0.0073 (0.0062, 0.0086)</t>
  </si>
  <si>
    <t>0.0078 (0.0072, 0.0085)</t>
  </si>
  <si>
    <t>0.0072 (0.0065, 0.0078)</t>
  </si>
  <si>
    <t>0.0075 (0.0069, 0.0082)</t>
  </si>
  <si>
    <t>0.0071 (0.0062, 0.0080)</t>
  </si>
  <si>
    <t>0.0077 (0.0067, 0.0087)</t>
  </si>
  <si>
    <t>0.0077 (0.0066, 0.0087)</t>
  </si>
  <si>
    <t>0.0077 (0.0066, 0.0088)</t>
  </si>
  <si>
    <t>0.0071 (0.0064, 0.0079)</t>
  </si>
  <si>
    <t>0.0070 (0.0063, 0.0078)</t>
  </si>
  <si>
    <t>0.0070 (0.0063, 0.0077)</t>
  </si>
  <si>
    <t>0.0075 (0.0069, 0.0081)</t>
  </si>
  <si>
    <t>0.0126 (0.0066, 0.0194)</t>
  </si>
  <si>
    <t>0.0083 (0.0064, 0.0104)</t>
  </si>
  <si>
    <t>theta_a1</t>
  </si>
  <si>
    <t>0.0061 (0.0058, 0.0064)</t>
  </si>
  <si>
    <t>0.0061 (0.0056, 0.0065)</t>
  </si>
  <si>
    <t>0.0060 (0.0057, 0.0062)</t>
  </si>
  <si>
    <t>0.0067 (0.0062, 0.0071)</t>
  </si>
  <si>
    <t>0.0055 (0.0051, 0.0058)</t>
  </si>
  <si>
    <t>0.0060 (0.0057, 0.0064)</t>
  </si>
  <si>
    <t>0.0055 (0.0053, 0.0058)</t>
  </si>
  <si>
    <t>0.0344 (0.0124, 0.0585)</t>
  </si>
  <si>
    <t>0.0354 (0.0150, 0.0569)</t>
  </si>
  <si>
    <t>0.0325 (0.0099, 0.0578)</t>
  </si>
  <si>
    <t>0.0363 (0.0162, 0.0596)</t>
  </si>
  <si>
    <t>0.0125 (0.0109, 0.0142)</t>
  </si>
  <si>
    <t>0.0142 (0.0124, 0.0160)</t>
  </si>
  <si>
    <t>0.0150 (0.0131, 0.0171)</t>
  </si>
  <si>
    <t>0.0151 (0.0132, 0.0171)</t>
  </si>
  <si>
    <t>0.0083 (0.0077, 0.0089)</t>
  </si>
  <si>
    <t>0.0166 (0.0142, 0.0192)</t>
  </si>
  <si>
    <t>0.0025 (0.0022, 0.0028)</t>
  </si>
  <si>
    <t>0.0041 (0.0038, 0.0045)</t>
  </si>
  <si>
    <t>0.0052 (0.0048, 0.0057)</t>
  </si>
  <si>
    <t>0.0004 (0.0003, 0.0004)</t>
  </si>
  <si>
    <t>0.0054 (0.0050, 0.0059)</t>
  </si>
  <si>
    <t>0.0054 (0.0050, 0.0058)</t>
  </si>
  <si>
    <t>0.0047 (0.0044, 0.0049)</t>
  </si>
  <si>
    <t>0.0042 (0.0040, 0.0045)</t>
  </si>
  <si>
    <t>0.0026 (0.0023, 0.0029)</t>
  </si>
  <si>
    <t>0.0026 (0.0025, 0.0028)</t>
  </si>
  <si>
    <t>0.0024 (0.0022, 0.0025)</t>
  </si>
  <si>
    <t>0.0028 (0.0026, 0.0030)</t>
  </si>
  <si>
    <t>0.0029 (0.0026, 0.0031)</t>
  </si>
  <si>
    <t>0.0022 (0.0020, 0.0023)</t>
  </si>
  <si>
    <t>0.0097 (0.0089, 0.0105)</t>
  </si>
  <si>
    <t>0.0098 (0.0089, 0.0106)</t>
  </si>
  <si>
    <t>0.0093 (0.0085, 0.0100)</t>
  </si>
  <si>
    <t>0.0107 (0.0100, 0.0113)</t>
  </si>
  <si>
    <t>0.0104 (0.0098, 0.0110)</t>
  </si>
  <si>
    <t>0.0104 (0.0098, 0.0109)</t>
  </si>
  <si>
    <t>0.0147 (0.0135, 0.0158)</t>
  </si>
  <si>
    <t>0.0047 (0.0043, 0.0050)</t>
  </si>
  <si>
    <t>0.0046 (0.0043, 0.0049)</t>
  </si>
  <si>
    <t>0.0050 (0.0047, 0.0054)</t>
  </si>
  <si>
    <t>0.0051 (0.0047, 0.0054)</t>
  </si>
  <si>
    <t>0.0067 (0.0062, 0.0072)</t>
  </si>
  <si>
    <t>0.0052 (0.0049, 0.0056)</t>
  </si>
  <si>
    <t>0.0062 (0.0058, 0.0065)</t>
  </si>
  <si>
    <t>0.0150 (0.0133, 0.0168)</t>
  </si>
  <si>
    <t>0.0172 (0.0155, 0.0189)</t>
  </si>
  <si>
    <t>0.0149 (0.0133, 0.0164)</t>
  </si>
  <si>
    <t>0.0140 (0.0126, 0.0154)</t>
  </si>
  <si>
    <t>0.0154 (0.0140, 0.0169)</t>
  </si>
  <si>
    <t>0.0165 (0.0151, 0.0179)</t>
  </si>
  <si>
    <t>0.0191 (0.0178, 0.0204)</t>
  </si>
  <si>
    <t>0.0157 (0.0142, 0.0171)</t>
  </si>
  <si>
    <t>0.0166 (0.0148, 0.0184)</t>
  </si>
  <si>
    <t>0.0176 (0.0165, 0.0187)</t>
  </si>
  <si>
    <t>0.0135 (0.0125, 0.0146)</t>
  </si>
  <si>
    <t>0.0170 (0.0159, 0.0182)</t>
  </si>
  <si>
    <t>0.0168 (0.0156, 0.0179)</t>
  </si>
  <si>
    <t>0.0174 (0.0162, 0.0185)</t>
  </si>
  <si>
    <t>0.0169 (0.0152, 0.0184)</t>
  </si>
  <si>
    <t>0.0174 (0.0158, 0.0190)</t>
  </si>
  <si>
    <t>0.0171 (0.0155, 0.0188)</t>
  </si>
  <si>
    <t>0.0167 (0.0155, 0.0178)</t>
  </si>
  <si>
    <t>0.0190 (0.0176, 0.0203)</t>
  </si>
  <si>
    <t>0.0185 (0.0171, 0.0200)</t>
  </si>
  <si>
    <t>0.0175 (0.0162, 0.0188)</t>
  </si>
  <si>
    <t>0.0144 (0.0128, 0.0159)</t>
  </si>
  <si>
    <t>0.0192 (0.0129, 0.0255)</t>
  </si>
  <si>
    <t>0.0182 (0.0156, 0.0209)</t>
  </si>
  <si>
    <t>0.7375 (0.6848, 0.7897)</t>
  </si>
  <si>
    <t>0.7843 (0.6337, 0.9201)</t>
  </si>
  <si>
    <t>0.6913 (0.5663, 0.8130)</t>
  </si>
  <si>
    <t>0.7762 (0.6681, 0.8821)</t>
  </si>
  <si>
    <t>0.7379 (0.6618, 0.8148)</t>
  </si>
  <si>
    <t>0.7434 (0.6811, 0.8045)</t>
  </si>
  <si>
    <t>0.7065 (0.6211, 0.7888)</t>
  </si>
  <si>
    <t>0.7751 (0.6048, 0.9339)</t>
  </si>
  <si>
    <t>0.7067 (0.6389, 0.7708)</t>
  </si>
  <si>
    <t>0.7552 (0.6619, 0.8481)</t>
  </si>
  <si>
    <t>0.7291 (0.6526, 0.8023)</t>
  </si>
  <si>
    <t>0.7531 (0.6950, 0.8084)</t>
  </si>
  <si>
    <t>0.8704 (0.7579, 0.9960)</t>
  </si>
  <si>
    <t>0.7760 (0.6733, 0.8748)</t>
  </si>
  <si>
    <t>0.8035 (0.7230, 0.8816)</t>
  </si>
  <si>
    <t>0.7481 (0.6847, 0.8088)</t>
  </si>
  <si>
    <t>0.7818 (0.7322, 0.8314)</t>
  </si>
  <si>
    <t>0.7662 (0.7100, 0.8215)</t>
  </si>
  <si>
    <t>0.7526 (0.6813, 0.8237)</t>
  </si>
  <si>
    <t>0.6918 (0.5321, 0.8470)</t>
  </si>
  <si>
    <t>0.4873 (0.0002, 0.9342)</t>
  </si>
  <si>
    <t>0.6899 (0.4945, 0.8813)</t>
  </si>
  <si>
    <t>0.0437 (0.0190, 0.0680)</t>
  </si>
  <si>
    <t>0.0589 (0.0001, 0.1159)</t>
  </si>
  <si>
    <t>0.0300 (0.0000, 0.0714)</t>
  </si>
  <si>
    <t>0.0575 (0.0047, 0.1094)</t>
  </si>
  <si>
    <t>0.0420 (0.0128, 0.0725)</t>
  </si>
  <si>
    <t>0.0498 (0.0234, 0.0773)</t>
  </si>
  <si>
    <t>0.0444 (0.0106, 0.0800)</t>
  </si>
  <si>
    <t>0.0345 (0.0000, 0.0849)</t>
  </si>
  <si>
    <t>0.0318 (0.0000, 0.0602)</t>
  </si>
  <si>
    <t>0.0466 (0.0009, 0.0885)</t>
  </si>
  <si>
    <t>0.0462 (0.0101, 0.0821)</t>
  </si>
  <si>
    <t>0.0605 (0.0326, 0.0887)</t>
  </si>
  <si>
    <t>0.0370 (0.0000, 0.0866)</t>
  </si>
  <si>
    <t>0.0291 (0.0000, 0.0639)</t>
  </si>
  <si>
    <t>0.0518 (0.0119, 0.0922)</t>
  </si>
  <si>
    <t>0.0316 (0.0056, 0.0567)</t>
  </si>
  <si>
    <t>0.0438 (0.0214, 0.0670)</t>
  </si>
  <si>
    <t>0.0305 (0.0052, 0.0550)</t>
  </si>
  <si>
    <t>0.0355 (0.0060, 0.0654)</t>
  </si>
  <si>
    <t>0.0673 (0.0115, 0.1317)</t>
  </si>
  <si>
    <t>0.2078 (0.0000, 0.4593)</t>
  </si>
  <si>
    <t>0.1079 (0.0171, 0.2001)</t>
  </si>
  <si>
    <t>0.0212 (0.0205, 0.0218)</t>
  </si>
  <si>
    <t>0.0230 (0.0211, 0.0248)</t>
  </si>
  <si>
    <t>0.0234 (0.0220, 0.0248)</t>
  </si>
  <si>
    <t>0.0223 (0.0213, 0.0234)</t>
  </si>
  <si>
    <t>0.0219 (0.0210, 0.0228)</t>
  </si>
  <si>
    <t>0.0228 (0.0219, 0.0237)</t>
  </si>
  <si>
    <t>0.0224 (0.0204, 0.0243)</t>
  </si>
  <si>
    <t>0.0231 (0.0220, 0.0241)</t>
  </si>
  <si>
    <t>0.0226 (0.0215, 0.0237)</t>
  </si>
  <si>
    <t>0.0220 (0.0211, 0.0229)</t>
  </si>
  <si>
    <t>0.0227 (0.0219, 0.0235)</t>
  </si>
  <si>
    <t>0.0229 (0.0215, 0.0242)</t>
  </si>
  <si>
    <t>0.0234 (0.0222, 0.0246)</t>
  </si>
  <si>
    <t>0.0231 (0.0221, 0.0241)</t>
  </si>
  <si>
    <t>0.0217 (0.0208, 0.0225)</t>
  </si>
  <si>
    <t>0.0221 (0.0214, 0.0228)</t>
  </si>
  <si>
    <t>0.0215 (0.0205, 0.0225)</t>
  </si>
  <si>
    <t>0.0216 (0.0208, 0.0223)</t>
  </si>
  <si>
    <t>0.0229 (0.0213, 0.0246)</t>
  </si>
  <si>
    <t>0.0309 (0.0233, 0.0394)</t>
  </si>
  <si>
    <t>0.0220 (0.0199, 0.0242)</t>
  </si>
  <si>
    <t>0.0160 (0.0157, 0.0163)</t>
  </si>
  <si>
    <t>0.0190 (0.0182, 0.0198)</t>
  </si>
  <si>
    <t>0.0187 (0.0179, 0.0194)</t>
  </si>
  <si>
    <t>0.0167 (0.0163, 0.0172)</t>
  </si>
  <si>
    <t>0.0183 (0.0177, 0.0189)</t>
  </si>
  <si>
    <t>0.0178 (0.0169, 0.0185)</t>
  </si>
  <si>
    <t>0.0171 (0.0168, 0.0175)</t>
  </si>
  <si>
    <t>0.0178 (0.0171, 0.0185)</t>
  </si>
  <si>
    <t>0.0174 (0.0168, 0.0179)</t>
  </si>
  <si>
    <t>0.0166 (0.0163, 0.0170)</t>
  </si>
  <si>
    <t>0.0169 (0.0166, 0.0172)</t>
  </si>
  <si>
    <t>0.0154 (0.0150, 0.0157)</t>
  </si>
  <si>
    <t>0.0167 (0.0163, 0.0171)</t>
  </si>
  <si>
    <t>0.0180 (0.0172, 0.0188)</t>
  </si>
  <si>
    <t>0.0262 (0.0206, 0.0317)</t>
  </si>
  <si>
    <t>0.0172 (0.0161, 0.0183)</t>
  </si>
  <si>
    <t>0.0144 (0.0141, 0.0147)</t>
  </si>
  <si>
    <t>0.0169 (0.0161, 0.0177)</t>
  </si>
  <si>
    <t>0.0159 (0.0152, 0.0165)</t>
  </si>
  <si>
    <t>0.0145 (0.0140, 0.0151)</t>
  </si>
  <si>
    <t>0.0146 (0.0141, 0.0150)</t>
  </si>
  <si>
    <t>0.0152 (0.0145, 0.0158)</t>
  </si>
  <si>
    <t>0.0158 (0.0148, 0.0168)</t>
  </si>
  <si>
    <t>0.0158 (0.0154, 0.0163)</t>
  </si>
  <si>
    <t>0.0154 (0.0149, 0.0158)</t>
  </si>
  <si>
    <t>0.0156 (0.0152, 0.0160)</t>
  </si>
  <si>
    <t>0.0164 (0.0155, 0.0172)</t>
  </si>
  <si>
    <t>0.0160 (0.0153, 0.0168)</t>
  </si>
  <si>
    <t>0.0157 (0.0151, 0.0163)</t>
  </si>
  <si>
    <t>0.0147 (0.0143, 0.0151)</t>
  </si>
  <si>
    <t>0.0149 (0.0145, 0.0152)</t>
  </si>
  <si>
    <t>0.0139 (0.0134, 0.0143)</t>
  </si>
  <si>
    <t>0.0151 (0.0146, 0.0155)</t>
  </si>
  <si>
    <t>0.0170 (0.0160, 0.0179)</t>
  </si>
  <si>
    <t>0.0244 (0.0185, 0.0303)</t>
  </si>
  <si>
    <t>0.0155 (0.0143, 0.0167)</t>
  </si>
  <si>
    <t>0.0139 (0.0135, 0.0142)</t>
  </si>
  <si>
    <t>0.0163 (0.0155, 0.0171)</t>
  </si>
  <si>
    <t>0.0166 (0.0157, 0.0173)</t>
  </si>
  <si>
    <t>0.0151 (0.0145, 0.0158)</t>
  </si>
  <si>
    <t>0.0141 (0.0135, 0.0147)</t>
  </si>
  <si>
    <t>0.0139 (0.0135, 0.0144)</t>
  </si>
  <si>
    <t>0.0148 (0.0142, 0.0155)</t>
  </si>
  <si>
    <t>0.0148 (0.0140, 0.0157)</t>
  </si>
  <si>
    <t>0.0151 (0.0144, 0.0157)</t>
  </si>
  <si>
    <t>0.0149 (0.0144, 0.0153)</t>
  </si>
  <si>
    <t>0.0150 (0.0146, 0.0155)</t>
  </si>
  <si>
    <t>0.0151 (0.0145, 0.0157)</t>
  </si>
  <si>
    <t>0.0134 (0.0130, 0.0139)</t>
  </si>
  <si>
    <t>0.0145 (0.0140, 0.0149)</t>
  </si>
  <si>
    <t>0.0158 (0.0149, 0.0166)</t>
  </si>
  <si>
    <t>0.0227 (0.0168, 0.0286)</t>
  </si>
  <si>
    <t>0.0149 (0.0137, 0.0160)</t>
  </si>
  <si>
    <t>0.0120 (0.0112, 0.0128)</t>
  </si>
  <si>
    <t>0.0160 (0.0150, 0.0170)</t>
  </si>
  <si>
    <t>0.0127 (0.0116, 0.0138)</t>
  </si>
  <si>
    <t>0.0128 (0.0117, 0.0138)</t>
  </si>
  <si>
    <t>0.0127 (0.0118, 0.0135)</t>
  </si>
  <si>
    <t>0.0132 (0.0121, 0.0142)</t>
  </si>
  <si>
    <t>0.0134 (0.0126, 0.0142)</t>
  </si>
  <si>
    <t>0.0139 (0.0129, 0.0149)</t>
  </si>
  <si>
    <t>0.0137 (0.0130, 0.0144)</t>
  </si>
  <si>
    <t>0.0140 (0.0129, 0.0150)</t>
  </si>
  <si>
    <t>0.0146 (0.0137, 0.0155)</t>
  </si>
  <si>
    <t>0.0140 (0.0131, 0.0148)</t>
  </si>
  <si>
    <t>0.0124 (0.0115, 0.0133)</t>
  </si>
  <si>
    <t>0.0130 (0.0123, 0.0136)</t>
  </si>
  <si>
    <t>0.0128 (0.0119, 0.0137)</t>
  </si>
  <si>
    <t>0.0202 (0.0134, 0.0268)</t>
  </si>
  <si>
    <t>0.0129 (0.0111, 0.0145)</t>
  </si>
  <si>
    <t>0.0036 (0.0033, 0.0038)</t>
  </si>
  <si>
    <t>0.0041 (0.0036, 0.0045)</t>
  </si>
  <si>
    <t>0.0062 (0.0003, 0.0112)</t>
  </si>
  <si>
    <t>0.0078 (0.0074, 0.0082)</t>
  </si>
  <si>
    <t>0.0092 (0.0081, 0.0104)</t>
  </si>
  <si>
    <t>0.0087 (0.0076, 0.0098)</t>
  </si>
  <si>
    <t>0.0085 (0.0078, 0.0092)</t>
  </si>
  <si>
    <t>0.0081 (0.0076, 0.0086)</t>
  </si>
  <si>
    <t>0.0083 (0.0074, 0.0092)</t>
  </si>
  <si>
    <t>0.0097 (0.0086, 0.0107)</t>
  </si>
  <si>
    <t>0.0083 (0.0077, 0.0088)</t>
  </si>
  <si>
    <t>0.0086 (0.0077, 0.0095)</t>
  </si>
  <si>
    <t>0.0093 (0.0083, 0.0104)</t>
  </si>
  <si>
    <t>0.0085 (0.0077, 0.0094)</t>
  </si>
  <si>
    <t>0.0087 (0.0083, 0.0091)</t>
  </si>
  <si>
    <t>0.0070 (0.0065, 0.0075)</t>
  </si>
  <si>
    <t>0.0062 (0.0048, 0.0075)</t>
  </si>
  <si>
    <t>0.0100 (0.0014, 0.0182)</t>
  </si>
  <si>
    <t>0.0054 (0.0038, 0.0069)</t>
  </si>
  <si>
    <t>0.0222 (0.0217, 0.0227)</t>
  </si>
  <si>
    <t>0.0238 (0.0230, 0.0245)</t>
  </si>
  <si>
    <t>0.0232 (0.0225, 0.0239)</t>
  </si>
  <si>
    <t>0.0238 (0.0229, 0.0246)</t>
  </si>
  <si>
    <t>0.0259 (0.0247, 0.0270)</t>
  </si>
  <si>
    <t>0.0233 (0.0226, 0.0239)</t>
  </si>
  <si>
    <t>0.0240 (0.0234, 0.0246)</t>
  </si>
  <si>
    <t>0.0256 (0.0246, 0.0266)</t>
  </si>
  <si>
    <t>0.0244 (0.0235, 0.0252)</t>
  </si>
  <si>
    <t>0.0228 (0.0222, 0.0233)</t>
  </si>
  <si>
    <t>0.0232 (0.0227, 0.0237)</t>
  </si>
  <si>
    <t>0.0235 (0.0228, 0.0243)</t>
  </si>
  <si>
    <t>0.0225 (0.0219, 0.0231)</t>
  </si>
  <si>
    <t>0.0244 (0.0231, 0.0256)</t>
  </si>
  <si>
    <t>0.0385 (0.0292, 0.0477)</t>
  </si>
  <si>
    <t>0.0247 (0.0230, 0.0265)</t>
  </si>
  <si>
    <t>0.0009 (0.0003, 0.0016)</t>
  </si>
  <si>
    <t>0.0030 (0.0009, 0.0049)</t>
  </si>
  <si>
    <t>0.0023 (0.0007, 0.0040)</t>
  </si>
  <si>
    <t>0.0015 (0.0004, 0.0029)</t>
  </si>
  <si>
    <t>0.0018 (0.0006, 0.0031)</t>
  </si>
  <si>
    <t>0.0015 (0.0004, 0.0026)</t>
  </si>
  <si>
    <t>0.0019 (0.0004, 0.0035)</t>
  </si>
  <si>
    <t>0.0035 (0.0013, 0.0058)</t>
  </si>
  <si>
    <t>0.0015 (0.0005, 0.0025)</t>
  </si>
  <si>
    <t>0.0018 (0.0005, 0.0031)</t>
  </si>
  <si>
    <t>0.0014 (0.0004, 0.0024)</t>
  </si>
  <si>
    <t>0.0011 (0.0003, 0.0019)</t>
  </si>
  <si>
    <t>0.0017 (0.0005, 0.0030)</t>
  </si>
  <si>
    <t>0.0013 (0.0003, 0.0024)</t>
  </si>
  <si>
    <t>0.0013 (0.0004, 0.0023)</t>
  </si>
  <si>
    <t>0.0011 (0.0004, 0.0019)</t>
  </si>
  <si>
    <t>0.0012 (0.0004, 0.0022)</t>
  </si>
  <si>
    <t>0.0011 (0.0003, 0.0020)</t>
  </si>
  <si>
    <t>0.0072 (0.0008, 0.0224)</t>
  </si>
  <si>
    <t>0.0151 (0.0028, 0.0310)</t>
  </si>
  <si>
    <t>0.0042 (0.0009, 0.0082)</t>
  </si>
  <si>
    <t>0.0052 (0.0043, 0.0060)</t>
  </si>
  <si>
    <t>0.0070 (0.0040, 0.0105)</t>
  </si>
  <si>
    <t>0.0082 (0.0056, 0.0112)</t>
  </si>
  <si>
    <t>0.0076 (0.0052, 0.0101)</t>
  </si>
  <si>
    <t>0.0060 (0.0047, 0.0074)</t>
  </si>
  <si>
    <t>0.0050 (0.0041, 0.0059)</t>
  </si>
  <si>
    <t>0.0060 (0.0043, 0.0079)</t>
  </si>
  <si>
    <t>0.0103 (0.0066, 0.0144)</t>
  </si>
  <si>
    <t>0.0062 (0.0050, 0.0075)</t>
  </si>
  <si>
    <t>0.0069 (0.0050, 0.0090)</t>
  </si>
  <si>
    <t>0.0065 (0.0051, 0.0080)</t>
  </si>
  <si>
    <t>0.0056 (0.0046, 0.0066)</t>
  </si>
  <si>
    <t>0.0097 (0.0069, 0.0129)</t>
  </si>
  <si>
    <t>0.0074 (0.0053, 0.0096)</t>
  </si>
  <si>
    <t>0.0073 (0.0056, 0.0091)</t>
  </si>
  <si>
    <t>0.0064 (0.0052, 0.0075)</t>
  </si>
  <si>
    <t>0.0057 (0.0048, 0.0066)</t>
  </si>
  <si>
    <t>0.0055 (0.0046, 0.0065)</t>
  </si>
  <si>
    <t>0.0062 (0.0049, 0.0076)</t>
  </si>
  <si>
    <t>0.0039 (0.0023, 0.0055)</t>
  </si>
  <si>
    <t>0.0144 (0.0017, 0.0320)</t>
  </si>
  <si>
    <t>0.0052 (0.0023, 0.0085)</t>
  </si>
  <si>
    <t>0.0081 (0.0062, 0.0099)</t>
  </si>
  <si>
    <t>0.0128 (0.0074, 0.0189)</t>
  </si>
  <si>
    <t>0.0128 (0.0064, 0.0199)</t>
  </si>
  <si>
    <t>0.0099 (0.0064, 0.0138)</t>
  </si>
  <si>
    <t>0.0111 (0.0075, 0.0149)</t>
  </si>
  <si>
    <t>0.0092 (0.0065, 0.0119)</t>
  </si>
  <si>
    <t>0.0115 (0.0078, 0.0155)</t>
  </si>
  <si>
    <t>0.0174 (0.0101, 0.0253)</t>
  </si>
  <si>
    <t>0.0103 (0.0075, 0.0132)</t>
  </si>
  <si>
    <t>0.0111 (0.0071, 0.0155)</t>
  </si>
  <si>
    <t>0.0092 (0.0062, 0.0125)</t>
  </si>
  <si>
    <t>0.0095 (0.0068, 0.0124)</t>
  </si>
  <si>
    <t>0.0184 (0.0107, 0.0270)</t>
  </si>
  <si>
    <t>0.0137 (0.0091, 0.0189)</t>
  </si>
  <si>
    <t>0.0106 (0.0067, 0.0148)</t>
  </si>
  <si>
    <t>0.0104 (0.0078, 0.0132)</t>
  </si>
  <si>
    <t>0.0114 (0.0090, 0.0140)</t>
  </si>
  <si>
    <t>0.0118 (0.0077, 0.0164)</t>
  </si>
  <si>
    <t>0.0091 (0.0066, 0.0119)</t>
  </si>
  <si>
    <t>0.0070 (0.0035, 0.0110)</t>
  </si>
  <si>
    <t>0.0227 (0.0045, 0.0436)</t>
  </si>
  <si>
    <t>0.0093 (0.0033, 0.0169)</t>
  </si>
  <si>
    <t>0.0226 (0.0044, 0.0436)</t>
  </si>
  <si>
    <t>0.0303 (0.0143, 0.0484)</t>
  </si>
  <si>
    <t>0.0198 (0.0052, 0.0362)</t>
  </si>
  <si>
    <t>0.0240 (0.0057, 0.0449)</t>
  </si>
  <si>
    <t>0.0206 (0.0089, 0.0338)</t>
  </si>
  <si>
    <t>0.0282 (0.0096, 0.0489)</t>
  </si>
  <si>
    <t>0.0174 (0.0050, 0.0315)</t>
  </si>
  <si>
    <t>0.0240 (0.0086, 0.0409)</t>
  </si>
  <si>
    <t>0.0178 (0.0048, 0.0326)</t>
  </si>
  <si>
    <t>0.0187 (0.0056, 0.0329)</t>
  </si>
  <si>
    <t>0.0232 (0.0066, 0.0424)</t>
  </si>
  <si>
    <t>0.0112 (0.0038, 0.0197)</t>
  </si>
  <si>
    <t>0.0191 (0.0077, 0.0319)</t>
  </si>
  <si>
    <t>0.0237 (0.0064, 0.0442)</t>
  </si>
  <si>
    <t>0.0250 (0.0066, 0.0466)</t>
  </si>
  <si>
    <t>0.0146 (0.0042, 0.0265)</t>
  </si>
  <si>
    <t>0.0253 (0.0106, 0.0413)</t>
  </si>
  <si>
    <t>0.0201 (0.0081, 0.0335)</t>
  </si>
  <si>
    <t>0.0209 (0.0092, 0.0335)</t>
  </si>
  <si>
    <t>0.0221 (0.0083, 0.0376)</t>
  </si>
  <si>
    <t>0.0156 (0.0033, 0.0298)</t>
  </si>
  <si>
    <t>0.0230 (0.0052, 0.0435)</t>
  </si>
  <si>
    <t>0.0214 (0.0056, 0.0400)</t>
  </si>
  <si>
    <t>0.0050 (0.0045, 0.0055)</t>
  </si>
  <si>
    <t>0.0068 (0.0057, 0.0080)</t>
  </si>
  <si>
    <t>0.0072 (0.0060, 0.0085)</t>
  </si>
  <si>
    <t>0.0064 (0.0053, 0.0075)</t>
  </si>
  <si>
    <t>0.0068 (0.0056, 0.0080)</t>
  </si>
  <si>
    <t>0.0076 (0.0061, 0.0093)</t>
  </si>
  <si>
    <t>0.0074 (0.0063, 0.0085)</t>
  </si>
  <si>
    <t>0.0071 (0.0060, 0.0083)</t>
  </si>
  <si>
    <t>0.0049 (0.0042, 0.0056)</t>
  </si>
  <si>
    <t>0.0054 (0.0047, 0.0060)</t>
  </si>
  <si>
    <t>0.0056 (0.0036, 0.0079)</t>
  </si>
  <si>
    <t>0.0136 (0.0027, 0.0274)</t>
  </si>
  <si>
    <t>0.0061 (0.0031, 0.0092)</t>
  </si>
  <si>
    <t>0.0092 (0.0065, 0.0122)</t>
  </si>
  <si>
    <t>0.0065 (0.0049, 0.0081)</t>
  </si>
  <si>
    <t>0.0070 (0.0054, 0.0087)</t>
  </si>
  <si>
    <t>0.0059 (0.0048, 0.0070)</t>
  </si>
  <si>
    <t>0.0102 (0.0077, 0.0127)</t>
  </si>
  <si>
    <t>0.0062 (0.0042, 0.0084)</t>
  </si>
  <si>
    <t>0.0067 (0.0055, 0.0079)</t>
  </si>
  <si>
    <t>0.0075 (0.0058, 0.0092)</t>
  </si>
  <si>
    <t>0.0067 (0.0055, 0.0080)</t>
  </si>
  <si>
    <t>0.0073 (0.0061, 0.0085)</t>
  </si>
  <si>
    <t>0.0083 (0.0062, 0.0104)</t>
  </si>
  <si>
    <t>0.0078 (0.0056, 0.0102)</t>
  </si>
  <si>
    <t>0.0078 (0.0059, 0.0097)</t>
  </si>
  <si>
    <t>0.0072 (0.0059, 0.0085)</t>
  </si>
  <si>
    <t>0.0057 (0.0049, 0.0065)</t>
  </si>
  <si>
    <t>0.0067 (0.0056, 0.0078)</t>
  </si>
  <si>
    <t>0.0071 (0.0059, 0.0083)</t>
  </si>
  <si>
    <t>0.0081 (0.0050, 0.0114)</t>
  </si>
  <si>
    <t>0.0165 (0.0030, 0.0326)</t>
  </si>
  <si>
    <t>0.0117 (0.0072, 0.0166)</t>
  </si>
  <si>
    <t>0.0049 (0.0045, 0.0053)</t>
  </si>
  <si>
    <t>0.0049 (0.0044, 0.0053)</t>
  </si>
  <si>
    <t>0.0051 (0.0044, 0.0057)</t>
  </si>
  <si>
    <t>0.0064 (0.0055, 0.0074)</t>
  </si>
  <si>
    <t>0.0056 (0.0051, 0.0060)</t>
  </si>
  <si>
    <t>0.0057 (0.0049, 0.0064)</t>
  </si>
  <si>
    <t>0.0245 (0.0061, 0.0458)</t>
  </si>
  <si>
    <t>0.0206 (0.0040, 0.0408)</t>
  </si>
  <si>
    <t>0.0272 (0.0072, 0.0493)</t>
  </si>
  <si>
    <t>0.0209 (0.0151, 0.0271)</t>
  </si>
  <si>
    <t>0.0141 (0.0114, 0.0171)</t>
  </si>
  <si>
    <t>0.0075 (0.0067, 0.0083)</t>
  </si>
  <si>
    <t>0.0143 (0.0113, 0.0175)</t>
  </si>
  <si>
    <t>0.0142 (0.0112, 0.0175)</t>
  </si>
  <si>
    <t>0.0145 (0.0112, 0.0179)</t>
  </si>
  <si>
    <t>0.0074 (0.0062, 0.0086)</t>
  </si>
  <si>
    <t>0.0042 (0.0035, 0.0050)</t>
  </si>
  <si>
    <t>0.0077 (0.0068, 0.0085)</t>
  </si>
  <si>
    <t>0.0050 (0.0044, 0.0055)</t>
  </si>
  <si>
    <t>0.0101 (0.0088, 0.0113)</t>
  </si>
  <si>
    <t>0.0101 (0.0088, 0.0115)</t>
  </si>
  <si>
    <t>0.0082 (0.0071, 0.0093)</t>
  </si>
  <si>
    <t>0.0032 (0.0027, 0.0038)</t>
  </si>
  <si>
    <t>0.0028 (0.0023, 0.0032)</t>
  </si>
  <si>
    <t>0.0028 (0.0023, 0.0033)</t>
  </si>
  <si>
    <t>0.0027 (0.0023, 0.0032)</t>
  </si>
  <si>
    <t>0.0026 (0.0022, 0.0030)</t>
  </si>
  <si>
    <t>0.0083 (0.0073, 0.0095)</t>
  </si>
  <si>
    <t>0.0076 (0.0068, 0.0083)</t>
  </si>
  <si>
    <t>0.0061 (0.0055, 0.0066)</t>
  </si>
  <si>
    <t>0.0080 (0.0070, 0.0091)</t>
  </si>
  <si>
    <t>0.0078 (0.0070, 0.0086)</t>
  </si>
  <si>
    <t>0.0094 (0.0079, 0.0108)</t>
  </si>
  <si>
    <t>0.0081 (0.0075, 0.0087)</t>
  </si>
  <si>
    <t>0.0054 (0.0049, 0.0060)</t>
  </si>
  <si>
    <t>0.0074 (0.0066, 0.0081)</t>
  </si>
  <si>
    <t>0.0048 (0.0042, 0.0054)</t>
  </si>
  <si>
    <t>0.0045 (0.0039, 0.0050)</t>
  </si>
  <si>
    <t>0.0040 (0.0035, 0.0046)</t>
  </si>
  <si>
    <t>0.0045 (0.0039, 0.0052)</t>
  </si>
  <si>
    <t>0.0041 (0.0035, 0.0047)</t>
  </si>
  <si>
    <t>0.0149 (0.0134, 0.0163)</t>
  </si>
  <si>
    <t>0.0115 (0.0089, 0.0141)</t>
  </si>
  <si>
    <t>0.0160 (0.0130, 0.0191)</t>
  </si>
  <si>
    <t>0.0122 (0.0104, 0.0141)</t>
  </si>
  <si>
    <t>0.0155 (0.0135, 0.0175)</t>
  </si>
  <si>
    <t>0.0159 (0.0140, 0.0177)</t>
  </si>
  <si>
    <t>0.0131 (0.0112, 0.0151)</t>
  </si>
  <si>
    <t>0.0099 (0.0075, 0.0123)</t>
  </si>
  <si>
    <t>0.0128 (0.0112, 0.0145)</t>
  </si>
  <si>
    <t>0.0133 (0.0113, 0.0153)</t>
  </si>
  <si>
    <t>0.0145 (0.0128, 0.0162)</t>
  </si>
  <si>
    <t>0.0152 (0.0136, 0.0167)</t>
  </si>
  <si>
    <t>0.0122 (0.0098, 0.0147)</t>
  </si>
  <si>
    <t>0.0143 (0.0118, 0.0168)</t>
  </si>
  <si>
    <t>0.0183 (0.0159, 0.0208)</t>
  </si>
  <si>
    <t>0.0133 (0.0118, 0.0147)</t>
  </si>
  <si>
    <t>0.0138 (0.0125, 0.0151)</t>
  </si>
  <si>
    <t>0.0177 (0.0158, 0.0197)</t>
  </si>
  <si>
    <t>0.0163 (0.0131, 0.0196)</t>
  </si>
  <si>
    <t>0.0175 (0.0045, 0.0321)</t>
  </si>
  <si>
    <t>0.0179 (0.0133, 0.0227)</t>
  </si>
  <si>
    <t>logZ(scenario1)</t>
  </si>
  <si>
    <t>logZ(scenario2)</t>
  </si>
  <si>
    <t>log_bf</t>
  </si>
  <si>
    <t>bf</t>
  </si>
  <si>
    <t>prefer</t>
  </si>
  <si>
    <t>log_bf_adj</t>
  </si>
  <si>
    <t>bf_adj</t>
  </si>
  <si>
    <t>prefer_adj</t>
  </si>
  <si>
    <t>exp(99.3)</t>
  </si>
  <si>
    <t>scenario2</t>
  </si>
  <si>
    <t>exp(68.39)</t>
  </si>
  <si>
    <t>n.s.</t>
  </si>
  <si>
    <t>exp(16.34)</t>
  </si>
  <si>
    <t>exp(19.57)</t>
  </si>
  <si>
    <t>scenario1</t>
  </si>
  <si>
    <t>exp(19.63)</t>
  </si>
  <si>
    <t>exp(20.83)</t>
  </si>
  <si>
    <t>exp(34.21)</t>
  </si>
  <si>
    <t>exp(34.49)</t>
  </si>
  <si>
    <t>exp(25.16)</t>
  </si>
  <si>
    <t>exp(13.85)</t>
  </si>
  <si>
    <t>exp(87.35)</t>
  </si>
  <si>
    <t>exp(45.26)</t>
  </si>
  <si>
    <t>exp(53.12)</t>
  </si>
  <si>
    <t>exp(37.80)</t>
  </si>
  <si>
    <t>exp(23.78)</t>
  </si>
  <si>
    <t>exp(21.14)</t>
  </si>
  <si>
    <t>exp(10.2)</t>
  </si>
  <si>
    <t>exp(9.50)</t>
  </si>
  <si>
    <t>exp(11.76)</t>
  </si>
  <si>
    <t>exp(11.52)</t>
  </si>
  <si>
    <t>exp(13.42)</t>
  </si>
  <si>
    <t>exp(11.21)</t>
  </si>
  <si>
    <t>BPP dataset (hmelv25-res)</t>
  </si>
  <si>
    <t>3s dataset (hmelv25-all)</t>
  </si>
  <si>
    <t>100-locus dataset</t>
  </si>
  <si>
    <t>200-locus dataset</t>
  </si>
  <si>
    <t>#loci in last block</t>
  </si>
  <si>
    <t>last block discarded</t>
  </si>
  <si>
    <t>6</t>
  </si>
  <si>
    <t>13</t>
  </si>
  <si>
    <t>15a</t>
  </si>
  <si>
    <t>15c</t>
  </si>
  <si>
    <t>21</t>
  </si>
  <si>
    <t>ind</t>
  </si>
  <si>
    <t>(Bes, ((((Cyd, Tim), Mel), ((Ele, Par), Hec)), Num));</t>
  </si>
  <si>
    <t>0.325 (0.24, 0.96, 1.00)</t>
  </si>
  <si>
    <t>(Bes, ((((Cyd, Mel), Tim), ((Ele, Par), Hec)), Num));</t>
  </si>
  <si>
    <t>0.199 (0.24, 0.86, 1.00)</t>
  </si>
  <si>
    <t>(Bes, (((Cyd, (Mel, Tim)), ((Ele, Par), Hec)), Num));</t>
  </si>
  <si>
    <t>0.160 (0.36, 0.93, 1.00)</t>
  </si>
  <si>
    <t>(Bes, (((Cyd, Mel), Tim), (((Ele, Par), Hec), Num)));</t>
  </si>
  <si>
    <t>0.113 (0.25, 0.80, 1.00)</t>
  </si>
  <si>
    <t>(Bes, (((Cyd, Tim), Mel), (((Ele, Par), Hec), Num)));</t>
  </si>
  <si>
    <t>0.108 (0.41, 0.91, 1.00)</t>
  </si>
  <si>
    <t>(Bes, ((Cyd, (Mel, Tim)), (((Ele, Par), Hec), Num)));</t>
  </si>
  <si>
    <t>0.049 (0.47, 0.70, 1.00)</t>
  </si>
  <si>
    <t>((Bes, Num), (((Cyd, Tim), Mel), ((Ele, Par), Hec)));</t>
  </si>
  <si>
    <t>0.023 (0.29, 1.00, 1.00)</t>
  </si>
  <si>
    <t>(Bes, (((Cyd, Mel), Tim), ((Ele, Par), (Hec, Num))));</t>
  </si>
  <si>
    <t>0.005 (0.73, 0.86, 1.00)</t>
  </si>
  <si>
    <t>((Bes, (((Ele, Par), Hec), Num)), ((Cyd, Mel), Tim));</t>
  </si>
  <si>
    <t>0.003 (0.48, 0.48, 0.48)</t>
  </si>
  <si>
    <t>((Bes, Num), (((Cyd, Mel), Tim), ((Ele, Par), Hec)));</t>
  </si>
  <si>
    <t>0.003 (0.56, 0.56, 0.56)</t>
  </si>
  <si>
    <t>((Bes, Num), ((Cyd, (Mel, Tim)), ((Ele, Par), Hec)));</t>
  </si>
  <si>
    <t>(Bes, (((((Cyd, Tim), Mel), (Ele, Par)), Hec), Num));</t>
  </si>
  <si>
    <t>0.003 (0.98, 0.98, 0.98)</t>
  </si>
  <si>
    <t>(Bes, ((((Cyd, Tim), Mel), Num), ((Ele, Par), Hec)));</t>
  </si>
  <si>
    <t>0.003 (0.44, 0.44, 0.44)</t>
  </si>
  <si>
    <t>(Bes, (((Cyd, (Mel, Tim)), Num), ((Ele, Par), Hec)));</t>
  </si>
  <si>
    <t>0.003 (0.36, 0.36, 0.36)</t>
  </si>
  <si>
    <t>(Bes, ((Cyd, (Mel, Tim)), ((Ele, Par), (Hec, Num))));</t>
  </si>
  <si>
    <t>0.003 (0.70, 0.70, 0.70)</t>
  </si>
  <si>
    <t>0.333 (0.55, 0.55, 0.55)</t>
  </si>
  <si>
    <t>0.333 (0.99, 0.99, 0.99)</t>
  </si>
  <si>
    <t>0.333 (0.92, 0.92, 0.92)</t>
  </si>
  <si>
    <t>((Bes, ((((Cyd, Tim), Mel), Ele), Hec)), (Num, Par));</t>
  </si>
  <si>
    <t>0.941 (1.00, 1.00, 1.00)</t>
  </si>
  <si>
    <t>0.059 (0.58, 0.58, 0.58)</t>
  </si>
  <si>
    <t>coding</t>
  </si>
  <si>
    <t>0.311 (0.38, 0.92, 1.00)</t>
  </si>
  <si>
    <t>0.147 (0.31, 0.85, 1.00)</t>
  </si>
  <si>
    <t>0.119 (0.49, 0.77, 1.00)</t>
  </si>
  <si>
    <t>0.102 (0.43, 0.98, 1.00)</t>
  </si>
  <si>
    <t>0.090 (0.28, 0.74, 1.00)</t>
  </si>
  <si>
    <t>0.068 (0.34, 0.69, 1.00)</t>
  </si>
  <si>
    <t>0.057 (0.29, 0.67, 1.00)</t>
  </si>
  <si>
    <t>0.025 (0.46, 0.76, 0.98)</t>
  </si>
  <si>
    <t>0.014 (0.90, 0.95, 1.00)</t>
  </si>
  <si>
    <t>(Bes, ((((Cyd, Mel), Tim), Num), ((Ele, Par), Hec)));</t>
  </si>
  <si>
    <t>0.009 (0.44, 0.52, 0.83)</t>
  </si>
  <si>
    <t>(Bes, (((Cyd, Mel), Tim), (((Ele, Par), Num), Hec)));</t>
  </si>
  <si>
    <t>0.009 (0.19, 0.40, 1.00)</t>
  </si>
  <si>
    <t>(Bes, (((Cyd, Tim), Mel), (((Ele, Par), Num), Hec)));</t>
  </si>
  <si>
    <t>0.009 (0.51, 0.66, 0.96)</t>
  </si>
  <si>
    <t>((Bes, (((Ele, Par), Hec), Num)), ((Cyd, Tim), Mel));</t>
  </si>
  <si>
    <t>0.006 (0.67, 0.82, 0.97)</t>
  </si>
  <si>
    <t>0.006 (0.52, 0.73, 0.94)</t>
  </si>
  <si>
    <t>(((Bes, ((Ele, Par), Hec)), ((Cyd, Tim), Mel)), Num);</t>
  </si>
  <si>
    <t>0.003 (1.00, 1.00, 1.00)</t>
  </si>
  <si>
    <t>(((Bes, Num), ((Ele, Par), Hec)), ((Cyd, Tim), Mel));</t>
  </si>
  <si>
    <t>((Bes, (((Ele, Par), Hec), Num)), (Cyd, (Mel, Tim)));</t>
  </si>
  <si>
    <t>0.003 (0.94, 0.94, 0.94)</t>
  </si>
  <si>
    <t>((Bes, Num), ((Cyd, Tim), (((Ele, Par), Hec), Mel)));</t>
  </si>
  <si>
    <t>0.003 (0.71, 0.71, 0.71)</t>
  </si>
  <si>
    <t>(Bes, (((((Cyd, Mel), Tim), Hec), (Ele, Par)), Num));</t>
  </si>
  <si>
    <t>0.003 (0.29, 0.29, 0.29)</t>
  </si>
  <si>
    <t>(Bes, ((((Cyd, (Mel, Tim)), Hec), (Ele, Par)), Num));</t>
  </si>
  <si>
    <t>0.003 (0.50, 0.50, 0.50)</t>
  </si>
  <si>
    <t>0.003 (0.41, 0.41, 0.41)</t>
  </si>
  <si>
    <t>(Bes, (((Cyd, Tim), (((Ele, Par), Hec), Mel)), Num));</t>
  </si>
  <si>
    <t>0.003 (0.90, 0.90, 0.90)</t>
  </si>
  <si>
    <t>(Bes, (((Cyd, Tim), (((Ele, Par), Mel), Hec)), Num));</t>
  </si>
  <si>
    <t>0.003 (0.87, 0.87, 0.87)</t>
  </si>
  <si>
    <t>(Bes, ((Cyd, (Mel, Tim)), (((Ele, Par), Num), Hec)));</t>
  </si>
  <si>
    <t>0.003 (0.68, 0.68, 0.68)</t>
  </si>
  <si>
    <t>0.500 (0.79, 0.87, 0.94)</t>
  </si>
  <si>
    <t>0.250 (0.42, 0.42, 0.42)</t>
  </si>
  <si>
    <t>1.000 (0.52, 0.52, 0.52)</t>
  </si>
  <si>
    <t>0.875 (0.91, 1.00, 1.00)</t>
  </si>
  <si>
    <t>0.062 (0.79, 0.79, 0.79)</t>
  </si>
  <si>
    <t>0.062 (0.29, 0.29, 0.29)</t>
  </si>
  <si>
    <t>0.259 (0.46, 0.82, 1.00)</t>
  </si>
  <si>
    <t>0.259 (0.65, 0.95, 1.00)</t>
  </si>
  <si>
    <t>0.148 (0.63, 0.89, 1.00)</t>
  </si>
  <si>
    <t>0.111 (0.56, 0.96, 0.99)</t>
  </si>
  <si>
    <t>0.111 (0.57, 0.59, 0.77)</t>
  </si>
  <si>
    <t>0.074 (0.85, 0.91, 0.97)</t>
  </si>
  <si>
    <t>0.037 (0.29, 0.29, 0.29)</t>
  </si>
  <si>
    <t>0.667 (0.24, 0.83, 0.98)</t>
  </si>
  <si>
    <t>0.167 (0.86, 0.86, 0.86)</t>
  </si>
  <si>
    <t>0.750 (0.75, 0.99, 1.00)</t>
  </si>
  <si>
    <t>0.250 (1.00, 1.00, 1.00)</t>
  </si>
  <si>
    <t>0.438 (0.34, 0.62, 0.96)</t>
  </si>
  <si>
    <t>0.188 (0.76, 0.89, 1.00)</t>
  </si>
  <si>
    <t>0.125 (0.36, 0.68, 1.00)</t>
  </si>
  <si>
    <t>0.125 (0.50, 0.59, 0.68)</t>
  </si>
  <si>
    <t>0.062 (0.88, 0.88, 0.88)</t>
  </si>
  <si>
    <t>0.062 (0.49, 0.49, 0.49)</t>
  </si>
  <si>
    <t>0.643 (0.60, 0.91, 1.00)</t>
  </si>
  <si>
    <t>0.143 (0.95, 0.96, 0.98)</t>
  </si>
  <si>
    <t>0.143 (0.47, 0.59, 0.70)</t>
  </si>
  <si>
    <t>0.071 (0.71, 0.71, 0.71)</t>
  </si>
  <si>
    <t>0.667 (0.70, 0.98, 1.00)</t>
  </si>
  <si>
    <t>0.133 (0.65, 0.78, 0.90)</t>
  </si>
  <si>
    <t>0.067 (0.36, 0.36, 0.36)</t>
  </si>
  <si>
    <t>0.381 (0.29, 0.75, 1.00)</t>
  </si>
  <si>
    <t>0.143 (0.95, 0.99, 1.00)</t>
  </si>
  <si>
    <t>0.143 (0.73, 0.74, 0.97)</t>
  </si>
  <si>
    <t>0.095 (1.00, 1.00, 1.00)</t>
  </si>
  <si>
    <t>0.095 (0.55, 0.75, 0.95)</t>
  </si>
  <si>
    <t>0.095 (0.99, 0.99, 1.00)</t>
  </si>
  <si>
    <t>0.048 (0.40, 0.40, 0.40)</t>
  </si>
  <si>
    <t>0.318 (0.38, 0.75, 0.97)</t>
  </si>
  <si>
    <t>0.318 (0.56, 0.91, 1.00)</t>
  </si>
  <si>
    <t>0.136 (0.49, 0.71, 0.97)</t>
  </si>
  <si>
    <t>0.136 (0.63, 0.75, 0.98)</t>
  </si>
  <si>
    <t>0.045 (1.00, 1.00, 1.00)</t>
  </si>
  <si>
    <t>0.045 (0.62, 0.62, 0.62)</t>
  </si>
  <si>
    <t>0.357 (0.42, 0.99, 1.00)</t>
  </si>
  <si>
    <t>0.286 (0.61, 0.95, 1.00)</t>
  </si>
  <si>
    <t>0.286 (0.68, 0.89, 1.00)</t>
  </si>
  <si>
    <t>0.071 (0.70, 0.70, 0.70)</t>
  </si>
  <si>
    <t>0.385 (0.53, 0.65, 1.00)</t>
  </si>
  <si>
    <t>0.231 (0.71, 1.00, 1.00)</t>
  </si>
  <si>
    <t>0.231 (0.73, 0.90, 0.99)</t>
  </si>
  <si>
    <t>0.077 (0.93, 0.93, 0.93)</t>
  </si>
  <si>
    <t>0.077 (0.95, 0.95, 0.95)</t>
  </si>
  <si>
    <t>0.536 (0.51, 0.93, 1.00)</t>
  </si>
  <si>
    <t>0.143 (0.68, 0.71, 1.00)</t>
  </si>
  <si>
    <t>0.107 (0.68, 0.97, 0.98)</t>
  </si>
  <si>
    <t>0.071 (0.80, 0.86, 0.93)</t>
  </si>
  <si>
    <t>0.071 (0.25, 0.56, 0.88)</t>
  </si>
  <si>
    <t>0.036 (0.48, 0.48, 0.48)</t>
  </si>
  <si>
    <t>0.036 (0.90, 0.90, 0.90)</t>
  </si>
  <si>
    <t>0.222 (0.70, 0.98, 1.00)</t>
  </si>
  <si>
    <t>0.222 (0.71, 1.00, 1.00)</t>
  </si>
  <si>
    <t>0.111 (0.83, 0.92, 1.00)</t>
  </si>
  <si>
    <t>0.111 (0.81, 0.85, 0.89)</t>
  </si>
  <si>
    <t>0.111 (0.88, 0.92, 0.96)</t>
  </si>
  <si>
    <t>0.056 (0.44, 0.44, 0.44)</t>
  </si>
  <si>
    <t>0.056 (0.98, 0.98, 0.98)</t>
  </si>
  <si>
    <t>0.056 (0.59, 0.59, 0.59)</t>
  </si>
  <si>
    <t>0.056 (0.70, 0.70, 0.70)</t>
  </si>
  <si>
    <t>0.240 (0.49, 0.88, 1.00)</t>
  </si>
  <si>
    <t>0.200 (0.74, 0.87, 1.00)</t>
  </si>
  <si>
    <t>0.200 (0.38, 0.92, 0.99)</t>
  </si>
  <si>
    <t>0.160 (0.58, 0.83, 0.89)</t>
  </si>
  <si>
    <t>0.080 (0.50, 0.75, 0.99)</t>
  </si>
  <si>
    <t>0.080 (0.91, 0.94, 0.96)</t>
  </si>
  <si>
    <t>0.040 (0.56, 0.56, 0.56)</t>
  </si>
  <si>
    <t>0.444 (0.61, 0.99, 1.00)</t>
  </si>
  <si>
    <t>0.185 (0.39, 0.78, 1.00)</t>
  </si>
  <si>
    <t>0.185 (0.50, 0.96, 1.00)</t>
  </si>
  <si>
    <t>0.111 (0.38, 0.49, 0.59)</t>
  </si>
  <si>
    <t>0.037 (0.92, 0.92, 0.92)</t>
  </si>
  <si>
    <t>0.037 (0.50, 0.50, 0.50)</t>
  </si>
  <si>
    <t>0.462 (0.24, 0.72, 0.90)</t>
  </si>
  <si>
    <t>0.308 (0.94, 0.96, 1.00)</t>
  </si>
  <si>
    <t>0.077 (1.00, 1.00, 1.00)</t>
  </si>
  <si>
    <t>0.077 (0.78, 0.78, 0.78)</t>
  </si>
  <si>
    <t>1.000 (1.00, 1.00, 1.00)</t>
  </si>
  <si>
    <t>0.333 (0.60, 0.98, 1.00)</t>
  </si>
  <si>
    <t>0.250 (0.77, 0.87, 0.89)</t>
  </si>
  <si>
    <t>0.167 (0.59, 0.70, 0.82)</t>
  </si>
  <si>
    <t>0.167 (0.58, 0.68, 0.77)</t>
  </si>
  <si>
    <t>0.083 (0.73, 0.73, 0.73)</t>
  </si>
  <si>
    <t>0.267 (0.90, 0.93, 1.00)</t>
  </si>
  <si>
    <t>0.267 (0.56, 0.91, 0.98)</t>
  </si>
  <si>
    <t>0.200 (1.00, 1.00, 1.00)</t>
  </si>
  <si>
    <t>0.133 (0.47, 0.74, 1.00)</t>
  </si>
  <si>
    <t>0.067 (0.35, 0.35, 0.35)</t>
  </si>
  <si>
    <t>0.067 (1.00, 1.00, 1.00)</t>
  </si>
  <si>
    <t>0.500 (0.52, 0.89, 1.00)</t>
  </si>
  <si>
    <t>0.136 (0.68, 0.94, 0.97)</t>
  </si>
  <si>
    <t>0.136 (0.76, 0.98, 0.99)</t>
  </si>
  <si>
    <t>0.091 (0.97, 0.98, 0.99)</t>
  </si>
  <si>
    <t>0.091 (0.67, 0.71, 0.76)</t>
  </si>
  <si>
    <t>0.045 (0.73, 0.73, 0.73)</t>
  </si>
  <si>
    <t>0.423 (0.66, 0.87, 1.00)</t>
  </si>
  <si>
    <t>0.192 (0.41, 0.58, 0.91)</t>
  </si>
  <si>
    <t>0.154 (0.43, 0.68, 0.95)</t>
  </si>
  <si>
    <t>0.115 (0.78, 0.78, 0.97)</t>
  </si>
  <si>
    <t>0.077 (0.54, 0.61, 0.68)</t>
  </si>
  <si>
    <t>0.038 (0.98, 0.98, 0.98)</t>
  </si>
  <si>
    <t>0.560 (0.74, 0.98, 1.00)</t>
  </si>
  <si>
    <t>0.320 (0.80, 0.95, 1.00)</t>
  </si>
  <si>
    <t>0.040 (1.00, 1.00, 1.00)</t>
  </si>
  <si>
    <t>0.040 (0.91, 0.91, 0.91)</t>
  </si>
  <si>
    <t>0.040 (0.50, 0.50, 0.50)</t>
  </si>
  <si>
    <t>0.391 (0.53, 0.98, 1.00)</t>
  </si>
  <si>
    <t>0.217 (0.25, 0.97, 1.00)</t>
  </si>
  <si>
    <t>0.174 (0.45, 0.77, 1.00)</t>
  </si>
  <si>
    <t>0.087 (0.89, 0.94, 1.00)</t>
  </si>
  <si>
    <t>0.087 (0.83, 0.91, 1.00)</t>
  </si>
  <si>
    <t>0.043 (1.00, 1.00, 1.00)</t>
  </si>
  <si>
    <t>0.440 (0.45, 0.90, 1.00)</t>
  </si>
  <si>
    <t>0.120 (0.43, 0.59, 0.71)</t>
  </si>
  <si>
    <t>0.120 (0.57, 0.88, 0.89)</t>
  </si>
  <si>
    <t>0.080 (0.30, 0.52, 0.73)</t>
  </si>
  <si>
    <t>0.080 (0.59, 0.78, 0.98)</t>
  </si>
  <si>
    <t>0.080 (0.65, 0.70, 0.75)</t>
  </si>
  <si>
    <t>0.040 (0.67, 0.67, 0.67)</t>
  </si>
  <si>
    <t>0.040 (0.54, 0.54, 0.54)</t>
  </si>
  <si>
    <t>0.429 (0.56, 0.90, 0.97)</t>
  </si>
  <si>
    <t>0.286 (0.68, 0.81, 0.94)</t>
  </si>
  <si>
    <t>0.143 (0.97, 0.97, 0.97)</t>
  </si>
  <si>
    <t>0.143 (0.50, 0.50, 0.50)</t>
  </si>
  <si>
    <t>0.500 (0.75, 0.87, 0.98)</t>
  </si>
  <si>
    <t>0.250 (0.77, 0.77, 0.77)</t>
  </si>
  <si>
    <t>0.250 (0.87, 0.87, 0.87)</t>
  </si>
  <si>
    <t>0.250 (0.55, 0.71, 0.73)</t>
  </si>
  <si>
    <t>0.250 (0.63, 0.69, 0.73)</t>
  </si>
  <si>
    <t>0.167 (0.60, 0.79, 0.97)</t>
  </si>
  <si>
    <t>0.167 (0.38, 0.55, 0.73)</t>
  </si>
  <si>
    <t>0.083 (0.82, 0.82, 0.82)</t>
  </si>
  <si>
    <t>0.083 (0.97, 0.97, 0.97)</t>
  </si>
  <si>
    <t>0.300 (0.44, 0.62, 0.99)</t>
  </si>
  <si>
    <t>0.200 (0.89, 0.94, 1.00)</t>
  </si>
  <si>
    <t>0.100 (0.94, 0.94, 0.94)</t>
  </si>
  <si>
    <t>0.100 (0.98, 0.98, 0.98)</t>
  </si>
  <si>
    <t>0.100 (0.49, 0.49, 0.49)</t>
  </si>
  <si>
    <t>0.100 (0.53, 0.53, 0.53)</t>
  </si>
  <si>
    <t>0.250 (0.46, 0.55, 0.71)</t>
  </si>
  <si>
    <t>0.167 (0.90, 0.92, 0.95)</t>
  </si>
  <si>
    <t>0.167 (0.44, 0.64, 0.83)</t>
  </si>
  <si>
    <t>0.167 (0.53, 0.74, 0.94)</t>
  </si>
  <si>
    <t>0.167 (0.57, 0.71, 0.85)</t>
  </si>
  <si>
    <t>0.083 (0.62, 0.62, 0.62)</t>
  </si>
  <si>
    <t>0.250 (0.52, 0.86, 1.00)</t>
  </si>
  <si>
    <t>0.200 (0.95, 0.97, 1.00)</t>
  </si>
  <si>
    <t>0.150 (0.95, 1.00, 1.00)</t>
  </si>
  <si>
    <t>0.150 (0.90, 0.93, 0.99)</t>
  </si>
  <si>
    <t>0.100 (0.71, 0.79, 0.87)</t>
  </si>
  <si>
    <t>0.100 (0.97, 0.98, 0.99)</t>
  </si>
  <si>
    <t>0.050 (0.84, 0.84, 0.84)</t>
  </si>
  <si>
    <t>0.263 (0.85, 0.94, 1.00)</t>
  </si>
  <si>
    <t>0.210 (0.53, 0.68, 0.76)</t>
  </si>
  <si>
    <t>0.158 (0.34, 1.00, 1.00)</t>
  </si>
  <si>
    <t>0.105 (0.42, 0.67, 0.92)</t>
  </si>
  <si>
    <t>0.105 (0.40, 0.51, 0.62)</t>
  </si>
  <si>
    <t>0.053 (1.00, 1.00, 1.00)</t>
  </si>
  <si>
    <t>0.053 (0.94, 0.94, 0.94)</t>
  </si>
  <si>
    <t>0.400 (0.47, 0.98, 1.00)</t>
  </si>
  <si>
    <t>0.267 (0.50, 0.97, 1.00)</t>
  </si>
  <si>
    <t>0.133 (0.53, 0.76, 0.98)</t>
  </si>
  <si>
    <t>0.133 (0.69, 0.79, 0.88)</t>
  </si>
  <si>
    <t>0.067 (0.70, 0.70, 0.70)</t>
  </si>
  <si>
    <t>0.300 (0.41, 0.71, 0.98)</t>
  </si>
  <si>
    <t>0.300 (0.72, 0.94, 1.00)</t>
  </si>
  <si>
    <t>0.300 (0.54, 0.61, 0.91)</t>
  </si>
  <si>
    <t>0.462 (0.73, 0.97, 1.00)</t>
  </si>
  <si>
    <t>0.192 (0.55, 0.79, 0.99)</t>
  </si>
  <si>
    <t>0.115 (0.76, 0.99, 1.00)</t>
  </si>
  <si>
    <t>0.115 (0.31, 0.42, 0.94)</t>
  </si>
  <si>
    <t>0.038 (0.50, 0.50, 0.50)</t>
  </si>
  <si>
    <t>0.038 (0.97, 0.97, 0.97)</t>
  </si>
  <si>
    <t>0.038 (0.89, 0.89, 0.89)</t>
  </si>
  <si>
    <t>0.333 (0.38, 0.54, 1.00)</t>
  </si>
  <si>
    <t>0.191 (1.00, 1.00, 1.00)</t>
  </si>
  <si>
    <t>0.095 (0.28, 0.62, 0.95)</t>
  </si>
  <si>
    <t>0.048 (1.00, 1.00, 1.00)</t>
  </si>
  <si>
    <t>0.048 (0.47, 0.47, 0.47)</t>
  </si>
  <si>
    <t>0.048 (0.71, 0.71, 0.71)</t>
  </si>
  <si>
    <t>0.048 (0.29, 0.29, 0.29)</t>
  </si>
  <si>
    <t>0.048 (0.52, 0.52, 0.52)</t>
  </si>
  <si>
    <t>0.048 (0.86, 0.86, 0.86)</t>
  </si>
  <si>
    <t>0.048 (0.19, 0.19, 0.19)</t>
  </si>
  <si>
    <t>0.048 (0.66, 0.66, 0.66)</t>
  </si>
  <si>
    <t>0.481 (0.53, 0.96, 1.00)</t>
  </si>
  <si>
    <t>0.074 (0.98, 0.99, 1.00)</t>
  </si>
  <si>
    <t>0.074 (0.98, 0.98, 0.98)</t>
  </si>
  <si>
    <t>0.074 (0.81, 0.91, 1.00)</t>
  </si>
  <si>
    <t>0.074 (0.81, 0.83, 0.85)</t>
  </si>
  <si>
    <t>0.037 (1.00, 1.00, 1.00)</t>
  </si>
  <si>
    <t>0.037 (0.71, 0.71, 0.71)</t>
  </si>
  <si>
    <t>0.037 (0.52, 0.52, 0.52)</t>
  </si>
  <si>
    <t>0.037 (0.96, 0.96, 0.96)</t>
  </si>
  <si>
    <t>0.037 (0.69, 0.69, 0.69)</t>
  </si>
  <si>
    <t>0.037 (0.68, 0.68, 0.68)</t>
  </si>
  <si>
    <t>0.333 (0.53, 0.99, 1.00)</t>
  </si>
  <si>
    <t>0.238 (0.62, 0.79, 0.98)</t>
  </si>
  <si>
    <t>0.095 (0.94, 0.97, 1.00)</t>
  </si>
  <si>
    <t>0.095 (0.69, 0.83, 0.98)</t>
  </si>
  <si>
    <t>0.095 (0.29, 0.49, 0.68)</t>
  </si>
  <si>
    <t>0.048 (0.76, 0.76, 0.76)</t>
  </si>
  <si>
    <t>0.048 (0.84, 0.84, 0.84)</t>
  </si>
  <si>
    <t>0.385 (0.67, 0.91, 1.00)</t>
  </si>
  <si>
    <t>0.231 (0.56, 0.59, 0.96)</t>
  </si>
  <si>
    <t>0.154 (0.61, 0.66, 0.71)</t>
  </si>
  <si>
    <t>0.154 (0.40, 0.70, 1.00)</t>
  </si>
  <si>
    <t>0.077 (0.90, 0.90, 0.90)</t>
  </si>
  <si>
    <t>0.667 (1.00, 1.00, 1.00)</t>
  </si>
  <si>
    <t>0.273 (0.83, 0.85, 0.94)</t>
  </si>
  <si>
    <t>0.182 (0.58, 0.74, 0.89)</t>
  </si>
  <si>
    <t>0.182 (0.34, 0.59, 0.83)</t>
  </si>
  <si>
    <t>0.091 (0.89, 0.89, 0.89)</t>
  </si>
  <si>
    <t>0.091 (0.46, 0.46, 0.46)</t>
  </si>
  <si>
    <t>0.091 (0.99, 0.99, 0.99)</t>
  </si>
  <si>
    <t>0.091 (1.00, 1.00, 1.00)</t>
  </si>
  <si>
    <t>0.273 (0.68, 0.73, 0.96)</t>
  </si>
  <si>
    <t>0.273 (0.75, 0.78, 1.00)</t>
  </si>
  <si>
    <t>0.182 (0.46, 0.73, 1.00)</t>
  </si>
  <si>
    <t>0.091 (0.90, 0.90, 0.90)</t>
  </si>
  <si>
    <t>0.091 (0.84, 0.84, 0.84)</t>
  </si>
  <si>
    <t>0.091 (0.77, 0.77, 0.77)</t>
  </si>
  <si>
    <t>0.500 (0.47, 0.87, 1.00)</t>
  </si>
  <si>
    <t>0.227 (0.61, 0.74, 0.88)</t>
  </si>
  <si>
    <t>0.091 (0.51, 0.66, 0.80)</t>
  </si>
  <si>
    <t>0.091 (0.74, 0.83, 0.92)</t>
  </si>
  <si>
    <t>0.045 (0.72, 0.72, 0.72)</t>
  </si>
  <si>
    <t>0.278 (0.78, 0.83, 1.00)</t>
  </si>
  <si>
    <t>0.278 (0.33, 0.51, 0.92)</t>
  </si>
  <si>
    <t>0.167 (0.59, 0.68, 1.00)</t>
  </si>
  <si>
    <t>0.111 (0.59, 0.79, 1.00)</t>
  </si>
  <si>
    <t>0.056 (0.97, 0.97, 0.97)</t>
  </si>
  <si>
    <t>0.056 (0.41, 0.41, 0.41)</t>
  </si>
  <si>
    <t>0.522 (0.55, 0.98, 1.00)</t>
  </si>
  <si>
    <t>0.130 (0.78, 0.99, 0.99)</t>
  </si>
  <si>
    <t>0.087 (0.40, 0.65, 0.89)</t>
  </si>
  <si>
    <t>0.087 (0.71, 0.80, 0.90)</t>
  </si>
  <si>
    <t>0.087 (0.81, 0.84, 0.88)</t>
  </si>
  <si>
    <t>0.043 (0.87, 0.87, 0.87)</t>
  </si>
  <si>
    <t>0.043 (0.51, 0.51, 0.51)</t>
  </si>
  <si>
    <t>0.333 (0.48, 0.76, 1.00)</t>
  </si>
  <si>
    <t>0.208 (0.46, 0.98, 1.00)</t>
  </si>
  <si>
    <t>0.208 (0.64, 0.68, 0.96)</t>
  </si>
  <si>
    <t>0.167 (0.67, 0.93, 1.00)</t>
  </si>
  <si>
    <t>0.042 (0.63, 0.63, 0.63)</t>
  </si>
  <si>
    <t>best-fit model</t>
  </si>
  <si>
    <t>LRT</t>
  </si>
  <si>
    <t>w12</t>
  </si>
  <si>
    <t>w21</t>
  </si>
  <si>
    <t>w12 x tau1</t>
  </si>
  <si>
    <t>w21 x tau1</t>
  </si>
  <si>
    <t>BesBurAoe</t>
  </si>
  <si>
    <t>BesCydAoe</t>
  </si>
  <si>
    <t>BesDorAoe</t>
  </si>
  <si>
    <t>BesEleAoe</t>
  </si>
  <si>
    <t>BesEraAoe</t>
  </si>
  <si>
    <t>BesHecAoe</t>
  </si>
  <si>
    <t>BesMelAoe</t>
  </si>
  <si>
    <t>BesNumAoe</t>
  </si>
  <si>
    <t>BesParAoe</t>
  </si>
  <si>
    <t>BesTimAoe</t>
  </si>
  <si>
    <t>BurEraAoe</t>
  </si>
  <si>
    <t>CydBurAoe</t>
  </si>
  <si>
    <t>CydDorAoe</t>
  </si>
  <si>
    <t>CydEleAoe</t>
  </si>
  <si>
    <t>CydEraAoe</t>
  </si>
  <si>
    <t>CydHecAoe</t>
  </si>
  <si>
    <t>CydMelAoe</t>
  </si>
  <si>
    <t>CydNumAoe</t>
  </si>
  <si>
    <t>CydParAoe</t>
  </si>
  <si>
    <t>CydTimAoe</t>
  </si>
  <si>
    <t>DorBurAoe</t>
  </si>
  <si>
    <t>DorEraAoe</t>
  </si>
  <si>
    <t>EleBurAoe</t>
  </si>
  <si>
    <t>EleDorAoe</t>
  </si>
  <si>
    <t>EleEraAoe</t>
  </si>
  <si>
    <t>EleHecAoe</t>
  </si>
  <si>
    <t>EleMelAoe</t>
  </si>
  <si>
    <t>EleNumAoe</t>
  </si>
  <si>
    <t>EleParAoe</t>
  </si>
  <si>
    <t>EleTimAoe</t>
  </si>
  <si>
    <t>HecBurAoe</t>
  </si>
  <si>
    <t>HecDorAoe</t>
  </si>
  <si>
    <t>HecEraAoe</t>
  </si>
  <si>
    <t>HecMelAoe</t>
  </si>
  <si>
    <t>HecNumAoe</t>
  </si>
  <si>
    <t>HecParAoe</t>
  </si>
  <si>
    <t>HecTimAoe</t>
  </si>
  <si>
    <t>MelBurAoe</t>
  </si>
  <si>
    <t>MelDorAoe</t>
  </si>
  <si>
    <t>MelEraAoe</t>
  </si>
  <si>
    <t>MelNumAoe</t>
  </si>
  <si>
    <t>MelParAoe</t>
  </si>
  <si>
    <t>MelTimAoe</t>
  </si>
  <si>
    <t>NumBurAoe</t>
  </si>
  <si>
    <t>NumDorAoe</t>
  </si>
  <si>
    <t>NumEraAoe</t>
  </si>
  <si>
    <t>NumParAoe</t>
  </si>
  <si>
    <t>NumTimAoe</t>
  </si>
  <si>
    <t>ParBurAoe</t>
  </si>
  <si>
    <t>ParDorAoe</t>
  </si>
  <si>
    <t>ParEraAoe</t>
  </si>
  <si>
    <t>ParTimAoe</t>
  </si>
  <si>
    <t>TimBurAoe</t>
  </si>
  <si>
    <t>TimDorAoe</t>
  </si>
  <si>
    <t>TimEraAoe</t>
  </si>
  <si>
    <t>AoeBurEra</t>
  </si>
  <si>
    <t>BesAoeEra</t>
  </si>
  <si>
    <t>BesBurEra</t>
  </si>
  <si>
    <t>BesCydEra</t>
  </si>
  <si>
    <t>BesDorEra</t>
  </si>
  <si>
    <t>BesEleEra</t>
  </si>
  <si>
    <t>BesHecEra</t>
  </si>
  <si>
    <t>BesMelEra</t>
  </si>
  <si>
    <t>BesNumEra</t>
  </si>
  <si>
    <t>BesParEra</t>
  </si>
  <si>
    <t>BesTimEra</t>
  </si>
  <si>
    <t>CydAoeEra</t>
  </si>
  <si>
    <t>CydBurEra</t>
  </si>
  <si>
    <t>CydDorEra</t>
  </si>
  <si>
    <t>CydEleEra</t>
  </si>
  <si>
    <t>CydHecEra</t>
  </si>
  <si>
    <t>CydMelEra</t>
  </si>
  <si>
    <t>CydNumEra</t>
  </si>
  <si>
    <t>CydParEra</t>
  </si>
  <si>
    <t>CydTimEra</t>
  </si>
  <si>
    <t>DorAoeEra</t>
  </si>
  <si>
    <t>DorBurEra</t>
  </si>
  <si>
    <t>EleAoeEra</t>
  </si>
  <si>
    <t>EleBurEra</t>
  </si>
  <si>
    <t>EleDorEra</t>
  </si>
  <si>
    <t>EleHecEra</t>
  </si>
  <si>
    <t>EleMelEra</t>
  </si>
  <si>
    <t>EleNumEra</t>
  </si>
  <si>
    <t>EleParEra</t>
  </si>
  <si>
    <t>EleTimEra</t>
  </si>
  <si>
    <t>HecAoeEra</t>
  </si>
  <si>
    <t>HecBurEra</t>
  </si>
  <si>
    <t>HecDorEra</t>
  </si>
  <si>
    <t>HecMelEra</t>
  </si>
  <si>
    <t>HecNumEra</t>
  </si>
  <si>
    <t>HecParEra</t>
  </si>
  <si>
    <t>HecTimEra</t>
  </si>
  <si>
    <t>MelAoeEra</t>
  </si>
  <si>
    <t>MelBurEra</t>
  </si>
  <si>
    <t>MelDorEra</t>
  </si>
  <si>
    <t>MelNumEra</t>
  </si>
  <si>
    <t>MelParEra</t>
  </si>
  <si>
    <t>MelTimEra</t>
  </si>
  <si>
    <t>NumAoeEra</t>
  </si>
  <si>
    <t>NumBurEra</t>
  </si>
  <si>
    <t>NumDorEra</t>
  </si>
  <si>
    <t>NumParEra</t>
  </si>
  <si>
    <t>NumTimEra</t>
  </si>
  <si>
    <t>ParAoeEra</t>
  </si>
  <si>
    <t>ParBurEra</t>
  </si>
  <si>
    <t>ParDorEra</t>
  </si>
  <si>
    <t>ParTimEra</t>
  </si>
  <si>
    <t>TimAoeEra</t>
  </si>
  <si>
    <t>TimBurEra</t>
  </si>
  <si>
    <t>TimDorEra</t>
  </si>
  <si>
    <t>chr2a</t>
  </si>
  <si>
    <t>chr2a-alt</t>
  </si>
  <si>
    <t>chr2b</t>
  </si>
  <si>
    <t>chr2b-alt</t>
  </si>
  <si>
    <t>chr2c-alt</t>
  </si>
  <si>
    <t>chr3-alt</t>
  </si>
  <si>
    <t>chr5-alt</t>
  </si>
  <si>
    <t>chr6</t>
  </si>
  <si>
    <t>chr8-alt</t>
  </si>
  <si>
    <t>chr9-alt</t>
  </si>
  <si>
    <t>chr10-alt</t>
  </si>
  <si>
    <t>chr13</t>
  </si>
  <si>
    <t>chr13-alt</t>
  </si>
  <si>
    <t>chr15a</t>
  </si>
  <si>
    <t>chr15a-alt</t>
  </si>
  <si>
    <t>chr15b</t>
  </si>
  <si>
    <t>chr15c</t>
  </si>
  <si>
    <t>chr15c-alt</t>
  </si>
  <si>
    <t>chr17-alt</t>
  </si>
  <si>
    <t>chr19-alt</t>
  </si>
  <si>
    <t>chr21</t>
  </si>
  <si>
    <t>phi_b1&lt;-n1</t>
  </si>
  <si>
    <t>0.4113 (0.3825, 0.4403)</t>
  </si>
  <si>
    <t>0.4089 (0.3808, 0.4373)</t>
  </si>
  <si>
    <t>0.5264 (0.4695, 0.5850)</t>
  </si>
  <si>
    <t>0.6968 (0.5952, 0.7971)</t>
  </si>
  <si>
    <t>0.3349 (0.2381, 0.4316)</t>
  </si>
  <si>
    <t>0.3356 (0.2388, 0.4296)</t>
  </si>
  <si>
    <t>0.3950 (0.3145, 0.4741)</t>
  </si>
  <si>
    <t>0.4524 (0.3815, 0.5230)</t>
  </si>
  <si>
    <t>0.4196 (0.3867, 0.4538)</t>
  </si>
  <si>
    <t>0.4220 (0.3880, 0.4555)</t>
  </si>
  <si>
    <t>0.4011 (0.3633, 0.4373)</t>
  </si>
  <si>
    <t>0.1346 (0.1054, 0.1641)</t>
  </si>
  <si>
    <t>0.1386 (0.1090, 0.1693)</t>
  </si>
  <si>
    <t>0.4110 (0.3797, 0.4406)</t>
  </si>
  <si>
    <t>0.3731 (0.3387, 0.4060)</t>
  </si>
  <si>
    <t>0.4467 (0.4156, 0.4775)</t>
  </si>
  <si>
    <t>0.4498 (0.4103, 0.4900)</t>
  </si>
  <si>
    <t>0.4497 (0.4094, 0.4892)</t>
  </si>
  <si>
    <t>0.2310 (0.1775, 0.2879)</t>
  </si>
  <si>
    <t>0.3165 (0.2800, 0.3534)</t>
  </si>
  <si>
    <t>0.4052 (0.3804, 0.4315)</t>
  </si>
  <si>
    <t>0.4327 (0.4026, 0.4623)</t>
  </si>
  <si>
    <t>0.1166 (0.0915, 0.1425)</t>
  </si>
  <si>
    <t>0.1509 (0.1264, 0.1751)</t>
  </si>
  <si>
    <t>0.4280 (0.3973, 0.4593)</t>
  </si>
  <si>
    <t>0.4121 (0.3867, 0.4369)</t>
  </si>
  <si>
    <t>0.4103 (0.3845, 0.4356)</t>
  </si>
  <si>
    <t>0.1587 (0.1220, 0.1983)</t>
  </si>
  <si>
    <t>0.1607 (0.1228, 0.2007)</t>
  </si>
  <si>
    <t>0.4724 (0.3415, 0.5972)</t>
  </si>
  <si>
    <t>0.3262 (0.1814, 0.4886)</t>
  </si>
  <si>
    <t>0.0536 (0.0012, 0.1136)</t>
  </si>
  <si>
    <t>0.4079 (0.3666, 0.4482)</t>
  </si>
  <si>
    <t>0.4060 (0.3646, 0.4468)</t>
  </si>
  <si>
    <t>0.3493 (0.3122, 0.3869)</t>
  </si>
  <si>
    <t>0.3493 (0.3166, 0.3826)</t>
  </si>
  <si>
    <t>0.2815 (0.2507, 0.3128)</t>
  </si>
  <si>
    <t>0.3308 (0.3010, 0.3584)</t>
  </si>
  <si>
    <t>0.4340 (0.4047, 0.4619)</t>
  </si>
  <si>
    <t>0.4378 (0.4052, 0.4688)</t>
  </si>
  <si>
    <t>0.4389 (0.4057, 0.4698)</t>
  </si>
  <si>
    <t>0.2719 (0.1918, 0.3577)</t>
  </si>
  <si>
    <t>phi_b2&lt;-tcmeph2</t>
  </si>
  <si>
    <t>0.4669 (0.0005, 0.8821)</t>
  </si>
  <si>
    <t>phi_c1&lt;-m1</t>
  </si>
  <si>
    <t>0.0003 (0.0000, 0.0010)</t>
  </si>
  <si>
    <t>0.3186 (0.2909, 0.3472)</t>
  </si>
  <si>
    <t>0.0010 (0.0000, 0.0031)</t>
  </si>
  <si>
    <t>0.0011 (0.0000, 0.0032)</t>
  </si>
  <si>
    <t>0.0032 (0.0000, 0.0093)</t>
  </si>
  <si>
    <t>0.0598 (0.0272, 0.0925)</t>
  </si>
  <si>
    <t>0.0041 (0.0000, 0.0110)</t>
  </si>
  <si>
    <t>0.0052 (0.0000, 0.0129)</t>
  </si>
  <si>
    <t>0.0006 (0.0000, 0.0019)</t>
  </si>
  <si>
    <t>0.0021 (0.0000, 0.0049)</t>
  </si>
  <si>
    <t>0.0643 (0.0087, 0.1175)</t>
  </si>
  <si>
    <t>0.9972 (0.9916, 1.0000)</t>
  </si>
  <si>
    <t>0.0006 (0.0000, 0.0018)</t>
  </si>
  <si>
    <t>0.0004 (0.0000, 0.0011)</t>
  </si>
  <si>
    <t>0.0069 (0.0000, 0.0133)</t>
  </si>
  <si>
    <t>0.0069 (0.0000, 0.0132)</t>
  </si>
  <si>
    <t>0.0124 (0.0028, 0.0232)</t>
  </si>
  <si>
    <t>0.0015 (0.0000, 0.0042)</t>
  </si>
  <si>
    <t>0.0004 (0.0000, 0.0010)</t>
  </si>
  <si>
    <t>0.0032 (0.0000, 0.0092)</t>
  </si>
  <si>
    <t>0.0004 (0.0000, 0.0012)</t>
  </si>
  <si>
    <t>0.0009 (0.0000, 0.0029)</t>
  </si>
  <si>
    <t>0.0021 (0.0000, 0.0059)</t>
  </si>
  <si>
    <t>0.0079 (0.0022, 0.0141)</t>
  </si>
  <si>
    <t>0.0011 (0.0000, 0.0033)</t>
  </si>
  <si>
    <t>0.0173 (0.0000, 0.0443)</t>
  </si>
  <si>
    <t>0.0177 (0.0000, 0.0453)</t>
  </si>
  <si>
    <t>0.9278 (0.8245, 1.0000)</t>
  </si>
  <si>
    <t>0.0020 (0.0000, 0.0060)</t>
  </si>
  <si>
    <t>0.0081 (0.0021, 0.0146)</t>
  </si>
  <si>
    <t>0.0013 (0.0000, 0.0035)</t>
  </si>
  <si>
    <t>0.0010 (0.0000, 0.0030)</t>
  </si>
  <si>
    <t>0.0003 (0.0000, 0.0009)</t>
  </si>
  <si>
    <t>0.0007 (0.0000, 0.0020)</t>
  </si>
  <si>
    <t>0.0005 (0.0000, 0.0016)</t>
  </si>
  <si>
    <t>0.0005 (0.0000, 0.0015)</t>
  </si>
  <si>
    <t>0.0060 (0.0000, 0.0198)</t>
  </si>
  <si>
    <t>phi_e1&lt;-p1</t>
  </si>
  <si>
    <t>0.5332 (0.4997, 0.5667)</t>
  </si>
  <si>
    <t>0.5308 (0.4978, 0.5659)</t>
  </si>
  <si>
    <t>0.4992 (0.1910, 0.7872)</t>
  </si>
  <si>
    <t>0.5190 (0.1808, 0.8232)</t>
  </si>
  <si>
    <t>0.4869 (0.0932, 0.8584)</t>
  </si>
  <si>
    <t>0.4847 (0.1048, 0.8710)</t>
  </si>
  <si>
    <t>0.0472 (0.0000, 0.1018)</t>
  </si>
  <si>
    <t>0.0473 (0.0000, 0.1032)</t>
  </si>
  <si>
    <t>0.5134 (0.4179, 0.6202)</t>
  </si>
  <si>
    <t>0.4933 (0.3898, 0.5932)</t>
  </si>
  <si>
    <t>0.0376 (0.0009, 0.0710)</t>
  </si>
  <si>
    <t>0.2542 (0.2075, 0.3011)</t>
  </si>
  <si>
    <t>0.0249 (0.0000, 0.0598)</t>
  </si>
  <si>
    <t>0.4682 (0.4245, 0.5116)</t>
  </si>
  <si>
    <t>0.0622 (0.0000, 0.1009)</t>
  </si>
  <si>
    <t>0.0450 (0.0000, 0.0980)</t>
  </si>
  <si>
    <t>0.5237 (0.4138, 0.6273)</t>
  </si>
  <si>
    <t>0.4745 (0.3726, 0.5836)</t>
  </si>
  <si>
    <t>0.9256 (0.8518, 0.9998)</t>
  </si>
  <si>
    <t>0.9138 (0.8267, 0.9916)</t>
  </si>
  <si>
    <t>0.0459 (0.0194, 0.0721)</t>
  </si>
  <si>
    <t>0.0459 (0.0185, 0.0721)</t>
  </si>
  <si>
    <t>0.0460 (0.0000, 0.0877)</t>
  </si>
  <si>
    <t>0.4787 (0.4405, 0.5165)</t>
  </si>
  <si>
    <t>0.4904 (0.4523, 0.5275)</t>
  </si>
  <si>
    <t>0.3777 (0.0001, 0.9155)</t>
  </si>
  <si>
    <t>0.4237 (0.0003, 0.9140)</t>
  </si>
  <si>
    <t>0.0016 (0.0000, 0.0047)</t>
  </si>
  <si>
    <t>0.0016 (0.0000, 0.0048)</t>
  </si>
  <si>
    <t>0.4756 (0.2541, 0.7315)</t>
  </si>
  <si>
    <t>0.4740 (0.2518, 0.7232)</t>
  </si>
  <si>
    <t>0.0081 (0.0000, 0.0248)</t>
  </si>
  <si>
    <t>0.3659 (0.2897, 0.4432)</t>
  </si>
  <si>
    <t>0.3644 (0.2900, 0.4402)</t>
  </si>
  <si>
    <t>0.0018 (0.0000, 0.0053)</t>
  </si>
  <si>
    <t>0.0013 (0.0000, 0.0038)</t>
  </si>
  <si>
    <t>0.0012 (0.0000, 0.0037)</t>
  </si>
  <si>
    <t>0.5444 (0.4986, 0.5870)</t>
  </si>
  <si>
    <t>0.5904 (0.5460, 0.6364)</t>
  </si>
  <si>
    <t>0.4510 (0.4089, 0.4923)</t>
  </si>
  <si>
    <t>0.5019 (0.0851, 0.9679)</t>
  </si>
  <si>
    <t>phi_ep1&lt;-tcm1</t>
  </si>
  <si>
    <t>0.7925 (0.6795, 0.8974)</t>
  </si>
  <si>
    <t>phi_eph1&lt;-n2</t>
  </si>
  <si>
    <t>0.2860 (0.2481, 0.3264)</t>
  </si>
  <si>
    <t>0.2707 (0.2346, 0.3048)</t>
  </si>
  <si>
    <t>0.4300 (0.3674, 0.4911)</t>
  </si>
  <si>
    <t>0.0948 (0.0724, 0.1188)</t>
  </si>
  <si>
    <t>0.6005 (0.5362, 0.6649)</t>
  </si>
  <si>
    <t>0.5998 (0.5351, 0.6607)</t>
  </si>
  <si>
    <t>0.4245 (0.3486, 0.4996)</t>
  </si>
  <si>
    <t>0.0314 (0.0002, 0.0653)</t>
  </si>
  <si>
    <t>0.7084 (0.6823, 0.7353)</t>
  </si>
  <si>
    <t>0.7082 (0.6809, 0.7337)</t>
  </si>
  <si>
    <t>0.7000 (0.6731, 0.7269)</t>
  </si>
  <si>
    <t>0.6888 (0.6663, 0.7117)</t>
  </si>
  <si>
    <t>0.0702 (0.0464, 0.0929)</t>
  </si>
  <si>
    <t>0.0096 (0.0000, 0.0208)</t>
  </si>
  <si>
    <t>0.6414 (0.6069, 0.6734)</t>
  </si>
  <si>
    <t>0.6423 (0.6091, 0.6746)</t>
  </si>
  <si>
    <t>0.0242 (0.0001, 0.0480)</t>
  </si>
  <si>
    <t>0.4884 (0.4565, 0.5210)</t>
  </si>
  <si>
    <t>0.6281 (0.6075, 0.6491)</t>
  </si>
  <si>
    <t>0.0119 (0.0001, 0.0252)</t>
  </si>
  <si>
    <t>0.0003 (0.0000, 0.0008)</t>
  </si>
  <si>
    <t>0.0014 (0.0000, 0.0040)</t>
  </si>
  <si>
    <t>0.5991 (0.5770, 0.6198)</t>
  </si>
  <si>
    <t>0.5733 (0.5496, 0.5951)</t>
  </si>
  <si>
    <t>0.0006 (0.0000, 0.0017)</t>
  </si>
  <si>
    <t>0.0006 (0.0000, 0.0016)</t>
  </si>
  <si>
    <t>0.3263 (0.1720, 0.4717)</t>
  </si>
  <si>
    <t>0.1347 (0.0561, 0.2223)</t>
  </si>
  <si>
    <t>0.0417 (0.0000, 0.1059)</t>
  </si>
  <si>
    <t>0.6301 (0.5996, 0.6602)</t>
  </si>
  <si>
    <t>0.6304 (0.6006, 0.6603)</t>
  </si>
  <si>
    <t>0.6439 (0.6163, 0.6717)</t>
  </si>
  <si>
    <t>0.0560 (0.0363, 0.0753)</t>
  </si>
  <si>
    <t>0.0051 (0.0000, 0.0137)</t>
  </si>
  <si>
    <t>0.0199 (0.0077, 0.0327)</t>
  </si>
  <si>
    <t>0.5357 (0.5101, 0.5608)</t>
  </si>
  <si>
    <t>0.2570 (0.2218, 0.2934)</t>
  </si>
  <si>
    <t>0.2535 (0.2181, 0.2883)</t>
  </si>
  <si>
    <t>0.0042 (0.0000, 0.0092)</t>
  </si>
  <si>
    <t>phi_m1&lt;-c1</t>
  </si>
  <si>
    <t>0.4721 (0.3941, 0.5475)</t>
  </si>
  <si>
    <t>0.9682 (0.9478, 0.9882)</t>
  </si>
  <si>
    <t>0.0479 (0.0062, 0.1090)</t>
  </si>
  <si>
    <t>0.0477 (0.0041, 0.1172)</t>
  </si>
  <si>
    <t>0.1958 (0.0226, 0.3659)</t>
  </si>
  <si>
    <t>0.9592 (0.9177, 0.9947)</t>
  </si>
  <si>
    <t>0.4591 (0.3191, 0.6057)</t>
  </si>
  <si>
    <t>0.5852 (0.4621, 0.6988)</t>
  </si>
  <si>
    <t>0.4184 (0.3649, 0.4725)</t>
  </si>
  <si>
    <t>0.4210 (0.3719, 0.4765)</t>
  </si>
  <si>
    <t>0.9931 (0.9871, 0.9990)</t>
  </si>
  <si>
    <t>0.1155 (0.0245, 0.2048)</t>
  </si>
  <si>
    <t>0.3797 (0.3308, 0.4278)</t>
  </si>
  <si>
    <t>0.1407 (0.0811, 0.1980)</t>
  </si>
  <si>
    <t>0.4084 (0.3686, 0.4508)</t>
  </si>
  <si>
    <t>0.4186 (0.3787, 0.4576)</t>
  </si>
  <si>
    <t>0.9942 (0.9882, 1.0000)</t>
  </si>
  <si>
    <t>0.9948 (0.9890, 1.0000)</t>
  </si>
  <si>
    <t>0.9682 (0.9354, 0.9969)</t>
  </si>
  <si>
    <t>0.3189 (0.1877, 0.4590)</t>
  </si>
  <si>
    <t>0.0695 (0.0332, 0.1078)</t>
  </si>
  <si>
    <t>0.0730 (0.0391, 0.1090)</t>
  </si>
  <si>
    <t>0.2941 (0.0000, 0.5312)</t>
  </si>
  <si>
    <t>0.2390 (0.2035, 0.2760)</t>
  </si>
  <si>
    <t>0.2398 (0.2014, 0.2801)</t>
  </si>
  <si>
    <t>0.1831 (0.0000, 0.4068)</t>
  </si>
  <si>
    <t>0.2023 (0.0004, 0.3146)</t>
  </si>
  <si>
    <t>0.9801 (0.9704, 0.9898)</t>
  </si>
  <si>
    <t>0.5252 (0.3788, 0.6676)</t>
  </si>
  <si>
    <t>0.1249 (0.0000, 0.2703)</t>
  </si>
  <si>
    <t>0.1271 (0.0001, 0.2737)</t>
  </si>
  <si>
    <t>0.8361 (0.5984, 0.9937)</t>
  </si>
  <si>
    <t>0.3149 (0.0000, 0.4951)</t>
  </si>
  <si>
    <t>0.9982 (0.9950, 1.0000)</t>
  </si>
  <si>
    <t>0.1758 (0.0740, 0.2734)</t>
  </si>
  <si>
    <t>0.1289 (0.0513, 0.2105)</t>
  </si>
  <si>
    <t>0.1255 (0.0533, 0.2076)</t>
  </si>
  <si>
    <t>0.1461 (0.0254, 0.2320)</t>
  </si>
  <si>
    <t>0.1309 (0.0000, 0.2977)</t>
  </si>
  <si>
    <t>0.3632 (0.3330, 0.3959)</t>
  </si>
  <si>
    <t>0.3696 (0.3425, 0.4000)</t>
  </si>
  <si>
    <t>0.0276 (0.0000, 0.0953)</t>
  </si>
  <si>
    <t>phi_m2&lt;-t1</t>
  </si>
  <si>
    <t>0.1778 (0.0000, 0.3764)</t>
  </si>
  <si>
    <t>0.9969 (0.9909, 1.0000)</t>
  </si>
  <si>
    <t>0.0670 (0.0000, 0.1682)</t>
  </si>
  <si>
    <t>0.0965 (0.0000, 0.2243)</t>
  </si>
  <si>
    <t>0.3435 (0.0072, 0.6689)</t>
  </si>
  <si>
    <t>0.8934 (0.6876, 1.0000)</t>
  </si>
  <si>
    <t>0.0069 (0.0000, 0.0194)</t>
  </si>
  <si>
    <t>0.0107 (0.0000, 0.0290)</t>
  </si>
  <si>
    <t>0.9358 (0.8686, 0.9998)</t>
  </si>
  <si>
    <t>0.9352 (0.8684, 0.9997)</t>
  </si>
  <si>
    <t>0.6493 (0.1176, 1.0000)</t>
  </si>
  <si>
    <t>0.5139 (0.4595, 0.5668)</t>
  </si>
  <si>
    <t>0.0385 (0.0000, 0.1195)</t>
  </si>
  <si>
    <t>0.2503 (0.1527, 0.4626)</t>
  </si>
  <si>
    <t>0.5396 (0.4532, 0.6198)</t>
  </si>
  <si>
    <t>0.7854 (0.3304, 1.0000)</t>
  </si>
  <si>
    <t>0.7702 (0.2799, 1.0000)</t>
  </si>
  <si>
    <t>0.8160 (0.5788, 0.9749)</t>
  </si>
  <si>
    <t>0.0276 (0.0000, 0.1449)</t>
  </si>
  <si>
    <t>0.5844 (0.5476, 0.6208)</t>
  </si>
  <si>
    <t>0.5403 (0.4915, 0.5882)</t>
  </si>
  <si>
    <t>0.2812 (0.0000, 0.5316)</t>
  </si>
  <si>
    <t>0.6197 (0.5463, 0.6885)</t>
  </si>
  <si>
    <t>0.6413 (0.5937, 0.6879)</t>
  </si>
  <si>
    <t>0.2426 (0.0002, 0.4159)</t>
  </si>
  <si>
    <t>0.1213 (0.0000, 0.3046)</t>
  </si>
  <si>
    <t>0.9017 (0.7302, 1.0000)</t>
  </si>
  <si>
    <t>0.0960 (0.0000, 0.3846)</t>
  </si>
  <si>
    <t>0.1551 (0.0060, 0.2907)</t>
  </si>
  <si>
    <t>0.1532 (0.0063, 0.2939)</t>
  </si>
  <si>
    <t>0.0754 (0.0000, 0.2014)</t>
  </si>
  <si>
    <t>0.2075 (0.0000, 0.4785)</t>
  </si>
  <si>
    <t>0.8740 (0.6223, 1.0000)</t>
  </si>
  <si>
    <t>0.0354 (0.0000, 0.1404)</t>
  </si>
  <si>
    <t>0.3688 (0.2943, 0.4391)</t>
  </si>
  <si>
    <t>0.3716 (0.2983, 0.4386)</t>
  </si>
  <si>
    <t>0.0798 (0.0000, 0.2052)</t>
  </si>
  <si>
    <t>0.1841 (0.0001, 0.3085)</t>
  </si>
  <si>
    <t>0.1682 (0.0832, 0.2438)</t>
  </si>
  <si>
    <t>phi_n1&lt;-b1</t>
  </si>
  <si>
    <t>0.0017 (0.0000, 0.0050)</t>
  </si>
  <si>
    <t>0.0032 (0.0000, 0.0096)</t>
  </si>
  <si>
    <t>0.0044 (0.0000, 0.0132)</t>
  </si>
  <si>
    <t>0.0219 (0.0000, 0.0521)</t>
  </si>
  <si>
    <t>0.0089 (0.0000, 0.0245)</t>
  </si>
  <si>
    <t>0.0008 (0.0000, 0.0024)</t>
  </si>
  <si>
    <t>0.0009 (0.0000, 0.0026)</t>
  </si>
  <si>
    <t>0.0007 (0.0000, 0.0022)</t>
  </si>
  <si>
    <t>0.0014 (0.0000, 0.0041)</t>
  </si>
  <si>
    <t>0.0077 (0.0000, 0.0178)</t>
  </si>
  <si>
    <t>0.0008 (0.0000, 0.0023)</t>
  </si>
  <si>
    <t>0.0005 (0.0000, 0.0014)</t>
  </si>
  <si>
    <t>0.0009 (0.0000, 0.0025)</t>
  </si>
  <si>
    <t>0.0009 (0.0000, 0.0027)</t>
  </si>
  <si>
    <t>0.0073 (0.0000, 0.0219)</t>
  </si>
  <si>
    <t>0.0078 (0.0000, 0.0236)</t>
  </si>
  <si>
    <t>0.0272 (0.0000, 0.0613)</t>
  </si>
  <si>
    <t>0.0015 (0.0000, 0.0044)</t>
  </si>
  <si>
    <t>0.0014 (0.0000, 0.0042)</t>
  </si>
  <si>
    <t>0.0018 (0.0000, 0.0050)</t>
  </si>
  <si>
    <t>phi_n2&lt;-eph1</t>
  </si>
  <si>
    <t>0.2998 (0.2605, 0.3390)</t>
  </si>
  <si>
    <t>0.3007 (0.2607, 0.3415)</t>
  </si>
  <si>
    <t>0.2339 (0.1866, 0.2837)</t>
  </si>
  <si>
    <t>0.4440 (0.3990, 0.4926)</t>
  </si>
  <si>
    <t>0.1267 (0.0755, 0.1771)</t>
  </si>
  <si>
    <t>0.1264 (0.0779, 0.1790)</t>
  </si>
  <si>
    <t>0.2839 (0.2140, 0.3559)</t>
  </si>
  <si>
    <t>0.4546 (0.3778, 0.5234)</t>
  </si>
  <si>
    <t>0.1543 (0.1294, 0.1781)</t>
  </si>
  <si>
    <t>0.1536 (0.1286, 0.1772)</t>
  </si>
  <si>
    <t>0.1222 (0.0990, 0.1462)</t>
  </si>
  <si>
    <t>0.5162 (0.4696, 0.5608)</t>
  </si>
  <si>
    <t>0.5218 (0.4759, 0.5665)</t>
  </si>
  <si>
    <t>0.1448 (0.1246, 0.1652)</t>
  </si>
  <si>
    <t>0.5149 (0.4734, 0.5547)</t>
  </si>
  <si>
    <t>0.4847 (0.4517, 0.5169)</t>
  </si>
  <si>
    <t>0.1198 (0.0944, 0.1461)</t>
  </si>
  <si>
    <t>0.1199 (0.0934, 0.1447)</t>
  </si>
  <si>
    <t>0.4811 (0.4354, 0.5250)</t>
  </si>
  <si>
    <t>0.2985 (0.2630, 0.3340)</t>
  </si>
  <si>
    <t>0.2231 (0.2021, 0.2449)</t>
  </si>
  <si>
    <t>0.3820 (0.3463, 0.4179)</t>
  </si>
  <si>
    <t>0.4778 (0.4392, 0.5168)</t>
  </si>
  <si>
    <t>0.4598 (0.4309, 0.4869)</t>
  </si>
  <si>
    <t>0.6016 (0.5703, 0.6318)</t>
  </si>
  <si>
    <t>0.2012 (0.1819, 0.2219)</t>
  </si>
  <si>
    <t>0.2129 (0.1930, 0.2365)</t>
  </si>
  <si>
    <t>0.5993 (0.5539, 0.6454)</t>
  </si>
  <si>
    <t>0.6012 (0.5567, 0.6487)</t>
  </si>
  <si>
    <t>0.0975 (0.0334, 0.1675)</t>
  </si>
  <si>
    <t>0.1922 (0.0877, 0.2890)</t>
  </si>
  <si>
    <t>0.0532 (0.0000, 0.1308)</t>
  </si>
  <si>
    <t>0.1489 (0.1222, 0.1755)</t>
  </si>
  <si>
    <t>0.1496 (0.1231, 0.1755)</t>
  </si>
  <si>
    <t>0.1880 (0.1631, 0.2135)</t>
  </si>
  <si>
    <t>0.4852 (0.4468, 0.5223)</t>
  </si>
  <si>
    <t>0.2825 (0.2440, 0.3211)</t>
  </si>
  <si>
    <t>0.6051 (0.5718, 0.6371)</t>
  </si>
  <si>
    <t>0.1766 (0.1553, 0.1974)</t>
  </si>
  <si>
    <t>0.2979 (0.2615, 0.3356)</t>
  </si>
  <si>
    <t>0.3005 (0.2651, 0.3367)</t>
  </si>
  <si>
    <t>0.0564 (0.0312, 0.0868)</t>
  </si>
  <si>
    <t>phi_n3&lt;-tcmeph1</t>
  </si>
  <si>
    <t>0.9209 (0.9039, 0.9375)</t>
  </si>
  <si>
    <t>0.9201 (0.9032, 0.9373)</t>
  </si>
  <si>
    <t>0.8783 (0.8185, 0.9375)</t>
  </si>
  <si>
    <t>0.9383 (0.8323, 1.0000)</t>
  </si>
  <si>
    <t>0.9401 (0.8980, 0.9794)</t>
  </si>
  <si>
    <t>0.9392 (0.8980, 0.9783)</t>
  </si>
  <si>
    <t>0.9101 (0.8425, 0.9784)</t>
  </si>
  <si>
    <t>0.0410 (0.0025, 0.0861)</t>
  </si>
  <si>
    <t>0.9094 (0.8852, 0.9341)</t>
  </si>
  <si>
    <t>0.9083 (0.8840, 0.9319)</t>
  </si>
  <si>
    <t>0.9192 (0.8941, 0.9442)</t>
  </si>
  <si>
    <t>0.7905 (0.7439, 0.8373)</t>
  </si>
  <si>
    <t>0.7893 (0.7404, 0.8349)</t>
  </si>
  <si>
    <t>0.9395 (0.9239, 0.9551)</t>
  </si>
  <si>
    <t>0.8633 (0.8234, 0.9015)</t>
  </si>
  <si>
    <t>0.0850 (0.0474, 0.1227)</t>
  </si>
  <si>
    <t>0.8826 (0.8568, 0.9094)</t>
  </si>
  <si>
    <t>0.8832 (0.8557, 0.9079)</t>
  </si>
  <si>
    <t>0.8652 (0.8219, 0.9099)</t>
  </si>
  <si>
    <t>0.9277 (0.9049, 0.9516)</t>
  </si>
  <si>
    <t>0.9454 (0.9322, 0.9579)</t>
  </si>
  <si>
    <t>0.0667 (0.0418, 0.0926)</t>
  </si>
  <si>
    <t>0.7436 (0.6971, 0.7891)</t>
  </si>
  <si>
    <t>0.7473 (0.7126, 0.7817)</t>
  </si>
  <si>
    <t>0.4445 (0.3657, 0.5282)</t>
  </si>
  <si>
    <t>0.9492 (0.9366, 0.9618)</t>
  </si>
  <si>
    <t>0.9507 (0.9386, 0.9639)</t>
  </si>
  <si>
    <t>0.7966 (0.7359, 0.8568)</t>
  </si>
  <si>
    <t>0.7958 (0.7324, 0.8531)</t>
  </si>
  <si>
    <t>0.9456 (0.8664, 1.0000)</t>
  </si>
  <si>
    <t>0.0722 (0.0000, 0.2001)</t>
  </si>
  <si>
    <t>0.6765 (0.0642, 1.0000)</t>
  </si>
  <si>
    <t>0.8832 (0.8553, 0.9107)</t>
  </si>
  <si>
    <t>0.8827 (0.8545, 0.9097)</t>
  </si>
  <si>
    <t>0.9505 (0.9351, 0.9652)</t>
  </si>
  <si>
    <t>0.8973 (0.8585, 0.9349)</t>
  </si>
  <si>
    <t>0.5588 (0.5091, 0.6075)</t>
  </si>
  <si>
    <t>0.8398 (0.7948, 0.8838)</t>
  </si>
  <si>
    <t>0.9284 (0.9110, 0.9444)</t>
  </si>
  <si>
    <t>0.9251 (0.9058, 0.9445)</t>
  </si>
  <si>
    <t>0.9243 (0.9058, 0.9451)</t>
  </si>
  <si>
    <t>0.0653 (0.0067, 0.1145)</t>
  </si>
  <si>
    <t>phi_n4&lt;-p2</t>
  </si>
  <si>
    <t>0.0352 (0.0000, 0.0853)</t>
  </si>
  <si>
    <t>phi_p1&lt;-e1</t>
  </si>
  <si>
    <t>0.4654 (0.4321, 0.4986)</t>
  </si>
  <si>
    <t>0.4668 (0.4337, 0.5004)</t>
  </si>
  <si>
    <t>0.5040 (0.0025, 0.9286)</t>
  </si>
  <si>
    <t>0.4713 (0.0018, 0.9178)</t>
  </si>
  <si>
    <t>0.5240 (0.0706, 0.9747)</t>
  </si>
  <si>
    <t>0.5116 (0.0449, 0.9523)</t>
  </si>
  <si>
    <t>0.9486 (0.8472, 1.0000)</t>
  </si>
  <si>
    <t>0.9496 (0.8497, 1.0000)</t>
  </si>
  <si>
    <t>0.5348 (0.4421, 0.6298)</t>
  </si>
  <si>
    <t>0.4741 (0.3796, 0.5736)</t>
  </si>
  <si>
    <t>0.9529 (0.8950, 1.0000)</t>
  </si>
  <si>
    <t>0.7474 (0.7011, 0.7919)</t>
  </si>
  <si>
    <t>0.9439 (0.8927, 0.9966)</t>
  </si>
  <si>
    <t>0.5150 (0.4713, 0.5583)</t>
  </si>
  <si>
    <t>0.9637 (0.8255, 1.0000)</t>
  </si>
  <si>
    <t>0.9313 (0.8078, 1.0000)</t>
  </si>
  <si>
    <t>0.4821 (0.3783, 0.5934)</t>
  </si>
  <si>
    <t>0.5243 (0.4175, 0.6255)</t>
  </si>
  <si>
    <t>0.0228 (0.0000, 0.0571)</t>
  </si>
  <si>
    <t>0.0210 (0.0000, 0.0553)</t>
  </si>
  <si>
    <t>0.9891 (0.9682, 1.0000)</t>
  </si>
  <si>
    <t>0.9885 (0.9670, 1.0000)</t>
  </si>
  <si>
    <t>0.9596 (0.8658, 1.0000)</t>
  </si>
  <si>
    <t>0.5069 (0.4665, 0.5450)</t>
  </si>
  <si>
    <t>0.4939 (0.4548, 0.5334)</t>
  </si>
  <si>
    <t>0.5764 (0.0887, 1.0000)</t>
  </si>
  <si>
    <t>0.5296 (0.0481, 0.9962)</t>
  </si>
  <si>
    <t>0.5749 (0.4610, 0.7012)</t>
  </si>
  <si>
    <t>0.5661 (0.4501, 0.6822)</t>
  </si>
  <si>
    <t>0.7037 (0.0017, 0.9728)</t>
  </si>
  <si>
    <t>0.7097 (0.0042, 0.9745)</t>
  </si>
  <si>
    <t>0.0101 (0.0000, 0.0302)</t>
  </si>
  <si>
    <t>0.5978 (0.5149, 0.6776)</t>
  </si>
  <si>
    <t>0.5989 (0.5198, 0.6780)</t>
  </si>
  <si>
    <t>0.7568 (0.6802, 0.8387)</t>
  </si>
  <si>
    <t>0.6910 (0.6306, 0.7503)</t>
  </si>
  <si>
    <t>0.6883 (0.6301, 0.7483)</t>
  </si>
  <si>
    <t>0.4570 (0.4073, 0.5043)</t>
  </si>
  <si>
    <t>0.6617 (0.6192, 0.7018)</t>
  </si>
  <si>
    <t>0.4543 (0.4128, 0.4965)</t>
  </si>
  <si>
    <t>0.5917 (0.5477, 0.6331)</t>
  </si>
  <si>
    <t>0.4995 (0.1068, 0.9895)</t>
  </si>
  <si>
    <t>phi_p2&lt;-n4</t>
  </si>
  <si>
    <t>0.9861 (0.9604, 1.0000)</t>
  </si>
  <si>
    <t>phi_t1&lt;-m2</t>
  </si>
  <si>
    <t>0.2650 (0.2293, 0.3030)</t>
  </si>
  <si>
    <t>0.0041 (0.0000, 0.0112)</t>
  </si>
  <si>
    <t>0.0044 (0.0000, 0.0122)</t>
  </si>
  <si>
    <t>0.0233 (0.0000, 0.0626)</t>
  </si>
  <si>
    <t>0.3359 (0.2445, 0.4339)</t>
  </si>
  <si>
    <t>0.0356 (0.0176, 0.0571)</t>
  </si>
  <si>
    <t>0.0374 (0.0191, 0.0584)</t>
  </si>
  <si>
    <t>0.2039 (0.1574, 0.2483)</t>
  </si>
  <si>
    <t>0.2051 (0.1606, 0.2509)</t>
  </si>
  <si>
    <t>0.4894 (0.4258, 0.5512)</t>
  </si>
  <si>
    <t>0.6654 (0.6200, 0.7089)</t>
  </si>
  <si>
    <t>0.3658 (0.3260, 0.4051)</t>
  </si>
  <si>
    <t>0.0016 (0.0000, 0.0044)</t>
  </si>
  <si>
    <t>0.0187 (0.0000, 0.1158)</t>
  </si>
  <si>
    <t>0.1318 (0.0880, 0.1745)</t>
  </si>
  <si>
    <t>0.4007 (0.3329, 0.4682)</t>
  </si>
  <si>
    <t>0.4018 (0.3327, 0.4694)</t>
  </si>
  <si>
    <t>0.8710 (0.8602, 0.8818)</t>
  </si>
  <si>
    <t>0.0012 (0.0000, 0.0035)</t>
  </si>
  <si>
    <t>0.0134 (0.0002, 0.0261)</t>
  </si>
  <si>
    <t>0.0062 (0.0000, 0.0155)</t>
  </si>
  <si>
    <t>0.0026 (0.0000, 0.0072)</t>
  </si>
  <si>
    <t>0.0337 (0.0002, 0.0621)</t>
  </si>
  <si>
    <t>0.0485 (0.0237, 0.0734)</t>
  </si>
  <si>
    <t>0.3459 (0.3154, 0.3768)</t>
  </si>
  <si>
    <t>0.0350 (0.0187, 0.0519)</t>
  </si>
  <si>
    <t>0.3826 (0.3399, 0.4272)</t>
  </si>
  <si>
    <t>0.0023 (0.0000, 0.0067)</t>
  </si>
  <si>
    <t>0.3309 (0.2410, 0.4228)</t>
  </si>
  <si>
    <t>0.3325 (0.2432, 0.4256)</t>
  </si>
  <si>
    <t>0.3688 (0.0307, 0.6970)</t>
  </si>
  <si>
    <t>0.4155 (0.3257, 0.5167)</t>
  </si>
  <si>
    <t>0.3010 (0.2609, 0.3402)</t>
  </si>
  <si>
    <t>0.3033 (0.2638, 0.3427)</t>
  </si>
  <si>
    <t>0.0089 (0.0022, 0.0160)</t>
  </si>
  <si>
    <t>0.0262 (0.0196, 0.0334)</t>
  </si>
  <si>
    <t>0.0273 (0.0209, 0.0347)</t>
  </si>
  <si>
    <t>0.0315 (0.0000, 0.0916)</t>
  </si>
  <si>
    <t>phi_tcm1&lt;-ep1</t>
  </si>
  <si>
    <t>0.0961 (0.0403, 0.1584)</t>
  </si>
  <si>
    <t>phi_tcmeph1&lt;-n3</t>
  </si>
  <si>
    <t>0.0044 (0.0000, 0.0107)</t>
  </si>
  <si>
    <t>0.0038 (0.0000, 0.0094)</t>
  </si>
  <si>
    <t>0.0049 (0.0000, 0.0142)</t>
  </si>
  <si>
    <t>0.9897 (0.9714, 1.0000)</t>
  </si>
  <si>
    <t>0.0657 (0.0153, 0.1170)</t>
  </si>
  <si>
    <t>0.0646 (0.0142, 0.1171)</t>
  </si>
  <si>
    <t>0.0188 (0.0000, 0.0477)</t>
  </si>
  <si>
    <t>0.9821 (0.9713, 0.9920)</t>
  </si>
  <si>
    <t>0.0166 (0.0000, 0.0325)</t>
  </si>
  <si>
    <t>0.0150 (0.0000, 0.0303)</t>
  </si>
  <si>
    <t>0.0190 (0.0001, 0.0371)</t>
  </si>
  <si>
    <t>0.0499 (0.0343, 0.0661)</t>
  </si>
  <si>
    <t>0.0481 (0.0329, 0.0642)</t>
  </si>
  <si>
    <t>0.0350 (0.0194, 0.0508)</t>
  </si>
  <si>
    <t>0.0048 (0.0000, 0.0126)</t>
  </si>
  <si>
    <t>0.9784 (0.9705, 0.9858)</t>
  </si>
  <si>
    <t>0.0102 (0.0000, 0.0242)</t>
  </si>
  <si>
    <t>0.0110 (0.0000, 0.0256)</t>
  </si>
  <si>
    <t>0.0302 (0.0109, 0.0487)</t>
  </si>
  <si>
    <t>0.0197 (0.0037, 0.0354)</t>
  </si>
  <si>
    <t>0.0345 (0.0222, 0.0481)</t>
  </si>
  <si>
    <t>0.9841 (0.9785, 0.9898)</t>
  </si>
  <si>
    <t>0.0599 (0.0429, 0.0787)</t>
  </si>
  <si>
    <t>0.0468 (0.0343, 0.0592)</t>
  </si>
  <si>
    <t>0.8491 (0.8255, 0.8723)</t>
  </si>
  <si>
    <t>0.0125 (0.0035, 0.0226)</t>
  </si>
  <si>
    <t>0.0096 (0.0017, 0.0177)</t>
  </si>
  <si>
    <t>0.0564 (0.0331, 0.0800)</t>
  </si>
  <si>
    <t>0.0558 (0.0316, 0.0788)</t>
  </si>
  <si>
    <t>0.0234 (0.0000, 0.0677)</t>
  </si>
  <si>
    <t>0.9705 (0.9062, 1.0000)</t>
  </si>
  <si>
    <t>0.6417 (0.0732, 1.0000)</t>
  </si>
  <si>
    <t>0.0039 (0.0000, 0.0112)</t>
  </si>
  <si>
    <t>0.0045 (0.0000, 0.0125)</t>
  </si>
  <si>
    <t>0.0265 (0.0124, 0.0412)</t>
  </si>
  <si>
    <t>0.0028 (0.0000, 0.0080)</t>
  </si>
  <si>
    <t>0.0436 (0.0310, 0.0558)</t>
  </si>
  <si>
    <t>0.0050 (0.0000, 0.0126)</t>
  </si>
  <si>
    <t>0.0110 (0.0004, 0.0215)</t>
  </si>
  <si>
    <t>0.0095 (0.0000, 0.0191)</t>
  </si>
  <si>
    <t>0.0092 (0.0004, 0.0190)</t>
  </si>
  <si>
    <t>0.0141 (0.0013, 0.0271)</t>
  </si>
  <si>
    <t>phi_tcmeph2&lt;-b2</t>
  </si>
  <si>
    <t>0.3263 (0.0003, 0.7483)</t>
  </si>
  <si>
    <t>tau_b1</t>
  </si>
  <si>
    <t>0.0081 (0.0079, 0.0083)</t>
  </si>
  <si>
    <t>0.0090 (0.0084, 0.0096)</t>
  </si>
  <si>
    <t>0.0091 (0.0085, 0.0097)</t>
  </si>
  <si>
    <t>0.0097 (0.0086, 0.0108)</t>
  </si>
  <si>
    <t>0.0113 (0.0107, 0.0119)</t>
  </si>
  <si>
    <t>0.0099 (0.0093, 0.0105)</t>
  </si>
  <si>
    <t>0.0087 (0.0084, 0.0091)</t>
  </si>
  <si>
    <t>0.0096 (0.0093, 0.0100)</t>
  </si>
  <si>
    <t>0.0072 (0.0069, 0.0074)</t>
  </si>
  <si>
    <t>0.0072 (0.0069, 0.0075)</t>
  </si>
  <si>
    <t>0.0088 (0.0085, 0.0092)</t>
  </si>
  <si>
    <t>0.0089 (0.0086, 0.0091)</t>
  </si>
  <si>
    <t>0.0087 (0.0085, 0.0089)</t>
  </si>
  <si>
    <t>0.0093 (0.0089, 0.0097)</t>
  </si>
  <si>
    <t>0.0079 (0.0073, 0.0086)</t>
  </si>
  <si>
    <t>0.0102 (0.0098, 0.0106)</t>
  </si>
  <si>
    <t>0.0091 (0.0088, 0.0093)</t>
  </si>
  <si>
    <t>0.0085 (0.0083, 0.0087)</t>
  </si>
  <si>
    <t>0.0061 (0.0059, 0.0064)</t>
  </si>
  <si>
    <t>0.0065 (0.0063, 0.0067)</t>
  </si>
  <si>
    <t>0.0086 (0.0083, 0.0088)</t>
  </si>
  <si>
    <t>0.0093 (0.0091, 0.0095)</t>
  </si>
  <si>
    <t>0.0093 (0.0091, 0.0096)</t>
  </si>
  <si>
    <t>0.0076 (0.0073, 0.0079)</t>
  </si>
  <si>
    <t>0.0076 (0.0073, 0.0080)</t>
  </si>
  <si>
    <t>0.0090 (0.0081, 0.0098)</t>
  </si>
  <si>
    <t>0.0086 (0.0076, 0.0095)</t>
  </si>
  <si>
    <t>0.0064 (0.0043, 0.0078)</t>
  </si>
  <si>
    <t>0.0095 (0.0090, 0.0099)</t>
  </si>
  <si>
    <t>0.0089 (0.0084, 0.0093)</t>
  </si>
  <si>
    <t>0.0082 (0.0079, 0.0084)</t>
  </si>
  <si>
    <t>0.0074 (0.0071, 0.0077)</t>
  </si>
  <si>
    <t>0.0080 (0.0078, 0.0083)</t>
  </si>
  <si>
    <t>0.0095 (0.0093, 0.0098)</t>
  </si>
  <si>
    <t>0.0083 (0.0080, 0.0086)</t>
  </si>
  <si>
    <t>0.0083 (0.0080, 0.0085)</t>
  </si>
  <si>
    <t>0.0001 (0.0001, 0.0001)</t>
  </si>
  <si>
    <t>tau_b2</t>
  </si>
  <si>
    <t>0.0143 (0.0131, 0.0154)</t>
  </si>
  <si>
    <t>tau_bn</t>
  </si>
  <si>
    <t>0.0180 (0.0174, 0.0185)</t>
  </si>
  <si>
    <t>0.0179 (0.0173, 0.0184)</t>
  </si>
  <si>
    <t>0.0216 (0.0198, 0.0234)</t>
  </si>
  <si>
    <t>0.0184 (0.0178, 0.0191)</t>
  </si>
  <si>
    <t>0.0201 (0.0182, 0.0219)</t>
  </si>
  <si>
    <t>0.0206 (0.0187, 0.0224)</t>
  </si>
  <si>
    <t>0.0249 (0.0241, 0.0258)</t>
  </si>
  <si>
    <t>0.0187 (0.0178, 0.0196)</t>
  </si>
  <si>
    <t>0.0193 (0.0182, 0.0204)</t>
  </si>
  <si>
    <t>0.0178 (0.0173, 0.0183)</t>
  </si>
  <si>
    <t>0.0190 (0.0183, 0.0197)</t>
  </si>
  <si>
    <t>0.0181 (0.0175, 0.0187)</t>
  </si>
  <si>
    <t>0.0211 (0.0207, 0.0215)</t>
  </si>
  <si>
    <t>0.0191 (0.0180, 0.0202)</t>
  </si>
  <si>
    <t>0.0191 (0.0179, 0.0202)</t>
  </si>
  <si>
    <t>0.0183 (0.0175, 0.0191)</t>
  </si>
  <si>
    <t>0.0197 (0.0189, 0.0204)</t>
  </si>
  <si>
    <t>0.0188 (0.0183, 0.0193)</t>
  </si>
  <si>
    <t>0.0200 (0.0197, 0.0203)</t>
  </si>
  <si>
    <t>0.0172 (0.0167, 0.0176)</t>
  </si>
  <si>
    <t>0.0222 (0.0218, 0.0225)</t>
  </si>
  <si>
    <t>0.0187 (0.0181, 0.0193)</t>
  </si>
  <si>
    <t>0.0186 (0.0180, 0.0192)</t>
  </si>
  <si>
    <t>0.0185 (0.0179, 0.0191)</t>
  </si>
  <si>
    <t>0.0170 (0.0145, 0.0197)</t>
  </si>
  <si>
    <t>0.0164 (0.0155, 0.0173)</t>
  </si>
  <si>
    <t>0.0190 (0.0165, 0.0213)</t>
  </si>
  <si>
    <t>0.0208 (0.0193, 0.0236)</t>
  </si>
  <si>
    <t>0.0205 (0.0190, 0.0219)</t>
  </si>
  <si>
    <t>0.0191 (0.0184, 0.0198)</t>
  </si>
  <si>
    <t>0.0174 (0.0166, 0.0181)</t>
  </si>
  <si>
    <t>0.0172 (0.0166, 0.0178)</t>
  </si>
  <si>
    <t>0.0194 (0.0188, 0.0201)</t>
  </si>
  <si>
    <t>0.0185 (0.0178, 0.0192)</t>
  </si>
  <si>
    <t>0.0126 (0.0118, 0.0135)</t>
  </si>
  <si>
    <t>tau_c1</t>
  </si>
  <si>
    <t>0.0001 (0.0000, 0.0002)</t>
  </si>
  <si>
    <t>0.0004 (0.0004, 0.0005)</t>
  </si>
  <si>
    <t>0.0000 (0.0000, 0.0001)</t>
  </si>
  <si>
    <t>0.0000 (0.0000, 0.0000)</t>
  </si>
  <si>
    <t>0.0001 (0.0000, 0.0004)</t>
  </si>
  <si>
    <t>0.0006 (0.0004, 0.0008)</t>
  </si>
  <si>
    <t>0.0021 (0.0008, 0.0025)</t>
  </si>
  <si>
    <t>0.0007 (0.0005, 0.0009)</t>
  </si>
  <si>
    <t>0.0026 (0.0001, 0.0044)</t>
  </si>
  <si>
    <t>0.0025 (0.0001, 0.0044)</t>
  </si>
  <si>
    <t>0.0022 (0.0006, 0.0039)</t>
  </si>
  <si>
    <t>0.0015 (0.0010, 0.0020)</t>
  </si>
  <si>
    <t>0.0014 (0.0010, 0.0019)</t>
  </si>
  <si>
    <t>0.0003 (0.0002, 0.0003)</t>
  </si>
  <si>
    <t>0.0018 (0.0003, 0.0029)</t>
  </si>
  <si>
    <t>tau_e1</t>
  </si>
  <si>
    <t>0.0003 (0.0002, 0.0004)</t>
  </si>
  <si>
    <t>0.0005 (0.0000, 0.0010)</t>
  </si>
  <si>
    <t>0.0011 (0.0004, 0.0017)</t>
  </si>
  <si>
    <t>0.0049 (0.0008, 0.0077)</t>
  </si>
  <si>
    <t>0.0006 (0.0003, 0.0008)</t>
  </si>
  <si>
    <t>0.0010 (0.0008, 0.0011)</t>
  </si>
  <si>
    <t>0.0003 (0.0001, 0.0004)</t>
  </si>
  <si>
    <t>0.0004 (0.0002, 0.0005)</t>
  </si>
  <si>
    <t>0.0005 (0.0002, 0.0008)</t>
  </si>
  <si>
    <t>tau_ep</t>
  </si>
  <si>
    <t>0.0076 (0.0074, 0.0078)</t>
  </si>
  <si>
    <t>0.0076 (0.0070, 0.0081)</t>
  </si>
  <si>
    <t>0.0084 (0.0076, 0.0092)</t>
  </si>
  <si>
    <t>0.0084 (0.0076, 0.0091)</t>
  </si>
  <si>
    <t>0.0085 (0.0079, 0.0091)</t>
  </si>
  <si>
    <t>0.0084 (0.0078, 0.0090)</t>
  </si>
  <si>
    <t>0.0073 (0.0066, 0.0078)</t>
  </si>
  <si>
    <t>0.0075 (0.0064, 0.0082)</t>
  </si>
  <si>
    <t>0.0069 (0.0064, 0.0073)</t>
  </si>
  <si>
    <t>0.0075 (0.0073, 0.0077)</t>
  </si>
  <si>
    <t>0.0071 (0.0066, 0.0074)</t>
  </si>
  <si>
    <t>0.0070 (0.0065, 0.0073)</t>
  </si>
  <si>
    <t>0.0073 (0.0067, 0.0077)</t>
  </si>
  <si>
    <t>0.0069 (0.0065, 0.0072)</t>
  </si>
  <si>
    <t>0.0063 (0.0054, 0.0072)</t>
  </si>
  <si>
    <t>0.0066 (0.0064, 0.0068)</t>
  </si>
  <si>
    <t>0.0069 (0.0067, 0.0071)</t>
  </si>
  <si>
    <t>0.0070 (0.0062, 0.0076)</t>
  </si>
  <si>
    <t>0.0069 (0.0062, 0.0076)</t>
  </si>
  <si>
    <t>0.0077 (0.0063, 0.0089)</t>
  </si>
  <si>
    <t>0.0076 (0.0062, 0.0088)</t>
  </si>
  <si>
    <t>0.0080 (0.0075, 0.0083)</t>
  </si>
  <si>
    <t>0.0079 (0.0075, 0.0083)</t>
  </si>
  <si>
    <t>0.0075 (0.0063, 0.0086)</t>
  </si>
  <si>
    <t>0.0070 (0.0066, 0.0073)</t>
  </si>
  <si>
    <t>0.0077 (0.0075, 0.0079)</t>
  </si>
  <si>
    <t>0.0054 (0.0040, 0.0066)</t>
  </si>
  <si>
    <t>tau_ep1</t>
  </si>
  <si>
    <t>0.0078 (0.0072, 0.0084)</t>
  </si>
  <si>
    <t>tau_eph</t>
  </si>
  <si>
    <t>0.0077 (0.0075, 0.0078)</t>
  </si>
  <si>
    <t>0.0076 (0.0075, 0.0078)</t>
  </si>
  <si>
    <t>0.0077 (0.0073, 0.0081)</t>
  </si>
  <si>
    <t>0.0087 (0.0081, 0.0093)</t>
  </si>
  <si>
    <t>0.0087 (0.0082, 0.0092)</t>
  </si>
  <si>
    <t>0.0086 (0.0081, 0.0091)</t>
  </si>
  <si>
    <t>0.0077 (0.0075, 0.0080)</t>
  </si>
  <si>
    <t>0.0071 (0.0069, 0.0073)</t>
  </si>
  <si>
    <t>0.0073 (0.0071, 0.0075)</t>
  </si>
  <si>
    <t>0.0072 (0.0070, 0.0074)</t>
  </si>
  <si>
    <t>0.0076 (0.0073, 0.0078)</t>
  </si>
  <si>
    <t>0.0069 (0.0067, 0.0072)</t>
  </si>
  <si>
    <t>0.0070 (0.0068, 0.0073)</t>
  </si>
  <si>
    <t>0.0076 (0.0074, 0.0077)</t>
  </si>
  <si>
    <t>0.0075 (0.0074, 0.0077)</t>
  </si>
  <si>
    <t>0.0067 (0.0066, 0.0069)</t>
  </si>
  <si>
    <t>0.0070 (0.0069, 0.0072)</t>
  </si>
  <si>
    <t>0.0073 (0.0072, 0.0075)</t>
  </si>
  <si>
    <t>0.0075 (0.0072, 0.0078)</t>
  </si>
  <si>
    <t>0.0075 (0.0073, 0.0078)</t>
  </si>
  <si>
    <t>0.0086 (0.0080, 0.0091)</t>
  </si>
  <si>
    <t>0.0085 (0.0080, 0.0090)</t>
  </si>
  <si>
    <t>0.0081 (0.0074, 0.0088)</t>
  </si>
  <si>
    <t>0.0081 (0.0079, 0.0084)</t>
  </si>
  <si>
    <t>0.0081 (0.0078, 0.0084)</t>
  </si>
  <si>
    <t>0.0087 (0.0084, 0.0089)</t>
  </si>
  <si>
    <t>0.0074 (0.0072, 0.0075)</t>
  </si>
  <si>
    <t>0.0078 (0.0076, 0.0079)</t>
  </si>
  <si>
    <t>0.0069 (0.0066, 0.0072)</t>
  </si>
  <si>
    <t>tau_eph1</t>
  </si>
  <si>
    <t>0.0083 (0.0081, 0.0085)</t>
  </si>
  <si>
    <t>0.0083 (0.0081, 0.0084)</t>
  </si>
  <si>
    <t>0.0107 (0.0105, 0.0110)</t>
  </si>
  <si>
    <t>0.0100 (0.0095, 0.0105)</t>
  </si>
  <si>
    <t>0.0108 (0.0104, 0.0112)</t>
  </si>
  <si>
    <t>0.0121 (0.0118, 0.0124)</t>
  </si>
  <si>
    <t>0.0101 (0.0094, 0.0106)</t>
  </si>
  <si>
    <t>0.0098 (0.0096, 0.0099)</t>
  </si>
  <si>
    <t>0.0099 (0.0097, 0.0101)</t>
  </si>
  <si>
    <t>0.0072 (0.0070, 0.0075)</t>
  </si>
  <si>
    <t>0.0098 (0.0097, 0.0099)</t>
  </si>
  <si>
    <t>0.0092 (0.0089, 0.0094)</t>
  </si>
  <si>
    <t>0.0087 (0.0085, 0.0090)</t>
  </si>
  <si>
    <t>0.0101 (0.0100, 0.0103)</t>
  </si>
  <si>
    <t>0.0080 (0.0073, 0.0087)</t>
  </si>
  <si>
    <t>0.0109 (0.0108, 0.0111)</t>
  </si>
  <si>
    <t>0.0103 (0.0102, 0.0104)</t>
  </si>
  <si>
    <t>0.0086 (0.0084, 0.0088)</t>
  </si>
  <si>
    <t>0.0062 (0.0059, 0.0064)</t>
  </si>
  <si>
    <t>0.0068 (0.0066, 0.0070)</t>
  </si>
  <si>
    <t>0.0101 (0.0100, 0.0102)</t>
  </si>
  <si>
    <t>0.0096 (0.0088, 0.0102)</t>
  </si>
  <si>
    <t>0.0103 (0.0078, 0.0136)</t>
  </si>
  <si>
    <t>0.0105 (0.0103, 0.0106)</t>
  </si>
  <si>
    <t>0.0100 (0.0098, 0.0102)</t>
  </si>
  <si>
    <t>0.0074 (0.0072, 0.0077)</t>
  </si>
  <si>
    <t>0.0082 (0.0079, 0.0085)</t>
  </si>
  <si>
    <t>0.0107 (0.0106, 0.0108)</t>
  </si>
  <si>
    <t>0.0077 (0.0068, 0.0088)</t>
  </si>
  <si>
    <t>tau_m1</t>
  </si>
  <si>
    <t>tau_m2</t>
  </si>
  <si>
    <t>0.0014 (0.0005, 0.0018)</t>
  </si>
  <si>
    <t>0.0020 (0.0018, 0.0021)</t>
  </si>
  <si>
    <t>0.0010 (0.0004, 0.0015)</t>
  </si>
  <si>
    <t>0.0010 (0.0005, 0.0015)</t>
  </si>
  <si>
    <t>0.0028 (0.0016, 0.0039)</t>
  </si>
  <si>
    <t>0.0004 (0.0001, 0.0008)</t>
  </si>
  <si>
    <t>0.0018 (0.0012, 0.0034)</t>
  </si>
  <si>
    <t>0.0027 (0.0026, 0.0029)</t>
  </si>
  <si>
    <t>0.0025 (0.0024, 0.0027)</t>
  </si>
  <si>
    <t>0.0030 (0.0028, 0.0031)</t>
  </si>
  <si>
    <t>0.0004 (0.0002, 0.0006)</t>
  </si>
  <si>
    <t>0.0034 (0.0020, 0.0047)</t>
  </si>
  <si>
    <t>0.0002 (0.0002, 0.0003)</t>
  </si>
  <si>
    <t>0.0031 (0.0030, 0.0033)</t>
  </si>
  <si>
    <t>0.0032 (0.0030, 0.0033)</t>
  </si>
  <si>
    <t>0.0025 (0.0018, 0.0031)</t>
  </si>
  <si>
    <t>tau_n1</t>
  </si>
  <si>
    <t>tau_n2</t>
  </si>
  <si>
    <t>tau_n3</t>
  </si>
  <si>
    <t>0.0143 (0.0141, 0.0146)</t>
  </si>
  <si>
    <t>0.0143 (0.0140, 0.0146)</t>
  </si>
  <si>
    <t>0.0171 (0.0164, 0.0177)</t>
  </si>
  <si>
    <t>0.0183 (0.0175, 0.0190)</t>
  </si>
  <si>
    <t>0.0169 (0.0162, 0.0175)</t>
  </si>
  <si>
    <t>0.0169 (0.0163, 0.0175)</t>
  </si>
  <si>
    <t>0.0175 (0.0168, 0.0181)</t>
  </si>
  <si>
    <t>0.0146 (0.0143, 0.0148)</t>
  </si>
  <si>
    <t>0.0152 (0.0146, 0.0157)</t>
  </si>
  <si>
    <t>0.0147 (0.0145, 0.0149)</t>
  </si>
  <si>
    <t>0.0151 (0.0148, 0.0153)</t>
  </si>
  <si>
    <t>0.0149 (0.0146, 0.0152)</t>
  </si>
  <si>
    <t>0.0159 (0.0156, 0.0162)</t>
  </si>
  <si>
    <t>0.0148 (0.0146, 0.0149)</t>
  </si>
  <si>
    <t>0.0140 (0.0137, 0.0143)</t>
  </si>
  <si>
    <t>0.0165 (0.0162, 0.0167)</t>
  </si>
  <si>
    <t>0.0146 (0.0144, 0.0148)</t>
  </si>
  <si>
    <t>0.0146 (0.0144, 0.0147)</t>
  </si>
  <si>
    <t>0.0165 (0.0158, 0.0171)</t>
  </si>
  <si>
    <t>0.0144 (0.0137, 0.0151)</t>
  </si>
  <si>
    <t>0.0154 (0.0138, 0.0167)</t>
  </si>
  <si>
    <t>0.0169 (0.0140, 0.0194)</t>
  </si>
  <si>
    <t>0.0152 (0.0150, 0.0155)</t>
  </si>
  <si>
    <t>0.0151 (0.0147, 0.0155)</t>
  </si>
  <si>
    <t>0.0153 (0.0152, 0.0155)</t>
  </si>
  <si>
    <t>0.0123 (0.0112, 0.0133)</t>
  </si>
  <si>
    <t>tau_n4</t>
  </si>
  <si>
    <t>0.0074 (0.0067, 0.0080)</t>
  </si>
  <si>
    <t>tau_p1</t>
  </si>
  <si>
    <t>tau_p2</t>
  </si>
  <si>
    <t>0.0207 (0.0204, 0.0210)</t>
  </si>
  <si>
    <t>0.0206 (0.0204, 0.0209)</t>
  </si>
  <si>
    <t>0.0252 (0.0245, 0.0260)</t>
  </si>
  <si>
    <t>0.0246 (0.0239, 0.0254)</t>
  </si>
  <si>
    <t>0.0251 (0.0240, 0.0261)</t>
  </si>
  <si>
    <t>0.0246 (0.0237, 0.0255)</t>
  </si>
  <si>
    <t>0.0344 (0.0296, 0.0396)</t>
  </si>
  <si>
    <t>0.0223 (0.0219, 0.0226)</t>
  </si>
  <si>
    <t>0.0227 (0.0224, 0.0231)</t>
  </si>
  <si>
    <t>0.0205 (0.0202, 0.0208)</t>
  </si>
  <si>
    <t>0.0206 (0.0203, 0.0208)</t>
  </si>
  <si>
    <t>0.0224 (0.0221, 0.0228)</t>
  </si>
  <si>
    <t>0.0206 (0.0203, 0.0210)</t>
  </si>
  <si>
    <t>0.0273 (0.0258, 0.0289)</t>
  </si>
  <si>
    <t>0.0226 (0.0222, 0.0231)</t>
  </si>
  <si>
    <t>0.0215 (0.0211, 0.0219)</t>
  </si>
  <si>
    <t>0.0229 (0.0225, 0.0233)</t>
  </si>
  <si>
    <t>0.0215 (0.0213, 0.0218)</t>
  </si>
  <si>
    <t>0.0272 (0.0257, 0.0289)</t>
  </si>
  <si>
    <t>0.0199 (0.0196, 0.0202)</t>
  </si>
  <si>
    <t>0.0199 (0.0197, 0.0201)</t>
  </si>
  <si>
    <t>0.0223 (0.0218, 0.0227)</t>
  </si>
  <si>
    <t>0.0213 (0.0210, 0.0216)</t>
  </si>
  <si>
    <t>0.0211 (0.0209, 0.0214)</t>
  </si>
  <si>
    <t>0.0212 (0.0208, 0.0215)</t>
  </si>
  <si>
    <t>0.0212 (0.0209, 0.0216)</t>
  </si>
  <si>
    <t>0.0201 (0.0190, 0.0211)</t>
  </si>
  <si>
    <t>0.0208 (0.0195, 0.0222)</t>
  </si>
  <si>
    <t>0.0205 (0.0187, 0.0224)</t>
  </si>
  <si>
    <t>0.0236 (0.0232, 0.0241)</t>
  </si>
  <si>
    <t>0.0237 (0.0232, 0.0241)</t>
  </si>
  <si>
    <t>0.0225 (0.0221, 0.0228)</t>
  </si>
  <si>
    <t>0.0198 (0.0195, 0.0202)</t>
  </si>
  <si>
    <t>0.0191 (0.0188, 0.0194)</t>
  </si>
  <si>
    <t>0.0194 (0.0191, 0.0197)</t>
  </si>
  <si>
    <t>0.0223 (0.0220, 0.0226)</t>
  </si>
  <si>
    <t>0.0216 (0.0212, 0.0219)</t>
  </si>
  <si>
    <t>0.0216 (0.0213, 0.0219)</t>
  </si>
  <si>
    <t>tau_t1</t>
  </si>
  <si>
    <t>tau_tc</t>
  </si>
  <si>
    <t>0.0016 (0.0014, 0.0018)</t>
  </si>
  <si>
    <t>0.0027 (0.0023, 0.0031)</t>
  </si>
  <si>
    <t>0.0012 (0.0008, 0.0015)</t>
  </si>
  <si>
    <t>0.0012 (0.0009, 0.0016)</t>
  </si>
  <si>
    <t>0.0032 (0.0023, 0.0040)</t>
  </si>
  <si>
    <t>0.0053 (0.0044, 0.0061)</t>
  </si>
  <si>
    <t>0.0046 (0.0040, 0.0051)</t>
  </si>
  <si>
    <t>0.0044 (0.0041, 0.0046)</t>
  </si>
  <si>
    <t>0.0034 (0.0029, 0.0038)</t>
  </si>
  <si>
    <t>0.0036 (0.0034, 0.0037)</t>
  </si>
  <si>
    <t>0.0029 (0.0026, 0.0033)</t>
  </si>
  <si>
    <t>0.0029 (0.0025, 0.0033)</t>
  </si>
  <si>
    <t>0.0055 (0.0052, 0.0059)</t>
  </si>
  <si>
    <t>0.0026 (0.0024, 0.0027)</t>
  </si>
  <si>
    <t>0.0029 (0.0027, 0.0031)</t>
  </si>
  <si>
    <t>0.0030 (0.0029, 0.0032)</t>
  </si>
  <si>
    <t>0.0034 (0.0030, 0.0038)</t>
  </si>
  <si>
    <t>0.0045 (0.0041, 0.0050)</t>
  </si>
  <si>
    <t>0.0046 (0.0041, 0.0051)</t>
  </si>
  <si>
    <t>0.0051 (0.0036, 0.0067)</t>
  </si>
  <si>
    <t>0.0035 (0.0028, 0.0042)</t>
  </si>
  <si>
    <t>0.0028 (0.0025, 0.0031)</t>
  </si>
  <si>
    <t>tau_tcm</t>
  </si>
  <si>
    <t>0.0084 (0.0063, 0.0111)</t>
  </si>
  <si>
    <t>0.0057 (0.0045, 0.0070)</t>
  </si>
  <si>
    <t>0.0075 (0.0060, 0.0092)</t>
  </si>
  <si>
    <t>0.0100 (0.0082, 0.0115)</t>
  </si>
  <si>
    <t>0.0097 (0.0096, 0.0099)</t>
  </si>
  <si>
    <t>0.0103 (0.0098, 0.0109)</t>
  </si>
  <si>
    <t>0.0099 (0.0094, 0.0104)</t>
  </si>
  <si>
    <t>0.0076 (0.0068, 0.0093)</t>
  </si>
  <si>
    <t>0.0102 (0.0098, 0.0105)</t>
  </si>
  <si>
    <t>0.0067 (0.0061, 0.0074)</t>
  </si>
  <si>
    <t>0.0057 (0.0055, 0.0060)</t>
  </si>
  <si>
    <t>0.0102 (0.0101, 0.0104)</t>
  </si>
  <si>
    <t>0.0094 (0.0089, 0.0100)</t>
  </si>
  <si>
    <t>0.0103 (0.0099, 0.0107)</t>
  </si>
  <si>
    <t>0.0058 (0.0055, 0.0061)</t>
  </si>
  <si>
    <t>0.0051 (0.0048, 0.0055)</t>
  </si>
  <si>
    <t>0.0098 (0.0093, 0.0104)</t>
  </si>
  <si>
    <t>0.0072 (0.0062, 0.0081)</t>
  </si>
  <si>
    <t>0.0046 (0.0038, 0.0056)</t>
  </si>
  <si>
    <t>0.0054 (0.0052, 0.0057)</t>
  </si>
  <si>
    <t>0.0050 (0.0047, 0.0053)</t>
  </si>
  <si>
    <t>0.0051 (0.0048, 0.0054)</t>
  </si>
  <si>
    <t>0.0074 (0.0070, 0.0078)</t>
  </si>
  <si>
    <t>tau_tcm1</t>
  </si>
  <si>
    <t>tau_tcmeph</t>
  </si>
  <si>
    <t>0.0106 (0.0105, 0.0108)</t>
  </si>
  <si>
    <t>0.0108 (0.0105, 0.0110)</t>
  </si>
  <si>
    <t>0.0111 (0.0108, 0.0114)</t>
  </si>
  <si>
    <t>0.0110 (0.0105, 0.0114)</t>
  </si>
  <si>
    <t>0.0110 (0.0106, 0.0114)</t>
  </si>
  <si>
    <t>0.0122 (0.0119, 0.0125)</t>
  </si>
  <si>
    <t>0.0117 (0.0113, 0.0121)</t>
  </si>
  <si>
    <t>0.0115 (0.0114, 0.0117)</t>
  </si>
  <si>
    <t>0.0098 (0.0097, 0.0100)</t>
  </si>
  <si>
    <t>0.0114 (0.0113, 0.0115)</t>
  </si>
  <si>
    <t>0.0107 (0.0105, 0.0108)</t>
  </si>
  <si>
    <t>0.0102 (0.0100, 0.0103)</t>
  </si>
  <si>
    <t>0.0116 (0.0114, 0.0117)</t>
  </si>
  <si>
    <t>0.0110 (0.0108, 0.0111)</t>
  </si>
  <si>
    <t>0.0108 (0.0107, 0.0110)</t>
  </si>
  <si>
    <t>0.0112 (0.0110, 0.0113)</t>
  </si>
  <si>
    <t>0.0102 (0.0100, 0.0102)</t>
  </si>
  <si>
    <t>0.0118 (0.0116, 0.0119)</t>
  </si>
  <si>
    <t>0.0118 (0.0116, 0.0120)</t>
  </si>
  <si>
    <t>0.0100 (0.0096, 0.0105)</t>
  </si>
  <si>
    <t>0.0140 (0.0129, 0.0151)</t>
  </si>
  <si>
    <t>0.0105 (0.0103, 0.0107)</t>
  </si>
  <si>
    <t>0.0109 (0.0107, 0.0110)</t>
  </si>
  <si>
    <t>0.0107 (0.0106, 0.0109)</t>
  </si>
  <si>
    <t>tau_tcmeph1</t>
  </si>
  <si>
    <t>tau_tcmeph2</t>
  </si>
  <si>
    <t>theta_Bes</t>
  </si>
  <si>
    <t>0.0044 (0.0042, 0.0045)</t>
  </si>
  <si>
    <t>0.0043 (0.0042, 0.0045)</t>
  </si>
  <si>
    <t>0.0057 (0.0053, 0.0062)</t>
  </si>
  <si>
    <t>0.0050 (0.0045, 0.0056)</t>
  </si>
  <si>
    <t>0.0062 (0.0056, 0.0067)</t>
  </si>
  <si>
    <t>0.0052 (0.0050, 0.0054)</t>
  </si>
  <si>
    <t>0.0053 (0.0051, 0.0056)</t>
  </si>
  <si>
    <t>0.0048 (0.0046, 0.0050)</t>
  </si>
  <si>
    <t>0.0052 (0.0049, 0.0054)</t>
  </si>
  <si>
    <t>0.0046 (0.0045, 0.0048)</t>
  </si>
  <si>
    <t>0.0046 (0.0044, 0.0047)</t>
  </si>
  <si>
    <t>0.0047 (0.0045, 0.0048)</t>
  </si>
  <si>
    <t>0.0053 (0.0050, 0.0055)</t>
  </si>
  <si>
    <t>0.0043 (0.0032, 0.0054)</t>
  </si>
  <si>
    <t>0.0045 (0.0043, 0.0047)</t>
  </si>
  <si>
    <t>0.0044 (0.0043, 0.0046)</t>
  </si>
  <si>
    <t>0.0045 (0.0044, 0.0047)</t>
  </si>
  <si>
    <t>0.0046 (0.0044, 0.0048)</t>
  </si>
  <si>
    <t>theta_Cyd</t>
  </si>
  <si>
    <t>0.0647 (0.0549, 0.0751)</t>
  </si>
  <si>
    <t>0.2394 (0.1948, 0.2868)</t>
  </si>
  <si>
    <t>0.0560 (0.0374, 0.0767)</t>
  </si>
  <si>
    <t>0.0569 (0.0373, 0.0774)</t>
  </si>
  <si>
    <t>0.0626 (0.0432, 0.0829)</t>
  </si>
  <si>
    <t>0.1130 (0.0889, 0.1403)</t>
  </si>
  <si>
    <t>0.0811 (0.0598, 0.1037)</t>
  </si>
  <si>
    <t>0.0918 (0.0704, 0.1174)</t>
  </si>
  <si>
    <t>0.0788 (0.0695, 0.0886)</t>
  </si>
  <si>
    <t>0.0789 (0.0695, 0.0887)</t>
  </si>
  <si>
    <t>0.1510 (0.1289, 0.1741)</t>
  </si>
  <si>
    <t>0.1114 (0.0877, 0.1374)</t>
  </si>
  <si>
    <t>0.1286 (0.0997, 0.1592)</t>
  </si>
  <si>
    <t>0.0161 (0.0114, 0.0209)</t>
  </si>
  <si>
    <t>0.0556 (0.0468, 0.0684)</t>
  </si>
  <si>
    <t>0.0715 (0.0632, 0.0806)</t>
  </si>
  <si>
    <t>0.1637 (0.1379, 0.1906)</t>
  </si>
  <si>
    <t>0.1641 (0.1381, 0.1919)</t>
  </si>
  <si>
    <t>0.1501 (0.1263, 0.1741)</t>
  </si>
  <si>
    <t>0.0155 (0.0070, 0.0263)</t>
  </si>
  <si>
    <t>0.0482 (0.0427, 0.0541)</t>
  </si>
  <si>
    <t>0.0478 (0.0421, 0.0539)</t>
  </si>
  <si>
    <t>0.0096 (0.0064, 0.0131)</t>
  </si>
  <si>
    <t>0.0574 (0.0511, 0.0646)</t>
  </si>
  <si>
    <t>0.0579 (0.0513, 0.0646)</t>
  </si>
  <si>
    <t>0.0771 (0.0647, 0.0909)</t>
  </si>
  <si>
    <t>0.0397 (0.0315, 0.0491)</t>
  </si>
  <si>
    <t>0.1421 (0.1217, 0.1640)</t>
  </si>
  <si>
    <t>0.0359 (0.0240, 0.0481)</t>
  </si>
  <si>
    <t>0.0506 (0.0357, 0.0669)</t>
  </si>
  <si>
    <t>0.0507 (0.0358, 0.0669)</t>
  </si>
  <si>
    <t>0.0152 (0.0081, 0.0241)</t>
  </si>
  <si>
    <t>0.0175 (0.0108, 0.0258)</t>
  </si>
  <si>
    <t>0.1615 (0.1339, 0.1907)</t>
  </si>
  <si>
    <t>0.0210 (0.0115, 0.0311)</t>
  </si>
  <si>
    <t>0.0419 (0.0370, 0.0470)</t>
  </si>
  <si>
    <t>0.0420 (0.0372, 0.0472)</t>
  </si>
  <si>
    <t>0.0128 (0.0076, 0.0189)</t>
  </si>
  <si>
    <t>0.0150 (0.0112, 0.0193)</t>
  </si>
  <si>
    <t>0.0819 (0.0715, 0.0932)</t>
  </si>
  <si>
    <t>0.0812 (0.0711, 0.0923)</t>
  </si>
  <si>
    <t>theta_Ele</t>
  </si>
  <si>
    <t>0.2487 (0.2054, 0.2938)</t>
  </si>
  <si>
    <t>0.2472 (0.2029, 0.2931)</t>
  </si>
  <si>
    <t>0.0562 (0.0310, 0.0822)</t>
  </si>
  <si>
    <t>0.0562 (0.0295, 0.0833)</t>
  </si>
  <si>
    <t>0.0711 (0.0347, 0.1078)</t>
  </si>
  <si>
    <t>0.0711 (0.0333, 0.1088)</t>
  </si>
  <si>
    <t>0.1332 (0.1125, 0.1543)</t>
  </si>
  <si>
    <t>0.1339 (0.1137, 0.1554)</t>
  </si>
  <si>
    <t>0.1796 (0.1363, 0.2267)</t>
  </si>
  <si>
    <t>0.0287 (0.0182, 0.0402)</t>
  </si>
  <si>
    <t>0.1095 (0.0990, 0.1208)</t>
  </si>
  <si>
    <t>0.2283 (0.1861, 0.2738)</t>
  </si>
  <si>
    <t>0.1310 (0.1183, 0.1443)</t>
  </si>
  <si>
    <t>0.0177 (0.0149, 0.0204)</t>
  </si>
  <si>
    <t>0.0739 (0.0679, 0.0798)</t>
  </si>
  <si>
    <t>0.0730 (0.0665, 0.0792)</t>
  </si>
  <si>
    <t>0.0271 (0.0159, 0.0397)</t>
  </si>
  <si>
    <t>0.1677 (0.1240, 0.2135)</t>
  </si>
  <si>
    <t>0.0011 (0.0001, 0.0025)</t>
  </si>
  <si>
    <t>0.0008 (0.0001, 0.0022)</t>
  </si>
  <si>
    <t>0.0772 (0.0712, 0.0834)</t>
  </si>
  <si>
    <t>0.0771 (0.0712, 0.0834)</t>
  </si>
  <si>
    <t>0.0823 (0.0747, 0.0904)</t>
  </si>
  <si>
    <t>0.2667 (0.2146, 0.3165)</t>
  </si>
  <si>
    <t>0.2678 (0.2200, 0.3161)</t>
  </si>
  <si>
    <t>0.0014 (0.0012, 0.0016)</t>
  </si>
  <si>
    <t>0.0007 (0.0007, 0.0008)</t>
  </si>
  <si>
    <t>0.0956 (0.0832, 0.1083)</t>
  </si>
  <si>
    <t>0.0952 (0.0831, 0.1080)</t>
  </si>
  <si>
    <t>0.0287 (0.0183, 0.0403)</t>
  </si>
  <si>
    <t>0.0288 (0.0180, 0.0401)</t>
  </si>
  <si>
    <t>0.0192 (0.0132, 0.0264)</t>
  </si>
  <si>
    <t>0.1709 (0.1334, 0.2105)</t>
  </si>
  <si>
    <t>0.1719 (0.1354, 0.2121)</t>
  </si>
  <si>
    <t>0.1062 (0.0946, 0.1180)</t>
  </si>
  <si>
    <t>0.0538 (0.0497, 0.0581)</t>
  </si>
  <si>
    <t>0.0539 (0.0498, 0.0582)</t>
  </si>
  <si>
    <t>0.0603 (0.0559, 0.0648)</t>
  </si>
  <si>
    <t>0.0166 (0.0145, 0.0187)</t>
  </si>
  <si>
    <t>0.2256 (0.1794, 0.2729)</t>
  </si>
  <si>
    <t>0.0204 (0.0175, 0.0232)</t>
  </si>
  <si>
    <t>theta_Hec</t>
  </si>
  <si>
    <t>0.0126 (0.0122, 0.0131)</t>
  </si>
  <si>
    <t>0.0164 (0.0150, 0.0178)</t>
  </si>
  <si>
    <t>0.0173 (0.0153, 0.0195)</t>
  </si>
  <si>
    <t>0.0173 (0.0152, 0.0194)</t>
  </si>
  <si>
    <t>0.0207 (0.0185, 0.0230)</t>
  </si>
  <si>
    <t>0.0206 (0.0184, 0.0229)</t>
  </si>
  <si>
    <t>0.0195 (0.0184, 0.0205)</t>
  </si>
  <si>
    <t>0.0194 (0.0184, 0.0205)</t>
  </si>
  <si>
    <t>0.0183 (0.0173, 0.0193)</t>
  </si>
  <si>
    <t>0.0183 (0.0173, 0.0194)</t>
  </si>
  <si>
    <t>0.0130 (0.0125, 0.0136)</t>
  </si>
  <si>
    <t>0.0129 (0.0124, 0.0135)</t>
  </si>
  <si>
    <t>0.0176 (0.0166, 0.0186)</t>
  </si>
  <si>
    <t>0.0203 (0.0191, 0.0216)</t>
  </si>
  <si>
    <t>0.0205 (0.0192, 0.0218)</t>
  </si>
  <si>
    <t>0.0119 (0.0115, 0.0123)</t>
  </si>
  <si>
    <t>0.0142 (0.0134, 0.0149)</t>
  </si>
  <si>
    <t>0.0130 (0.0125, 0.0135)</t>
  </si>
  <si>
    <t>0.0133 (0.0128, 0.0139)</t>
  </si>
  <si>
    <t>0.0129 (0.0124, 0.0134)</t>
  </si>
  <si>
    <t>0.0129 (0.0125, 0.0134)</t>
  </si>
  <si>
    <t>0.0180 (0.0170, 0.0191)</t>
  </si>
  <si>
    <t>0.0108 (0.0094, 0.0122)</t>
  </si>
  <si>
    <t>0.0067 (0.0051, 0.0084)</t>
  </si>
  <si>
    <t>0.0204 (0.0191, 0.0217)</t>
  </si>
  <si>
    <t>0.0191 (0.0181, 0.0202)</t>
  </si>
  <si>
    <t>0.0135 (0.0129, 0.0141)</t>
  </si>
  <si>
    <t>0.0124 (0.0119, 0.0128)</t>
  </si>
  <si>
    <t>0.0117 (0.0113, 0.0122)</t>
  </si>
  <si>
    <t>0.0126 (0.0121, 0.0131)</t>
  </si>
  <si>
    <t>0.0126 (0.0120, 0.0131)</t>
  </si>
  <si>
    <t>0.0006 (0.0004, 0.0009)</t>
  </si>
  <si>
    <t>0.0012 (0.0010, 0.0014)</t>
  </si>
  <si>
    <t>0.0335 (0.0283, 0.0386)</t>
  </si>
  <si>
    <t>0.0279 (0.0260, 0.0297)</t>
  </si>
  <si>
    <t>0.0025 (0.0020, 0.0030)</t>
  </si>
  <si>
    <t>0.0019 (0.0015, 0.0024)</t>
  </si>
  <si>
    <t>0.0003 (0.0002, 0.0005)</t>
  </si>
  <si>
    <t>0.0017 (0.0014, 0.0021)</t>
  </si>
  <si>
    <t>0.0170 (0.0159, 0.0180)</t>
  </si>
  <si>
    <t>0.0101 (0.0093, 0.0110)</t>
  </si>
  <si>
    <t>0.0154 (0.0129, 0.0180)</t>
  </si>
  <si>
    <t>0.0152 (0.0128, 0.0178)</t>
  </si>
  <si>
    <t>0.0099 (0.0066, 0.0137)</t>
  </si>
  <si>
    <t>0.0013 (0.0010, 0.0016)</t>
  </si>
  <si>
    <t>0.0115 (0.0105, 0.0124)</t>
  </si>
  <si>
    <t>0.0115 (0.0105, 0.0125)</t>
  </si>
  <si>
    <t>0.0030 (0.0027, 0.0033)</t>
  </si>
  <si>
    <t>0.0008 (0.0006, 0.0009)</t>
  </si>
  <si>
    <t>0.0549 (0.0519, 0.0578)</t>
  </si>
  <si>
    <t>0.0547 (0.0518, 0.0577)</t>
  </si>
  <si>
    <t>0.0608 (0.0551, 0.0670)</t>
  </si>
  <si>
    <t>0.0741 (0.0648, 0.0837)</t>
  </si>
  <si>
    <t>0.0546 (0.0478, 0.0621)</t>
  </si>
  <si>
    <t>0.0545 (0.0478, 0.0618)</t>
  </si>
  <si>
    <t>0.0218 (0.0196, 0.0241)</t>
  </si>
  <si>
    <t>0.0169 (0.0155, 0.0183)</t>
  </si>
  <si>
    <t>0.0596 (0.0560, 0.0630)</t>
  </si>
  <si>
    <t>0.0595 (0.0560, 0.0630)</t>
  </si>
  <si>
    <t>0.0633 (0.0593, 0.0674)</t>
  </si>
  <si>
    <t>0.0010 (0.0010, 0.0011)</t>
  </si>
  <si>
    <t>0.0512 (0.0487, 0.0537)</t>
  </si>
  <si>
    <t>0.0170 (0.0163, 0.0178)</t>
  </si>
  <si>
    <t>0.0555 (0.0520, 0.0589)</t>
  </si>
  <si>
    <t>0.0554 (0.0520, 0.0590)</t>
  </si>
  <si>
    <t>0.0160 (0.0148, 0.0172)</t>
  </si>
  <si>
    <t>0.0217 (0.0205, 0.0228)</t>
  </si>
  <si>
    <t>0.0269 (0.0260, 0.0279)</t>
  </si>
  <si>
    <t>0.0199 (0.0192, 0.0205)</t>
  </si>
  <si>
    <t>0.0068 (0.0065, 0.0070)</t>
  </si>
  <si>
    <t>0.0271 (0.0261, 0.0281)</t>
  </si>
  <si>
    <t>0.0265 (0.0255, 0.0275)</t>
  </si>
  <si>
    <t>0.0447 (0.0374, 0.0524)</t>
  </si>
  <si>
    <t>0.0398 (0.0321, 0.0474)</t>
  </si>
  <si>
    <t>0.0124 (0.0100, 0.0153)</t>
  </si>
  <si>
    <t>0.0570 (0.0534, 0.0607)</t>
  </si>
  <si>
    <t>0.0572 (0.0536, 0.0608)</t>
  </si>
  <si>
    <t>0.0669 (0.0626, 0.0712)</t>
  </si>
  <si>
    <t>0.0157 (0.0151, 0.0165)</t>
  </si>
  <si>
    <t>0.0152 (0.0146, 0.0159)</t>
  </si>
  <si>
    <t>0.0091 (0.0088, 0.0095)</t>
  </si>
  <si>
    <t>0.0271 (0.0260, 0.0281)</t>
  </si>
  <si>
    <t>0.0545 (0.0515, 0.0578)</t>
  </si>
  <si>
    <t>0.0544 (0.0514, 0.0577)</t>
  </si>
  <si>
    <t>theta_Par</t>
  </si>
  <si>
    <t>0.0158 (0.0139, 0.0178)</t>
  </si>
  <si>
    <t>0.0157 (0.0138, 0.0177)</t>
  </si>
  <si>
    <t>0.0589 (0.0323, 0.0873)</t>
  </si>
  <si>
    <t>0.0586 (0.0324, 0.0843)</t>
  </si>
  <si>
    <t>0.0662 (0.0309, 0.1030)</t>
  </si>
  <si>
    <t>0.0667 (0.0309, 0.1046)</t>
  </si>
  <si>
    <t>0.0002 (0.0000, 0.0005)</t>
  </si>
  <si>
    <t>0.0003 (0.0001, 0.0005)</t>
  </si>
  <si>
    <t>0.0285 (0.0186, 0.0399)</t>
  </si>
  <si>
    <t>0.1791 (0.1333, 0.2253)</t>
  </si>
  <si>
    <t>0.0002 (0.0000, 0.0003)</t>
  </si>
  <si>
    <t>0.0060 (0.0041, 0.0080)</t>
  </si>
  <si>
    <t>0.0008 (0.0000, 0.0018)</t>
  </si>
  <si>
    <t>0.2343 (0.1911, 0.2808)</t>
  </si>
  <si>
    <t>0.1661 (0.1217, 0.2132)</t>
  </si>
  <si>
    <t>0.0267 (0.0162, 0.0391)</t>
  </si>
  <si>
    <t>0.1502 (0.1328, 0.1677)</t>
  </si>
  <si>
    <t>0.1496 (0.1326, 0.1688)</t>
  </si>
  <si>
    <t>0.0157 (0.0132, 0.0184)</t>
  </si>
  <si>
    <t>0.0164 (0.0139, 0.0191)</t>
  </si>
  <si>
    <t>0.0484 (0.0275, 0.0747)</t>
  </si>
  <si>
    <t>0.0487 (0.0266, 0.0742)</t>
  </si>
  <si>
    <t>0.0131 (0.0097, 0.0167)</t>
  </si>
  <si>
    <t>0.0187 (0.0127, 0.0248)</t>
  </si>
  <si>
    <t>0.0186 (0.0128, 0.0245)</t>
  </si>
  <si>
    <t>0.1456 (0.1135, 0.1790)</t>
  </si>
  <si>
    <t>0.0205 (0.0176, 0.0236)</t>
  </si>
  <si>
    <t>0.2288 (0.1840, 0.2719)</t>
  </si>
  <si>
    <t>theta_Tim</t>
  </si>
  <si>
    <t>0.0043 (0.0039, 0.0048)</t>
  </si>
  <si>
    <t>0.0026 (0.0019, 0.0033)</t>
  </si>
  <si>
    <t>0.0027 (0.0020, 0.0033)</t>
  </si>
  <si>
    <t>0.0087 (0.0067, 0.0107)</t>
  </si>
  <si>
    <t>0.0058 (0.0041, 0.0076)</t>
  </si>
  <si>
    <t>0.0172 (0.0160, 0.0184)</t>
  </si>
  <si>
    <t>0.0173 (0.0160, 0.0185)</t>
  </si>
  <si>
    <t>0.0137 (0.0125, 0.0149)</t>
  </si>
  <si>
    <t>0.0146 (0.0135, 0.0157)</t>
  </si>
  <si>
    <t>0.0121 (0.0113, 0.0129)</t>
  </si>
  <si>
    <t>0.0123 (0.0116, 0.0130)</t>
  </si>
  <si>
    <t>0.0060 (0.0035, 0.0089)</t>
  </si>
  <si>
    <t>0.0067 (0.0064, 0.0071)</t>
  </si>
  <si>
    <t>0.0064 (0.0060, 0.0068)</t>
  </si>
  <si>
    <t>0.0097 (0.0091, 0.0104)</t>
  </si>
  <si>
    <t>0.0017 (0.0016, 0.0019)</t>
  </si>
  <si>
    <t>0.0011 (0.0009, 0.0014)</t>
  </si>
  <si>
    <t>0.0077 (0.0072, 0.0081)</t>
  </si>
  <si>
    <t>theta_b1</t>
  </si>
  <si>
    <t>theta_b2</t>
  </si>
  <si>
    <t>theta_bn</t>
  </si>
  <si>
    <t>0.0012 (0.0003, 0.0020)</t>
  </si>
  <si>
    <t>0.0108 (0.0013, 0.0211)</t>
  </si>
  <si>
    <t>0.0097 (0.0081, 0.0113)</t>
  </si>
  <si>
    <t>0.0035 (0.0002, 0.0075)</t>
  </si>
  <si>
    <t>0.0035 (0.0004, 0.0073)</t>
  </si>
  <si>
    <t>0.0030 (0.0002, 0.0075)</t>
  </si>
  <si>
    <t>0.0040 (0.0028, 0.0052)</t>
  </si>
  <si>
    <t>0.0168 (0.0084, 0.0261)</t>
  </si>
  <si>
    <t>0.0171 (0.0086, 0.0260)</t>
  </si>
  <si>
    <t>0.0169 (0.0070, 0.0279)</t>
  </si>
  <si>
    <t>0.0005 (0.0001, 0.0010)</t>
  </si>
  <si>
    <t>0.0025 (0.0007, 0.0045)</t>
  </si>
  <si>
    <t>0.0008 (0.0001, 0.0017)</t>
  </si>
  <si>
    <t>0.0043 (0.0038, 0.0049)</t>
  </si>
  <si>
    <t>0.0186 (0.0098, 0.0285)</t>
  </si>
  <si>
    <t>0.0189 (0.0097, 0.0292)</t>
  </si>
  <si>
    <t>0.0011 (0.0002, 0.0020)</t>
  </si>
  <si>
    <t>0.0012 (0.0003, 0.0022)</t>
  </si>
  <si>
    <t>0.0008 (0.0003, 0.0015)</t>
  </si>
  <si>
    <t>0.0049 (0.0002, 0.0156)</t>
  </si>
  <si>
    <t>0.0012 (0.0002, 0.0023)</t>
  </si>
  <si>
    <t>0.0010 (0.0001, 0.0020)</t>
  </si>
  <si>
    <t>0.0006 (0.0001, 0.0013)</t>
  </si>
  <si>
    <t>0.0007 (0.0002, 0.0013)</t>
  </si>
  <si>
    <t>0.0084 (0.0001, 0.0206)</t>
  </si>
  <si>
    <t>0.0146 (0.0100, 0.0193)</t>
  </si>
  <si>
    <t>0.0113 (0.0011, 0.0243)</t>
  </si>
  <si>
    <t>0.0213 (0.0094, 0.0358)</t>
  </si>
  <si>
    <t>0.0207 (0.0101, 0.0323)</t>
  </si>
  <si>
    <t>0.0021 (0.0005, 0.0040)</t>
  </si>
  <si>
    <t>0.0013 (0.0001, 0.0033)</t>
  </si>
  <si>
    <t>0.0189 (0.0127, 0.0256)</t>
  </si>
  <si>
    <t>0.0009 (0.0000, 0.0020)</t>
  </si>
  <si>
    <t>0.0015 (0.0002, 0.0029)</t>
  </si>
  <si>
    <t>0.0014 (0.0002, 0.0025)</t>
  </si>
  <si>
    <t>0.0132 (0.0099, 0.0166)</t>
  </si>
  <si>
    <t>theta_c1</t>
  </si>
  <si>
    <t>0.0138 (0.0011, 0.0300)</t>
  </si>
  <si>
    <t>theta_e1</t>
  </si>
  <si>
    <t>0.0054 (0.0001, 0.0168)</t>
  </si>
  <si>
    <t>theta_ep</t>
  </si>
  <si>
    <t>0.0127 (0.0013, 0.0264)</t>
  </si>
  <si>
    <t>0.0127 (0.0013, 0.0265)</t>
  </si>
  <si>
    <t>0.0162 (0.0017, 0.0346)</t>
  </si>
  <si>
    <t>0.0164 (0.0020, 0.0363)</t>
  </si>
  <si>
    <t>0.0169 (0.0019, 0.0362)</t>
  </si>
  <si>
    <t>0.0170 (0.0019, 0.0362)</t>
  </si>
  <si>
    <t>0.0159 (0.0014, 0.0338)</t>
  </si>
  <si>
    <t>0.0163 (0.0018, 0.0347)</t>
  </si>
  <si>
    <t>0.0202 (0.0028, 0.0402)</t>
  </si>
  <si>
    <t>0.0203 (0.0026, 0.0395)</t>
  </si>
  <si>
    <t>0.0244 (0.0029, 0.0506)</t>
  </si>
  <si>
    <t>0.0167 (0.0012, 0.0329)</t>
  </si>
  <si>
    <t>0.0142 (0.0019, 0.0290)</t>
  </si>
  <si>
    <t>0.0105 (0.0013, 0.0221)</t>
  </si>
  <si>
    <t>0.0155 (0.0017, 0.0321)</t>
  </si>
  <si>
    <t>0.0155 (0.0023, 0.0318)</t>
  </si>
  <si>
    <t>0.0175 (0.0016, 0.0368)</t>
  </si>
  <si>
    <t>0.0179 (0.0020, 0.0373)</t>
  </si>
  <si>
    <t>0.0165 (0.0018, 0.0352)</t>
  </si>
  <si>
    <t>0.0158 (0.0014, 0.0337)</t>
  </si>
  <si>
    <t>0.0253 (0.0106, 0.0384)</t>
  </si>
  <si>
    <t>0.0262 (0.0120, 0.0388)</t>
  </si>
  <si>
    <t>0.0117 (0.0019, 0.0238)</t>
  </si>
  <si>
    <t>0.0050 (0.0014, 0.0102)</t>
  </si>
  <si>
    <t>0.0061 (0.0006, 0.0120)</t>
  </si>
  <si>
    <t>0.0869 (0.0820, 0.0915)</t>
  </si>
  <si>
    <t>0.0868 (0.0821, 0.0916)</t>
  </si>
  <si>
    <t>0.0168 (0.0024, 0.0349)</t>
  </si>
  <si>
    <t>0.0176 (0.0030, 0.0357)</t>
  </si>
  <si>
    <t>0.0149 (0.0022, 0.0286)</t>
  </si>
  <si>
    <t>0.0150 (0.0023, 0.0285)</t>
  </si>
  <si>
    <t>0.0065 (0.0003, 0.0184)</t>
  </si>
  <si>
    <t>0.0158 (0.0018, 0.0339)</t>
  </si>
  <si>
    <t>0.0156 (0.0013, 0.0330)</t>
  </si>
  <si>
    <t>0.0352 (0.0078, 0.0602)</t>
  </si>
  <si>
    <t>0.0132 (0.0021, 0.0256)</t>
  </si>
  <si>
    <t>0.0124 (0.0021, 0.0246)</t>
  </si>
  <si>
    <t>0.0103 (0.0021, 0.0198)</t>
  </si>
  <si>
    <t>0.0090 (0.0016, 0.0182)</t>
  </si>
  <si>
    <t>0.0111 (0.0009, 0.0231)</t>
  </si>
  <si>
    <t>0.0109 (0.0004, 0.0234)</t>
  </si>
  <si>
    <t>0.0077 (0.0024, 0.0134)</t>
  </si>
  <si>
    <t>theta_ep1</t>
  </si>
  <si>
    <t>theta_eph</t>
  </si>
  <si>
    <t>0.0170 (0.0148, 0.0191)</t>
  </si>
  <si>
    <t>0.0175 (0.0154, 0.0196)</t>
  </si>
  <si>
    <t>0.0451 (0.0376, 0.0530)</t>
  </si>
  <si>
    <t>0.0456 (0.0381, 0.0535)</t>
  </si>
  <si>
    <t>0.0353 (0.0244, 0.0466)</t>
  </si>
  <si>
    <t>0.0355 (0.0248, 0.0466)</t>
  </si>
  <si>
    <t>0.0478 (0.0392, 0.0569)</t>
  </si>
  <si>
    <t>0.0469 (0.0370, 0.0580)</t>
  </si>
  <si>
    <t>0.0354 (0.0307, 0.0401)</t>
  </si>
  <si>
    <t>0.0354 (0.0307, 0.0397)</t>
  </si>
  <si>
    <t>0.0354 (0.0299, 0.0410)</t>
  </si>
  <si>
    <t>0.0720 (0.0658, 0.0779)</t>
  </si>
  <si>
    <t>0.0715 (0.0658, 0.0779)</t>
  </si>
  <si>
    <t>0.0319 (0.0284, 0.0354)</t>
  </si>
  <si>
    <t>0.0398 (0.0366, 0.0431)</t>
  </si>
  <si>
    <t>0.0409 (0.0376, 0.0443)</t>
  </si>
  <si>
    <t>0.0336 (0.0297, 0.0375)</t>
  </si>
  <si>
    <t>0.0338 (0.0298, 0.0375)</t>
  </si>
  <si>
    <t>0.0681 (0.0608, 0.0755)</t>
  </si>
  <si>
    <t>0.0646 (0.0585, 0.0709)</t>
  </si>
  <si>
    <t>0.0308 (0.0284, 0.0333)</t>
  </si>
  <si>
    <t>0.0316 (0.0290, 0.0342)</t>
  </si>
  <si>
    <t>0.0595 (0.0549, 0.0639)</t>
  </si>
  <si>
    <t>0.0579 (0.0543, 0.0616)</t>
  </si>
  <si>
    <t>0.0486 (0.0452, 0.0519)</t>
  </si>
  <si>
    <t>0.0313 (0.0290, 0.0334)</t>
  </si>
  <si>
    <t>0.0314 (0.0292, 0.0337)</t>
  </si>
  <si>
    <t>0.0709 (0.0634, 0.0782)</t>
  </si>
  <si>
    <t>0.0707 (0.0634, 0.0779)</t>
  </si>
  <si>
    <t>0.0129 (0.0058, 0.0200)</t>
  </si>
  <si>
    <t>0.0143 (0.0077, 0.0213)</t>
  </si>
  <si>
    <t>0.0078 (0.0029, 0.0136)</t>
  </si>
  <si>
    <t>0.0396 (0.0341, 0.0454)</t>
  </si>
  <si>
    <t>0.0399 (0.0343, 0.0456)</t>
  </si>
  <si>
    <t>0.0249 (0.0196, 0.0303)</t>
  </si>
  <si>
    <t>0.0343 (0.0314, 0.0373)</t>
  </si>
  <si>
    <t>0.0395 (0.0364, 0.0425)</t>
  </si>
  <si>
    <t>0.0475 (0.0436, 0.0517)</t>
  </si>
  <si>
    <t>0.0332 (0.0308, 0.0356)</t>
  </si>
  <si>
    <t>0.0202 (0.0177, 0.0225)</t>
  </si>
  <si>
    <t>0.0204 (0.0180, 0.0227)</t>
  </si>
  <si>
    <t>0.0135 (0.0118, 0.0153)</t>
  </si>
  <si>
    <t>theta_eph1</t>
  </si>
  <si>
    <t>theta_m1</t>
  </si>
  <si>
    <t>0.0180 (0.0025, 0.0364)</t>
  </si>
  <si>
    <t>theta_m2</t>
  </si>
  <si>
    <t>theta_n1</t>
  </si>
  <si>
    <t>0.0957 (0.0719, 0.1210)</t>
  </si>
  <si>
    <t>theta_n2</t>
  </si>
  <si>
    <t>theta_n3</t>
  </si>
  <si>
    <t>theta_n4</t>
  </si>
  <si>
    <t>theta_p1</t>
  </si>
  <si>
    <t>0.0055 (0.0004, 0.0169)</t>
  </si>
  <si>
    <t>theta_p2</t>
  </si>
  <si>
    <t>0.0046 (0.0042, 0.0051)</t>
  </si>
  <si>
    <t>0.0060 (0.0048, 0.0071)</t>
  </si>
  <si>
    <t>0.0069 (0.0058, 0.0080)</t>
  </si>
  <si>
    <t>0.0044 (0.0030, 0.0059)</t>
  </si>
  <si>
    <t>0.0044 (0.0029, 0.0059)</t>
  </si>
  <si>
    <t>0.0048 (0.0033, 0.0062)</t>
  </si>
  <si>
    <t>0.0098 (0.0022, 0.0172)</t>
  </si>
  <si>
    <t>0.0061 (0.0056, 0.0067)</t>
  </si>
  <si>
    <t>0.0061 (0.0054, 0.0067)</t>
  </si>
  <si>
    <t>0.0060 (0.0045, 0.0076)</t>
  </si>
  <si>
    <t>0.0066 (0.0060, 0.0073)</t>
  </si>
  <si>
    <t>0.0066 (0.0059, 0.0073)</t>
  </si>
  <si>
    <t>0.0060 (0.0054, 0.0067)</t>
  </si>
  <si>
    <t>0.0036 (0.0032, 0.0040)</t>
  </si>
  <si>
    <t>0.0036 (0.0021, 0.0050)</t>
  </si>
  <si>
    <t>0.0072 (0.0066, 0.0077)</t>
  </si>
  <si>
    <t>0.0070 (0.0066, 0.0074)</t>
  </si>
  <si>
    <t>0.0044 (0.0040, 0.0049)</t>
  </si>
  <si>
    <t>0.0053 (0.0039, 0.0068)</t>
  </si>
  <si>
    <t>0.0049 (0.0034, 0.0065)</t>
  </si>
  <si>
    <t>0.0058 (0.0031, 0.0087)</t>
  </si>
  <si>
    <t>0.0071 (0.0064, 0.0078)</t>
  </si>
  <si>
    <t>0.0048 (0.0043, 0.0054)</t>
  </si>
  <si>
    <t>0.0077 (0.0072, 0.0082)</t>
  </si>
  <si>
    <t>0.0046 (0.0041, 0.0050)</t>
  </si>
  <si>
    <t>theta_t1</t>
  </si>
  <si>
    <t>0.0095 (0.0003, 0.0222)</t>
  </si>
  <si>
    <t>theta_tc</t>
  </si>
  <si>
    <t>0.0531 (0.0459, 0.0605)</t>
  </si>
  <si>
    <t>0.0375 (0.0317, 0.0441)</t>
  </si>
  <si>
    <t>0.0843 (0.0678, 0.1024)</t>
  </si>
  <si>
    <t>0.0822 (0.0662, 0.0995)</t>
  </si>
  <si>
    <t>0.0487 (0.0350, 0.0644)</t>
  </si>
  <si>
    <t>0.0170 (0.0015, 0.0361)</t>
  </si>
  <si>
    <t>0.0236 (0.0123, 0.0336)</t>
  </si>
  <si>
    <t>0.0281 (0.0229, 0.0335)</t>
  </si>
  <si>
    <t>0.0399 (0.0369, 0.0428)</t>
  </si>
  <si>
    <t>0.0398 (0.0369, 0.0428)</t>
  </si>
  <si>
    <t>0.0432 (0.0336, 0.0531)</t>
  </si>
  <si>
    <t>0.0194 (0.0170, 0.0218)</t>
  </si>
  <si>
    <t>0.0177 (0.0135, 0.0220)</t>
  </si>
  <si>
    <t>0.0996 (0.0882, 0.1116)</t>
  </si>
  <si>
    <t>0.0332 (0.0278, 0.0367)</t>
  </si>
  <si>
    <t>0.0268 (0.0251, 0.0284)</t>
  </si>
  <si>
    <t>0.0448 (0.0385, 0.0513)</t>
  </si>
  <si>
    <t>0.0447 (0.0386, 0.0514)</t>
  </si>
  <si>
    <t>0.0108 (0.0006, 0.0217)</t>
  </si>
  <si>
    <t>0.1962 (0.1669, 0.2285)</t>
  </si>
  <si>
    <t>0.0309 (0.0294, 0.0323)</t>
  </si>
  <si>
    <t>0.0325 (0.0305, 0.0344)</t>
  </si>
  <si>
    <t>0.1284 (0.1114, 0.1459)</t>
  </si>
  <si>
    <t>0.0319 (0.0291, 0.0351)</t>
  </si>
  <si>
    <t>0.0302 (0.0283, 0.0321)</t>
  </si>
  <si>
    <t>0.0212 (0.0198, 0.0226)</t>
  </si>
  <si>
    <t>0.0578 (0.0532, 0.0625)</t>
  </si>
  <si>
    <t>0.0498 (0.0430, 0.0572)</t>
  </si>
  <si>
    <t>0.1622 (0.1373, 0.1872)</t>
  </si>
  <si>
    <t>0.0092 (0.0072, 0.0114)</t>
  </si>
  <si>
    <t>0.0089 (0.0068, 0.0110)</t>
  </si>
  <si>
    <t>0.0136 (0.0036, 0.0257)</t>
  </si>
  <si>
    <t>0.1978 (0.1651, 0.2312)</t>
  </si>
  <si>
    <t>0.0367 (0.0040, 0.0642)</t>
  </si>
  <si>
    <t>0.1975 (0.1667, 0.2302)</t>
  </si>
  <si>
    <t>0.0200 (0.0182, 0.0217)</t>
  </si>
  <si>
    <t>0.0198 (0.0181, 0.0216)</t>
  </si>
  <si>
    <t>0.0733 (0.0675, 0.0792)</t>
  </si>
  <si>
    <t>0.0843 (0.0763, 0.0923)</t>
  </si>
  <si>
    <t>0.0390 (0.0326, 0.0457)</t>
  </si>
  <si>
    <t>0.0383 (0.0321, 0.0442)</t>
  </si>
  <si>
    <t>0.0114 (0.0094, 0.0134)</t>
  </si>
  <si>
    <t>theta_tcm</t>
  </si>
  <si>
    <t>0.0242 (0.0225, 0.0257)</t>
  </si>
  <si>
    <t>0.0208 (0.0187, 0.0229)</t>
  </si>
  <si>
    <t>0.0390 (0.0345, 0.0436)</t>
  </si>
  <si>
    <t>0.0315 (0.0278, 0.0351)</t>
  </si>
  <si>
    <t>0.0301 (0.0066, 0.0443)</t>
  </si>
  <si>
    <t>0.0414 (0.0340, 0.0494)</t>
  </si>
  <si>
    <t>0.0326 (0.0255, 0.0398)</t>
  </si>
  <si>
    <t>0.0129 (0.0038, 0.0235)</t>
  </si>
  <si>
    <t>0.0176 (0.0017, 0.0389)</t>
  </si>
  <si>
    <t>0.0173 (0.0013, 0.0378)</t>
  </si>
  <si>
    <t>0.0443 (0.0401, 0.0485)</t>
  </si>
  <si>
    <t>0.0156 (0.0107, 0.0203)</t>
  </si>
  <si>
    <t>0.0188 (0.0150, 0.0226)</t>
  </si>
  <si>
    <t>0.0364 (0.0340, 0.0388)</t>
  </si>
  <si>
    <t>0.0219 (0.0172, 0.0246)</t>
  </si>
  <si>
    <t>0.0048 (0.0016, 0.0085)</t>
  </si>
  <si>
    <t>0.0366 (0.0323, 0.0408)</t>
  </si>
  <si>
    <t>0.0367 (0.0324, 0.0410)</t>
  </si>
  <si>
    <t>0.0343 (0.0320, 0.0367)</t>
  </si>
  <si>
    <t>0.0424 (0.0388, 0.0460)</t>
  </si>
  <si>
    <t>0.0118 (0.0011, 0.0247)</t>
  </si>
  <si>
    <t>0.0085 (0.0049, 0.0123)</t>
  </si>
  <si>
    <t>0.0301 (0.0284, 0.0318)</t>
  </si>
  <si>
    <t>0.0126 (0.0060, 0.0185)</t>
  </si>
  <si>
    <t>0.0044 (0.0004, 0.0083)</t>
  </si>
  <si>
    <t>0.0085 (0.0010, 0.0187)</t>
  </si>
  <si>
    <t>0.0294 (0.0278, 0.0310)</t>
  </si>
  <si>
    <t>0.0295 (0.0270, 0.0320)</t>
  </si>
  <si>
    <t>0.0342 (0.0319, 0.0363)</t>
  </si>
  <si>
    <t>0.0114 (0.0010, 0.0246)</t>
  </si>
  <si>
    <t>0.0078 (0.0007, 0.0172)</t>
  </si>
  <si>
    <t>0.0104 (0.0073, 0.0136)</t>
  </si>
  <si>
    <t>0.0484 (0.0448, 0.0520)</t>
  </si>
  <si>
    <t>0.0505 (0.0459, 0.0550)</t>
  </si>
  <si>
    <t>0.0500 (0.0464, 0.0539)</t>
  </si>
  <si>
    <t>0.0078 (0.0031, 0.0123)</t>
  </si>
  <si>
    <t>0.0088 (0.0043, 0.0130)</t>
  </si>
  <si>
    <t>0.0227 (0.0215, 0.0239)</t>
  </si>
  <si>
    <t>0.0261 (0.0247, 0.0274)</t>
  </si>
  <si>
    <t>0.0263 (0.0249, 0.0278)</t>
  </si>
  <si>
    <t>0.0260 (0.0246, 0.0273)</t>
  </si>
  <si>
    <t>theta_tcm1</t>
  </si>
  <si>
    <t>theta_tcmeph</t>
  </si>
  <si>
    <t>0.0195 (0.0187, 0.0203)</t>
  </si>
  <si>
    <t>0.0199 (0.0190, 0.0207)</t>
  </si>
  <si>
    <t>0.0193 (0.0179, 0.0208)</t>
  </si>
  <si>
    <t>0.0330 (0.0299, 0.0363)</t>
  </si>
  <si>
    <t>0.0195 (0.0174, 0.0216)</t>
  </si>
  <si>
    <t>0.0194 (0.0175, 0.0215)</t>
  </si>
  <si>
    <t>0.0210 (0.0186, 0.0234)</t>
  </si>
  <si>
    <t>0.0460 (0.0392, 0.0531)</t>
  </si>
  <si>
    <t>0.0200 (0.0191, 0.0209)</t>
  </si>
  <si>
    <t>0.0200 (0.0192, 0.0209)</t>
  </si>
  <si>
    <t>0.0191 (0.0183, 0.0200)</t>
  </si>
  <si>
    <t>0.0319 (0.0305, 0.0333)</t>
  </si>
  <si>
    <t>0.0317 (0.0303, 0.0331)</t>
  </si>
  <si>
    <t>0.0177 (0.0170, 0.0184)</t>
  </si>
  <si>
    <t>0.0236 (0.0225, 0.0248)</t>
  </si>
  <si>
    <t>0.0410 (0.0382, 0.0437)</t>
  </si>
  <si>
    <t>0.0175 (0.0167, 0.0184)</t>
  </si>
  <si>
    <t>0.0175 (0.0166, 0.0184)</t>
  </si>
  <si>
    <t>0.0302 (0.0284, 0.0319)</t>
  </si>
  <si>
    <t>0.0210 (0.0199, 0.0221)</t>
  </si>
  <si>
    <t>0.0154 (0.0148, 0.0160)</t>
  </si>
  <si>
    <t>0.0403 (0.0375, 0.0434)</t>
  </si>
  <si>
    <t>0.0302 (0.0290, 0.0315)</t>
  </si>
  <si>
    <t>0.0300 (0.0289, 0.0311)</t>
  </si>
  <si>
    <t>0.0397 (0.0378, 0.0416)</t>
  </si>
  <si>
    <t>0.0164 (0.0158, 0.0170)</t>
  </si>
  <si>
    <t>0.0305 (0.0290, 0.0320)</t>
  </si>
  <si>
    <t>0.0302 (0.0288, 0.0317)</t>
  </si>
  <si>
    <t>0.0202 (0.0169, 0.0235)</t>
  </si>
  <si>
    <t>0.0266 (0.0216, 0.0318)</t>
  </si>
  <si>
    <t>0.0074 (0.0014, 0.0144)</t>
  </si>
  <si>
    <t>0.0196 (0.0187, 0.0206)</t>
  </si>
  <si>
    <t>0.0195 (0.0186, 0.0205)</t>
  </si>
  <si>
    <t>0.0248 (0.0237, 0.0261)</t>
  </si>
  <si>
    <t>0.0235 (0.0222, 0.0248)</t>
  </si>
  <si>
    <t>0.0241 (0.0231, 0.0250)</t>
  </si>
  <si>
    <t>0.0154 (0.0148, 0.0161)</t>
  </si>
  <si>
    <t>0.0088 (0.0082, 0.0094)</t>
  </si>
  <si>
    <t>theta_tcmeph1</t>
  </si>
  <si>
    <t>theta_tcmeph2</t>
  </si>
  <si>
    <t>chr6-alt</t>
  </si>
  <si>
    <t>chr16-alt</t>
  </si>
  <si>
    <t>0.5521 (0.5185, 0.5845)</t>
  </si>
  <si>
    <t>0.4923 (0.4523, 0.5327)</t>
  </si>
  <si>
    <t>0.7168 (0.6616, 0.7713)</t>
  </si>
  <si>
    <t>0.6847 (0.5799, 0.7830)</t>
  </si>
  <si>
    <t>0.4931 (0.3347, 0.6223)</t>
  </si>
  <si>
    <t>0.6274 (0.5357, 0.7160)</t>
  </si>
  <si>
    <t>0.5606 (0.5122, 0.6089)</t>
  </si>
  <si>
    <t>0.5800 (0.5307, 0.6308)</t>
  </si>
  <si>
    <t>0.6252 (0.5677, 0.6830)</t>
  </si>
  <si>
    <t>0.1190 (0.0737, 0.1695)</t>
  </si>
  <si>
    <t>0.6680 (0.6102, 0.7263)</t>
  </si>
  <si>
    <t>0.5860 (0.5459, 0.6230)</t>
  </si>
  <si>
    <t>0.5520 (0.5026, 0.6003)</t>
  </si>
  <si>
    <t>0.5311 (0.4816, 0.5808)</t>
  </si>
  <si>
    <t>0.5381 (0.4632, 0.6091)</t>
  </si>
  <si>
    <t>0.6424 (0.5902, 0.6943)</t>
  </si>
  <si>
    <t>0.5527 (0.4924, 0.6152)</t>
  </si>
  <si>
    <t>0.5485 (0.4825, 0.6163)</t>
  </si>
  <si>
    <t>0.5051 (0.4556, 0.5535)</t>
  </si>
  <si>
    <t>0.6761 (0.6283, 0.7214)</t>
  </si>
  <si>
    <t>0.1572 (0.1143, 0.2013)</t>
  </si>
  <si>
    <t>0.2939 (0.1869, 0.3842)</t>
  </si>
  <si>
    <t>0.4987 (0.4497, 0.5510)</t>
  </si>
  <si>
    <t>0.6310 (0.5916, 0.6739)</t>
  </si>
  <si>
    <t>0.1359 (0.0725, 0.2077)</t>
  </si>
  <si>
    <t>0.4984 (0.3115, 0.6618)</t>
  </si>
  <si>
    <t>0.0292 (0.0000, 0.0828)</t>
  </si>
  <si>
    <t>0.5790 (0.5123, 0.6425)</t>
  </si>
  <si>
    <t>0.5734 (0.5048, 0.6347)</t>
  </si>
  <si>
    <t>0.5571 (0.5037, 0.6146)</t>
  </si>
  <si>
    <t>0.4885 (0.4305, 0.5430)</t>
  </si>
  <si>
    <t>0.4824 (0.4318, 0.5303)</t>
  </si>
  <si>
    <t>0.6785 (0.6389, 0.7183)</t>
  </si>
  <si>
    <t>0.1989 (0.1244, 0.2850)</t>
  </si>
  <si>
    <t>0.6387 (0.5883, 0.6888)</t>
  </si>
  <si>
    <t>0.5973 (0.5598, 0.6349)</t>
  </si>
  <si>
    <t>0.6549 (0.6195, 0.6897)</t>
  </si>
  <si>
    <t>0.5618 (0.5249, 0.5965)</t>
  </si>
  <si>
    <t>0.5543 (0.5168, 0.5936)</t>
  </si>
  <si>
    <t>0.3405 (0.2176, 0.4658)</t>
  </si>
  <si>
    <t>0.6798 (0.3645, 0.9272)</t>
  </si>
  <si>
    <t>0.0016 (0.0000, 0.0045)</t>
  </si>
  <si>
    <t>0.0024 (0.0000, 0.0071)</t>
  </si>
  <si>
    <t>0.0078 (0.0000, 0.0225)</t>
  </si>
  <si>
    <t>0.0055 (0.0000, 0.0161)</t>
  </si>
  <si>
    <t>0.0054 (0.0000, 0.0155)</t>
  </si>
  <si>
    <t>0.0021 (0.0000, 0.0063)</t>
  </si>
  <si>
    <t>0.0175 (0.0000, 0.0564)</t>
  </si>
  <si>
    <t>0.1085 (0.0484, 0.1726)</t>
  </si>
  <si>
    <t>0.0926 (0.0299, 0.1572)</t>
  </si>
  <si>
    <t>0.0014 (0.0000, 0.0043)</t>
  </si>
  <si>
    <t>0.0015 (0.0000, 0.0047)</t>
  </si>
  <si>
    <t>0.0020 (0.0000, 0.0058)</t>
  </si>
  <si>
    <t>0.0039 (0.0000, 0.0123)</t>
  </si>
  <si>
    <t>0.0038 (0.0000, 0.0121)</t>
  </si>
  <si>
    <t>0.0043 (0.0001, 0.0097)</t>
  </si>
  <si>
    <t>0.0015 (0.0000, 0.0045)</t>
  </si>
  <si>
    <t>0.0017 (0.0000, 0.0053)</t>
  </si>
  <si>
    <t>0.0022 (0.0000, 0.0066)</t>
  </si>
  <si>
    <t>0.0024 (0.0000, 0.0072)</t>
  </si>
  <si>
    <t>0.0275 (0.0043, 0.0523)</t>
  </si>
  <si>
    <t>0.0554 (0.0000, 0.1283)</t>
  </si>
  <si>
    <t>0.0037 (0.0000, 0.0112)</t>
  </si>
  <si>
    <t>0.7034 (0.5508, 0.9392)</t>
  </si>
  <si>
    <t>0.0012 (0.0000, 0.0036)</t>
  </si>
  <si>
    <t>0.0012 (0.0000, 0.0038)</t>
  </si>
  <si>
    <t>0.0368 (0.0000, 0.1614)</t>
  </si>
  <si>
    <t>0.6079 (0.5718, 0.6423)</t>
  </si>
  <si>
    <t>0.6063 (0.5725, 0.6421)</t>
  </si>
  <si>
    <t>0.5792 (0.0978, 0.8676)</t>
  </si>
  <si>
    <t>0.4875 (0.0754, 0.8655)</t>
  </si>
  <si>
    <t>0.1195 (0.0074, 0.2130)</t>
  </si>
  <si>
    <t>0.1167 (0.0163, 0.2175)</t>
  </si>
  <si>
    <t>0.5695 (0.4943, 0.6455)</t>
  </si>
  <si>
    <t>0.4349 (0.3612, 0.5055)</t>
  </si>
  <si>
    <t>0.1619 (0.0508, 0.2792)</t>
  </si>
  <si>
    <t>0.4604 (0.3909, 0.5339)</t>
  </si>
  <si>
    <t>0.5849 (0.5177, 0.6490)</t>
  </si>
  <si>
    <t>0.3842 (0.3377, 0.4312)</t>
  </si>
  <si>
    <t>0.3813 (0.3363, 0.4260)</t>
  </si>
  <si>
    <t>0.2459 (0.1649, 0.3232)</t>
  </si>
  <si>
    <t>0.5385 (0.4734, 0.6020)</t>
  </si>
  <si>
    <t>0.5410 (0.4791, 0.6047)</t>
  </si>
  <si>
    <t>0.4336 (0.2561, 0.6019)</t>
  </si>
  <si>
    <t>0.4340 (0.2460, 0.6131)</t>
  </si>
  <si>
    <t>0.1473 (0.1042, 0.1902)</t>
  </si>
  <si>
    <t>0.3893 (0.3173, 0.4506)</t>
  </si>
  <si>
    <t>0.4321 (0.3842, 0.4819)</t>
  </si>
  <si>
    <t>0.5943 (0.5513, 0.6336)</t>
  </si>
  <si>
    <t>0.4190 (0.0003, 0.9391)</t>
  </si>
  <si>
    <t>0.4190 (0.0000, 0.9577)</t>
  </si>
  <si>
    <t>0.0178 (0.0000, 0.0697)</t>
  </si>
  <si>
    <t>0.6010 (0.0680, 0.9997)</t>
  </si>
  <si>
    <t>0.0147 (0.0000, 0.0420)</t>
  </si>
  <si>
    <t>0.5675 (0.4401, 0.7073)</t>
  </si>
  <si>
    <t>0.5693 (0.4405, 0.7081)</t>
  </si>
  <si>
    <t>0.3741 (0.0001, 0.8164)</t>
  </si>
  <si>
    <t>0.3351 (0.0000, 0.8250)</t>
  </si>
  <si>
    <t>0.3065 (0.2635, 0.3491)</t>
  </si>
  <si>
    <t>0.3120 (0.2717, 0.3497)</t>
  </si>
  <si>
    <t>0.2995 (0.2597, 0.3405)</t>
  </si>
  <si>
    <t>0.2950 (0.2546, 0.3360)</t>
  </si>
  <si>
    <t>0.4643 (0.4238, 0.5062)</t>
  </si>
  <si>
    <t>0.6813 (0.6422, 0.7204)</t>
  </si>
  <si>
    <t>0.6220 (0.5828, 0.6610)</t>
  </si>
  <si>
    <t>0.4059 (0.3652, 0.4440)</t>
  </si>
  <si>
    <t>0.5263 (0.0449, 1.0000)</t>
  </si>
  <si>
    <t>0.4033 (0.1798, 0.6307)</t>
  </si>
  <si>
    <t>0.2619 (0.2223, 0.2993)</t>
  </si>
  <si>
    <t>0.1629 (0.1299, 0.1968)</t>
  </si>
  <si>
    <t>0.3712 (0.3001, 0.4401)</t>
  </si>
  <si>
    <t>0.4718 (0.3741, 0.5687)</t>
  </si>
  <si>
    <t>0.0276 (0.0000, 0.0732)</t>
  </si>
  <si>
    <t>0.0399 (0.0000, 0.1029)</t>
  </si>
  <si>
    <t>0.2371 (0.1806, 0.2946)</t>
  </si>
  <si>
    <t>0.1452 (0.0905, 0.2037)</t>
  </si>
  <si>
    <t>0.7122 (0.6723, 0.7520)</t>
  </si>
  <si>
    <t>0.0046 (0.0000, 0.0114)</t>
  </si>
  <si>
    <t>0.2560 (0.2087, 0.3037)</t>
  </si>
  <si>
    <t>0.1238 (0.0854, 0.1621)</t>
  </si>
  <si>
    <t>0.6026 (0.5810, 0.6254)</t>
  </si>
  <si>
    <t>0.1454 (0.1052, 0.1863)</t>
  </si>
  <si>
    <t>0.4324 (0.3767, 0.4913)</t>
  </si>
  <si>
    <t>0.0114 (0.0000, 0.0274)</t>
  </si>
  <si>
    <t>0.0117 (0.0000, 0.0276)</t>
  </si>
  <si>
    <t>0.0722 (0.0429, 0.1014)</t>
  </si>
  <si>
    <t>0.0027 (0.0000, 0.0073)</t>
  </si>
  <si>
    <t>0.0510 (0.0155, 0.0881)</t>
  </si>
  <si>
    <t>0.0390 (0.0090, 0.0715)</t>
  </si>
  <si>
    <t>0.1443 (0.0658, 0.2275)</t>
  </si>
  <si>
    <t>0.0251 (0.0000, 0.0725)</t>
  </si>
  <si>
    <t>0.5334 (0.4786, 0.5878)</t>
  </si>
  <si>
    <t>0.5396 (0.4852, 0.5932)</t>
  </si>
  <si>
    <t>0.6080 (0.5496, 0.6627)</t>
  </si>
  <si>
    <t>0.2922 (0.2219, 0.3621)</t>
  </si>
  <si>
    <t>0.0280 (0.0000, 0.0539)</t>
  </si>
  <si>
    <t>0.0192 (0.0004, 0.0384)</t>
  </si>
  <si>
    <t>0.0017 (0.0000, 0.0052)</t>
  </si>
  <si>
    <t>0.0031 (0.0000, 0.0091)</t>
  </si>
  <si>
    <t>0.4172 (0.3698, 0.4633)</t>
  </si>
  <si>
    <t>0.1225 (0.0418, 0.2351)</t>
  </si>
  <si>
    <t>0.2086 (0.1754, 0.2432)</t>
  </si>
  <si>
    <t>0.1297 (0.1012, 0.1596)</t>
  </si>
  <si>
    <t>0.0072 (0.0000, 0.0172)</t>
  </si>
  <si>
    <t>0.2747 (0.1626, 0.3938)</t>
  </si>
  <si>
    <t>0.3635 (0.2258, 0.5107)</t>
  </si>
  <si>
    <t>0.2261 (0.0146, 0.4497)</t>
  </si>
  <si>
    <t>0.4669 (0.1568, 0.7066)</t>
  </si>
  <si>
    <t>0.6826 (0.6013, 0.7651)</t>
  </si>
  <si>
    <t>0.3547 (0.0461, 0.5565)</t>
  </si>
  <si>
    <t>0.5059 (0.3953, 0.6175)</t>
  </si>
  <si>
    <t>0.5170 (0.4163, 0.6120)</t>
  </si>
  <si>
    <t>0.3002 (0.0000, 0.7597)</t>
  </si>
  <si>
    <t>0.0134 (0.0000, 0.0406)</t>
  </si>
  <si>
    <t>0.0161 (0.0000, 0.0473)</t>
  </si>
  <si>
    <t>0.1913 (0.0000, 0.5402)</t>
  </si>
  <si>
    <t>0.1698 (0.0000, 0.4549)</t>
  </si>
  <si>
    <t>0.2044 (0.0949, 0.3290)</t>
  </si>
  <si>
    <t>0.2807 (0.0000, 0.6828)</t>
  </si>
  <si>
    <t>0.2705 (0.0000, 0.6656)</t>
  </si>
  <si>
    <t>0.8514 (0.7840, 0.9216)</t>
  </si>
  <si>
    <t>0.0613 (0.0150, 0.1205)</t>
  </si>
  <si>
    <t>0.0725 (0.0115, 0.1297)</t>
  </si>
  <si>
    <t>0.5134 (0.0000, 0.7093)</t>
  </si>
  <si>
    <t>0.3247 (0.2549, 0.3996)</t>
  </si>
  <si>
    <t>0.3319 (0.2595, 0.4059)</t>
  </si>
  <si>
    <t>0.1262 (0.0000, 0.4855)</t>
  </si>
  <si>
    <t>0.1461 (0.0000, 0.4790)</t>
  </si>
  <si>
    <t>0.8132 (0.7573, 0.8675)</t>
  </si>
  <si>
    <t>0.0234 (0.0000, 0.0500)</t>
  </si>
  <si>
    <t>0.0821 (0.0000, 0.1831)</t>
  </si>
  <si>
    <t>0.2035 (0.0000, 0.4217)</t>
  </si>
  <si>
    <t>0.8291 (0.7502, 0.8977)</t>
  </si>
  <si>
    <t>0.0742 (0.0455, 0.1223)</t>
  </si>
  <si>
    <t>0.8157 (0.7562, 0.8740)</t>
  </si>
  <si>
    <t>0.1698 (0.0000, 0.4900)</t>
  </si>
  <si>
    <t>0.2458 (0.0000, 0.5135)</t>
  </si>
  <si>
    <t>0.0401 (0.0035, 0.1101)</t>
  </si>
  <si>
    <t>0.0507 (0.0042, 0.1204)</t>
  </si>
  <si>
    <t>0.1325 (0.0002, 0.2529)</t>
  </si>
  <si>
    <t>0.1468 (0.0000, 0.2810)</t>
  </si>
  <si>
    <t>0.2247 (0.0000, 0.4569)</t>
  </si>
  <si>
    <t>0.1640 (0.0000, 0.4079)</t>
  </si>
  <si>
    <t>0.0532 (0.0000, 0.1386)</t>
  </si>
  <si>
    <t>0.5410 (0.4419, 0.6309)</t>
  </si>
  <si>
    <t>0.3718 (0.1856, 0.5233)</t>
  </si>
  <si>
    <t>0.2881 (0.0197, 0.4891)</t>
  </si>
  <si>
    <t>0.1717 (0.0000, 0.5430)</t>
  </si>
  <si>
    <t>0.0213 (0.0000, 0.0592)</t>
  </si>
  <si>
    <t>0.1167 (0.0000, 0.4178)</t>
  </si>
  <si>
    <t>0.5934 (0.4408, 0.7431)</t>
  </si>
  <si>
    <t>0.5654 (0.4197, 0.7177)</t>
  </si>
  <si>
    <t>0.8629 (0.5948, 0.9999)</t>
  </si>
  <si>
    <t>0.7104 (0.6554, 0.7627)</t>
  </si>
  <si>
    <t>0.7245 (0.6706, 0.7770)</t>
  </si>
  <si>
    <t>0.4611 (0.0960, 0.6406)</t>
  </si>
  <si>
    <t>0.3935 (0.0962, 0.5752)</t>
  </si>
  <si>
    <t>0.5874 (0.5034, 0.6705)</t>
  </si>
  <si>
    <t>0.5196 (0.0479, 0.7521)</t>
  </si>
  <si>
    <t>0.4991 (0.0364, 0.7286)</t>
  </si>
  <si>
    <t>0.0330 (0.0000, 0.0965)</t>
  </si>
  <si>
    <t>0.9912 (0.9746, 1.0000)</t>
  </si>
  <si>
    <t>0.5573 (0.5064, 0.6046)</t>
  </si>
  <si>
    <t>0.2697 (0.0000, 0.6945)</t>
  </si>
  <si>
    <t>0.4204 (0.3374, 0.4997)</t>
  </si>
  <si>
    <t>0.3972 (0.2963, 0.4882)</t>
  </si>
  <si>
    <t>0.4855 (0.1562, 0.6063)</t>
  </si>
  <si>
    <t>0.4323 (0.1023, 0.5741)</t>
  </si>
  <si>
    <t>0.1555 (0.0031, 0.2885)</t>
  </si>
  <si>
    <t>0.0084 (0.0000, 0.0218)</t>
  </si>
  <si>
    <t>0.0562 (0.0000, 0.1572)</t>
  </si>
  <si>
    <t>0.2629 (0.0000, 0.4594)</t>
  </si>
  <si>
    <t>0.1655 (0.0000, 0.3812)</t>
  </si>
  <si>
    <t>0.8135 (0.6984, 0.9203)</t>
  </si>
  <si>
    <t>0.0611 (0.0001, 0.1385)</t>
  </si>
  <si>
    <t>0.4527 (0.1381, 0.6030)</t>
  </si>
  <si>
    <t>0.3585 (0.0439, 0.5727)</t>
  </si>
  <si>
    <t>0.4608 (0.3006, 0.6128)</t>
  </si>
  <si>
    <t>0.4401 (0.2760, 0.5989)</t>
  </si>
  <si>
    <t>0.1351 (0.0002, 0.2711)</t>
  </si>
  <si>
    <t>0.1401 (0.0000, 0.2833)</t>
  </si>
  <si>
    <t>0.2542 (0.0000, 0.4606)</t>
  </si>
  <si>
    <t>0.2687 (0.0000, 0.4293)</t>
  </si>
  <si>
    <t>0.1322 (0.0053, 0.2410)</t>
  </si>
  <si>
    <t>0.0013 (0.0000, 0.0039)</t>
  </si>
  <si>
    <t>0.0029 (0.0000, 0.0088)</t>
  </si>
  <si>
    <t>0.0132 (0.0000, 0.0372)</t>
  </si>
  <si>
    <t>0.0140 (0.0000, 0.0394)</t>
  </si>
  <si>
    <t>0.0216 (0.0000, 0.0550)</t>
  </si>
  <si>
    <t>0.0019 (0.0000, 0.0057)</t>
  </si>
  <si>
    <t>0.0047 (0.0000, 0.0135)</t>
  </si>
  <si>
    <t>0.0029 (0.0000, 0.0085)</t>
  </si>
  <si>
    <t>0.0044 (0.0000, 0.0129)</t>
  </si>
  <si>
    <t>0.0013 (0.0000, 0.0037)</t>
  </si>
  <si>
    <t>0.0035 (0.0000, 0.0102)</t>
  </si>
  <si>
    <t>0.0011 (0.0000, 0.0034)</t>
  </si>
  <si>
    <t>0.0076 (0.0000, 0.0204)</t>
  </si>
  <si>
    <t>0.0038 (0.0000, 0.0102)</t>
  </si>
  <si>
    <t>0.0169 (0.0000, 0.0343)</t>
  </si>
  <si>
    <t>0.0030 (0.0000, 0.0085)</t>
  </si>
  <si>
    <t>0.0075 (0.0000, 0.0224)</t>
  </si>
  <si>
    <t>0.0515 (0.0000, 0.1095)</t>
  </si>
  <si>
    <t>0.0041 (0.0000, 0.0120)</t>
  </si>
  <si>
    <t>0.0042 (0.0000, 0.0121)</t>
  </si>
  <si>
    <t>0.0022 (0.0000, 0.0063)</t>
  </si>
  <si>
    <t>0.0020 (0.0000, 0.0061)</t>
  </si>
  <si>
    <t>0.0091 (0.0000, 0.0218)</t>
  </si>
  <si>
    <t>0.0032 (0.0000, 0.0095)</t>
  </si>
  <si>
    <t>0.0095 (0.0000, 0.0215)</t>
  </si>
  <si>
    <t>0.0504 (0.0159, 0.0864)</t>
  </si>
  <si>
    <t>0.2751 (0.2131, 0.3380)</t>
  </si>
  <si>
    <t>0.2663 (0.1912, 0.3400)</t>
  </si>
  <si>
    <t>0.6172 (0.5204, 0.7107)</t>
  </si>
  <si>
    <t>0.6462 (0.5380, 0.7657)</t>
  </si>
  <si>
    <t>0.0272 (0.0000, 0.0569)</t>
  </si>
  <si>
    <t>0.0811 (0.0204, 0.1409)</t>
  </si>
  <si>
    <t>0.1013 (0.0655, 0.1379)</t>
  </si>
  <si>
    <t>0.5355 (0.4753, 0.5950)</t>
  </si>
  <si>
    <t>0.8894 (0.8524, 0.9259)</t>
  </si>
  <si>
    <t>0.0190 (0.0010, 0.0385)</t>
  </si>
  <si>
    <t>0.0985 (0.0461, 0.1557)</t>
  </si>
  <si>
    <t>0.9581 (0.9377, 0.9796)</t>
  </si>
  <si>
    <t>0.0645 (0.0252, 0.1062)</t>
  </si>
  <si>
    <t>0.2047 (0.1553, 0.2563)</t>
  </si>
  <si>
    <t>0.6218 (0.5584, 0.6871)</t>
  </si>
  <si>
    <t>0.6202 (0.5568, 0.6818)</t>
  </si>
  <si>
    <t>0.1957 (0.1364, 0.2583)</t>
  </si>
  <si>
    <t>0.8434 (0.8037, 0.8792)</t>
  </si>
  <si>
    <t>0.4752 (0.4389, 0.5157)</t>
  </si>
  <si>
    <t>0.5736 (0.4765, 0.6471)</t>
  </si>
  <si>
    <t>0.1897 (0.1259, 0.2599)</t>
  </si>
  <si>
    <t>0.4805 (0.4026, 0.5599)</t>
  </si>
  <si>
    <t>0.5306 (0.4590, 0.5999)</t>
  </si>
  <si>
    <t>0.0363 (0.0000, 0.0901)</t>
  </si>
  <si>
    <t>0.1133 (0.0000, 0.2248)</t>
  </si>
  <si>
    <t>0.2024 (0.1539, 0.2526)</t>
  </si>
  <si>
    <t>0.2033 (0.1551, 0.2545)</t>
  </si>
  <si>
    <t>0.2153 (0.1610, 0.2716)</t>
  </si>
  <si>
    <t>0.0268 (0.0000, 0.0574)</t>
  </si>
  <si>
    <t>0.2306 (0.1506, 0.3108)</t>
  </si>
  <si>
    <t>0.7314 (0.6738, 0.7901)</t>
  </si>
  <si>
    <t>0.5673 (0.5116, 0.6266)</t>
  </si>
  <si>
    <t>0.7045 (0.6575, 0.7539)</t>
  </si>
  <si>
    <t>0.2625 (0.2228, 0.3025)</t>
  </si>
  <si>
    <t>0.3471 (0.2716, 0.4189)</t>
  </si>
  <si>
    <t>0.0171 (0.0000, 0.0342)</t>
  </si>
  <si>
    <t>0.0644 (0.0309, 0.0966)</t>
  </si>
  <si>
    <t>0.1283 (0.0469, 0.1959)</t>
  </si>
  <si>
    <t>0.9667 (0.9397, 0.9936)</t>
  </si>
  <si>
    <t>0.0374 (0.0235, 0.0523)</t>
  </si>
  <si>
    <t>0.9101 (0.8518, 0.9695)</t>
  </si>
  <si>
    <t>0.9513 (0.8849, 1.0000)</t>
  </si>
  <si>
    <t>0.8630 (0.6500, 1.0000)</t>
  </si>
  <si>
    <t>0.1662 (0.0018, 0.4315)</t>
  </si>
  <si>
    <t>0.9364 (0.8895, 0.9813)</t>
  </si>
  <si>
    <t>0.0262 (0.0132, 0.0388)</t>
  </si>
  <si>
    <t>0.9158 (0.8742, 0.9550)</t>
  </si>
  <si>
    <t>0.5539 (0.4109, 0.6884)</t>
  </si>
  <si>
    <t>0.9426 (0.8342, 1.0000)</t>
  </si>
  <si>
    <t>0.9868 (0.9680, 1.0000)</t>
  </si>
  <si>
    <t>0.0276 (0.0156, 0.0410)</t>
  </si>
  <si>
    <t>0.9924 (0.9780, 1.0000)</t>
  </si>
  <si>
    <t>0.7938 (0.6638, 0.9065)</t>
  </si>
  <si>
    <t>0.9356 (0.8887, 0.9804)</t>
  </si>
  <si>
    <t>0.7402 (0.5556, 0.9142)</t>
  </si>
  <si>
    <t>0.7478 (0.5658, 0.9141)</t>
  </si>
  <si>
    <t>0.8102 (0.7454, 0.8745)</t>
  </si>
  <si>
    <t>0.9093 (0.7642, 0.9999)</t>
  </si>
  <si>
    <t>0.6092 (0.5118, 0.7029)</t>
  </si>
  <si>
    <t>0.1946 (0.0727, 0.3221)</t>
  </si>
  <si>
    <t>0.7055 (0.6541, 0.7572)</t>
  </si>
  <si>
    <t>0.0908 (0.0611, 0.1226)</t>
  </si>
  <si>
    <t>0.6045 (0.4687, 0.7301)</t>
  </si>
  <si>
    <t>0.9096 (0.7545, 1.0000)</t>
  </si>
  <si>
    <t>0.5245 (0.0686, 0.9997)</t>
  </si>
  <si>
    <t>0.9387 (0.8887, 0.9862)</t>
  </si>
  <si>
    <t>0.9336 (0.8855, 0.9840)</t>
  </si>
  <si>
    <t>0.9184 (0.8784, 0.9582)</t>
  </si>
  <si>
    <t>0.8289 (0.7685, 0.8835)</t>
  </si>
  <si>
    <t>0.6990 (0.6464, 0.7504)</t>
  </si>
  <si>
    <t>0.0658 (0.0300, 0.1053)</t>
  </si>
  <si>
    <t>0.7717 (0.6630, 0.8688)</t>
  </si>
  <si>
    <t>0.1509 (0.0742, 0.2371)</t>
  </si>
  <si>
    <t>0.9417 (0.8999, 0.9820)</t>
  </si>
  <si>
    <t>0.0470 (0.0302, 0.0653)</t>
  </si>
  <si>
    <t>0.9521 (0.9195, 0.9840)</t>
  </si>
  <si>
    <t>0.0300 (0.0204, 0.0401)</t>
  </si>
  <si>
    <t>0.0569 (0.0000, 0.1411)</t>
  </si>
  <si>
    <t>0.0332 (0.0000, 0.0902)</t>
  </si>
  <si>
    <t>0.4038 (0.3680, 0.4385)</t>
  </si>
  <si>
    <t>0.4050 (0.3694, 0.4393)</t>
  </si>
  <si>
    <t>0.4730 (0.1502, 0.8781)</t>
  </si>
  <si>
    <t>0.5136 (0.0775, 0.9125)</t>
  </si>
  <si>
    <t>0.5496 (0.0837, 0.9996)</t>
  </si>
  <si>
    <t>0.5116 (0.0018, 0.9183)</t>
  </si>
  <si>
    <t>0.4345 (0.3572, 0.5075)</t>
  </si>
  <si>
    <t>0.5707 (0.4974, 0.6444)</t>
  </si>
  <si>
    <t>0.5373 (0.0002, 0.7808)</t>
  </si>
  <si>
    <t>0.4935 (0.4179, 0.5736)</t>
  </si>
  <si>
    <t>0.5375 (0.4704, 0.6102)</t>
  </si>
  <si>
    <t>0.5737 (0.5313, 0.6160)</t>
  </si>
  <si>
    <t>0.5753 (0.5326, 0.6159)</t>
  </si>
  <si>
    <t>0.7803 (0.7010, 0.8617)</t>
  </si>
  <si>
    <t>0.4420 (0.3755, 0.5054)</t>
  </si>
  <si>
    <t>0.4405 (0.3738, 0.5023)</t>
  </si>
  <si>
    <t>0.4473 (0.3128, 0.5805)</t>
  </si>
  <si>
    <t>0.4458 (0.3049, 0.5917)</t>
  </si>
  <si>
    <t>0.5836 (0.4695, 0.6935)</t>
  </si>
  <si>
    <t>0.5483 (0.4872, 0.6165)</t>
  </si>
  <si>
    <t>0.5807 (0.5294, 0.6310)</t>
  </si>
  <si>
    <t>0.4200 (0.3800, 0.4615)</t>
  </si>
  <si>
    <t>0.5441 (0.0403, 0.9994)</t>
  </si>
  <si>
    <t>0.5573 (0.0467, 0.9999)</t>
  </si>
  <si>
    <t>0.7918 (0.6304, 0.9997)</t>
  </si>
  <si>
    <t>0.5019 (0.0001, 0.9135)</t>
  </si>
  <si>
    <t>0.0384 (0.0000, 0.1017)</t>
  </si>
  <si>
    <t>0.4584 (0.3064, 0.5963)</t>
  </si>
  <si>
    <t>0.4562 (0.3098, 0.5997)</t>
  </si>
  <si>
    <t>0.8616 (0.4325, 0.9999)</t>
  </si>
  <si>
    <t>0.8164 (0.3603, 0.9999)</t>
  </si>
  <si>
    <t>0.7148 (0.6602, 0.7703)</t>
  </si>
  <si>
    <t>0.7098 (0.6593, 0.7618)</t>
  </si>
  <si>
    <t>0.9643 (0.9252, 1.0000)</t>
  </si>
  <si>
    <t>0.9690 (0.9301, 1.0000)</t>
  </si>
  <si>
    <t>0.7302 (0.6887, 0.7724)</t>
  </si>
  <si>
    <t>0.4236 (0.3777, 0.4658)</t>
  </si>
  <si>
    <t>0.4008 (0.3601, 0.4397)</t>
  </si>
  <si>
    <t>0.6279 (0.5896, 0.6657)</t>
  </si>
  <si>
    <t>0.4813 (0.0002, 0.9502)</t>
  </si>
  <si>
    <t>0.9467 (0.8710, 1.0000)</t>
  </si>
  <si>
    <t>0.0732 (0.0504, 0.0958)</t>
  </si>
  <si>
    <t>0.0526 (0.0264, 0.0780)</t>
  </si>
  <si>
    <t>0.0083 (0.0000, 0.0224)</t>
  </si>
  <si>
    <t>0.0376 (0.0000, 0.0797)</t>
  </si>
  <si>
    <t>0.0793 (0.0376, 0.1244)</t>
  </si>
  <si>
    <t>0.0106 (0.0000, 0.0310)</t>
  </si>
  <si>
    <t>0.1412 (0.0609, 0.2158)</t>
  </si>
  <si>
    <t>0.1185 (0.0360, 0.1994)</t>
  </si>
  <si>
    <t>0.4198 (0.3467, 0.4934)</t>
  </si>
  <si>
    <t>0.3999 (0.3494, 0.4485)</t>
  </si>
  <si>
    <t>0.3860 (0.3347, 0.4338)</t>
  </si>
  <si>
    <t>0.0823 (0.0477, 0.1183)</t>
  </si>
  <si>
    <t>0.0478 (0.0135, 0.0806)</t>
  </si>
  <si>
    <t>0.0865 (0.0569, 0.1150)</t>
  </si>
  <si>
    <t>0.1583 (0.1006, 0.2144)</t>
  </si>
  <si>
    <t>0.1397 (0.0854, 0.1960)</t>
  </si>
  <si>
    <t>0.2273 (0.1693, 0.2888)</t>
  </si>
  <si>
    <t>0.4113 (0.2668, 0.5517)</t>
  </si>
  <si>
    <t>0.0756 (0.0562, 0.0960)</t>
  </si>
  <si>
    <t>0.1278 (0.0859, 0.1647)</t>
  </si>
  <si>
    <t>0.0737 (0.0506, 0.0970)</t>
  </si>
  <si>
    <t>0.0682 (0.0421, 0.0931)</t>
  </si>
  <si>
    <t>0.2132 (0.1824, 0.2443)</t>
  </si>
  <si>
    <t>0.2327 (0.1981, 0.2665)</t>
  </si>
  <si>
    <t>0.1929 (0.1475, 0.2404)</t>
  </si>
  <si>
    <t>0.1183 (0.0602, 0.1776)</t>
  </si>
  <si>
    <t>0.3753 (0.1673, 0.5745)</t>
  </si>
  <si>
    <t>0.0166 (0.0000, 0.0370)</t>
  </si>
  <si>
    <t>0.2051 (0.1562, 0.2543)</t>
  </si>
  <si>
    <t>0.1914 (0.1136, 0.2718)</t>
  </si>
  <si>
    <t>0.2223 (0.1792, 0.2654)</t>
  </si>
  <si>
    <t>0.1319 (0.1040, 0.1594)</t>
  </si>
  <si>
    <t>0.1320 (0.1002, 0.1625)</t>
  </si>
  <si>
    <t>0.0248 (0.0000, 0.0764)</t>
  </si>
  <si>
    <t>0.0263 (0.0000, 0.0764)</t>
  </si>
  <si>
    <t>0.0466 (0.0287, 0.0649)</t>
  </si>
  <si>
    <t>0.0515 (0.0323, 0.0720)</t>
  </si>
  <si>
    <t>0.1327 (0.1024, 0.1623)</t>
  </si>
  <si>
    <t>0.1184 (0.0892, 0.1499)</t>
  </si>
  <si>
    <t>0.1156 (0.0000, 0.2775)</t>
  </si>
  <si>
    <t>0.1752 (0.0379, 0.3231)</t>
  </si>
  <si>
    <t>0.3264 (0.2829, 0.3728)</t>
  </si>
  <si>
    <t>0.9443 (0.9257, 0.9618)</t>
  </si>
  <si>
    <t>0.0147 (0.0000, 0.0398)</t>
  </si>
  <si>
    <t>0.0267 (0.0000, 0.0818)</t>
  </si>
  <si>
    <t>0.0336 (0.0000, 0.1013)</t>
  </si>
  <si>
    <t>0.9485 (0.8973, 0.9866)</t>
  </si>
  <si>
    <t>0.2048 (0.1339, 0.2787)</t>
  </si>
  <si>
    <t>0.9839 (0.9765, 0.9908)</t>
  </si>
  <si>
    <t>0.1637 (0.0997, 0.2282)</t>
  </si>
  <si>
    <t>0.1786 (0.1167, 0.2393)</t>
  </si>
  <si>
    <t>0.7343 (0.6321, 0.8326)</t>
  </si>
  <si>
    <t>0.2510 (0.2040, 0.2989)</t>
  </si>
  <si>
    <t>0.9663 (0.9534, 0.9783)</t>
  </si>
  <si>
    <t>0.2110 (0.1805, 0.2438)</t>
  </si>
  <si>
    <t>0.0574 (0.0214, 0.0944)</t>
  </si>
  <si>
    <t>0.0619 (0.0109, 0.1137)</t>
  </si>
  <si>
    <t>0.0065 (0.0000, 0.0193)</t>
  </si>
  <si>
    <t>0.0080 (0.0000, 0.0237)</t>
  </si>
  <si>
    <t>0.0577 (0.0339, 0.0822)</t>
  </si>
  <si>
    <t>0.7460 (0.6814, 0.8100)</t>
  </si>
  <si>
    <t>0.1460 (0.1054, 0.1876)</t>
  </si>
  <si>
    <t>0.9069 (0.8547, 0.9570)</t>
  </si>
  <si>
    <t>0.1129 (0.0894, 0.1351)</t>
  </si>
  <si>
    <t>0.9811 (0.9721, 0.9899)</t>
  </si>
  <si>
    <t>0.1849 (0.1234, 0.2536)</t>
  </si>
  <si>
    <t>0.1929 (0.0278, 0.3722)</t>
  </si>
  <si>
    <t>0.4793 (0.0121, 0.9999)</t>
  </si>
  <si>
    <t>0.0543 (0.0062, 0.1045)</t>
  </si>
  <si>
    <t>0.0564 (0.0091, 0.1042)</t>
  </si>
  <si>
    <t>0.0911 (0.0322, 0.1506)</t>
  </si>
  <si>
    <t>0.0954 (0.0530, 0.1395)</t>
  </si>
  <si>
    <t>0.1204 (0.0969, 0.1455)</t>
  </si>
  <si>
    <t>0.9849 (0.9782, 0.9914)</t>
  </si>
  <si>
    <t>0.1230 (0.0721, 0.1758)</t>
  </si>
  <si>
    <t>0.9268 (0.8938, 0.9574)</t>
  </si>
  <si>
    <t>0.0289 (0.0001, 0.0590)</t>
  </si>
  <si>
    <t>0.9823 (0.9763, 0.9877)</t>
  </si>
  <si>
    <t>0.2170 (0.1643, 0.2695)</t>
  </si>
  <si>
    <t>0.9855 (0.9801, 0.9906)</t>
  </si>
  <si>
    <t>0.0055 (0.0000, 0.0157)</t>
  </si>
  <si>
    <t>0.1290 (0.0000, 0.7456)</t>
  </si>
  <si>
    <t>0.0031 (0.0029, 0.0032)</t>
  </si>
  <si>
    <t>0.0030 (0.0029, 0.0031)</t>
  </si>
  <si>
    <t>0.0035 (0.0033, 0.0036)</t>
  </si>
  <si>
    <t>0.0035 (0.0033, 0.0037)</t>
  </si>
  <si>
    <t>0.0039 (0.0037, 0.0042)</t>
  </si>
  <si>
    <t>0.0025 (0.0023, 0.0027)</t>
  </si>
  <si>
    <t>0.0035 (0.0034, 0.0037)</t>
  </si>
  <si>
    <t>0.0034 (0.0033, 0.0036)</t>
  </si>
  <si>
    <t>0.0025 (0.0024, 0.0026)</t>
  </si>
  <si>
    <t>0.0037 (0.0034, 0.0039)</t>
  </si>
  <si>
    <t>0.0037 (0.0036, 0.0039)</t>
  </si>
  <si>
    <t>0.0030 (0.0026, 0.0033)</t>
  </si>
  <si>
    <t>0.0032 (0.0031, 0.0034)</t>
  </si>
  <si>
    <t>0.0032 (0.0027, 0.0037)</t>
  </si>
  <si>
    <t>0.0032 (0.0017, 0.0043)</t>
  </si>
  <si>
    <t>0.0033 (0.0031, 0.0034)</t>
  </si>
  <si>
    <t>0.0036 (0.0035, 0.0037)</t>
  </si>
  <si>
    <t>0.0032 (0.0031, 0.0033)</t>
  </si>
  <si>
    <t>0.0072 (0.0064, 0.0082)</t>
  </si>
  <si>
    <t>0.0098 (0.0094, 0.0101)</t>
  </si>
  <si>
    <t>0.0091 (0.0088, 0.0094)</t>
  </si>
  <si>
    <t>0.0142 (0.0116, 0.0164)</t>
  </si>
  <si>
    <t>0.0130 (0.0105, 0.0163)</t>
  </si>
  <si>
    <t>0.0103 (0.0088, 0.0122)</t>
  </si>
  <si>
    <t>0.0139 (0.0127, 0.0150)</t>
  </si>
  <si>
    <t>0.0098 (0.0088, 0.0107)</t>
  </si>
  <si>
    <t>0.0115 (0.0111, 0.0119)</t>
  </si>
  <si>
    <t>0.0074 (0.0069, 0.0078)</t>
  </si>
  <si>
    <t>0.0130 (0.0122, 0.0138)</t>
  </si>
  <si>
    <t>0.0110 (0.0099, 0.0116)</t>
  </si>
  <si>
    <t>0.0105 (0.0101, 0.0109)</t>
  </si>
  <si>
    <t>0.0049 (0.0048, 0.0050)</t>
  </si>
  <si>
    <t>0.0089 (0.0080, 0.0098)</t>
  </si>
  <si>
    <t>0.0100 (0.0085, 0.0116)</t>
  </si>
  <si>
    <t>0.0101 (0.0086, 0.0114)</t>
  </si>
  <si>
    <t>0.0086 (0.0078, 0.0093)</t>
  </si>
  <si>
    <t>0.0119 (0.0112, 0.0125)</t>
  </si>
  <si>
    <t>0.0049 (0.0048, 0.0051)</t>
  </si>
  <si>
    <t>0.0113 (0.0109, 0.0117)</t>
  </si>
  <si>
    <t>0.0086 (0.0079, 0.0092)</t>
  </si>
  <si>
    <t>0.0078 (0.0059, 0.0095)</t>
  </si>
  <si>
    <t>0.0140 (0.0110, 0.0169)</t>
  </si>
  <si>
    <t>0.0098 (0.0087, 0.0110)</t>
  </si>
  <si>
    <t>0.0098 (0.0088, 0.0109)</t>
  </si>
  <si>
    <t>0.0106 (0.0096, 0.0118)</t>
  </si>
  <si>
    <t>0.0100 (0.0091, 0.0108)</t>
  </si>
  <si>
    <t>0.0123 (0.0117, 0.0129)</t>
  </si>
  <si>
    <t>0.0111 (0.0105, 0.0116)</t>
  </si>
  <si>
    <t>0.0097 (0.0080, 0.0116)</t>
  </si>
  <si>
    <t>0.0121 (0.0117, 0.0125)</t>
  </si>
  <si>
    <t>0.0101 (0.0095, 0.0106)</t>
  </si>
  <si>
    <t>0.0004 (0.0001, 0.0006)</t>
  </si>
  <si>
    <t>0.0002 (0.0000, 0.0004)</t>
  </si>
  <si>
    <t>0.0006 (0.0003, 0.0007)</t>
  </si>
  <si>
    <t>0.0007 (0.0004, 0.0009)</t>
  </si>
  <si>
    <t>0.0007 (0.0003, 0.0008)</t>
  </si>
  <si>
    <t>0.0007 (0.0005, 0.0008)</t>
  </si>
  <si>
    <t>0.0010 (0.0002, 0.0013)</t>
  </si>
  <si>
    <t>0.0010 (0.0001, 0.0013)</t>
  </si>
  <si>
    <t>0.0005 (0.0003, 0.0006)</t>
  </si>
  <si>
    <t>0.0001 (0.0000, 0.0003)</t>
  </si>
  <si>
    <t>0.0007 (0.0000, 0.0012)</t>
  </si>
  <si>
    <t>0.0006 (0.0006, 0.0007)</t>
  </si>
  <si>
    <t>0.0010 (0.0005, 0.0012)</t>
  </si>
  <si>
    <t>0.0010 (0.0006, 0.0012)</t>
  </si>
  <si>
    <t>0.0006 (0.0002, 0.0008)</t>
  </si>
  <si>
    <t>0.0005 (0.0002, 0.0007)</t>
  </si>
  <si>
    <t>0.0004 (0.0000, 0.0009)</t>
  </si>
  <si>
    <t>0.0005 (0.0000, 0.0009)</t>
  </si>
  <si>
    <t>0.0003 (0.0000, 0.0006)</t>
  </si>
  <si>
    <t>0.0028 (0.0009, 0.0043)</t>
  </si>
  <si>
    <t>0.0029 (0.0028, 0.0030)</t>
  </si>
  <si>
    <t>0.0030 (0.0029, 0.0030)</t>
  </si>
  <si>
    <t>0.0035 (0.0020, 0.0043)</t>
  </si>
  <si>
    <t>0.0037 (0.0020, 0.0047)</t>
  </si>
  <si>
    <t>0.0022 (0.0000, 0.0035)</t>
  </si>
  <si>
    <t>0.0018 (0.0000, 0.0037)</t>
  </si>
  <si>
    <t>0.0007 (0.0000, 0.0021)</t>
  </si>
  <si>
    <t>0.0010 (0.0007, 0.0014)</t>
  </si>
  <si>
    <t>0.0033 (0.0031, 0.0035)</t>
  </si>
  <si>
    <t>0.0032 (0.0030, 0.0035)</t>
  </si>
  <si>
    <t>0.0011 (0.0008, 0.0015)</t>
  </si>
  <si>
    <t>0.0022 (0.0016, 0.0026)</t>
  </si>
  <si>
    <t>0.0024 (0.0017, 0.0030)</t>
  </si>
  <si>
    <t>0.0025 (0.0014, 0.0034)</t>
  </si>
  <si>
    <t>0.0042 (0.0036, 0.0048)</t>
  </si>
  <si>
    <t>0.0033 (0.0030, 0.0036)</t>
  </si>
  <si>
    <t>0.0003 (0.0000, 0.0015)</t>
  </si>
  <si>
    <t>0.0007 (0.0000, 0.0035)</t>
  </si>
  <si>
    <t>0.0013 (0.0009, 0.0017)</t>
  </si>
  <si>
    <t>0.0013 (0.0010, 0.0017)</t>
  </si>
  <si>
    <t>0.0011 (0.0008, 0.0014)</t>
  </si>
  <si>
    <t>0.0010 (0.0007, 0.0013)</t>
  </si>
  <si>
    <t>0.0015 (0.0000, 0.0029)</t>
  </si>
  <si>
    <t>0.0035 (0.0031, 0.0039)</t>
  </si>
  <si>
    <t>0.0037 (0.0033, 0.0041)</t>
  </si>
  <si>
    <t>0.0030 (0.0028, 0.0033)</t>
  </si>
  <si>
    <t>0.0033 (0.0032, 0.0034)</t>
  </si>
  <si>
    <t>0.0026 (0.0025, 0.0027)</t>
  </si>
  <si>
    <t>0.0034 (0.0032, 0.0035)</t>
  </si>
  <si>
    <t>0.0033 (0.0029, 0.0036)</t>
  </si>
  <si>
    <t>0.0047 (0.0042, 0.0052)</t>
  </si>
  <si>
    <t>0.0029 (0.0028, 0.0031)</t>
  </si>
  <si>
    <t>0.0028 (0.0026, 0.0029)</t>
  </si>
  <si>
    <t>0.0031 (0.0029, 0.0033)</t>
  </si>
  <si>
    <t>0.0031 (0.0030, 0.0032)</t>
  </si>
  <si>
    <t>0.0056 (0.0054, 0.0058)</t>
  </si>
  <si>
    <t>0.0043 (0.0038, 0.0048)</t>
  </si>
  <si>
    <t>0.0041 (0.0040, 0.0043)</t>
  </si>
  <si>
    <t>0.0046 (0.0045, 0.0047)</t>
  </si>
  <si>
    <t>0.0038 (0.0037, 0.0040)</t>
  </si>
  <si>
    <t>0.0031 (0.0026, 0.0035)</t>
  </si>
  <si>
    <t>0.0037 (0.0036, 0.0038)</t>
  </si>
  <si>
    <t>0.0034 (0.0030, 0.0039)</t>
  </si>
  <si>
    <t>0.0061 (0.0049, 0.0072)</t>
  </si>
  <si>
    <t>0.0040 (0.0039, 0.0041)</t>
  </si>
  <si>
    <t>0.0046 (0.0045, 0.0046)</t>
  </si>
  <si>
    <t>0.0040 (0.0032, 0.0047)</t>
  </si>
  <si>
    <t>0.0009 (0.0009, 0.0010)</t>
  </si>
  <si>
    <t>0.0008 (0.0004, 0.0011)</t>
  </si>
  <si>
    <t>0.0007 (0.0001, 0.0013)</t>
  </si>
  <si>
    <t>0.0011 (0.0007, 0.0015)</t>
  </si>
  <si>
    <t>0.0013 (0.0012, 0.0014)</t>
  </si>
  <si>
    <t>0.0006 (0.0005, 0.0007)</t>
  </si>
  <si>
    <t>0.0012 (0.0011, 0.0013)</t>
  </si>
  <si>
    <t>0.0012 (0.0010, 0.0013)</t>
  </si>
  <si>
    <t>0.0012 (0.0012, 0.0013)</t>
  </si>
  <si>
    <t>0.0005 (0.0004, 0.0007)</t>
  </si>
  <si>
    <t>0.0011 (0.0005, 0.0017)</t>
  </si>
  <si>
    <t>0.0012 (0.0011, 0.0012)</t>
  </si>
  <si>
    <t>0.0006 (0.0002, 0.0011)</t>
  </si>
  <si>
    <t>0.0050 (0.0049, 0.0051)</t>
  </si>
  <si>
    <t>0.0050 (0.0048, 0.0052)</t>
  </si>
  <si>
    <t>0.0100 (0.0094, 0.0106)</t>
  </si>
  <si>
    <t>0.0105 (0.0097, 0.0113)</t>
  </si>
  <si>
    <t>0.0093 (0.0081, 0.0104)</t>
  </si>
  <si>
    <t>0.0096 (0.0089, 0.0102)</t>
  </si>
  <si>
    <t>0.0058 (0.0056, 0.0060)</t>
  </si>
  <si>
    <t>0.0071 (0.0068, 0.0074)</t>
  </si>
  <si>
    <t>0.0073 (0.0069, 0.0078)</t>
  </si>
  <si>
    <t>0.0111 (0.0104, 0.0118)</t>
  </si>
  <si>
    <t>0.0059 (0.0057, 0.0060)</t>
  </si>
  <si>
    <t>0.0076 (0.0072, 0.0079)</t>
  </si>
  <si>
    <t>0.0084 (0.0074, 0.0093)</t>
  </si>
  <si>
    <t>0.0100 (0.0095, 0.0104)</t>
  </si>
  <si>
    <t>0.0071 (0.0067, 0.0075)</t>
  </si>
  <si>
    <t>0.0084 (0.0078, 0.0088)</t>
  </si>
  <si>
    <t>0.0069 (0.0066, 0.0073)</t>
  </si>
  <si>
    <t>0.0057 (0.0052, 0.0061)</t>
  </si>
  <si>
    <t>0.0111 (0.0095, 0.0126)</t>
  </si>
  <si>
    <t>0.0076 (0.0072, 0.0080)</t>
  </si>
  <si>
    <t>0.0058 (0.0056, 0.0061)</t>
  </si>
  <si>
    <t>0.0082 (0.0080, 0.0085)</t>
  </si>
  <si>
    <t>0.0079 (0.0076, 0.0083)</t>
  </si>
  <si>
    <t>0.0074 (0.0071, 0.0076)</t>
  </si>
  <si>
    <t>0.0053 (0.0052, 0.0054)</t>
  </si>
  <si>
    <t>0.0054 (0.0052, 0.0055)</t>
  </si>
  <si>
    <t>0.0058 (0.0050, 0.0071)</t>
  </si>
  <si>
    <t>0.0040 (0.0034, 0.0046)</t>
  </si>
  <si>
    <t>0.0137 (0.0128, 0.0147)</t>
  </si>
  <si>
    <t>0.0162 (0.0154, 0.0169)</t>
  </si>
  <si>
    <t>0.0166 (0.0156, 0.0176)</t>
  </si>
  <si>
    <t>0.0124 (0.0118, 0.0131)</t>
  </si>
  <si>
    <t>0.0168 (0.0137, 0.0197)</t>
  </si>
  <si>
    <t>0.0123 (0.0119, 0.0127)</t>
  </si>
  <si>
    <t>0.0193 (0.0177, 0.0209)</t>
  </si>
  <si>
    <t>0.0127 (0.0122, 0.0131)</t>
  </si>
  <si>
    <t>0.0107 (0.0104, 0.0111)</t>
  </si>
  <si>
    <t>0.0133 (0.0124, 0.0142)</t>
  </si>
  <si>
    <t>0.0113 (0.0109, 0.0116)</t>
  </si>
  <si>
    <t>0.0161 (0.0151, 0.0172)</t>
  </si>
  <si>
    <t>0.0106 (0.0103, 0.0109)</t>
  </si>
  <si>
    <t>0.0124 (0.0120, 0.0128)</t>
  </si>
  <si>
    <t>0.0109 (0.0106, 0.0112)</t>
  </si>
  <si>
    <t>0.0123 (0.0116, 0.0129)</t>
  </si>
  <si>
    <t>0.0104 (0.0102, 0.0106)</t>
  </si>
  <si>
    <t>0.0121 (0.0115, 0.0126)</t>
  </si>
  <si>
    <t>0.0120 (0.0116, 0.0124)</t>
  </si>
  <si>
    <t>0.0097 (0.0088, 0.0106)</t>
  </si>
  <si>
    <t>0.0156 (0.0130, 0.0181)</t>
  </si>
  <si>
    <t>0.0126 (0.0121, 0.0130)</t>
  </si>
  <si>
    <t>0.0126 (0.0122, 0.0130)</t>
  </si>
  <si>
    <t>0.0161 (0.0148, 0.0175)</t>
  </si>
  <si>
    <t>0.0130 (0.0119, 0.0143)</t>
  </si>
  <si>
    <t>0.0116 (0.0112, 0.0119)</t>
  </si>
  <si>
    <t>0.0103 (0.0100, 0.0106)</t>
  </si>
  <si>
    <t>0.0163 (0.0153, 0.0172)</t>
  </si>
  <si>
    <t>0.0095 (0.0092, 0.0098)</t>
  </si>
  <si>
    <t>0.0010 (0.0009, 0.0010)</t>
  </si>
  <si>
    <t>0.0009 (0.0008, 0.0010)</t>
  </si>
  <si>
    <t>0.0012 (0.0008, 0.0016)</t>
  </si>
  <si>
    <t>0.0020 (0.0016, 0.0023)</t>
  </si>
  <si>
    <t>0.0017 (0.0015, 0.0019)</t>
  </si>
  <si>
    <t>0.0018 (0.0016, 0.0020)</t>
  </si>
  <si>
    <t>0.0007 (0.0006, 0.0009)</t>
  </si>
  <si>
    <t>0.0006 (0.0006, 0.0008)</t>
  </si>
  <si>
    <t>0.0017 (0.0014, 0.0020)</t>
  </si>
  <si>
    <t>0.0014 (0.0013, 0.0015)</t>
  </si>
  <si>
    <t>0.0013 (0.0012, 0.0013)</t>
  </si>
  <si>
    <t>0.0012 (0.0010, 0.0015)</t>
  </si>
  <si>
    <t>0.0014 (0.0010, 0.0018)</t>
  </si>
  <si>
    <t>0.0013 (0.0008, 0.0019)</t>
  </si>
  <si>
    <t>0.0006 (0.0004, 0.0007)</t>
  </si>
  <si>
    <t>0.0049 (0.0039, 0.0057)</t>
  </si>
  <si>
    <t>0.0037 (0.0029, 0.0046)</t>
  </si>
  <si>
    <t>0.0051 (0.0049, 0.0053)</t>
  </si>
  <si>
    <t>0.0047 (0.0045, 0.0049)</t>
  </si>
  <si>
    <t>0.0049 (0.0047, 0.0050)</t>
  </si>
  <si>
    <t>0.0041 (0.0036, 0.0044)</t>
  </si>
  <si>
    <t>0.0048 (0.0046, 0.0049)</t>
  </si>
  <si>
    <t>0.0030 (0.0024, 0.0036)</t>
  </si>
  <si>
    <t>0.0047 (0.0046, 0.0049)</t>
  </si>
  <si>
    <t>0.0042 (0.0041, 0.0044)</t>
  </si>
  <si>
    <t>0.0032 (0.0028, 0.0037)</t>
  </si>
  <si>
    <t>0.0039 (0.0031, 0.0045)</t>
  </si>
  <si>
    <t>0.0024 (0.0019, 0.0029)</t>
  </si>
  <si>
    <t>0.0050 (0.0046, 0.0053)</t>
  </si>
  <si>
    <t>0.0045 (0.0043, 0.0046)</t>
  </si>
  <si>
    <t>0.0042 (0.0041, 0.0043)</t>
  </si>
  <si>
    <t>0.0036 (0.0029, 0.0044)</t>
  </si>
  <si>
    <t>0.0035 (0.0029, 0.0042)</t>
  </si>
  <si>
    <t>0.0031 (0.0029, 0.0034)</t>
  </si>
  <si>
    <t>0.0034 (0.0031, 0.0037)</t>
  </si>
  <si>
    <t>0.0032 (0.0028, 0.0036)</t>
  </si>
  <si>
    <t>0.0044 (0.0043, 0.0045)</t>
  </si>
  <si>
    <t>0.0039 (0.0038, 0.0040)</t>
  </si>
  <si>
    <t>0.0057 (0.0055, 0.0059)</t>
  </si>
  <si>
    <t>0.0051 (0.0050, 0.0053)</t>
  </si>
  <si>
    <t>0.0048 (0.0047, 0.0050)</t>
  </si>
  <si>
    <t>0.0050 (0.0049, 0.0052)</t>
  </si>
  <si>
    <t>0.0054 (0.0052, 0.0056)</t>
  </si>
  <si>
    <t>0.0047 (0.0046, 0.0048)</t>
  </si>
  <si>
    <t>0.0048 (0.0047, 0.0049)</t>
  </si>
  <si>
    <t>0.0043 (0.0042, 0.0044)</t>
  </si>
  <si>
    <t>0.0056 (0.0054, 0.0057)</t>
  </si>
  <si>
    <t>0.0051 (0.0048, 0.0053)</t>
  </si>
  <si>
    <t>0.0045 (0.0044, 0.0046)</t>
  </si>
  <si>
    <t>0.0042 (0.0040, 0.0043)</t>
  </si>
  <si>
    <t>0.0043 (0.0041, 0.0044)</t>
  </si>
  <si>
    <t>0.0016 (0.0015, 0.0016)</t>
  </si>
  <si>
    <t>0.0029 (0.0025, 0.0032)</t>
  </si>
  <si>
    <t>0.0019 (0.0018, 0.0021)</t>
  </si>
  <si>
    <t>0.0020 (0.0019, 0.0022)</t>
  </si>
  <si>
    <t>0.0021 (0.0020, 0.0023)</t>
  </si>
  <si>
    <t>0.0018 (0.0017, 0.0019)</t>
  </si>
  <si>
    <t>0.0016 (0.0015, 0.0017)</t>
  </si>
  <si>
    <t>0.0020 (0.0019, 0.0021)</t>
  </si>
  <si>
    <t>0.0023 (0.0021, 0.0024)</t>
  </si>
  <si>
    <t>0.0019 (0.0018, 0.0020)</t>
  </si>
  <si>
    <t>0.0018 (0.0015, 0.0021)</t>
  </si>
  <si>
    <t>0.0032 (0.0023, 0.0043)</t>
  </si>
  <si>
    <t>0.0017 (0.0016, 0.0018)</t>
  </si>
  <si>
    <t>0.0016 (0.0016, 0.0017)</t>
  </si>
  <si>
    <t>0.0109 (0.0091, 0.0128)</t>
  </si>
  <si>
    <t>0.0101 (0.0085, 0.0118)</t>
  </si>
  <si>
    <t>0.0460 (0.0277, 0.0666)</t>
  </si>
  <si>
    <t>0.0307 (0.0178, 0.0454)</t>
  </si>
  <si>
    <t>0.0310 (0.0220, 0.0413)</t>
  </si>
  <si>
    <t>0.0040 (0.0010, 0.0084)</t>
  </si>
  <si>
    <t>0.0157 (0.0123, 0.0196)</t>
  </si>
  <si>
    <t>0.0158 (0.0124, 0.0196)</t>
  </si>
  <si>
    <t>0.0106 (0.0076, 0.0139)</t>
  </si>
  <si>
    <t>0.0254 (0.0174, 0.0344)</t>
  </si>
  <si>
    <t>0.0255 (0.0173, 0.0347)</t>
  </si>
  <si>
    <t>0.0060 (0.0051, 0.0070)</t>
  </si>
  <si>
    <t>0.0052 (0.0044, 0.0062)</t>
  </si>
  <si>
    <t>0.0102 (0.0088, 0.0118)</t>
  </si>
  <si>
    <t>0.0109 (0.0082, 0.0139)</t>
  </si>
  <si>
    <t>0.0099 (0.0077, 0.0124)</t>
  </si>
  <si>
    <t>0.0465 (0.0336, 0.0609)</t>
  </si>
  <si>
    <t>0.0048 (0.0026, 0.0073)</t>
  </si>
  <si>
    <t>0.0130 (0.0111, 0.0150)</t>
  </si>
  <si>
    <t>0.0115 (0.0085, 0.0146)</t>
  </si>
  <si>
    <t>0.0138 (0.0120, 0.0158)</t>
  </si>
  <si>
    <t>0.0137 (0.0118, 0.0156)</t>
  </si>
  <si>
    <t>0.0218 (0.0167, 0.0275)</t>
  </si>
  <si>
    <t>0.0237 (0.0177, 0.0301)</t>
  </si>
  <si>
    <t>0.0243 (0.0167, 0.0325)</t>
  </si>
  <si>
    <t>0.0140 (0.0082, 0.0212)</t>
  </si>
  <si>
    <t>0.0121 (0.0041, 0.0231)</t>
  </si>
  <si>
    <t>0.0043 (0.0026, 0.0060)</t>
  </si>
  <si>
    <t>0.0411 (0.0227, 0.0618)</t>
  </si>
  <si>
    <t>0.0103 (0.0080, 0.0131)</t>
  </si>
  <si>
    <t>0.0443 (0.0325, 0.0570)</t>
  </si>
  <si>
    <t>0.0098 (0.0083, 0.0113)</t>
  </si>
  <si>
    <t>0.0098 (0.0082, 0.0113)</t>
  </si>
  <si>
    <t>0.0042 (0.0027, 0.0061)</t>
  </si>
  <si>
    <t>0.0044 (0.0028, 0.0067)</t>
  </si>
  <si>
    <t>0.0047 (0.0037, 0.0057)</t>
  </si>
  <si>
    <t>0.0051 (0.0039, 0.0065)</t>
  </si>
  <si>
    <t>0.0126 (0.0093, 0.0163)</t>
  </si>
  <si>
    <t>0.0112 (0.0077, 0.0147)</t>
  </si>
  <si>
    <t>0.1130 (0.0815, 0.1465)</t>
  </si>
  <si>
    <t>0.1126 (0.0830, 0.1454)</t>
  </si>
  <si>
    <t>0.0310 (0.0126, 0.0542)</t>
  </si>
  <si>
    <t>0.0311 (0.0147, 0.0476)</t>
  </si>
  <si>
    <t>0.0509 (0.0085, 0.0854)</t>
  </si>
  <si>
    <t>0.0456 (0.0091, 0.0835)</t>
  </si>
  <si>
    <t>0.0812 (0.0551, 0.1087)</t>
  </si>
  <si>
    <t>0.0080 (0.0056, 0.0105)</t>
  </si>
  <si>
    <t>0.0382 (0.0076, 0.0711)</t>
  </si>
  <si>
    <t>0.0863 (0.0584, 0.1156)</t>
  </si>
  <si>
    <t>0.0051 (0.0034, 0.0071)</t>
  </si>
  <si>
    <t>0.0057 (0.0047, 0.0066)</t>
  </si>
  <si>
    <t>0.0699 (0.0410, 0.0979)</t>
  </si>
  <si>
    <t>0.0918 (0.0650, 0.1203)</t>
  </si>
  <si>
    <t>0.0953 (0.0667, 0.1267)</t>
  </si>
  <si>
    <t>0.0092 (0.0046, 0.0152)</t>
  </si>
  <si>
    <t>0.0093 (0.0039, 0.0153)</t>
  </si>
  <si>
    <t>0.0684 (0.0443, 0.0949)</t>
  </si>
  <si>
    <t>0.0853 (0.0603, 0.1108)</t>
  </si>
  <si>
    <t>0.0048 (0.0039, 0.0057)</t>
  </si>
  <si>
    <t>0.1172 (0.0840, 0.1545)</t>
  </si>
  <si>
    <t>0.0005 (0.0003, 0.0007)</t>
  </si>
  <si>
    <t>0.0326 (0.0255, 0.0401)</t>
  </si>
  <si>
    <t>0.0183 (0.0052, 0.0379)</t>
  </si>
  <si>
    <t>0.0115 (0.0072, 0.0167)</t>
  </si>
  <si>
    <t>0.0643 (0.0371, 0.0929)</t>
  </si>
  <si>
    <t>0.0637 (0.0370, 0.0919)</t>
  </si>
  <si>
    <t>0.0211 (0.0010, 0.0576)</t>
  </si>
  <si>
    <t>0.0159 (0.0009, 0.0362)</t>
  </si>
  <si>
    <t>0.0740 (0.0485, 0.1033)</t>
  </si>
  <si>
    <t>0.0755 (0.0493, 0.1037)</t>
  </si>
  <si>
    <t>0.0584 (0.0370, 0.0853)</t>
  </si>
  <si>
    <t>0.0559 (0.0355, 0.0799)</t>
  </si>
  <si>
    <t>0.0060 (0.0051, 0.0069)</t>
  </si>
  <si>
    <t>0.0889 (0.0621, 0.1173)</t>
  </si>
  <si>
    <t>0.1092 (0.0786, 0.1429)</t>
  </si>
  <si>
    <t>0.0049 (0.0047, 0.0052)</t>
  </si>
  <si>
    <t>0.0085 (0.0076, 0.0093)</t>
  </si>
  <si>
    <t>0.0094 (0.0081, 0.0108)</t>
  </si>
  <si>
    <t>0.0107 (0.0093, 0.0123)</t>
  </si>
  <si>
    <t>0.0111 (0.0096, 0.0127)</t>
  </si>
  <si>
    <t>0.0079 (0.0073, 0.0085)</t>
  </si>
  <si>
    <t>0.0080 (0.0072, 0.0087)</t>
  </si>
  <si>
    <t>0.0063 (0.0058, 0.0068)</t>
  </si>
  <si>
    <t>0.0059 (0.0055, 0.0062)</t>
  </si>
  <si>
    <t>0.0079 (0.0073, 0.0084)</t>
  </si>
  <si>
    <t>0.0077 (0.0071, 0.0083)</t>
  </si>
  <si>
    <t>0.0049 (0.0046, 0.0052)</t>
  </si>
  <si>
    <t>0.0057 (0.0053, 0.0060)</t>
  </si>
  <si>
    <t>0.0052 (0.0048, 0.0055)</t>
  </si>
  <si>
    <t>0.0075 (0.0068, 0.0081)</t>
  </si>
  <si>
    <t>0.0039 (0.0033, 0.0045)</t>
  </si>
  <si>
    <t>0.0043 (0.0030, 0.0056)</t>
  </si>
  <si>
    <t>0.0080 (0.0074, 0.0088)</t>
  </si>
  <si>
    <t>0.0079 (0.0072, 0.0085)</t>
  </si>
  <si>
    <t>0.0083 (0.0076, 0.0090)</t>
  </si>
  <si>
    <t>0.0046 (0.0044, 0.0049)</t>
  </si>
  <si>
    <t>0.0011 (0.0010, 0.0013)</t>
  </si>
  <si>
    <t>0.0010 (0.0009, 0.0012)</t>
  </si>
  <si>
    <t>0.0010 (0.0004, 0.0014)</t>
  </si>
  <si>
    <t>0.0009 (0.0005, 0.0013)</t>
  </si>
  <si>
    <t>0.0031 (0.0024, 0.0037)</t>
  </si>
  <si>
    <t>0.0113 (0.0097, 0.0131)</t>
  </si>
  <si>
    <t>0.0111 (0.0094, 0.0128)</t>
  </si>
  <si>
    <t>0.0007 (0.0006, 0.0007)</t>
  </si>
  <si>
    <t>0.0030 (0.0025, 0.0035)</t>
  </si>
  <si>
    <t>0.0026 (0.0022, 0.0029)</t>
  </si>
  <si>
    <t>0.0052 (0.0047, 0.0056)</t>
  </si>
  <si>
    <t>0.0056 (0.0035, 0.0079)</t>
  </si>
  <si>
    <t>0.0010 (0.0008, 0.0013)</t>
  </si>
  <si>
    <t>0.0018 (0.0015, 0.0020)</t>
  </si>
  <si>
    <t>0.0201 (0.0188, 0.0215)</t>
  </si>
  <si>
    <t>0.0148 (0.0141, 0.0155)</t>
  </si>
  <si>
    <t>0.0290 (0.0261, 0.0321)</t>
  </si>
  <si>
    <t>0.0364 (0.0310, 0.0420)</t>
  </si>
  <si>
    <t>0.0080 (0.0071, 0.0088)</t>
  </si>
  <si>
    <t>0.0286 (0.0256, 0.0318)</t>
  </si>
  <si>
    <t>0.0207 (0.0194, 0.0219)</t>
  </si>
  <si>
    <t>0.0295 (0.0266, 0.0327)</t>
  </si>
  <si>
    <t>0.0243 (0.0225, 0.0262)</t>
  </si>
  <si>
    <t>0.0177 (0.0167, 0.0187)</t>
  </si>
  <si>
    <t>0.0226 (0.0207, 0.0246)</t>
  </si>
  <si>
    <t>0.0223 (0.0206, 0.0240)</t>
  </si>
  <si>
    <t>0.0074 (0.0068, 0.0080)</t>
  </si>
  <si>
    <t>0.0106 (0.0100, 0.0112)</t>
  </si>
  <si>
    <t>0.0098 (0.0092, 0.0104)</t>
  </si>
  <si>
    <t>0.0098 (0.0093, 0.0103)</t>
  </si>
  <si>
    <t>0.0175 (0.0140, 0.0213)</t>
  </si>
  <si>
    <t>0.0095 (0.0074, 0.0119)</t>
  </si>
  <si>
    <t>0.0237 (0.0217, 0.0258)</t>
  </si>
  <si>
    <t>0.0237 (0.0216, 0.0258)</t>
  </si>
  <si>
    <t>0.0303 (0.0271, 0.0334)</t>
  </si>
  <si>
    <t>0.0331 (0.0294, 0.0371)</t>
  </si>
  <si>
    <t>0.0060 (0.0058, 0.0063)</t>
  </si>
  <si>
    <t>0.0109 (0.0103, 0.0114)</t>
  </si>
  <si>
    <t>0.0101 (0.0097, 0.0106)</t>
  </si>
  <si>
    <t>0.0198 (0.0185, 0.0212)</t>
  </si>
  <si>
    <t>0.0154 (0.0147, 0.0161)</t>
  </si>
  <si>
    <t>0.0048 (0.0041, 0.0055)</t>
  </si>
  <si>
    <t>0.0047 (0.0040, 0.0054)</t>
  </si>
  <si>
    <t>0.0176 (0.0076, 0.0305)</t>
  </si>
  <si>
    <t>0.0287 (0.0138, 0.0452)</t>
  </si>
  <si>
    <t>0.0080 (0.0056, 0.0107)</t>
  </si>
  <si>
    <t>0.0825 (0.0557, 0.1091)</t>
  </si>
  <si>
    <t>0.0051 (0.0034, 0.0069)</t>
  </si>
  <si>
    <t>0.0933 (0.0656, 0.1238)</t>
  </si>
  <si>
    <t>0.1044 (0.0749, 0.1375)</t>
  </si>
  <si>
    <t>0.1037 (0.0747, 0.1357)</t>
  </si>
  <si>
    <t>0.0075 (0.0055, 0.0098)</t>
  </si>
  <si>
    <t>0.0074 (0.0054, 0.0095)</t>
  </si>
  <si>
    <t>0.0604 (0.0388, 0.0849)</t>
  </si>
  <si>
    <t>0.0600 (0.0357, 0.0837)</t>
  </si>
  <si>
    <t>0.0013 (0.0008, 0.0017)</t>
  </si>
  <si>
    <t>0.1129 (0.0798, 0.1469)</t>
  </si>
  <si>
    <t>0.0051 (0.0043, 0.0059)</t>
  </si>
  <si>
    <t>0.0128 (0.0040, 0.0252)</t>
  </si>
  <si>
    <t>0.0117 (0.0063, 0.0177)</t>
  </si>
  <si>
    <t>0.0119 (0.0064, 0.0179)</t>
  </si>
  <si>
    <t>0.0002 (0.0001, 0.0004)</t>
  </si>
  <si>
    <t>0.0901 (0.0654, 0.1184)</t>
  </si>
  <si>
    <t>0.0059 (0.0051, 0.0068)</t>
  </si>
  <si>
    <t>0.1119 (0.0824, 0.1452)</t>
  </si>
  <si>
    <t>0.0019 (0.0017, 0.0020)</t>
  </si>
  <si>
    <t>0.0022 (0.0018, 0.0027)</t>
  </si>
  <si>
    <t>0.0035 (0.0025, 0.0046)</t>
  </si>
  <si>
    <t>0.0047 (0.0041, 0.0052)</t>
  </si>
  <si>
    <t>0.0009 (0.0007, 0.0010)</t>
  </si>
  <si>
    <t>0.0005 (0.0004, 0.0005)</t>
  </si>
  <si>
    <t>0.0034 (0.0032, 0.0037)</t>
  </si>
  <si>
    <t>0.0018 (0.0016, 0.0019)</t>
  </si>
  <si>
    <t>0.0162 (0.0020, 0.0336)</t>
  </si>
  <si>
    <t>0.0135 (0.0018, 0.0286)</t>
  </si>
  <si>
    <t>0.0094 (0.0003, 0.0219)</t>
  </si>
  <si>
    <t>0.0063 (0.0001, 0.0179)</t>
  </si>
  <si>
    <t>0.0038 (0.0017, 0.0062)</t>
  </si>
  <si>
    <t>0.0153 (0.0087, 0.0227)</t>
  </si>
  <si>
    <t>0.0043 (0.0037, 0.0049)</t>
  </si>
  <si>
    <t>0.0109 (0.0046, 0.0183)</t>
  </si>
  <si>
    <t>0.0037 (0.0020, 0.0056)</t>
  </si>
  <si>
    <t>0.0106 (0.0010, 0.0245)</t>
  </si>
  <si>
    <t>0.0161 (0.0020, 0.0323)</t>
  </si>
  <si>
    <t>0.0807 (0.0597, 0.1035)</t>
  </si>
  <si>
    <t>0.0068 (0.0026, 0.0114)</t>
  </si>
  <si>
    <t>0.0097 (0.0014, 0.0207)</t>
  </si>
  <si>
    <t>0.0057 (0.0002, 0.0127)</t>
  </si>
  <si>
    <t>0.0046 (0.0001, 0.0110)</t>
  </si>
  <si>
    <t>0.0082 (0.0035, 0.0137)</t>
  </si>
  <si>
    <t>0.0088 (0.0006, 0.0214)</t>
  </si>
  <si>
    <t>0.0030 (0.0016, 0.0046)</t>
  </si>
  <si>
    <t>0.0112 (0.0087, 0.0138)</t>
  </si>
  <si>
    <t>0.0768 (0.0557, 0.0991)</t>
  </si>
  <si>
    <t>0.0029 (0.0024, 0.0034)</t>
  </si>
  <si>
    <t>0.0034 (0.0014, 0.0056)</t>
  </si>
  <si>
    <t>0.0108 (0.0007, 0.0240)</t>
  </si>
  <si>
    <t>0.0108 (0.0008, 0.0248)</t>
  </si>
  <si>
    <t>0.0068 (0.0008, 0.0141)</t>
  </si>
  <si>
    <t>0.0066 (0.0010, 0.0135)</t>
  </si>
  <si>
    <t>0.0133 (0.0049, 0.0238)</t>
  </si>
  <si>
    <t>0.0172 (0.0094, 0.0264)</t>
  </si>
  <si>
    <t>0.0921 (0.0682, 0.1185)</t>
  </si>
  <si>
    <t>0.0026 (0.0018, 0.0033)</t>
  </si>
  <si>
    <t>0.0016 (0.0005, 0.0029)</t>
  </si>
  <si>
    <t>0.0026 (0.0015, 0.0035)</t>
  </si>
  <si>
    <t>0.0168 (0.0027, 0.0363)</t>
  </si>
  <si>
    <t>0.0030 (0.0026, 0.0035)</t>
  </si>
  <si>
    <t>0.0163 (0.0017, 0.0341)</t>
  </si>
  <si>
    <t>0.0035 (0.0032, 0.0039)</t>
  </si>
  <si>
    <t>0.0046 (0.0029, 0.0064)</t>
  </si>
  <si>
    <t>0.0122 (0.0009, 0.0271)</t>
  </si>
  <si>
    <t>0.0065 (0.0001, 0.0199)</t>
  </si>
  <si>
    <t>0.0141 (0.0012, 0.0301)</t>
  </si>
  <si>
    <t>0.0143 (0.0016, 0.0305)</t>
  </si>
  <si>
    <t>0.0171 (0.0022, 0.0350)</t>
  </si>
  <si>
    <t>0.0195 (0.0019, 0.0423)</t>
  </si>
  <si>
    <t>0.0310 (0.0029, 0.0682)</t>
  </si>
  <si>
    <t>0.0395 (0.0043, 0.0744)</t>
  </si>
  <si>
    <t>0.0139 (0.0017, 0.0297)</t>
  </si>
  <si>
    <t>0.0141 (0.0015, 0.0295)</t>
  </si>
  <si>
    <t>0.0326 (0.0184, 0.0440)</t>
  </si>
  <si>
    <t>0.0122 (0.0013, 0.0258)</t>
  </si>
  <si>
    <t>0.0139 (0.0014, 0.0293)</t>
  </si>
  <si>
    <t>0.0131 (0.0013, 0.0281)</t>
  </si>
  <si>
    <t>0.0134 (0.0010, 0.0290)</t>
  </si>
  <si>
    <t>0.0193 (0.0153, 0.0240)</t>
  </si>
  <si>
    <t>0.0132 (0.0014, 0.0278)</t>
  </si>
  <si>
    <t>0.0123 (0.0013, 0.0269)</t>
  </si>
  <si>
    <t>0.0143 (0.0019, 0.0306)</t>
  </si>
  <si>
    <t>0.0144 (0.0016, 0.0296)</t>
  </si>
  <si>
    <t>0.0193 (0.0152, 0.0234)</t>
  </si>
  <si>
    <t>0.0144 (0.0025, 0.0267)</t>
  </si>
  <si>
    <t>0.0053 (0.0004, 0.0151)</t>
  </si>
  <si>
    <t>0.0095 (0.0007, 0.0219)</t>
  </si>
  <si>
    <t>0.0258 (0.0236, 0.0280)</t>
  </si>
  <si>
    <t>0.0260 (0.0238, 0.0282)</t>
  </si>
  <si>
    <t>0.0107 (0.0009, 0.0215)</t>
  </si>
  <si>
    <t>0.0101 (0.0016, 0.0187)</t>
  </si>
  <si>
    <t>0.0073 (0.0005, 0.0194)</t>
  </si>
  <si>
    <t>0.0137 (0.0014, 0.0289)</t>
  </si>
  <si>
    <t>0.0137 (0.0016, 0.0288)</t>
  </si>
  <si>
    <t>0.0337 (0.0253, 0.0408)</t>
  </si>
  <si>
    <t>0.0340 (0.0105, 0.0436)</t>
  </si>
  <si>
    <t>0.0125 (0.0093, 0.0157)</t>
  </si>
  <si>
    <t>0.0131 (0.0100, 0.0162)</t>
  </si>
  <si>
    <t>0.0122 (0.0092, 0.0153)</t>
  </si>
  <si>
    <t>0.0142 (0.0111, 0.0172)</t>
  </si>
  <si>
    <t>0.0118 (0.0014, 0.0255)</t>
  </si>
  <si>
    <t>0.0125 (0.0013, 0.0269)</t>
  </si>
  <si>
    <t>0.0132 (0.0015, 0.0284)</t>
  </si>
  <si>
    <t>0.0132 (0.0015, 0.0278)</t>
  </si>
  <si>
    <t>0.0056 (0.0013, 0.0093)</t>
  </si>
  <si>
    <t>0.0061 (0.0051, 0.0071)</t>
  </si>
  <si>
    <t>0.0053 (0.0043, 0.0063)</t>
  </si>
  <si>
    <t>0.0229 (0.0177, 0.0281)</t>
  </si>
  <si>
    <t>0.0204 (0.0111, 0.0297)</t>
  </si>
  <si>
    <t>0.0299 (0.0220, 0.0382)</t>
  </si>
  <si>
    <t>0.0210 (0.0132, 0.0292)</t>
  </si>
  <si>
    <t>0.0091 (0.0070, 0.0112)</t>
  </si>
  <si>
    <t>0.0088 (0.0065, 0.0112)</t>
  </si>
  <si>
    <t>0.0154 (0.0112, 0.0196)</t>
  </si>
  <si>
    <t>0.0338 (0.0295, 0.0381)</t>
  </si>
  <si>
    <t>0.0262 (0.0227, 0.0298)</t>
  </si>
  <si>
    <t>0.0088 (0.0072, 0.0106)</t>
  </si>
  <si>
    <t>0.0076 (0.0057, 0.0095)</t>
  </si>
  <si>
    <t>0.1180 (0.0902, 0.1496)</t>
  </si>
  <si>
    <t>0.0104 (0.0082, 0.0128)</t>
  </si>
  <si>
    <t>0.0126 (0.0105, 0.0147)</t>
  </si>
  <si>
    <t>0.0366 (0.0316, 0.0420)</t>
  </si>
  <si>
    <t>0.0364 (0.0314, 0.0416)</t>
  </si>
  <si>
    <t>0.0132 (0.0114, 0.0151)</t>
  </si>
  <si>
    <t>0.0183 (0.0161, 0.0206)</t>
  </si>
  <si>
    <t>0.0252 (0.0227, 0.0276)</t>
  </si>
  <si>
    <t>0.0200 (0.0177, 0.0225)</t>
  </si>
  <si>
    <t>0.0140 (0.0118, 0.0162)</t>
  </si>
  <si>
    <t>0.0115 (0.0096, 0.0134)</t>
  </si>
  <si>
    <t>0.0343 (0.0299, 0.0389)</t>
  </si>
  <si>
    <t>0.0063 (0.0029, 0.0101)</t>
  </si>
  <si>
    <t>0.0058 (0.0020, 0.0101)</t>
  </si>
  <si>
    <t>0.0193 (0.0144, 0.0239)</t>
  </si>
  <si>
    <t>0.0197 (0.0153, 0.0243)</t>
  </si>
  <si>
    <t>0.0142 (0.0109, 0.0176)</t>
  </si>
  <si>
    <t>0.0077 (0.0048, 0.0110)</t>
  </si>
  <si>
    <t>0.0122 (0.0103, 0.0140)</t>
  </si>
  <si>
    <t>0.0101 (0.0086, 0.0116)</t>
  </si>
  <si>
    <t>0.0182 (0.0158, 0.0208)</t>
  </si>
  <si>
    <t>0.0141 (0.0117, 0.0167)</t>
  </si>
  <si>
    <t>0.0129 (0.0113, 0.0145)</t>
  </si>
  <si>
    <t>0.0101 (0.0081, 0.0121)</t>
  </si>
  <si>
    <t>0.0055 (0.0045, 0.0065)</t>
  </si>
  <si>
    <t>0.0046 (0.0035, 0.0056)</t>
  </si>
  <si>
    <t>0.0069 (0.0056, 0.0082)</t>
  </si>
  <si>
    <t>0.0158 (0.0019, 0.0357)</t>
  </si>
  <si>
    <t>0.0522 (0.0336, 0.0721)</t>
  </si>
  <si>
    <t>0.0062 (0.0002, 0.0195)</t>
  </si>
  <si>
    <t>0.0050 (0.0043, 0.0058)</t>
  </si>
  <si>
    <t>0.0068 (0.0059, 0.0076)</t>
  </si>
  <si>
    <t>0.0061 (0.0048, 0.0073)</t>
  </si>
  <si>
    <t>0.0058 (0.0048, 0.0067)</t>
  </si>
  <si>
    <t>0.0066 (0.0042, 0.0096)</t>
  </si>
  <si>
    <t>0.0046 (0.0040, 0.0052)</t>
  </si>
  <si>
    <t>0.0065 (0.0044, 0.0089)</t>
  </si>
  <si>
    <t>0.0044 (0.0037, 0.0050)</t>
  </si>
  <si>
    <t>0.0061 (0.0053, 0.0069)</t>
  </si>
  <si>
    <t>0.0068 (0.0057, 0.0081)</t>
  </si>
  <si>
    <t>0.0059 (0.0054, 0.0063)</t>
  </si>
  <si>
    <t>0.0051 (0.0045, 0.0056)</t>
  </si>
  <si>
    <t>0.0049 (0.0043, 0.0054)</t>
  </si>
  <si>
    <t>0.0067 (0.0060, 0.0074)</t>
  </si>
  <si>
    <t>0.0057 (0.0053, 0.0061)</t>
  </si>
  <si>
    <t>0.0065 (0.0050, 0.0080)</t>
  </si>
  <si>
    <t>0.0063 (0.0058, 0.0069)</t>
  </si>
  <si>
    <t>0.0040 (0.0029, 0.0050)</t>
  </si>
  <si>
    <t>0.0043 (0.0012, 0.0074)</t>
  </si>
  <si>
    <t>0.0051 (0.0045, 0.0058)</t>
  </si>
  <si>
    <t>0.0117 (0.0090, 0.0146)</t>
  </si>
  <si>
    <t>0.0057 (0.0046, 0.0068)</t>
  </si>
  <si>
    <t>0.0115 (0.0093, 0.0137)</t>
  </si>
  <si>
    <t>0.0086 (0.0068, 0.0105)</t>
  </si>
  <si>
    <t>0.0083 (0.0003, 0.0204)</t>
  </si>
  <si>
    <t>0.0075 (0.0070, 0.0081)</t>
  </si>
  <si>
    <t>0.0209 (0.0187, 0.0232)</t>
  </si>
  <si>
    <t>0.0310 (0.0240, 0.0384)</t>
  </si>
  <si>
    <t>0.0131 (0.0106, 0.0157)</t>
  </si>
  <si>
    <t>0.0359 (0.0264, 0.0467)</t>
  </si>
  <si>
    <t>0.0132 (0.0118, 0.0147)</t>
  </si>
  <si>
    <t>0.0117 (0.0102, 0.0133)</t>
  </si>
  <si>
    <t>0.0195 (0.0166, 0.0224)</t>
  </si>
  <si>
    <t>0.0086 (0.0074, 0.0097)</t>
  </si>
  <si>
    <t>0.0088 (0.0076, 0.0099)</t>
  </si>
  <si>
    <t>0.0149 (0.0135, 0.0163)</t>
  </si>
  <si>
    <t>0.0169 (0.0149, 0.0190)</t>
  </si>
  <si>
    <t>0.0091 (0.0083, 0.0099)</t>
  </si>
  <si>
    <t>0.0142 (0.0122, 0.0164)</t>
  </si>
  <si>
    <t>0.0154 (0.0137, 0.0171)</t>
  </si>
  <si>
    <t>0.0151 (0.0127, 0.0175)</t>
  </si>
  <si>
    <t>0.0457 (0.0340, 0.0589)</t>
  </si>
  <si>
    <t>0.0089 (0.0084, 0.0095)</t>
  </si>
  <si>
    <t>0.0104 (0.0091, 0.0118)</t>
  </si>
  <si>
    <t>0.0095 (0.0089, 0.0102)</t>
  </si>
  <si>
    <t>0.0092 (0.0084, 0.0101)</t>
  </si>
  <si>
    <t>0.0069 (0.0064, 0.0075)</t>
  </si>
  <si>
    <t>0.0170 (0.0148, 0.0194)</t>
  </si>
  <si>
    <t>0.0050 (0.0032, 0.0068)</t>
  </si>
  <si>
    <t>0.0042 (0.0016, 0.0073)</t>
  </si>
  <si>
    <t>0.0429 (0.0321, 0.0553)</t>
  </si>
  <si>
    <t>0.0791 (0.0575, 0.1034)</t>
  </si>
  <si>
    <t>0.0249 (0.0216, 0.0282)</t>
  </si>
  <si>
    <t>0.0144 (0.0127, 0.0162)</t>
  </si>
  <si>
    <t>0.0074 (0.0068, 0.0082)</t>
  </si>
  <si>
    <t>0.0144 (0.0111, 0.0170)</t>
  </si>
  <si>
    <t>0.0142 (0.0106, 0.0170)</t>
  </si>
  <si>
    <t>0.0177 (0.0161, 0.0195)</t>
  </si>
  <si>
    <t>0.0174 (0.0154, 0.0192)</t>
  </si>
  <si>
    <t>0.0100 (0.0089, 0.0110)</t>
  </si>
  <si>
    <t>0.0108 (0.0095, 0.0123)</t>
  </si>
  <si>
    <t>0.0042 (0.0024, 0.0059)</t>
  </si>
  <si>
    <t>0.0054 (0.0003, 0.0159)</t>
  </si>
  <si>
    <t>0.0007 (0.0001, 0.0015)</t>
  </si>
  <si>
    <t>0.0144 (0.0016, 0.0302)</t>
  </si>
  <si>
    <t>0.0175 (0.0027, 0.0332)</t>
  </si>
  <si>
    <t>0.0105 (0.0010, 0.0232)</t>
  </si>
  <si>
    <t>0.0086 (0.0036, 0.0134)</t>
  </si>
  <si>
    <t>0.0135 (0.0015, 0.0290)</t>
  </si>
  <si>
    <t>0.0100 (0.0008, 0.0233)</t>
  </si>
  <si>
    <t>0.0139 (0.0014, 0.0292)</t>
  </si>
  <si>
    <t>0.0095 (0.0007, 0.0215)</t>
  </si>
  <si>
    <t>0.0101 (0.0008, 0.0231)</t>
  </si>
  <si>
    <t>0.0039 (0.0008, 0.0073)</t>
  </si>
  <si>
    <t>0.0025 (0.0004, 0.0054)</t>
  </si>
  <si>
    <t>0.0031 (0.0001, 0.0062)</t>
  </si>
  <si>
    <t>0.0056 (0.0008, 0.0109)</t>
  </si>
  <si>
    <t>0.0128 (0.0017, 0.0277)</t>
  </si>
  <si>
    <t>0.0078 (0.0014, 0.0145)</t>
  </si>
  <si>
    <t>0.0141 (0.0114, 0.0168)</t>
  </si>
  <si>
    <t>0.0118 (0.0010, 0.0264)</t>
  </si>
  <si>
    <t>0.0027 (0.0004, 0.0054)</t>
  </si>
  <si>
    <t>0.0104 (0.0007, 0.0245)</t>
  </si>
  <si>
    <t>0.0061 (0.0004, 0.0169)</t>
  </si>
  <si>
    <t>0.0107 (0.0007, 0.0237)</t>
  </si>
  <si>
    <t>0.0038 (0.0002, 0.0100)</t>
  </si>
  <si>
    <t>0.0035 (0.0003, 0.0073)</t>
  </si>
  <si>
    <t>0.0103 (0.0052, 0.0155)</t>
  </si>
  <si>
    <t>0.0050 (0.0023, 0.0080)</t>
  </si>
  <si>
    <t>0.0192 (0.0158, 0.0227)</t>
  </si>
  <si>
    <t>0.0203 (0.0160, 0.0247)</t>
  </si>
  <si>
    <t>0.0142 (0.0015, 0.0301)</t>
  </si>
  <si>
    <t>0.0123 (0.0011, 0.0259)</t>
  </si>
  <si>
    <t>0.0051 (0.0003, 0.0141)</t>
  </si>
  <si>
    <t>0.0024 (0.0002, 0.0057)</t>
  </si>
  <si>
    <t>0.0055 (0.0015, 0.0081)</t>
  </si>
  <si>
    <t>0.0043 (0.0010, 0.0068)</t>
  </si>
  <si>
    <t>0.0049 (0.0035, 0.0064)</t>
  </si>
  <si>
    <t>0.0036 (0.0013, 0.0059)</t>
  </si>
  <si>
    <t>0.0049 (0.0039, 0.0060)</t>
  </si>
  <si>
    <t>0.0087 (0.0079, 0.0094)</t>
  </si>
  <si>
    <t>0.0258 (0.0217, 0.0301)</t>
  </si>
  <si>
    <t>0.0174 (0.0157, 0.0191)</t>
  </si>
  <si>
    <t>0.0204 (0.0179, 0.0229)</t>
  </si>
  <si>
    <t>0.0225 (0.0198, 0.0253)</t>
  </si>
  <si>
    <t>0.0319 (0.0266, 0.0373)</t>
  </si>
  <si>
    <t>0.0129 (0.0110, 0.0146)</t>
  </si>
  <si>
    <t>0.0350 (0.0260, 0.0450)</t>
  </si>
  <si>
    <t>0.0112 (0.0102, 0.0122)</t>
  </si>
  <si>
    <t>0.0236 (0.0218, 0.0252)</t>
  </si>
  <si>
    <t>0.0240 (0.0224, 0.0257)</t>
  </si>
  <si>
    <t>0.0115 (0.0106, 0.0125)</t>
  </si>
  <si>
    <t>0.0305 (0.0262, 0.0353)</t>
  </si>
  <si>
    <t>0.0101 (0.0092, 0.0109)</t>
  </si>
  <si>
    <t>0.0156 (0.0138, 0.0173)</t>
  </si>
  <si>
    <t>0.0128 (0.0116, 0.0140)</t>
  </si>
  <si>
    <t>0.0243 (0.0226, 0.0261)</t>
  </si>
  <si>
    <t>0.0245 (0.0227, 0.0263)</t>
  </si>
  <si>
    <t>0.0134 (0.0124, 0.0145)</t>
  </si>
  <si>
    <t>0.0212 (0.0197, 0.0228)</t>
  </si>
  <si>
    <t>0.0207 (0.0196, 0.0217)</t>
  </si>
  <si>
    <t>0.0248 (0.0231, 0.0266)</t>
  </si>
  <si>
    <t>0.0104 (0.0095, 0.0113)</t>
  </si>
  <si>
    <t>0.0247 (0.0219, 0.0275)</t>
  </si>
  <si>
    <t>0.0237 (0.0220, 0.0254)</t>
  </si>
  <si>
    <t>0.0099 (0.0071, 0.0129)</t>
  </si>
  <si>
    <t>0.0105 (0.0048, 0.0190)</t>
  </si>
  <si>
    <t>0.0174 (0.0157, 0.0190)</t>
  </si>
  <si>
    <t>0.0172 (0.0155, 0.0187)</t>
  </si>
  <si>
    <t>0.0141 (0.0129, 0.0154)</t>
  </si>
  <si>
    <t>0.0162 (0.0144, 0.0182)</t>
  </si>
  <si>
    <t>0.0213 (0.0195, 0.0231)</t>
  </si>
  <si>
    <t>0.0168 (0.0155, 0.0181)</t>
  </si>
  <si>
    <t>0.0211 (0.0190, 0.0232)</t>
  </si>
  <si>
    <t>0.0135 (0.0124, 0.0145)</t>
  </si>
  <si>
    <t>0.0264 (0.0231, 0.0295)</t>
  </si>
  <si>
    <t>0.0100 (0.0092, 0.0109)</t>
  </si>
  <si>
    <t>0.0239 (0.0205, 0.0275)</t>
  </si>
  <si>
    <t>0.0068 (0.0063, 0.0075)</t>
  </si>
  <si>
    <t>chr21-alt</t>
  </si>
  <si>
    <t>M_Ele-&gt;Hec</t>
  </si>
  <si>
    <t>0.0705 (0.0543, 0.0856)</t>
  </si>
  <si>
    <t>0.0022 (0.0000, 0.0054)</t>
  </si>
  <si>
    <t>0.0071 (0.0002, 0.0166)</t>
  </si>
  <si>
    <t>0.1152 (0.0859, 0.1447)</t>
  </si>
  <si>
    <t>0.0133 (0.0004, 0.0304)</t>
  </si>
  <si>
    <t>0.0347 (0.0023, 0.0709)</t>
  </si>
  <si>
    <t>0.1391 (0.1120, 0.1649)</t>
  </si>
  <si>
    <t>0.0117 (0.0003, 0.0285)</t>
  </si>
  <si>
    <t>0.0571 (0.0061, 0.1074)</t>
  </si>
  <si>
    <t>0.0337 (0.0034, 0.0672)</t>
  </si>
  <si>
    <t>0.0730 (0.0124, 0.1285)</t>
  </si>
  <si>
    <t>0.1077 (0.0963, 0.1193)</t>
  </si>
  <si>
    <t>0.0044 (0.0001, 0.0106)</t>
  </si>
  <si>
    <t>0.0557 (0.0180, 0.0882)</t>
  </si>
  <si>
    <t>0.1295 (0.1021, 0.1553)</t>
  </si>
  <si>
    <t>0.0090 (0.0001, 0.0219)</t>
  </si>
  <si>
    <t>0.1043 (0.0151, 0.1922)</t>
  </si>
  <si>
    <t>0.1765 (0.1512, 0.2023)</t>
  </si>
  <si>
    <t>0.0539 (0.0273, 0.0749)</t>
  </si>
  <si>
    <t>0.0668 (0.0133, 0.1197)</t>
  </si>
  <si>
    <t>0.0032 (0.0001, 0.0078)</t>
  </si>
  <si>
    <t>0.1052 (0.0931, 0.1172)</t>
  </si>
  <si>
    <t>0.0479 (0.0272, 0.0672)</t>
  </si>
  <si>
    <t>0.0347 (0.0147, 0.0526)</t>
  </si>
  <si>
    <t>0.0765 (0.0342, 0.1147)</t>
  </si>
  <si>
    <t>0.0080 (0.0002, 0.0187)</t>
  </si>
  <si>
    <t>0.0240 (0.0011, 0.0478)</t>
  </si>
  <si>
    <t>0.0099 (0.0002, 0.0241)</t>
  </si>
  <si>
    <t>0.0056 (0.0002, 0.0135)</t>
  </si>
  <si>
    <t>0.0554 (0.0087, 0.0993)</t>
  </si>
  <si>
    <t>0.0525 (0.0195, 0.0812)</t>
  </si>
  <si>
    <t>0.0767 (0.0646, 0.0888)</t>
  </si>
  <si>
    <t>0.0647 (0.0569, 0.0727)</t>
  </si>
  <si>
    <t>0.0015 (0.0000, 0.0034)</t>
  </si>
  <si>
    <t>0.0023 (0.0000, 0.0054)</t>
  </si>
  <si>
    <t>0.0958 (0.0850, 0.1066)</t>
  </si>
  <si>
    <t>0.1142 (0.0032, 0.2528)</t>
  </si>
  <si>
    <t>0.1130 (0.0082, 0.2466)</t>
  </si>
  <si>
    <t>M_Ele-&gt;Par</t>
  </si>
  <si>
    <t>3.9136 (3.2577, 4.6249)</t>
  </si>
  <si>
    <t>1.0138 (0.7914, 1.2216)</t>
  </si>
  <si>
    <t>0.1143 (0.0068, 0.2487)</t>
  </si>
  <si>
    <t>2.0941 (1.6283, 2.5895)</t>
  </si>
  <si>
    <t>0.1696 (0.0034, 0.4125)</t>
  </si>
  <si>
    <t>0.4038 (0.3401, 0.4689)</t>
  </si>
  <si>
    <t>4.5123 (3.7743, 5.2635)</t>
  </si>
  <si>
    <t>0.3856 (0.0336, 0.8606)</t>
  </si>
  <si>
    <t>0.5536 (0.5060, 0.6035)</t>
  </si>
  <si>
    <t>0.5567 (0.5089, 0.6092)</t>
  </si>
  <si>
    <t>1.9639 (1.7102, 2.2294)</t>
  </si>
  <si>
    <t>3.8659 (3.2808, 4.4860)</t>
  </si>
  <si>
    <t>0.3235 (0.0292, 0.6408)</t>
  </si>
  <si>
    <t>0.3658 (0.3408, 0.3909)</t>
  </si>
  <si>
    <t>4.6984 (3.8520, 5.5629)</t>
  </si>
  <si>
    <t>0.3898 (0.0134, 0.9011)</t>
  </si>
  <si>
    <t>0.2097 (0.0041, 0.4948)</t>
  </si>
  <si>
    <t>3.5841 (2.9591, 4.1861)</t>
  </si>
  <si>
    <t>0.0593 (0.0550, 0.0635)</t>
  </si>
  <si>
    <t>0.4350 (0.4019, 0.4694)</t>
  </si>
  <si>
    <t>0.5091 (0.2252, 0.7808)</t>
  </si>
  <si>
    <t>4.6544 (3.9807, 5.4101)</t>
  </si>
  <si>
    <t>0.1394 (0.1304, 0.1486)</t>
  </si>
  <si>
    <t>0.1379 (0.1288, 0.1474)</t>
  </si>
  <si>
    <t>0.0289 (0.0250, 0.0329)</t>
  </si>
  <si>
    <t>0.0866 (0.0017, 0.2039)</t>
  </si>
  <si>
    <t>0.0060 (0.0001, 0.0140)</t>
  </si>
  <si>
    <t>0.9846 (0.5319, 1.4310)</t>
  </si>
  <si>
    <t>0.3740 (0.0989, 0.6507)</t>
  </si>
  <si>
    <t>0.4009 (0.3702, 0.4339)</t>
  </si>
  <si>
    <t>0.0638 (0.0587, 0.0689)</t>
  </si>
  <si>
    <t>0.0205 (0.0180, 0.0232)</t>
  </si>
  <si>
    <t>1.5946 (1.3980, 1.7936)</t>
  </si>
  <si>
    <t>0.0285 (0.0008, 0.0656)</t>
  </si>
  <si>
    <t>0.3504 (0.1090, 0.5996)</t>
  </si>
  <si>
    <t>3.7085 (3.1265, 4.3090)</t>
  </si>
  <si>
    <t>0.7157 (0.2129, 1.2521)</t>
  </si>
  <si>
    <t>0.1621 (0.0048, 0.4250)</t>
  </si>
  <si>
    <t>M_Hec-&gt;Ele</t>
  </si>
  <si>
    <t>0.1036 (0.0715, 0.1357)</t>
  </si>
  <si>
    <t>0.0418 (0.0040, 0.0805)</t>
  </si>
  <si>
    <t>0.0332 (0.0023, 0.0692)</t>
  </si>
  <si>
    <t>0.0858 (0.0245, 0.1496)</t>
  </si>
  <si>
    <t>0.0439 (0.0022, 0.0955)</t>
  </si>
  <si>
    <t>0.4801 (0.3017, 0.6678)</t>
  </si>
  <si>
    <t>0.0890 (0.0400, 0.1402)</t>
  </si>
  <si>
    <t>0.0248 (0.0015, 0.0538)</t>
  </si>
  <si>
    <t>0.2366 (0.1372, 0.3405)</t>
  </si>
  <si>
    <t>0.2516 (0.1648, 0.3367)</t>
  </si>
  <si>
    <t>0.2712 (0.1799, 0.3687)</t>
  </si>
  <si>
    <t>0.0220 (0.0062, 0.0382)</t>
  </si>
  <si>
    <t>0.0071 (0.0002, 0.0164)</t>
  </si>
  <si>
    <t>0.0967 (0.0622, 0.1325)</t>
  </si>
  <si>
    <t>0.1367 (0.0738, 0.2014)</t>
  </si>
  <si>
    <t>0.0392 (0.0026, 0.0808)</t>
  </si>
  <si>
    <t>0.0065 (0.0002, 0.0152)</t>
  </si>
  <si>
    <t>0.0424 (0.0077, 0.0795)</t>
  </si>
  <si>
    <t>0.0638 (0.0377, 0.0906)</t>
  </si>
  <si>
    <t>0.1099 (0.0608, 0.1630)</t>
  </si>
  <si>
    <t>0.0184 (0.0009, 0.0400)</t>
  </si>
  <si>
    <t>0.0605 (0.0387, 0.0834)</t>
  </si>
  <si>
    <t>0.0894 (0.0616, 0.1202)</t>
  </si>
  <si>
    <t>0.0985 (0.0703, 0.1276)</t>
  </si>
  <si>
    <t>0.2184 (0.1195, 0.3214)</t>
  </si>
  <si>
    <t>0.0176 (0.0005, 0.0401)</t>
  </si>
  <si>
    <t>0.0452 (0.0050, 0.0874)</t>
  </si>
  <si>
    <t>0.0971 (0.0297, 0.1693)</t>
  </si>
  <si>
    <t>0.0774 (0.0206, 0.1371)</t>
  </si>
  <si>
    <t>0.2258 (0.1256, 0.3302)</t>
  </si>
  <si>
    <t>0.0585 (0.0289, 0.0887)</t>
  </si>
  <si>
    <t>0.0643 (0.0337, 0.0962)</t>
  </si>
  <si>
    <t>0.0416 (0.0272, 0.0558)</t>
  </si>
  <si>
    <t>0.0109 (0.0016, 0.0208)</t>
  </si>
  <si>
    <t>0.0082 (0.0003, 0.0187)</t>
  </si>
  <si>
    <t>0.0251 (0.0081, 0.0430)</t>
  </si>
  <si>
    <t>0.0034 (0.0000, 0.0093)</t>
  </si>
  <si>
    <t>0.0022 (0.0000, 0.0060)</t>
  </si>
  <si>
    <t>M_Hec-&gt;Par</t>
  </si>
  <si>
    <t>0.0039 (0.0001, 0.0091)</t>
  </si>
  <si>
    <t>0.0353 (0.0182, 0.0530)</t>
  </si>
  <si>
    <t>0.0781 (0.0249, 0.1353)</t>
  </si>
  <si>
    <t>0.0379 (0.0035, 0.0754)</t>
  </si>
  <si>
    <t>0.2996 (0.1833, 0.4270)</t>
  </si>
  <si>
    <t>0.0030 (0.0001, 0.0070)</t>
  </si>
  <si>
    <t>0.0221 (0.0012, 0.0494)</t>
  </si>
  <si>
    <t>0.1024 (0.0509, 0.1567)</t>
  </si>
  <si>
    <t>0.0018 (0.0001, 0.0041)</t>
  </si>
  <si>
    <t>0.0020 (0.0000, 0.0044)</t>
  </si>
  <si>
    <t>0.0047 (0.0001, 0.0109)</t>
  </si>
  <si>
    <t>0.0295 (0.0033, 0.0584)</t>
  </si>
  <si>
    <t>0.0610 (0.0340, 0.0880)</t>
  </si>
  <si>
    <t>0.0005 (0.0000, 0.0011)</t>
  </si>
  <si>
    <t>0.0303 (0.0016, 0.0658)</t>
  </si>
  <si>
    <t>0.1286 (0.0645, 0.1965)</t>
  </si>
  <si>
    <t>0.2065 (0.0934, 0.3260)</t>
  </si>
  <si>
    <t>0.0756 (0.0140, 0.1411)</t>
  </si>
  <si>
    <t>0.0539 (0.0324, 0.0757)</t>
  </si>
  <si>
    <t>0.0123 (0.0002, 0.0280)</t>
  </si>
  <si>
    <t>0.0450 (0.0103, 0.0819)</t>
  </si>
  <si>
    <t>0.0071 (0.0002, 0.0162)</t>
  </si>
  <si>
    <t>0.0329 (0.0039, 0.0674)</t>
  </si>
  <si>
    <t>0.0633 (0.0185, 0.1110)</t>
  </si>
  <si>
    <t>0.0159 (0.0035, 0.0288)</t>
  </si>
  <si>
    <t>0.0519 (0.0353, 0.0692)</t>
  </si>
  <si>
    <t>0.0381 (0.0197, 0.0571)</t>
  </si>
  <si>
    <t>0.0190 (0.0014, 0.0382)</t>
  </si>
  <si>
    <t>0.0033 (0.0000, 0.0090)</t>
  </si>
  <si>
    <t>M_Par-&gt;Ele</t>
  </si>
  <si>
    <t>0.3505 (0.0126, 0.8094)</t>
  </si>
  <si>
    <t>6.0328 (5.1981, 6.9480)</t>
  </si>
  <si>
    <t>2.0888 (1.6534, 2.5589)</t>
  </si>
  <si>
    <t>0.1454 (0.0068, 0.3165)</t>
  </si>
  <si>
    <t>1.6041 (1.1643, 2.0657)</t>
  </si>
  <si>
    <t>0.1932 (0.0050, 0.4563)</t>
  </si>
  <si>
    <t>0.3050 (0.0135, 0.6776)</t>
  </si>
  <si>
    <t>4.5940 (3.8280, 5.4134)</t>
  </si>
  <si>
    <t>0.2099 (0.0062, 0.5081)</t>
  </si>
  <si>
    <t>0.2039 (0.0097, 0.4866)</t>
  </si>
  <si>
    <t>0.2039 (0.0040, 0.4893)</t>
  </si>
  <si>
    <t>0.4020 (0.2387, 0.5636)</t>
  </si>
  <si>
    <t>3.1371 (2.6446, 3.6282)</t>
  </si>
  <si>
    <t>0.1749 (0.0038, 0.4215)</t>
  </si>
  <si>
    <t>0.3713 (0.0203, 0.8065)</t>
  </si>
  <si>
    <t>4.7039 (3.8828, 5.5688)</t>
  </si>
  <si>
    <t>2.2565 (1.9405, 2.5864)</t>
  </si>
  <si>
    <t>0.4800 (0.2194, 0.7467)</t>
  </si>
  <si>
    <t>0.2126 (0.0046, 0.5172)</t>
  </si>
  <si>
    <t>0.2049 (0.0044, 0.4958)</t>
  </si>
  <si>
    <t>4.4913 (3.8155, 5.2100)</t>
  </si>
  <si>
    <t>0.6684 (0.3536, 1.0031)</t>
  </si>
  <si>
    <t>0.0340 (0.0006, 0.0834)</t>
  </si>
  <si>
    <t>0.0282 (0.0005, 0.0682)</t>
  </si>
  <si>
    <t>0.1018 (0.0019, 0.2491)</t>
  </si>
  <si>
    <t>1.1942 (0.8574, 1.5486)</t>
  </si>
  <si>
    <t>0.0060 (0.0001, 0.0142)</t>
  </si>
  <si>
    <t>3.0484 (2.4139, 3.6965)</t>
  </si>
  <si>
    <t>3.1784 (2.6121, 3.7323)</t>
  </si>
  <si>
    <t>0.1867 (0.0059, 0.4380)</t>
  </si>
  <si>
    <t>0.1226 (0.0033, 0.2973)</t>
  </si>
  <si>
    <t>0.0288 (0.0003, 0.0720)</t>
  </si>
  <si>
    <t>0.0918 (0.0182, 0.1662)</t>
  </si>
  <si>
    <t>1.3940 (1.2359, 1.5447)</t>
  </si>
  <si>
    <t>3.5416 (3.0167, 4.0793)</t>
  </si>
  <si>
    <t>0.4035 (0.1803, 0.6324)</t>
  </si>
  <si>
    <t>0.2146 (0.0049, 0.5218)</t>
  </si>
  <si>
    <t>0.7275 (0.3739, 1.1701)</t>
  </si>
  <si>
    <t>M_Par-&gt;Hec</t>
  </si>
  <si>
    <t>0.0072 (0.0001, 0.0178)</t>
  </si>
  <si>
    <t>0.0844 (0.0728, 0.0955)</t>
  </si>
  <si>
    <t>0.1201 (0.0912, 0.1477)</t>
  </si>
  <si>
    <t>0.0084 (0.0002, 0.0200)</t>
  </si>
  <si>
    <t>0.0269 (0.0018, 0.0554)</t>
  </si>
  <si>
    <t>0.0360 (0.0028, 0.0726)</t>
  </si>
  <si>
    <t>0.0094 (0.0003, 0.0224)</t>
  </si>
  <si>
    <t>0.1336 (0.1047, 0.1602)</t>
  </si>
  <si>
    <t>0.0618 (0.0090, 0.1131)</t>
  </si>
  <si>
    <t>0.0381 (0.0059, 0.0719)</t>
  </si>
  <si>
    <t>0.0625 (0.0077, 0.1196)</t>
  </si>
  <si>
    <t>0.0022 (0.0000, 0.0053)</t>
  </si>
  <si>
    <t>0.1082 (0.0947, 0.1212)</t>
  </si>
  <si>
    <t>0.0309 (0.0015, 0.0663)</t>
  </si>
  <si>
    <t>0.0098 (0.0003, 0.0236)</t>
  </si>
  <si>
    <t>0.1311 (0.1042, 0.1571)</t>
  </si>
  <si>
    <t>0.1108 (0.0200, 0.1975)</t>
  </si>
  <si>
    <t>0.0043 (0.0001, 0.0103)</t>
  </si>
  <si>
    <t>0.0174 (0.0004, 0.0414)</t>
  </si>
  <si>
    <t>0.0627 (0.0093, 0.1151)</t>
  </si>
  <si>
    <t>0.1056 (0.0936, 0.1177)</t>
  </si>
  <si>
    <t>0.0035 (0.0001, 0.0083)</t>
  </si>
  <si>
    <t>0.0123 (0.0003, 0.0287)</t>
  </si>
  <si>
    <t>0.0145 (0.0020, 0.0305)</t>
  </si>
  <si>
    <t>0.0244 (0.0005, 0.0584)</t>
  </si>
  <si>
    <t>0.0341 (0.0125, 0.0558)</t>
  </si>
  <si>
    <t>0.0058 (0.0004, 0.0123)</t>
  </si>
  <si>
    <t>0.1555 (0.1271, 0.1831)</t>
  </si>
  <si>
    <t>0.1299 (0.1033, 0.1551)</t>
  </si>
  <si>
    <t>0.0492 (0.0057, 0.0930)</t>
  </si>
  <si>
    <t>0.0268 (0.0017, 0.0565)</t>
  </si>
  <si>
    <t>0.0045 (0.0001, 0.0112)</t>
  </si>
  <si>
    <t>0.0014 (0.0000, 0.0032)</t>
  </si>
  <si>
    <t>0.0631 (0.0552, 0.0711)</t>
  </si>
  <si>
    <t>0.0940 (0.0829, 0.1049)</t>
  </si>
  <si>
    <t>0.0021 (0.0000, 0.0051)</t>
  </si>
  <si>
    <t>0.1190 (0.0071, 0.2529)</t>
  </si>
  <si>
    <t>0.1174 (0.0031, 0.2440)</t>
  </si>
  <si>
    <t>0.0094 (0.0086, 0.0102)</t>
  </si>
  <si>
    <t>0.0150 (0.0142, 0.0158)</t>
  </si>
  <si>
    <t>0.0137 (0.0110, 0.0157)</t>
  </si>
  <si>
    <t>0.0116 (0.0099, 0.0133)</t>
  </si>
  <si>
    <t>0.0084 (0.0075, 0.0092)</t>
  </si>
  <si>
    <t>0.0081 (0.0072, 0.0090)</t>
  </si>
  <si>
    <t>0.0079 (0.0070, 0.0088)</t>
  </si>
  <si>
    <t>0.0130 (0.0126, 0.0133)</t>
  </si>
  <si>
    <t>0.0089 (0.0081, 0.0098)</t>
  </si>
  <si>
    <t>0.0081 (0.0074, 0.0089)</t>
  </si>
  <si>
    <t>0.0069 (0.0064, 0.0074)</t>
  </si>
  <si>
    <t>0.0072 (0.0065, 0.0079)</t>
  </si>
  <si>
    <t>0.0095 (0.0087, 0.0103)</t>
  </si>
  <si>
    <t>0.0092 (0.0085, 0.0099)</t>
  </si>
  <si>
    <t>0.0117 (0.0114, 0.0120)</t>
  </si>
  <si>
    <t>0.0086 (0.0079, 0.0094)</t>
  </si>
  <si>
    <t>0.0121 (0.0098, 0.0138)</t>
  </si>
  <si>
    <t>0.0172 (0.0156, 0.0187)</t>
  </si>
  <si>
    <t>0.0082 (0.0075, 0.0090)</t>
  </si>
  <si>
    <t>0.0129 (0.0126, 0.0132)</t>
  </si>
  <si>
    <t>0.0128 (0.0125, 0.0131)</t>
  </si>
  <si>
    <t>0.0092 (0.0084, 0.0099)</t>
  </si>
  <si>
    <t>0.0098 (0.0083, 0.0109)</t>
  </si>
  <si>
    <t>0.0098 (0.0084, 0.0109)</t>
  </si>
  <si>
    <t>0.0121 (0.0117, 0.0124)</t>
  </si>
  <si>
    <t>0.0150 (0.0143, 0.0158)</t>
  </si>
  <si>
    <t>0.0149 (0.0141, 0.0156)</t>
  </si>
  <si>
    <t>0.0153 (0.0140, 0.0166)</t>
  </si>
  <si>
    <t>0.0159 (0.0150, 0.0169)</t>
  </si>
  <si>
    <t>0.0122 (0.0118, 0.0126)</t>
  </si>
  <si>
    <t>0.0116 (0.0113, 0.0120)</t>
  </si>
  <si>
    <t>0.0140 (0.0136, 0.0145)</t>
  </si>
  <si>
    <t>0.0130 (0.0126, 0.0134)</t>
  </si>
  <si>
    <t>0.0131 (0.0127, 0.0135)</t>
  </si>
  <si>
    <t>0.0126 (0.0122, 0.0129)</t>
  </si>
  <si>
    <t>0.0130 (0.0124, 0.0135)</t>
  </si>
  <si>
    <t>0.0150 (0.0144, 0.0155)</t>
  </si>
  <si>
    <t>0.0123 (0.0119, 0.0128)</t>
  </si>
  <si>
    <t>0.0133 (0.0129, 0.0137)</t>
  </si>
  <si>
    <t>0.0133 (0.0129, 0.0136)</t>
  </si>
  <si>
    <t>0.0120 (0.0117, 0.0123)</t>
  </si>
  <si>
    <t>0.0117 (0.0115, 0.0120)</t>
  </si>
  <si>
    <t>0.0136 (0.0131, 0.0141)</t>
  </si>
  <si>
    <t>0.0129 (0.0119, 0.0140)</t>
  </si>
  <si>
    <t>0.0143 (0.0137, 0.0149)</t>
  </si>
  <si>
    <t>0.0107 (0.0103, 0.0110)</t>
  </si>
  <si>
    <t>0.0126 (0.0123, 0.0129)</t>
  </si>
  <si>
    <t>0.0128 (0.0124, 0.0132)</t>
  </si>
  <si>
    <t>0.0105 (0.0098, 0.0112)</t>
  </si>
  <si>
    <t>0.0635 (0.0557, 0.0707)</t>
  </si>
  <si>
    <t>0.0728 (0.0627, 0.0836)</t>
  </si>
  <si>
    <t>0.0382 (0.0305, 0.0459)</t>
  </si>
  <si>
    <t>0.0470 (0.0406, 0.0530)</t>
  </si>
  <si>
    <t>0.0371 (0.0278, 0.0471)</t>
  </si>
  <si>
    <t>0.1025 (0.0899, 0.1159)</t>
  </si>
  <si>
    <t>0.0683 (0.0592, 0.0780)</t>
  </si>
  <si>
    <t>0.0356 (0.0268, 0.0441)</t>
  </si>
  <si>
    <t>0.0962 (0.0890, 0.1043)</t>
  </si>
  <si>
    <t>0.0834 (0.0786, 0.0880)</t>
  </si>
  <si>
    <t>0.1128 (0.1041, 0.1217)</t>
  </si>
  <si>
    <t>0.0331 (0.0292, 0.0369)</t>
  </si>
  <si>
    <t>0.0251 (0.0196, 0.0306)</t>
  </si>
  <si>
    <t>0.0732 (0.0691, 0.0775)</t>
  </si>
  <si>
    <t>0.0680 (0.0575, 0.0783)</t>
  </si>
  <si>
    <t>0.0363 (0.0266, 0.0462)</t>
  </si>
  <si>
    <t>0.0008 (0.0001, 0.0016)</t>
  </si>
  <si>
    <t>0.0345 (0.0278, 0.0408)</t>
  </si>
  <si>
    <t>0.0734 (0.0688, 0.0781)</t>
  </si>
  <si>
    <t>0.0743 (0.0691, 0.0796)</t>
  </si>
  <si>
    <t>0.0452 (0.0372, 0.0535)</t>
  </si>
  <si>
    <t>0.0412 (0.0359, 0.0467)</t>
  </si>
  <si>
    <t>0.0487 (0.0467, 0.0507)</t>
  </si>
  <si>
    <t>0.0466 (0.0449, 0.0483)</t>
  </si>
  <si>
    <t>0.1032 (0.0937, 0.1129)</t>
  </si>
  <si>
    <t>0.0217 (0.0158, 0.0280)</t>
  </si>
  <si>
    <t>0.0135 (0.0106, 0.0166)</t>
  </si>
  <si>
    <t>0.0708 (0.0578, 0.0843)</t>
  </si>
  <si>
    <t>0.0599 (0.0500, 0.0702)</t>
  </si>
  <si>
    <t>0.1064 (0.0982, 0.1149)</t>
  </si>
  <si>
    <t>0.0628 (0.0588, 0.0668)</t>
  </si>
  <si>
    <t>0.0794 (0.0730, 0.0857)</t>
  </si>
  <si>
    <t>0.0308 (0.0286, 0.0331)</t>
  </si>
  <si>
    <t>0.0215 (0.0193, 0.0238)</t>
  </si>
  <si>
    <t>0.0386 (0.0322, 0.0455)</t>
  </si>
  <si>
    <t>0.0381 (0.0335, 0.0427)</t>
  </si>
  <si>
    <t>0.0129 (0.0118, 0.0138)</t>
  </si>
  <si>
    <t>0.0326 (0.0288, 0.0362)</t>
  </si>
  <si>
    <t>0.0300 (0.0259, 0.0344)</t>
  </si>
  <si>
    <t>0.0065 (0.0006, 0.0139)</t>
  </si>
  <si>
    <t>0.0066 (0.0007, 0.0143)</t>
  </si>
  <si>
    <t>0.0127 (0.0011, 0.0260)</t>
  </si>
  <si>
    <t>0.0236 (0.0150, 0.0334)</t>
  </si>
  <si>
    <t>0.0366 (0.0314, 0.0421)</t>
  </si>
  <si>
    <t>0.0376 (0.0324, 0.0433)</t>
  </si>
  <si>
    <t>0.0397 (0.0330, 0.0462)</t>
  </si>
  <si>
    <t>0.0065 (0.0007, 0.0140)</t>
  </si>
  <si>
    <t>0.0335 (0.0295, 0.0375)</t>
  </si>
  <si>
    <t>0.0064 (0.0006, 0.0137)</t>
  </si>
  <si>
    <t>0.0326 (0.0287, 0.0363)</t>
  </si>
  <si>
    <t>0.0323 (0.0288, 0.0360)</t>
  </si>
  <si>
    <t>0.0318 (0.0273, 0.0362)</t>
  </si>
  <si>
    <t>0.0318 (0.0274, 0.0363)</t>
  </si>
  <si>
    <t>0.0332 (0.0294, 0.0372)</t>
  </si>
  <si>
    <t>0.0063 (0.0008, 0.0135)</t>
  </si>
  <si>
    <t>0.0268 (0.0242, 0.0293)</t>
  </si>
  <si>
    <t>0.0330 (0.0290, 0.0372)</t>
  </si>
  <si>
    <t>0.0295 (0.0260, 0.0330)</t>
  </si>
  <si>
    <t>0.0297 (0.0263, 0.0330)</t>
  </si>
  <si>
    <t>0.0282 (0.0238, 0.0327)</t>
  </si>
  <si>
    <t>0.0070 (0.0006, 0.0149)</t>
  </si>
  <si>
    <t>0.0298 (0.0251, 0.0346)</t>
  </si>
  <si>
    <t>0.0084 (0.0010, 0.0173)</t>
  </si>
  <si>
    <t>0.0056 (0.0006, 0.0120)</t>
  </si>
  <si>
    <t>0.0344 (0.0290, 0.0399)</t>
  </si>
  <si>
    <t>0.0063 (0.0006, 0.0134)</t>
  </si>
  <si>
    <t>0.0377 (0.0325, 0.0431)</t>
  </si>
  <si>
    <t>0.0294 (0.0251, 0.0337)</t>
  </si>
  <si>
    <t>0.0267 (0.0243, 0.0292)</t>
  </si>
  <si>
    <t>0.0065 (0.0006, 0.0138)</t>
  </si>
  <si>
    <t>0.0283 (0.0248, 0.0317)</t>
  </si>
  <si>
    <t>0.0283 (0.0247, 0.0318)</t>
  </si>
  <si>
    <t>0.0053 (0.0006, 0.0110)</t>
  </si>
  <si>
    <t>0.0053 (0.0004, 0.0112)</t>
  </si>
  <si>
    <t>0.0132 (0.0119, 0.0146)</t>
  </si>
  <si>
    <t>0.0133 (0.0119, 0.0146)</t>
  </si>
  <si>
    <t>0.0173 (0.0149, 0.0196)</t>
  </si>
  <si>
    <t>0.0191 (0.0165, 0.0217)</t>
  </si>
  <si>
    <t>0.0157 (0.0146, 0.0168)</t>
  </si>
  <si>
    <t>0.0159 (0.0148, 0.0170)</t>
  </si>
  <si>
    <t>0.0192 (0.0176, 0.0208)</t>
  </si>
  <si>
    <t>0.0203 (0.0187, 0.0219)</t>
  </si>
  <si>
    <t>0.0115 (0.0109, 0.0121)</t>
  </si>
  <si>
    <t>0.0140 (0.0130, 0.0150)</t>
  </si>
  <si>
    <t>0.0139 (0.0129, 0.0150)</t>
  </si>
  <si>
    <t>0.0151 (0.0139, 0.0163)</t>
  </si>
  <si>
    <t>0.0159 (0.0148, 0.0171)</t>
  </si>
  <si>
    <t>0.0107 (0.0103, 0.0112)</t>
  </si>
  <si>
    <t>0.0125 (0.0117, 0.0134)</t>
  </si>
  <si>
    <t>0.0114 (0.0109, 0.0120)</t>
  </si>
  <si>
    <t>0.0119 (0.0114, 0.0125)</t>
  </si>
  <si>
    <t>0.0121 (0.0116, 0.0127)</t>
  </si>
  <si>
    <t>0.0163 (0.0150, 0.0177)</t>
  </si>
  <si>
    <t>0.0100 (0.0086, 0.0114)</t>
  </si>
  <si>
    <t>0.0056 (0.0043, 0.0071)</t>
  </si>
  <si>
    <t>0.0159 (0.0147, 0.0171)</t>
  </si>
  <si>
    <t>0.0166 (0.0154, 0.0180)</t>
  </si>
  <si>
    <t>0.0163 (0.0150, 0.0176)</t>
  </si>
  <si>
    <t>0.0120 (0.0113, 0.0126)</t>
  </si>
  <si>
    <t>0.0104 (0.0099, 0.0108)</t>
  </si>
  <si>
    <t>0.0104 (0.0099, 0.0109)</t>
  </si>
  <si>
    <t>0.0196 (0.0063, 0.0340)</t>
  </si>
  <si>
    <t>0.0192 (0.0069, 0.0334)</t>
  </si>
  <si>
    <t>0.0108 (0.0061, 0.0160)</t>
  </si>
  <si>
    <t>0.0239 (0.0205, 0.0272)</t>
  </si>
  <si>
    <t>0.0433 (0.0378, 0.0489)</t>
  </si>
  <si>
    <t>0.0323 (0.0254, 0.0394)</t>
  </si>
  <si>
    <t>0.0513 (0.0416, 0.0617)</t>
  </si>
  <si>
    <t>0.0413 (0.0320, 0.0508)</t>
  </si>
  <si>
    <t>0.0734 (0.0629, 0.0845)</t>
  </si>
  <si>
    <t>0.0007 (0.0001, 0.0014)</t>
  </si>
  <si>
    <t>0.0562 (0.0477, 0.0651)</t>
  </si>
  <si>
    <t>0.0535 (0.0472, 0.0604)</t>
  </si>
  <si>
    <t>0.0354 (0.0261, 0.0452)</t>
  </si>
  <si>
    <t>0.0672 (0.0569, 0.0786)</t>
  </si>
  <si>
    <t>0.1280 (0.1169, 0.1389)</t>
  </si>
  <si>
    <t>0.0753 (0.0636, 0.0872)</t>
  </si>
  <si>
    <t>0.0402 (0.0351, 0.0454)</t>
  </si>
  <si>
    <t>0.0425 (0.0345, 0.0502)</t>
  </si>
  <si>
    <t>0.0263 (0.0215, 0.0314)</t>
  </si>
  <si>
    <t>0.0117 (0.0092, 0.0143)</t>
  </si>
  <si>
    <t>0.0342 (0.0252, 0.0438)</t>
  </si>
  <si>
    <t>0.0423 (0.0353, 0.0496)</t>
  </si>
  <si>
    <t>0.0299 (0.0267, 0.0331)</t>
  </si>
  <si>
    <t>0.0361 (0.0341, 0.0382)</t>
  </si>
  <si>
    <t>0.0409 (0.0360, 0.0460)</t>
  </si>
  <si>
    <t>0.0436 (0.0363, 0.0511)</t>
  </si>
  <si>
    <t>0.0130 (0.0122, 0.0139)</t>
  </si>
  <si>
    <t>0.0126 (0.0120, 0.0132)</t>
  </si>
  <si>
    <t>0.0122 (0.0115, 0.0128)</t>
  </si>
  <si>
    <t>0.0142 (0.0128, 0.0156)</t>
  </si>
  <si>
    <t>0.0144 (0.0130, 0.0158)</t>
  </si>
  <si>
    <t>0.0133 (0.0108, 0.0158)</t>
  </si>
  <si>
    <t>0.0126 (0.0108, 0.0145)</t>
  </si>
  <si>
    <t>0.0178 (0.0169, 0.0186)</t>
  </si>
  <si>
    <t>0.0178 (0.0170, 0.0187)</t>
  </si>
  <si>
    <t>0.0194 (0.0186, 0.0203)</t>
  </si>
  <si>
    <t>0.0134 (0.0125, 0.0143)</t>
  </si>
  <si>
    <t>0.0135 (0.0127, 0.0141)</t>
  </si>
  <si>
    <t>0.0132 (0.0125, 0.0140)</t>
  </si>
  <si>
    <t>0.0127 (0.0120, 0.0134)</t>
  </si>
  <si>
    <t>0.0143 (0.0135, 0.0152)</t>
  </si>
  <si>
    <t>0.0128 (0.0118, 0.0137)</t>
  </si>
  <si>
    <t>0.0141 (0.0131, 0.0151)</t>
  </si>
  <si>
    <t>0.0142 (0.0134, 0.0150)</t>
  </si>
  <si>
    <t>0.0123 (0.0117, 0.0130)</t>
  </si>
  <si>
    <t>0.0118 (0.0112, 0.0124)</t>
  </si>
  <si>
    <t>0.0121 (0.0116, 0.0126)</t>
  </si>
  <si>
    <t>0.0140 (0.0130, 0.0149)</t>
  </si>
  <si>
    <t>0.0094 (0.0075, 0.0112)</t>
  </si>
  <si>
    <t>0.0079 (0.0051, 0.0108)</t>
  </si>
  <si>
    <t>0.0158 (0.0147, 0.0168)</t>
  </si>
  <si>
    <t>0.0167 (0.0157, 0.0176)</t>
  </si>
  <si>
    <t>0.0154 (0.0146, 0.0162)</t>
  </si>
  <si>
    <t>0.0112 (0.0106, 0.0118)</t>
  </si>
  <si>
    <t>0.0114 (0.0108, 0.0119)</t>
  </si>
  <si>
    <t>0.0114 (0.0108, 0.0120)</t>
  </si>
  <si>
    <t>0.0119 (0.0112, 0.0126)</t>
  </si>
  <si>
    <t>0.0403 (0.0123, 0.0660)</t>
  </si>
  <si>
    <t>0.0123 (0.0002, 0.0278)</t>
  </si>
  <si>
    <t>0.1063 (0.0584, 0.1501)</t>
  </si>
  <si>
    <t>0.0308 (0.0008, 0.0719)</t>
  </si>
  <si>
    <t>0.1034 (0.0432, 0.1647)</t>
  </si>
  <si>
    <t>0.0829 (0.0077, 0.1576)</t>
  </si>
  <si>
    <t>0.0865 (0.0416, 0.1312)</t>
  </si>
  <si>
    <t>0.0375 (0.0013, 0.0867)</t>
  </si>
  <si>
    <t>0.0927 (0.0162, 0.1683)</t>
  </si>
  <si>
    <t>0.0153 (0.0004, 0.0356)</t>
  </si>
  <si>
    <t>0.0811 (0.0229, 0.1312)</t>
  </si>
  <si>
    <t>0.1001 (0.0813, 0.1181)</t>
  </si>
  <si>
    <t>0.0204 (0.0004, 0.0484)</t>
  </si>
  <si>
    <t>0.0467 (0.0109, 0.0776)</t>
  </si>
  <si>
    <t>0.0882 (0.0315, 0.1367)</t>
  </si>
  <si>
    <t>0.0276 (0.0007, 0.0672)</t>
  </si>
  <si>
    <t>0.1870 (0.1292, 0.2393)</t>
  </si>
  <si>
    <t>0.0750 (0.0052, 0.1614)</t>
  </si>
  <si>
    <t>0.0264 (0.0042, 0.0501)</t>
  </si>
  <si>
    <t>0.0108 (0.0003, 0.0248)</t>
  </si>
  <si>
    <t>0.0912 (0.0594, 0.1178)</t>
  </si>
  <si>
    <t>0.0198 (0.0005, 0.0464)</t>
  </si>
  <si>
    <t>0.5507 (0.2083, 0.9205)</t>
  </si>
  <si>
    <t>0.1033 (0.0607, 0.1449)</t>
  </si>
  <si>
    <t>0.1728 (0.0041, 0.4155)</t>
  </si>
  <si>
    <t>0.0210 (0.0003, 0.0541)</t>
  </si>
  <si>
    <t>0.0261 (0.0008, 0.0615)</t>
  </si>
  <si>
    <t>0.1112 (0.0535, 0.1607)</t>
  </si>
  <si>
    <t>0.0696 (0.0129, 0.1219)</t>
  </si>
  <si>
    <t>0.0373 (0.0102, 0.0618)</t>
  </si>
  <si>
    <t>0.0383 (0.0105, 0.0647)</t>
  </si>
  <si>
    <t>0.0483 (0.0259, 0.0705)</t>
  </si>
  <si>
    <t>0.0080 (0.0001, 0.0184)</t>
  </si>
  <si>
    <t>0.0394 (0.0244, 0.0532)</t>
  </si>
  <si>
    <t>0.0120 (0.0003, 0.0269)</t>
  </si>
  <si>
    <t>0.0378 (0.0206, 0.0544)</t>
  </si>
  <si>
    <t>0.2977 (0.0174, 0.6245)</t>
  </si>
  <si>
    <t>0.2805 (0.0105, 0.6026)</t>
  </si>
  <si>
    <t>3.3373 (2.6665, 4.0371)</t>
  </si>
  <si>
    <t>0.8362 (0.5296, 1.1602)</t>
  </si>
  <si>
    <t>1.7867 (1.3480, 2.2550)</t>
  </si>
  <si>
    <t>0.3998 (0.0115, 0.8539)</t>
  </si>
  <si>
    <t>1.6036 (1.1574, 2.1083)</t>
  </si>
  <si>
    <t>0.3585 (0.2959, 0.4257)</t>
  </si>
  <si>
    <t>3.4240 (2.7017, 4.1987)</t>
  </si>
  <si>
    <t>0.2633 (0.0065, 0.6238)</t>
  </si>
  <si>
    <t>0.6331 (0.5485, 0.7230)</t>
  </si>
  <si>
    <t>0.6514 (0.3319, 0.9750)</t>
  </si>
  <si>
    <t>2.5302 (1.9952, 3.1233)</t>
  </si>
  <si>
    <t>3.4303 (2.7636, 4.1497)</t>
  </si>
  <si>
    <t>0.3225 (0.0110, 0.6779)</t>
  </si>
  <si>
    <t>0.2633 (0.2400, 0.2873)</t>
  </si>
  <si>
    <t>3.9263 (3.1445, 4.7759)</t>
  </si>
  <si>
    <t>0.3176 (0.0072, 0.7582)</t>
  </si>
  <si>
    <t>3.0210 (2.2869, 3.8620)</t>
  </si>
  <si>
    <t>0.2702 (0.0027, 0.7299)</t>
  </si>
  <si>
    <t>0.0503 (0.0456, 0.0550)</t>
  </si>
  <si>
    <t>0.3654 (0.3304, 0.4032)</t>
  </si>
  <si>
    <t>3.8038 (3.0779, 4.5870)</t>
  </si>
  <si>
    <t>0.5094 (0.0623, 0.8993)</t>
  </si>
  <si>
    <t>0.0081 (0.0002, 0.0187)</t>
  </si>
  <si>
    <t>0.0162 (0.0130, 0.0192)</t>
  </si>
  <si>
    <t>0.1999 (0.0054, 0.4782)</t>
  </si>
  <si>
    <t>0.0176 (0.0017, 0.0360)</t>
  </si>
  <si>
    <t>0.4048 (0.0336, 0.8144)</t>
  </si>
  <si>
    <t>2.6195 (2.0558, 3.2236)</t>
  </si>
  <si>
    <t>0.3414 (0.3011, 0.3801)</t>
  </si>
  <si>
    <t>0.0768 (0.0698, 0.0839)</t>
  </si>
  <si>
    <t>0.0775 (0.0703, 0.0845)</t>
  </si>
  <si>
    <t>0.0287 (0.0247, 0.0325)</t>
  </si>
  <si>
    <t>0.2797 (0.1000, 0.4624)</t>
  </si>
  <si>
    <t>1.6183 (1.3686, 1.9097)</t>
  </si>
  <si>
    <t>0.3819 (0.0366, 0.7174)</t>
  </si>
  <si>
    <t>3.3004 (2.6773, 3.9536)</t>
  </si>
  <si>
    <t>0.1847 (0.0073, 0.4529)</t>
  </si>
  <si>
    <t>0.6318 (0.2620, 1.0679)</t>
  </si>
  <si>
    <t>0.0821 (0.0482, 0.1183)</t>
  </si>
  <si>
    <t>0.0290 (0.0015, 0.0605)</t>
  </si>
  <si>
    <t>0.0713 (0.0186, 0.1251)</t>
  </si>
  <si>
    <t>0.0546 (0.0139, 0.1011)</t>
  </si>
  <si>
    <t>0.1530 (0.0447, 0.2712)</t>
  </si>
  <si>
    <t>0.2717 (0.0970, 0.4577)</t>
  </si>
  <si>
    <t>0.1416 (0.0754, 0.2084)</t>
  </si>
  <si>
    <t>0.0913 (0.0263, 0.1595)</t>
  </si>
  <si>
    <t>0.1050 (0.0328, 0.1816)</t>
  </si>
  <si>
    <t>0.0534 (0.0048, 0.1071)</t>
  </si>
  <si>
    <t>0.1218 (0.0490, 0.1995)</t>
  </si>
  <si>
    <t>0.0284 (0.0064, 0.0502)</t>
  </si>
  <si>
    <t>0.0134 (0.0004, 0.0299)</t>
  </si>
  <si>
    <t>0.0691 (0.0299, 0.1102)</t>
  </si>
  <si>
    <t>0.1742 (0.1057, 0.2470)</t>
  </si>
  <si>
    <t>0.0843 (0.0188, 0.1557)</t>
  </si>
  <si>
    <t>0.0403 (0.0025, 0.0870)</t>
  </si>
  <si>
    <t>0.0232 (0.0010, 0.0516)</t>
  </si>
  <si>
    <t>0.1403 (0.0756, 0.2079)</t>
  </si>
  <si>
    <t>0.0452 (0.0034, 0.0952)</t>
  </si>
  <si>
    <t>0.0649 (0.0336, 0.0957)</t>
  </si>
  <si>
    <t>0.0400 (0.0052, 0.0783)</t>
  </si>
  <si>
    <t>0.0311 (0.0124, 0.0513)</t>
  </si>
  <si>
    <t>0.1509 (0.0581, 0.2460)</t>
  </si>
  <si>
    <t>0.1491 (0.0033, 0.3629)</t>
  </si>
  <si>
    <t>0.1277 (0.0515, 0.2094)</t>
  </si>
  <si>
    <t>0.0573 (0.0053, 0.1143)</t>
  </si>
  <si>
    <t>0.1383 (0.0536, 0.2258)</t>
  </si>
  <si>
    <t>0.1889 (0.0957, 0.2852)</t>
  </si>
  <si>
    <t>0.0446 (0.0146, 0.0745)</t>
  </si>
  <si>
    <t>0.0423 (0.0133, 0.0722)</t>
  </si>
  <si>
    <t>0.0386 (0.0073, 0.0704)</t>
  </si>
  <si>
    <t>0.0221 (0.0038, 0.0417)</t>
  </si>
  <si>
    <t>0.0621 (0.0390, 0.0859)</t>
  </si>
  <si>
    <t>0.0225 (0.0015, 0.0454)</t>
  </si>
  <si>
    <t>0.0516 (0.0263, 0.0794)</t>
  </si>
  <si>
    <t>0.0095 (0.0001, 0.0266)</t>
  </si>
  <si>
    <t>0.0173 (0.0010, 0.0367)</t>
  </si>
  <si>
    <t>0.0356 (0.0062, 0.0671)</t>
  </si>
  <si>
    <t>0.0693 (0.0429, 0.0969)</t>
  </si>
  <si>
    <t>0.0247 (0.0008, 0.0534)</t>
  </si>
  <si>
    <t>0.0444 (0.0039, 0.0885)</t>
  </si>
  <si>
    <t>0.0577 (0.0039, 0.1182)</t>
  </si>
  <si>
    <t>0.0076 (0.0004, 0.0165)</t>
  </si>
  <si>
    <t>0.0409 (0.0026, 0.0864)</t>
  </si>
  <si>
    <t>0.1134 (0.0407, 0.1906)</t>
  </si>
  <si>
    <t>0.0041 (0.0001, 0.0094)</t>
  </si>
  <si>
    <t>0.0591 (0.0159, 0.1043)</t>
  </si>
  <si>
    <t>0.0301 (0.0015, 0.0609)</t>
  </si>
  <si>
    <t>0.0675 (0.0185, 0.1178)</t>
  </si>
  <si>
    <t>0.0770 (0.0439, 0.1102)</t>
  </si>
  <si>
    <t>0.0023 (0.0002, 0.0047)</t>
  </si>
  <si>
    <t>0.0379 (0.0019, 0.0814)</t>
  </si>
  <si>
    <t>0.1294 (0.0643, 0.1974)</t>
  </si>
  <si>
    <t>0.1104 (0.0273, 0.1987)</t>
  </si>
  <si>
    <t>0.1604 (0.0643, 0.2600)</t>
  </si>
  <si>
    <t>0.0019 (0.0000, 0.0043)</t>
  </si>
  <si>
    <t>0.0288 (0.0024, 0.0589)</t>
  </si>
  <si>
    <t>0.0574 (0.0235, 0.0889)</t>
  </si>
  <si>
    <t>0.0079 (0.0029, 0.0133)</t>
  </si>
  <si>
    <t>0.1779 (0.0061, 0.4149)</t>
  </si>
  <si>
    <t>0.0108 (0.0003, 0.0246)</t>
  </si>
  <si>
    <t>0.0937 (0.0230, 0.1676)</t>
  </si>
  <si>
    <t>0.0345 (0.0016, 0.0736)</t>
  </si>
  <si>
    <t>0.0032 (0.0001, 0.0070)</t>
  </si>
  <si>
    <t>0.0006 (0.0001, 0.0012)</t>
  </si>
  <si>
    <t>0.0578 (0.0367, 0.0789)</t>
  </si>
  <si>
    <t>0.0207 (0.0040, 0.0383)</t>
  </si>
  <si>
    <t>0.0574 (0.0308, 0.0845)</t>
  </si>
  <si>
    <t>0.0296 (0.0044, 0.0578)</t>
  </si>
  <si>
    <t>0.0157 (0.0005, 0.0341)</t>
  </si>
  <si>
    <t>0.0103 (0.0001, 0.0282)</t>
  </si>
  <si>
    <t>0.2305 (0.0053, 0.5634)</t>
  </si>
  <si>
    <t>4.0409 (3.2928, 4.8507)</t>
  </si>
  <si>
    <t>0.3550 (0.0233, 0.7285)</t>
  </si>
  <si>
    <t>1.7715 (1.2965, 2.2956)</t>
  </si>
  <si>
    <t>0.2559 (0.0092, 0.5968)</t>
  </si>
  <si>
    <t>0.2376 (0.0075, 0.5567)</t>
  </si>
  <si>
    <t>0.3343 (0.0126, 0.7119)</t>
  </si>
  <si>
    <t>3.2306 (2.5296, 3.9772)</t>
  </si>
  <si>
    <t>0.2098 (0.0061, 0.5008)</t>
  </si>
  <si>
    <t>3.1567 (2.5010, 3.8526)</t>
  </si>
  <si>
    <t>0.3025 (0.0080, 0.7244)</t>
  </si>
  <si>
    <t>0.6168 (0.3904, 0.8437)</t>
  </si>
  <si>
    <t>2.7479 (2.1806, 3.3521)</t>
  </si>
  <si>
    <t>0.1854 (0.0054, 0.4347)</t>
  </si>
  <si>
    <t>0.2653 (0.0049, 0.6233)</t>
  </si>
  <si>
    <t>4.0219 (3.2379, 4.8792)</t>
  </si>
  <si>
    <t>0.7910 (0.2481, 1.4104)</t>
  </si>
  <si>
    <t>2.5990 (2.0073, 3.2084)</t>
  </si>
  <si>
    <t>1.8217 (0.9797, 2.6370)</t>
  </si>
  <si>
    <t>4.0871 (3.2903, 4.9506)</t>
  </si>
  <si>
    <t>0.4550 (0.0640, 0.8625)</t>
  </si>
  <si>
    <t>3.9396 (3.2080, 4.7071)</t>
  </si>
  <si>
    <t>0.0166 (0.0004, 0.0380)</t>
  </si>
  <si>
    <t>0.1331 (0.0034, 0.3124)</t>
  </si>
  <si>
    <t>0.2005 (0.0033, 0.4766)</t>
  </si>
  <si>
    <t>0.0104 (0.0002, 0.0247)</t>
  </si>
  <si>
    <t>2.7891 (2.2072, 3.4155)</t>
  </si>
  <si>
    <t>0.2926 (0.0039, 0.7127)</t>
  </si>
  <si>
    <t>0.1763 (0.0046, 0.4166)</t>
  </si>
  <si>
    <t>0.1922 (0.0213, 0.4207)</t>
  </si>
  <si>
    <t>0.1927 (0.0059, 0.4833)</t>
  </si>
  <si>
    <t>0.0256 (0.0005, 0.0606)</t>
  </si>
  <si>
    <t>1.8095 (1.5054, 2.1366)</t>
  </si>
  <si>
    <t>0.3240 (0.1066, 0.5430)</t>
  </si>
  <si>
    <t>3.2644 (2.6429, 3.9141)</t>
  </si>
  <si>
    <t>0.4095 (0.0405, 0.7482)</t>
  </si>
  <si>
    <t>0.5937 (0.1879, 0.9871)</t>
  </si>
  <si>
    <t>0.2147 (0.0117, 0.4974)</t>
  </si>
  <si>
    <t>0.0222 (0.0012, 0.0472)</t>
  </si>
  <si>
    <t>0.0554 (0.0335, 0.0757)</t>
  </si>
  <si>
    <t>0.0260 (0.0008, 0.0618)</t>
  </si>
  <si>
    <t>0.1009 (0.0509, 0.1458)</t>
  </si>
  <si>
    <t>0.0346 (0.0013, 0.0777)</t>
  </si>
  <si>
    <t>0.0661 (0.0044, 0.1364)</t>
  </si>
  <si>
    <t>0.0254 (0.0008, 0.0587)</t>
  </si>
  <si>
    <t>0.0883 (0.0340, 0.1384)</t>
  </si>
  <si>
    <t>0.0887 (0.0117, 0.1636)</t>
  </si>
  <si>
    <t>0.1287 (0.0944, 0.1611)</t>
  </si>
  <si>
    <t>0.0448 (0.0025, 0.0957)</t>
  </si>
  <si>
    <t>0.0087 (0.0003, 0.0206)</t>
  </si>
  <si>
    <t>0.0780 (0.0456, 0.1060)</t>
  </si>
  <si>
    <t>0.0305 (0.0020, 0.0632)</t>
  </si>
  <si>
    <t>0.0417 (0.0013, 0.0937)</t>
  </si>
  <si>
    <t>0.1022 (0.0560, 0.1417)</t>
  </si>
  <si>
    <t>0.0317 (0.0012, 0.0748)</t>
  </si>
  <si>
    <t>0.1288 (0.0363, 0.2067)</t>
  </si>
  <si>
    <t>0.0270 (0.0061, 0.0471)</t>
  </si>
  <si>
    <t>0.1396 (0.1149, 0.1649)</t>
  </si>
  <si>
    <t>0.0193 (0.0004, 0.0463)</t>
  </si>
  <si>
    <t>0.0913 (0.0590, 0.1178)</t>
  </si>
  <si>
    <t>0.1357 (0.0053, 0.3004)</t>
  </si>
  <si>
    <t>0.0185 (0.0004, 0.0439)</t>
  </si>
  <si>
    <t>0.1760 (0.0039, 0.4226)</t>
  </si>
  <si>
    <t>0.0054 (0.0002, 0.0128)</t>
  </si>
  <si>
    <t>0.1315 (0.0849, 0.1750)</t>
  </si>
  <si>
    <t>0.0386 (0.0013, 0.0858)</t>
  </si>
  <si>
    <t>0.0504 (0.0041, 0.1015)</t>
  </si>
  <si>
    <t>0.0222 (0.0016, 0.0447)</t>
  </si>
  <si>
    <t>0.0238 (0.0016, 0.0482)</t>
  </si>
  <si>
    <t>0.0166 (0.0021, 0.0323)</t>
  </si>
  <si>
    <t>0.0420 (0.0275, 0.0551)</t>
  </si>
  <si>
    <t>0.0085 (0.0002, 0.0198)</t>
  </si>
  <si>
    <t>0.0355 (0.0167, 0.0526)</t>
  </si>
  <si>
    <t>0.0104 (0.0003, 0.0240)</t>
  </si>
  <si>
    <t>0.3045 (0.0138, 0.6234)</t>
  </si>
  <si>
    <t>0.3106 (0.0162, 0.6377)</t>
  </si>
  <si>
    <t>0.0042 (0.0036, 0.0046)</t>
  </si>
  <si>
    <t>0.0073 (0.0065, 0.0082)</t>
  </si>
  <si>
    <t>0.0072 (0.0064, 0.0080)</t>
  </si>
  <si>
    <t>0.0094 (0.0082, 0.0106)</t>
  </si>
  <si>
    <t>0.0062 (0.0045, 0.0077)</t>
  </si>
  <si>
    <t>0.0055 (0.0039, 0.0063)</t>
  </si>
  <si>
    <t>0.0042 (0.0026, 0.0059)</t>
  </si>
  <si>
    <t>0.0062 (0.0048, 0.0071)</t>
  </si>
  <si>
    <t>0.0068 (0.0061, 0.0075)</t>
  </si>
  <si>
    <t>0.0060 (0.0054, 0.0066)</t>
  </si>
  <si>
    <t>0.0060 (0.0055, 0.0064)</t>
  </si>
  <si>
    <t>0.0044 (0.0032, 0.0051)</t>
  </si>
  <si>
    <t>0.0045 (0.0031, 0.0064)</t>
  </si>
  <si>
    <t>0.0051 (0.0035, 0.0065)</t>
  </si>
  <si>
    <t>0.0066 (0.0059, 0.0072)</t>
  </si>
  <si>
    <t>0.0036 (0.0027, 0.0046)</t>
  </si>
  <si>
    <t>0.0052 (0.0047, 0.0057)</t>
  </si>
  <si>
    <t>0.0053 (0.0049, 0.0056)</t>
  </si>
  <si>
    <t>0.0062 (0.0045, 0.0072)</t>
  </si>
  <si>
    <t>0.0102 (0.0086, 0.0117)</t>
  </si>
  <si>
    <t>0.0040 (0.0031, 0.0045)</t>
  </si>
  <si>
    <t>0.0039 (0.0029, 0.0045)</t>
  </si>
  <si>
    <t>0.0045 (0.0040, 0.0048)</t>
  </si>
  <si>
    <t>0.0043 (0.0037, 0.0047)</t>
  </si>
  <si>
    <t>0.0043 (0.0040, 0.0047)</t>
  </si>
  <si>
    <t>0.0053 (0.0042, 0.0064)</t>
  </si>
  <si>
    <t>0.0052 (0.0040, 0.0063)</t>
  </si>
  <si>
    <t>0.0045 (0.0042, 0.0047)</t>
  </si>
  <si>
    <t>0.0074 (0.0066, 0.0083)</t>
  </si>
  <si>
    <t>0.0097 (0.0088, 0.0107)</t>
  </si>
  <si>
    <t>0.0075 (0.0066, 0.0084)</t>
  </si>
  <si>
    <t>0.0069 (0.0062, 0.0075)</t>
  </si>
  <si>
    <t>0.0056 (0.0053, 0.0060)</t>
  </si>
  <si>
    <t>0.0073 (0.0066, 0.0081)</t>
  </si>
  <si>
    <t>0.0068 (0.0062, 0.0073)</t>
  </si>
  <si>
    <t>0.0048 (0.0045, 0.0050)</t>
  </si>
  <si>
    <t>0.0055 (0.0050, 0.0061)</t>
  </si>
  <si>
    <t>0.0040 (0.0039, 0.0042)</t>
  </si>
  <si>
    <t>0.0105 (0.0089, 0.0120)</t>
  </si>
  <si>
    <t>0.0070 (0.0064, 0.0075)</t>
  </si>
  <si>
    <t>0.0066 (0.0060, 0.0071)</t>
  </si>
  <si>
    <t>0.0059 (0.0050, 0.0068)</t>
  </si>
  <si>
    <t>0.0179 (0.0161, 0.0196)</t>
  </si>
  <si>
    <t>0.0132 (0.0099, 0.0165)</t>
  </si>
  <si>
    <t>0.0230 (0.0179, 0.0278)</t>
  </si>
  <si>
    <t>0.0125 (0.0087, 0.0164)</t>
  </si>
  <si>
    <t>0.0262 (0.0201, 0.0324)</t>
  </si>
  <si>
    <t>0.0374 (0.0312, 0.0442)</t>
  </si>
  <si>
    <t>0.0203 (0.0165, 0.0242)</t>
  </si>
  <si>
    <t>0.0077 (0.0042, 0.0112)</t>
  </si>
  <si>
    <t>0.0255 (0.0234, 0.0278)</t>
  </si>
  <si>
    <t>0.0201 (0.0155, 0.0251)</t>
  </si>
  <si>
    <t>0.0286 (0.0247, 0.0323)</t>
  </si>
  <si>
    <t>0.0107 (0.0088, 0.0127)</t>
  </si>
  <si>
    <t>0.0046 (0.0027, 0.0065)</t>
  </si>
  <si>
    <t>0.0222 (0.0204, 0.0242)</t>
  </si>
  <si>
    <t>0.0257 (0.0204, 0.0313)</t>
  </si>
  <si>
    <t>0.0104 (0.0063, 0.0145)</t>
  </si>
  <si>
    <t>0.0163 (0.0110, 0.0224)</t>
  </si>
  <si>
    <t>0.0316 (0.0255, 0.0378)</t>
  </si>
  <si>
    <t>0.0374 (0.0319, 0.0428)</t>
  </si>
  <si>
    <t>0.0171 (0.0143, 0.0198)</t>
  </si>
  <si>
    <t>0.0095 (0.0065, 0.0127)</t>
  </si>
  <si>
    <t>0.0288 (0.0257, 0.0321)</t>
  </si>
  <si>
    <t>0.0058 (0.0010, 0.0121)</t>
  </si>
  <si>
    <t>0.0076 (0.0054, 0.0101)</t>
  </si>
  <si>
    <t>0.0154 (0.0111, 0.0198)</t>
  </si>
  <si>
    <t>0.0299 (0.0251, 0.0345)</t>
  </si>
  <si>
    <t>0.0265 (0.0244, 0.0286)</t>
  </si>
  <si>
    <t>0.0163 (0.0152, 0.0175)</t>
  </si>
  <si>
    <t>0.0166 (0.0154, 0.0181)</t>
  </si>
  <si>
    <t>0.0162 (0.0148, 0.0176)</t>
  </si>
  <si>
    <t>0.0102 (0.0084, 0.0121)</t>
  </si>
  <si>
    <t>0.0146 (0.0127, 0.0164)</t>
  </si>
  <si>
    <t>0.0151 (0.0127, 0.0176)</t>
  </si>
  <si>
    <t>0.0085 (0.0008, 0.0190)</t>
  </si>
  <si>
    <t>0.0073 (0.0008, 0.0159)</t>
  </si>
  <si>
    <t>0.0069 (0.0007, 0.0150)</t>
  </si>
  <si>
    <t>0.0067 (0.0006, 0.0142)</t>
  </si>
  <si>
    <t>0.0072 (0.0007, 0.0155)</t>
  </si>
  <si>
    <t>0.0105 (0.0016, 0.0191)</t>
  </si>
  <si>
    <t>0.0088 (0.0011, 0.0175)</t>
  </si>
  <si>
    <t>0.0141 (0.0034, 0.0208)</t>
  </si>
  <si>
    <t>0.0090 (0.0011, 0.0173)</t>
  </si>
  <si>
    <t>0.0071 (0.0007, 0.0153)</t>
  </si>
  <si>
    <t>0.0074 (0.0009, 0.0165)</t>
  </si>
  <si>
    <t>0.0074 (0.0008, 0.0160)</t>
  </si>
  <si>
    <t>0.0077 (0.0008, 0.0162)</t>
  </si>
  <si>
    <t>0.0094 (0.0014, 0.0173)</t>
  </si>
  <si>
    <t>0.0128 (0.0027, 0.0188)</t>
  </si>
  <si>
    <t>0.0120 (0.0024, 0.0188)</t>
  </si>
  <si>
    <t>0.0072 (0.0008, 0.0153)</t>
  </si>
  <si>
    <t>0.0077 (0.0007, 0.0174)</t>
  </si>
  <si>
    <t>0.0120 (0.0061, 0.0171)</t>
  </si>
  <si>
    <t>0.0062 (0.0006, 0.0131)</t>
  </si>
  <si>
    <t>0.0083 (0.0008, 0.0187)</t>
  </si>
  <si>
    <t>0.0077 (0.0007, 0.0172)</t>
  </si>
  <si>
    <t>0.0255 (0.0235, 0.0275)</t>
  </si>
  <si>
    <t>0.0093 (0.0009, 0.0195)</t>
  </si>
  <si>
    <t>0.0197 (0.0169, 0.0227)</t>
  </si>
  <si>
    <t>0.0057 (0.0006, 0.0121)</t>
  </si>
  <si>
    <t>0.0068 (0.0007, 0.0144)</t>
  </si>
  <si>
    <t>0.0067 (0.0007, 0.0143)</t>
  </si>
  <si>
    <t>0.0072 (0.0007, 0.0156)</t>
  </si>
  <si>
    <t>0.0079 (0.0013, 0.0151)</t>
  </si>
  <si>
    <t>0.0088 (0.0013, 0.0157)</t>
  </si>
  <si>
    <t>0.0076 (0.0008, 0.0158)</t>
  </si>
  <si>
    <t>0.0082 (0.0007, 0.0189)</t>
  </si>
  <si>
    <t>0.0073 (0.0007, 0.0163)</t>
  </si>
  <si>
    <t>0.0084 (0.0009, 0.0178)</t>
  </si>
  <si>
    <t>0.0009 (0.0000, 0.0023)</t>
  </si>
  <si>
    <t>0.0044 (0.0040, 0.0047)</t>
  </si>
  <si>
    <t>0.0065 (0.0056, 0.0074)</t>
  </si>
  <si>
    <t>0.0078 (0.0063, 0.0095)</t>
  </si>
  <si>
    <t>0.0097 (0.0078, 0.0117)</t>
  </si>
  <si>
    <t>0.0067 (0.0060, 0.0076)</t>
  </si>
  <si>
    <t>0.0060 (0.0053, 0.0069)</t>
  </si>
  <si>
    <t>0.0044 (0.0040, 0.0048)</t>
  </si>
  <si>
    <t>0.0064 (0.0057, 0.0070)</t>
  </si>
  <si>
    <t>0.0063 (0.0056, 0.0070)</t>
  </si>
  <si>
    <t>0.0065 (0.0056, 0.0073)</t>
  </si>
  <si>
    <t>0.0067 (0.0057, 0.0076)</t>
  </si>
  <si>
    <t>0.0076 (0.0067, 0.0086)</t>
  </si>
  <si>
    <t>0.0040 (0.0033, 0.0047)</t>
  </si>
  <si>
    <t>0.0040 (0.0027, 0.0053)</t>
  </si>
  <si>
    <t>0.0048 (0.0045, 0.0052)</t>
  </si>
  <si>
    <t>0.0176 (0.0072, 0.0287)</t>
  </si>
  <si>
    <t>0.0178 (0.0071, 0.0292)</t>
  </si>
  <si>
    <t>0.0031 (0.0014, 0.0048)</t>
  </si>
  <si>
    <t>0.0101 (0.0079, 0.0123)</t>
  </si>
  <si>
    <t>0.0124 (0.0088, 0.0162)</t>
  </si>
  <si>
    <t>0.0230 (0.0174, 0.0283)</t>
  </si>
  <si>
    <t>0.0142 (0.0096, 0.0190)</t>
  </si>
  <si>
    <t>0.0121 (0.0084, 0.0161)</t>
  </si>
  <si>
    <t>0.0256 (0.0203, 0.0316)</t>
  </si>
  <si>
    <t>0.0145 (0.0112, 0.0180)</t>
  </si>
  <si>
    <t>0.0040 (0.0017, 0.0064)</t>
  </si>
  <si>
    <t>0.0169 (0.0132, 0.0207)</t>
  </si>
  <si>
    <t>0.0192 (0.0168, 0.0215)</t>
  </si>
  <si>
    <t>0.0069 (0.0030, 0.0109)</t>
  </si>
  <si>
    <t>0.0223 (0.0180, 0.0271)</t>
  </si>
  <si>
    <t>0.0206 (0.0155, 0.0257)</t>
  </si>
  <si>
    <t>0.0323 (0.0286, 0.0362)</t>
  </si>
  <si>
    <t>0.0012 (0.0009, 0.0015)</t>
  </si>
  <si>
    <t>0.0090 (0.0060, 0.0122)</t>
  </si>
  <si>
    <t>0.0168 (0.0139, 0.0197)</t>
  </si>
  <si>
    <t>0.0046 (0.0005, 0.0103)</t>
  </si>
  <si>
    <t>0.0065 (0.0047, 0.0084)</t>
  </si>
  <si>
    <t>0.0235 (0.0186, 0.0280)</t>
  </si>
  <si>
    <t>0.0082 (0.0049, 0.0117)</t>
  </si>
  <si>
    <t>0.0131 (0.0114, 0.0148)</t>
  </si>
  <si>
    <t>0.0077 (0.0063, 0.0091)</t>
  </si>
  <si>
    <t>0.0156 (0.0131, 0.0180)</t>
  </si>
  <si>
    <t>0.0091 (0.0065, 0.0117)</t>
  </si>
  <si>
    <t>0.0056 (0.0048, 0.0064)</t>
  </si>
  <si>
    <t>0.0074 (0.0070, 0.0079)</t>
  </si>
  <si>
    <t>0.0129 (0.0117, 0.0140)</t>
  </si>
  <si>
    <t>0.0130 (0.0117, 0.0141)</t>
  </si>
  <si>
    <t>0.0092 (0.0078, 0.0105)</t>
  </si>
  <si>
    <t>0.0090 (0.0083, 0.0097)</t>
  </si>
  <si>
    <t>0.0091 (0.0084, 0.0097)</t>
  </si>
  <si>
    <t>0.0082 (0.0074, 0.0091)</t>
  </si>
  <si>
    <t>0.0083 (0.0075, 0.0091)</t>
  </si>
  <si>
    <t>0.0089 (0.0082, 0.0097)</t>
  </si>
  <si>
    <t>0.0078 (0.0073, 0.0084)</t>
  </si>
  <si>
    <t>0.0077 (0.0070, 0.0083)</t>
  </si>
  <si>
    <t>0.0109 (0.0099, 0.0117)</t>
  </si>
  <si>
    <t>0.0112 (0.0103, 0.0120)</t>
  </si>
  <si>
    <t>0.0078 (0.0074, 0.0083)</t>
  </si>
  <si>
    <t>0.0088 (0.0084, 0.0093)</t>
  </si>
  <si>
    <t>0.0088 (0.0084, 0.0094)</t>
  </si>
  <si>
    <t>0.0085 (0.0081, 0.0090)</t>
  </si>
  <si>
    <t>0.0062 (0.0052, 0.0071)</t>
  </si>
  <si>
    <t>0.0070 (0.0045, 0.0097)</t>
  </si>
  <si>
    <t>0.0103 (0.0095, 0.0111)</t>
  </si>
  <si>
    <t>0.0096 (0.0087, 0.0104)</t>
  </si>
  <si>
    <t>0.0075 (0.0070, 0.0079)</t>
  </si>
  <si>
    <t>0.0074 (0.0069, 0.0079)</t>
  </si>
  <si>
    <t>0.0084 (0.0080, 0.0089)</t>
  </si>
  <si>
    <t>0.0075 (0.0071, 0.0080)</t>
  </si>
  <si>
    <t>0.0061 (0.0052, 0.0070)</t>
  </si>
  <si>
    <t>chr11-alt</t>
  </si>
  <si>
    <t>1.52654 (1.25254, 1.79406)</t>
  </si>
  <si>
    <t>0.69586 (0.43694, 0.95550)</t>
  </si>
  <si>
    <t>0.52160 (0.27120, 0.78662)</t>
  </si>
  <si>
    <t>0.10801 (0.03409, 0.18360)</t>
  </si>
  <si>
    <t>1.70170 (1.38608, 2.03468)</t>
  </si>
  <si>
    <t>0.33727 (0.25632, 0.41851)</t>
  </si>
  <si>
    <t>0.95593 (0.77610, 1.14236)</t>
  </si>
  <si>
    <t>1.52676 (1.28502, 1.77578)</t>
  </si>
  <si>
    <t>0.09710 (0.06700, 0.12896)</t>
  </si>
  <si>
    <t>1.72281 (1.38497, 2.08033)</t>
  </si>
  <si>
    <t>1.13200 (0.94103, 1.33205)</t>
  </si>
  <si>
    <t>0.01083 (0.00453, 0.01743)</t>
  </si>
  <si>
    <t>0.20984 (0.15973, 0.26235)</t>
  </si>
  <si>
    <t>1.70305 (1.39768, 2.01572)</t>
  </si>
  <si>
    <t>0.07198 (0.05833, 0.08553)</t>
  </si>
  <si>
    <t>0.01024 (0.00268, 0.01871)</t>
  </si>
  <si>
    <t>0.32528 (0.06920, 0.63576)</t>
  </si>
  <si>
    <t>0.00796 (0.00020, 0.01822)</t>
  </si>
  <si>
    <t>0.97167 (0.76150, 1.18939)</t>
  </si>
  <si>
    <t>0.24606 (0.19572, 0.30064)</t>
  </si>
  <si>
    <t>0.02906 (0.01901, 0.03959)</t>
  </si>
  <si>
    <t>0.00722 (0.00337, 0.01146)</t>
  </si>
  <si>
    <t>0.63522 (0.51380, 0.74844)</t>
  </si>
  <si>
    <t>1.33676 (1.10971, 1.57330)</t>
  </si>
  <si>
    <t>1.02885 (0.70531, 1.38422)</t>
  </si>
  <si>
    <t>1.74264 (1.48495, 2.00252)</t>
  </si>
  <si>
    <t>0.91553 (0.69107, 1.15295)</t>
  </si>
  <si>
    <t>0.72514 (0.49342, 0.96533)</t>
  </si>
  <si>
    <t>0.55685 (0.45316, 0.66127)</t>
  </si>
  <si>
    <t>1.67084 (1.35062, 2.00349)</t>
  </si>
  <si>
    <t>0.98595 (0.87989, 1.09274)</t>
  </si>
  <si>
    <t>1.20410 (1.02672, 1.40094)</t>
  </si>
  <si>
    <t>1.29490 (1.02169, 1.57092)</t>
  </si>
  <si>
    <t>0.66585 (0.61796, 0.71475)</t>
  </si>
  <si>
    <t>1.71335 (1.37631, 2.07668)</t>
  </si>
  <si>
    <t>0.95940 (0.77351, 1.15084)</t>
  </si>
  <si>
    <t>0.34205 (0.32350, 0.36117)</t>
  </si>
  <si>
    <t>0.85156 (0.77454, 0.92834)</t>
  </si>
  <si>
    <t>1.75325 (1.46406, 2.04559)</t>
  </si>
  <si>
    <t>0.27505 (0.25613, 0.29358)</t>
  </si>
  <si>
    <t>0.27763 (0.25470, 0.30135)</t>
  </si>
  <si>
    <t>0.78349 (0.50619, 1.07742)</t>
  </si>
  <si>
    <t>0.00787 (0.00020, 0.01813)</t>
  </si>
  <si>
    <t>1.17215 (0.96326, 1.39077)</t>
  </si>
  <si>
    <t>0.58705 (0.52038, 0.65664)</t>
  </si>
  <si>
    <t>0.37512 (0.35109, 0.39995)</t>
  </si>
  <si>
    <t>0.22672 (0.21323, 0.23999)</t>
  </si>
  <si>
    <t>0.49665 (0.37844, 0.62164)</t>
  </si>
  <si>
    <t>1.31991 (1.08921, 1.56305)</t>
  </si>
  <si>
    <t>1.00661 (0.67805, 1.34989)</t>
  </si>
  <si>
    <t>0.00973 (0.00934, 0.01012)</t>
  </si>
  <si>
    <t>0.01136 (0.01034, 0.01236)</t>
  </si>
  <si>
    <t>0.01085 (0.00957, 0.01215)</t>
  </si>
  <si>
    <t>0.01334 (0.01215, 0.01456)</t>
  </si>
  <si>
    <t>0.00963 (0.00913, 0.01014)</t>
  </si>
  <si>
    <t>0.01253 (0.01173, 0.01329)</t>
  </si>
  <si>
    <t>0.01106 (0.01054, 0.01159)</t>
  </si>
  <si>
    <t>0.01045 (0.00993, 0.01094)</t>
  </si>
  <si>
    <t>0.01348 (0.01279, 0.01420)</t>
  </si>
  <si>
    <t>0.00971 (0.00914, 0.01027)</t>
  </si>
  <si>
    <t>0.01106 (0.01050, 0.01162)</t>
  </si>
  <si>
    <t>0.01390 (0.01334, 0.01445)</t>
  </si>
  <si>
    <t>0.01287 (0.01212, 0.01364)</t>
  </si>
  <si>
    <t>0.01003 (0.00958, 0.01048)</t>
  </si>
  <si>
    <t>0.01389 (0.01341, 0.01438)</t>
  </si>
  <si>
    <t>0.01520 (0.01442, 0.01601)</t>
  </si>
  <si>
    <t>0.00939 (0.00762, 0.01126)</t>
  </si>
  <si>
    <t>0.01589 (0.01435, 0.01743)</t>
  </si>
  <si>
    <t>0.01088 (0.01026, 0.01151)</t>
  </si>
  <si>
    <t>0.01263 (0.01202, 0.01323)</t>
  </si>
  <si>
    <t>0.01710 (0.01550, 0.01895)</t>
  </si>
  <si>
    <t>0.01376 (0.01330, 0.01424)</t>
  </si>
  <si>
    <t>0.01004 (0.00963, 0.01046)</t>
  </si>
  <si>
    <t>0.00958 (0.00913, 0.01002)</t>
  </si>
  <si>
    <t>0.01741 (0.01433, 0.02092)</t>
  </si>
  <si>
    <t>0.02173 (0.02124, 0.02223)</t>
  </si>
  <si>
    <t>0.02670 (0.02535, 0.02800)</t>
  </si>
  <si>
    <t>0.02871 (0.02671, 0.03075)</t>
  </si>
  <si>
    <t>0.02328 (0.02186, 0.02472)</t>
  </si>
  <si>
    <t>0.02764 (0.02683, 0.02843)</t>
  </si>
  <si>
    <t>0.02313 (0.02238, 0.02391)</t>
  </si>
  <si>
    <t>0.02556 (0.02479, 0.02632)</t>
  </si>
  <si>
    <t>0.02362 (0.02300, 0.02425)</t>
  </si>
  <si>
    <t>0.01777 (0.01727, 0.01824)</t>
  </si>
  <si>
    <t>0.02574 (0.02493, 0.02659)</t>
  </si>
  <si>
    <t>0.02695 (0.02608, 0.02780)</t>
  </si>
  <si>
    <t>0.01163 (0.01135, 0.01190)</t>
  </si>
  <si>
    <t>0.01882 (0.01822, 0.01941)</t>
  </si>
  <si>
    <t>0.02323 (0.02267, 0.02380)</t>
  </si>
  <si>
    <t>0.01156 (0.01128, 0.01184)</t>
  </si>
  <si>
    <t>0.01348 (0.01303, 0.01394)</t>
  </si>
  <si>
    <t>0.01852 (0.01688, 0.02025)</t>
  </si>
  <si>
    <t>0.01259 (0.01089, 0.01444)</t>
  </si>
  <si>
    <t>0.02778 (0.02683, 0.02869)</t>
  </si>
  <si>
    <t>0.02129 (0.02065, 0.02196)</t>
  </si>
  <si>
    <t>0.01148 (0.01115, 0.01180)</t>
  </si>
  <si>
    <t>0.01069 (0.01044, 0.01095)</t>
  </si>
  <si>
    <t>0.02044 (0.01993, 0.02094)</t>
  </si>
  <si>
    <t>0.02243 (0.02186, 0.02301)</t>
  </si>
  <si>
    <t>0.00568 (0.00532, 0.00604)</t>
  </si>
  <si>
    <t>0.74742 (0.51627, 1.00358)</t>
  </si>
  <si>
    <t>2.94761 (2.50174, 3.43520)</t>
  </si>
  <si>
    <t>1.07516 (0.46531, 1.75505)</t>
  </si>
  <si>
    <t>0.98622 (0.64886, 1.34011)</t>
  </si>
  <si>
    <t>0.09113 (0.02037, 0.16919)</t>
  </si>
  <si>
    <t>2.19566 (1.48818, 2.84821)</t>
  </si>
  <si>
    <t>0.25539 (0.15095, 0.36367)</t>
  </si>
  <si>
    <t>1.15329 (0.73220, 1.63024)</t>
  </si>
  <si>
    <t>2.37132 (2.01233, 2.74811)</t>
  </si>
  <si>
    <t>0.08971 (0.06631, 0.11421)</t>
  </si>
  <si>
    <t>2.08108 (1.42542, 2.74108)</t>
  </si>
  <si>
    <t>2.16521 (1.68679, 2.65281)</t>
  </si>
  <si>
    <t>0.03003 (0.02443, 0.03613)</t>
  </si>
  <si>
    <t>0.04256 (0.03466, 0.05108)</t>
  </si>
  <si>
    <t>0.19610 (0.16673, 0.22586)</t>
  </si>
  <si>
    <t>0.14559 (0.12428, 0.16659)</t>
  </si>
  <si>
    <t>3.18709 (2.69666, 3.67937)</t>
  </si>
  <si>
    <t>0.06588 (0.05147, 0.08026)</t>
  </si>
  <si>
    <t>0.02509 (0.01775, 0.03268)</t>
  </si>
  <si>
    <t>0.79791 (0.36611, 1.20762)</t>
  </si>
  <si>
    <t>0.02097 (0.00186, 0.04314)</t>
  </si>
  <si>
    <t>1.45485 (0.97483, 1.93758)</t>
  </si>
  <si>
    <t>0.14147 (0.09877, 0.18603)</t>
  </si>
  <si>
    <t>0.06601 (0.05804, 0.07359)</t>
  </si>
  <si>
    <t>0.04866 (0.04264, 0.05498)</t>
  </si>
  <si>
    <t>0.04126 (0.03398, 0.04902)</t>
  </si>
  <si>
    <t>0.02896 (0.02444, 0.03428)</t>
  </si>
  <si>
    <t>0.32576 (0.20495, 0.45075)</t>
  </si>
  <si>
    <t>0.97862 (0.61868, 1.37538)</t>
  </si>
  <si>
    <t>0.60642 (0.32404, 0.92183)</t>
  </si>
  <si>
    <t>2.91401 (2.49302, 3.35250)</t>
  </si>
  <si>
    <t>0.87071 (0.59213, 1.16895)</t>
  </si>
  <si>
    <t>1.26817 (0.57527, 1.87811)</t>
  </si>
  <si>
    <t>0.80971 (0.44956, 1.18472)</t>
  </si>
  <si>
    <t>0.86696 (0.70518, 1.03377)</t>
  </si>
  <si>
    <t>1.59341 (0.90140, 2.33047)</t>
  </si>
  <si>
    <t>1.31722 (1.12235, 1.52534)</t>
  </si>
  <si>
    <t>2.10866 (1.67932, 2.54910)</t>
  </si>
  <si>
    <t>0.63590 (0.39186, 0.89197)</t>
  </si>
  <si>
    <t>0.68765 (0.62714, 0.74895)</t>
  </si>
  <si>
    <t>2.46056 (1.84299, 3.08928)</t>
  </si>
  <si>
    <t>1.34282 (0.88462, 1.85148)</t>
  </si>
  <si>
    <t>0.35521 (0.33395, 0.37770)</t>
  </si>
  <si>
    <t>0.34801 (0.32615, 0.36978)</t>
  </si>
  <si>
    <t>1.01636 (0.91574, 1.11787)</t>
  </si>
  <si>
    <t>1.05880 (0.95856, 1.16407)</t>
  </si>
  <si>
    <t>0.98506 (0.66140, 1.33606)</t>
  </si>
  <si>
    <t>0.34037 (0.31350, 0.36855)</t>
  </si>
  <si>
    <t>0.27474 (0.25277, 0.29724)</t>
  </si>
  <si>
    <t>0.43968 (0.08074, 0.84467)</t>
  </si>
  <si>
    <t>0.01551 (0.00062, 0.03501)</t>
  </si>
  <si>
    <t>1.67472 (1.21686, 2.14714)</t>
  </si>
  <si>
    <t>0.74576 (0.65592, 0.83994)</t>
  </si>
  <si>
    <t>0.33927 (0.31435, 0.36346)</t>
  </si>
  <si>
    <t>0.34926 (0.32402, 0.37364)</t>
  </si>
  <si>
    <t>0.23859 (0.22113, 0.25582)</t>
  </si>
  <si>
    <t>0.24635 (0.22890, 0.26342)</t>
  </si>
  <si>
    <t>1.59469 (1.40121, 1.79966)</t>
  </si>
  <si>
    <t>2.57531 (2.16977, 2.99276)</t>
  </si>
  <si>
    <t>0.62751 (0.33652, 0.94272)</t>
  </si>
  <si>
    <t>0.00576 (0.00481, 0.00671)</t>
  </si>
  <si>
    <t>0.00557 (0.00465, 0.00651)</t>
  </si>
  <si>
    <t>0.00698 (0.00544, 0.00846)</t>
  </si>
  <si>
    <t>0.00760 (0.00638, 0.00886)</t>
  </si>
  <si>
    <t>0.00937 (0.00737, 0.01148)</t>
  </si>
  <si>
    <t>0.00480 (0.00403, 0.00558)</t>
  </si>
  <si>
    <t>0.00909 (0.00762, 0.01064)</t>
  </si>
  <si>
    <t>0.00587 (0.00499, 0.00673)</t>
  </si>
  <si>
    <t>0.00601 (0.00509, 0.00694)</t>
  </si>
  <si>
    <t>0.01672 (0.01145, 0.02541)</t>
  </si>
  <si>
    <t>0.00498 (0.00430, 0.00568)</t>
  </si>
  <si>
    <t>0.00617 (0.00540, 0.00698)</t>
  </si>
  <si>
    <t>0.03282 (0.01984, 0.04606)</t>
  </si>
  <si>
    <t>0.03359 (0.02056, 0.04634)</t>
  </si>
  <si>
    <t>0.04674 (0.03438, 0.05954)</t>
  </si>
  <si>
    <t>0.04447 (0.02844, 0.05910)</t>
  </si>
  <si>
    <t>0.00547 (0.00459, 0.00637)</t>
  </si>
  <si>
    <t>0.01704 (0.01263, 0.02512)</t>
  </si>
  <si>
    <t>0.03123 (0.01880, 0.04511)</t>
  </si>
  <si>
    <t>0.00381 (0.00252, 0.00516)</t>
  </si>
  <si>
    <t>0.01097 (0.00943, 0.01248)</t>
  </si>
  <si>
    <t>0.00595 (0.00520, 0.00670)</t>
  </si>
  <si>
    <t>0.01227 (0.01021, 0.01440)</t>
  </si>
  <si>
    <t>0.04153 (0.02847, 0.05611)</t>
  </si>
  <si>
    <t>0.03913 (0.02764, 0.05220)</t>
  </si>
  <si>
    <t>0.04032 (0.02830, 0.05639)</t>
  </si>
  <si>
    <t>0.03854 (0.02739, 0.05154)</t>
  </si>
  <si>
    <t>0.00649 (0.00560, 0.00739)</t>
  </si>
  <si>
    <t>0.00458 (0.00380, 0.00541)</t>
  </si>
  <si>
    <t>0.01366 (0.00825, 0.02086)</t>
  </si>
  <si>
    <t>0.00901 (0.00858, 0.00943)</t>
  </si>
  <si>
    <t>0.00890 (0.00848, 0.00934)</t>
  </si>
  <si>
    <t>0.01485 (0.01381, 0.01593)</t>
  </si>
  <si>
    <t>0.01574 (0.01455, 0.01698)</t>
  </si>
  <si>
    <t>0.01166 (0.01073, 0.01261)</t>
  </si>
  <si>
    <t>0.01173 (0.01110, 0.01236)</t>
  </si>
  <si>
    <t>0.00994 (0.00930, 0.01055)</t>
  </si>
  <si>
    <t>0.01217 (0.01150, 0.01281)</t>
  </si>
  <si>
    <t>0.01030 (0.00980, 0.01078)</t>
  </si>
  <si>
    <t>0.00679 (0.00650, 0.00709)</t>
  </si>
  <si>
    <t>0.01131 (0.01075, 0.01187)</t>
  </si>
  <si>
    <t>0.01393 (0.01322, 0.01469)</t>
  </si>
  <si>
    <t>0.00483 (0.00466, 0.00499)</t>
  </si>
  <si>
    <t>0.00472 (0.00456, 0.00488)</t>
  </si>
  <si>
    <t>0.00753 (0.00725, 0.00782)</t>
  </si>
  <si>
    <t>0.00793 (0.00764, 0.00822)</t>
  </si>
  <si>
    <t>0.01082 (0.01034, 0.01129)</t>
  </si>
  <si>
    <t>0.00481 (0.00461, 0.00500)</t>
  </si>
  <si>
    <t>0.00570 (0.00544, 0.00596)</t>
  </si>
  <si>
    <t>0.00746 (0.00658, 0.00835)</t>
  </si>
  <si>
    <t>0.00757 (0.00625, 0.00896)</t>
  </si>
  <si>
    <t>0.01377 (0.01309, 0.01446)</t>
  </si>
  <si>
    <t>0.00895 (0.00847, 0.00944)</t>
  </si>
  <si>
    <t>0.00407 (0.00392, 0.00422)</t>
  </si>
  <si>
    <t>0.00419 (0.00403, 0.00434)</t>
  </si>
  <si>
    <t>0.00377 (0.00361, 0.00391)</t>
  </si>
  <si>
    <t>0.00385 (0.00370, 0.00400)</t>
  </si>
  <si>
    <t>0.00999 (0.00956, 0.01039)</t>
  </si>
  <si>
    <t>0.00916 (0.00873, 0.00958)</t>
  </si>
  <si>
    <t>0.00247 (0.00220, 0.00273)</t>
  </si>
  <si>
    <t>M_Cyd-&gt;Mel</t>
  </si>
  <si>
    <t>0.1899 (0.1782, 0.2015)</t>
  </si>
  <si>
    <t>0.0015 (0.0010, 0.0021)</t>
  </si>
  <si>
    <t>0.0029 (0.0014, 0.0046)</t>
  </si>
  <si>
    <t>0.0034 (0.0019, 0.0049)</t>
  </si>
  <si>
    <t>0.1918 (0.1645, 0.2179)</t>
  </si>
  <si>
    <t>0.4896 (0.4447, 0.5364)</t>
  </si>
  <si>
    <t>1.0491 (0.9305, 1.1661)</t>
  </si>
  <si>
    <t>0.0466 (0.0037, 0.0933)</t>
  </si>
  <si>
    <t>0.0201 (0.0181, 0.0223)</t>
  </si>
  <si>
    <t>0.1306 (0.1178, 0.1433)</t>
  </si>
  <si>
    <t>0.5156 (0.4641, 0.5678)</t>
  </si>
  <si>
    <t>0.0034 (0.0024, 0.0044)</t>
  </si>
  <si>
    <t>0.3624 (0.3345, 0.3915)</t>
  </si>
  <si>
    <t>0.0560 (0.0508, 0.0611)</t>
  </si>
  <si>
    <t>0.3820 (0.3557, 0.4086)</t>
  </si>
  <si>
    <t>0.2195 (0.1999, 0.2388)</t>
  </si>
  <si>
    <t>0.1269 (0.0797, 0.1759)</t>
  </si>
  <si>
    <t>0.0596 (0.0118, 0.1094)</t>
  </si>
  <si>
    <t>0.2786 (0.2526, 0.3054)</t>
  </si>
  <si>
    <t>0.0355 (0.0314, 0.0396)</t>
  </si>
  <si>
    <t>0.2368 (0.2186, 0.2543)</t>
  </si>
  <si>
    <t>0.0010 (0.0008, 0.0012)</t>
  </si>
  <si>
    <t>0.1663 (0.1547, 0.1785)</t>
  </si>
  <si>
    <t>0.1975 (0.1849, 0.2106)</t>
  </si>
  <si>
    <t>0.0319 (0.0003, 0.0843)</t>
  </si>
  <si>
    <t>M_Cyd-&gt;Tim</t>
  </si>
  <si>
    <t>0.1975 (0.1812, 0.2137)</t>
  </si>
  <si>
    <t>0.1445 (0.1229, 0.1660)</t>
  </si>
  <si>
    <t>0.1516 (0.1004, 0.2011)</t>
  </si>
  <si>
    <t>0.0044 (0.0028, 0.0060)</t>
  </si>
  <si>
    <t>0.1934 (0.1513, 0.2328)</t>
  </si>
  <si>
    <t>0.1087 (0.0987, 0.1188)</t>
  </si>
  <si>
    <t>0.0139 (0.0005, 0.0302)</t>
  </si>
  <si>
    <t>0.0182 (0.0004, 0.0406)</t>
  </si>
  <si>
    <t>0.1019 (0.0936, 0.1104)</t>
  </si>
  <si>
    <t>0.2336 (0.2077, 0.2590)</t>
  </si>
  <si>
    <t>0.0083 (0.0062, 0.0105)</t>
  </si>
  <si>
    <t>0.0706 (0.0634, 0.0781)</t>
  </si>
  <si>
    <t>0.1916 (0.1794, 0.2038)</t>
  </si>
  <si>
    <t>0.1064 (0.0972, 0.1156)</t>
  </si>
  <si>
    <t>0.2425 (0.2246, 0.2613)</t>
  </si>
  <si>
    <t>0.0916 (0.0833, 0.0998)</t>
  </si>
  <si>
    <t>0.1534 (0.1379, 0.1684)</t>
  </si>
  <si>
    <t>0.0014 (0.0004, 0.0026)</t>
  </si>
  <si>
    <t>0.0024 (0.0002, 0.0052)</t>
  </si>
  <si>
    <t>0.1404 (0.1275, 0.1539)</t>
  </si>
  <si>
    <t>0.1873 (0.1712, 0.2032)</t>
  </si>
  <si>
    <t>0.1377 (0.1246, 0.1516)</t>
  </si>
  <si>
    <t>0.0690 (0.0638, 0.0745)</t>
  </si>
  <si>
    <t>0.0249 (0.0221, 0.0278)</t>
  </si>
  <si>
    <t>0.0015 (0.0011, 0.0019)</t>
  </si>
  <si>
    <t>0.0386 (0.0005, 0.1120)</t>
  </si>
  <si>
    <t>M_Mel-&gt;Cyd</t>
  </si>
  <si>
    <t>0.0239 (0.0032, 0.0498)</t>
  </si>
  <si>
    <t>0.0153 (0.0005, 0.0354)</t>
  </si>
  <si>
    <t>0.0304 (0.0005, 0.0713)</t>
  </si>
  <si>
    <t>0.0091 (0.0001, 0.0215)</t>
  </si>
  <si>
    <t>0.0309 (0.0020, 0.0696)</t>
  </si>
  <si>
    <t>0.2048 (0.0163, 0.4188)</t>
  </si>
  <si>
    <t>0.0261 (0.0004, 0.0601)</t>
  </si>
  <si>
    <t>1.9041 (1.5482, 2.2787)</t>
  </si>
  <si>
    <t>0.0126 (0.0013, 0.0262)</t>
  </si>
  <si>
    <t>0.0078 (0.0007, 0.0164)</t>
  </si>
  <si>
    <t>0.0117 (0.0002, 0.0274)</t>
  </si>
  <si>
    <t>0.0387 (0.0011, 0.0897)</t>
  </si>
  <si>
    <t>0.0046 (0.0006, 0.0096)</t>
  </si>
  <si>
    <t>0.0626 (0.0032, 0.1350)</t>
  </si>
  <si>
    <t>0.0104 (0.0037, 0.0178)</t>
  </si>
  <si>
    <t>0.0069 (0.0003, 0.0151)</t>
  </si>
  <si>
    <t>0.1524 (0.0131, 0.3238)</t>
  </si>
  <si>
    <t>0.0442 (0.0033, 0.0927)</t>
  </si>
  <si>
    <t>0.0349 (0.0019, 0.0760)</t>
  </si>
  <si>
    <t>0.0795 (0.0034, 0.1765)</t>
  </si>
  <si>
    <t>0.1657 (0.0061, 0.3678)</t>
  </si>
  <si>
    <t>0.0033 (0.0001, 0.0079)</t>
  </si>
  <si>
    <t>0.0101 (0.0011, 0.0212)</t>
  </si>
  <si>
    <t>0.0077 (0.0002, 0.0180)</t>
  </si>
  <si>
    <t>0.0089 (0.0003, 0.0210)</t>
  </si>
  <si>
    <t>0.0069 (0.0001, 0.0188)</t>
  </si>
  <si>
    <t>M_Mel-&gt;Tim</t>
  </si>
  <si>
    <t>0.0123 (0.0057, 0.0195)</t>
  </si>
  <si>
    <t>0.0027 (0.0001, 0.0058)</t>
  </si>
  <si>
    <t>0.0138 (0.0006, 0.0296)</t>
  </si>
  <si>
    <t>0.0213 (0.0007, 0.0492)</t>
  </si>
  <si>
    <t>0.0012 (0.0000, 0.0025)</t>
  </si>
  <si>
    <t>0.3815 (0.3369, 0.4272)</t>
  </si>
  <si>
    <t>0.3103 (0.2721, 0.3462)</t>
  </si>
  <si>
    <t>0.0112 (0.0010, 0.0228)</t>
  </si>
  <si>
    <t>0.0094 (0.0073, 0.0116)</t>
  </si>
  <si>
    <t>0.0016 (0.0001, 0.0034)</t>
  </si>
  <si>
    <t>0.0030 (0.0001, 0.0069)</t>
  </si>
  <si>
    <t>0.0439 (0.0380, 0.0498)</t>
  </si>
  <si>
    <t>0.0032 (0.0001, 0.0077)</t>
  </si>
  <si>
    <t>0.0019 (0.0001, 0.0045)</t>
  </si>
  <si>
    <t>0.0007 (0.0000, 0.0017)</t>
  </si>
  <si>
    <t>0.0013 (0.0000, 0.0032)</t>
  </si>
  <si>
    <t>0.0716 (0.0620, 0.0811)</t>
  </si>
  <si>
    <t>0.0038 (0.0030, 0.0046)</t>
  </si>
  <si>
    <t>0.0059 (0.0000, 0.0154)</t>
  </si>
  <si>
    <t>M_Tim-&gt;Cyd</t>
  </si>
  <si>
    <t>0.0148 (0.0004, 0.0351)</t>
  </si>
  <si>
    <t>0.0209 (0.0006, 0.0508)</t>
  </si>
  <si>
    <t>0.1005 (0.0059, 0.2143)</t>
  </si>
  <si>
    <t>0.0076 (0.0002, 0.0183)</t>
  </si>
  <si>
    <t>0.0265 (0.0008, 0.0598)</t>
  </si>
  <si>
    <t>0.0444 (0.0010, 0.1085)</t>
  </si>
  <si>
    <t>0.0315 (0.0023, 0.0638)</t>
  </si>
  <si>
    <t>0.0115 (0.0002, 0.0269)</t>
  </si>
  <si>
    <t>0.0114 (0.0002, 0.0275)</t>
  </si>
  <si>
    <t>0.0177 (0.0003, 0.0434)</t>
  </si>
  <si>
    <t>0.0041 (0.0001, 0.0098)</t>
  </si>
  <si>
    <t>0.0552 (0.0007, 0.1346)</t>
  </si>
  <si>
    <t>0.0330 (0.0006, 0.0806)</t>
  </si>
  <si>
    <t>0.0089 (0.0002, 0.0213)</t>
  </si>
  <si>
    <t>0.0053 (0.0002, 0.0127)</t>
  </si>
  <si>
    <t>0.0193 (0.0005, 0.0462)</t>
  </si>
  <si>
    <t>0.0313 (0.0006, 0.0757)</t>
  </si>
  <si>
    <t>0.0239 (0.0009, 0.0544)</t>
  </si>
  <si>
    <t>0.0535 (0.0009, 0.1296)</t>
  </si>
  <si>
    <t>0.0362 (0.0008, 0.0882)</t>
  </si>
  <si>
    <t>0.0054 (0.0001, 0.0128)</t>
  </si>
  <si>
    <t>0.0200 (0.0004, 0.0485)</t>
  </si>
  <si>
    <t>0.0058 (0.0001, 0.0140)</t>
  </si>
  <si>
    <t>0.0045 (0.0001, 0.0107)</t>
  </si>
  <si>
    <t>0.4488 (0.1628, 0.7806)</t>
  </si>
  <si>
    <t>M_Tim-&gt;Mel</t>
  </si>
  <si>
    <t>0.0019 (0.0001, 0.0040)</t>
  </si>
  <si>
    <t>0.0005 (0.0001, 0.0009)</t>
  </si>
  <si>
    <t>0.0480 (0.0372, 0.0593)</t>
  </si>
  <si>
    <t>0.0039 (0.0001, 0.0094)</t>
  </si>
  <si>
    <t>0.0158 (0.0003, 0.0376)</t>
  </si>
  <si>
    <t>0.0443 (0.0061, 0.0806)</t>
  </si>
  <si>
    <t>0.0003 (0.0000, 0.0007)</t>
  </si>
  <si>
    <t>0.0503 (0.0407, 0.0593)</t>
  </si>
  <si>
    <t>0.0018 (0.0000, 0.0042)</t>
  </si>
  <si>
    <t>0.0036 (0.0001, 0.0084)</t>
  </si>
  <si>
    <t>0.0146 (0.0116, 0.0176)</t>
  </si>
  <si>
    <t>0.0020 (0.0000, 0.0047)</t>
  </si>
  <si>
    <t>0.0014 (0.0001, 0.0030)</t>
  </si>
  <si>
    <t>0.0111 (0.0002, 0.0256)</t>
  </si>
  <si>
    <t>0.0318 (0.0025, 0.0657)</t>
  </si>
  <si>
    <t>0.0022 (0.0001, 0.0053)</t>
  </si>
  <si>
    <t>0.0045 (0.0002, 0.0103)</t>
  </si>
  <si>
    <t>0.0013 (0.0000, 0.0030)</t>
  </si>
  <si>
    <t>0.0006 (0.0000, 0.0013)</t>
  </si>
  <si>
    <t>0.2099 (0.0676, 0.3749)</t>
  </si>
  <si>
    <t>tau_ct</t>
  </si>
  <si>
    <t>0.0075 (0.0061, 0.0090)</t>
  </si>
  <si>
    <t>0.0089 (0.0076, 0.0103)</t>
  </si>
  <si>
    <t>0.0122 (0.0094, 0.0142)</t>
  </si>
  <si>
    <t>0.0063 (0.0059, 0.0068)</t>
  </si>
  <si>
    <t>0.0064 (0.0059, 0.0070)</t>
  </si>
  <si>
    <t>0.0075 (0.0058, 0.0091)</t>
  </si>
  <si>
    <t>0.0068 (0.0062, 0.0074)</t>
  </si>
  <si>
    <t>0.0066 (0.0051, 0.0079)</t>
  </si>
  <si>
    <t>0.0155 (0.0141, 0.0168)</t>
  </si>
  <si>
    <t>0.0174 (0.0146, 0.0205)</t>
  </si>
  <si>
    <t>0.0141 (0.0113, 0.0180)</t>
  </si>
  <si>
    <t>0.0160 (0.0152, 0.0168)</t>
  </si>
  <si>
    <t>0.0145 (0.0138, 0.0151)</t>
  </si>
  <si>
    <t>0.0148 (0.0142, 0.0154)</t>
  </si>
  <si>
    <t>0.0142 (0.0135, 0.0149)</t>
  </si>
  <si>
    <t>0.0147 (0.0141, 0.0154)</t>
  </si>
  <si>
    <t>0.0151 (0.0141, 0.0162)</t>
  </si>
  <si>
    <t>0.0153 (0.0146, 0.0160)</t>
  </si>
  <si>
    <t>0.0156 (0.0148, 0.0164)</t>
  </si>
  <si>
    <t>0.0148 (0.0141, 0.0156)</t>
  </si>
  <si>
    <t>0.0166 (0.0158, 0.0175)</t>
  </si>
  <si>
    <t>0.0119 (0.0108, 0.0131)</t>
  </si>
  <si>
    <t>0.0083 (0.0070, 0.0096)</t>
  </si>
  <si>
    <t>0.0143 (0.0136, 0.0150)</t>
  </si>
  <si>
    <t>0.0123 (0.0118, 0.0128)</t>
  </si>
  <si>
    <t>0.0122 (0.0117, 0.0127)</t>
  </si>
  <si>
    <t>0.0111 (0.0107, 0.0116)</t>
  </si>
  <si>
    <t>0.0146 (0.0138, 0.0155)</t>
  </si>
  <si>
    <t>theta_ct</t>
  </si>
  <si>
    <t>0.0241 (0.0225, 0.0257)</t>
  </si>
  <si>
    <t>0.0230 (0.0185, 0.0275)</t>
  </si>
  <si>
    <t>0.0183 (0.0137, 0.0232)</t>
  </si>
  <si>
    <t>0.0090 (0.0011, 0.0179)</t>
  </si>
  <si>
    <t>0.0235 (0.0211, 0.0258)</t>
  </si>
  <si>
    <t>0.0294 (0.0266, 0.0321)</t>
  </si>
  <si>
    <t>0.0159 (0.0143, 0.0175)</t>
  </si>
  <si>
    <t>0.0012 (0.0002, 0.0022)</t>
  </si>
  <si>
    <t>0.0246 (0.0226, 0.0266)</t>
  </si>
  <si>
    <t>0.0184 (0.0167, 0.0200)</t>
  </si>
  <si>
    <t>0.0158 (0.0138, 0.0178)</t>
  </si>
  <si>
    <t>0.0293 (0.0267, 0.0320)</t>
  </si>
  <si>
    <t>0.0262 (0.0239, 0.0285)</t>
  </si>
  <si>
    <t>0.0186 (0.0169, 0.0203)</t>
  </si>
  <si>
    <t>0.0305 (0.0277, 0.0334)</t>
  </si>
  <si>
    <t>0.0092 (0.0064, 0.0123)</t>
  </si>
  <si>
    <t>0.0059 (0.0007, 0.0122)</t>
  </si>
  <si>
    <t>0.0323 (0.0292, 0.0353)</t>
  </si>
  <si>
    <t>0.0312 (0.0287, 0.0337)</t>
  </si>
  <si>
    <t>0.0146 (0.0132, 0.0161)</t>
  </si>
  <si>
    <t>0.0227 (0.0211, 0.0243)</t>
  </si>
  <si>
    <t>0.0187 (0.0171, 0.0204)</t>
  </si>
  <si>
    <t>0.0162 (0.0146, 0.0177)</t>
  </si>
  <si>
    <t>0.0040 (0.0002, 0.0072)</t>
  </si>
  <si>
    <t>0.0607 (0.0541, 0.0672)</t>
  </si>
  <si>
    <t>0.0572 (0.0456, 0.0700)</t>
  </si>
  <si>
    <t>0.0482 (0.0386, 0.0587)</t>
  </si>
  <si>
    <t>0.0345 (0.0287, 0.0412)</t>
  </si>
  <si>
    <t>0.0563 (0.0481, 0.0650)</t>
  </si>
  <si>
    <t>0.1245 (0.1105, 0.1395)</t>
  </si>
  <si>
    <t>0.0439 (0.0396, 0.0482)</t>
  </si>
  <si>
    <t>0.0369 (0.0321, 0.0421)</t>
  </si>
  <si>
    <t>0.0742 (0.0661, 0.0827)</t>
  </si>
  <si>
    <t>0.0346 (0.0314, 0.0379)</t>
  </si>
  <si>
    <t>0.0452 (0.0397, 0.0508)</t>
  </si>
  <si>
    <t>0.1425 (0.1258, 0.1596)</t>
  </si>
  <si>
    <t>0.0345 (0.0320, 0.0371)</t>
  </si>
  <si>
    <t>0.0833 (0.0748, 0.0922)</t>
  </si>
  <si>
    <t>0.0345 (0.0316, 0.0375)</t>
  </si>
  <si>
    <t>0.0411 (0.0374, 0.0446)</t>
  </si>
  <si>
    <t>0.1030 (0.0920, 0.1142)</t>
  </si>
  <si>
    <t>0.0311 (0.0239, 0.0387)</t>
  </si>
  <si>
    <t>0.0113 (0.0082, 0.0146)</t>
  </si>
  <si>
    <t>0.1283 (0.1125, 0.1442)</t>
  </si>
  <si>
    <t>0.1535 (0.1376, 0.1705)</t>
  </si>
  <si>
    <t>0.0282 (0.0262, 0.0302)</t>
  </si>
  <si>
    <t>0.0799 (0.0717, 0.0886)</t>
  </si>
  <si>
    <t>0.0519 (0.0462, 0.0577)</t>
  </si>
  <si>
    <t>0.0448 (0.0404, 0.0495)</t>
  </si>
  <si>
    <t>0.0099 (0.0036, 0.0173)</t>
  </si>
  <si>
    <t>0.0014 (0.0013, 0.0016)</t>
  </si>
  <si>
    <t>0.0010 (0.0006, 0.0014)</t>
  </si>
  <si>
    <t>0.0029 (0.0024, 0.0035)</t>
  </si>
  <si>
    <t>0.0214 (0.0192, 0.0236)</t>
  </si>
  <si>
    <t>0.0284 (0.0267, 0.0301)</t>
  </si>
  <si>
    <t>0.0103 (0.0086, 0.0121)</t>
  </si>
  <si>
    <t>0.0125 (0.0116, 0.0134)</t>
  </si>
  <si>
    <t>0.0130 (0.0108, 0.0154)</t>
  </si>
  <si>
    <t>0.0107 (0.0077, 0.0140)</t>
  </si>
  <si>
    <t>0.0019 (0.0015, 0.0023)</t>
  </si>
  <si>
    <t>0.0053 (0.0050, 0.0057)</t>
  </si>
  <si>
    <t>0.0141 (0.0051, 0.0239)</t>
  </si>
  <si>
    <t>0.0088 (0.0073, 0.0102)</t>
  </si>
  <si>
    <t>0.0072 (0.0041, 0.0101)</t>
  </si>
  <si>
    <t>0.0111 (0.0090, 0.0131)</t>
  </si>
  <si>
    <t>0.0075 (0.0068, 0.0082)</t>
  </si>
  <si>
    <t>0.0087 (0.0077, 0.0097)</t>
  </si>
  <si>
    <t>0.0073 (0.0064, 0.0082)</t>
  </si>
  <si>
    <t>0.0065 (0.0058, 0.0072)</t>
  </si>
  <si>
    <t>0.0076 (0.0067, 0.0085)</t>
  </si>
  <si>
    <t>0.0096 (0.0078, 0.0115)</t>
  </si>
  <si>
    <t>0.0079 (0.0054, 0.0104)</t>
  </si>
  <si>
    <t>0.0105 (0.0096, 0.0114)</t>
  </si>
  <si>
    <t>0.0075 (0.0067, 0.0082)</t>
  </si>
  <si>
    <t>0.0099 (0.0093, 0.0106)</t>
  </si>
  <si>
    <t>0.0094 (0.0088, 0.0100)</t>
  </si>
  <si>
    <t>0.0075 (0.0068, 0.0083)</t>
  </si>
  <si>
    <t>0.0023 (0.0018, 0.0028)</t>
  </si>
  <si>
    <t>0.0076 (0.0059, 0.0094)</t>
  </si>
  <si>
    <t>0.0157 (0.0143, 0.0170)</t>
  </si>
  <si>
    <t>0.0088 (0.0079, 0.0096)</t>
  </si>
  <si>
    <t>0.0117 (0.0107, 0.0128)</t>
  </si>
  <si>
    <t>0.0099 (0.0092, 0.0106)</t>
  </si>
  <si>
    <t>0.0014 (0.0011, 0.0016)</t>
  </si>
  <si>
    <t>0.0104 (0.0063, 0.0153)</t>
  </si>
  <si>
    <t>0.0925 (0.0837, 0.1013)</t>
  </si>
  <si>
    <t>0.0021 (0.0012, 0.0031)</t>
  </si>
  <si>
    <t>0.0052 (0.0027, 0.0079)</t>
  </si>
  <si>
    <t>0.0058 (0.0037, 0.0082)</t>
  </si>
  <si>
    <t>0.1023 (0.0885, 0.1157)</t>
  </si>
  <si>
    <t>0.3314 (0.2902, 0.3753)</t>
  </si>
  <si>
    <t>0.5914 (0.4972, 0.6865)</t>
  </si>
  <si>
    <t>0.1681 (0.0878, 0.2484)</t>
  </si>
  <si>
    <t>0.0285 (0.0252, 0.0319)</t>
  </si>
  <si>
    <t>0.0640 (0.0557, 0.0727)</t>
  </si>
  <si>
    <t>0.2664 (0.2396, 0.2928)</t>
  </si>
  <si>
    <t>0.0055 (0.0038, 0.0072)</t>
  </si>
  <si>
    <t>0.0009 (0.0006, 0.0013)</t>
  </si>
  <si>
    <t>0.2445 (0.2235, 0.2658)</t>
  </si>
  <si>
    <t>0.0497 (0.0445, 0.0548)</t>
  </si>
  <si>
    <t>0.2701 (0.2458, 0.2950)</t>
  </si>
  <si>
    <t>0.1261 (0.1119, 0.1406)</t>
  </si>
  <si>
    <t>0.0299 (0.0021, 0.0623)</t>
  </si>
  <si>
    <t>0.0787 (0.0045, 0.1689)</t>
  </si>
  <si>
    <t>0.1623 (0.1426, 0.1823)</t>
  </si>
  <si>
    <t>0.0182 (0.0150, 0.0215)</t>
  </si>
  <si>
    <t>0.1080 (0.0961, 0.1202)</t>
  </si>
  <si>
    <t>0.1228 (0.1123, 0.1336)</t>
  </si>
  <si>
    <t>0.1241 (0.1142, 0.1339)</t>
  </si>
  <si>
    <t>0.0991 (0.0023, 0.2417)</t>
  </si>
  <si>
    <t>0.1479 (0.1365, 0.1596)</t>
  </si>
  <si>
    <t>0.1964 (0.1641, 0.2312)</t>
  </si>
  <si>
    <t>0.2486 (0.1959, 0.3047)</t>
  </si>
  <si>
    <t>0.0101 (0.0067, 0.0136)</t>
  </si>
  <si>
    <t>0.2082 (0.1815, 0.2355)</t>
  </si>
  <si>
    <t>0.0331 (0.0255, 0.0407)</t>
  </si>
  <si>
    <t>0.1852 (0.1370, 0.2353)</t>
  </si>
  <si>
    <t>0.0852 (0.0379, 0.1317)</t>
  </si>
  <si>
    <t>0.0495 (0.0446, 0.0544)</t>
  </si>
  <si>
    <t>0.2469 (0.2247, 0.2691)</t>
  </si>
  <si>
    <t>0.0100 (0.0080, 0.0119)</t>
  </si>
  <si>
    <t>0.0271 (0.0229, 0.0316)</t>
  </si>
  <si>
    <t>0.1630 (0.1510, 0.1751)</t>
  </si>
  <si>
    <t>0.0537 (0.0479, 0.0595)</t>
  </si>
  <si>
    <t>0.2070 (0.1921, 0.2222)</t>
  </si>
  <si>
    <t>0.0837 (0.0753, 0.0920)</t>
  </si>
  <si>
    <t>0.0982 (0.0864, 0.1111)</t>
  </si>
  <si>
    <t>0.0029 (0.0003, 0.0058)</t>
  </si>
  <si>
    <t>0.0094 (0.0002, 0.0218)</t>
  </si>
  <si>
    <t>0.0623 (0.0532, 0.0713)</t>
  </si>
  <si>
    <t>0.0792 (0.0694, 0.0892)</t>
  </si>
  <si>
    <t>0.1260 (0.1153, 0.1371)</t>
  </si>
  <si>
    <t>0.0423 (0.0379, 0.0472)</t>
  </si>
  <si>
    <t>0.0237 (0.0211, 0.0264)</t>
  </si>
  <si>
    <t>0.0027 (0.0020, 0.0034)</t>
  </si>
  <si>
    <t>0.1762 (0.0018, 0.4775)</t>
  </si>
  <si>
    <t>0.0050 (0.0009, 0.0100)</t>
  </si>
  <si>
    <t>0.0205 (0.0006, 0.0482)</t>
  </si>
  <si>
    <t>0.0574 (0.0030, 0.1212)</t>
  </si>
  <si>
    <t>0.0147 (0.0004, 0.0346)</t>
  </si>
  <si>
    <t>0.0165 (0.0033, 0.0306)</t>
  </si>
  <si>
    <t>0.0233 (0.0014, 0.0499)</t>
  </si>
  <si>
    <t>0.0503 (0.0069, 0.0970)</t>
  </si>
  <si>
    <t>1.0249 (0.8295, 1.2297)</t>
  </si>
  <si>
    <t>0.0023 (0.0001, 0.0053)</t>
  </si>
  <si>
    <t>0.0065 (0.0005, 0.0134)</t>
  </si>
  <si>
    <t>0.0077 (0.0002, 0.0175)</t>
  </si>
  <si>
    <t>0.0165 (0.0019, 0.0326)</t>
  </si>
  <si>
    <t>0.0020 (0.0000, 0.0046)</t>
  </si>
  <si>
    <t>0.0093 (0.0006, 0.0190)</t>
  </si>
  <si>
    <t>0.0077 (0.0020, 0.0142)</t>
  </si>
  <si>
    <t>0.0040 (0.0001, 0.0095)</t>
  </si>
  <si>
    <t>0.0188 (0.0023, 0.0368)</t>
  </si>
  <si>
    <t>0.0634 (0.0054, 0.1290)</t>
  </si>
  <si>
    <t>0.0742 (0.0023, 0.1747)</t>
  </si>
  <si>
    <t>0.0118 (0.0006, 0.0261)</t>
  </si>
  <si>
    <t>0.0082 (0.0003, 0.0181)</t>
  </si>
  <si>
    <t>0.0033 (0.0002, 0.0071)</t>
  </si>
  <si>
    <t>0.0025 (0.0001, 0.0058)</t>
  </si>
  <si>
    <t>0.0028 (0.0001, 0.0064)</t>
  </si>
  <si>
    <t>0.0024 (0.0000, 0.0057)</t>
  </si>
  <si>
    <t>0.0252 (0.0002, 0.0694)</t>
  </si>
  <si>
    <t>0.0042 (0.0005, 0.0080)</t>
  </si>
  <si>
    <t>0.0021 (0.0001, 0.0049)</t>
  </si>
  <si>
    <t>0.0132 (0.0011, 0.0266)</t>
  </si>
  <si>
    <t>0.0212 (0.0028, 0.0398)</t>
  </si>
  <si>
    <t>0.0289 (0.0209, 0.0371)</t>
  </si>
  <si>
    <t>0.1002 (0.0411, 0.1575)</t>
  </si>
  <si>
    <t>0.2081 (0.1577, 0.2567)</t>
  </si>
  <si>
    <t>0.0038 (0.0016, 0.0061)</t>
  </si>
  <si>
    <t>0.0069 (0.0004, 0.0146)</t>
  </si>
  <si>
    <t>0.0030 (0.0020, 0.0040)</t>
  </si>
  <si>
    <t>0.0032 (0.0014, 0.0050)</t>
  </si>
  <si>
    <t>0.0020 (0.0001, 0.0042)</t>
  </si>
  <si>
    <t>0.0076 (0.0046, 0.0105)</t>
  </si>
  <si>
    <t>0.0045 (0.0003, 0.0094)</t>
  </si>
  <si>
    <t>0.0195 (0.0145, 0.0246)</t>
  </si>
  <si>
    <t>0.0138 (0.0053, 0.0223)</t>
  </si>
  <si>
    <t>0.0112 (0.0017, 0.0226)</t>
  </si>
  <si>
    <t>0.0108 (0.0056, 0.0161)</t>
  </si>
  <si>
    <t>0.0085 (0.0031, 0.0139)</t>
  </si>
  <si>
    <t>0.0124 (0.0068, 0.0178)</t>
  </si>
  <si>
    <t>0.0024 (0.0008, 0.0041)</t>
  </si>
  <si>
    <t>0.0040 (0.0029, 0.0051)</t>
  </si>
  <si>
    <t>0.0006 (0.0005, 0.0008)</t>
  </si>
  <si>
    <t>0.0330 (0.0002, 0.0979)</t>
  </si>
  <si>
    <t>0.0050 (0.0001, 0.0120)</t>
  </si>
  <si>
    <t>0.3103 (0.0290, 0.6392)</t>
  </si>
  <si>
    <t>0.0780 (0.0011, 0.1862)</t>
  </si>
  <si>
    <t>0.0185 (0.0005, 0.0442)</t>
  </si>
  <si>
    <t>0.0077 (0.0002, 0.0184)</t>
  </si>
  <si>
    <t>0.0107 (0.0004, 0.0251)</t>
  </si>
  <si>
    <t>0.0171 (0.0004, 0.0415)</t>
  </si>
  <si>
    <t>0.0309 (0.0011, 0.0694)</t>
  </si>
  <si>
    <t>0.0030 (0.0001, 0.0071)</t>
  </si>
  <si>
    <t>0.0053 (0.0001, 0.0124)</t>
  </si>
  <si>
    <t>0.0079 (0.0002, 0.0183)</t>
  </si>
  <si>
    <t>0.0072 (0.0002, 0.0173)</t>
  </si>
  <si>
    <t>0.0049 (0.0001, 0.0118)</t>
  </si>
  <si>
    <t>0.0068 (0.0001, 0.0160)</t>
  </si>
  <si>
    <t>0.0040 (0.0001, 0.0094)</t>
  </si>
  <si>
    <t>0.0053 (0.0001, 0.0127)</t>
  </si>
  <si>
    <t>0.0091 (0.0002, 0.0215)</t>
  </si>
  <si>
    <t>0.0712 (0.0029, 0.1556)</t>
  </si>
  <si>
    <t>0.1186 (0.0079, 0.2578)</t>
  </si>
  <si>
    <t>0.0105 (0.0002, 0.0247)</t>
  </si>
  <si>
    <t>0.0073 (0.0001, 0.0173)</t>
  </si>
  <si>
    <t>0.0049 (0.0002, 0.0110)</t>
  </si>
  <si>
    <t>0.0036 (0.0001, 0.0085)</t>
  </si>
  <si>
    <t>0.0049 (0.0001, 0.0114)</t>
  </si>
  <si>
    <t>0.3352 (0.0088, 0.7523)</t>
  </si>
  <si>
    <t>0.0233 (0.0167, 0.0301)</t>
  </si>
  <si>
    <t>0.0004 (0.0000, 0.0008)</t>
  </si>
  <si>
    <t>0.0416 (0.0315, 0.0518)</t>
  </si>
  <si>
    <t>0.0103 (0.0004, 0.0229)</t>
  </si>
  <si>
    <t>0.0763 (0.0112, 0.1390)</t>
  </si>
  <si>
    <t>0.0378 (0.0082, 0.0699)</t>
  </si>
  <si>
    <t>0.0060 (0.0035, 0.0085)</t>
  </si>
  <si>
    <t>0.0341 (0.0259, 0.0421)</t>
  </si>
  <si>
    <t>0.0070 (0.0002, 0.0153)</t>
  </si>
  <si>
    <t>0.0061 (0.0003, 0.0133)</t>
  </si>
  <si>
    <t>0.0197 (0.0152, 0.0241)</t>
  </si>
  <si>
    <t>0.0122 (0.0008, 0.0253)</t>
  </si>
  <si>
    <t>0.0118 (0.0042, 0.0193)</t>
  </si>
  <si>
    <t>0.0175 (0.0007, 0.0376)</t>
  </si>
  <si>
    <t>0.0517 (0.0014, 0.1223)</t>
  </si>
  <si>
    <t>0.0111 (0.0011, 0.0216)</t>
  </si>
  <si>
    <t>0.0021 (0.0006, 0.0036)</t>
  </si>
  <si>
    <t>0.0261 (0.0146, 0.0375)</t>
  </si>
  <si>
    <t>0.0063 (0.0007, 0.0126)</t>
  </si>
  <si>
    <t>0.0028 (0.0001, 0.0065)</t>
  </si>
  <si>
    <t>0.2896 (0.0587, 0.5501)</t>
  </si>
  <si>
    <t>0.0150 (0.0086, 0.0233)</t>
  </si>
  <si>
    <t>0.0072 (0.0044, 0.0101)</t>
  </si>
  <si>
    <t>0.0055 (0.0034, 0.0093)</t>
  </si>
  <si>
    <t>0.0084 (0.0069, 0.0099)</t>
  </si>
  <si>
    <t>0.0053 (0.0041, 0.0066)</t>
  </si>
  <si>
    <t>0.0075 (0.0041, 0.0105)</t>
  </si>
  <si>
    <t>0.0082 (0.0070, 0.0094)</t>
  </si>
  <si>
    <t>0.0105 (0.0086, 0.0126)</t>
  </si>
  <si>
    <t>0.0092 (0.0076, 0.0108)</t>
  </si>
  <si>
    <t>0.0082 (0.0066, 0.0098)</t>
  </si>
  <si>
    <t>0.0074 (0.0064, 0.0084)</t>
  </si>
  <si>
    <t>0.0069 (0.0053, 0.0085)</t>
  </si>
  <si>
    <t>0.0073 (0.0053, 0.0100)</t>
  </si>
  <si>
    <t>0.0121 (0.0102, 0.0140)</t>
  </si>
  <si>
    <t>0.0059 (0.0041, 0.0082)</t>
  </si>
  <si>
    <t>0.0084 (0.0075, 0.0094)</t>
  </si>
  <si>
    <t>0.0020 (0.0010, 0.0031)</t>
  </si>
  <si>
    <t>0.0017 (0.0005, 0.0033)</t>
  </si>
  <si>
    <t>0.0087 (0.0075, 0.0098)</t>
  </si>
  <si>
    <t>0.0087 (0.0077, 0.0098)</t>
  </si>
  <si>
    <t>0.0097 (0.0082, 0.0111)</t>
  </si>
  <si>
    <t>0.0074 (0.0056, 0.0092)</t>
  </si>
  <si>
    <t>0.0086 (0.0064, 0.0105)</t>
  </si>
  <si>
    <t>0.0059 (0.0047, 0.0069)</t>
  </si>
  <si>
    <t>0.0024 (0.0012, 0.0039)</t>
  </si>
  <si>
    <t>0.0218 (0.0111, 0.0385)</t>
  </si>
  <si>
    <t>0.0102 (0.0087, 0.0118)</t>
  </si>
  <si>
    <t>0.0148 (0.0085, 0.0209)</t>
  </si>
  <si>
    <t>0.0100 (0.0078, 0.0121)</t>
  </si>
  <si>
    <t>0.0187 (0.0125, 0.0250)</t>
  </si>
  <si>
    <t>0.0110 (0.0092, 0.0128)</t>
  </si>
  <si>
    <t>0.0127 (0.0090, 0.0171)</t>
  </si>
  <si>
    <t>0.0089 (0.0077, 0.0099)</t>
  </si>
  <si>
    <t>0.0137 (0.0115, 0.0159)</t>
  </si>
  <si>
    <t>0.0127 (0.0098, 0.0156)</t>
  </si>
  <si>
    <t>0.0126 (0.0100, 0.0150)</t>
  </si>
  <si>
    <t>0.0164 (0.0134, 0.0196)</t>
  </si>
  <si>
    <t>0.0106 (0.0091, 0.0122)</t>
  </si>
  <si>
    <t>0.0131 (0.0107, 0.0159)</t>
  </si>
  <si>
    <t>0.0149 (0.0125, 0.0173)</t>
  </si>
  <si>
    <t>0.0090 (0.0071, 0.0112)</t>
  </si>
  <si>
    <t>0.0190 (0.0151, 0.0232)</t>
  </si>
  <si>
    <t>0.0147 (0.0112, 0.0188)</t>
  </si>
  <si>
    <t>0.0168 (0.0127, 0.0210)</t>
  </si>
  <si>
    <t>0.0112 (0.0095, 0.0128)</t>
  </si>
  <si>
    <t>0.0110 (0.0087, 0.0135)</t>
  </si>
  <si>
    <t>0.0100 (0.0076, 0.0120)</t>
  </si>
  <si>
    <t>0.0071 (0.0062, 0.0081)</t>
  </si>
  <si>
    <t>0.0036 (0.0030, 0.0044)</t>
  </si>
  <si>
    <t>0.0051 (0.0009, 0.0085)</t>
  </si>
  <si>
    <t>0.0150 (0.0128, 0.0171)</t>
  </si>
  <si>
    <t>0.0105 (0.0047, 0.0167)</t>
  </si>
  <si>
    <t>0.0084 (0.0036, 0.0118)</t>
  </si>
  <si>
    <t>0.0067 (0.0052, 0.0082)</t>
  </si>
  <si>
    <t>0.0057 (0.0024, 0.0093)</t>
  </si>
  <si>
    <t>0.0051 (0.0003, 0.0110)</t>
  </si>
  <si>
    <t>0.0045 (0.0021, 0.0065)</t>
  </si>
  <si>
    <t>0.0041 (0.0021, 0.0058)</t>
  </si>
  <si>
    <t>0.0051 (0.0035, 0.0067)</t>
  </si>
  <si>
    <t>0.0069 (0.0058, 0.0081)</t>
  </si>
  <si>
    <t>0.0054 (0.0041, 0.0066)</t>
  </si>
  <si>
    <t>0.0059 (0.0044, 0.0073)</t>
  </si>
  <si>
    <t>0.0032 (0.0009, 0.0052)</t>
  </si>
  <si>
    <t>0.0051 (0.0036, 0.0063)</t>
  </si>
  <si>
    <t>0.0060 (0.0050, 0.0071)</t>
  </si>
  <si>
    <t>0.0050 (0.0025, 0.0076)</t>
  </si>
  <si>
    <t>0.0044 (0.0013, 0.0077)</t>
  </si>
  <si>
    <t>0.0055 (0.0038, 0.0070)</t>
  </si>
  <si>
    <t>0.0056 (0.0043, 0.0068)</t>
  </si>
  <si>
    <t>0.0022 (0.0005, 0.0039)</t>
  </si>
  <si>
    <t>0.0050 (0.0032, 0.0066)</t>
  </si>
  <si>
    <t>0.0024 (0.0006, 0.0041)</t>
  </si>
  <si>
    <t>0.0028 (0.0010, 0.0044)</t>
  </si>
  <si>
    <t>0.0022 (0.0003, 0.0041)</t>
  </si>
  <si>
    <t>0.0073 (0.0070, 0.0077)</t>
  </si>
  <si>
    <t>0.0298 (0.0231, 0.0376)</t>
  </si>
  <si>
    <t>0.0261 (0.0208, 0.0319)</t>
  </si>
  <si>
    <t>0.0164 (0.0129, 0.0202)</t>
  </si>
  <si>
    <t>0.0120 (0.0111, 0.0130)</t>
  </si>
  <si>
    <t>0.0143 (0.0126, 0.0162)</t>
  </si>
  <si>
    <t>0.0130 (0.0115, 0.0147)</t>
  </si>
  <si>
    <t>0.0106 (0.0088, 0.0122)</t>
  </si>
  <si>
    <t>0.0099 (0.0093, 0.0104)</t>
  </si>
  <si>
    <t>0.0086 (0.0081, 0.0090)</t>
  </si>
  <si>
    <t>0.0116 (0.0107, 0.0125)</t>
  </si>
  <si>
    <t>0.0176 (0.0158, 0.0196)</t>
  </si>
  <si>
    <t>0.0093 (0.0087, 0.0099)</t>
  </si>
  <si>
    <t>0.0098 (0.0094, 0.0103)</t>
  </si>
  <si>
    <t>0.0118 (0.0076, 0.0166)</t>
  </si>
  <si>
    <t>0.0081 (0.0039, 0.0137)</t>
  </si>
  <si>
    <t>0.0165 (0.0150, 0.0181)</t>
  </si>
  <si>
    <t>0.0158 (0.0145, 0.0173)</t>
  </si>
  <si>
    <t>0.0081 (0.0077, 0.0085)</t>
  </si>
  <si>
    <t>0.0085 (0.0080, 0.0091)</t>
  </si>
  <si>
    <t>0.0093 (0.0087, 0.0100)</t>
  </si>
  <si>
    <t>0.0068 (0.0016, 0.0133)</t>
  </si>
  <si>
    <t>0.0010 (0.0009, 0.0011)</t>
  </si>
  <si>
    <t>0.0091 (0.0080, 0.0103)</t>
  </si>
  <si>
    <t>0.0029 (0.0026, 0.0032)</t>
  </si>
  <si>
    <t>0.0052 (0.0043, 0.0062)</t>
  </si>
  <si>
    <t>0.0060 (0.0038, 0.0085)</t>
  </si>
  <si>
    <t>0.0017 (0.0015, 0.0018)</t>
  </si>
  <si>
    <t>0.0100 (0.0037, 0.0170)</t>
  </si>
  <si>
    <t>0.0077 (0.0008, 0.0123)</t>
  </si>
  <si>
    <t>0.0099 (0.0085, 0.0114)</t>
  </si>
  <si>
    <t>0.0078 (0.0045, 0.0109)</t>
  </si>
  <si>
    <t>0.0089 (0.0069, 0.0110)</t>
  </si>
  <si>
    <t>0.0076 (0.0018, 0.0121)</t>
  </si>
  <si>
    <t>0.0059 (0.0044, 0.0074)</t>
  </si>
  <si>
    <t>0.0078 (0.0056, 0.0110)</t>
  </si>
  <si>
    <t>0.0087 (0.0067, 0.0108)</t>
  </si>
  <si>
    <t>0.0077 (0.0058, 0.0099)</t>
  </si>
  <si>
    <t>0.0098 (0.0077, 0.0120)</t>
  </si>
  <si>
    <t>0.0101 (0.0075, 0.0127)</t>
  </si>
  <si>
    <t>0.0071 (0.0061, 0.0082)</t>
  </si>
  <si>
    <t>0.0084 (0.0063, 0.0109)</t>
  </si>
  <si>
    <t>0.0140 (0.0104, 0.0180)</t>
  </si>
  <si>
    <t>0.0080 (0.0037, 0.0121)</t>
  </si>
  <si>
    <t>0.0070 (0.0059, 0.0082)</t>
  </si>
  <si>
    <t>0.0069 (0.0048, 0.0091)</t>
  </si>
  <si>
    <t>0.0128 (0.0098, 0.0160)</t>
  </si>
  <si>
    <t>0.0100 (0.0069, 0.0134)</t>
  </si>
  <si>
    <t>0.0086 (0.0066, 0.0107)</t>
  </si>
  <si>
    <t>0.0074 (0.0058, 0.0093)</t>
  </si>
  <si>
    <t>0.0104 (0.0083, 0.0129)</t>
  </si>
  <si>
    <t>0.0080 (0.0071, 0.0090)</t>
  </si>
  <si>
    <t>0.0047 (0.0041, 0.0053)</t>
  </si>
  <si>
    <t>0.0027 (0.0018, 0.0035)</t>
  </si>
  <si>
    <t>0.0024 (0.0021, 0.0026)</t>
  </si>
  <si>
    <t>0.0013 (0.0011, 0.0014)</t>
  </si>
  <si>
    <t>0.0039 (0.0011, 0.0077)</t>
  </si>
  <si>
    <t>200-locus blocks</t>
  </si>
  <si>
    <t>100-locus blocks</t>
  </si>
  <si>
    <t>((((Ele, Par), Hec), Eth), (Ism, (Num00, Num11)));</t>
  </si>
  <si>
    <t>1.000 (0.99, 0.99, 0.99)</t>
  </si>
  <si>
    <t>1.000 (0.85, 0.92, 0.99)</t>
  </si>
  <si>
    <t>((((Ele, Hec), Eth), (Ism, Num00)), (Num11, Par));</t>
  </si>
  <si>
    <t>1.000 (0.81, 0.81, 0.81)</t>
  </si>
  <si>
    <t>0.400 (0.85, 0.87, 0.88)</t>
  </si>
  <si>
    <t>0.200 (0.89, 0.91, 0.93)</t>
  </si>
  <si>
    <t>(((((Ele, Par), Hec), Eth), (Num00, Num11)), Ism);</t>
  </si>
  <si>
    <t>0.200 (0.98, 0.98, 0.98)</t>
  </si>
  <si>
    <t>0.500 (0.51, 0.61, 0.82)</t>
  </si>
  <si>
    <t>((((Ele, Par), Hec), (Ism, (Num00, Num11))), Eth);</t>
  </si>
  <si>
    <t>0.200 (0.33, 0.33, 0.33)</t>
  </si>
  <si>
    <t>0.100 (0.99, 0.99, 0.99)</t>
  </si>
  <si>
    <t>(((Ele, Par), Hec), (Eth, (Ism, (Num00, Num11))));</t>
  </si>
  <si>
    <t>0.100 (0.81, 0.81, 0.81)</t>
  </si>
  <si>
    <t>((((Ele, Par), (Num00, Num11)), (Eth, Hec)), Ism);</t>
  </si>
  <si>
    <t>1.000 (0.96, 0.98, 1.00)</t>
  </si>
  <si>
    <t>1.000 (0.82, 0.92, 0.99)</t>
  </si>
  <si>
    <t>(((Ele, (Eth, Hec)), (Ism, Num00)), (Num11, Par));</t>
  </si>
  <si>
    <t>1.000 (0.47, 0.47, 0.47)</t>
  </si>
  <si>
    <t>0.333 (0.47, 0.47, 0.47)</t>
  </si>
  <si>
    <t>(Ele, ((((Eth, Hec), (Num11, Par)), Ism), Num00));</t>
  </si>
  <si>
    <t>0.333 (0.48, 0.48, 0.48)</t>
  </si>
  <si>
    <t>(Ele, (((Eth, Num00), (Hec, Ism)), (Num11, Par)));</t>
  </si>
  <si>
    <t>0.769 (0.44, 0.74, 0.99)</t>
  </si>
  <si>
    <t>0.400 (0.41, 0.90, 1.00)</t>
  </si>
  <si>
    <t>0.154 (0.86, 0.91, 0.96)</t>
  </si>
  <si>
    <t>0.400 (0.40, 0.83, 0.97)</t>
  </si>
  <si>
    <t>0.077 (0.88, 0.88, 0.88)</t>
  </si>
  <si>
    <t>0.120 (0.68, 0.88, 0.92)</t>
  </si>
  <si>
    <t>(((((Ele, Par), Eth), Hec), (Num00, Num11)), Ism);</t>
  </si>
  <si>
    <t>0.040 (0.51, 0.51, 0.51)</t>
  </si>
  <si>
    <t>(((((Ele, Par), Hec), (Num00, Num11)), Eth), Ism);</t>
  </si>
  <si>
    <t>0.040 (0.45, 0.45, 0.45)</t>
  </si>
  <si>
    <t>m1</t>
  </si>
  <si>
    <t>m2</t>
  </si>
  <si>
    <t>m3</t>
  </si>
  <si>
    <t>m4</t>
  </si>
  <si>
    <t>m5</t>
  </si>
  <si>
    <t>0.0880 (0.0119, 0.1728)</t>
  </si>
  <si>
    <t>0.0369 (0.0000, 0.0944)</t>
  </si>
  <si>
    <t>0.1007 (0.0191, 0.1892)</t>
  </si>
  <si>
    <t>0.1157 (0.0248, 0.2159)</t>
  </si>
  <si>
    <t>0.4304 (0.0000, 0.8647)</t>
  </si>
  <si>
    <t>0.4305 (0.2000, 0.6684)</t>
  </si>
  <si>
    <t>0.4196 (0.0000, 0.8843)</t>
  </si>
  <si>
    <t>0.4532 (0.0007, 0.9066)</t>
  </si>
  <si>
    <t>0.9048 (0.0681, 1.0000)</t>
  </si>
  <si>
    <t>0.9488 (0.8739, 1.0000)</t>
  </si>
  <si>
    <t>0.8896 (0.0608, 1.0000)</t>
  </si>
  <si>
    <t>0.9339 (0.8379, 1.0000)</t>
  </si>
  <si>
    <t>0.4329 (0.3553, 0.5128)</t>
  </si>
  <si>
    <t>0.0521 (0.0000, 0.1253)</t>
  </si>
  <si>
    <t>0.0374 (0.0002, 0.0877)</t>
  </si>
  <si>
    <t>0.0468 (0.0000, 0.1134)</t>
  </si>
  <si>
    <t>0.0625 (0.0000, 0.1467)</t>
  </si>
  <si>
    <t>0.8268 (0.1478, 0.9917)</t>
  </si>
  <si>
    <t>0.8754 (0.7084, 0.9999)</t>
  </si>
  <si>
    <t>0.7873 (0.1505, 0.9821)</t>
  </si>
  <si>
    <t>0.8251 (0.5924, 0.9929)</t>
  </si>
  <si>
    <t>0.0733 (0.0000, 0.1964)</t>
  </si>
  <si>
    <t>0.1961 (0.0000, 0.7542)</t>
  </si>
  <si>
    <t>0.0666 (0.0000, 0.1809)</t>
  </si>
  <si>
    <t>0.0782 (0.0000, 0.2155)</t>
  </si>
  <si>
    <t>0.0276 (0.0000, 0.0626)</t>
  </si>
  <si>
    <t>0.0231 (0.0000, 0.0570)</t>
  </si>
  <si>
    <t>0.0185 (0.0000, 0.0482)</t>
  </si>
  <si>
    <t>0.0181 (0.0000, 0.0478)</t>
  </si>
  <si>
    <t>0.0505 (0.0000, 0.1470)</t>
  </si>
  <si>
    <t>0.0243 (0.0000, 0.0652)</t>
  </si>
  <si>
    <t>0.0972 (0.0161, 0.1825)</t>
  </si>
  <si>
    <t>0.0757 (0.0000, 0.1712)</t>
  </si>
  <si>
    <t>0.6786 (0.0711, 1.0000)</t>
  </si>
  <si>
    <t>0.5646 (0.0568, 1.0000)</t>
  </si>
  <si>
    <t>0.6104 (0.0452, 1.0000)</t>
  </si>
  <si>
    <t>0.5650 (0.0439, 1.0000)</t>
  </si>
  <si>
    <t>0.0907 (0.0267, 0.1606)</t>
  </si>
  <si>
    <t>0.9876 (0.9635, 1.0000)</t>
  </si>
  <si>
    <t>0.3562 (0.0190, 0.6886)</t>
  </si>
  <si>
    <t>0.4607 (0.0863, 0.9925)</t>
  </si>
  <si>
    <t>0.3682 (0.0790, 0.6756)</t>
  </si>
  <si>
    <t>0.3594 (0.0178, 0.6959)</t>
  </si>
  <si>
    <t>0.0187 (0.0000, 0.0569)</t>
  </si>
  <si>
    <t>0.6438 (0.0815, 1.0000)</t>
  </si>
  <si>
    <t>0.5889 (0.0361, 1.0000)</t>
  </si>
  <si>
    <t>0.5578 (0.0611, 1.0000)</t>
  </si>
  <si>
    <t>0.5122 (0.0417, 1.0000)</t>
  </si>
  <si>
    <t>0.3232 (0.0051, 0.7598)</t>
  </si>
  <si>
    <t>0.0337 (0.0000, 0.0944)</t>
  </si>
  <si>
    <t>0.3291 (0.0138, 0.7669)</t>
  </si>
  <si>
    <t>0.2677 (0.0000, 0.7241)</t>
  </si>
  <si>
    <t>tau_10bn</t>
  </si>
  <si>
    <t>0.0192 (0.0169, 0.0217)</t>
  </si>
  <si>
    <t>0.0192 (0.0170, 0.0214)</t>
  </si>
  <si>
    <t>0.0191 (0.0170, 0.0213)</t>
  </si>
  <si>
    <t>tau_11b2</t>
  </si>
  <si>
    <t>0.0145 (0.0133, 0.0158)</t>
  </si>
  <si>
    <t>0.0115 (0.0101, 0.0129)</t>
  </si>
  <si>
    <t>0.0150 (0.0138, 0.0162)</t>
  </si>
  <si>
    <t>0.0144 (0.0125, 0.0162)</t>
  </si>
  <si>
    <t>tau_12b1</t>
  </si>
  <si>
    <t>0.0071 (0.0055, 0.0084)</t>
  </si>
  <si>
    <t>0.0065 (0.0032, 0.0088)</t>
  </si>
  <si>
    <t>0.0070 (0.0052, 0.0083)</t>
  </si>
  <si>
    <t>0.0072 (0.0057, 0.0084)</t>
  </si>
  <si>
    <t>tau_13n3</t>
  </si>
  <si>
    <t>0.0172 (0.0143, 0.0197)</t>
  </si>
  <si>
    <t>0.0172 (0.0153, 0.0191)</t>
  </si>
  <si>
    <t>0.0174 (0.0151, 0.0195)</t>
  </si>
  <si>
    <t>0.0175 (0.0151, 0.0198)</t>
  </si>
  <si>
    <t>tau_14n2</t>
  </si>
  <si>
    <t>0.0120 (0.0088, 0.0145)</t>
  </si>
  <si>
    <t>0.0094 (0.0077, 0.0121)</t>
  </si>
  <si>
    <t>0.0109 (0.0083, 0.0133)</t>
  </si>
  <si>
    <t>tau_15n4</t>
  </si>
  <si>
    <t>0.0078 (0.0071, 0.0086)</t>
  </si>
  <si>
    <t>0.0083 (0.0076, 0.0091)</t>
  </si>
  <si>
    <t>0.0079 (0.0074, 0.0085)</t>
  </si>
  <si>
    <t>0.0080 (0.0074, 0.0085)</t>
  </si>
  <si>
    <t>tau_16n1</t>
  </si>
  <si>
    <t>tau_17tcmeph1</t>
  </si>
  <si>
    <t>tau_18tcmeph2</t>
  </si>
  <si>
    <t>tau_19tcmeph</t>
  </si>
  <si>
    <t>0.0142 (0.0130, 0.0153)</t>
  </si>
  <si>
    <t>0.0109 (0.0100, 0.0119)</t>
  </si>
  <si>
    <t>0.0145 (0.0133, 0.0156)</t>
  </si>
  <si>
    <t>0.0130 (0.0116, 0.0145)</t>
  </si>
  <si>
    <t>tau_20tcm1</t>
  </si>
  <si>
    <t>0.0074 (0.0068, 0.0081)</t>
  </si>
  <si>
    <t>0.0070 (0.0063, 0.0076)</t>
  </si>
  <si>
    <t>tau_21tcm</t>
  </si>
  <si>
    <t>0.0069 (0.0059, 0.0078)</t>
  </si>
  <si>
    <t>0.0076 (0.0067, 0.0084)</t>
  </si>
  <si>
    <t>0.0072 (0.0062, 0.0082)</t>
  </si>
  <si>
    <t>tau_22tc</t>
  </si>
  <si>
    <t>0.0051 (0.0036, 0.0065)</t>
  </si>
  <si>
    <t>0.0048 (0.0036, 0.0060)</t>
  </si>
  <si>
    <t>0.0051 (0.0036, 0.0068)</t>
  </si>
  <si>
    <t>0.0052 (0.0036, 0.0068)</t>
  </si>
  <si>
    <t>tau_23c1</t>
  </si>
  <si>
    <t>0.0021 (0.0004, 0.0037)</t>
  </si>
  <si>
    <t>0.0020 (0.0001, 0.0036)</t>
  </si>
  <si>
    <t>0.0023 (0.0006, 0.0040)</t>
  </si>
  <si>
    <t>tau_24t1</t>
  </si>
  <si>
    <t>0.0033 (0.0019, 0.0047)</t>
  </si>
  <si>
    <t>0.0033 (0.0019, 0.0046)</t>
  </si>
  <si>
    <t>0.0035 (0.0022, 0.0048)</t>
  </si>
  <si>
    <t>0.0034 (0.0020, 0.0048)</t>
  </si>
  <si>
    <t>tau_25m2</t>
  </si>
  <si>
    <t>tau_26m1</t>
  </si>
  <si>
    <t>tau_27eph1</t>
  </si>
  <si>
    <t>tau_28eph</t>
  </si>
  <si>
    <t>0.0083 (0.0075, 0.0092)</t>
  </si>
  <si>
    <t>0.0089 (0.0079, 0.0101)</t>
  </si>
  <si>
    <t>tau_29ep1</t>
  </si>
  <si>
    <t>tau_30ep</t>
  </si>
  <si>
    <t>0.0073 (0.0065, 0.0080)</t>
  </si>
  <si>
    <t>tau_31e1</t>
  </si>
  <si>
    <t>tau_32p2</t>
  </si>
  <si>
    <t>tau_33p1</t>
  </si>
  <si>
    <t>tau_9r</t>
  </si>
  <si>
    <t>0.0207 (0.0188, 0.0226)</t>
  </si>
  <si>
    <t>0.0208 (0.0185, 0.0233)</t>
  </si>
  <si>
    <t>0.0206 (0.0187, 0.0225)</t>
  </si>
  <si>
    <t>0.0206 (0.0187, 0.0226)</t>
  </si>
  <si>
    <t>theta_10bn</t>
  </si>
  <si>
    <t>0.0109 (0.0010, 0.0239)</t>
  </si>
  <si>
    <t>0.0103 (0.0008, 0.0230)</t>
  </si>
  <si>
    <t>0.0112 (0.0010, 0.0246)</t>
  </si>
  <si>
    <t>0.0105 (0.0009, 0.0235)</t>
  </si>
  <si>
    <t>theta_11b2</t>
  </si>
  <si>
    <t>0.0042 (0.0032, 0.0053)</t>
  </si>
  <si>
    <t>theta_12b1</t>
  </si>
  <si>
    <t>theta_13n3</t>
  </si>
  <si>
    <t>0.0119 (0.0096, 0.0146)</t>
  </si>
  <si>
    <t>0.0118 (0.0095, 0.0142)</t>
  </si>
  <si>
    <t>0.0127 (0.0102, 0.0152)</t>
  </si>
  <si>
    <t>0.0125 (0.0100, 0.0149)</t>
  </si>
  <si>
    <t>theta_14n2</t>
  </si>
  <si>
    <t>theta_15n4</t>
  </si>
  <si>
    <t>theta_16n1</t>
  </si>
  <si>
    <t>theta_17tcmeph1</t>
  </si>
  <si>
    <t>0.0072 (0.0014, 0.0137)</t>
  </si>
  <si>
    <t>0.0149 (0.0103, 0.0203)</t>
  </si>
  <si>
    <t>0.0070 (0.0015, 0.0132)</t>
  </si>
  <si>
    <t>0.0106 (0.0043, 0.0171)</t>
  </si>
  <si>
    <t>theta_18tcmeph2</t>
  </si>
  <si>
    <t>theta_19tcmeph</t>
  </si>
  <si>
    <t>theta_1Bes</t>
  </si>
  <si>
    <t>theta_20tcm1</t>
  </si>
  <si>
    <t>0.0109 (0.0078, 0.0141)</t>
  </si>
  <si>
    <t>0.0170 (0.0127, 0.0218)</t>
  </si>
  <si>
    <t>0.0094 (0.0067, 0.0122)</t>
  </si>
  <si>
    <t>0.0118 (0.0085, 0.0153)</t>
  </si>
  <si>
    <t>theta_21tcm</t>
  </si>
  <si>
    <t>theta_22tc</t>
  </si>
  <si>
    <t>0.0132 (0.0028, 0.0251)</t>
  </si>
  <si>
    <t>0.0121 (0.0020, 0.0249)</t>
  </si>
  <si>
    <t>0.0142 (0.0039, 0.0259)</t>
  </si>
  <si>
    <t>0.0145 (0.0038, 0.0271)</t>
  </si>
  <si>
    <t>theta_23c1</t>
  </si>
  <si>
    <t>0.0152 (0.0082, 0.0242)</t>
  </si>
  <si>
    <t>0.0152 (0.0079, 0.0250)</t>
  </si>
  <si>
    <t>0.0150 (0.0082, 0.0236)</t>
  </si>
  <si>
    <t>0.0149 (0.0081, 0.0236)</t>
  </si>
  <si>
    <t>theta_24t1</t>
  </si>
  <si>
    <t>theta_25m2</t>
  </si>
  <si>
    <t>0.0098 (0.0065, 0.0138)</t>
  </si>
  <si>
    <t>0.0100 (0.0057, 0.0152)</t>
  </si>
  <si>
    <t>0.0102 (0.0068, 0.0140)</t>
  </si>
  <si>
    <t>0.0100 (0.0067, 0.0138)</t>
  </si>
  <si>
    <t>theta_26m1</t>
  </si>
  <si>
    <t>theta_27eph1</t>
  </si>
  <si>
    <t>0.0079 (0.0034, 0.0133)</t>
  </si>
  <si>
    <t>0.0076 (0.0012, 0.0171)</t>
  </si>
  <si>
    <t>0.0063 (0.0024, 0.0108)</t>
  </si>
  <si>
    <t>0.0068 (0.0026, 0.0120)</t>
  </si>
  <si>
    <t>theta_28eph</t>
  </si>
  <si>
    <t>theta_29ep1</t>
  </si>
  <si>
    <t>theta_2Num</t>
  </si>
  <si>
    <t>theta_30ep</t>
  </si>
  <si>
    <t>theta_31e1</t>
  </si>
  <si>
    <t>theta_32p2</t>
  </si>
  <si>
    <t>theta_33p1</t>
  </si>
  <si>
    <t>theta_3Cyd</t>
  </si>
  <si>
    <t>theta_4Tim</t>
  </si>
  <si>
    <t>theta_5Mel</t>
  </si>
  <si>
    <t>theta_6Ele</t>
  </si>
  <si>
    <t>0.0172 (0.0127, 0.0223)</t>
  </si>
  <si>
    <t>0.0174 (0.0126, 0.0227)</t>
  </si>
  <si>
    <t>0.0158 (0.0119, 0.0202)</t>
  </si>
  <si>
    <t>0.0156 (0.0117, 0.0198)</t>
  </si>
  <si>
    <t>theta_7Par</t>
  </si>
  <si>
    <t>0.0134 (0.0100, 0.0170)</t>
  </si>
  <si>
    <t>0.0210 (0.0136, 0.0295)</t>
  </si>
  <si>
    <t>0.0110 (0.0085, 0.0138)</t>
  </si>
  <si>
    <t>0.0111 (0.0085, 0.0138)</t>
  </si>
  <si>
    <t>theta_8Hec</t>
  </si>
  <si>
    <t>0.0068 (0.0052, 0.0085)</t>
  </si>
  <si>
    <t>0.0068 (0.0052, 0.0086)</t>
  </si>
  <si>
    <t>0.0069 (0.0053, 0.0087)</t>
  </si>
  <si>
    <t>theta_9r</t>
  </si>
  <si>
    <t>0.0056 (0.0028, 0.0086)</t>
  </si>
  <si>
    <t>0.0061 (0.0030, 0.0092)</t>
  </si>
  <si>
    <t>0.0058 (0.0028, 0.0087)</t>
  </si>
  <si>
    <t>0.0060 (0.0031, 0.0090)</t>
  </si>
  <si>
    <t>phi_e2&lt;-tcm1</t>
  </si>
  <si>
    <t>0.7876 (0.6829, 0.8868)</t>
  </si>
  <si>
    <t>0.9912 (0.9742, 1.0000)</t>
  </si>
  <si>
    <t>phi_tcm1&lt;-e2</t>
  </si>
  <si>
    <t>0.0986 (0.0441, 0.1577)</t>
  </si>
  <si>
    <t>0.0042 (0.0000, 0.0125)</t>
  </si>
  <si>
    <t>tau_29ep</t>
  </si>
  <si>
    <t>tau_30e2</t>
  </si>
  <si>
    <t>tau_31p2</t>
  </si>
  <si>
    <t>theta_29ep</t>
  </si>
  <si>
    <t>0.0104 (0.0006, 0.0243)</t>
  </si>
  <si>
    <t>theta_30e2</t>
  </si>
  <si>
    <t>theta_31p2</t>
  </si>
  <si>
    <t>phi_ep2&lt;-n4</t>
  </si>
  <si>
    <t>0.9848 (0.9548, 1.0000)</t>
  </si>
  <si>
    <t>0.5033 (0.4196, 0.5860)</t>
  </si>
  <si>
    <t>0.8447 (0.7261, 0.9544)</t>
  </si>
  <si>
    <t>phi_n4&lt;-ep2</t>
  </si>
  <si>
    <t>0.0576 (0.0035, 0.1152)</t>
  </si>
  <si>
    <t>0.0293 (0.0000, 0.0808)</t>
  </si>
  <si>
    <t>0.0741 (0.0032, 0.1440)</t>
  </si>
  <si>
    <t>tau_29ep2</t>
  </si>
  <si>
    <t>tau_31e2</t>
  </si>
  <si>
    <t>theta_29ep2</t>
  </si>
  <si>
    <t>0.0151 (0.0024, 0.0310)</t>
  </si>
  <si>
    <t>theta_31e2</t>
  </si>
  <si>
    <t>phi_ep3&lt;-tcm1</t>
  </si>
  <si>
    <t>0.8573 (0.7384, 0.9774)</t>
  </si>
  <si>
    <t>phi_tcm1&lt;-ep3</t>
  </si>
  <si>
    <t>0.0914 (0.0399, 0.1456)</t>
  </si>
  <si>
    <t>tau_29ep3</t>
  </si>
  <si>
    <t>tau_30ep2</t>
  </si>
  <si>
    <t>tau_31ep</t>
  </si>
  <si>
    <t>0.0079 (0.0074, 0.0084)</t>
  </si>
  <si>
    <t>0.0078 (0.0072, 0.0083)</t>
  </si>
  <si>
    <t>theta_29ep3</t>
  </si>
  <si>
    <t>0.0140 (0.0016, 0.0293)</t>
  </si>
  <si>
    <t>theta_30ep2</t>
  </si>
  <si>
    <t>theta_31ep</t>
  </si>
  <si>
    <t>tau_30ep1</t>
  </si>
  <si>
    <t>theta_30ep1</t>
  </si>
  <si>
    <t>0.0303 (0.0000, 0.0852)</t>
  </si>
  <si>
    <t>0.0351 (0.0000, 0.0964)</t>
  </si>
  <si>
    <t>0.0324 (0.0000, 0.0933)</t>
  </si>
  <si>
    <t>0.0344 (0.0000, 0.0979)</t>
  </si>
  <si>
    <t>0.6936 (0.4519, 0.9187)</t>
  </si>
  <si>
    <t>0.6768 (0.4657, 0.8851)</t>
  </si>
  <si>
    <t>0.6836 (0.3522, 0.9273)</t>
  </si>
  <si>
    <t>0.6762 (0.4083, 0.9144)</t>
  </si>
  <si>
    <t>0.0541 (0.0000, 0.1286)</t>
  </si>
  <si>
    <t>0.0512 (0.0000, 0.1259)</t>
  </si>
  <si>
    <t>0.0563 (0.0000, 0.1293)</t>
  </si>
  <si>
    <t>0.0555 (0.0000, 0.1293)</t>
  </si>
  <si>
    <t>0.2351 (0.1154, 0.3623)</t>
  </si>
  <si>
    <t>0.0231 (0.0000, 0.0663)</t>
  </si>
  <si>
    <t>0.0270 (0.0000, 0.0736)</t>
  </si>
  <si>
    <t>0.0263 (0.0000, 0.0759)</t>
  </si>
  <si>
    <t>0.0254 (0.0000, 0.0727)</t>
  </si>
  <si>
    <t>0.0783 (0.0000, 0.1751)</t>
  </si>
  <si>
    <t>0.0853 (0.0000, 0.1894)</t>
  </si>
  <si>
    <t>0.0819 (0.0000, 0.1814)</t>
  </si>
  <si>
    <t>0.0824 (0.0000, 0.1808)</t>
  </si>
  <si>
    <t>0.0527 (0.0000, 0.1492)</t>
  </si>
  <si>
    <t>0.0584 (0.0000, 0.1657)</t>
  </si>
  <si>
    <t>0.0555 (0.0000, 0.1551)</t>
  </si>
  <si>
    <t>0.0550 (0.0000, 0.1545)</t>
  </si>
  <si>
    <t>0.0557 (0.0003, 0.1171)</t>
  </si>
  <si>
    <t>0.0676 (0.0011, 0.1400)</t>
  </si>
  <si>
    <t>0.0449 (0.0000, 0.1011)</t>
  </si>
  <si>
    <t>0.0470 (0.0000, 0.1051)</t>
  </si>
  <si>
    <t>0.0938 (0.0000, 0.2015)</t>
  </si>
  <si>
    <t>0.0469 (0.0000, 0.1153)</t>
  </si>
  <si>
    <t>0.0986 (0.0000, 0.2345)</t>
  </si>
  <si>
    <t>0.0796 (0.0000, 0.1959)</t>
  </si>
  <si>
    <t>0.5336 (0.0803, 1.0000)</t>
  </si>
  <si>
    <t>0.4613 (0.0550, 0.9570)</t>
  </si>
  <si>
    <t>0.4818 (0.0560, 0.9762)</t>
  </si>
  <si>
    <t>0.4842 (0.0543, 0.9660)</t>
  </si>
  <si>
    <t>0.0325 (0.0000, 0.0890)</t>
  </si>
  <si>
    <t>0.8974 (0.8047, 0.9874)</t>
  </si>
  <si>
    <t>0.3719 (0.1655, 0.5832)</t>
  </si>
  <si>
    <t>0.3652 (0.1421, 0.5743)</t>
  </si>
  <si>
    <t>0.3783 (0.1816, 0.5823)</t>
  </si>
  <si>
    <t>0.3705 (0.1630, 0.5754)</t>
  </si>
  <si>
    <t>0.0884 (0.0000, 0.1826)</t>
  </si>
  <si>
    <t>0.4843 (0.0106, 1.0000)</t>
  </si>
  <si>
    <t>0.6804 (0.0150, 1.0000)</t>
  </si>
  <si>
    <t>0.5459 (0.0126, 1.0000)</t>
  </si>
  <si>
    <t>0.5441 (0.0116, 1.0000)</t>
  </si>
  <si>
    <t>0.0868 (0.0000, 0.2705)</t>
  </si>
  <si>
    <t>0.0483 (0.0000, 0.1211)</t>
  </si>
  <si>
    <t>0.1390 (0.0000, 0.7411)</t>
  </si>
  <si>
    <t>0.1133 (0.0000, 0.7386)</t>
  </si>
  <si>
    <t>0.0142 (0.0112, 0.0171)</t>
  </si>
  <si>
    <t>0.0145 (0.0112, 0.0173)</t>
  </si>
  <si>
    <t>0.0141 (0.0107, 0.0172)</t>
  </si>
  <si>
    <t>0.0142 (0.0107, 0.0172)</t>
  </si>
  <si>
    <t>0.0071 (0.0062, 0.0079)</t>
  </si>
  <si>
    <t>0.0065 (0.0055, 0.0074)</t>
  </si>
  <si>
    <t>0.0033 (0.0018, 0.0045)</t>
  </si>
  <si>
    <t>0.0038 (0.0022, 0.0050)</t>
  </si>
  <si>
    <t>0.0034 (0.0017, 0.0047)</t>
  </si>
  <si>
    <t>0.0034 (0.0018, 0.0048)</t>
  </si>
  <si>
    <t>0.0110 (0.0095, 0.0125)</t>
  </si>
  <si>
    <t>0.0107 (0.0093, 0.0121)</t>
  </si>
  <si>
    <t>0.0108 (0.0091, 0.0125)</t>
  </si>
  <si>
    <t>0.0108 (0.0092, 0.0123)</t>
  </si>
  <si>
    <t>0.0060 (0.0047, 0.0072)</t>
  </si>
  <si>
    <t>0.0058 (0.0046, 0.0069)</t>
  </si>
  <si>
    <t>0.0044 (0.0039, 0.0049)</t>
  </si>
  <si>
    <t>0.0067 (0.0058, 0.0076)</t>
  </si>
  <si>
    <t>0.0064 (0.0054, 0.0073)</t>
  </si>
  <si>
    <t>0.0042 (0.0035, 0.0048)</t>
  </si>
  <si>
    <t>0.0037 (0.0030, 0.0044)</t>
  </si>
  <si>
    <t>0.0034 (0.0026, 0.0041)</t>
  </si>
  <si>
    <t>0.0039 (0.0032, 0.0046)</t>
  </si>
  <si>
    <t>0.0038 (0.0031, 0.0045)</t>
  </si>
  <si>
    <t>0.0014 (0.0008, 0.0019)</t>
  </si>
  <si>
    <t>0.0007 (0.0000, 0.0013)</t>
  </si>
  <si>
    <t>0.0011 (0.0004, 0.0016)</t>
  </si>
  <si>
    <t>0.0010 (0.0004, 0.0016)</t>
  </si>
  <si>
    <t>0.0047 (0.0042, 0.0053)</t>
  </si>
  <si>
    <t>0.0049 (0.0045, 0.0054)</t>
  </si>
  <si>
    <t>0.0158 (0.0134, 0.0183)</t>
  </si>
  <si>
    <t>0.0159 (0.0134, 0.0184)</t>
  </si>
  <si>
    <t>0.0159 (0.0133, 0.0184)</t>
  </si>
  <si>
    <t>0.0160 (0.0134, 0.0185)</t>
  </si>
  <si>
    <t>0.0110 (0.0007, 0.0250)</t>
  </si>
  <si>
    <t>0.0104 (0.0008, 0.0240)</t>
  </si>
  <si>
    <t>0.0105 (0.0007, 0.0243)</t>
  </si>
  <si>
    <t>0.0106 (0.0007, 0.0246)</t>
  </si>
  <si>
    <t>0.0032 (0.0022, 0.0042)</t>
  </si>
  <si>
    <t>0.0031 (0.0022, 0.0041)</t>
  </si>
  <si>
    <t>0.0032 (0.0023, 0.0042)</t>
  </si>
  <si>
    <t>0.0093 (0.0072, 0.0116)</t>
  </si>
  <si>
    <t>0.0093 (0.0070, 0.0117)</t>
  </si>
  <si>
    <t>0.0094 (0.0071, 0.0119)</t>
  </si>
  <si>
    <t>0.0101 (0.0053, 0.0152)</t>
  </si>
  <si>
    <t>0.0115 (0.0080, 0.0153)</t>
  </si>
  <si>
    <t>0.0122 (0.0053, 0.0240)</t>
  </si>
  <si>
    <t>0.0117 (0.0056, 0.0207)</t>
  </si>
  <si>
    <t>0.0049 (0.0023, 0.0077)</t>
  </si>
  <si>
    <t>0.0072 (0.0036, 0.0113)</t>
  </si>
  <si>
    <t>0.0047 (0.0020, 0.0077)</t>
  </si>
  <si>
    <t>0.0054 (0.0027, 0.0084)</t>
  </si>
  <si>
    <t>0.0043 (0.0015, 0.0074)</t>
  </si>
  <si>
    <t>0.0036 (0.0012, 0.0063)</t>
  </si>
  <si>
    <t>0.0043 (0.0017, 0.0073)</t>
  </si>
  <si>
    <t>0.0043 (0.0016, 0.0072)</t>
  </si>
  <si>
    <t>0.0121 (0.0041, 0.0232)</t>
  </si>
  <si>
    <t>0.0121 (0.0042, 0.0234)</t>
  </si>
  <si>
    <t>0.0121 (0.0041, 0.0233)</t>
  </si>
  <si>
    <t>0.0120 (0.0041, 0.0231)</t>
  </si>
  <si>
    <t>0.0056 (0.0035, 0.0078)</t>
  </si>
  <si>
    <t>0.0052 (0.0033, 0.0073)</t>
  </si>
  <si>
    <t>0.0057 (0.0035, 0.0079)</t>
  </si>
  <si>
    <t>0.0056 (0.0036, 0.0080)</t>
  </si>
  <si>
    <t>0.0065 (0.0026, 0.0109)</t>
  </si>
  <si>
    <t>0.0102 (0.0005, 0.0239)</t>
  </si>
  <si>
    <t>0.0060 (0.0019, 0.0108)</t>
  </si>
  <si>
    <t>0.0057 (0.0016, 0.0107)</t>
  </si>
  <si>
    <t>0.0069 (0.0001, 0.0204)</t>
  </si>
  <si>
    <t>0.0108 (0.0073, 0.0148)</t>
  </si>
  <si>
    <t>0.0112 (0.0075, 0.0152)</t>
  </si>
  <si>
    <t>0.0094 (0.0066, 0.0125)</t>
  </si>
  <si>
    <t>0.0094 (0.0066, 0.0124)</t>
  </si>
  <si>
    <t>0.0065 (0.0045, 0.0086)</t>
  </si>
  <si>
    <t>0.0074 (0.0048, 0.0106)</t>
  </si>
  <si>
    <t>0.0057 (0.0041, 0.0073)</t>
  </si>
  <si>
    <t>0.0042 (0.0030, 0.0055)</t>
  </si>
  <si>
    <t>0.0041 (0.0030, 0.0054)</t>
  </si>
  <si>
    <t>0.0042 (0.0030, 0.0056)</t>
  </si>
  <si>
    <t>0.0041 (0.0011, 0.0072)</t>
  </si>
  <si>
    <t>0.0041 (0.0011, 0.0071)</t>
  </si>
  <si>
    <t>0.0042 (0.0012, 0.0074)</t>
  </si>
  <si>
    <t>0.0042 (0.0011, 0.0073)</t>
  </si>
  <si>
    <t>0.3222 (0.1225, 0.5238)</t>
  </si>
  <si>
    <t>0.9773 (0.9395, 1.0000)</t>
  </si>
  <si>
    <t>0.1685 (0.0380, 0.3063)</t>
  </si>
  <si>
    <t>0.0234 (0.0000, 0.0641)</t>
  </si>
  <si>
    <t>0.0086 (0.0002, 0.0218)</t>
  </si>
  <si>
    <t>0.9086 (0.8147, 1.0000)</t>
  </si>
  <si>
    <t>0.3978 (0.3028, 0.4968)</t>
  </si>
  <si>
    <t>0.5090 (0.3670, 0.6588)</t>
  </si>
  <si>
    <t>0.0435 (0.0000, 0.1150)</t>
  </si>
  <si>
    <t>0.0465 (0.0000, 0.1227)</t>
  </si>
  <si>
    <t>0.0408 (0.0000, 0.1133)</t>
  </si>
  <si>
    <t>0.0146 (0.0026, 0.0301)</t>
  </si>
  <si>
    <t>0.3710 (0.1645, 0.5853)</t>
  </si>
  <si>
    <t>0.1757 (0.0299, 0.3316)</t>
  </si>
  <si>
    <t>0.0044 (0.0039, 0.0048)</t>
  </si>
  <si>
    <t>0.0136 (0.0021, 0.0287)</t>
  </si>
  <si>
    <t>Table 1. Sample information.</t>
  </si>
  <si>
    <t>Table 2. Coordinates of chromosome inversion regions considered in this study.</t>
  </si>
  <si>
    <t>Table 3. Number of coding and noncoding loci by chromosomal region in four versions of the 'etales-9spp' dataset.</t>
  </si>
  <si>
    <t>Table 12.  Number of coding and noncoding loci in each chromosomal region in the hmelv25-res' dataset used in bpp analysis and the hmelv25-all' dataset use in 3s analysis.</t>
  </si>
  <si>
    <t>Table 22.  Proportions of MAP trees, with minimum, median and maximum posterior probabilities shown in parentheses, from bpp MSC analysis without gene flow of the 'silv-chr15' dataset in blocks of 200 loci or 100 loci, summarized by three regions: the inversion region (15b) and flanking regions (15a and 15c).  Trees are in decreasing order of combined frequency across all chromosomal regions and from both options of block size.</t>
  </si>
  <si>
    <t>Table 23.  Posterior means and 95% HPD intervals (in parentheses) of parameters obtained from five bpp MSC-I models in Figure 3—figure supplement 3.</t>
  </si>
  <si>
    <t>Table 18.  Posterior means and 95% HPD intervals (in parentheses) of parameters from BPP MSC-I models in Figure 2B and Figure 3—figure supplement 3 (model m1) using coding loci.  See legend to Supplementary File 1—table 17.</t>
  </si>
  <si>
    <t>Table 14.  Proportions of MAP trees, with minimum, median and maximum posterior probabilities shown in parentheses, from bpp MSC analysis without gene flow in blocks of 200 loci, summarized by chromosomal region.  See legend to Supplementary File 1—table 13.</t>
  </si>
  <si>
    <t>Table 13.  Proportions of MAP trees, with minimum, median and maximum posterior probabilities shown in parentheses, from the bpp MSC analysis without gene flow of the 'hmelv25-res' dataset in blocks of 200 loci, summarized into four major regions: auto (all autosomes excluding 2b and 15b), 2b and 15b inversion regions, and chromosome 21 (Z chromosome).  Trees are in a decreasing order of combined frequency across all chromosomes.  Tree indices correspond to those in Figure 2—figure supplement 1.</t>
  </si>
  <si>
    <t>Table 9.  Posterior means and 95% HPD intervals (in parentheses) of parameters from the BPP MSC-I model in Figure 1D (scenario 1) using noncoding and coding loci for each chromosomal region of 'etales-8spp' dataset (see Supplementary File 1—table 1).  Multiple posterior peaks, if present, are reported, e.g. there are two peaks, denoted chr1 and chr1-alt, from the coding loci in chromosome 1.  Plots of these estimates with 95% HPD intervals are in Figure 1—figure supplement 3.  Plots of species tree with estimated divergence times, introgression times and introgression probabilities are in Figure 1—figure supplement 5.</t>
  </si>
  <si>
    <t>Table 7.  Full results from bpp MSC analysis without gene flow of the 'etales-9spp' dataset, summarized by chromosomal region.  See legend to Supplementary File 1—table 6.</t>
  </si>
  <si>
    <t>Table 6.  Full results from BPP MSC analysis without gene flow of the 'etales-9spp' dataset, summarized into major regions of the genome.  See also legend to Supplementary File 1—table 4.  Trees are in a decreasing order of the total frequencies across all four versions of the dataset.  Tree indices correspond to those in Figure 1—figure supplement 1.</t>
  </si>
  <si>
    <t>Table 5.  Proportions of MAP trees from bpp MSC analysis without gene flow of all four versions of the 'etales-9spp' dataset in blocks of 200 loci, with BNM clade collapsed into a single tip, summarized by chromosomal region.  Genome-wide summaries are given in Supplementary File 1—table 4.</t>
  </si>
  <si>
    <t>Table 4.  Proportions of posterior species tree estimates (MAP trees) from bpp MSC analysis without gene flow of all four versions of the 'etales-9spp' dataset in blocks of 200 loci, with BNM clade (H. besckei, H. numata, H. melpomene) collapsed into a single tip, summarized into major regions: auto (all autosomes excluding inversion regions), the Z chromosome (chr 21, excluding the inversion region), and individual inversion regions (2b, 6b, 6c, 13b and 21b). n = number of blocks.  Tree indices correspond to those in Figure 1—figure supplement 2.  A full list of MAP trees for each chromosomal region is Supplementary File 1—table 5.  Full results without BNM lumping are in Supplementary File 1—tables 6 and 7.</t>
  </si>
  <si>
    <t>Table 10.  Posterior means and 95% HPD intervals (in parentheses) of parameters from the BPP MSC-I model in Figure 1E (scenario 2) using noncoding and coding loci for each chromosomal region.  Multiple posterior peaks, if present, are reported, e.g. there are two peaks, denoted chr1 and chr1-alt, from the coding loci in chromosome 1.  Plots of these estimates with 95% HPD intervals are in Figure 1—figure supplement 3.  Plots of the species tree with estimated divergence times, introgression times and introgression probabilities are in Figure 1—figure supplement 6.</t>
  </si>
  <si>
    <t>Table 19.  Posterior means and 95% HPD intervals (in parentheses) of parameters from bpp IM models for the pardalinus-hecale clade: ((Par, Ele), Hec), with six continuous migration rates (M = Nm) among the three species, two species divergence times (τ) and five population sizes (𝜃).  Plot of the estimates are in Figure Figure 2—figure supplement 6A.</t>
  </si>
  <si>
    <t>Table 20.  Posterior means and 95% HPD intervals (in parentheses) of parameters obtained from bpp IM models for the pardalinus-elevatus clade: (Par, Ele), with two continuous migration rates (M = Nm).  All populations were assumed to have the same population size (𝜃).  Plot of the estimates are in Figure Figure 2—figure supplement 6B.</t>
  </si>
  <si>
    <t>Table 21.  Posterior means and 95% HPD intervals (in parentheses) of parameters from bpp IM models for the cydno-melpomene clade: ((Tim, Cyd), Mel), with six continuous migration rates (M = Nm) among the three species, two species divergence times (τ) and five population sizes (𝜃).  Plot of the estimates are in Figure 2—figure supplement 6C.</t>
  </si>
  <si>
    <t>Table 17.  Posterior means and 95% HPD intervals (in parentheses) of parameters obtained from the BPP MSC-I model of Figure 2B using noncoding loci from each non-15b chromosomal region, and under the MSC-I model m1 of Figure 3—figure supplement 3 for the chromosome 15b inversion region.  Plots of the estimates are in Figure 2—figure supplement 4.  'n/a' means the parameter does not exist in the model.</t>
  </si>
  <si>
    <t>Table 15.  MLEs of parameters under the MSC-M model obtained from 3S for each of the 55 pairs of species in the 'hmelv25-all' dataset using H. aoede as an outgroup. We used the LRT statistic to test if the model with gene flow (M2) was preferred to the model without gene flow (M0), using the p-value threshold of 1%.  See Figure 2—figure supplement 2A for plots of these estimates. The ‘auto’ setting used all autosomal loci excluding the inversion regions.  See Supplementary File 1—table 12 for the number of loci.</t>
  </si>
  <si>
    <t>Table 16.  MLEs of parameters under the MSC-M model obtained from 3S for each of the 55 pairs of species in the 'hmelv25-all' dataset using H. erato as an outgroup.  See legend to Supplementary File 1—table 15.  See Figure 2—figure supplement 2B for plots of these estimates.</t>
  </si>
  <si>
    <t>Table 8. Bayes factor B = M_1E/M_1D for comparing the two MSC-I models in Figure 1D (M_1E; scenario 1) and Figure 1E (M_1D; scenario 2), calculated for coding and noncoding loci for each chromosomal region using thermodynamic integration with 32 Gaussian quadrature points. M_1E (scenario 2) is preferred if B &gt; 100, M_1D (scenario 1) is preferred if B &lt; 0.01, and the test is not significant (n.s.) otherwise (i.e. 100 &lt; B &lt; 0.01).  The last three columns are adjusted values of Bayes factor to account for numerical instability of the thermodynamic integration estimates (see Methods and Appendix 1—figure 4).</t>
  </si>
  <si>
    <t>Table 11.  Maximum likelihood estimates (MLEs) of parameters under the isolation-with-migration (IM) model obtained from 3S for each of the 28 pairs of species in the 'etales-9spp' dataset (H. erato reference, minDP12), using Eueides tales (Tal) as an outgroup. We used the likelihood ratio test (LRT) statistic to test if the model with gene flow (M2) was preferred to the model without gene flow (M0), using the p-value threshold of 1%.  The ‘auto’ dataset used all autosomal loci excluding the inversion regions (see Supplementary File 1—table 3 for the number of loci).  Plots of migration rate and divergence time estimates are in Appendix 1—figure 1.  Plots of all parameter estimates with confidence intervals are in Figure 1—figure supplement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</si>
</sst>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0"/>
    <numFmt numFmtId="166" formatCode="0.0"/>
    <numFmt numFmtId="167" formatCode="0.0E+00"/>
    <numFmt numFmtId="168" formatCode="0E+00"/>
  </numFmts>
  <fonts count="9" x14ac:knownFonts="1">
    <font>
      <sz val="10"/>
      <color indexed="8"/>
      <name val="Helvetica Neue"/>
    </font>
    <font>
      <b/>
      <sz val="10"/>
      <color indexed="8"/>
      <name val="Helvetica Neue"/>
      <family val="2"/>
    </font>
    <font>
      <b/>
      <sz val="10"/>
      <color indexed="8"/>
      <name val="Arial"/>
      <family val="2"/>
    </font>
    <font>
      <sz val="10"/>
      <color indexed="8"/>
      <name val="Arial"/>
      <family val="2"/>
    </font>
    <font>
      <sz val="10"/>
      <color indexed="30"/>
      <name val="Helvetica Neue"/>
      <family val="2"/>
    </font>
    <font>
      <sz val="12"/>
      <color indexed="8"/>
      <name val="Arial"/>
      <family val="2"/>
    </font>
    <font>
      <sz val="10"/>
      <color indexed="8"/>
      <name val="Arial"/>
      <family val="2"/>
    </font>
    <font>
      <b/>
      <sz val="10"/>
      <color indexed="8"/>
      <name val="Arial"/>
      <family val="2"/>
    </font>
    <font>
      <sz val="11"/>
      <color indexed="8"/>
      <name val="Arial"/>
      <family val="2"/>
    </font>
  </fonts>
  <fills count="15">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3"/>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
      <patternFill patternType="solid">
        <fgColor indexed="28"/>
        <bgColor auto="1"/>
      </patternFill>
    </fill>
    <fill>
      <patternFill patternType="solid">
        <fgColor indexed="29"/>
        <bgColor auto="1"/>
      </patternFill>
    </fill>
  </fills>
  <borders count="135">
    <border>
      <left/>
      <right/>
      <top/>
      <bottom/>
      <diagonal/>
    </border>
    <border>
      <left style="thin">
        <color indexed="10"/>
      </left>
      <right style="thin">
        <color indexed="10"/>
      </right>
      <top style="medium">
        <color indexed="8"/>
      </top>
      <bottom style="thin">
        <color indexed="10"/>
      </bottom>
      <diagonal/>
    </border>
    <border>
      <left style="thin">
        <color indexed="10"/>
      </left>
      <right style="thin">
        <color indexed="8"/>
      </right>
      <top style="medium">
        <color indexed="8"/>
      </top>
      <bottom style="thin">
        <color indexed="10"/>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thin">
        <color indexed="10"/>
      </left>
      <right style="thin">
        <color indexed="10"/>
      </right>
      <top style="thin">
        <color indexed="10"/>
      </top>
      <bottom style="medium">
        <color indexed="8"/>
      </bottom>
      <diagonal/>
    </border>
    <border>
      <left style="thin">
        <color indexed="10"/>
      </left>
      <right style="thin">
        <color indexed="8"/>
      </right>
      <top style="thin">
        <color indexed="10"/>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thin">
        <color indexed="10"/>
      </left>
      <right style="thin">
        <color indexed="12"/>
      </right>
      <top style="medium">
        <color indexed="8"/>
      </top>
      <bottom/>
      <diagonal/>
    </border>
    <border>
      <left style="thin">
        <color indexed="12"/>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thin">
        <color indexed="10"/>
      </left>
      <right style="thin">
        <color indexed="12"/>
      </right>
      <top/>
      <bottom/>
      <diagonal/>
    </border>
    <border>
      <left style="thin">
        <color indexed="12"/>
      </left>
      <right style="thin">
        <color indexed="10"/>
      </right>
      <top/>
      <bottom/>
      <diagonal/>
    </border>
    <border>
      <left style="thin">
        <color indexed="10"/>
      </left>
      <right style="thin">
        <color indexed="10"/>
      </right>
      <top/>
      <bottom/>
      <diagonal/>
    </border>
    <border>
      <left style="thin">
        <color indexed="10"/>
      </left>
      <right style="thin">
        <color indexed="8"/>
      </right>
      <top/>
      <bottom/>
      <diagonal/>
    </border>
    <border>
      <left style="thin">
        <color indexed="8"/>
      </left>
      <right/>
      <top/>
      <bottom/>
      <diagonal/>
    </border>
    <border>
      <left/>
      <right/>
      <top/>
      <bottom/>
      <diagonal/>
    </border>
    <border>
      <left style="thin">
        <color indexed="10"/>
      </left>
      <right style="thin">
        <color indexed="12"/>
      </right>
      <top/>
      <bottom style="thin">
        <color indexed="8"/>
      </bottom>
      <diagonal/>
    </border>
    <border>
      <left style="thin">
        <color indexed="12"/>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10"/>
      </left>
      <right style="thin">
        <color indexed="12"/>
      </right>
      <top style="thin">
        <color indexed="8"/>
      </top>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0"/>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10"/>
      </left>
      <right style="thin">
        <color indexed="12"/>
      </right>
      <top style="thin">
        <color indexed="8"/>
      </top>
      <bottom style="medium">
        <color indexed="8"/>
      </bottom>
      <diagonal/>
    </border>
    <border>
      <left style="thin">
        <color indexed="12"/>
      </left>
      <right style="thin">
        <color indexed="10"/>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10"/>
      </left>
      <right style="thin">
        <color indexed="8"/>
      </right>
      <top style="thin">
        <color indexed="8"/>
      </top>
      <bottom style="medium">
        <color indexed="8"/>
      </bottom>
      <diagonal/>
    </border>
    <border>
      <left/>
      <right/>
      <top style="medium">
        <color indexed="8"/>
      </top>
      <bottom style="medium">
        <color indexed="8"/>
      </bottom>
      <diagonal/>
    </border>
    <border>
      <left/>
      <right/>
      <top/>
      <bottom style="medium">
        <color indexed="8"/>
      </bottom>
      <diagonal/>
    </border>
    <border>
      <left style="thin">
        <color indexed="8"/>
      </left>
      <right style="thin">
        <color indexed="8"/>
      </right>
      <top style="medium">
        <color indexed="8"/>
      </top>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23"/>
      </right>
      <top style="medium">
        <color indexed="8"/>
      </top>
      <bottom style="thin">
        <color indexed="8"/>
      </bottom>
      <diagonal/>
    </border>
    <border>
      <left style="thin">
        <color indexed="23"/>
      </left>
      <right style="thin">
        <color indexed="8"/>
      </right>
      <top style="medium">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23"/>
      </right>
      <top style="thin">
        <color indexed="8"/>
      </top>
      <bottom style="thin">
        <color indexed="8"/>
      </bottom>
      <diagonal/>
    </border>
    <border>
      <left style="thin">
        <color indexed="23"/>
      </left>
      <right style="thin">
        <color indexed="23"/>
      </right>
      <top style="thin">
        <color indexed="8"/>
      </top>
      <bottom style="thin">
        <color indexed="8"/>
      </bottom>
      <diagonal/>
    </border>
    <border>
      <left style="thin">
        <color indexed="23"/>
      </left>
      <right style="thin">
        <color indexed="8"/>
      </right>
      <top style="thin">
        <color indexed="8"/>
      </top>
      <bottom style="thin">
        <color indexed="8"/>
      </bottom>
      <diagonal/>
    </border>
    <border>
      <left/>
      <right style="thin">
        <color indexed="23"/>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right style="thin">
        <color indexed="23"/>
      </right>
      <top style="thin">
        <color indexed="8"/>
      </top>
      <bottom style="medium">
        <color indexed="8"/>
      </bottom>
      <diagonal/>
    </border>
    <border>
      <left style="thin">
        <color indexed="23"/>
      </left>
      <right/>
      <top style="thin">
        <color indexed="8"/>
      </top>
      <bottom style="medium">
        <color indexed="8"/>
      </bottom>
      <diagonal/>
    </border>
    <border>
      <left/>
      <right style="thin">
        <color indexed="8"/>
      </right>
      <top style="medium">
        <color indexed="8"/>
      </top>
      <bottom/>
      <diagonal/>
    </border>
    <border>
      <left/>
      <right style="thin">
        <color indexed="23"/>
      </right>
      <top style="medium">
        <color indexed="8"/>
      </top>
      <bottom/>
      <diagonal/>
    </border>
    <border>
      <left style="thin">
        <color indexed="23"/>
      </left>
      <right/>
      <top style="medium">
        <color indexed="8"/>
      </top>
      <bottom/>
      <diagonal/>
    </border>
    <border>
      <left style="thin">
        <color indexed="8"/>
      </left>
      <right style="thin">
        <color indexed="8"/>
      </right>
      <top/>
      <bottom/>
      <diagonal/>
    </border>
    <border>
      <left/>
      <right style="thin">
        <color indexed="8"/>
      </right>
      <top/>
      <bottom/>
      <diagonal/>
    </border>
    <border>
      <left/>
      <right style="thin">
        <color indexed="23"/>
      </right>
      <top/>
      <bottom/>
      <diagonal/>
    </border>
    <border>
      <left style="thin">
        <color indexed="23"/>
      </left>
      <right/>
      <top/>
      <bottom/>
      <diagonal/>
    </border>
    <border>
      <left/>
      <right style="thin">
        <color indexed="8"/>
      </right>
      <top/>
      <bottom style="thin">
        <color indexed="8"/>
      </bottom>
      <diagonal/>
    </border>
    <border>
      <left/>
      <right style="thin">
        <color indexed="23"/>
      </right>
      <top/>
      <bottom style="thin">
        <color indexed="8"/>
      </bottom>
      <diagonal/>
    </border>
    <border>
      <left style="thin">
        <color indexed="23"/>
      </left>
      <right/>
      <top/>
      <bottom style="thin">
        <color indexed="8"/>
      </bottom>
      <diagonal/>
    </border>
    <border>
      <left style="thin">
        <color indexed="23"/>
      </left>
      <right style="thin">
        <color indexed="23"/>
      </right>
      <top style="medium">
        <color indexed="8"/>
      </top>
      <bottom style="thin">
        <color indexed="8"/>
      </bottom>
      <diagonal/>
    </border>
    <border>
      <left style="thin">
        <color indexed="23"/>
      </left>
      <right style="thin">
        <color indexed="10"/>
      </right>
      <top style="medium">
        <color indexed="8"/>
      </top>
      <bottom style="thin">
        <color indexed="8"/>
      </bottom>
      <diagonal/>
    </border>
    <border>
      <left style="thin">
        <color indexed="10"/>
      </left>
      <right style="thin">
        <color indexed="23"/>
      </right>
      <top style="medium">
        <color indexed="8"/>
      </top>
      <bottom style="thin">
        <color indexed="8"/>
      </bottom>
      <diagonal/>
    </border>
    <border>
      <left style="thin">
        <color indexed="23"/>
      </left>
      <right style="thin">
        <color indexed="10"/>
      </right>
      <top style="thin">
        <color indexed="8"/>
      </top>
      <bottom style="thin">
        <color indexed="8"/>
      </bottom>
      <diagonal/>
    </border>
    <border>
      <left style="thin">
        <color indexed="10"/>
      </left>
      <right style="thin">
        <color indexed="23"/>
      </right>
      <top style="thin">
        <color indexed="8"/>
      </top>
      <bottom style="thin">
        <color indexed="8"/>
      </bottom>
      <diagonal/>
    </border>
    <border>
      <left style="thin">
        <color indexed="23"/>
      </left>
      <right style="thin">
        <color indexed="23"/>
      </right>
      <top style="thin">
        <color indexed="8"/>
      </top>
      <bottom style="medium">
        <color indexed="8"/>
      </bottom>
      <diagonal/>
    </border>
    <border>
      <left style="thin">
        <color indexed="23"/>
      </left>
      <right style="thin">
        <color indexed="25"/>
      </right>
      <top style="thin">
        <color indexed="8"/>
      </top>
      <bottom style="medium">
        <color indexed="8"/>
      </bottom>
      <diagonal/>
    </border>
    <border>
      <left style="thin">
        <color indexed="25"/>
      </left>
      <right style="thin">
        <color indexed="23"/>
      </right>
      <top style="thin">
        <color indexed="8"/>
      </top>
      <bottom style="medium">
        <color indexed="8"/>
      </bottom>
      <diagonal/>
    </border>
    <border>
      <left style="thin">
        <color indexed="23"/>
      </left>
      <right style="thin">
        <color indexed="10"/>
      </right>
      <top style="thin">
        <color indexed="8"/>
      </top>
      <bottom style="medium">
        <color indexed="8"/>
      </bottom>
      <diagonal/>
    </border>
    <border>
      <left style="thin">
        <color indexed="10"/>
      </left>
      <right style="thin">
        <color indexed="23"/>
      </right>
      <top style="thin">
        <color indexed="8"/>
      </top>
      <bottom style="medium">
        <color indexed="8"/>
      </bottom>
      <diagonal/>
    </border>
    <border>
      <left style="thin">
        <color indexed="23"/>
      </left>
      <right style="thin">
        <color indexed="23"/>
      </right>
      <top style="medium">
        <color indexed="8"/>
      </top>
      <bottom/>
      <diagonal/>
    </border>
    <border>
      <left style="thin">
        <color indexed="23"/>
      </left>
      <right style="thin">
        <color indexed="25"/>
      </right>
      <top style="medium">
        <color indexed="8"/>
      </top>
      <bottom/>
      <diagonal/>
    </border>
    <border>
      <left style="thin">
        <color indexed="25"/>
      </left>
      <right style="thin">
        <color indexed="23"/>
      </right>
      <top style="medium">
        <color indexed="8"/>
      </top>
      <bottom/>
      <diagonal/>
    </border>
    <border>
      <left style="thin">
        <color indexed="23"/>
      </left>
      <right style="thin">
        <color indexed="10"/>
      </right>
      <top style="medium">
        <color indexed="8"/>
      </top>
      <bottom/>
      <diagonal/>
    </border>
    <border>
      <left style="thin">
        <color indexed="10"/>
      </left>
      <right style="thin">
        <color indexed="23"/>
      </right>
      <top style="medium">
        <color indexed="8"/>
      </top>
      <bottom/>
      <diagonal/>
    </border>
    <border>
      <left style="thin">
        <color indexed="23"/>
      </left>
      <right style="thin">
        <color indexed="23"/>
      </right>
      <top/>
      <bottom/>
      <diagonal/>
    </border>
    <border>
      <left style="thin">
        <color indexed="23"/>
      </left>
      <right style="thin">
        <color indexed="25"/>
      </right>
      <top/>
      <bottom/>
      <diagonal/>
    </border>
    <border>
      <left style="thin">
        <color indexed="25"/>
      </left>
      <right style="thin">
        <color indexed="23"/>
      </right>
      <top/>
      <bottom/>
      <diagonal/>
    </border>
    <border>
      <left style="thin">
        <color indexed="23"/>
      </left>
      <right style="thin">
        <color indexed="10"/>
      </right>
      <top/>
      <bottom/>
      <diagonal/>
    </border>
    <border>
      <left style="thin">
        <color indexed="10"/>
      </left>
      <right style="thin">
        <color indexed="23"/>
      </right>
      <top/>
      <bottom/>
      <diagonal/>
    </border>
    <border>
      <left style="thin">
        <color indexed="23"/>
      </left>
      <right style="thin">
        <color indexed="23"/>
      </right>
      <top/>
      <bottom style="thin">
        <color indexed="8"/>
      </bottom>
      <diagonal/>
    </border>
    <border>
      <left style="thin">
        <color indexed="23"/>
      </left>
      <right style="thin">
        <color indexed="25"/>
      </right>
      <top/>
      <bottom style="thin">
        <color indexed="8"/>
      </bottom>
      <diagonal/>
    </border>
    <border>
      <left style="thin">
        <color indexed="25"/>
      </left>
      <right style="thin">
        <color indexed="23"/>
      </right>
      <top/>
      <bottom style="thin">
        <color indexed="8"/>
      </bottom>
      <diagonal/>
    </border>
    <border>
      <left style="thin">
        <color indexed="23"/>
      </left>
      <right style="thin">
        <color indexed="10"/>
      </right>
      <top/>
      <bottom style="thin">
        <color indexed="8"/>
      </bottom>
      <diagonal/>
    </border>
    <border>
      <left style="thin">
        <color indexed="10"/>
      </left>
      <right style="thin">
        <color indexed="23"/>
      </right>
      <top/>
      <bottom style="thin">
        <color indexed="8"/>
      </bottom>
      <diagonal/>
    </border>
    <border>
      <left style="thin">
        <color indexed="23"/>
      </left>
      <right style="thin">
        <color indexed="23"/>
      </right>
      <top style="thin">
        <color indexed="8"/>
      </top>
      <bottom/>
      <diagonal/>
    </border>
    <border>
      <left style="thin">
        <color indexed="23"/>
      </left>
      <right style="thin">
        <color indexed="25"/>
      </right>
      <top style="thin">
        <color indexed="8"/>
      </top>
      <bottom/>
      <diagonal/>
    </border>
    <border>
      <left style="thin">
        <color indexed="25"/>
      </left>
      <right style="thin">
        <color indexed="23"/>
      </right>
      <top style="thin">
        <color indexed="8"/>
      </top>
      <bottom/>
      <diagonal/>
    </border>
    <border>
      <left style="thin">
        <color indexed="23"/>
      </left>
      <right style="thin">
        <color indexed="10"/>
      </right>
      <top style="thin">
        <color indexed="8"/>
      </top>
      <bottom/>
      <diagonal/>
    </border>
    <border>
      <left style="thin">
        <color indexed="10"/>
      </left>
      <right style="thin">
        <color indexed="23"/>
      </right>
      <top style="thin">
        <color indexed="8"/>
      </top>
      <bottom/>
      <diagonal/>
    </border>
    <border>
      <left style="thin">
        <color indexed="23"/>
      </left>
      <right style="thin">
        <color indexed="25"/>
      </right>
      <top style="thin">
        <color indexed="8"/>
      </top>
      <bottom style="thin">
        <color indexed="8"/>
      </bottom>
      <diagonal/>
    </border>
    <border>
      <left style="thin">
        <color indexed="25"/>
      </left>
      <right style="thin">
        <color indexed="23"/>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23"/>
      </left>
      <right style="thin">
        <color indexed="23"/>
      </right>
      <top/>
      <bottom style="medium">
        <color indexed="8"/>
      </bottom>
      <diagonal/>
    </border>
    <border>
      <left style="thin">
        <color indexed="23"/>
      </left>
      <right style="thin">
        <color indexed="25"/>
      </right>
      <top/>
      <bottom style="medium">
        <color indexed="8"/>
      </bottom>
      <diagonal/>
    </border>
    <border>
      <left style="thin">
        <color indexed="25"/>
      </left>
      <right style="thin">
        <color indexed="23"/>
      </right>
      <top/>
      <bottom style="medium">
        <color indexed="8"/>
      </bottom>
      <diagonal/>
    </border>
    <border>
      <left style="thin">
        <color indexed="23"/>
      </left>
      <right style="thin">
        <color indexed="10"/>
      </right>
      <top/>
      <bottom style="medium">
        <color indexed="8"/>
      </bottom>
      <diagonal/>
    </border>
    <border>
      <left style="thin">
        <color indexed="10"/>
      </left>
      <right style="thin">
        <color indexed="23"/>
      </right>
      <top/>
      <bottom style="medium">
        <color indexed="8"/>
      </bottom>
      <diagonal/>
    </border>
    <border>
      <left style="thin">
        <color indexed="10"/>
      </left>
      <right style="thin">
        <color indexed="8"/>
      </right>
      <top/>
      <bottom style="medium">
        <color indexed="8"/>
      </bottom>
      <diagonal/>
    </border>
    <border>
      <left style="thin">
        <color indexed="23"/>
      </left>
      <right style="thin">
        <color indexed="23"/>
      </right>
      <top/>
      <bottom style="thin">
        <color indexed="23"/>
      </bottom>
      <diagonal/>
    </border>
    <border>
      <left style="thin">
        <color indexed="23"/>
      </left>
      <right style="thin">
        <color indexed="25"/>
      </right>
      <top/>
      <bottom style="thin">
        <color indexed="23"/>
      </bottom>
      <diagonal/>
    </border>
    <border>
      <left style="thin">
        <color indexed="25"/>
      </left>
      <right style="thin">
        <color indexed="23"/>
      </right>
      <top/>
      <bottom style="thin">
        <color indexed="23"/>
      </bottom>
      <diagonal/>
    </border>
    <border>
      <left style="thin">
        <color indexed="23"/>
      </left>
      <right style="thin">
        <color indexed="10"/>
      </right>
      <top/>
      <bottom style="thin">
        <color indexed="23"/>
      </bottom>
      <diagonal/>
    </border>
    <border>
      <left style="thin">
        <color indexed="10"/>
      </left>
      <right style="thin">
        <color indexed="23"/>
      </right>
      <top/>
      <bottom style="thin">
        <color indexed="23"/>
      </bottom>
      <diagonal/>
    </border>
    <border>
      <left style="thin">
        <color indexed="10"/>
      </left>
      <right style="thin">
        <color indexed="8"/>
      </right>
      <top/>
      <bottom style="thin">
        <color indexed="23"/>
      </bottom>
      <diagonal/>
    </border>
    <border>
      <left style="thin">
        <color indexed="23"/>
      </left>
      <right style="thin">
        <color indexed="23"/>
      </right>
      <top style="thin">
        <color indexed="23"/>
      </top>
      <bottom/>
      <diagonal/>
    </border>
    <border>
      <left style="thin">
        <color indexed="23"/>
      </left>
      <right style="thin">
        <color indexed="25"/>
      </right>
      <top style="thin">
        <color indexed="23"/>
      </top>
      <bottom/>
      <diagonal/>
    </border>
    <border>
      <left style="thin">
        <color indexed="25"/>
      </left>
      <right style="thin">
        <color indexed="23"/>
      </right>
      <top style="thin">
        <color indexed="23"/>
      </top>
      <bottom/>
      <diagonal/>
    </border>
    <border>
      <left style="thin">
        <color indexed="23"/>
      </left>
      <right style="thin">
        <color indexed="10"/>
      </right>
      <top style="thin">
        <color indexed="23"/>
      </top>
      <bottom/>
      <diagonal/>
    </border>
    <border>
      <left style="thin">
        <color indexed="10"/>
      </left>
      <right style="thin">
        <color indexed="23"/>
      </right>
      <top style="thin">
        <color indexed="23"/>
      </top>
      <bottom/>
      <diagonal/>
    </border>
    <border>
      <left style="thin">
        <color indexed="10"/>
      </left>
      <right style="thin">
        <color indexed="8"/>
      </right>
      <top style="thin">
        <color indexed="23"/>
      </top>
      <bottom/>
      <diagonal/>
    </border>
    <border>
      <left style="thin">
        <color indexed="10"/>
      </left>
      <right style="thin">
        <color indexed="10"/>
      </right>
      <top style="medium">
        <color indexed="8"/>
      </top>
      <bottom style="medium">
        <color indexed="8"/>
      </bottom>
      <diagonal/>
    </border>
    <border>
      <left style="thin">
        <color indexed="10"/>
      </left>
      <right style="thin">
        <color indexed="10"/>
      </right>
      <top/>
      <bottom style="medium">
        <color indexed="8"/>
      </bottom>
      <diagonal/>
    </border>
    <border>
      <left style="thin">
        <color indexed="10"/>
      </left>
      <right style="thin">
        <color indexed="12"/>
      </right>
      <top/>
      <bottom style="medium">
        <color indexed="8"/>
      </bottom>
      <diagonal/>
    </border>
    <border>
      <left style="thin">
        <color indexed="12"/>
      </left>
      <right style="thin">
        <color indexed="10"/>
      </right>
      <top/>
      <bottom style="medium">
        <color indexed="8"/>
      </bottom>
      <diagonal/>
    </border>
    <border>
      <left style="thin">
        <color indexed="8"/>
      </left>
      <right style="thin">
        <color indexed="8"/>
      </right>
      <top style="thin">
        <color indexed="8"/>
      </top>
      <bottom/>
      <diagonal/>
    </border>
    <border>
      <left style="thin">
        <color indexed="12"/>
      </left>
      <right style="thin">
        <color indexed="10"/>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12"/>
      </left>
      <right style="thin">
        <color indexed="10"/>
      </right>
      <top style="medium">
        <color indexed="8"/>
      </top>
      <bottom style="thin">
        <color indexed="10"/>
      </bottom>
      <diagonal/>
    </border>
    <border>
      <left style="thin">
        <color indexed="12"/>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2"/>
      </left>
      <right style="thin">
        <color indexed="10"/>
      </right>
      <top style="thin">
        <color indexed="10"/>
      </top>
      <bottom/>
      <diagonal/>
    </border>
    <border>
      <left style="thin">
        <color indexed="10"/>
      </left>
      <right style="thin">
        <color indexed="10"/>
      </right>
      <top style="thin">
        <color indexed="10"/>
      </top>
      <bottom/>
      <diagonal/>
    </border>
    <border>
      <left style="thin">
        <color indexed="12"/>
      </left>
      <right style="thin">
        <color indexed="10"/>
      </right>
      <top style="thin">
        <color indexed="8"/>
      </top>
      <bottom style="thin">
        <color indexed="10"/>
      </bottom>
      <diagonal/>
    </border>
    <border>
      <left style="thin">
        <color indexed="10"/>
      </left>
      <right style="thin">
        <color indexed="10"/>
      </right>
      <top style="thin">
        <color indexed="8"/>
      </top>
      <bottom style="thin">
        <color indexed="10"/>
      </bottom>
      <diagonal/>
    </border>
    <border>
      <left style="thin">
        <color indexed="12"/>
      </left>
      <right style="thin">
        <color indexed="10"/>
      </right>
      <top/>
      <bottom style="thin">
        <color indexed="10"/>
      </bottom>
      <diagonal/>
    </border>
    <border>
      <left style="thin">
        <color indexed="10"/>
      </left>
      <right style="thin">
        <color indexed="10"/>
      </right>
      <top/>
      <bottom style="thin">
        <color indexed="10"/>
      </bottom>
      <diagonal/>
    </border>
  </borders>
  <cellStyleXfs count="1">
    <xf numFmtId="0" fontId="0" fillId="0" borderId="0" applyNumberFormat="0" applyFill="0" applyBorder="0" applyProtection="0">
      <alignment vertical="top" wrapText="1"/>
    </xf>
  </cellStyleXfs>
  <cellXfs count="566">
    <xf numFmtId="0" fontId="0" fillId="0" borderId="0" xfId="0">
      <alignment vertical="top" wrapText="1"/>
    </xf>
    <xf numFmtId="0" fontId="0" fillId="0" borderId="0" xfId="0" applyNumberFormat="1">
      <alignment vertical="top" wrapText="1"/>
    </xf>
    <xf numFmtId="49" fontId="1" fillId="2" borderId="7" xfId="0" applyNumberFormat="1" applyFont="1" applyFill="1" applyBorder="1" applyAlignment="1">
      <alignment horizontal="center" vertical="top" wrapText="1"/>
    </xf>
    <xf numFmtId="49" fontId="1" fillId="2" borderId="8" xfId="0" applyNumberFormat="1" applyFont="1" applyFill="1" applyBorder="1" applyAlignment="1">
      <alignment horizontal="center" vertical="top" wrapText="1"/>
    </xf>
    <xf numFmtId="49" fontId="1" fillId="3" borderId="9" xfId="0" applyNumberFormat="1" applyFont="1" applyFill="1" applyBorder="1">
      <alignment vertical="top" wrapText="1"/>
    </xf>
    <xf numFmtId="49" fontId="0" fillId="0" borderId="10" xfId="0" applyNumberFormat="1" applyBorder="1">
      <alignment vertical="top" wrapText="1"/>
    </xf>
    <xf numFmtId="49" fontId="0" fillId="0" borderId="11" xfId="0" applyNumberFormat="1" applyBorder="1">
      <alignment vertical="top" wrapText="1"/>
    </xf>
    <xf numFmtId="49" fontId="0" fillId="4" borderId="11" xfId="0" applyNumberFormat="1" applyFill="1" applyBorder="1">
      <alignment vertical="top" wrapText="1"/>
    </xf>
    <xf numFmtId="49" fontId="0" fillId="0" borderId="12" xfId="0" applyNumberFormat="1" applyBorder="1">
      <alignment vertical="top" wrapText="1"/>
    </xf>
    <xf numFmtId="49" fontId="0" fillId="0" borderId="13" xfId="0" applyNumberFormat="1" applyBorder="1" applyAlignment="1">
      <alignment horizontal="center" vertical="top" wrapText="1"/>
    </xf>
    <xf numFmtId="49" fontId="0" fillId="0" borderId="14" xfId="0" applyNumberFormat="1" applyBorder="1" applyAlignment="1">
      <alignment horizontal="center" vertical="top" wrapText="1"/>
    </xf>
    <xf numFmtId="49" fontId="1" fillId="3" borderId="15" xfId="0" applyNumberFormat="1" applyFont="1" applyFill="1" applyBorder="1">
      <alignment vertical="top" wrapText="1"/>
    </xf>
    <xf numFmtId="49" fontId="0" fillId="0" borderId="16" xfId="0" applyNumberFormat="1" applyBorder="1">
      <alignment vertical="top" wrapText="1"/>
    </xf>
    <xf numFmtId="49" fontId="0" fillId="0" borderId="17" xfId="0" applyNumberFormat="1" applyBorder="1">
      <alignment vertical="top" wrapText="1"/>
    </xf>
    <xf numFmtId="49" fontId="0" fillId="4" borderId="17" xfId="0" applyNumberFormat="1" applyFill="1" applyBorder="1">
      <alignment vertical="top" wrapText="1"/>
    </xf>
    <xf numFmtId="49" fontId="0" fillId="0" borderId="18" xfId="0" applyNumberFormat="1" applyBorder="1">
      <alignment vertical="top" wrapText="1"/>
    </xf>
    <xf numFmtId="49" fontId="0" fillId="0" borderId="19" xfId="0" applyNumberFormat="1" applyBorder="1" applyAlignment="1">
      <alignment horizontal="center" vertical="top" wrapText="1"/>
    </xf>
    <xf numFmtId="49" fontId="0" fillId="0" borderId="20" xfId="0" applyNumberFormat="1" applyBorder="1" applyAlignment="1">
      <alignment horizontal="center" vertical="top" wrapText="1"/>
    </xf>
    <xf numFmtId="49" fontId="0" fillId="5" borderId="17" xfId="0" applyNumberFormat="1" applyFill="1" applyBorder="1">
      <alignment vertical="top" wrapText="1"/>
    </xf>
    <xf numFmtId="49" fontId="0" fillId="6" borderId="17" xfId="0" applyNumberFormat="1" applyFill="1" applyBorder="1">
      <alignment vertical="top" wrapText="1"/>
    </xf>
    <xf numFmtId="49" fontId="0" fillId="7" borderId="17" xfId="0" applyNumberFormat="1" applyFill="1" applyBorder="1">
      <alignment vertical="top" wrapText="1"/>
    </xf>
    <xf numFmtId="49" fontId="0" fillId="8" borderId="17" xfId="0" applyNumberFormat="1" applyFill="1" applyBorder="1">
      <alignment vertical="top" wrapText="1"/>
    </xf>
    <xf numFmtId="49" fontId="0" fillId="9" borderId="17" xfId="0" applyNumberFormat="1" applyFill="1" applyBorder="1">
      <alignment vertical="top" wrapText="1"/>
    </xf>
    <xf numFmtId="49" fontId="1" fillId="3" borderId="21" xfId="0" applyNumberFormat="1" applyFont="1" applyFill="1" applyBorder="1">
      <alignment vertical="top" wrapText="1"/>
    </xf>
    <xf numFmtId="49" fontId="0" fillId="0" borderId="22" xfId="0" applyNumberFormat="1" applyBorder="1">
      <alignment vertical="top" wrapText="1"/>
    </xf>
    <xf numFmtId="49" fontId="0" fillId="0" borderId="23" xfId="0" applyNumberFormat="1" applyBorder="1">
      <alignment vertical="top" wrapText="1"/>
    </xf>
    <xf numFmtId="49" fontId="0" fillId="10" borderId="23" xfId="0" applyNumberFormat="1" applyFill="1" applyBorder="1">
      <alignment vertical="top" wrapText="1"/>
    </xf>
    <xf numFmtId="49" fontId="0" fillId="0" borderId="24" xfId="0" applyNumberFormat="1" applyBorder="1">
      <alignment vertical="top" wrapText="1"/>
    </xf>
    <xf numFmtId="49" fontId="0" fillId="0" borderId="25" xfId="0" applyNumberFormat="1" applyBorder="1" applyAlignment="1">
      <alignment horizontal="center" vertical="top" wrapText="1"/>
    </xf>
    <xf numFmtId="49" fontId="0" fillId="0" borderId="26" xfId="0" applyNumberFormat="1" applyBorder="1" applyAlignment="1">
      <alignment horizontal="center" vertical="top" wrapText="1"/>
    </xf>
    <xf numFmtId="49" fontId="1" fillId="3" borderId="27" xfId="0" applyNumberFormat="1" applyFont="1" applyFill="1" applyBorder="1">
      <alignment vertical="top" wrapText="1"/>
    </xf>
    <xf numFmtId="49" fontId="0" fillId="0" borderId="28" xfId="0" applyNumberFormat="1" applyBorder="1">
      <alignment vertical="top" wrapText="1"/>
    </xf>
    <xf numFmtId="49" fontId="0" fillId="0" borderId="29" xfId="0" applyNumberFormat="1" applyBorder="1">
      <alignment vertical="top" wrapText="1"/>
    </xf>
    <xf numFmtId="0" fontId="0" fillId="0" borderId="29" xfId="0" applyBorder="1">
      <alignment vertical="top" wrapText="1"/>
    </xf>
    <xf numFmtId="49" fontId="0" fillId="4" borderId="29" xfId="0" applyNumberFormat="1" applyFill="1" applyBorder="1">
      <alignment vertical="top" wrapText="1"/>
    </xf>
    <xf numFmtId="49" fontId="0" fillId="0" borderId="30" xfId="0" applyNumberFormat="1" applyBorder="1">
      <alignment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0" fillId="0" borderId="17" xfId="0" applyBorder="1">
      <alignment vertical="top" wrapText="1"/>
    </xf>
    <xf numFmtId="0" fontId="0" fillId="0" borderId="23" xfId="0" applyBorder="1">
      <alignment vertical="top" wrapText="1"/>
    </xf>
    <xf numFmtId="49" fontId="0" fillId="4" borderId="23" xfId="0" applyNumberFormat="1" applyFill="1" applyBorder="1">
      <alignment vertical="top" wrapText="1"/>
    </xf>
    <xf numFmtId="49" fontId="1" fillId="11" borderId="33" xfId="0" applyNumberFormat="1" applyFont="1" applyFill="1" applyBorder="1">
      <alignment vertical="top" wrapText="1"/>
    </xf>
    <xf numFmtId="0" fontId="0" fillId="11" borderId="34" xfId="0" applyFill="1" applyBorder="1">
      <alignment vertical="top" wrapText="1"/>
    </xf>
    <xf numFmtId="0" fontId="0" fillId="11" borderId="35" xfId="0" applyFill="1" applyBorder="1">
      <alignment vertical="top" wrapText="1"/>
    </xf>
    <xf numFmtId="49" fontId="0" fillId="11" borderId="36" xfId="0" applyNumberFormat="1" applyFill="1" applyBorder="1">
      <alignment vertical="top" wrapText="1"/>
    </xf>
    <xf numFmtId="0" fontId="0" fillId="11" borderId="7" xfId="0" applyNumberFormat="1" applyFill="1" applyBorder="1" applyAlignment="1">
      <alignment horizontal="center" vertical="top" wrapText="1"/>
    </xf>
    <xf numFmtId="0" fontId="0" fillId="11" borderId="8" xfId="0" applyNumberFormat="1" applyFill="1" applyBorder="1" applyAlignment="1">
      <alignment horizontal="center" vertical="top" wrapText="1"/>
    </xf>
    <xf numFmtId="49" fontId="2" fillId="2" borderId="37" xfId="0" applyNumberFormat="1" applyFont="1" applyFill="1" applyBorder="1">
      <alignment vertical="top" wrapText="1"/>
    </xf>
    <xf numFmtId="49" fontId="2" fillId="3" borderId="14" xfId="0" applyNumberFormat="1" applyFont="1" applyFill="1" applyBorder="1">
      <alignment vertical="top" wrapText="1"/>
    </xf>
    <xf numFmtId="49" fontId="3" fillId="0" borderId="14" xfId="0" applyNumberFormat="1" applyFont="1" applyBorder="1">
      <alignment vertical="top" wrapText="1"/>
    </xf>
    <xf numFmtId="0" fontId="2" fillId="3" borderId="20" xfId="0" applyFont="1" applyFill="1" applyBorder="1">
      <alignment vertical="top" wrapText="1"/>
    </xf>
    <xf numFmtId="49" fontId="3" fillId="0" borderId="20" xfId="0" applyNumberFormat="1" applyFont="1" applyBorder="1">
      <alignment vertical="top" wrapText="1"/>
    </xf>
    <xf numFmtId="0" fontId="2" fillId="3" borderId="26" xfId="0" applyFont="1" applyFill="1" applyBorder="1">
      <alignment vertical="top" wrapText="1"/>
    </xf>
    <xf numFmtId="49" fontId="3" fillId="0" borderId="26" xfId="0" applyNumberFormat="1" applyFont="1" applyBorder="1">
      <alignment vertical="top" wrapText="1"/>
    </xf>
    <xf numFmtId="49" fontId="2" fillId="3" borderId="32" xfId="0" applyNumberFormat="1" applyFont="1" applyFill="1" applyBorder="1">
      <alignment vertical="top" wrapText="1"/>
    </xf>
    <xf numFmtId="49" fontId="3" fillId="0" borderId="32" xfId="0" applyNumberFormat="1" applyFont="1" applyBorder="1">
      <alignment vertical="top" wrapText="1"/>
    </xf>
    <xf numFmtId="0" fontId="2" fillId="3" borderId="38" xfId="0" applyFont="1" applyFill="1" applyBorder="1">
      <alignment vertical="top" wrapText="1"/>
    </xf>
    <xf numFmtId="49" fontId="3" fillId="0" borderId="38" xfId="0" applyNumberFormat="1" applyFont="1" applyBorder="1">
      <alignment vertical="top" wrapText="1"/>
    </xf>
    <xf numFmtId="49" fontId="2" fillId="2" borderId="7" xfId="0" applyNumberFormat="1" applyFont="1" applyFill="1" applyBorder="1" applyAlignment="1">
      <alignment horizontal="center" vertical="center" wrapText="1"/>
    </xf>
    <xf numFmtId="49" fontId="2" fillId="2" borderId="54" xfId="0" applyNumberFormat="1" applyFont="1" applyFill="1" applyBorder="1" applyAlignment="1">
      <alignment horizontal="center" vertical="center" wrapText="1"/>
    </xf>
    <xf numFmtId="49" fontId="2" fillId="2" borderId="55" xfId="0" applyNumberFormat="1" applyFont="1" applyFill="1" applyBorder="1" applyAlignment="1">
      <alignment horizontal="center" vertical="center" wrapText="1"/>
    </xf>
    <xf numFmtId="49" fontId="2" fillId="2" borderId="56" xfId="0" applyNumberFormat="1" applyFont="1" applyFill="1" applyBorder="1" applyAlignment="1">
      <alignment horizontal="center" vertical="center" wrapText="1"/>
    </xf>
    <xf numFmtId="49" fontId="2" fillId="3" borderId="39" xfId="0" applyNumberFormat="1" applyFont="1" applyFill="1" applyBorder="1" applyAlignment="1">
      <alignment horizontal="center" vertical="top" wrapText="1"/>
    </xf>
    <xf numFmtId="0" fontId="3" fillId="12" borderId="13" xfId="0" applyNumberFormat="1" applyFont="1" applyFill="1" applyBorder="1" applyAlignment="1">
      <alignment horizontal="center" vertical="top" wrapText="1"/>
    </xf>
    <xf numFmtId="0" fontId="3" fillId="0" borderId="57" xfId="0" applyNumberFormat="1" applyFont="1" applyBorder="1" applyAlignment="1">
      <alignment horizontal="center" vertical="top" wrapText="1"/>
    </xf>
    <xf numFmtId="0" fontId="3" fillId="0" borderId="58" xfId="0" applyNumberFormat="1" applyFont="1" applyBorder="1" applyAlignment="1">
      <alignment horizontal="center" vertical="top" wrapText="1"/>
    </xf>
    <xf numFmtId="0" fontId="3" fillId="12" borderId="59" xfId="0" applyNumberFormat="1" applyFont="1" applyFill="1" applyBorder="1" applyAlignment="1">
      <alignment horizontal="center" vertical="top" wrapText="1"/>
    </xf>
    <xf numFmtId="49" fontId="2" fillId="3" borderId="60" xfId="0" applyNumberFormat="1" applyFont="1" applyFill="1" applyBorder="1" applyAlignment="1">
      <alignment horizontal="center" vertical="top" wrapText="1"/>
    </xf>
    <xf numFmtId="0" fontId="3" fillId="12" borderId="19" xfId="0" applyNumberFormat="1" applyFont="1" applyFill="1" applyBorder="1" applyAlignment="1">
      <alignment horizontal="center" vertical="top" wrapText="1"/>
    </xf>
    <xf numFmtId="0" fontId="3" fillId="0" borderId="61" xfId="0" applyNumberFormat="1" applyFont="1" applyBorder="1" applyAlignment="1">
      <alignment horizontal="center" vertical="top" wrapText="1"/>
    </xf>
    <xf numFmtId="49" fontId="3" fillId="12" borderId="19" xfId="0" applyNumberFormat="1" applyFont="1" applyFill="1" applyBorder="1" applyAlignment="1">
      <alignment horizontal="center" vertical="top" wrapText="1"/>
    </xf>
    <xf numFmtId="49" fontId="3" fillId="0" borderId="61" xfId="0" applyNumberFormat="1" applyFont="1" applyBorder="1" applyAlignment="1">
      <alignment horizontal="center" vertical="top" wrapText="1"/>
    </xf>
    <xf numFmtId="0" fontId="3" fillId="0" borderId="62" xfId="0" applyNumberFormat="1" applyFont="1" applyBorder="1" applyAlignment="1">
      <alignment horizontal="center" vertical="top" wrapText="1"/>
    </xf>
    <xf numFmtId="0" fontId="3" fillId="12" borderId="63" xfId="0" applyNumberFormat="1" applyFont="1" applyFill="1" applyBorder="1" applyAlignment="1">
      <alignment horizontal="center" vertical="top" wrapText="1"/>
    </xf>
    <xf numFmtId="49" fontId="2" fillId="11" borderId="60" xfId="0" applyNumberFormat="1" applyFont="1" applyFill="1" applyBorder="1" applyAlignment="1">
      <alignment horizontal="center" vertical="top" wrapText="1"/>
    </xf>
    <xf numFmtId="0" fontId="3" fillId="11" borderId="19" xfId="0" applyNumberFormat="1" applyFont="1" applyFill="1" applyBorder="1" applyAlignment="1">
      <alignment horizontal="center" vertical="top" wrapText="1"/>
    </xf>
    <xf numFmtId="0" fontId="3" fillId="11" borderId="61" xfId="0" applyNumberFormat="1" applyFont="1" applyFill="1" applyBorder="1" applyAlignment="1">
      <alignment horizontal="center" vertical="top" wrapText="1"/>
    </xf>
    <xf numFmtId="49" fontId="3" fillId="11" borderId="19" xfId="0" applyNumberFormat="1" applyFont="1" applyFill="1" applyBorder="1" applyAlignment="1">
      <alignment horizontal="center" vertical="top" wrapText="1"/>
    </xf>
    <xf numFmtId="49" fontId="3" fillId="11" borderId="61" xfId="0" applyNumberFormat="1" applyFont="1" applyFill="1" applyBorder="1" applyAlignment="1">
      <alignment horizontal="center" vertical="top" wrapText="1"/>
    </xf>
    <xf numFmtId="0" fontId="3" fillId="11" borderId="62" xfId="0" applyNumberFormat="1" applyFont="1" applyFill="1" applyBorder="1" applyAlignment="1">
      <alignment horizontal="center" vertical="top" wrapText="1"/>
    </xf>
    <xf numFmtId="0" fontId="3" fillId="11" borderId="63" xfId="0" applyNumberFormat="1" applyFont="1" applyFill="1" applyBorder="1" applyAlignment="1">
      <alignment horizontal="center" vertical="top" wrapText="1"/>
    </xf>
    <xf numFmtId="49" fontId="3" fillId="0" borderId="62" xfId="0" applyNumberFormat="1" applyFont="1" applyBorder="1" applyAlignment="1">
      <alignment horizontal="center" vertical="top" wrapText="1"/>
    </xf>
    <xf numFmtId="49" fontId="3" fillId="12" borderId="63" xfId="0" applyNumberFormat="1" applyFont="1" applyFill="1" applyBorder="1" applyAlignment="1">
      <alignment horizontal="center" vertical="top" wrapText="1"/>
    </xf>
    <xf numFmtId="49" fontId="2" fillId="3" borderId="44" xfId="0" applyNumberFormat="1" applyFont="1" applyFill="1" applyBorder="1" applyAlignment="1">
      <alignment horizontal="center" vertical="top" wrapText="1"/>
    </xf>
    <xf numFmtId="0" fontId="3" fillId="12" borderId="25" xfId="0" applyNumberFormat="1" applyFont="1" applyFill="1" applyBorder="1" applyAlignment="1">
      <alignment horizontal="center" vertical="top" wrapText="1"/>
    </xf>
    <xf numFmtId="0" fontId="3" fillId="0" borderId="64" xfId="0" applyNumberFormat="1" applyFont="1" applyBorder="1" applyAlignment="1">
      <alignment horizontal="center" vertical="top" wrapText="1"/>
    </xf>
    <xf numFmtId="0" fontId="3" fillId="0" borderId="65" xfId="0" applyNumberFormat="1" applyFont="1" applyBorder="1" applyAlignment="1">
      <alignment horizontal="center" vertical="top" wrapText="1"/>
    </xf>
    <xf numFmtId="0" fontId="3" fillId="12" borderId="66" xfId="0" applyNumberFormat="1" applyFont="1" applyFill="1" applyBorder="1" applyAlignment="1">
      <alignment horizontal="center" vertical="top" wrapText="1"/>
    </xf>
    <xf numFmtId="49" fontId="2" fillId="3" borderId="53" xfId="0" applyNumberFormat="1" applyFont="1" applyFill="1" applyBorder="1">
      <alignment vertical="top" wrapText="1"/>
    </xf>
    <xf numFmtId="0" fontId="2" fillId="12" borderId="7" xfId="0" applyNumberFormat="1" applyFont="1" applyFill="1" applyBorder="1" applyAlignment="1">
      <alignment horizontal="center" vertical="top" wrapText="1"/>
    </xf>
    <xf numFmtId="0" fontId="2" fillId="0" borderId="54" xfId="0" applyNumberFormat="1" applyFont="1" applyBorder="1" applyAlignment="1">
      <alignment horizontal="center" vertical="top" wrapText="1"/>
    </xf>
    <xf numFmtId="0" fontId="0" fillId="0" borderId="0" xfId="0" applyNumberFormat="1" applyAlignment="1">
      <alignment vertical="top"/>
    </xf>
    <xf numFmtId="49" fontId="2" fillId="2" borderId="73" xfId="0" applyNumberFormat="1" applyFont="1" applyFill="1" applyBorder="1" applyAlignment="1">
      <alignment horizontal="center" vertical="top"/>
    </xf>
    <xf numFmtId="49" fontId="2" fillId="2" borderId="74" xfId="0" applyNumberFormat="1" applyFont="1" applyFill="1" applyBorder="1" applyAlignment="1">
      <alignment horizontal="center" vertical="top"/>
    </xf>
    <xf numFmtId="49" fontId="2" fillId="2" borderId="75" xfId="0" applyNumberFormat="1" applyFont="1" applyFill="1" applyBorder="1" applyAlignment="1">
      <alignment horizontal="center" vertical="top"/>
    </xf>
    <xf numFmtId="49" fontId="2" fillId="2" borderId="76" xfId="0" applyNumberFormat="1" applyFont="1" applyFill="1" applyBorder="1" applyAlignment="1">
      <alignment horizontal="center" vertical="top"/>
    </xf>
    <xf numFmtId="49" fontId="2" fillId="2" borderId="36" xfId="0" applyNumberFormat="1" applyFont="1" applyFill="1" applyBorder="1" applyAlignment="1">
      <alignment horizontal="center" vertical="top"/>
    </xf>
    <xf numFmtId="49" fontId="2" fillId="3" borderId="77" xfId="0" applyNumberFormat="1" applyFont="1" applyFill="1" applyBorder="1" applyAlignment="1">
      <alignment horizontal="center" vertical="top"/>
    </xf>
    <xf numFmtId="49" fontId="3" fillId="0" borderId="77" xfId="0" applyNumberFormat="1" applyFont="1" applyBorder="1" applyAlignment="1">
      <alignment horizontal="center" vertical="top"/>
    </xf>
    <xf numFmtId="0" fontId="3" fillId="0" borderId="77" xfId="0" applyNumberFormat="1" applyFont="1" applyBorder="1" applyAlignment="1">
      <alignment horizontal="center" vertical="top"/>
    </xf>
    <xf numFmtId="0" fontId="3" fillId="0" borderId="78" xfId="0" applyNumberFormat="1" applyFont="1" applyBorder="1" applyAlignment="1">
      <alignment horizontal="center" vertical="top"/>
    </xf>
    <xf numFmtId="0" fontId="3" fillId="0" borderId="79" xfId="0" applyNumberFormat="1" applyFont="1" applyBorder="1" applyAlignment="1">
      <alignment horizontal="center" vertical="top"/>
    </xf>
    <xf numFmtId="0" fontId="3" fillId="0" borderId="80" xfId="0" applyNumberFormat="1" applyFont="1" applyBorder="1" applyAlignment="1">
      <alignment horizontal="center" vertical="top"/>
    </xf>
    <xf numFmtId="0" fontId="3" fillId="0" borderId="81" xfId="0" applyNumberFormat="1" applyFont="1" applyBorder="1" applyAlignment="1">
      <alignment horizontal="center" vertical="top"/>
    </xf>
    <xf numFmtId="0" fontId="3" fillId="0" borderId="12" xfId="0" applyNumberFormat="1" applyFont="1" applyBorder="1" applyAlignment="1">
      <alignment horizontal="center" vertical="top"/>
    </xf>
    <xf numFmtId="0" fontId="2" fillId="3" borderId="82" xfId="0" applyFont="1" applyFill="1" applyBorder="1" applyAlignment="1">
      <alignment horizontal="center" vertical="top"/>
    </xf>
    <xf numFmtId="0" fontId="3" fillId="0" borderId="82" xfId="0" applyFont="1" applyBorder="1" applyAlignment="1">
      <alignment horizontal="center" vertical="top"/>
    </xf>
    <xf numFmtId="49" fontId="3" fillId="0" borderId="82" xfId="0" applyNumberFormat="1" applyFont="1" applyBorder="1" applyAlignment="1">
      <alignment horizontal="center" vertical="top"/>
    </xf>
    <xf numFmtId="0" fontId="3" fillId="0" borderId="82" xfId="0" applyNumberFormat="1" applyFont="1" applyBorder="1" applyAlignment="1">
      <alignment horizontal="center" vertical="top"/>
    </xf>
    <xf numFmtId="0" fontId="3" fillId="0" borderId="83" xfId="0" applyNumberFormat="1" applyFont="1" applyBorder="1" applyAlignment="1">
      <alignment horizontal="center" vertical="top"/>
    </xf>
    <xf numFmtId="0" fontId="3" fillId="0" borderId="84" xfId="0" applyNumberFormat="1" applyFont="1" applyBorder="1" applyAlignment="1">
      <alignment horizontal="center" vertical="top"/>
    </xf>
    <xf numFmtId="0" fontId="3" fillId="0" borderId="85" xfId="0" applyNumberFormat="1" applyFont="1" applyBorder="1" applyAlignment="1">
      <alignment horizontal="center" vertical="top"/>
    </xf>
    <xf numFmtId="0" fontId="3" fillId="0" borderId="86" xfId="0" applyNumberFormat="1" applyFont="1" applyBorder="1" applyAlignment="1">
      <alignment horizontal="center" vertical="top"/>
    </xf>
    <xf numFmtId="0" fontId="3" fillId="0" borderId="18" xfId="0" applyNumberFormat="1" applyFont="1" applyBorder="1" applyAlignment="1">
      <alignment horizontal="center" vertical="top"/>
    </xf>
    <xf numFmtId="0" fontId="3" fillId="0" borderId="87" xfId="0" applyFont="1" applyBorder="1" applyAlignment="1">
      <alignment horizontal="center" vertical="top"/>
    </xf>
    <xf numFmtId="49" fontId="3" fillId="0" borderId="87" xfId="0" applyNumberFormat="1" applyFont="1" applyBorder="1" applyAlignment="1">
      <alignment horizontal="center" vertical="top"/>
    </xf>
    <xf numFmtId="0" fontId="3" fillId="0" borderId="87" xfId="0" applyNumberFormat="1" applyFont="1" applyBorder="1" applyAlignment="1">
      <alignment horizontal="center" vertical="top"/>
    </xf>
    <xf numFmtId="0" fontId="3" fillId="0" borderId="88" xfId="0" applyNumberFormat="1" applyFont="1" applyBorder="1" applyAlignment="1">
      <alignment horizontal="center" vertical="top"/>
    </xf>
    <xf numFmtId="0" fontId="3" fillId="0" borderId="89" xfId="0" applyNumberFormat="1" applyFont="1" applyBorder="1" applyAlignment="1">
      <alignment horizontal="center" vertical="top"/>
    </xf>
    <xf numFmtId="0" fontId="3" fillId="0" borderId="90" xfId="0" applyNumberFormat="1" applyFont="1" applyBorder="1" applyAlignment="1">
      <alignment horizontal="center" vertical="top"/>
    </xf>
    <xf numFmtId="0" fontId="3" fillId="0" borderId="91" xfId="0" applyNumberFormat="1" applyFont="1" applyBorder="1" applyAlignment="1">
      <alignment horizontal="center" vertical="top"/>
    </xf>
    <xf numFmtId="0" fontId="3" fillId="0" borderId="24" xfId="0" applyNumberFormat="1" applyFont="1" applyBorder="1" applyAlignment="1">
      <alignment horizontal="center" vertical="top"/>
    </xf>
    <xf numFmtId="49" fontId="3" fillId="0" borderId="92" xfId="0" applyNumberFormat="1" applyFont="1" applyBorder="1" applyAlignment="1">
      <alignment horizontal="center" vertical="top"/>
    </xf>
    <xf numFmtId="0" fontId="3" fillId="0" borderId="92" xfId="0" applyNumberFormat="1" applyFont="1" applyBorder="1" applyAlignment="1">
      <alignment horizontal="center" vertical="top"/>
    </xf>
    <xf numFmtId="0" fontId="3" fillId="0" borderId="93" xfId="0" applyNumberFormat="1" applyFont="1" applyBorder="1" applyAlignment="1">
      <alignment horizontal="center" vertical="top"/>
    </xf>
    <xf numFmtId="0" fontId="3" fillId="0" borderId="94" xfId="0" applyNumberFormat="1" applyFont="1" applyBorder="1" applyAlignment="1">
      <alignment horizontal="center" vertical="top"/>
    </xf>
    <xf numFmtId="0" fontId="3" fillId="0" borderId="95" xfId="0" applyNumberFormat="1" applyFont="1" applyBorder="1" applyAlignment="1">
      <alignment horizontal="center" vertical="top"/>
    </xf>
    <xf numFmtId="0" fontId="3" fillId="0" borderId="96" xfId="0" applyNumberFormat="1" applyFont="1" applyBorder="1" applyAlignment="1">
      <alignment horizontal="center" vertical="top"/>
    </xf>
    <xf numFmtId="0" fontId="3" fillId="0" borderId="30" xfId="0" applyNumberFormat="1" applyFont="1" applyBorder="1" applyAlignment="1">
      <alignment horizontal="center" vertical="top"/>
    </xf>
    <xf numFmtId="49" fontId="3" fillId="0" borderId="50" xfId="0" applyNumberFormat="1" applyFont="1" applyBorder="1" applyAlignment="1">
      <alignment horizontal="center" vertical="top"/>
    </xf>
    <xf numFmtId="0" fontId="3" fillId="0" borderId="50" xfId="0" applyNumberFormat="1" applyFont="1" applyBorder="1" applyAlignment="1">
      <alignment horizontal="center" vertical="top"/>
    </xf>
    <xf numFmtId="0" fontId="3" fillId="0" borderId="97" xfId="0" applyNumberFormat="1" applyFont="1" applyBorder="1" applyAlignment="1">
      <alignment horizontal="center" vertical="top"/>
    </xf>
    <xf numFmtId="0" fontId="3" fillId="0" borderId="98" xfId="0" applyNumberFormat="1" applyFont="1" applyBorder="1" applyAlignment="1">
      <alignment horizontal="center" vertical="top"/>
    </xf>
    <xf numFmtId="0" fontId="3" fillId="0" borderId="70" xfId="0" applyNumberFormat="1" applyFont="1" applyBorder="1" applyAlignment="1">
      <alignment horizontal="center" vertical="top"/>
    </xf>
    <xf numFmtId="0" fontId="3" fillId="0" borderId="71" xfId="0" applyNumberFormat="1" applyFont="1" applyBorder="1" applyAlignment="1">
      <alignment horizontal="center" vertical="top"/>
    </xf>
    <xf numFmtId="0" fontId="3" fillId="0" borderId="99" xfId="0" applyNumberFormat="1" applyFont="1" applyBorder="1" applyAlignment="1">
      <alignment horizontal="center" vertical="top"/>
    </xf>
    <xf numFmtId="0" fontId="2" fillId="3" borderId="100" xfId="0" applyFont="1" applyFill="1" applyBorder="1" applyAlignment="1">
      <alignment horizontal="center" vertical="top"/>
    </xf>
    <xf numFmtId="0" fontId="3" fillId="0" borderId="100" xfId="0" applyFont="1" applyBorder="1" applyAlignment="1">
      <alignment horizontal="center" vertical="top"/>
    </xf>
    <xf numFmtId="49" fontId="3" fillId="0" borderId="100" xfId="0" applyNumberFormat="1" applyFont="1" applyBorder="1" applyAlignment="1">
      <alignment horizontal="center" vertical="top"/>
    </xf>
    <xf numFmtId="0" fontId="3" fillId="0" borderId="100" xfId="0" applyNumberFormat="1" applyFont="1" applyBorder="1" applyAlignment="1">
      <alignment horizontal="center" vertical="top"/>
    </xf>
    <xf numFmtId="0" fontId="3" fillId="0" borderId="101" xfId="0" applyNumberFormat="1" applyFont="1" applyBorder="1" applyAlignment="1">
      <alignment horizontal="center" vertical="top"/>
    </xf>
    <xf numFmtId="0" fontId="3" fillId="0" borderId="102" xfId="0" applyNumberFormat="1" applyFont="1" applyBorder="1" applyAlignment="1">
      <alignment horizontal="center" vertical="top"/>
    </xf>
    <xf numFmtId="0" fontId="3" fillId="0" borderId="103" xfId="0" applyNumberFormat="1" applyFont="1" applyBorder="1" applyAlignment="1">
      <alignment horizontal="center" vertical="top"/>
    </xf>
    <xf numFmtId="0" fontId="3" fillId="0" borderId="104" xfId="0" applyNumberFormat="1" applyFont="1" applyBorder="1" applyAlignment="1">
      <alignment horizontal="center" vertical="top"/>
    </xf>
    <xf numFmtId="0" fontId="3" fillId="0" borderId="105" xfId="0" applyNumberFormat="1" applyFont="1" applyBorder="1" applyAlignment="1">
      <alignment horizontal="center" vertical="top"/>
    </xf>
    <xf numFmtId="49" fontId="3" fillId="0" borderId="95" xfId="0" applyNumberFormat="1" applyFont="1" applyBorder="1" applyAlignment="1">
      <alignment horizontal="center" vertical="top"/>
    </xf>
    <xf numFmtId="49" fontId="3" fillId="0" borderId="96" xfId="0" applyNumberFormat="1" applyFont="1" applyBorder="1" applyAlignment="1">
      <alignment horizontal="center" vertical="top"/>
    </xf>
    <xf numFmtId="49" fontId="3" fillId="0" borderId="85" xfId="0" applyNumberFormat="1" applyFont="1" applyBorder="1" applyAlignment="1">
      <alignment horizontal="center" vertical="top"/>
    </xf>
    <xf numFmtId="49" fontId="3" fillId="0" borderId="86" xfId="0" applyNumberFormat="1" applyFont="1" applyBorder="1" applyAlignment="1">
      <alignment horizontal="center" vertical="top"/>
    </xf>
    <xf numFmtId="49" fontId="3" fillId="0" borderId="90" xfId="0" applyNumberFormat="1" applyFont="1" applyBorder="1" applyAlignment="1">
      <alignment horizontal="center" vertical="top"/>
    </xf>
    <xf numFmtId="49" fontId="3" fillId="0" borderId="91" xfId="0" applyNumberFormat="1" applyFont="1" applyBorder="1" applyAlignment="1">
      <alignment horizontal="center" vertical="top"/>
    </xf>
    <xf numFmtId="49" fontId="3" fillId="0" borderId="72" xfId="0" applyNumberFormat="1" applyFont="1" applyBorder="1" applyAlignment="1">
      <alignment horizontal="center" vertical="top"/>
    </xf>
    <xf numFmtId="0" fontId="3" fillId="0" borderId="72" xfId="0" applyNumberFormat="1" applyFont="1" applyBorder="1" applyAlignment="1">
      <alignment horizontal="center" vertical="top"/>
    </xf>
    <xf numFmtId="0" fontId="3" fillId="0" borderId="73" xfId="0" applyNumberFormat="1" applyFont="1" applyBorder="1" applyAlignment="1">
      <alignment horizontal="center" vertical="top"/>
    </xf>
    <xf numFmtId="0" fontId="3" fillId="0" borderId="74" xfId="0" applyNumberFormat="1" applyFont="1" applyBorder="1" applyAlignment="1">
      <alignment horizontal="center" vertical="top"/>
    </xf>
    <xf numFmtId="0" fontId="3" fillId="0" borderId="75" xfId="0" applyNumberFormat="1" applyFont="1" applyBorder="1" applyAlignment="1">
      <alignment horizontal="center" vertical="top"/>
    </xf>
    <xf numFmtId="0" fontId="3" fillId="0" borderId="76" xfId="0" applyNumberFormat="1" applyFont="1" applyBorder="1" applyAlignment="1">
      <alignment horizontal="center" vertical="top"/>
    </xf>
    <xf numFmtId="0" fontId="3" fillId="0" borderId="36" xfId="0" applyNumberFormat="1" applyFont="1" applyBorder="1" applyAlignment="1">
      <alignment horizontal="center" vertical="top"/>
    </xf>
    <xf numFmtId="49" fontId="1" fillId="2" borderId="73" xfId="0" applyNumberFormat="1" applyFont="1" applyFill="1" applyBorder="1" applyAlignment="1">
      <alignment horizontal="center" vertical="top"/>
    </xf>
    <xf numFmtId="49" fontId="1" fillId="2" borderId="74" xfId="0" applyNumberFormat="1" applyFont="1" applyFill="1" applyBorder="1" applyAlignment="1">
      <alignment horizontal="center" vertical="top"/>
    </xf>
    <xf numFmtId="49" fontId="1" fillId="2" borderId="75" xfId="0" applyNumberFormat="1" applyFont="1" applyFill="1" applyBorder="1" applyAlignment="1">
      <alignment horizontal="center" vertical="top"/>
    </xf>
    <xf numFmtId="49" fontId="1" fillId="2" borderId="76" xfId="0" applyNumberFormat="1" applyFont="1" applyFill="1" applyBorder="1" applyAlignment="1">
      <alignment horizontal="center" vertical="top"/>
    </xf>
    <xf numFmtId="49" fontId="1" fillId="2" borderId="36" xfId="0" applyNumberFormat="1" applyFont="1" applyFill="1" applyBorder="1" applyAlignment="1">
      <alignment horizontal="center" vertical="top"/>
    </xf>
    <xf numFmtId="49" fontId="1" fillId="3" borderId="77" xfId="0" applyNumberFormat="1" applyFont="1" applyFill="1" applyBorder="1" applyAlignment="1">
      <alignment horizontal="center" vertical="top"/>
    </xf>
    <xf numFmtId="0" fontId="0" fillId="0" borderId="77" xfId="0" applyNumberFormat="1" applyBorder="1" applyAlignment="1">
      <alignment horizontal="center" vertical="top"/>
    </xf>
    <xf numFmtId="0" fontId="0" fillId="0" borderId="78" xfId="0" applyNumberFormat="1" applyBorder="1" applyAlignment="1">
      <alignment horizontal="center" vertical="top"/>
    </xf>
    <xf numFmtId="0" fontId="0" fillId="0" borderId="79" xfId="0" applyNumberFormat="1" applyBorder="1" applyAlignment="1">
      <alignment horizontal="center" vertical="top"/>
    </xf>
    <xf numFmtId="0" fontId="0" fillId="0" borderId="80" xfId="0" applyNumberFormat="1" applyBorder="1" applyAlignment="1">
      <alignment horizontal="center" vertical="top"/>
    </xf>
    <xf numFmtId="0" fontId="0" fillId="0" borderId="81" xfId="0" applyNumberFormat="1" applyBorder="1" applyAlignment="1">
      <alignment horizontal="center" vertical="top"/>
    </xf>
    <xf numFmtId="0" fontId="0" fillId="0" borderId="12" xfId="0" applyNumberFormat="1" applyBorder="1" applyAlignment="1">
      <alignment horizontal="center" vertical="top"/>
    </xf>
    <xf numFmtId="0" fontId="1" fillId="3" borderId="82" xfId="0" applyFont="1" applyFill="1" applyBorder="1" applyAlignment="1">
      <alignment horizontal="center" vertical="top"/>
    </xf>
    <xf numFmtId="0" fontId="0" fillId="0" borderId="82" xfId="0" applyNumberFormat="1" applyBorder="1" applyAlignment="1">
      <alignment horizontal="center" vertical="top"/>
    </xf>
    <xf numFmtId="49" fontId="0" fillId="0" borderId="82" xfId="0" applyNumberFormat="1" applyBorder="1" applyAlignment="1">
      <alignment horizontal="center" vertical="top"/>
    </xf>
    <xf numFmtId="0" fontId="0" fillId="0" borderId="83" xfId="0" applyNumberFormat="1" applyBorder="1" applyAlignment="1">
      <alignment horizontal="center" vertical="top"/>
    </xf>
    <xf numFmtId="0" fontId="0" fillId="0" borderId="84" xfId="0" applyNumberFormat="1" applyBorder="1" applyAlignment="1">
      <alignment horizontal="center" vertical="top"/>
    </xf>
    <xf numFmtId="0" fontId="0" fillId="0" borderId="85" xfId="0" applyNumberFormat="1" applyBorder="1" applyAlignment="1">
      <alignment horizontal="center" vertical="top"/>
    </xf>
    <xf numFmtId="0" fontId="0" fillId="0" borderId="86" xfId="0" applyNumberFormat="1" applyBorder="1" applyAlignment="1">
      <alignment horizontal="center" vertical="top"/>
    </xf>
    <xf numFmtId="0" fontId="0" fillId="0" borderId="18" xfId="0" applyNumberFormat="1" applyBorder="1" applyAlignment="1">
      <alignment horizontal="center" vertical="top"/>
    </xf>
    <xf numFmtId="49" fontId="0" fillId="0" borderId="85" xfId="0" applyNumberFormat="1" applyBorder="1" applyAlignment="1">
      <alignment horizontal="center" vertical="top"/>
    </xf>
    <xf numFmtId="49" fontId="0" fillId="0" borderId="86" xfId="0" applyNumberFormat="1" applyBorder="1" applyAlignment="1">
      <alignment horizontal="center" vertical="top"/>
    </xf>
    <xf numFmtId="49" fontId="0" fillId="0" borderId="83" xfId="0" applyNumberFormat="1" applyBorder="1" applyAlignment="1">
      <alignment horizontal="center" vertical="top"/>
    </xf>
    <xf numFmtId="49" fontId="0" fillId="0" borderId="84" xfId="0" applyNumberFormat="1" applyBorder="1" applyAlignment="1">
      <alignment horizontal="center" vertical="top"/>
    </xf>
    <xf numFmtId="49" fontId="0" fillId="0" borderId="18" xfId="0" applyNumberFormat="1" applyBorder="1" applyAlignment="1">
      <alignment horizontal="center" vertical="top"/>
    </xf>
    <xf numFmtId="49" fontId="0" fillId="0" borderId="82" xfId="0" applyNumberFormat="1" applyBorder="1" applyAlignment="1">
      <alignment vertical="top"/>
    </xf>
    <xf numFmtId="0" fontId="1" fillId="3" borderId="106" xfId="0" applyFont="1" applyFill="1" applyBorder="1" applyAlignment="1">
      <alignment horizontal="center" vertical="top"/>
    </xf>
    <xf numFmtId="49" fontId="0" fillId="0" borderId="106" xfId="0" applyNumberFormat="1" applyBorder="1" applyAlignment="1">
      <alignment horizontal="center" vertical="top"/>
    </xf>
    <xf numFmtId="49" fontId="0" fillId="0" borderId="106" xfId="0" applyNumberFormat="1" applyBorder="1" applyAlignment="1">
      <alignment vertical="top"/>
    </xf>
    <xf numFmtId="0" fontId="0" fillId="0" borderId="106" xfId="0" applyNumberFormat="1" applyBorder="1" applyAlignment="1">
      <alignment horizontal="center" vertical="top"/>
    </xf>
    <xf numFmtId="0" fontId="0" fillId="0" borderId="107" xfId="0" applyNumberFormat="1" applyBorder="1" applyAlignment="1">
      <alignment horizontal="center" vertical="top"/>
    </xf>
    <xf numFmtId="0" fontId="0" fillId="0" borderId="108" xfId="0" applyNumberFormat="1" applyBorder="1" applyAlignment="1">
      <alignment horizontal="center" vertical="top"/>
    </xf>
    <xf numFmtId="0" fontId="0" fillId="0" borderId="109" xfId="0" applyNumberFormat="1" applyBorder="1" applyAlignment="1">
      <alignment horizontal="center" vertical="top"/>
    </xf>
    <xf numFmtId="0" fontId="0" fillId="0" borderId="110" xfId="0" applyNumberFormat="1" applyBorder="1" applyAlignment="1">
      <alignment horizontal="center" vertical="top"/>
    </xf>
    <xf numFmtId="0" fontId="0" fillId="0" borderId="111" xfId="0" applyNumberFormat="1" applyBorder="1" applyAlignment="1">
      <alignment horizontal="center" vertical="top"/>
    </xf>
    <xf numFmtId="49" fontId="1" fillId="3" borderId="112" xfId="0" applyNumberFormat="1" applyFont="1" applyFill="1" applyBorder="1" applyAlignment="1">
      <alignment horizontal="center" vertical="top"/>
    </xf>
    <xf numFmtId="0" fontId="0" fillId="0" borderId="112" xfId="0" applyNumberFormat="1" applyBorder="1" applyAlignment="1">
      <alignment horizontal="center" vertical="top"/>
    </xf>
    <xf numFmtId="49" fontId="0" fillId="0" borderId="112" xfId="0" applyNumberFormat="1" applyBorder="1" applyAlignment="1">
      <alignment vertical="top"/>
    </xf>
    <xf numFmtId="0" fontId="0" fillId="0" borderId="113" xfId="0" applyNumberFormat="1" applyBorder="1" applyAlignment="1">
      <alignment horizontal="center" vertical="top"/>
    </xf>
    <xf numFmtId="0" fontId="0" fillId="0" borderId="114" xfId="0" applyNumberFormat="1" applyBorder="1" applyAlignment="1">
      <alignment horizontal="center" vertical="top"/>
    </xf>
    <xf numFmtId="0" fontId="0" fillId="0" borderId="115" xfId="0" applyNumberFormat="1" applyBorder="1" applyAlignment="1">
      <alignment horizontal="center" vertical="top"/>
    </xf>
    <xf numFmtId="0" fontId="0" fillId="0" borderId="116" xfId="0" applyNumberFormat="1" applyBorder="1" applyAlignment="1">
      <alignment horizontal="center" vertical="top"/>
    </xf>
    <xf numFmtId="0" fontId="0" fillId="0" borderId="117" xfId="0" applyNumberFormat="1" applyBorder="1" applyAlignment="1">
      <alignment horizontal="center" vertical="top"/>
    </xf>
    <xf numFmtId="0" fontId="1" fillId="3" borderId="100" xfId="0" applyFont="1" applyFill="1" applyBorder="1" applyAlignment="1">
      <alignment horizontal="center" vertical="top"/>
    </xf>
    <xf numFmtId="49" fontId="0" fillId="0" borderId="100" xfId="0" applyNumberFormat="1" applyBorder="1" applyAlignment="1">
      <alignment horizontal="center" vertical="top"/>
    </xf>
    <xf numFmtId="49" fontId="0" fillId="0" borderId="100" xfId="0" applyNumberFormat="1" applyBorder="1" applyAlignment="1">
      <alignment vertical="top"/>
    </xf>
    <xf numFmtId="0" fontId="0" fillId="0" borderId="100" xfId="0" applyNumberFormat="1" applyBorder="1" applyAlignment="1">
      <alignment horizontal="center" vertical="top"/>
    </xf>
    <xf numFmtId="0" fontId="0" fillId="0" borderId="101" xfId="0" applyNumberFormat="1" applyBorder="1" applyAlignment="1">
      <alignment horizontal="center" vertical="top"/>
    </xf>
    <xf numFmtId="0" fontId="0" fillId="0" borderId="102" xfId="0" applyNumberFormat="1" applyBorder="1" applyAlignment="1">
      <alignment horizontal="center" vertical="top"/>
    </xf>
    <xf numFmtId="0" fontId="0" fillId="0" borderId="103" xfId="0" applyNumberFormat="1" applyBorder="1" applyAlignment="1">
      <alignment horizontal="center" vertical="top"/>
    </xf>
    <xf numFmtId="0" fontId="0" fillId="0" borderId="104" xfId="0" applyNumberFormat="1" applyBorder="1" applyAlignment="1">
      <alignment horizontal="center" vertical="top"/>
    </xf>
    <xf numFmtId="0" fontId="0" fillId="0" borderId="105" xfId="0" applyNumberFormat="1" applyBorder="1" applyAlignment="1">
      <alignment horizontal="center" vertical="top"/>
    </xf>
    <xf numFmtId="49" fontId="0" fillId="0" borderId="77" xfId="0" applyNumberFormat="1" applyBorder="1" applyAlignment="1">
      <alignment horizontal="center" vertical="top"/>
    </xf>
    <xf numFmtId="49" fontId="0" fillId="0" borderId="79" xfId="0" applyNumberFormat="1" applyBorder="1" applyAlignment="1">
      <alignment horizontal="center" vertical="top"/>
    </xf>
    <xf numFmtId="49" fontId="0" fillId="0" borderId="81" xfId="0" applyNumberFormat="1" applyBorder="1" applyAlignment="1">
      <alignment horizontal="center" vertical="top"/>
    </xf>
    <xf numFmtId="49" fontId="0" fillId="0" borderId="12" xfId="0" applyNumberFormat="1" applyBorder="1" applyAlignment="1">
      <alignment horizontal="center" vertical="top"/>
    </xf>
    <xf numFmtId="0" fontId="0" fillId="0" borderId="82" xfId="0" applyBorder="1" applyAlignment="1">
      <alignment horizontal="center" vertical="top"/>
    </xf>
    <xf numFmtId="0" fontId="0" fillId="0" borderId="87" xfId="0" applyBorder="1" applyAlignment="1">
      <alignment horizontal="center" vertical="top"/>
    </xf>
    <xf numFmtId="49" fontId="0" fillId="0" borderId="87" xfId="0" applyNumberFormat="1" applyBorder="1" applyAlignment="1">
      <alignment horizontal="center" vertical="top"/>
    </xf>
    <xf numFmtId="0" fontId="0" fillId="0" borderId="87" xfId="0" applyNumberFormat="1" applyBorder="1" applyAlignment="1">
      <alignment horizontal="center" vertical="top"/>
    </xf>
    <xf numFmtId="0" fontId="0" fillId="0" borderId="88" xfId="0" applyNumberFormat="1" applyBorder="1" applyAlignment="1">
      <alignment horizontal="center" vertical="top"/>
    </xf>
    <xf numFmtId="0" fontId="0" fillId="0" borderId="89" xfId="0" applyNumberFormat="1" applyBorder="1" applyAlignment="1">
      <alignment horizontal="center" vertical="top"/>
    </xf>
    <xf numFmtId="0" fontId="0" fillId="0" borderId="90" xfId="0" applyNumberFormat="1" applyBorder="1" applyAlignment="1">
      <alignment horizontal="center" vertical="top"/>
    </xf>
    <xf numFmtId="0" fontId="0" fillId="0" borderId="91" xfId="0" applyNumberFormat="1" applyBorder="1" applyAlignment="1">
      <alignment horizontal="center" vertical="top"/>
    </xf>
    <xf numFmtId="49" fontId="0" fillId="0" borderId="91" xfId="0" applyNumberFormat="1" applyBorder="1" applyAlignment="1">
      <alignment horizontal="center" vertical="top"/>
    </xf>
    <xf numFmtId="0" fontId="0" fillId="0" borderId="24" xfId="0" applyNumberFormat="1" applyBorder="1" applyAlignment="1">
      <alignment horizontal="center" vertical="top"/>
    </xf>
    <xf numFmtId="49" fontId="0" fillId="0" borderId="92" xfId="0" applyNumberFormat="1" applyBorder="1" applyAlignment="1">
      <alignment horizontal="center" vertical="top"/>
    </xf>
    <xf numFmtId="0" fontId="0" fillId="0" borderId="92" xfId="0" applyNumberFormat="1" applyBorder="1" applyAlignment="1">
      <alignment horizontal="center" vertical="top"/>
    </xf>
    <xf numFmtId="0" fontId="0" fillId="0" borderId="93" xfId="0" applyNumberFormat="1" applyBorder="1" applyAlignment="1">
      <alignment horizontal="center" vertical="top"/>
    </xf>
    <xf numFmtId="49" fontId="0" fillId="0" borderId="94" xfId="0" applyNumberFormat="1" applyBorder="1" applyAlignment="1">
      <alignment horizontal="center" vertical="top"/>
    </xf>
    <xf numFmtId="0" fontId="0" fillId="0" borderId="95" xfId="0" applyNumberFormat="1" applyBorder="1" applyAlignment="1">
      <alignment horizontal="center" vertical="top"/>
    </xf>
    <xf numFmtId="49" fontId="0" fillId="0" borderId="96" xfId="0" applyNumberFormat="1" applyBorder="1" applyAlignment="1">
      <alignment horizontal="center" vertical="top"/>
    </xf>
    <xf numFmtId="0" fontId="0" fillId="0" borderId="30" xfId="0" applyNumberFormat="1" applyBorder="1" applyAlignment="1">
      <alignment horizontal="center" vertical="top"/>
    </xf>
    <xf numFmtId="49" fontId="0" fillId="0" borderId="24" xfId="0" applyNumberFormat="1" applyBorder="1" applyAlignment="1">
      <alignment horizontal="center" vertical="top"/>
    </xf>
    <xf numFmtId="0" fontId="0" fillId="0" borderId="96" xfId="0" applyNumberFormat="1" applyBorder="1" applyAlignment="1">
      <alignment horizontal="center" vertical="top"/>
    </xf>
    <xf numFmtId="49" fontId="0" fillId="0" borderId="50" xfId="0" applyNumberFormat="1" applyBorder="1" applyAlignment="1">
      <alignment horizontal="center" vertical="top"/>
    </xf>
    <xf numFmtId="0" fontId="0" fillId="0" borderId="50" xfId="0" applyNumberFormat="1" applyBorder="1" applyAlignment="1">
      <alignment horizontal="center" vertical="top"/>
    </xf>
    <xf numFmtId="0" fontId="0" fillId="0" borderId="97" xfId="0" applyNumberFormat="1" applyBorder="1" applyAlignment="1">
      <alignment horizontal="center" vertical="top"/>
    </xf>
    <xf numFmtId="49" fontId="0" fillId="0" borderId="98" xfId="0" applyNumberFormat="1" applyBorder="1" applyAlignment="1">
      <alignment horizontal="center" vertical="top"/>
    </xf>
    <xf numFmtId="0" fontId="0" fillId="0" borderId="70" xfId="0" applyNumberFormat="1" applyBorder="1" applyAlignment="1">
      <alignment horizontal="center" vertical="top"/>
    </xf>
    <xf numFmtId="49" fontId="0" fillId="0" borderId="71" xfId="0" applyNumberFormat="1" applyBorder="1" applyAlignment="1">
      <alignment horizontal="center" vertical="top"/>
    </xf>
    <xf numFmtId="49" fontId="0" fillId="0" borderId="99" xfId="0" applyNumberFormat="1" applyBorder="1" applyAlignment="1">
      <alignment horizontal="center" vertical="top"/>
    </xf>
    <xf numFmtId="49" fontId="0" fillId="0" borderId="30" xfId="0" applyNumberFormat="1" applyBorder="1" applyAlignment="1">
      <alignment horizontal="center" vertical="top"/>
    </xf>
    <xf numFmtId="0" fontId="1" fillId="3" borderId="87" xfId="0" applyFont="1" applyFill="1" applyBorder="1" applyAlignment="1">
      <alignment horizontal="center" vertical="top"/>
    </xf>
    <xf numFmtId="49" fontId="1" fillId="3" borderId="92" xfId="0" applyNumberFormat="1" applyFont="1" applyFill="1" applyBorder="1" applyAlignment="1">
      <alignment horizontal="center" vertical="top"/>
    </xf>
    <xf numFmtId="49" fontId="0" fillId="0" borderId="89" xfId="0" applyNumberFormat="1" applyBorder="1" applyAlignment="1">
      <alignment horizontal="center" vertical="top"/>
    </xf>
    <xf numFmtId="0" fontId="0" fillId="0" borderId="94" xfId="0" applyNumberFormat="1" applyBorder="1" applyAlignment="1">
      <alignment horizontal="center" vertical="top"/>
    </xf>
    <xf numFmtId="49" fontId="0" fillId="0" borderId="72" xfId="0" applyNumberFormat="1" applyBorder="1" applyAlignment="1">
      <alignment horizontal="center" vertical="top"/>
    </xf>
    <xf numFmtId="0" fontId="0" fillId="0" borderId="72" xfId="0" applyNumberFormat="1" applyBorder="1" applyAlignment="1">
      <alignment horizontal="center" vertical="top"/>
    </xf>
    <xf numFmtId="0" fontId="0" fillId="0" borderId="73" xfId="0" applyNumberFormat="1" applyBorder="1" applyAlignment="1">
      <alignment horizontal="center" vertical="top"/>
    </xf>
    <xf numFmtId="49" fontId="0" fillId="0" borderId="74" xfId="0" applyNumberFormat="1" applyBorder="1" applyAlignment="1">
      <alignment horizontal="center" vertical="top"/>
    </xf>
    <xf numFmtId="0" fontId="0" fillId="0" borderId="75" xfId="0" applyNumberFormat="1" applyBorder="1" applyAlignment="1">
      <alignment horizontal="center" vertical="top"/>
    </xf>
    <xf numFmtId="49" fontId="0" fillId="0" borderId="76" xfId="0" applyNumberFormat="1" applyBorder="1" applyAlignment="1">
      <alignment horizontal="center" vertical="top"/>
    </xf>
    <xf numFmtId="49" fontId="0" fillId="0" borderId="36" xfId="0" applyNumberFormat="1" applyBorder="1" applyAlignment="1">
      <alignment horizontal="center" vertical="top"/>
    </xf>
    <xf numFmtId="49" fontId="0" fillId="0" borderId="77" xfId="0" applyNumberFormat="1" applyBorder="1" applyAlignment="1">
      <alignment vertical="top"/>
    </xf>
    <xf numFmtId="49" fontId="0" fillId="0" borderId="87" xfId="0" applyNumberFormat="1" applyBorder="1" applyAlignment="1">
      <alignment vertical="top"/>
    </xf>
    <xf numFmtId="49" fontId="0" fillId="0" borderId="102" xfId="0" applyNumberFormat="1" applyBorder="1" applyAlignment="1">
      <alignment horizontal="center" vertical="top"/>
    </xf>
    <xf numFmtId="49" fontId="0" fillId="0" borderId="104" xfId="0" applyNumberFormat="1" applyBorder="1" applyAlignment="1">
      <alignment horizontal="center" vertical="top"/>
    </xf>
    <xf numFmtId="49" fontId="1" fillId="2" borderId="118" xfId="0" applyNumberFormat="1" applyFont="1" applyFill="1" applyBorder="1" applyAlignment="1">
      <alignment vertical="top"/>
    </xf>
    <xf numFmtId="49" fontId="1" fillId="2" borderId="118" xfId="0" applyNumberFormat="1" applyFont="1" applyFill="1" applyBorder="1" applyAlignment="1">
      <alignment horizontal="center" vertical="top"/>
    </xf>
    <xf numFmtId="49" fontId="1" fillId="2" borderId="118" xfId="0" applyNumberFormat="1" applyFont="1" applyFill="1" applyBorder="1" applyAlignment="1">
      <alignment horizontal="right" vertical="top"/>
    </xf>
    <xf numFmtId="49" fontId="1" fillId="3" borderId="11" xfId="0" applyNumberFormat="1" applyFont="1" applyFill="1" applyBorder="1" applyAlignment="1">
      <alignment vertical="top"/>
    </xf>
    <xf numFmtId="0" fontId="1" fillId="3" borderId="9" xfId="0" applyNumberFormat="1" applyFont="1" applyFill="1" applyBorder="1" applyAlignment="1">
      <alignment horizontal="center" vertical="top"/>
    </xf>
    <xf numFmtId="49" fontId="0" fillId="0" borderId="10" xfId="0" applyNumberFormat="1" applyBorder="1" applyAlignment="1">
      <alignment horizontal="center" vertical="top"/>
    </xf>
    <xf numFmtId="164" fontId="0" fillId="0" borderId="11" xfId="0" applyNumberFormat="1" applyBorder="1" applyAlignment="1">
      <alignment vertical="top"/>
    </xf>
    <xf numFmtId="165" fontId="0" fillId="0" borderId="11" xfId="0" applyNumberFormat="1" applyBorder="1" applyAlignment="1">
      <alignment vertical="top"/>
    </xf>
    <xf numFmtId="2" fontId="0" fillId="0" borderId="11" xfId="0" applyNumberFormat="1" applyBorder="1" applyAlignment="1">
      <alignment horizontal="right" vertical="top"/>
    </xf>
    <xf numFmtId="49" fontId="1" fillId="3" borderId="17" xfId="0" applyNumberFormat="1" applyFont="1" applyFill="1" applyBorder="1" applyAlignment="1">
      <alignment vertical="top"/>
    </xf>
    <xf numFmtId="49" fontId="1" fillId="3" borderId="15" xfId="0" applyNumberFormat="1" applyFont="1" applyFill="1" applyBorder="1" applyAlignment="1">
      <alignment horizontal="center" vertical="top"/>
    </xf>
    <xf numFmtId="49" fontId="0" fillId="0" borderId="16" xfId="0" applyNumberFormat="1" applyBorder="1" applyAlignment="1">
      <alignment horizontal="center" vertical="top"/>
    </xf>
    <xf numFmtId="164" fontId="0" fillId="0" borderId="17" xfId="0" applyNumberFormat="1" applyBorder="1" applyAlignment="1">
      <alignment vertical="top"/>
    </xf>
    <xf numFmtId="165" fontId="0" fillId="0" borderId="17" xfId="0" applyNumberFormat="1" applyBorder="1" applyAlignment="1">
      <alignment vertical="top"/>
    </xf>
    <xf numFmtId="2" fontId="0" fillId="0" borderId="17" xfId="0" applyNumberFormat="1" applyBorder="1" applyAlignment="1">
      <alignment horizontal="right" vertical="top"/>
    </xf>
    <xf numFmtId="0" fontId="1" fillId="3" borderId="15" xfId="0" applyNumberFormat="1" applyFont="1" applyFill="1" applyBorder="1" applyAlignment="1">
      <alignment horizontal="center" vertical="top"/>
    </xf>
    <xf numFmtId="165" fontId="3" fillId="0" borderId="17" xfId="0" applyNumberFormat="1" applyFont="1" applyBorder="1" applyAlignment="1">
      <alignment vertical="top"/>
    </xf>
    <xf numFmtId="49" fontId="0" fillId="0" borderId="17" xfId="0" applyNumberFormat="1" applyBorder="1" applyAlignment="1">
      <alignment horizontal="right" vertical="top"/>
    </xf>
    <xf numFmtId="49" fontId="1" fillId="3" borderId="119" xfId="0" applyNumberFormat="1" applyFont="1" applyFill="1" applyBorder="1" applyAlignment="1">
      <alignment vertical="top"/>
    </xf>
    <xf numFmtId="49" fontId="1" fillId="3" borderId="120" xfId="0" applyNumberFormat="1" applyFont="1" applyFill="1" applyBorder="1" applyAlignment="1">
      <alignment horizontal="center" vertical="top"/>
    </xf>
    <xf numFmtId="49" fontId="0" fillId="0" borderId="121" xfId="0" applyNumberFormat="1" applyBorder="1" applyAlignment="1">
      <alignment horizontal="center" vertical="top"/>
    </xf>
    <xf numFmtId="164" fontId="0" fillId="0" borderId="119" xfId="0" applyNumberFormat="1" applyBorder="1" applyAlignment="1">
      <alignment vertical="top"/>
    </xf>
    <xf numFmtId="165" fontId="0" fillId="0" borderId="119" xfId="0" applyNumberFormat="1" applyBorder="1" applyAlignment="1">
      <alignment vertical="top"/>
    </xf>
    <xf numFmtId="2" fontId="0" fillId="0" borderId="119" xfId="0" applyNumberFormat="1" applyBorder="1" applyAlignment="1">
      <alignment horizontal="right" vertical="top"/>
    </xf>
    <xf numFmtId="49" fontId="1" fillId="3" borderId="9" xfId="0" applyNumberFormat="1" applyFont="1" applyFill="1" applyBorder="1" applyAlignment="1">
      <alignment vertical="top"/>
    </xf>
    <xf numFmtId="49" fontId="0" fillId="0" borderId="11" xfId="0" applyNumberFormat="1" applyBorder="1" applyAlignment="1">
      <alignment horizontal="center" vertical="top"/>
    </xf>
    <xf numFmtId="49" fontId="1" fillId="3" borderId="15" xfId="0" applyNumberFormat="1" applyFont="1" applyFill="1" applyBorder="1" applyAlignment="1">
      <alignment vertical="top"/>
    </xf>
    <xf numFmtId="49" fontId="0" fillId="0" borderId="17" xfId="0" applyNumberFormat="1" applyBorder="1" applyAlignment="1">
      <alignment horizontal="center" vertical="top"/>
    </xf>
    <xf numFmtId="49" fontId="1" fillId="3" borderId="23" xfId="0" applyNumberFormat="1" applyFont="1" applyFill="1" applyBorder="1" applyAlignment="1">
      <alignment vertical="top"/>
    </xf>
    <xf numFmtId="49" fontId="1" fillId="3" borderId="21" xfId="0" applyNumberFormat="1" applyFont="1" applyFill="1" applyBorder="1" applyAlignment="1">
      <alignment vertical="top"/>
    </xf>
    <xf numFmtId="49" fontId="0" fillId="0" borderId="22" xfId="0" applyNumberFormat="1" applyBorder="1" applyAlignment="1">
      <alignment horizontal="center" vertical="top"/>
    </xf>
    <xf numFmtId="49" fontId="0" fillId="0" borderId="23" xfId="0" applyNumberFormat="1" applyBorder="1" applyAlignment="1">
      <alignment horizontal="center" vertical="top"/>
    </xf>
    <xf numFmtId="49" fontId="1" fillId="3" borderId="29" xfId="0" applyNumberFormat="1" applyFont="1" applyFill="1" applyBorder="1" applyAlignment="1">
      <alignment vertical="top"/>
    </xf>
    <xf numFmtId="49" fontId="1" fillId="3" borderId="27" xfId="0" applyNumberFormat="1" applyFont="1" applyFill="1" applyBorder="1" applyAlignment="1">
      <alignment vertical="top"/>
    </xf>
    <xf numFmtId="49" fontId="0" fillId="0" borderId="28" xfId="0" applyNumberFormat="1" applyBorder="1" applyAlignment="1">
      <alignment horizontal="center" vertical="top"/>
    </xf>
    <xf numFmtId="49" fontId="0" fillId="0" borderId="29" xfId="0" applyNumberFormat="1" applyBorder="1" applyAlignment="1">
      <alignment horizontal="center" vertical="top"/>
    </xf>
    <xf numFmtId="49" fontId="3" fillId="0" borderId="17" xfId="0" applyNumberFormat="1" applyFont="1" applyBorder="1" applyAlignment="1">
      <alignment horizontal="center" vertical="top"/>
    </xf>
    <xf numFmtId="49" fontId="1" fillId="3" borderId="120" xfId="0" applyNumberFormat="1" applyFont="1" applyFill="1" applyBorder="1" applyAlignment="1">
      <alignment vertical="top"/>
    </xf>
    <xf numFmtId="49" fontId="0" fillId="0" borderId="119" xfId="0" applyNumberFormat="1" applyBorder="1" applyAlignment="1">
      <alignment horizontal="center" vertical="top"/>
    </xf>
    <xf numFmtId="49" fontId="3" fillId="0" borderId="16" xfId="0" applyNumberFormat="1" applyFont="1" applyBorder="1" applyAlignment="1">
      <alignment horizontal="center" vertical="top"/>
    </xf>
    <xf numFmtId="49" fontId="1" fillId="2" borderId="37" xfId="0" applyNumberFormat="1" applyFont="1" applyFill="1" applyBorder="1">
      <alignment vertical="top" wrapText="1"/>
    </xf>
    <xf numFmtId="49" fontId="1" fillId="2" borderId="37" xfId="0" applyNumberFormat="1" applyFont="1" applyFill="1" applyBorder="1" applyAlignment="1">
      <alignment horizontal="center" vertical="top" wrapText="1"/>
    </xf>
    <xf numFmtId="49" fontId="0" fillId="0" borderId="14" xfId="0" applyNumberFormat="1" applyBorder="1">
      <alignment vertical="top" wrapText="1"/>
    </xf>
    <xf numFmtId="0" fontId="0" fillId="0" borderId="14" xfId="0" applyNumberFormat="1" applyBorder="1" applyAlignment="1">
      <alignment horizontal="center" vertical="top" wrapText="1"/>
    </xf>
    <xf numFmtId="2" fontId="0" fillId="0" borderId="14" xfId="0" applyNumberFormat="1" applyBorder="1" applyAlignment="1">
      <alignment horizontal="right" vertical="top" wrapText="1"/>
    </xf>
    <xf numFmtId="0" fontId="0" fillId="0" borderId="14" xfId="0" applyNumberFormat="1" applyBorder="1" applyAlignment="1">
      <alignment horizontal="right" vertical="top" wrapText="1"/>
    </xf>
    <xf numFmtId="49" fontId="0" fillId="0" borderId="14" xfId="0" applyNumberFormat="1" applyBorder="1" applyAlignment="1">
      <alignment horizontal="right" vertical="top" wrapText="1"/>
    </xf>
    <xf numFmtId="2" fontId="0" fillId="0" borderId="14" xfId="0" applyNumberFormat="1" applyBorder="1" applyAlignment="1">
      <alignment horizontal="center" vertical="top" wrapText="1"/>
    </xf>
    <xf numFmtId="0" fontId="0" fillId="0" borderId="20" xfId="0" applyBorder="1">
      <alignment vertical="top" wrapText="1"/>
    </xf>
    <xf numFmtId="2" fontId="0" fillId="0" borderId="20" xfId="0" applyNumberFormat="1" applyBorder="1" applyAlignment="1">
      <alignment horizontal="right" vertical="top" wrapText="1"/>
    </xf>
    <xf numFmtId="0" fontId="0" fillId="0" borderId="20" xfId="0" applyNumberFormat="1" applyBorder="1" applyAlignment="1">
      <alignment horizontal="right" vertical="top" wrapText="1"/>
    </xf>
    <xf numFmtId="49" fontId="0" fillId="13" borderId="20" xfId="0" applyNumberFormat="1" applyFill="1" applyBorder="1" applyAlignment="1">
      <alignment horizontal="center" vertical="top" wrapText="1"/>
    </xf>
    <xf numFmtId="2" fontId="0" fillId="0" borderId="20" xfId="0" applyNumberFormat="1" applyBorder="1" applyAlignment="1">
      <alignment horizontal="center" vertical="top" wrapText="1"/>
    </xf>
    <xf numFmtId="49" fontId="0" fillId="0" borderId="20" xfId="0" applyNumberFormat="1" applyBorder="1" applyAlignment="1">
      <alignment horizontal="right" vertical="top" wrapText="1"/>
    </xf>
    <xf numFmtId="0" fontId="0" fillId="0" borderId="20" xfId="0" applyNumberFormat="1" applyBorder="1" applyAlignment="1">
      <alignment horizontal="center" vertical="top" wrapText="1"/>
    </xf>
    <xf numFmtId="49" fontId="0" fillId="14" borderId="20" xfId="0" applyNumberFormat="1" applyFill="1" applyBorder="1" applyAlignment="1">
      <alignment horizontal="center" vertical="top" wrapText="1"/>
    </xf>
    <xf numFmtId="0" fontId="4" fillId="0" borderId="20" xfId="0" applyFont="1" applyBorder="1">
      <alignment vertical="top" wrapText="1"/>
    </xf>
    <xf numFmtId="49" fontId="4" fillId="0" borderId="20" xfId="0" applyNumberFormat="1" applyFont="1" applyBorder="1" applyAlignment="1">
      <alignment horizontal="center" vertical="top" wrapText="1"/>
    </xf>
    <xf numFmtId="0" fontId="0" fillId="0" borderId="26" xfId="0" applyBorder="1">
      <alignment vertical="top" wrapText="1"/>
    </xf>
    <xf numFmtId="2" fontId="0" fillId="0" borderId="26" xfId="0" applyNumberFormat="1" applyBorder="1" applyAlignment="1">
      <alignment horizontal="right" vertical="top" wrapText="1"/>
    </xf>
    <xf numFmtId="0" fontId="0" fillId="0" borderId="26" xfId="0" applyNumberFormat="1" applyBorder="1" applyAlignment="1">
      <alignment horizontal="right" vertical="top" wrapText="1"/>
    </xf>
    <xf numFmtId="49" fontId="0" fillId="0" borderId="26" xfId="0" applyNumberFormat="1" applyBorder="1" applyAlignment="1">
      <alignment horizontal="right" vertical="top" wrapText="1"/>
    </xf>
    <xf numFmtId="2" fontId="0" fillId="0" borderId="26" xfId="0" applyNumberFormat="1" applyBorder="1" applyAlignment="1">
      <alignment horizontal="center" vertical="top" wrapText="1"/>
    </xf>
    <xf numFmtId="49" fontId="0" fillId="0" borderId="32" xfId="0" applyNumberFormat="1" applyBorder="1">
      <alignment vertical="top" wrapText="1"/>
    </xf>
    <xf numFmtId="0" fontId="0" fillId="0" borderId="32" xfId="0" applyNumberFormat="1" applyBorder="1" applyAlignment="1">
      <alignment horizontal="center" vertical="top" wrapText="1"/>
    </xf>
    <xf numFmtId="2" fontId="0" fillId="0" borderId="32" xfId="0" applyNumberFormat="1" applyBorder="1" applyAlignment="1">
      <alignment horizontal="right" vertical="top" wrapText="1"/>
    </xf>
    <xf numFmtId="0" fontId="0" fillId="0" borderId="32" xfId="0" applyNumberFormat="1" applyBorder="1" applyAlignment="1">
      <alignment horizontal="right" vertical="top" wrapText="1"/>
    </xf>
    <xf numFmtId="49" fontId="0" fillId="14" borderId="32" xfId="0" applyNumberFormat="1" applyFill="1" applyBorder="1" applyAlignment="1">
      <alignment horizontal="center" vertical="top" wrapText="1"/>
    </xf>
    <xf numFmtId="2" fontId="0" fillId="0" borderId="32" xfId="0" applyNumberFormat="1" applyBorder="1" applyAlignment="1">
      <alignment horizontal="center" vertical="top" wrapText="1"/>
    </xf>
    <xf numFmtId="49" fontId="0" fillId="13" borderId="26" xfId="0" applyNumberFormat="1" applyFill="1" applyBorder="1" applyAlignment="1">
      <alignment horizontal="center" vertical="top" wrapText="1"/>
    </xf>
    <xf numFmtId="49" fontId="2" fillId="2" borderId="8" xfId="0" applyNumberFormat="1" applyFont="1" applyFill="1" applyBorder="1" applyAlignment="1">
      <alignment horizontal="center" vertical="center" wrapText="1"/>
    </xf>
    <xf numFmtId="49" fontId="2" fillId="0" borderId="39" xfId="0" applyNumberFormat="1" applyFont="1" applyBorder="1" applyAlignment="1">
      <alignment horizontal="center" vertical="top" wrapText="1"/>
    </xf>
    <xf numFmtId="0" fontId="3" fillId="0" borderId="39" xfId="0" applyNumberFormat="1" applyFont="1" applyBorder="1" applyAlignment="1">
      <alignment horizontal="center" vertical="top" wrapText="1"/>
    </xf>
    <xf numFmtId="0" fontId="3" fillId="0" borderId="13" xfId="0" applyNumberFormat="1" applyFont="1" applyBorder="1" applyAlignment="1">
      <alignment horizontal="center" vertical="top" wrapText="1"/>
    </xf>
    <xf numFmtId="0" fontId="3" fillId="0" borderId="14" xfId="0" applyNumberFormat="1" applyFont="1" applyBorder="1" applyAlignment="1">
      <alignment horizontal="center" vertical="top" wrapText="1"/>
    </xf>
    <xf numFmtId="49" fontId="3" fillId="0" borderId="57" xfId="0" applyNumberFormat="1" applyFont="1" applyBorder="1" applyAlignment="1">
      <alignment horizontal="center" vertical="top" wrapText="1"/>
    </xf>
    <xf numFmtId="49" fontId="3" fillId="0" borderId="58" xfId="0" applyNumberFormat="1" applyFont="1" applyBorder="1" applyAlignment="1">
      <alignment horizontal="center" vertical="top" wrapText="1"/>
    </xf>
    <xf numFmtId="0" fontId="3" fillId="0" borderId="59" xfId="0" applyNumberFormat="1" applyFont="1" applyBorder="1" applyAlignment="1">
      <alignment horizontal="center" vertical="top" wrapText="1"/>
    </xf>
    <xf numFmtId="49" fontId="2" fillId="0" borderId="60" xfId="0" applyNumberFormat="1" applyFont="1" applyBorder="1" applyAlignment="1">
      <alignment horizontal="center" vertical="top" wrapText="1"/>
    </xf>
    <xf numFmtId="0" fontId="3" fillId="0" borderId="60" xfId="0" applyNumberFormat="1" applyFont="1" applyBorder="1" applyAlignment="1">
      <alignment horizontal="center" vertical="top" wrapText="1"/>
    </xf>
    <xf numFmtId="0" fontId="3" fillId="0" borderId="19" xfId="0" applyNumberFormat="1" applyFont="1" applyBorder="1" applyAlignment="1">
      <alignment horizontal="center" vertical="top" wrapText="1"/>
    </xf>
    <xf numFmtId="0" fontId="3" fillId="0" borderId="20" xfId="0" applyNumberFormat="1" applyFont="1" applyBorder="1" applyAlignment="1">
      <alignment horizontal="center" vertical="top" wrapText="1"/>
    </xf>
    <xf numFmtId="0" fontId="3" fillId="0" borderId="63" xfId="0" applyNumberFormat="1" applyFont="1" applyBorder="1" applyAlignment="1">
      <alignment horizontal="center" vertical="top" wrapText="1"/>
    </xf>
    <xf numFmtId="49" fontId="2" fillId="0" borderId="44" xfId="0" applyNumberFormat="1" applyFont="1" applyBorder="1" applyAlignment="1">
      <alignment horizontal="center" vertical="top" wrapText="1"/>
    </xf>
    <xf numFmtId="0" fontId="3" fillId="0" borderId="44" xfId="0" applyNumberFormat="1" applyFont="1" applyBorder="1" applyAlignment="1">
      <alignment horizontal="center" vertical="top" wrapText="1"/>
    </xf>
    <xf numFmtId="0" fontId="3" fillId="0" borderId="25" xfId="0" applyNumberFormat="1" applyFont="1" applyBorder="1" applyAlignment="1">
      <alignment horizontal="center" vertical="top" wrapText="1"/>
    </xf>
    <xf numFmtId="0" fontId="3" fillId="0" borderId="26" xfId="0" applyNumberFormat="1" applyFont="1" applyBorder="1" applyAlignment="1">
      <alignment horizontal="center" vertical="top" wrapText="1"/>
    </xf>
    <xf numFmtId="49" fontId="3" fillId="0" borderId="64" xfId="0" applyNumberFormat="1" applyFont="1" applyBorder="1" applyAlignment="1">
      <alignment horizontal="center" vertical="top" wrapText="1"/>
    </xf>
    <xf numFmtId="49" fontId="3" fillId="0" borderId="65" xfId="0" applyNumberFormat="1" applyFont="1" applyBorder="1" applyAlignment="1">
      <alignment horizontal="center" vertical="top" wrapText="1"/>
    </xf>
    <xf numFmtId="0" fontId="3" fillId="0" borderId="66" xfId="0" applyNumberFormat="1" applyFont="1" applyBorder="1" applyAlignment="1">
      <alignment horizontal="center" vertical="top" wrapText="1"/>
    </xf>
    <xf numFmtId="49" fontId="2" fillId="0" borderId="53" xfId="0" applyNumberFormat="1" applyFont="1" applyBorder="1">
      <alignment vertical="top" wrapText="1"/>
    </xf>
    <xf numFmtId="0" fontId="2" fillId="0" borderId="53" xfId="0" applyNumberFormat="1" applyFont="1" applyBorder="1" applyAlignment="1">
      <alignment horizontal="center" vertical="top" wrapText="1"/>
    </xf>
    <xf numFmtId="0" fontId="2" fillId="0" borderId="7" xfId="0" applyNumberFormat="1" applyFont="1" applyBorder="1" applyAlignment="1">
      <alignment horizontal="center" vertical="top" wrapText="1"/>
    </xf>
    <xf numFmtId="49" fontId="2" fillId="0" borderId="8" xfId="0" applyNumberFormat="1" applyFont="1" applyBorder="1" applyAlignment="1">
      <alignment horizontal="center" vertical="top" wrapText="1"/>
    </xf>
    <xf numFmtId="49" fontId="2" fillId="0" borderId="54" xfId="0" applyNumberFormat="1" applyFont="1" applyBorder="1" applyAlignment="1">
      <alignment horizontal="center" vertical="top" wrapText="1"/>
    </xf>
    <xf numFmtId="49" fontId="2" fillId="2" borderId="118" xfId="0" applyNumberFormat="1" applyFont="1" applyFill="1" applyBorder="1" applyAlignment="1">
      <alignment horizontal="center" vertical="top"/>
    </xf>
    <xf numFmtId="49" fontId="2" fillId="2" borderId="118" xfId="0" applyNumberFormat="1" applyFont="1" applyFill="1" applyBorder="1" applyAlignment="1">
      <alignment vertical="top"/>
    </xf>
    <xf numFmtId="49" fontId="2" fillId="3" borderId="9" xfId="0" applyNumberFormat="1" applyFont="1" applyFill="1" applyBorder="1" applyAlignment="1">
      <alignment horizontal="center" vertical="top"/>
    </xf>
    <xf numFmtId="49" fontId="3" fillId="0" borderId="10" xfId="0" applyNumberFormat="1" applyFont="1" applyBorder="1" applyAlignment="1">
      <alignment horizontal="center" vertical="top"/>
    </xf>
    <xf numFmtId="49" fontId="3" fillId="0" borderId="11" xfId="0" applyNumberFormat="1" applyFont="1" applyBorder="1" applyAlignment="1">
      <alignment vertical="top"/>
    </xf>
    <xf numFmtId="0" fontId="3" fillId="0" borderId="11" xfId="0" applyNumberFormat="1" applyFont="1" applyBorder="1" applyAlignment="1">
      <alignment vertical="top"/>
    </xf>
    <xf numFmtId="0" fontId="2" fillId="3" borderId="15" xfId="0" applyFont="1" applyFill="1" applyBorder="1" applyAlignment="1">
      <alignment horizontal="center" vertical="top"/>
    </xf>
    <xf numFmtId="0" fontId="3" fillId="0" borderId="16" xfId="0" applyFont="1" applyBorder="1" applyAlignment="1">
      <alignment horizontal="center" vertical="top"/>
    </xf>
    <xf numFmtId="49" fontId="3" fillId="0" borderId="17" xfId="0" applyNumberFormat="1" applyFont="1" applyBorder="1" applyAlignment="1">
      <alignment vertical="top"/>
    </xf>
    <xf numFmtId="0" fontId="3" fillId="0" borderId="17" xfId="0" applyNumberFormat="1" applyFont="1" applyBorder="1" applyAlignment="1">
      <alignment vertical="top"/>
    </xf>
    <xf numFmtId="0" fontId="3" fillId="0" borderId="22" xfId="0" applyFont="1" applyBorder="1" applyAlignment="1">
      <alignment horizontal="center" vertical="top"/>
    </xf>
    <xf numFmtId="49" fontId="3" fillId="0" borderId="23" xfId="0" applyNumberFormat="1" applyFont="1" applyBorder="1" applyAlignment="1">
      <alignment vertical="top"/>
    </xf>
    <xf numFmtId="0" fontId="3" fillId="0" borderId="23" xfId="0" applyNumberFormat="1" applyFont="1" applyBorder="1" applyAlignment="1">
      <alignment vertical="top"/>
    </xf>
    <xf numFmtId="49" fontId="3" fillId="0" borderId="28" xfId="0" applyNumberFormat="1" applyFont="1" applyBorder="1" applyAlignment="1">
      <alignment horizontal="center" vertical="top"/>
    </xf>
    <xf numFmtId="49" fontId="3" fillId="0" borderId="29" xfId="0" applyNumberFormat="1" applyFont="1" applyBorder="1" applyAlignment="1">
      <alignment vertical="top"/>
    </xf>
    <xf numFmtId="0" fontId="3" fillId="0" borderId="29" xfId="0" applyNumberFormat="1" applyFont="1" applyBorder="1" applyAlignment="1">
      <alignment vertical="top"/>
    </xf>
    <xf numFmtId="49" fontId="3" fillId="0" borderId="123" xfId="0" applyNumberFormat="1" applyFont="1" applyBorder="1" applyAlignment="1">
      <alignment horizontal="center" vertical="top"/>
    </xf>
    <xf numFmtId="49" fontId="3" fillId="0" borderId="124" xfId="0" applyNumberFormat="1" applyFont="1" applyBorder="1" applyAlignment="1">
      <alignment vertical="top"/>
    </xf>
    <xf numFmtId="0" fontId="3" fillId="0" borderId="124" xfId="0" applyNumberFormat="1" applyFont="1" applyBorder="1" applyAlignment="1">
      <alignment vertical="top"/>
    </xf>
    <xf numFmtId="0" fontId="3" fillId="0" borderId="28" xfId="0" applyNumberFormat="1" applyFont="1" applyBorder="1" applyAlignment="1">
      <alignment horizontal="center" vertical="top"/>
    </xf>
    <xf numFmtId="0" fontId="2" fillId="3" borderId="21" xfId="0" applyFont="1" applyFill="1" applyBorder="1" applyAlignment="1">
      <alignment horizontal="center" vertical="top"/>
    </xf>
    <xf numFmtId="49" fontId="2" fillId="3" borderId="27" xfId="0" applyNumberFormat="1" applyFont="1" applyFill="1" applyBorder="1" applyAlignment="1">
      <alignment horizontal="center" vertical="top"/>
    </xf>
    <xf numFmtId="0" fontId="2" fillId="3" borderId="120" xfId="0" applyFont="1" applyFill="1" applyBorder="1" applyAlignment="1">
      <alignment horizontal="center" vertical="top"/>
    </xf>
    <xf numFmtId="0" fontId="3" fillId="0" borderId="121" xfId="0" applyFont="1" applyBorder="1" applyAlignment="1">
      <alignment horizontal="center" vertical="top"/>
    </xf>
    <xf numFmtId="49" fontId="3" fillId="0" borderId="119" xfId="0" applyNumberFormat="1" applyFont="1" applyBorder="1" applyAlignment="1">
      <alignment vertical="top"/>
    </xf>
    <xf numFmtId="0" fontId="3" fillId="0" borderId="119" xfId="0" applyNumberFormat="1" applyFont="1" applyBorder="1" applyAlignment="1">
      <alignment vertical="top"/>
    </xf>
    <xf numFmtId="0" fontId="3" fillId="0" borderId="10" xfId="0" applyNumberFormat="1" applyFont="1" applyBorder="1" applyAlignment="1">
      <alignment horizontal="center" vertical="top"/>
    </xf>
    <xf numFmtId="0" fontId="3" fillId="0" borderId="16" xfId="0" applyNumberFormat="1" applyFont="1" applyBorder="1" applyAlignment="1">
      <alignment horizontal="center" vertical="top"/>
    </xf>
    <xf numFmtId="0" fontId="3" fillId="0" borderId="22" xfId="0" applyNumberFormat="1" applyFont="1" applyBorder="1" applyAlignment="1">
      <alignment horizontal="center" vertical="top"/>
    </xf>
    <xf numFmtId="49" fontId="3" fillId="0" borderId="22" xfId="0" applyNumberFormat="1" applyFont="1" applyBorder="1" applyAlignment="1">
      <alignment horizontal="center" vertical="top"/>
    </xf>
    <xf numFmtId="0" fontId="3" fillId="0" borderId="121" xfId="0" applyNumberFormat="1" applyFont="1" applyBorder="1" applyAlignment="1">
      <alignment horizontal="center" vertical="top"/>
    </xf>
    <xf numFmtId="49" fontId="2" fillId="2" borderId="37" xfId="0" applyNumberFormat="1" applyFont="1" applyFill="1" applyBorder="1" applyAlignment="1">
      <alignment horizontal="center" vertical="top" wrapText="1"/>
    </xf>
    <xf numFmtId="49" fontId="2" fillId="2" borderId="37" xfId="0" applyNumberFormat="1" applyFont="1" applyFill="1" applyBorder="1" applyAlignment="1">
      <alignment horizontal="right" vertical="top" wrapText="1"/>
    </xf>
    <xf numFmtId="49" fontId="2" fillId="3" borderId="14" xfId="0" applyNumberFormat="1" applyFont="1" applyFill="1" applyBorder="1" applyAlignment="1">
      <alignment horizontal="center" vertical="top" wrapText="1"/>
    </xf>
    <xf numFmtId="0" fontId="2" fillId="3" borderId="14" xfId="0" applyNumberFormat="1" applyFont="1" applyFill="1" applyBorder="1" applyAlignment="1">
      <alignment horizontal="center" vertical="top" wrapText="1"/>
    </xf>
    <xf numFmtId="49" fontId="3" fillId="0" borderId="14" xfId="0" applyNumberFormat="1" applyFont="1" applyBorder="1" applyAlignment="1">
      <alignment horizontal="center" vertical="top" wrapText="1"/>
    </xf>
    <xf numFmtId="164" fontId="3" fillId="0" borderId="14" xfId="0" applyNumberFormat="1" applyFont="1" applyBorder="1" applyAlignment="1">
      <alignment horizontal="center" vertical="top" wrapText="1"/>
    </xf>
    <xf numFmtId="165" fontId="3" fillId="0" borderId="14" xfId="0" applyNumberFormat="1" applyFont="1" applyBorder="1" applyAlignment="1">
      <alignment horizontal="center" vertical="top" wrapText="1"/>
    </xf>
    <xf numFmtId="166" fontId="3" fillId="0" borderId="14" xfId="0" applyNumberFormat="1" applyFont="1" applyBorder="1" applyAlignment="1">
      <alignment horizontal="right" vertical="top" wrapText="1"/>
    </xf>
    <xf numFmtId="2" fontId="3" fillId="0" borderId="14" xfId="0" applyNumberFormat="1" applyFont="1" applyBorder="1" applyAlignment="1">
      <alignment horizontal="center" vertical="top" wrapText="1"/>
    </xf>
    <xf numFmtId="49" fontId="2" fillId="3" borderId="20" xfId="0" applyNumberFormat="1" applyFont="1" applyFill="1" applyBorder="1" applyAlignment="1">
      <alignment horizontal="center" vertical="top" wrapText="1"/>
    </xf>
    <xf numFmtId="49" fontId="3" fillId="0" borderId="20" xfId="0" applyNumberFormat="1" applyFont="1" applyBorder="1" applyAlignment="1">
      <alignment horizontal="center" vertical="top" wrapText="1"/>
    </xf>
    <xf numFmtId="164" fontId="3" fillId="0" borderId="20" xfId="0" applyNumberFormat="1" applyFont="1" applyBorder="1" applyAlignment="1">
      <alignment horizontal="center" vertical="top" wrapText="1"/>
    </xf>
    <xf numFmtId="165" fontId="3" fillId="0" borderId="20" xfId="0" applyNumberFormat="1" applyFont="1" applyBorder="1" applyAlignment="1">
      <alignment horizontal="center" vertical="top" wrapText="1"/>
    </xf>
    <xf numFmtId="166" fontId="3" fillId="0" borderId="20" xfId="0" applyNumberFormat="1" applyFont="1" applyBorder="1" applyAlignment="1">
      <alignment horizontal="right" vertical="top" wrapText="1"/>
    </xf>
    <xf numFmtId="2" fontId="3" fillId="0" borderId="20" xfId="0" applyNumberFormat="1" applyFont="1" applyBorder="1" applyAlignment="1">
      <alignment horizontal="center" vertical="top" wrapText="1"/>
    </xf>
    <xf numFmtId="0" fontId="2" fillId="3" borderId="20" xfId="0" applyNumberFormat="1" applyFont="1" applyFill="1" applyBorder="1" applyAlignment="1">
      <alignment horizontal="center" vertical="top" wrapText="1"/>
    </xf>
    <xf numFmtId="49" fontId="3" fillId="0" borderId="20" xfId="0" applyNumberFormat="1" applyFont="1" applyBorder="1" applyAlignment="1">
      <alignment horizontal="right" vertical="top" wrapText="1"/>
    </xf>
    <xf numFmtId="49" fontId="2" fillId="3" borderId="20" xfId="0" applyNumberFormat="1" applyFont="1" applyFill="1" applyBorder="1">
      <alignment vertical="top" wrapText="1"/>
    </xf>
    <xf numFmtId="164" fontId="3" fillId="0" borderId="20" xfId="0" applyNumberFormat="1" applyFont="1" applyBorder="1">
      <alignment vertical="top" wrapText="1"/>
    </xf>
    <xf numFmtId="165" fontId="3" fillId="0" borderId="20" xfId="0" applyNumberFormat="1" applyFont="1" applyBorder="1">
      <alignment vertical="top" wrapText="1"/>
    </xf>
    <xf numFmtId="49" fontId="2" fillId="3" borderId="38" xfId="0" applyNumberFormat="1" applyFont="1" applyFill="1" applyBorder="1">
      <alignment vertical="top" wrapText="1"/>
    </xf>
    <xf numFmtId="49" fontId="2" fillId="3" borderId="38" xfId="0" applyNumberFormat="1" applyFont="1" applyFill="1" applyBorder="1" applyAlignment="1">
      <alignment horizontal="center" vertical="top" wrapText="1"/>
    </xf>
    <xf numFmtId="164" fontId="3" fillId="0" borderId="38" xfId="0" applyNumberFormat="1" applyFont="1" applyBorder="1">
      <alignment vertical="top" wrapText="1"/>
    </xf>
    <xf numFmtId="165" fontId="3" fillId="0" borderId="38" xfId="0" applyNumberFormat="1" applyFont="1" applyBorder="1">
      <alignment vertical="top" wrapText="1"/>
    </xf>
    <xf numFmtId="166" fontId="3" fillId="0" borderId="38" xfId="0" applyNumberFormat="1" applyFont="1" applyBorder="1" applyAlignment="1">
      <alignment horizontal="right" vertical="top" wrapText="1"/>
    </xf>
    <xf numFmtId="2" fontId="3" fillId="0" borderId="38" xfId="0" applyNumberFormat="1" applyFont="1" applyBorder="1" applyAlignment="1">
      <alignment horizontal="center" vertical="top" wrapText="1"/>
    </xf>
    <xf numFmtId="165" fontId="3" fillId="0" borderId="38" xfId="0" applyNumberFormat="1" applyFont="1" applyBorder="1" applyAlignment="1">
      <alignment horizontal="center" vertical="top" wrapText="1"/>
    </xf>
    <xf numFmtId="49" fontId="3" fillId="0" borderId="14" xfId="0" applyNumberFormat="1" applyFont="1" applyBorder="1" applyAlignment="1">
      <alignment horizontal="right" vertical="top" wrapText="1"/>
    </xf>
    <xf numFmtId="0" fontId="3" fillId="0" borderId="20" xfId="0" applyNumberFormat="1" applyFont="1" applyBorder="1">
      <alignment vertical="top" wrapText="1"/>
    </xf>
    <xf numFmtId="11" fontId="3" fillId="0" borderId="20" xfId="0" applyNumberFormat="1" applyFont="1" applyBorder="1">
      <alignment vertical="top" wrapText="1"/>
    </xf>
    <xf numFmtId="167" fontId="3" fillId="0" borderId="20" xfId="0" applyNumberFormat="1" applyFont="1" applyBorder="1">
      <alignment vertical="top" wrapText="1"/>
    </xf>
    <xf numFmtId="168" fontId="3" fillId="0" borderId="20" xfId="0" applyNumberFormat="1" applyFont="1" applyBorder="1">
      <alignment vertical="top" wrapText="1"/>
    </xf>
    <xf numFmtId="49" fontId="3" fillId="0" borderId="38" xfId="0" applyNumberFormat="1" applyFont="1" applyBorder="1" applyAlignment="1">
      <alignment horizontal="center" vertical="top" wrapText="1"/>
    </xf>
    <xf numFmtId="0" fontId="3" fillId="0" borderId="38" xfId="0" applyNumberFormat="1" applyFont="1" applyBorder="1">
      <alignment vertical="top" wrapText="1"/>
    </xf>
    <xf numFmtId="49" fontId="2" fillId="3" borderId="9" xfId="0" applyNumberFormat="1" applyFont="1" applyFill="1" applyBorder="1" applyAlignment="1">
      <alignment vertical="top"/>
    </xf>
    <xf numFmtId="49" fontId="3" fillId="0" borderId="11" xfId="0" applyNumberFormat="1" applyFont="1" applyBorder="1" applyAlignment="1">
      <alignment horizontal="center" vertical="top"/>
    </xf>
    <xf numFmtId="49" fontId="2" fillId="3" borderId="15" xfId="0" applyNumberFormat="1" applyFont="1" applyFill="1" applyBorder="1" applyAlignment="1">
      <alignment vertical="top"/>
    </xf>
    <xf numFmtId="49" fontId="2" fillId="3" borderId="120" xfId="0" applyNumberFormat="1" applyFont="1" applyFill="1" applyBorder="1" applyAlignment="1">
      <alignment vertical="top"/>
    </xf>
    <xf numFmtId="49" fontId="3" fillId="0" borderId="121" xfId="0" applyNumberFormat="1" applyFont="1" applyBorder="1" applyAlignment="1">
      <alignment horizontal="center" vertical="top"/>
    </xf>
    <xf numFmtId="49" fontId="3" fillId="0" borderId="119" xfId="0" applyNumberFormat="1" applyFont="1" applyBorder="1" applyAlignment="1">
      <alignment horizontal="center" vertical="top"/>
    </xf>
    <xf numFmtId="49" fontId="2" fillId="2" borderId="118" xfId="0" applyNumberFormat="1" applyFont="1" applyFill="1" applyBorder="1" applyAlignment="1">
      <alignment horizontal="center" vertical="top" wrapText="1"/>
    </xf>
    <xf numFmtId="49" fontId="2" fillId="3" borderId="11" xfId="0" applyNumberFormat="1" applyFont="1" applyFill="1" applyBorder="1">
      <alignment vertical="top" wrapText="1"/>
    </xf>
    <xf numFmtId="49" fontId="2" fillId="3" borderId="9" xfId="0" applyNumberFormat="1" applyFont="1" applyFill="1" applyBorder="1">
      <alignment vertical="top" wrapText="1"/>
    </xf>
    <xf numFmtId="49" fontId="3" fillId="0" borderId="10" xfId="0" applyNumberFormat="1" applyFont="1" applyBorder="1" applyAlignment="1">
      <alignment horizontal="center" vertical="top" wrapText="1"/>
    </xf>
    <xf numFmtId="49" fontId="3" fillId="0" borderId="11" xfId="0" applyNumberFormat="1" applyFont="1" applyBorder="1" applyAlignment="1">
      <alignment horizontal="center" vertical="top" wrapText="1"/>
    </xf>
    <xf numFmtId="0" fontId="2" fillId="3" borderId="17" xfId="0" applyFont="1" applyFill="1" applyBorder="1">
      <alignment vertical="top" wrapText="1"/>
    </xf>
    <xf numFmtId="49" fontId="2" fillId="3" borderId="15" xfId="0" applyNumberFormat="1" applyFont="1" applyFill="1" applyBorder="1">
      <alignment vertical="top" wrapText="1"/>
    </xf>
    <xf numFmtId="49" fontId="3" fillId="0" borderId="16" xfId="0" applyNumberFormat="1" applyFont="1" applyBorder="1" applyAlignment="1">
      <alignment horizontal="center" vertical="top" wrapText="1"/>
    </xf>
    <xf numFmtId="49" fontId="3" fillId="0" borderId="17" xfId="0" applyNumberFormat="1" applyFont="1" applyBorder="1" applyAlignment="1">
      <alignment horizontal="center" vertical="top" wrapText="1"/>
    </xf>
    <xf numFmtId="0" fontId="2" fillId="3" borderId="23" xfId="0" applyFont="1" applyFill="1" applyBorder="1">
      <alignment vertical="top" wrapText="1"/>
    </xf>
    <xf numFmtId="49" fontId="2" fillId="3" borderId="21" xfId="0" applyNumberFormat="1" applyFont="1" applyFill="1" applyBorder="1">
      <alignment vertical="top" wrapText="1"/>
    </xf>
    <xf numFmtId="49" fontId="3" fillId="0" borderId="22" xfId="0" applyNumberFormat="1" applyFont="1" applyBorder="1" applyAlignment="1">
      <alignment horizontal="center" vertical="top" wrapText="1"/>
    </xf>
    <xf numFmtId="49" fontId="3" fillId="0" borderId="23" xfId="0" applyNumberFormat="1" applyFont="1" applyBorder="1" applyAlignment="1">
      <alignment horizontal="center" vertical="top" wrapText="1"/>
    </xf>
    <xf numFmtId="49" fontId="2" fillId="3" borderId="29" xfId="0" applyNumberFormat="1" applyFont="1" applyFill="1" applyBorder="1">
      <alignment vertical="top" wrapText="1"/>
    </xf>
    <xf numFmtId="49" fontId="2" fillId="3" borderId="27" xfId="0" applyNumberFormat="1" applyFont="1" applyFill="1" applyBorder="1">
      <alignment vertical="top" wrapText="1"/>
    </xf>
    <xf numFmtId="49" fontId="3" fillId="0" borderId="28" xfId="0" applyNumberFormat="1" applyFont="1" applyBorder="1" applyAlignment="1">
      <alignment horizontal="center" vertical="top" wrapText="1"/>
    </xf>
    <xf numFmtId="49" fontId="3" fillId="0" borderId="29" xfId="0" applyNumberFormat="1" applyFont="1" applyBorder="1" applyAlignment="1">
      <alignment horizontal="center" vertical="top" wrapText="1"/>
    </xf>
    <xf numFmtId="0" fontId="2" fillId="3" borderId="119" xfId="0" applyFont="1" applyFill="1" applyBorder="1">
      <alignment vertical="top" wrapText="1"/>
    </xf>
    <xf numFmtId="49" fontId="2" fillId="3" borderId="120" xfId="0" applyNumberFormat="1" applyFont="1" applyFill="1" applyBorder="1">
      <alignment vertical="top" wrapText="1"/>
    </xf>
    <xf numFmtId="49" fontId="3" fillId="0" borderId="121" xfId="0" applyNumberFormat="1" applyFont="1" applyBorder="1" applyAlignment="1">
      <alignment horizontal="center" vertical="top" wrapText="1"/>
    </xf>
    <xf numFmtId="49" fontId="3" fillId="0" borderId="119" xfId="0" applyNumberFormat="1" applyFont="1" applyBorder="1" applyAlignment="1">
      <alignment horizontal="center" vertical="top" wrapText="1"/>
    </xf>
    <xf numFmtId="49" fontId="2" fillId="3" borderId="11" xfId="0" applyNumberFormat="1" applyFont="1" applyFill="1" applyBorder="1" applyAlignment="1">
      <alignment vertical="top"/>
    </xf>
    <xf numFmtId="49" fontId="3" fillId="0" borderId="10" xfId="0" applyNumberFormat="1" applyFont="1" applyBorder="1" applyAlignment="1">
      <alignment vertical="top"/>
    </xf>
    <xf numFmtId="0" fontId="2" fillId="3" borderId="17" xfId="0" applyFont="1" applyFill="1" applyBorder="1" applyAlignment="1">
      <alignment vertical="top"/>
    </xf>
    <xf numFmtId="49" fontId="3" fillId="0" borderId="16" xfId="0" applyNumberFormat="1" applyFont="1" applyBorder="1" applyAlignment="1">
      <alignment vertical="top"/>
    </xf>
    <xf numFmtId="0" fontId="2" fillId="3" borderId="23" xfId="0" applyFont="1" applyFill="1" applyBorder="1" applyAlignment="1">
      <alignment vertical="top"/>
    </xf>
    <xf numFmtId="49" fontId="2" fillId="3" borderId="21" xfId="0" applyNumberFormat="1" applyFont="1" applyFill="1" applyBorder="1" applyAlignment="1">
      <alignment vertical="top"/>
    </xf>
    <xf numFmtId="49" fontId="3" fillId="0" borderId="22" xfId="0" applyNumberFormat="1" applyFont="1" applyBorder="1" applyAlignment="1">
      <alignment vertical="top"/>
    </xf>
    <xf numFmtId="49" fontId="2" fillId="3" borderId="29" xfId="0" applyNumberFormat="1" applyFont="1" applyFill="1" applyBorder="1" applyAlignment="1">
      <alignment vertical="top"/>
    </xf>
    <xf numFmtId="49" fontId="2" fillId="3" borderId="27" xfId="0" applyNumberFormat="1" applyFont="1" applyFill="1" applyBorder="1" applyAlignment="1">
      <alignment vertical="top"/>
    </xf>
    <xf numFmtId="49" fontId="3" fillId="0" borderId="28" xfId="0" applyNumberFormat="1" applyFont="1" applyBorder="1" applyAlignment="1">
      <alignment vertical="top"/>
    </xf>
    <xf numFmtId="0" fontId="2" fillId="3" borderId="119" xfId="0" applyFont="1" applyFill="1" applyBorder="1" applyAlignment="1">
      <alignment vertical="top"/>
    </xf>
    <xf numFmtId="49" fontId="3" fillId="0" borderId="121" xfId="0" applyNumberFormat="1" applyFont="1" applyBorder="1" applyAlignment="1">
      <alignment vertical="top"/>
    </xf>
    <xf numFmtId="0" fontId="6" fillId="0" borderId="0" xfId="0" applyNumberFormat="1" applyFont="1" applyAlignment="1">
      <alignment vertical="top"/>
    </xf>
    <xf numFmtId="49" fontId="7" fillId="2" borderId="8" xfId="0" applyNumberFormat="1" applyFont="1" applyFill="1" applyBorder="1" applyAlignment="1">
      <alignment horizontal="center" vertical="center"/>
    </xf>
    <xf numFmtId="49" fontId="7" fillId="3" borderId="14" xfId="0" applyNumberFormat="1" applyFont="1" applyFill="1" applyBorder="1" applyAlignment="1">
      <alignment vertical="top"/>
    </xf>
    <xf numFmtId="49" fontId="6" fillId="0" borderId="14" xfId="0" applyNumberFormat="1" applyFont="1" applyBorder="1" applyAlignment="1">
      <alignment vertical="top"/>
    </xf>
    <xf numFmtId="49" fontId="6" fillId="0" borderId="14" xfId="0" applyNumberFormat="1" applyFont="1" applyBorder="1" applyAlignment="1">
      <alignment horizontal="center" vertical="top"/>
    </xf>
    <xf numFmtId="49" fontId="7" fillId="3" borderId="20" xfId="0" applyNumberFormat="1" applyFont="1" applyFill="1" applyBorder="1" applyAlignment="1">
      <alignment vertical="top"/>
    </xf>
    <xf numFmtId="49" fontId="6" fillId="0" borderId="20" xfId="0" applyNumberFormat="1" applyFont="1" applyBorder="1" applyAlignment="1">
      <alignment vertical="top"/>
    </xf>
    <xf numFmtId="49" fontId="6" fillId="0" borderId="20" xfId="0" applyNumberFormat="1" applyFont="1" applyBorder="1" applyAlignment="1">
      <alignment horizontal="center" vertical="top"/>
    </xf>
    <xf numFmtId="49" fontId="7" fillId="3" borderId="26" xfId="0" applyNumberFormat="1" applyFont="1" applyFill="1" applyBorder="1" applyAlignment="1">
      <alignment vertical="top"/>
    </xf>
    <xf numFmtId="49" fontId="6" fillId="0" borderId="26" xfId="0" applyNumberFormat="1" applyFont="1" applyBorder="1" applyAlignment="1">
      <alignment vertical="top"/>
    </xf>
    <xf numFmtId="49" fontId="6" fillId="0" borderId="26" xfId="0" applyNumberFormat="1" applyFont="1" applyBorder="1" applyAlignment="1">
      <alignment horizontal="center" vertical="top"/>
    </xf>
    <xf numFmtId="49" fontId="7" fillId="3" borderId="32" xfId="0" applyNumberFormat="1" applyFont="1" applyFill="1" applyBorder="1" applyAlignment="1">
      <alignment vertical="top"/>
    </xf>
    <xf numFmtId="49" fontId="6" fillId="0" borderId="32" xfId="0" applyNumberFormat="1" applyFont="1" applyBorder="1" applyAlignment="1">
      <alignment vertical="top"/>
    </xf>
    <xf numFmtId="49" fontId="6" fillId="0" borderId="32" xfId="0" applyNumberFormat="1" applyFont="1" applyBorder="1" applyAlignment="1">
      <alignment horizontal="center" vertical="top"/>
    </xf>
    <xf numFmtId="49" fontId="7" fillId="3" borderId="38" xfId="0" applyNumberFormat="1" applyFont="1" applyFill="1" applyBorder="1" applyAlignment="1">
      <alignment vertical="top"/>
    </xf>
    <xf numFmtId="49" fontId="6" fillId="0" borderId="38" xfId="0" applyNumberFormat="1" applyFont="1" applyBorder="1" applyAlignment="1">
      <alignment vertical="top"/>
    </xf>
    <xf numFmtId="49" fontId="6" fillId="0" borderId="38" xfId="0" applyNumberFormat="1" applyFont="1" applyBorder="1" applyAlignment="1">
      <alignment horizontal="center" vertical="top"/>
    </xf>
    <xf numFmtId="49" fontId="7" fillId="2" borderId="35" xfId="0" applyNumberFormat="1" applyFont="1" applyFill="1" applyBorder="1" applyAlignment="1">
      <alignment horizontal="center" vertical="center"/>
    </xf>
    <xf numFmtId="49" fontId="7" fillId="3" borderId="9" xfId="0" applyNumberFormat="1" applyFont="1" applyFill="1" applyBorder="1" applyAlignment="1">
      <alignment horizontal="center" vertical="top"/>
    </xf>
    <xf numFmtId="49" fontId="6" fillId="0" borderId="126" xfId="0" applyNumberFormat="1" applyFont="1" applyBorder="1" applyAlignment="1">
      <alignment horizontal="center" vertical="top"/>
    </xf>
    <xf numFmtId="49" fontId="6" fillId="0" borderId="1" xfId="0" applyNumberFormat="1" applyFont="1" applyBorder="1" applyAlignment="1">
      <alignment horizontal="center" vertical="top"/>
    </xf>
    <xf numFmtId="0" fontId="6" fillId="0" borderId="1" xfId="0" applyNumberFormat="1" applyFont="1" applyBorder="1" applyAlignment="1">
      <alignment horizontal="center" vertical="top"/>
    </xf>
    <xf numFmtId="0" fontId="7" fillId="3" borderId="15" xfId="0" applyFont="1" applyFill="1" applyBorder="1" applyAlignment="1">
      <alignment horizontal="center" vertical="top"/>
    </xf>
    <xf numFmtId="49" fontId="6" fillId="0" borderId="127" xfId="0" applyNumberFormat="1" applyFont="1" applyBorder="1" applyAlignment="1">
      <alignment horizontal="center" vertical="top"/>
    </xf>
    <xf numFmtId="49" fontId="6" fillId="0" borderId="128" xfId="0" applyNumberFormat="1" applyFont="1" applyBorder="1" applyAlignment="1">
      <alignment horizontal="center" vertical="top"/>
    </xf>
    <xf numFmtId="0" fontId="6" fillId="0" borderId="128" xfId="0" applyNumberFormat="1" applyFont="1" applyBorder="1" applyAlignment="1">
      <alignment horizontal="center" vertical="top"/>
    </xf>
    <xf numFmtId="49" fontId="6" fillId="0" borderId="129" xfId="0" applyNumberFormat="1" applyFont="1" applyBorder="1" applyAlignment="1">
      <alignment horizontal="center" vertical="top"/>
    </xf>
    <xf numFmtId="49" fontId="6" fillId="0" borderId="130" xfId="0" applyNumberFormat="1" applyFont="1" applyBorder="1" applyAlignment="1">
      <alignment horizontal="center" vertical="top"/>
    </xf>
    <xf numFmtId="0" fontId="6" fillId="0" borderId="130" xfId="0" applyNumberFormat="1" applyFont="1" applyBorder="1" applyAlignment="1">
      <alignment horizontal="center" vertical="top"/>
    </xf>
    <xf numFmtId="49" fontId="6" fillId="0" borderId="16" xfId="0" applyNumberFormat="1" applyFont="1" applyBorder="1" applyAlignment="1">
      <alignment horizontal="center" vertical="top"/>
    </xf>
    <xf numFmtId="49" fontId="6" fillId="0" borderId="17" xfId="0" applyNumberFormat="1" applyFont="1" applyBorder="1" applyAlignment="1">
      <alignment horizontal="center" vertical="top"/>
    </xf>
    <xf numFmtId="0" fontId="6" fillId="0" borderId="17" xfId="0" applyNumberFormat="1" applyFont="1" applyBorder="1" applyAlignment="1">
      <alignment horizontal="center" vertical="top"/>
    </xf>
    <xf numFmtId="0" fontId="7" fillId="3" borderId="21" xfId="0" applyFont="1" applyFill="1" applyBorder="1" applyAlignment="1">
      <alignment horizontal="center" vertical="top"/>
    </xf>
    <xf numFmtId="49" fontId="6" fillId="0" borderId="22" xfId="0" applyNumberFormat="1" applyFont="1" applyBorder="1" applyAlignment="1">
      <alignment horizontal="center" vertical="top"/>
    </xf>
    <xf numFmtId="49" fontId="6" fillId="0" borderId="23" xfId="0" applyNumberFormat="1" applyFont="1" applyBorder="1" applyAlignment="1">
      <alignment horizontal="center" vertical="top"/>
    </xf>
    <xf numFmtId="0" fontId="6" fillId="0" borderId="23" xfId="0" applyNumberFormat="1" applyFont="1" applyBorder="1" applyAlignment="1">
      <alignment horizontal="center" vertical="top"/>
    </xf>
    <xf numFmtId="49" fontId="7" fillId="3" borderId="27" xfId="0" applyNumberFormat="1" applyFont="1" applyFill="1" applyBorder="1" applyAlignment="1">
      <alignment horizontal="center" vertical="top"/>
    </xf>
    <xf numFmtId="49" fontId="6" fillId="0" borderId="131" xfId="0" applyNumberFormat="1" applyFont="1" applyBorder="1" applyAlignment="1">
      <alignment horizontal="center" vertical="top"/>
    </xf>
    <xf numFmtId="49" fontId="6" fillId="0" borderId="132" xfId="0" applyNumberFormat="1" applyFont="1" applyBorder="1" applyAlignment="1">
      <alignment horizontal="center" vertical="top"/>
    </xf>
    <xf numFmtId="0" fontId="6" fillId="0" borderId="132" xfId="0" applyNumberFormat="1" applyFont="1" applyBorder="1" applyAlignment="1">
      <alignment horizontal="center" vertical="top"/>
    </xf>
    <xf numFmtId="49" fontId="6" fillId="0" borderId="133" xfId="0" applyNumberFormat="1" applyFont="1" applyBorder="1" applyAlignment="1">
      <alignment horizontal="center" vertical="top"/>
    </xf>
    <xf numFmtId="49" fontId="6" fillId="0" borderId="134" xfId="0" applyNumberFormat="1" applyFont="1" applyBorder="1" applyAlignment="1">
      <alignment horizontal="center" vertical="top"/>
    </xf>
    <xf numFmtId="0" fontId="6" fillId="0" borderId="134" xfId="0" applyNumberFormat="1" applyFont="1" applyBorder="1" applyAlignment="1">
      <alignment horizontal="center" vertical="top"/>
    </xf>
    <xf numFmtId="0" fontId="7" fillId="3" borderId="120" xfId="0" applyFont="1" applyFill="1" applyBorder="1" applyAlignment="1">
      <alignment horizontal="center" vertical="top"/>
    </xf>
    <xf numFmtId="49" fontId="6" fillId="0" borderId="121" xfId="0" applyNumberFormat="1" applyFont="1" applyBorder="1" applyAlignment="1">
      <alignment horizontal="center" vertical="top"/>
    </xf>
    <xf numFmtId="49" fontId="6" fillId="0" borderId="119" xfId="0" applyNumberFormat="1" applyFont="1" applyBorder="1" applyAlignment="1">
      <alignment horizontal="center" vertical="top"/>
    </xf>
    <xf numFmtId="0" fontId="6" fillId="0" borderId="119" xfId="0" applyNumberFormat="1" applyFont="1" applyBorder="1" applyAlignment="1">
      <alignment horizontal="center" vertical="top"/>
    </xf>
    <xf numFmtId="0" fontId="6" fillId="0" borderId="0" xfId="0" applyNumberFormat="1" applyFont="1">
      <alignment vertical="top" wrapText="1"/>
    </xf>
    <xf numFmtId="49" fontId="6" fillId="0" borderId="82" xfId="0" applyNumberFormat="1" applyFont="1" applyBorder="1" applyAlignment="1">
      <alignment vertical="top"/>
    </xf>
    <xf numFmtId="0" fontId="8" fillId="0" borderId="0" xfId="0" applyNumberFormat="1" applyFont="1">
      <alignment vertical="top" wrapText="1"/>
    </xf>
    <xf numFmtId="0" fontId="5" fillId="0" borderId="0" xfId="0" applyFont="1" applyAlignment="1">
      <alignment horizontal="left" vertical="center"/>
    </xf>
    <xf numFmtId="49" fontId="1" fillId="2" borderId="2" xfId="0" applyNumberFormat="1" applyFont="1" applyFill="1" applyBorder="1">
      <alignment vertical="top" wrapText="1"/>
    </xf>
    <xf numFmtId="0" fontId="1" fillId="2" borderId="6" xfId="0" applyFont="1" applyFill="1" applyBorder="1">
      <alignment vertical="top" wrapText="1"/>
    </xf>
    <xf numFmtId="49" fontId="1" fillId="2" borderId="1" xfId="0" applyNumberFormat="1" applyFont="1" applyFill="1" applyBorder="1">
      <alignment vertical="top" wrapText="1"/>
    </xf>
    <xf numFmtId="0" fontId="1" fillId="2" borderId="5" xfId="0" applyFont="1" applyFill="1" applyBorder="1">
      <alignment vertical="top" wrapText="1"/>
    </xf>
    <xf numFmtId="49" fontId="1" fillId="2" borderId="3" xfId="0" applyNumberFormat="1" applyFont="1" applyFill="1" applyBorder="1" applyAlignment="1">
      <alignment horizontal="center" vertical="top" wrapText="1"/>
    </xf>
    <xf numFmtId="0" fontId="1" fillId="2" borderId="4" xfId="0" applyFont="1" applyFill="1" applyBorder="1">
      <alignment vertical="top" wrapText="1"/>
    </xf>
    <xf numFmtId="49" fontId="2" fillId="2" borderId="3" xfId="0" applyNumberFormat="1" applyFont="1" applyFill="1" applyBorder="1" applyAlignment="1">
      <alignment horizontal="center" vertical="center" wrapText="1"/>
    </xf>
    <xf numFmtId="0" fontId="1" fillId="2" borderId="40" xfId="0" applyFont="1" applyFill="1" applyBorder="1">
      <alignment vertical="top" wrapText="1"/>
    </xf>
    <xf numFmtId="0" fontId="1" fillId="2" borderId="41" xfId="0" applyFont="1" applyFill="1" applyBorder="1">
      <alignment vertical="top" wrapText="1"/>
    </xf>
    <xf numFmtId="0" fontId="1" fillId="2" borderId="42" xfId="0" applyFont="1" applyFill="1" applyBorder="1">
      <alignment vertical="top" wrapText="1"/>
    </xf>
    <xf numFmtId="0" fontId="1" fillId="2" borderId="43" xfId="0" applyFont="1" applyFill="1" applyBorder="1">
      <alignment vertical="top" wrapText="1"/>
    </xf>
    <xf numFmtId="49" fontId="2" fillId="2" borderId="39" xfId="0" applyNumberFormat="1" applyFont="1" applyFill="1" applyBorder="1" applyAlignment="1">
      <alignment vertical="center" wrapText="1"/>
    </xf>
    <xf numFmtId="0" fontId="1" fillId="2" borderId="44" xfId="0" applyFont="1" applyFill="1" applyBorder="1">
      <alignment vertical="top" wrapText="1"/>
    </xf>
    <xf numFmtId="0" fontId="1" fillId="2" borderId="45" xfId="0" applyFont="1" applyFill="1" applyBorder="1">
      <alignment vertical="top" wrapText="1"/>
    </xf>
    <xf numFmtId="0" fontId="1" fillId="2" borderId="53" xfId="0" applyFont="1" applyFill="1" applyBorder="1">
      <alignment vertical="top" wrapText="1"/>
    </xf>
    <xf numFmtId="49" fontId="2" fillId="2" borderId="45" xfId="0" applyNumberFormat="1" applyFont="1" applyFill="1" applyBorder="1" applyAlignment="1">
      <alignment horizontal="center" vertical="center" wrapText="1"/>
    </xf>
    <xf numFmtId="0" fontId="1" fillId="2" borderId="46" xfId="0" applyFont="1" applyFill="1" applyBorder="1">
      <alignment vertical="top" wrapText="1"/>
    </xf>
    <xf numFmtId="0" fontId="1" fillId="2" borderId="47" xfId="0" applyFont="1" applyFill="1" applyBorder="1">
      <alignment vertical="top" wrapText="1"/>
    </xf>
    <xf numFmtId="0" fontId="1" fillId="2" borderId="48" xfId="0" applyFont="1" applyFill="1" applyBorder="1">
      <alignment vertical="top" wrapText="1"/>
    </xf>
    <xf numFmtId="49" fontId="2" fillId="2" borderId="46" xfId="0" applyNumberFormat="1" applyFont="1" applyFill="1" applyBorder="1" applyAlignment="1">
      <alignment horizontal="center" vertical="center" wrapText="1"/>
    </xf>
    <xf numFmtId="49" fontId="1" fillId="2" borderId="49" xfId="0" applyNumberFormat="1" applyFont="1" applyFill="1" applyBorder="1" applyAlignment="1">
      <alignment horizontal="center" vertical="top" wrapText="1"/>
    </xf>
    <xf numFmtId="0" fontId="1" fillId="2" borderId="50" xfId="0" applyFont="1" applyFill="1" applyBorder="1">
      <alignment vertical="top" wrapText="1"/>
    </xf>
    <xf numFmtId="0" fontId="1" fillId="2" borderId="51" xfId="0" applyFont="1" applyFill="1" applyBorder="1">
      <alignment vertical="top" wrapText="1"/>
    </xf>
    <xf numFmtId="49" fontId="1" fillId="2" borderId="46" xfId="0" applyNumberFormat="1" applyFont="1" applyFill="1" applyBorder="1" applyAlignment="1">
      <alignment horizontal="center" vertical="top" wrapText="1"/>
    </xf>
    <xf numFmtId="0" fontId="1" fillId="2" borderId="52" xfId="0" applyFont="1" applyFill="1" applyBorder="1">
      <alignment vertical="top" wrapText="1"/>
    </xf>
    <xf numFmtId="49" fontId="1" fillId="2" borderId="50" xfId="0" applyNumberFormat="1" applyFont="1" applyFill="1" applyBorder="1" applyAlignment="1">
      <alignment horizontal="center" vertical="top" wrapText="1"/>
    </xf>
    <xf numFmtId="0" fontId="8" fillId="0" borderId="0" xfId="0" applyFont="1" applyAlignment="1">
      <alignment horizontal="left" vertical="center" wrapText="1"/>
    </xf>
    <xf numFmtId="49" fontId="2" fillId="2" borderId="67" xfId="0" applyNumberFormat="1" applyFont="1" applyFill="1" applyBorder="1" applyAlignment="1">
      <alignment horizontal="center" vertical="top"/>
    </xf>
    <xf numFmtId="0" fontId="1" fillId="2" borderId="50" xfId="0" applyFont="1" applyFill="1" applyBorder="1" applyAlignment="1">
      <alignment vertical="top"/>
    </xf>
    <xf numFmtId="0" fontId="1" fillId="2" borderId="72" xfId="0" applyFont="1" applyFill="1" applyBorder="1" applyAlignment="1">
      <alignment vertical="top"/>
    </xf>
    <xf numFmtId="0" fontId="1" fillId="2" borderId="67" xfId="0" applyFont="1" applyFill="1" applyBorder="1" applyAlignment="1">
      <alignment vertical="top"/>
    </xf>
    <xf numFmtId="0" fontId="1" fillId="2" borderId="68" xfId="0" applyFont="1" applyFill="1" applyBorder="1" applyAlignment="1">
      <alignment vertical="top"/>
    </xf>
    <xf numFmtId="0" fontId="1" fillId="2" borderId="69" xfId="0" applyFont="1" applyFill="1" applyBorder="1" applyAlignment="1">
      <alignment vertical="top"/>
    </xf>
    <xf numFmtId="49" fontId="2" fillId="2" borderId="50" xfId="0" applyNumberFormat="1" applyFont="1" applyFill="1" applyBorder="1" applyAlignment="1">
      <alignment horizontal="center" vertical="top"/>
    </xf>
    <xf numFmtId="49" fontId="2" fillId="2" borderId="70" xfId="0" applyNumberFormat="1" applyFont="1" applyFill="1" applyBorder="1" applyAlignment="1">
      <alignment horizontal="center" vertical="top"/>
    </xf>
    <xf numFmtId="0" fontId="1" fillId="2" borderId="71" xfId="0" applyFont="1" applyFill="1" applyBorder="1" applyAlignment="1">
      <alignment vertical="top"/>
    </xf>
    <xf numFmtId="0" fontId="1" fillId="2" borderId="43" xfId="0" applyFont="1" applyFill="1" applyBorder="1" applyAlignment="1">
      <alignment vertical="top"/>
    </xf>
    <xf numFmtId="0" fontId="1" fillId="2" borderId="51" xfId="0" applyFont="1" applyFill="1" applyBorder="1" applyAlignment="1">
      <alignment vertical="top"/>
    </xf>
    <xf numFmtId="49" fontId="2" fillId="2" borderId="67" xfId="0" applyNumberFormat="1" applyFont="1" applyFill="1" applyBorder="1" applyAlignment="1">
      <alignment horizontal="center" vertical="top" wrapText="1"/>
    </xf>
    <xf numFmtId="0" fontId="5" fillId="0" borderId="0" xfId="0" applyFont="1" applyAlignment="1">
      <alignment horizontal="left" vertical="center" wrapText="1"/>
    </xf>
    <xf numFmtId="49" fontId="1" fillId="2" borderId="67" xfId="0" applyNumberFormat="1" applyFont="1" applyFill="1" applyBorder="1" applyAlignment="1">
      <alignment horizontal="center" vertical="top"/>
    </xf>
    <xf numFmtId="49" fontId="1" fillId="2" borderId="50" xfId="0" applyNumberFormat="1" applyFont="1" applyFill="1" applyBorder="1" applyAlignment="1">
      <alignment horizontal="center" vertical="top"/>
    </xf>
    <xf numFmtId="49" fontId="1" fillId="2" borderId="70" xfId="0" applyNumberFormat="1" applyFont="1" applyFill="1" applyBorder="1" applyAlignment="1">
      <alignment horizontal="center" vertical="top"/>
    </xf>
    <xf numFmtId="49" fontId="1" fillId="2" borderId="67" xfId="0" applyNumberFormat="1" applyFont="1" applyFill="1" applyBorder="1" applyAlignment="1">
      <alignment horizontal="center" vertical="top" wrapText="1"/>
    </xf>
    <xf numFmtId="0" fontId="8" fillId="0" borderId="0" xfId="0" applyFont="1" applyAlignment="1">
      <alignment horizontal="left" vertical="top" wrapText="1"/>
    </xf>
    <xf numFmtId="0" fontId="5" fillId="0" borderId="0" xfId="0" applyFont="1" applyAlignment="1">
      <alignment horizontal="left" vertical="top"/>
    </xf>
    <xf numFmtId="49" fontId="2" fillId="2" borderId="50" xfId="0" applyNumberFormat="1" applyFont="1" applyFill="1" applyBorder="1" applyAlignment="1">
      <alignment horizontal="center" vertical="top" wrapText="1"/>
    </xf>
    <xf numFmtId="49" fontId="2" fillId="2" borderId="41" xfId="0" applyNumberFormat="1" applyFont="1" applyFill="1" applyBorder="1" applyAlignment="1">
      <alignment horizontal="center" vertical="center" wrapText="1"/>
    </xf>
    <xf numFmtId="0" fontId="1" fillId="2" borderId="49" xfId="0" applyFont="1" applyFill="1" applyBorder="1">
      <alignment vertical="top" wrapText="1"/>
    </xf>
    <xf numFmtId="49" fontId="2" fillId="2" borderId="41" xfId="0" applyNumberFormat="1" applyFont="1" applyFill="1" applyBorder="1" applyAlignment="1">
      <alignment vertical="center" wrapText="1"/>
    </xf>
    <xf numFmtId="0" fontId="1" fillId="2" borderId="122" xfId="0" applyFont="1" applyFill="1" applyBorder="1">
      <alignment vertical="top" wrapText="1"/>
    </xf>
    <xf numFmtId="0" fontId="1" fillId="2" borderId="3" xfId="0" applyFont="1" applyFill="1" applyBorder="1">
      <alignment vertical="top" wrapText="1"/>
    </xf>
    <xf numFmtId="49" fontId="7" fillId="2" borderId="125" xfId="0" applyNumberFormat="1" applyFont="1" applyFill="1" applyBorder="1" applyAlignment="1">
      <alignment horizontal="center" vertical="center"/>
    </xf>
    <xf numFmtId="0" fontId="7" fillId="2" borderId="125" xfId="0" applyFont="1" applyFill="1" applyBorder="1" applyAlignment="1">
      <alignment vertical="top"/>
    </xf>
    <xf numFmtId="49" fontId="7" fillId="2" borderId="1" xfId="0" applyNumberFormat="1" applyFont="1" applyFill="1" applyBorder="1" applyAlignment="1">
      <alignment horizontal="center" vertical="center"/>
    </xf>
    <xf numFmtId="0" fontId="7" fillId="2" borderId="5" xfId="0" applyFont="1" applyFill="1" applyBorder="1" applyAlignment="1">
      <alignment vertical="top"/>
    </xf>
    <xf numFmtId="49" fontId="7" fillId="2" borderId="4" xfId="0" applyNumberFormat="1" applyFont="1" applyFill="1" applyBorder="1" applyAlignment="1">
      <alignment horizontal="center" vertical="center"/>
    </xf>
    <xf numFmtId="0" fontId="7" fillId="2" borderId="4" xfId="0" applyFont="1" applyFill="1" applyBorder="1" applyAlignment="1">
      <alignment vertical="top"/>
    </xf>
    <xf numFmtId="49" fontId="7" fillId="2" borderId="14" xfId="0" applyNumberFormat="1" applyFont="1" applyFill="1" applyBorder="1" applyAlignment="1">
      <alignment vertical="center"/>
    </xf>
    <xf numFmtId="0" fontId="7" fillId="2" borderId="38" xfId="0" applyFont="1" applyFill="1" applyBorder="1" applyAlignment="1">
      <alignment vertical="top"/>
    </xf>
  </cellXfs>
  <cellStyles count="1">
    <cellStyle name="Normal" xfId="0" builtinId="0"/>
  </cellStyles>
  <dxfs count="5">
    <dxf>
      <font>
        <color rgb="FF000000"/>
      </font>
      <fill>
        <patternFill patternType="solid">
          <fgColor indexed="14"/>
          <bgColor indexed="27"/>
        </patternFill>
      </fill>
    </dxf>
    <dxf>
      <font>
        <color rgb="FF000000"/>
      </font>
      <fill>
        <patternFill patternType="solid">
          <fgColor indexed="14"/>
          <bgColor indexed="26"/>
        </patternFill>
      </fill>
    </dxf>
    <dxf>
      <font>
        <color rgb="FF000000"/>
      </font>
      <fill>
        <patternFill patternType="solid">
          <fgColor indexed="14"/>
          <bgColor indexed="27"/>
        </patternFill>
      </fill>
    </dxf>
    <dxf>
      <font>
        <color rgb="FF000000"/>
      </font>
      <fill>
        <patternFill patternType="solid">
          <fgColor indexed="14"/>
          <bgColor indexed="26"/>
        </patternFill>
      </fill>
    </dxf>
    <dxf>
      <font>
        <color rgb="FF000000"/>
      </font>
      <fill>
        <patternFill patternType="solid">
          <fgColor indexed="14"/>
          <bgColor indexed="15"/>
        </patternFill>
      </fill>
    </dxf>
  </dxfs>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DBDBDB"/>
      <rgbColor rgb="FF3F3F3F"/>
      <rgbColor rgb="FF45CCAB"/>
      <rgbColor rgb="00000000"/>
      <rgbColor rgb="E5AFE489"/>
      <rgbColor rgb="FFF2D95B"/>
      <rgbColor rgb="FFFEA64A"/>
      <rgbColor rgb="FFDE7F6D"/>
      <rgbColor rgb="FF7885BE"/>
      <rgbColor rgb="FF8BB4EA"/>
      <rgbColor rgb="FF9686B9"/>
      <rgbColor rgb="FFD5D5D5"/>
      <rgbColor rgb="FF515151"/>
      <rgbColor rgb="FFEAEAEA"/>
      <rgbColor rgb="FFC2C2C2"/>
      <rgbColor rgb="7FF87415"/>
      <rgbColor rgb="7F139FAD"/>
      <rgbColor rgb="FFFDE3D2"/>
      <rgbColor rgb="FFD1EBEE"/>
      <rgbColor rgb="FFED220B"/>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584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2"/>
  <sheetViews>
    <sheetView showGridLines="0" workbookViewId="0">
      <pane xSplit="1" ySplit="3" topLeftCell="B4" activePane="bottomRight" state="frozen"/>
      <selection pane="topRight"/>
      <selection pane="bottomLeft"/>
      <selection pane="bottomRight" sqref="A1:O1"/>
    </sheetView>
  </sheetViews>
  <sheetFormatPr baseColWidth="10" defaultColWidth="16.33203125" defaultRowHeight="20" customHeight="1" x14ac:dyDescent="0.15"/>
  <cols>
    <col min="1" max="1" width="33.33203125" style="1" customWidth="1"/>
    <col min="2" max="2" width="11.5" style="1" customWidth="1"/>
    <col min="3" max="3" width="6.5" style="1" customWidth="1"/>
    <col min="4" max="4" width="24" style="1" customWidth="1"/>
    <col min="5" max="5" width="9.33203125" style="1" customWidth="1"/>
    <col min="6" max="6" width="13.83203125" style="1" customWidth="1"/>
    <col min="7" max="7" width="19.1640625" style="1" customWidth="1"/>
    <col min="8" max="8" width="16.83203125" style="1" customWidth="1"/>
    <col min="9" max="9" width="14" style="1" customWidth="1"/>
    <col min="10" max="10" width="29.1640625" style="1" customWidth="1"/>
    <col min="11" max="12" width="10.83203125" style="1" customWidth="1"/>
    <col min="13" max="13" width="11.33203125" style="1" customWidth="1"/>
    <col min="14" max="14" width="11.1640625" style="1" customWidth="1"/>
    <col min="15" max="15" width="10.83203125" style="1" customWidth="1"/>
    <col min="16" max="16" width="16.33203125" style="1" customWidth="1"/>
    <col min="17" max="16384" width="16.33203125" style="1"/>
  </cols>
  <sheetData>
    <row r="1" spans="1:15" s="502" customFormat="1" ht="27.75" customHeight="1" x14ac:dyDescent="0.15">
      <c r="A1" s="505" t="s">
        <v>8133</v>
      </c>
      <c r="B1" s="505"/>
      <c r="C1" s="505"/>
      <c r="D1" s="505"/>
      <c r="E1" s="505"/>
      <c r="F1" s="505"/>
      <c r="G1" s="505"/>
      <c r="H1" s="505"/>
      <c r="I1" s="505"/>
      <c r="J1" s="505"/>
      <c r="K1" s="505"/>
      <c r="L1" s="505"/>
      <c r="M1" s="505"/>
      <c r="N1" s="505"/>
      <c r="O1" s="505"/>
    </row>
    <row r="2" spans="1:15" ht="21.25" customHeight="1" x14ac:dyDescent="0.15">
      <c r="A2" s="508" t="s">
        <v>0</v>
      </c>
      <c r="B2" s="508" t="s">
        <v>1</v>
      </c>
      <c r="C2" s="508" t="s">
        <v>2</v>
      </c>
      <c r="D2" s="508" t="s">
        <v>3</v>
      </c>
      <c r="E2" s="508" t="s">
        <v>4</v>
      </c>
      <c r="F2" s="508" t="s">
        <v>5</v>
      </c>
      <c r="G2" s="508" t="s">
        <v>6</v>
      </c>
      <c r="H2" s="508" t="s">
        <v>4</v>
      </c>
      <c r="I2" s="508" t="s">
        <v>7</v>
      </c>
      <c r="J2" s="506" t="s">
        <v>8</v>
      </c>
      <c r="K2" s="510" t="s">
        <v>9</v>
      </c>
      <c r="L2" s="511"/>
      <c r="M2" s="511"/>
      <c r="N2" s="511"/>
      <c r="O2" s="511"/>
    </row>
    <row r="3" spans="1:15" ht="21.25" customHeight="1" x14ac:dyDescent="0.15">
      <c r="A3" s="509"/>
      <c r="B3" s="509"/>
      <c r="C3" s="509"/>
      <c r="D3" s="509"/>
      <c r="E3" s="509"/>
      <c r="F3" s="509"/>
      <c r="G3" s="509"/>
      <c r="H3" s="509"/>
      <c r="I3" s="509"/>
      <c r="J3" s="507"/>
      <c r="K3" s="2" t="s">
        <v>10</v>
      </c>
      <c r="L3" s="3" t="s">
        <v>11</v>
      </c>
      <c r="M3" s="3" t="s">
        <v>12</v>
      </c>
      <c r="N3" s="3" t="s">
        <v>13</v>
      </c>
      <c r="O3" s="3" t="s">
        <v>14</v>
      </c>
    </row>
    <row r="4" spans="1:15" ht="20.75" customHeight="1" x14ac:dyDescent="0.15">
      <c r="A4" s="4" t="s">
        <v>15</v>
      </c>
      <c r="B4" s="5" t="s">
        <v>16</v>
      </c>
      <c r="C4" s="6" t="s">
        <v>17</v>
      </c>
      <c r="D4" s="6" t="s">
        <v>18</v>
      </c>
      <c r="E4" s="6" t="s">
        <v>19</v>
      </c>
      <c r="F4" s="6" t="s">
        <v>20</v>
      </c>
      <c r="G4" s="7" t="s">
        <v>21</v>
      </c>
      <c r="H4" s="6" t="s">
        <v>22</v>
      </c>
      <c r="I4" s="6" t="s">
        <v>23</v>
      </c>
      <c r="J4" s="8" t="s">
        <v>24</v>
      </c>
      <c r="K4" s="9" t="s">
        <v>25</v>
      </c>
      <c r="L4" s="10" t="s">
        <v>25</v>
      </c>
      <c r="M4" s="10" t="s">
        <v>25</v>
      </c>
      <c r="N4" s="10" t="s">
        <v>25</v>
      </c>
      <c r="O4" s="10" t="s">
        <v>26</v>
      </c>
    </row>
    <row r="5" spans="1:15" ht="19.75" customHeight="1" x14ac:dyDescent="0.15">
      <c r="A5" s="11" t="s">
        <v>27</v>
      </c>
      <c r="B5" s="12" t="s">
        <v>28</v>
      </c>
      <c r="C5" s="13" t="s">
        <v>17</v>
      </c>
      <c r="D5" s="13" t="s">
        <v>18</v>
      </c>
      <c r="E5" s="13" t="s">
        <v>29</v>
      </c>
      <c r="F5" s="13" t="s">
        <v>20</v>
      </c>
      <c r="G5" s="14" t="s">
        <v>21</v>
      </c>
      <c r="H5" s="13" t="s">
        <v>22</v>
      </c>
      <c r="I5" s="13" t="s">
        <v>30</v>
      </c>
      <c r="J5" s="15" t="s">
        <v>31</v>
      </c>
      <c r="K5" s="16" t="s">
        <v>26</v>
      </c>
      <c r="L5" s="17" t="s">
        <v>26</v>
      </c>
      <c r="M5" s="17" t="s">
        <v>25</v>
      </c>
      <c r="N5" s="17" t="s">
        <v>25</v>
      </c>
      <c r="O5" s="17" t="s">
        <v>26</v>
      </c>
    </row>
    <row r="6" spans="1:15" ht="19.75" customHeight="1" x14ac:dyDescent="0.15">
      <c r="A6" s="11" t="s">
        <v>32</v>
      </c>
      <c r="B6" s="12" t="s">
        <v>33</v>
      </c>
      <c r="C6" s="13" t="s">
        <v>17</v>
      </c>
      <c r="D6" s="13" t="s">
        <v>34</v>
      </c>
      <c r="E6" s="13" t="s">
        <v>35</v>
      </c>
      <c r="F6" s="13" t="s">
        <v>20</v>
      </c>
      <c r="G6" s="14" t="s">
        <v>21</v>
      </c>
      <c r="H6" s="13" t="s">
        <v>22</v>
      </c>
      <c r="I6" s="13" t="s">
        <v>36</v>
      </c>
      <c r="J6" s="15" t="s">
        <v>37</v>
      </c>
      <c r="K6" s="16" t="s">
        <v>26</v>
      </c>
      <c r="L6" s="17" t="s">
        <v>26</v>
      </c>
      <c r="M6" s="17" t="s">
        <v>25</v>
      </c>
      <c r="N6" s="17" t="s">
        <v>25</v>
      </c>
      <c r="O6" s="17" t="s">
        <v>26</v>
      </c>
    </row>
    <row r="7" spans="1:15" ht="19.75" customHeight="1" x14ac:dyDescent="0.15">
      <c r="A7" s="11" t="s">
        <v>38</v>
      </c>
      <c r="B7" s="12" t="s">
        <v>39</v>
      </c>
      <c r="C7" s="13" t="s">
        <v>40</v>
      </c>
      <c r="D7" s="13" t="s">
        <v>41</v>
      </c>
      <c r="E7" s="13" t="s">
        <v>29</v>
      </c>
      <c r="F7" s="13" t="s">
        <v>20</v>
      </c>
      <c r="G7" s="14" t="s">
        <v>21</v>
      </c>
      <c r="H7" s="13" t="s">
        <v>22</v>
      </c>
      <c r="I7" s="13" t="s">
        <v>42</v>
      </c>
      <c r="J7" s="15" t="s">
        <v>43</v>
      </c>
      <c r="K7" s="16" t="s">
        <v>25</v>
      </c>
      <c r="L7" s="17" t="s">
        <v>26</v>
      </c>
      <c r="M7" s="17" t="s">
        <v>25</v>
      </c>
      <c r="N7" s="17" t="s">
        <v>25</v>
      </c>
      <c r="O7" s="17" t="s">
        <v>26</v>
      </c>
    </row>
    <row r="8" spans="1:15" ht="19.75" customHeight="1" x14ac:dyDescent="0.15">
      <c r="A8" s="11" t="s">
        <v>44</v>
      </c>
      <c r="B8" s="12" t="s">
        <v>45</v>
      </c>
      <c r="C8" s="13" t="s">
        <v>17</v>
      </c>
      <c r="D8" s="13" t="s">
        <v>46</v>
      </c>
      <c r="E8" s="13" t="s">
        <v>47</v>
      </c>
      <c r="F8" s="13" t="s">
        <v>48</v>
      </c>
      <c r="G8" s="14" t="s">
        <v>21</v>
      </c>
      <c r="H8" s="13" t="s">
        <v>22</v>
      </c>
      <c r="I8" s="13" t="s">
        <v>49</v>
      </c>
      <c r="J8" s="15" t="s">
        <v>50</v>
      </c>
      <c r="K8" s="16" t="s">
        <v>25</v>
      </c>
      <c r="L8" s="17" t="s">
        <v>25</v>
      </c>
      <c r="M8" s="17" t="s">
        <v>25</v>
      </c>
      <c r="N8" s="17" t="s">
        <v>25</v>
      </c>
      <c r="O8" s="17" t="s">
        <v>26</v>
      </c>
    </row>
    <row r="9" spans="1:15" ht="19.75" customHeight="1" x14ac:dyDescent="0.15">
      <c r="A9" s="11" t="s">
        <v>51</v>
      </c>
      <c r="B9" s="12" t="s">
        <v>52</v>
      </c>
      <c r="C9" s="13" t="s">
        <v>17</v>
      </c>
      <c r="D9" s="13" t="s">
        <v>46</v>
      </c>
      <c r="E9" s="13" t="s">
        <v>29</v>
      </c>
      <c r="F9" s="13" t="s">
        <v>20</v>
      </c>
      <c r="G9" s="14" t="s">
        <v>21</v>
      </c>
      <c r="H9" s="13" t="s">
        <v>22</v>
      </c>
      <c r="I9" s="13" t="s">
        <v>53</v>
      </c>
      <c r="J9" s="15" t="s">
        <v>54</v>
      </c>
      <c r="K9" s="16" t="s">
        <v>26</v>
      </c>
      <c r="L9" s="17" t="s">
        <v>26</v>
      </c>
      <c r="M9" s="17" t="s">
        <v>25</v>
      </c>
      <c r="N9" s="17" t="s">
        <v>25</v>
      </c>
      <c r="O9" s="17" t="s">
        <v>26</v>
      </c>
    </row>
    <row r="10" spans="1:15" ht="19.75" customHeight="1" x14ac:dyDescent="0.15">
      <c r="A10" s="11" t="s">
        <v>55</v>
      </c>
      <c r="B10" s="12" t="s">
        <v>56</v>
      </c>
      <c r="C10" s="13" t="s">
        <v>17</v>
      </c>
      <c r="D10" s="13" t="s">
        <v>46</v>
      </c>
      <c r="E10" s="13" t="s">
        <v>57</v>
      </c>
      <c r="F10" s="13" t="s">
        <v>20</v>
      </c>
      <c r="G10" s="14" t="s">
        <v>21</v>
      </c>
      <c r="H10" s="13" t="s">
        <v>22</v>
      </c>
      <c r="I10" s="13" t="s">
        <v>58</v>
      </c>
      <c r="J10" s="15" t="s">
        <v>59</v>
      </c>
      <c r="K10" s="16" t="s">
        <v>26</v>
      </c>
      <c r="L10" s="17" t="s">
        <v>26</v>
      </c>
      <c r="M10" s="17" t="s">
        <v>25</v>
      </c>
      <c r="N10" s="17" t="s">
        <v>25</v>
      </c>
      <c r="O10" s="17" t="s">
        <v>26</v>
      </c>
    </row>
    <row r="11" spans="1:15" ht="19.75" customHeight="1" x14ac:dyDescent="0.15">
      <c r="A11" s="11" t="s">
        <v>60</v>
      </c>
      <c r="B11" s="12" t="s">
        <v>61</v>
      </c>
      <c r="C11" s="13" t="s">
        <v>17</v>
      </c>
      <c r="D11" s="13" t="s">
        <v>46</v>
      </c>
      <c r="E11" s="13" t="s">
        <v>62</v>
      </c>
      <c r="F11" s="13" t="s">
        <v>48</v>
      </c>
      <c r="G11" s="14" t="s">
        <v>21</v>
      </c>
      <c r="H11" s="13" t="s">
        <v>22</v>
      </c>
      <c r="I11" s="13" t="s">
        <v>63</v>
      </c>
      <c r="J11" s="15" t="s">
        <v>64</v>
      </c>
      <c r="K11" s="16" t="s">
        <v>26</v>
      </c>
      <c r="L11" s="17" t="s">
        <v>26</v>
      </c>
      <c r="M11" s="17" t="s">
        <v>25</v>
      </c>
      <c r="N11" s="17" t="s">
        <v>25</v>
      </c>
      <c r="O11" s="17" t="s">
        <v>26</v>
      </c>
    </row>
    <row r="12" spans="1:15" ht="19.75" customHeight="1" x14ac:dyDescent="0.15">
      <c r="A12" s="11" t="s">
        <v>65</v>
      </c>
      <c r="B12" s="12" t="s">
        <v>66</v>
      </c>
      <c r="C12" s="13" t="s">
        <v>40</v>
      </c>
      <c r="D12" s="13" t="s">
        <v>46</v>
      </c>
      <c r="E12" s="13" t="s">
        <v>29</v>
      </c>
      <c r="F12" s="13" t="s">
        <v>20</v>
      </c>
      <c r="G12" s="18" t="s">
        <v>67</v>
      </c>
      <c r="H12" s="13" t="s">
        <v>22</v>
      </c>
      <c r="I12" s="13" t="s">
        <v>68</v>
      </c>
      <c r="J12" s="15" t="s">
        <v>69</v>
      </c>
      <c r="K12" s="16" t="s">
        <v>25</v>
      </c>
      <c r="L12" s="17" t="s">
        <v>25</v>
      </c>
      <c r="M12" s="17" t="s">
        <v>26</v>
      </c>
      <c r="N12" s="17" t="s">
        <v>25</v>
      </c>
      <c r="O12" s="17" t="s">
        <v>26</v>
      </c>
    </row>
    <row r="13" spans="1:15" ht="19.75" customHeight="1" x14ac:dyDescent="0.15">
      <c r="A13" s="11" t="s">
        <v>70</v>
      </c>
      <c r="B13" s="12" t="s">
        <v>71</v>
      </c>
      <c r="C13" s="13" t="s">
        <v>40</v>
      </c>
      <c r="D13" s="13" t="s">
        <v>18</v>
      </c>
      <c r="E13" s="13" t="s">
        <v>57</v>
      </c>
      <c r="F13" s="13" t="s">
        <v>20</v>
      </c>
      <c r="G13" s="19" t="s">
        <v>72</v>
      </c>
      <c r="H13" s="13" t="s">
        <v>22</v>
      </c>
      <c r="I13" s="13" t="s">
        <v>73</v>
      </c>
      <c r="J13" s="15" t="s">
        <v>74</v>
      </c>
      <c r="K13" s="16" t="s">
        <v>25</v>
      </c>
      <c r="L13" s="17" t="s">
        <v>25</v>
      </c>
      <c r="M13" s="17" t="s">
        <v>26</v>
      </c>
      <c r="N13" s="17" t="s">
        <v>25</v>
      </c>
      <c r="O13" s="17" t="s">
        <v>26</v>
      </c>
    </row>
    <row r="14" spans="1:15" ht="19.75" customHeight="1" x14ac:dyDescent="0.15">
      <c r="A14" s="11" t="s">
        <v>75</v>
      </c>
      <c r="B14" s="12" t="s">
        <v>76</v>
      </c>
      <c r="C14" s="13" t="s">
        <v>17</v>
      </c>
      <c r="D14" s="13" t="s">
        <v>77</v>
      </c>
      <c r="E14" s="13" t="s">
        <v>29</v>
      </c>
      <c r="F14" s="13" t="s">
        <v>20</v>
      </c>
      <c r="G14" s="20" t="s">
        <v>78</v>
      </c>
      <c r="H14" s="13" t="s">
        <v>79</v>
      </c>
      <c r="I14" s="13" t="s">
        <v>80</v>
      </c>
      <c r="J14" s="15" t="s">
        <v>81</v>
      </c>
      <c r="K14" s="16" t="s">
        <v>25</v>
      </c>
      <c r="L14" s="17" t="s">
        <v>25</v>
      </c>
      <c r="M14" s="17" t="s">
        <v>26</v>
      </c>
      <c r="N14" s="17" t="s">
        <v>25</v>
      </c>
      <c r="O14" s="17" t="s">
        <v>26</v>
      </c>
    </row>
    <row r="15" spans="1:15" ht="19.75" customHeight="1" x14ac:dyDescent="0.15">
      <c r="A15" s="11" t="s">
        <v>82</v>
      </c>
      <c r="B15" s="12" t="s">
        <v>83</v>
      </c>
      <c r="C15" s="13" t="s">
        <v>17</v>
      </c>
      <c r="D15" s="13" t="s">
        <v>18</v>
      </c>
      <c r="E15" s="13" t="s">
        <v>62</v>
      </c>
      <c r="F15" s="13" t="s">
        <v>20</v>
      </c>
      <c r="G15" s="21" t="s">
        <v>84</v>
      </c>
      <c r="H15" s="13" t="s">
        <v>22</v>
      </c>
      <c r="I15" s="13" t="s">
        <v>85</v>
      </c>
      <c r="J15" s="15" t="s">
        <v>86</v>
      </c>
      <c r="K15" s="16" t="s">
        <v>25</v>
      </c>
      <c r="L15" s="17" t="s">
        <v>25</v>
      </c>
      <c r="M15" s="17" t="s">
        <v>26</v>
      </c>
      <c r="N15" s="17" t="s">
        <v>25</v>
      </c>
      <c r="O15" s="17" t="s">
        <v>26</v>
      </c>
    </row>
    <row r="16" spans="1:15" ht="19.75" customHeight="1" x14ac:dyDescent="0.15">
      <c r="A16" s="11" t="s">
        <v>87</v>
      </c>
      <c r="B16" s="12" t="s">
        <v>88</v>
      </c>
      <c r="C16" s="13" t="s">
        <v>40</v>
      </c>
      <c r="D16" s="13" t="s">
        <v>18</v>
      </c>
      <c r="E16" s="13" t="s">
        <v>35</v>
      </c>
      <c r="F16" s="13" t="s">
        <v>20</v>
      </c>
      <c r="G16" s="22" t="s">
        <v>89</v>
      </c>
      <c r="H16" s="13" t="s">
        <v>22</v>
      </c>
      <c r="I16" s="13" t="s">
        <v>90</v>
      </c>
      <c r="J16" s="15" t="s">
        <v>91</v>
      </c>
      <c r="K16" s="16" t="s">
        <v>25</v>
      </c>
      <c r="L16" s="17" t="s">
        <v>25</v>
      </c>
      <c r="M16" s="17" t="s">
        <v>26</v>
      </c>
      <c r="N16" s="17" t="s">
        <v>26</v>
      </c>
      <c r="O16" s="17" t="s">
        <v>26</v>
      </c>
    </row>
    <row r="17" spans="1:15" ht="20.25" customHeight="1" x14ac:dyDescent="0.15">
      <c r="A17" s="23" t="s">
        <v>92</v>
      </c>
      <c r="B17" s="24" t="s">
        <v>93</v>
      </c>
      <c r="C17" s="25" t="s">
        <v>17</v>
      </c>
      <c r="D17" s="25" t="s">
        <v>46</v>
      </c>
      <c r="E17" s="25" t="s">
        <v>29</v>
      </c>
      <c r="F17" s="25" t="s">
        <v>20</v>
      </c>
      <c r="G17" s="26" t="s">
        <v>94</v>
      </c>
      <c r="H17" s="25" t="s">
        <v>22</v>
      </c>
      <c r="I17" s="25" t="s">
        <v>95</v>
      </c>
      <c r="J17" s="27" t="s">
        <v>96</v>
      </c>
      <c r="K17" s="28" t="s">
        <v>25</v>
      </c>
      <c r="L17" s="29" t="s">
        <v>25</v>
      </c>
      <c r="M17" s="29" t="s">
        <v>26</v>
      </c>
      <c r="N17" s="29" t="s">
        <v>26</v>
      </c>
      <c r="O17" s="29" t="s">
        <v>26</v>
      </c>
    </row>
    <row r="18" spans="1:15" ht="20.25" customHeight="1" x14ac:dyDescent="0.15">
      <c r="A18" s="30" t="s">
        <v>97</v>
      </c>
      <c r="B18" s="31" t="s">
        <v>98</v>
      </c>
      <c r="C18" s="32" t="s">
        <v>17</v>
      </c>
      <c r="D18" s="32" t="s">
        <v>34</v>
      </c>
      <c r="E18" s="33"/>
      <c r="F18" s="32" t="s">
        <v>20</v>
      </c>
      <c r="G18" s="34" t="s">
        <v>21</v>
      </c>
      <c r="H18" s="32" t="s">
        <v>99</v>
      </c>
      <c r="I18" s="32" t="s">
        <v>100</v>
      </c>
      <c r="J18" s="35" t="s">
        <v>101</v>
      </c>
      <c r="K18" s="36" t="s">
        <v>26</v>
      </c>
      <c r="L18" s="37" t="s">
        <v>26</v>
      </c>
      <c r="M18" s="37" t="s">
        <v>26</v>
      </c>
      <c r="N18" s="37" t="s">
        <v>26</v>
      </c>
      <c r="O18" s="37" t="s">
        <v>25</v>
      </c>
    </row>
    <row r="19" spans="1:15" ht="19.75" customHeight="1" x14ac:dyDescent="0.15">
      <c r="A19" s="11" t="s">
        <v>102</v>
      </c>
      <c r="B19" s="12" t="s">
        <v>98</v>
      </c>
      <c r="C19" s="13" t="s">
        <v>17</v>
      </c>
      <c r="D19" s="13" t="s">
        <v>103</v>
      </c>
      <c r="E19" s="38"/>
      <c r="F19" s="13" t="s">
        <v>20</v>
      </c>
      <c r="G19" s="14" t="s">
        <v>21</v>
      </c>
      <c r="H19" s="13" t="s">
        <v>99</v>
      </c>
      <c r="I19" s="13" t="s">
        <v>104</v>
      </c>
      <c r="J19" s="15" t="s">
        <v>105</v>
      </c>
      <c r="K19" s="16" t="s">
        <v>26</v>
      </c>
      <c r="L19" s="17" t="s">
        <v>26</v>
      </c>
      <c r="M19" s="17" t="s">
        <v>26</v>
      </c>
      <c r="N19" s="17" t="s">
        <v>26</v>
      </c>
      <c r="O19" s="17" t="s">
        <v>25</v>
      </c>
    </row>
    <row r="20" spans="1:15" ht="19.75" customHeight="1" x14ac:dyDescent="0.15">
      <c r="A20" s="11" t="s">
        <v>106</v>
      </c>
      <c r="B20" s="12" t="s">
        <v>107</v>
      </c>
      <c r="C20" s="13" t="s">
        <v>40</v>
      </c>
      <c r="D20" s="13" t="s">
        <v>46</v>
      </c>
      <c r="E20" s="38"/>
      <c r="F20" s="13" t="s">
        <v>48</v>
      </c>
      <c r="G20" s="14" t="s">
        <v>21</v>
      </c>
      <c r="H20" s="13" t="s">
        <v>99</v>
      </c>
      <c r="I20" s="13" t="s">
        <v>108</v>
      </c>
      <c r="J20" s="15" t="s">
        <v>109</v>
      </c>
      <c r="K20" s="16" t="s">
        <v>26</v>
      </c>
      <c r="L20" s="17" t="s">
        <v>26</v>
      </c>
      <c r="M20" s="17" t="s">
        <v>26</v>
      </c>
      <c r="N20" s="17" t="s">
        <v>26</v>
      </c>
      <c r="O20" s="17" t="s">
        <v>25</v>
      </c>
    </row>
    <row r="21" spans="1:15" ht="19.75" customHeight="1" x14ac:dyDescent="0.15">
      <c r="A21" s="11" t="s">
        <v>106</v>
      </c>
      <c r="B21" s="12" t="s">
        <v>107</v>
      </c>
      <c r="C21" s="13" t="s">
        <v>40</v>
      </c>
      <c r="D21" s="13" t="s">
        <v>46</v>
      </c>
      <c r="E21" s="38"/>
      <c r="F21" s="13" t="s">
        <v>48</v>
      </c>
      <c r="G21" s="14" t="s">
        <v>21</v>
      </c>
      <c r="H21" s="13" t="s">
        <v>99</v>
      </c>
      <c r="I21" s="13" t="s">
        <v>110</v>
      </c>
      <c r="J21" s="15" t="s">
        <v>111</v>
      </c>
      <c r="K21" s="16" t="s">
        <v>26</v>
      </c>
      <c r="L21" s="17" t="s">
        <v>26</v>
      </c>
      <c r="M21" s="17" t="s">
        <v>26</v>
      </c>
      <c r="N21" s="17" t="s">
        <v>26</v>
      </c>
      <c r="O21" s="17" t="s">
        <v>25</v>
      </c>
    </row>
    <row r="22" spans="1:15" ht="19.75" customHeight="1" x14ac:dyDescent="0.15">
      <c r="A22" s="11" t="s">
        <v>112</v>
      </c>
      <c r="B22" s="12" t="s">
        <v>113</v>
      </c>
      <c r="C22" s="38"/>
      <c r="D22" s="13" t="s">
        <v>18</v>
      </c>
      <c r="E22" s="13" t="s">
        <v>29</v>
      </c>
      <c r="F22" s="13" t="s">
        <v>20</v>
      </c>
      <c r="G22" s="14" t="s">
        <v>21</v>
      </c>
      <c r="H22" s="13" t="s">
        <v>114</v>
      </c>
      <c r="I22" s="13" t="s">
        <v>115</v>
      </c>
      <c r="J22" s="15" t="s">
        <v>116</v>
      </c>
      <c r="K22" s="16" t="s">
        <v>26</v>
      </c>
      <c r="L22" s="17" t="s">
        <v>26</v>
      </c>
      <c r="M22" s="17" t="s">
        <v>26</v>
      </c>
      <c r="N22" s="17" t="s">
        <v>26</v>
      </c>
      <c r="O22" s="17" t="s">
        <v>25</v>
      </c>
    </row>
    <row r="23" spans="1:15" ht="19.75" customHeight="1" x14ac:dyDescent="0.15">
      <c r="A23" s="11" t="s">
        <v>117</v>
      </c>
      <c r="B23" s="12" t="s">
        <v>113</v>
      </c>
      <c r="C23" s="38"/>
      <c r="D23" s="13" t="s">
        <v>18</v>
      </c>
      <c r="E23" s="13" t="s">
        <v>29</v>
      </c>
      <c r="F23" s="13" t="s">
        <v>20</v>
      </c>
      <c r="G23" s="14" t="s">
        <v>21</v>
      </c>
      <c r="H23" s="13" t="s">
        <v>114</v>
      </c>
      <c r="I23" s="13" t="s">
        <v>118</v>
      </c>
      <c r="J23" s="15" t="s">
        <v>119</v>
      </c>
      <c r="K23" s="16" t="s">
        <v>26</v>
      </c>
      <c r="L23" s="17" t="s">
        <v>26</v>
      </c>
      <c r="M23" s="17" t="s">
        <v>26</v>
      </c>
      <c r="N23" s="17" t="s">
        <v>26</v>
      </c>
      <c r="O23" s="17" t="s">
        <v>25</v>
      </c>
    </row>
    <row r="24" spans="1:15" ht="19.75" customHeight="1" x14ac:dyDescent="0.15">
      <c r="A24" s="11" t="s">
        <v>60</v>
      </c>
      <c r="B24" s="12" t="s">
        <v>61</v>
      </c>
      <c r="C24" s="38"/>
      <c r="D24" s="13" t="s">
        <v>46</v>
      </c>
      <c r="E24" s="13" t="s">
        <v>29</v>
      </c>
      <c r="F24" s="13" t="s">
        <v>48</v>
      </c>
      <c r="G24" s="14" t="s">
        <v>21</v>
      </c>
      <c r="H24" s="13" t="s">
        <v>114</v>
      </c>
      <c r="I24" s="13" t="s">
        <v>120</v>
      </c>
      <c r="J24" s="15" t="s">
        <v>121</v>
      </c>
      <c r="K24" s="16" t="s">
        <v>26</v>
      </c>
      <c r="L24" s="17" t="s">
        <v>26</v>
      </c>
      <c r="M24" s="17" t="s">
        <v>26</v>
      </c>
      <c r="N24" s="17" t="s">
        <v>26</v>
      </c>
      <c r="O24" s="17" t="s">
        <v>25</v>
      </c>
    </row>
    <row r="25" spans="1:15" ht="19.75" customHeight="1" x14ac:dyDescent="0.15">
      <c r="A25" s="11" t="s">
        <v>122</v>
      </c>
      <c r="B25" s="12" t="s">
        <v>61</v>
      </c>
      <c r="C25" s="38"/>
      <c r="D25" s="13" t="s">
        <v>123</v>
      </c>
      <c r="E25" s="13" t="s">
        <v>29</v>
      </c>
      <c r="F25" s="13" t="s">
        <v>48</v>
      </c>
      <c r="G25" s="14" t="s">
        <v>21</v>
      </c>
      <c r="H25" s="13" t="s">
        <v>114</v>
      </c>
      <c r="I25" s="13" t="s">
        <v>124</v>
      </c>
      <c r="J25" s="15" t="s">
        <v>125</v>
      </c>
      <c r="K25" s="16" t="s">
        <v>26</v>
      </c>
      <c r="L25" s="17" t="s">
        <v>26</v>
      </c>
      <c r="M25" s="17" t="s">
        <v>26</v>
      </c>
      <c r="N25" s="17" t="s">
        <v>26</v>
      </c>
      <c r="O25" s="17" t="s">
        <v>25</v>
      </c>
    </row>
    <row r="26" spans="1:15" ht="19.75" customHeight="1" x14ac:dyDescent="0.15">
      <c r="A26" s="11" t="s">
        <v>126</v>
      </c>
      <c r="B26" s="12" t="s">
        <v>56</v>
      </c>
      <c r="C26" s="38"/>
      <c r="D26" s="13" t="s">
        <v>123</v>
      </c>
      <c r="E26" s="13" t="s">
        <v>29</v>
      </c>
      <c r="F26" s="13" t="s">
        <v>20</v>
      </c>
      <c r="G26" s="14" t="s">
        <v>21</v>
      </c>
      <c r="H26" s="13" t="s">
        <v>114</v>
      </c>
      <c r="I26" s="13" t="s">
        <v>127</v>
      </c>
      <c r="J26" s="15" t="s">
        <v>128</v>
      </c>
      <c r="K26" s="16" t="s">
        <v>26</v>
      </c>
      <c r="L26" s="17" t="s">
        <v>26</v>
      </c>
      <c r="M26" s="17" t="s">
        <v>26</v>
      </c>
      <c r="N26" s="17" t="s">
        <v>26</v>
      </c>
      <c r="O26" s="17" t="s">
        <v>25</v>
      </c>
    </row>
    <row r="27" spans="1:15" ht="19.75" customHeight="1" x14ac:dyDescent="0.15">
      <c r="A27" s="11" t="s">
        <v>129</v>
      </c>
      <c r="B27" s="12" t="s">
        <v>56</v>
      </c>
      <c r="C27" s="38"/>
      <c r="D27" s="13" t="s">
        <v>130</v>
      </c>
      <c r="E27" s="13" t="s">
        <v>29</v>
      </c>
      <c r="F27" s="13" t="s">
        <v>20</v>
      </c>
      <c r="G27" s="14" t="s">
        <v>21</v>
      </c>
      <c r="H27" s="13" t="s">
        <v>114</v>
      </c>
      <c r="I27" s="13" t="s">
        <v>131</v>
      </c>
      <c r="J27" s="15" t="s">
        <v>132</v>
      </c>
      <c r="K27" s="16" t="s">
        <v>26</v>
      </c>
      <c r="L27" s="17" t="s">
        <v>26</v>
      </c>
      <c r="M27" s="17" t="s">
        <v>26</v>
      </c>
      <c r="N27" s="17" t="s">
        <v>26</v>
      </c>
      <c r="O27" s="17" t="s">
        <v>25</v>
      </c>
    </row>
    <row r="28" spans="1:15" ht="19.75" customHeight="1" x14ac:dyDescent="0.15">
      <c r="A28" s="11" t="s">
        <v>133</v>
      </c>
      <c r="B28" s="12" t="s">
        <v>52</v>
      </c>
      <c r="C28" s="38"/>
      <c r="D28" s="13" t="s">
        <v>77</v>
      </c>
      <c r="E28" s="13" t="s">
        <v>29</v>
      </c>
      <c r="F28" s="13" t="s">
        <v>20</v>
      </c>
      <c r="G28" s="14" t="s">
        <v>21</v>
      </c>
      <c r="H28" s="13" t="s">
        <v>114</v>
      </c>
      <c r="I28" s="13" t="s">
        <v>134</v>
      </c>
      <c r="J28" s="15" t="s">
        <v>135</v>
      </c>
      <c r="K28" s="16" t="s">
        <v>26</v>
      </c>
      <c r="L28" s="17" t="s">
        <v>26</v>
      </c>
      <c r="M28" s="17" t="s">
        <v>26</v>
      </c>
      <c r="N28" s="17" t="s">
        <v>26</v>
      </c>
      <c r="O28" s="17" t="s">
        <v>25</v>
      </c>
    </row>
    <row r="29" spans="1:15" ht="19.75" customHeight="1" x14ac:dyDescent="0.15">
      <c r="A29" s="11" t="s">
        <v>136</v>
      </c>
      <c r="B29" s="12" t="s">
        <v>52</v>
      </c>
      <c r="C29" s="38"/>
      <c r="D29" s="13" t="s">
        <v>18</v>
      </c>
      <c r="E29" s="13" t="s">
        <v>29</v>
      </c>
      <c r="F29" s="13" t="s">
        <v>20</v>
      </c>
      <c r="G29" s="14" t="s">
        <v>21</v>
      </c>
      <c r="H29" s="13" t="s">
        <v>114</v>
      </c>
      <c r="I29" s="13" t="s">
        <v>137</v>
      </c>
      <c r="J29" s="15" t="s">
        <v>138</v>
      </c>
      <c r="K29" s="16" t="s">
        <v>26</v>
      </c>
      <c r="L29" s="17" t="s">
        <v>26</v>
      </c>
      <c r="M29" s="17" t="s">
        <v>26</v>
      </c>
      <c r="N29" s="17" t="s">
        <v>26</v>
      </c>
      <c r="O29" s="17" t="s">
        <v>25</v>
      </c>
    </row>
    <row r="30" spans="1:15" ht="19.75" customHeight="1" x14ac:dyDescent="0.15">
      <c r="A30" s="11" t="s">
        <v>139</v>
      </c>
      <c r="B30" s="12" t="s">
        <v>140</v>
      </c>
      <c r="C30" s="38"/>
      <c r="D30" s="13" t="s">
        <v>141</v>
      </c>
      <c r="E30" s="13" t="s">
        <v>29</v>
      </c>
      <c r="F30" s="13" t="s">
        <v>20</v>
      </c>
      <c r="G30" s="14" t="s">
        <v>21</v>
      </c>
      <c r="H30" s="13" t="s">
        <v>114</v>
      </c>
      <c r="I30" s="13" t="s">
        <v>142</v>
      </c>
      <c r="J30" s="15" t="s">
        <v>143</v>
      </c>
      <c r="K30" s="16" t="s">
        <v>26</v>
      </c>
      <c r="L30" s="17" t="s">
        <v>26</v>
      </c>
      <c r="M30" s="17" t="s">
        <v>26</v>
      </c>
      <c r="N30" s="17" t="s">
        <v>26</v>
      </c>
      <c r="O30" s="17" t="s">
        <v>25</v>
      </c>
    </row>
    <row r="31" spans="1:15" ht="20.25" customHeight="1" x14ac:dyDescent="0.15">
      <c r="A31" s="23" t="s">
        <v>139</v>
      </c>
      <c r="B31" s="24" t="s">
        <v>140</v>
      </c>
      <c r="C31" s="39"/>
      <c r="D31" s="25" t="s">
        <v>141</v>
      </c>
      <c r="E31" s="25" t="s">
        <v>29</v>
      </c>
      <c r="F31" s="25" t="s">
        <v>20</v>
      </c>
      <c r="G31" s="40" t="s">
        <v>21</v>
      </c>
      <c r="H31" s="25" t="s">
        <v>114</v>
      </c>
      <c r="I31" s="25" t="s">
        <v>144</v>
      </c>
      <c r="J31" s="27" t="s">
        <v>145</v>
      </c>
      <c r="K31" s="28" t="s">
        <v>26</v>
      </c>
      <c r="L31" s="29" t="s">
        <v>26</v>
      </c>
      <c r="M31" s="29" t="s">
        <v>26</v>
      </c>
      <c r="N31" s="29" t="s">
        <v>26</v>
      </c>
      <c r="O31" s="29" t="s">
        <v>25</v>
      </c>
    </row>
    <row r="32" spans="1:15" ht="21.25" customHeight="1" x14ac:dyDescent="0.15">
      <c r="A32" s="41" t="s">
        <v>146</v>
      </c>
      <c r="B32" s="42"/>
      <c r="C32" s="43"/>
      <c r="D32" s="43"/>
      <c r="E32" s="43"/>
      <c r="F32" s="43"/>
      <c r="G32" s="43"/>
      <c r="H32" s="43"/>
      <c r="I32" s="43"/>
      <c r="J32" s="44"/>
      <c r="K32" s="45">
        <f>COUNTIF(K4:K31,"=yes")</f>
        <v>9</v>
      </c>
      <c r="L32" s="46">
        <f>COUNTIF(L4:L31,"=yes")</f>
        <v>8</v>
      </c>
      <c r="M32" s="46">
        <f>COUNTIF(M4:M31,"=yes")</f>
        <v>8</v>
      </c>
      <c r="N32" s="46">
        <f>COUNTIF(N4:N31,"=yes")</f>
        <v>12</v>
      </c>
      <c r="O32" s="46">
        <f>COUNTIF(O4:O31,"=yes")</f>
        <v>14</v>
      </c>
    </row>
  </sheetData>
  <mergeCells count="12">
    <mergeCell ref="A1:O1"/>
    <mergeCell ref="J2:J3"/>
    <mergeCell ref="I2:I3"/>
    <mergeCell ref="H2:H3"/>
    <mergeCell ref="G2:G3"/>
    <mergeCell ref="F2:F3"/>
    <mergeCell ref="D2:D3"/>
    <mergeCell ref="C2:C3"/>
    <mergeCell ref="B2:B3"/>
    <mergeCell ref="A2:A3"/>
    <mergeCell ref="E2:E3"/>
    <mergeCell ref="K2:O2"/>
  </mergeCells>
  <conditionalFormatting sqref="K4:O32">
    <cfRule type="containsText" dxfId="4" priority="1" stopIfTrue="1" operator="containsText" text="yes">
      <formula>NOT(ISERROR(FIND(UPPER("yes"),UPPER(K4))))</formula>
      <formula>"yes"</formula>
    </cfRule>
  </conditionalFormatting>
  <pageMargins left="1" right="1" top="1" bottom="1" header="0.25" footer="0.25"/>
  <pageSetup orientation="portrait"/>
  <headerFooter>
    <oddFooter>&amp;C&amp;"Helvetica Neue,Regular"&amp;12&amp;K000000&amp;P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58"/>
  <sheetViews>
    <sheetView showGridLines="0" workbookViewId="0">
      <pane xSplit="2" ySplit="2" topLeftCell="C3" activePane="bottomRight" state="frozen"/>
      <selection pane="topRight"/>
      <selection pane="bottomLeft"/>
      <selection pane="bottomRight" sqref="A1:AE1"/>
    </sheetView>
  </sheetViews>
  <sheetFormatPr baseColWidth="10" defaultColWidth="8.33203125" defaultRowHeight="20" customHeight="1" x14ac:dyDescent="0.15"/>
  <cols>
    <col min="1" max="1" width="10.1640625" style="91" customWidth="1"/>
    <col min="2" max="2" width="14" style="91" customWidth="1"/>
    <col min="3" max="31" width="20.83203125" style="91" customWidth="1"/>
    <col min="32" max="32" width="8.33203125" style="91" customWidth="1"/>
    <col min="33" max="16384" width="8.33203125" style="91"/>
  </cols>
  <sheetData>
    <row r="1" spans="1:31" s="455" customFormat="1" ht="27.75" customHeight="1" x14ac:dyDescent="0.15">
      <c r="A1" s="551" t="s">
        <v>8147</v>
      </c>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row>
    <row r="2" spans="1:31" ht="21.75" customHeight="1" x14ac:dyDescent="0.15">
      <c r="A2" s="256" t="s">
        <v>206</v>
      </c>
      <c r="B2" s="256" t="s">
        <v>1149</v>
      </c>
      <c r="C2" s="257" t="s">
        <v>1150</v>
      </c>
      <c r="D2" s="257" t="s">
        <v>1152</v>
      </c>
      <c r="E2" s="257" t="s">
        <v>1153</v>
      </c>
      <c r="F2" s="257" t="s">
        <v>1154</v>
      </c>
      <c r="G2" s="257" t="s">
        <v>2258</v>
      </c>
      <c r="H2" s="257" t="s">
        <v>1155</v>
      </c>
      <c r="I2" s="257" t="s">
        <v>1156</v>
      </c>
      <c r="J2" s="257" t="s">
        <v>1157</v>
      </c>
      <c r="K2" s="257" t="s">
        <v>1159</v>
      </c>
      <c r="L2" s="257" t="s">
        <v>1160</v>
      </c>
      <c r="M2" s="257" t="s">
        <v>1161</v>
      </c>
      <c r="N2" s="257" t="s">
        <v>1162</v>
      </c>
      <c r="O2" s="257" t="s">
        <v>1163</v>
      </c>
      <c r="P2" s="257" t="s">
        <v>2259</v>
      </c>
      <c r="Q2" s="257" t="s">
        <v>1164</v>
      </c>
      <c r="R2" s="257" t="s">
        <v>1165</v>
      </c>
      <c r="S2" s="257" t="s">
        <v>2260</v>
      </c>
      <c r="T2" s="257" t="s">
        <v>1166</v>
      </c>
      <c r="U2" s="257" t="s">
        <v>2261</v>
      </c>
      <c r="V2" s="257" t="s">
        <v>1167</v>
      </c>
      <c r="W2" s="257" t="s">
        <v>1168</v>
      </c>
      <c r="X2" s="257" t="s">
        <v>1169</v>
      </c>
      <c r="Y2" s="257" t="s">
        <v>2262</v>
      </c>
      <c r="Z2" s="257" t="s">
        <v>1170</v>
      </c>
      <c r="AA2" s="257" t="s">
        <v>1171</v>
      </c>
      <c r="AB2" s="257" t="s">
        <v>1173</v>
      </c>
      <c r="AC2" s="257" t="s">
        <v>1174</v>
      </c>
      <c r="AD2" s="257" t="s">
        <v>1175</v>
      </c>
      <c r="AE2" s="257" t="s">
        <v>1176</v>
      </c>
    </row>
    <row r="3" spans="1:31" ht="20.75" customHeight="1" x14ac:dyDescent="0.15">
      <c r="A3" s="259" t="s">
        <v>214</v>
      </c>
      <c r="B3" s="280" t="s">
        <v>2263</v>
      </c>
      <c r="C3" s="261" t="s">
        <v>2264</v>
      </c>
      <c r="D3" s="281" t="s">
        <v>2265</v>
      </c>
      <c r="E3" s="281" t="s">
        <v>2266</v>
      </c>
      <c r="F3" s="281" t="s">
        <v>2267</v>
      </c>
      <c r="G3" s="281" t="s">
        <v>2268</v>
      </c>
      <c r="H3" s="281" t="s">
        <v>2269</v>
      </c>
      <c r="I3" s="281" t="s">
        <v>2270</v>
      </c>
      <c r="J3" s="281" t="s">
        <v>2271</v>
      </c>
      <c r="K3" s="281" t="s">
        <v>2272</v>
      </c>
      <c r="L3" s="281" t="s">
        <v>2273</v>
      </c>
      <c r="M3" s="281" t="s">
        <v>2274</v>
      </c>
      <c r="N3" s="281" t="s">
        <v>2275</v>
      </c>
      <c r="O3" s="281" t="s">
        <v>2276</v>
      </c>
      <c r="P3" s="281" t="s">
        <v>2277</v>
      </c>
      <c r="Q3" s="281" t="s">
        <v>2278</v>
      </c>
      <c r="R3" s="281" t="s">
        <v>2279</v>
      </c>
      <c r="S3" s="281" t="s">
        <v>2280</v>
      </c>
      <c r="T3" s="281" t="s">
        <v>2281</v>
      </c>
      <c r="U3" s="281" t="s">
        <v>2282</v>
      </c>
      <c r="V3" s="281" t="s">
        <v>2283</v>
      </c>
      <c r="W3" s="281" t="s">
        <v>2284</v>
      </c>
      <c r="X3" s="281" t="s">
        <v>2285</v>
      </c>
      <c r="Y3" s="281" t="s">
        <v>2286</v>
      </c>
      <c r="Z3" s="281" t="s">
        <v>2287</v>
      </c>
      <c r="AA3" s="281" t="s">
        <v>2288</v>
      </c>
      <c r="AB3" s="281" t="s">
        <v>2289</v>
      </c>
      <c r="AC3" s="281" t="s">
        <v>2290</v>
      </c>
      <c r="AD3" s="281" t="s">
        <v>2291</v>
      </c>
      <c r="AE3" s="281" t="s">
        <v>2292</v>
      </c>
    </row>
    <row r="4" spans="1:31" ht="19.75" customHeight="1" x14ac:dyDescent="0.15">
      <c r="A4" s="265" t="s">
        <v>214</v>
      </c>
      <c r="B4" s="282" t="s">
        <v>2293</v>
      </c>
      <c r="C4" s="267" t="s">
        <v>2294</v>
      </c>
      <c r="D4" s="283" t="s">
        <v>2295</v>
      </c>
      <c r="E4" s="283" t="s">
        <v>2296</v>
      </c>
      <c r="F4" s="283" t="s">
        <v>2297</v>
      </c>
      <c r="G4" s="283" t="s">
        <v>2298</v>
      </c>
      <c r="H4" s="283" t="s">
        <v>2299</v>
      </c>
      <c r="I4" s="283" t="s">
        <v>2300</v>
      </c>
      <c r="J4" s="283" t="s">
        <v>2301</v>
      </c>
      <c r="K4" s="283" t="s">
        <v>2302</v>
      </c>
      <c r="L4" s="283" t="s">
        <v>2303</v>
      </c>
      <c r="M4" s="283" t="s">
        <v>2304</v>
      </c>
      <c r="N4" s="283" t="s">
        <v>2305</v>
      </c>
      <c r="O4" s="283" t="s">
        <v>2306</v>
      </c>
      <c r="P4" s="283" t="s">
        <v>2307</v>
      </c>
      <c r="Q4" s="283" t="s">
        <v>2308</v>
      </c>
      <c r="R4" s="283" t="s">
        <v>2309</v>
      </c>
      <c r="S4" s="283" t="s">
        <v>2310</v>
      </c>
      <c r="T4" s="283" t="s">
        <v>2311</v>
      </c>
      <c r="U4" s="283" t="s">
        <v>2312</v>
      </c>
      <c r="V4" s="283" t="s">
        <v>2313</v>
      </c>
      <c r="W4" s="283" t="s">
        <v>2314</v>
      </c>
      <c r="X4" s="283" t="s">
        <v>2315</v>
      </c>
      <c r="Y4" s="283" t="s">
        <v>2316</v>
      </c>
      <c r="Z4" s="283" t="s">
        <v>2317</v>
      </c>
      <c r="AA4" s="283" t="s">
        <v>2318</v>
      </c>
      <c r="AB4" s="283" t="s">
        <v>2319</v>
      </c>
      <c r="AC4" s="283" t="s">
        <v>2320</v>
      </c>
      <c r="AD4" s="283" t="s">
        <v>2321</v>
      </c>
      <c r="AE4" s="283" t="s">
        <v>2322</v>
      </c>
    </row>
    <row r="5" spans="1:31" ht="19.75" customHeight="1" x14ac:dyDescent="0.15">
      <c r="A5" s="265" t="s">
        <v>214</v>
      </c>
      <c r="B5" s="282" t="s">
        <v>2323</v>
      </c>
      <c r="C5" s="267" t="s">
        <v>2324</v>
      </c>
      <c r="D5" s="283" t="s">
        <v>2325</v>
      </c>
      <c r="E5" s="283" t="s">
        <v>2326</v>
      </c>
      <c r="F5" s="283" t="s">
        <v>2327</v>
      </c>
      <c r="G5" s="283" t="s">
        <v>2328</v>
      </c>
      <c r="H5" s="283" t="s">
        <v>2329</v>
      </c>
      <c r="I5" s="283" t="s">
        <v>2330</v>
      </c>
      <c r="J5" s="283" t="s">
        <v>2331</v>
      </c>
      <c r="K5" s="283" t="s">
        <v>2332</v>
      </c>
      <c r="L5" s="283" t="s">
        <v>2333</v>
      </c>
      <c r="M5" s="283" t="s">
        <v>2334</v>
      </c>
      <c r="N5" s="283" t="s">
        <v>2335</v>
      </c>
      <c r="O5" s="283" t="s">
        <v>2336</v>
      </c>
      <c r="P5" s="283" t="s">
        <v>2337</v>
      </c>
      <c r="Q5" s="283" t="s">
        <v>2338</v>
      </c>
      <c r="R5" s="283" t="s">
        <v>2339</v>
      </c>
      <c r="S5" s="283" t="s">
        <v>2340</v>
      </c>
      <c r="T5" s="283" t="s">
        <v>2341</v>
      </c>
      <c r="U5" s="283" t="s">
        <v>2342</v>
      </c>
      <c r="V5" s="283" t="s">
        <v>2343</v>
      </c>
      <c r="W5" s="283" t="s">
        <v>2344</v>
      </c>
      <c r="X5" s="283" t="s">
        <v>2332</v>
      </c>
      <c r="Y5" s="283" t="s">
        <v>2345</v>
      </c>
      <c r="Z5" s="283" t="s">
        <v>2346</v>
      </c>
      <c r="AA5" s="283" t="s">
        <v>2347</v>
      </c>
      <c r="AB5" s="283" t="s">
        <v>2348</v>
      </c>
      <c r="AC5" s="283" t="s">
        <v>2349</v>
      </c>
      <c r="AD5" s="283" t="s">
        <v>2350</v>
      </c>
      <c r="AE5" s="283" t="s">
        <v>2351</v>
      </c>
    </row>
    <row r="6" spans="1:31" ht="19.75" customHeight="1" x14ac:dyDescent="0.15">
      <c r="A6" s="265" t="s">
        <v>214</v>
      </c>
      <c r="B6" s="282" t="s">
        <v>2352</v>
      </c>
      <c r="C6" s="267" t="s">
        <v>2353</v>
      </c>
      <c r="D6" s="283" t="s">
        <v>2354</v>
      </c>
      <c r="E6" s="283" t="s">
        <v>2355</v>
      </c>
      <c r="F6" s="283" t="s">
        <v>2356</v>
      </c>
      <c r="G6" s="283" t="s">
        <v>2357</v>
      </c>
      <c r="H6" s="283" t="s">
        <v>2358</v>
      </c>
      <c r="I6" s="283" t="s">
        <v>2359</v>
      </c>
      <c r="J6" s="283" t="s">
        <v>2360</v>
      </c>
      <c r="K6" s="283" t="s">
        <v>2361</v>
      </c>
      <c r="L6" s="283" t="s">
        <v>2362</v>
      </c>
      <c r="M6" s="283" t="s">
        <v>2363</v>
      </c>
      <c r="N6" s="283" t="s">
        <v>2364</v>
      </c>
      <c r="O6" s="283" t="s">
        <v>2365</v>
      </c>
      <c r="P6" s="283" t="s">
        <v>2360</v>
      </c>
      <c r="Q6" s="283" t="s">
        <v>1281</v>
      </c>
      <c r="R6" s="283" t="s">
        <v>2366</v>
      </c>
      <c r="S6" s="283" t="s">
        <v>2367</v>
      </c>
      <c r="T6" s="283" t="s">
        <v>2368</v>
      </c>
      <c r="U6" s="283" t="s">
        <v>2369</v>
      </c>
      <c r="V6" s="283" t="s">
        <v>2370</v>
      </c>
      <c r="W6" s="283" t="s">
        <v>2371</v>
      </c>
      <c r="X6" s="283" t="s">
        <v>2372</v>
      </c>
      <c r="Y6" s="283" t="s">
        <v>1270</v>
      </c>
      <c r="Z6" s="283" t="s">
        <v>2373</v>
      </c>
      <c r="AA6" s="283" t="s">
        <v>2373</v>
      </c>
      <c r="AB6" s="283" t="s">
        <v>2374</v>
      </c>
      <c r="AC6" s="283" t="s">
        <v>1283</v>
      </c>
      <c r="AD6" s="283" t="s">
        <v>2375</v>
      </c>
      <c r="AE6" s="283" t="s">
        <v>2376</v>
      </c>
    </row>
    <row r="7" spans="1:31" ht="19.75" customHeight="1" x14ac:dyDescent="0.15">
      <c r="A7" s="265" t="s">
        <v>214</v>
      </c>
      <c r="B7" s="282" t="s">
        <v>1286</v>
      </c>
      <c r="C7" s="267" t="s">
        <v>2377</v>
      </c>
      <c r="D7" s="283" t="s">
        <v>2378</v>
      </c>
      <c r="E7" s="283" t="s">
        <v>2379</v>
      </c>
      <c r="F7" s="283" t="s">
        <v>2380</v>
      </c>
      <c r="G7" s="283" t="s">
        <v>2381</v>
      </c>
      <c r="H7" s="283" t="s">
        <v>2382</v>
      </c>
      <c r="I7" s="283" t="s">
        <v>1332</v>
      </c>
      <c r="J7" s="283" t="s">
        <v>2383</v>
      </c>
      <c r="K7" s="283" t="s">
        <v>2384</v>
      </c>
      <c r="L7" s="283" t="s">
        <v>2385</v>
      </c>
      <c r="M7" s="283" t="s">
        <v>2386</v>
      </c>
      <c r="N7" s="283" t="s">
        <v>1860</v>
      </c>
      <c r="O7" s="283" t="s">
        <v>2387</v>
      </c>
      <c r="P7" s="283" t="s">
        <v>2388</v>
      </c>
      <c r="Q7" s="283" t="s">
        <v>2389</v>
      </c>
      <c r="R7" s="283" t="s">
        <v>2390</v>
      </c>
      <c r="S7" s="283" t="s">
        <v>2391</v>
      </c>
      <c r="T7" s="283" t="s">
        <v>2392</v>
      </c>
      <c r="U7" s="283" t="s">
        <v>2392</v>
      </c>
      <c r="V7" s="283" t="s">
        <v>2393</v>
      </c>
      <c r="W7" s="283" t="s">
        <v>2394</v>
      </c>
      <c r="X7" s="283" t="s">
        <v>2395</v>
      </c>
      <c r="Y7" s="283" t="s">
        <v>2395</v>
      </c>
      <c r="Z7" s="283" t="s">
        <v>2396</v>
      </c>
      <c r="AA7" s="283" t="s">
        <v>2397</v>
      </c>
      <c r="AB7" s="283" t="s">
        <v>2398</v>
      </c>
      <c r="AC7" s="283" t="s">
        <v>2399</v>
      </c>
      <c r="AD7" s="283" t="s">
        <v>2400</v>
      </c>
      <c r="AE7" s="283" t="s">
        <v>2401</v>
      </c>
    </row>
    <row r="8" spans="1:31" ht="19.75" customHeight="1" x14ac:dyDescent="0.15">
      <c r="A8" s="265" t="s">
        <v>214</v>
      </c>
      <c r="B8" s="282" t="s">
        <v>1311</v>
      </c>
      <c r="C8" s="267" t="s">
        <v>2402</v>
      </c>
      <c r="D8" s="283" t="s">
        <v>2403</v>
      </c>
      <c r="E8" s="283" t="s">
        <v>2404</v>
      </c>
      <c r="F8" s="283" t="s">
        <v>2405</v>
      </c>
      <c r="G8" s="283" t="s">
        <v>2406</v>
      </c>
      <c r="H8" s="283" t="s">
        <v>2407</v>
      </c>
      <c r="I8" s="283" t="s">
        <v>1867</v>
      </c>
      <c r="J8" s="283" t="s">
        <v>2408</v>
      </c>
      <c r="K8" s="283" t="s">
        <v>2409</v>
      </c>
      <c r="L8" s="283" t="s">
        <v>2410</v>
      </c>
      <c r="M8" s="283" t="s">
        <v>2411</v>
      </c>
      <c r="N8" s="283" t="s">
        <v>2412</v>
      </c>
      <c r="O8" s="283" t="s">
        <v>1330</v>
      </c>
      <c r="P8" s="283" t="s">
        <v>2413</v>
      </c>
      <c r="Q8" s="283" t="s">
        <v>2414</v>
      </c>
      <c r="R8" s="283" t="s">
        <v>2415</v>
      </c>
      <c r="S8" s="283" t="s">
        <v>2416</v>
      </c>
      <c r="T8" s="283" t="s">
        <v>2417</v>
      </c>
      <c r="U8" s="283" t="s">
        <v>2418</v>
      </c>
      <c r="V8" s="283" t="s">
        <v>2419</v>
      </c>
      <c r="W8" s="283" t="s">
        <v>1324</v>
      </c>
      <c r="X8" s="283" t="s">
        <v>2420</v>
      </c>
      <c r="Y8" s="283" t="s">
        <v>1328</v>
      </c>
      <c r="Z8" s="283" t="s">
        <v>2421</v>
      </c>
      <c r="AA8" s="283" t="s">
        <v>2422</v>
      </c>
      <c r="AB8" s="283" t="s">
        <v>2423</v>
      </c>
      <c r="AC8" s="283" t="s">
        <v>2424</v>
      </c>
      <c r="AD8" s="283" t="s">
        <v>2425</v>
      </c>
      <c r="AE8" s="283" t="s">
        <v>2426</v>
      </c>
    </row>
    <row r="9" spans="1:31" ht="19.75" customHeight="1" x14ac:dyDescent="0.15">
      <c r="A9" s="265" t="s">
        <v>214</v>
      </c>
      <c r="B9" s="282" t="s">
        <v>1336</v>
      </c>
      <c r="C9" s="267" t="s">
        <v>2427</v>
      </c>
      <c r="D9" s="283" t="s">
        <v>2428</v>
      </c>
      <c r="E9" s="283" t="s">
        <v>1340</v>
      </c>
      <c r="F9" s="283" t="s">
        <v>2429</v>
      </c>
      <c r="G9" s="283" t="s">
        <v>2430</v>
      </c>
      <c r="H9" s="283" t="s">
        <v>1342</v>
      </c>
      <c r="I9" s="283" t="s">
        <v>1900</v>
      </c>
      <c r="J9" s="283" t="s">
        <v>1347</v>
      </c>
      <c r="K9" s="283" t="s">
        <v>2431</v>
      </c>
      <c r="L9" s="283" t="s">
        <v>1871</v>
      </c>
      <c r="M9" s="283" t="s">
        <v>2432</v>
      </c>
      <c r="N9" s="283" t="s">
        <v>1329</v>
      </c>
      <c r="O9" s="283" t="s">
        <v>2421</v>
      </c>
      <c r="P9" s="283" t="s">
        <v>2421</v>
      </c>
      <c r="Q9" s="283" t="s">
        <v>2433</v>
      </c>
      <c r="R9" s="283" t="s">
        <v>2403</v>
      </c>
      <c r="S9" s="283" t="s">
        <v>1327</v>
      </c>
      <c r="T9" s="283" t="s">
        <v>2434</v>
      </c>
      <c r="U9" s="283" t="s">
        <v>2435</v>
      </c>
      <c r="V9" s="283" t="s">
        <v>1321</v>
      </c>
      <c r="W9" s="283" t="s">
        <v>1354</v>
      </c>
      <c r="X9" s="283" t="s">
        <v>1344</v>
      </c>
      <c r="Y9" s="283" t="s">
        <v>1355</v>
      </c>
      <c r="Z9" s="283" t="s">
        <v>2436</v>
      </c>
      <c r="AA9" s="283" t="s">
        <v>1355</v>
      </c>
      <c r="AB9" s="283" t="s">
        <v>2437</v>
      </c>
      <c r="AC9" s="283" t="s">
        <v>2438</v>
      </c>
      <c r="AD9" s="283" t="s">
        <v>2439</v>
      </c>
      <c r="AE9" s="283" t="s">
        <v>1361</v>
      </c>
    </row>
    <row r="10" spans="1:31" ht="19.75" customHeight="1" x14ac:dyDescent="0.15">
      <c r="A10" s="265" t="s">
        <v>214</v>
      </c>
      <c r="B10" s="282" t="s">
        <v>1362</v>
      </c>
      <c r="C10" s="267" t="s">
        <v>1363</v>
      </c>
      <c r="D10" s="283" t="s">
        <v>2440</v>
      </c>
      <c r="E10" s="283" t="s">
        <v>1366</v>
      </c>
      <c r="F10" s="283" t="s">
        <v>1367</v>
      </c>
      <c r="G10" s="283" t="s">
        <v>1367</v>
      </c>
      <c r="H10" s="283" t="s">
        <v>2206</v>
      </c>
      <c r="I10" s="283" t="s">
        <v>1369</v>
      </c>
      <c r="J10" s="283" t="s">
        <v>1370</v>
      </c>
      <c r="K10" s="283" t="s">
        <v>2441</v>
      </c>
      <c r="L10" s="283" t="s">
        <v>2442</v>
      </c>
      <c r="M10" s="283" t="s">
        <v>1373</v>
      </c>
      <c r="N10" s="283" t="s">
        <v>2443</v>
      </c>
      <c r="O10" s="283" t="s">
        <v>2444</v>
      </c>
      <c r="P10" s="283" t="s">
        <v>1375</v>
      </c>
      <c r="Q10" s="283" t="s">
        <v>1376</v>
      </c>
      <c r="R10" s="283" t="s">
        <v>1377</v>
      </c>
      <c r="S10" s="283" t="s">
        <v>1377</v>
      </c>
      <c r="T10" s="283" t="s">
        <v>1371</v>
      </c>
      <c r="U10" s="283" t="s">
        <v>1371</v>
      </c>
      <c r="V10" s="283" t="s">
        <v>1931</v>
      </c>
      <c r="W10" s="283" t="s">
        <v>1379</v>
      </c>
      <c r="X10" s="283" t="s">
        <v>1380</v>
      </c>
      <c r="Y10" s="283" t="s">
        <v>1380</v>
      </c>
      <c r="Z10" s="283" t="s">
        <v>1381</v>
      </c>
      <c r="AA10" s="283" t="s">
        <v>1363</v>
      </c>
      <c r="AB10" s="283" t="s">
        <v>1382</v>
      </c>
      <c r="AC10" s="283" t="s">
        <v>1382</v>
      </c>
      <c r="AD10" s="283" t="s">
        <v>2445</v>
      </c>
      <c r="AE10" s="283" t="s">
        <v>1384</v>
      </c>
    </row>
    <row r="11" spans="1:31" ht="19.75" customHeight="1" x14ac:dyDescent="0.15">
      <c r="A11" s="265" t="s">
        <v>214</v>
      </c>
      <c r="B11" s="282" t="s">
        <v>2446</v>
      </c>
      <c r="C11" s="267" t="s">
        <v>2447</v>
      </c>
      <c r="D11" s="283" t="s">
        <v>2448</v>
      </c>
      <c r="E11" s="283" t="s">
        <v>2449</v>
      </c>
      <c r="F11" s="283" t="s">
        <v>2450</v>
      </c>
      <c r="G11" s="283" t="s">
        <v>2448</v>
      </c>
      <c r="H11" s="283" t="s">
        <v>2451</v>
      </c>
      <c r="I11" s="283" t="s">
        <v>2452</v>
      </c>
      <c r="J11" s="283" t="s">
        <v>2453</v>
      </c>
      <c r="K11" s="283" t="s">
        <v>2454</v>
      </c>
      <c r="L11" s="283" t="s">
        <v>2455</v>
      </c>
      <c r="M11" s="283" t="s">
        <v>2456</v>
      </c>
      <c r="N11" s="283" t="s">
        <v>2457</v>
      </c>
      <c r="O11" s="283" t="s">
        <v>2453</v>
      </c>
      <c r="P11" s="283" t="s">
        <v>2453</v>
      </c>
      <c r="Q11" s="283" t="s">
        <v>2458</v>
      </c>
      <c r="R11" s="283" t="s">
        <v>2459</v>
      </c>
      <c r="S11" s="283" t="s">
        <v>2460</v>
      </c>
      <c r="T11" s="283" t="s">
        <v>1403</v>
      </c>
      <c r="U11" s="283" t="s">
        <v>1403</v>
      </c>
      <c r="V11" s="283" t="s">
        <v>2461</v>
      </c>
      <c r="W11" s="283" t="s">
        <v>2462</v>
      </c>
      <c r="X11" s="283" t="s">
        <v>2463</v>
      </c>
      <c r="Y11" s="283" t="s">
        <v>2463</v>
      </c>
      <c r="Z11" s="283" t="s">
        <v>2453</v>
      </c>
      <c r="AA11" s="283" t="s">
        <v>1408</v>
      </c>
      <c r="AB11" s="283" t="s">
        <v>2464</v>
      </c>
      <c r="AC11" s="283" t="s">
        <v>2464</v>
      </c>
      <c r="AD11" s="283" t="s">
        <v>2465</v>
      </c>
      <c r="AE11" s="283" t="s">
        <v>2466</v>
      </c>
    </row>
    <row r="12" spans="1:31" ht="19.75" customHeight="1" x14ac:dyDescent="0.15">
      <c r="A12" s="265" t="s">
        <v>214</v>
      </c>
      <c r="B12" s="282" t="s">
        <v>2467</v>
      </c>
      <c r="C12" s="267" t="s">
        <v>2377</v>
      </c>
      <c r="D12" s="283" t="s">
        <v>2378</v>
      </c>
      <c r="E12" s="283" t="s">
        <v>2379</v>
      </c>
      <c r="F12" s="283" t="s">
        <v>2380</v>
      </c>
      <c r="G12" s="283" t="s">
        <v>2381</v>
      </c>
      <c r="H12" s="283" t="s">
        <v>2382</v>
      </c>
      <c r="I12" s="283" t="s">
        <v>1332</v>
      </c>
      <c r="J12" s="283" t="s">
        <v>2383</v>
      </c>
      <c r="K12" s="283" t="s">
        <v>2384</v>
      </c>
      <c r="L12" s="283" t="s">
        <v>2385</v>
      </c>
      <c r="M12" s="283" t="s">
        <v>2386</v>
      </c>
      <c r="N12" s="283" t="s">
        <v>1860</v>
      </c>
      <c r="O12" s="283" t="s">
        <v>2387</v>
      </c>
      <c r="P12" s="283" t="s">
        <v>2388</v>
      </c>
      <c r="Q12" s="283" t="s">
        <v>2389</v>
      </c>
      <c r="R12" s="283" t="s">
        <v>2390</v>
      </c>
      <c r="S12" s="283" t="s">
        <v>2391</v>
      </c>
      <c r="T12" s="283" t="s">
        <v>2392</v>
      </c>
      <c r="U12" s="283" t="s">
        <v>2392</v>
      </c>
      <c r="V12" s="283" t="s">
        <v>2393</v>
      </c>
      <c r="W12" s="283" t="s">
        <v>2394</v>
      </c>
      <c r="X12" s="283" t="s">
        <v>2395</v>
      </c>
      <c r="Y12" s="283" t="s">
        <v>2395</v>
      </c>
      <c r="Z12" s="283" t="s">
        <v>2396</v>
      </c>
      <c r="AA12" s="283" t="s">
        <v>2397</v>
      </c>
      <c r="AB12" s="283" t="s">
        <v>2398</v>
      </c>
      <c r="AC12" s="283" t="s">
        <v>2399</v>
      </c>
      <c r="AD12" s="283" t="s">
        <v>2400</v>
      </c>
      <c r="AE12" s="283" t="s">
        <v>2401</v>
      </c>
    </row>
    <row r="13" spans="1:31" ht="19.75" customHeight="1" x14ac:dyDescent="0.15">
      <c r="A13" s="265" t="s">
        <v>214</v>
      </c>
      <c r="B13" s="282" t="s">
        <v>1413</v>
      </c>
      <c r="C13" s="267" t="s">
        <v>2468</v>
      </c>
      <c r="D13" s="283" t="s">
        <v>2469</v>
      </c>
      <c r="E13" s="283" t="s">
        <v>2470</v>
      </c>
      <c r="F13" s="283" t="s">
        <v>2471</v>
      </c>
      <c r="G13" s="283" t="s">
        <v>1418</v>
      </c>
      <c r="H13" s="283" t="s">
        <v>2472</v>
      </c>
      <c r="I13" s="283" t="s">
        <v>2473</v>
      </c>
      <c r="J13" s="283" t="s">
        <v>2474</v>
      </c>
      <c r="K13" s="283" t="s">
        <v>2475</v>
      </c>
      <c r="L13" s="283" t="s">
        <v>2476</v>
      </c>
      <c r="M13" s="283" t="s">
        <v>2477</v>
      </c>
      <c r="N13" s="283" t="s">
        <v>2478</v>
      </c>
      <c r="O13" s="283" t="s">
        <v>2479</v>
      </c>
      <c r="P13" s="283" t="s">
        <v>2480</v>
      </c>
      <c r="Q13" s="283" t="s">
        <v>2481</v>
      </c>
      <c r="R13" s="283" t="s">
        <v>2482</v>
      </c>
      <c r="S13" s="283" t="s">
        <v>2483</v>
      </c>
      <c r="T13" s="283" t="s">
        <v>2484</v>
      </c>
      <c r="U13" s="283" t="s">
        <v>2485</v>
      </c>
      <c r="V13" s="283" t="s">
        <v>2486</v>
      </c>
      <c r="W13" s="283" t="s">
        <v>2487</v>
      </c>
      <c r="X13" s="283" t="s">
        <v>2488</v>
      </c>
      <c r="Y13" s="283" t="s">
        <v>2489</v>
      </c>
      <c r="Z13" s="283" t="s">
        <v>2490</v>
      </c>
      <c r="AA13" s="283" t="s">
        <v>2491</v>
      </c>
      <c r="AB13" s="283" t="s">
        <v>2492</v>
      </c>
      <c r="AC13" s="283" t="s">
        <v>2493</v>
      </c>
      <c r="AD13" s="283" t="s">
        <v>2494</v>
      </c>
      <c r="AE13" s="283" t="s">
        <v>2495</v>
      </c>
    </row>
    <row r="14" spans="1:31" ht="19.75" customHeight="1" x14ac:dyDescent="0.15">
      <c r="A14" s="265" t="s">
        <v>214</v>
      </c>
      <c r="B14" s="282" t="s">
        <v>2496</v>
      </c>
      <c r="C14" s="267" t="s">
        <v>2497</v>
      </c>
      <c r="D14" s="283" t="s">
        <v>2498</v>
      </c>
      <c r="E14" s="283" t="s">
        <v>2499</v>
      </c>
      <c r="F14" s="283" t="s">
        <v>2500</v>
      </c>
      <c r="G14" s="283" t="s">
        <v>2501</v>
      </c>
      <c r="H14" s="283" t="s">
        <v>2502</v>
      </c>
      <c r="I14" s="283" t="s">
        <v>2503</v>
      </c>
      <c r="J14" s="283" t="s">
        <v>2504</v>
      </c>
      <c r="K14" s="283" t="s">
        <v>2505</v>
      </c>
      <c r="L14" s="283" t="s">
        <v>2506</v>
      </c>
      <c r="M14" s="283" t="s">
        <v>2507</v>
      </c>
      <c r="N14" s="283" t="s">
        <v>2508</v>
      </c>
      <c r="O14" s="283" t="s">
        <v>2509</v>
      </c>
      <c r="P14" s="283" t="s">
        <v>2510</v>
      </c>
      <c r="Q14" s="283" t="s">
        <v>2511</v>
      </c>
      <c r="R14" s="283" t="s">
        <v>2512</v>
      </c>
      <c r="S14" s="283" t="s">
        <v>2513</v>
      </c>
      <c r="T14" s="283" t="s">
        <v>2514</v>
      </c>
      <c r="U14" s="283" t="s">
        <v>2515</v>
      </c>
      <c r="V14" s="283" t="s">
        <v>2516</v>
      </c>
      <c r="W14" s="283" t="s">
        <v>2508</v>
      </c>
      <c r="X14" s="283" t="s">
        <v>2517</v>
      </c>
      <c r="Y14" s="283" t="s">
        <v>2518</v>
      </c>
      <c r="Z14" s="283" t="s">
        <v>2519</v>
      </c>
      <c r="AA14" s="283" t="s">
        <v>2520</v>
      </c>
      <c r="AB14" s="283" t="s">
        <v>2521</v>
      </c>
      <c r="AC14" s="283" t="s">
        <v>2522</v>
      </c>
      <c r="AD14" s="283" t="s">
        <v>2523</v>
      </c>
      <c r="AE14" s="283" t="s">
        <v>2524</v>
      </c>
    </row>
    <row r="15" spans="1:31" ht="19.75" customHeight="1" x14ac:dyDescent="0.15">
      <c r="A15" s="265" t="s">
        <v>214</v>
      </c>
      <c r="B15" s="282" t="s">
        <v>2525</v>
      </c>
      <c r="C15" s="267" t="s">
        <v>2526</v>
      </c>
      <c r="D15" s="283" t="s">
        <v>2527</v>
      </c>
      <c r="E15" s="283" t="s">
        <v>2528</v>
      </c>
      <c r="F15" s="283" t="s">
        <v>2529</v>
      </c>
      <c r="G15" s="283" t="s">
        <v>2530</v>
      </c>
      <c r="H15" s="283" t="s">
        <v>2531</v>
      </c>
      <c r="I15" s="283" t="s">
        <v>2532</v>
      </c>
      <c r="J15" s="283" t="s">
        <v>2533</v>
      </c>
      <c r="K15" s="283" t="s">
        <v>2534</v>
      </c>
      <c r="L15" s="283" t="s">
        <v>2535</v>
      </c>
      <c r="M15" s="283" t="s">
        <v>2536</v>
      </c>
      <c r="N15" s="283" t="s">
        <v>2537</v>
      </c>
      <c r="O15" s="283" t="s">
        <v>2538</v>
      </c>
      <c r="P15" s="283" t="s">
        <v>2539</v>
      </c>
      <c r="Q15" s="283" t="s">
        <v>2540</v>
      </c>
      <c r="R15" s="283" t="s">
        <v>2541</v>
      </c>
      <c r="S15" s="283" t="s">
        <v>2542</v>
      </c>
      <c r="T15" s="283" t="s">
        <v>2543</v>
      </c>
      <c r="U15" s="283" t="s">
        <v>2544</v>
      </c>
      <c r="V15" s="283" t="s">
        <v>2545</v>
      </c>
      <c r="W15" s="283" t="s">
        <v>2546</v>
      </c>
      <c r="X15" s="283" t="s">
        <v>2547</v>
      </c>
      <c r="Y15" s="283" t="s">
        <v>2548</v>
      </c>
      <c r="Z15" s="283" t="s">
        <v>2549</v>
      </c>
      <c r="AA15" s="283" t="s">
        <v>2550</v>
      </c>
      <c r="AB15" s="283" t="s">
        <v>2551</v>
      </c>
      <c r="AC15" s="283" t="s">
        <v>2552</v>
      </c>
      <c r="AD15" s="283" t="s">
        <v>2553</v>
      </c>
      <c r="AE15" s="283" t="s">
        <v>2554</v>
      </c>
    </row>
    <row r="16" spans="1:31" ht="19.75" customHeight="1" x14ac:dyDescent="0.15">
      <c r="A16" s="265" t="s">
        <v>214</v>
      </c>
      <c r="B16" s="282" t="s">
        <v>1494</v>
      </c>
      <c r="C16" s="267" t="s">
        <v>2555</v>
      </c>
      <c r="D16" s="283" t="s">
        <v>2556</v>
      </c>
      <c r="E16" s="283" t="s">
        <v>2557</v>
      </c>
      <c r="F16" s="283" t="s">
        <v>2558</v>
      </c>
      <c r="G16" s="283" t="s">
        <v>1612</v>
      </c>
      <c r="H16" s="283" t="s">
        <v>2559</v>
      </c>
      <c r="I16" s="283" t="s">
        <v>2560</v>
      </c>
      <c r="J16" s="283" t="s">
        <v>2561</v>
      </c>
      <c r="K16" s="283" t="s">
        <v>2562</v>
      </c>
      <c r="L16" s="283" t="s">
        <v>2563</v>
      </c>
      <c r="M16" s="283" t="s">
        <v>2564</v>
      </c>
      <c r="N16" s="283" t="s">
        <v>2565</v>
      </c>
      <c r="O16" s="283" t="s">
        <v>2566</v>
      </c>
      <c r="P16" s="283" t="s">
        <v>2567</v>
      </c>
      <c r="Q16" s="283" t="s">
        <v>2568</v>
      </c>
      <c r="R16" s="283" t="s">
        <v>2569</v>
      </c>
      <c r="S16" s="283" t="s">
        <v>2570</v>
      </c>
      <c r="T16" s="283" t="s">
        <v>2571</v>
      </c>
      <c r="U16" s="283" t="s">
        <v>2572</v>
      </c>
      <c r="V16" s="283" t="s">
        <v>2573</v>
      </c>
      <c r="W16" s="283" t="s">
        <v>2574</v>
      </c>
      <c r="X16" s="283" t="s">
        <v>2575</v>
      </c>
      <c r="Y16" s="283" t="s">
        <v>2576</v>
      </c>
      <c r="Z16" s="283" t="s">
        <v>2577</v>
      </c>
      <c r="AA16" s="283" t="s">
        <v>2578</v>
      </c>
      <c r="AB16" s="283" t="s">
        <v>2579</v>
      </c>
      <c r="AC16" s="283" t="s">
        <v>2580</v>
      </c>
      <c r="AD16" s="283" t="s">
        <v>2581</v>
      </c>
      <c r="AE16" s="283" t="s">
        <v>2582</v>
      </c>
    </row>
    <row r="17" spans="1:31" ht="19.75" customHeight="1" x14ac:dyDescent="0.15">
      <c r="A17" s="265" t="s">
        <v>214</v>
      </c>
      <c r="B17" s="282" t="s">
        <v>1522</v>
      </c>
      <c r="C17" s="267" t="s">
        <v>2555</v>
      </c>
      <c r="D17" s="283" t="s">
        <v>2556</v>
      </c>
      <c r="E17" s="283" t="s">
        <v>2557</v>
      </c>
      <c r="F17" s="283" t="s">
        <v>2558</v>
      </c>
      <c r="G17" s="283" t="s">
        <v>2583</v>
      </c>
      <c r="H17" s="283" t="s">
        <v>2559</v>
      </c>
      <c r="I17" s="283" t="s">
        <v>2560</v>
      </c>
      <c r="J17" s="283" t="s">
        <v>2561</v>
      </c>
      <c r="K17" s="283" t="s">
        <v>2562</v>
      </c>
      <c r="L17" s="283" t="s">
        <v>2563</v>
      </c>
      <c r="M17" s="283" t="s">
        <v>2564</v>
      </c>
      <c r="N17" s="283" t="s">
        <v>2565</v>
      </c>
      <c r="O17" s="283" t="s">
        <v>2566</v>
      </c>
      <c r="P17" s="283" t="s">
        <v>2567</v>
      </c>
      <c r="Q17" s="283" t="s">
        <v>2568</v>
      </c>
      <c r="R17" s="283" t="s">
        <v>2569</v>
      </c>
      <c r="S17" s="283" t="s">
        <v>2570</v>
      </c>
      <c r="T17" s="283" t="s">
        <v>2571</v>
      </c>
      <c r="U17" s="283" t="s">
        <v>2572</v>
      </c>
      <c r="V17" s="283" t="s">
        <v>2573</v>
      </c>
      <c r="W17" s="283" t="s">
        <v>2574</v>
      </c>
      <c r="X17" s="283" t="s">
        <v>2575</v>
      </c>
      <c r="Y17" s="283" t="s">
        <v>2576</v>
      </c>
      <c r="Z17" s="283" t="s">
        <v>2577</v>
      </c>
      <c r="AA17" s="283" t="s">
        <v>2578</v>
      </c>
      <c r="AB17" s="283" t="s">
        <v>2579</v>
      </c>
      <c r="AC17" s="283" t="s">
        <v>2580</v>
      </c>
      <c r="AD17" s="283" t="s">
        <v>2581</v>
      </c>
      <c r="AE17" s="283" t="s">
        <v>2582</v>
      </c>
    </row>
    <row r="18" spans="1:31" ht="19.75" customHeight="1" x14ac:dyDescent="0.15">
      <c r="A18" s="265" t="s">
        <v>214</v>
      </c>
      <c r="B18" s="282" t="s">
        <v>1524</v>
      </c>
      <c r="C18" s="267" t="s">
        <v>2584</v>
      </c>
      <c r="D18" s="283" t="s">
        <v>2585</v>
      </c>
      <c r="E18" s="283" t="s">
        <v>2586</v>
      </c>
      <c r="F18" s="283" t="s">
        <v>2587</v>
      </c>
      <c r="G18" s="283" t="s">
        <v>2588</v>
      </c>
      <c r="H18" s="283" t="s">
        <v>2589</v>
      </c>
      <c r="I18" s="283" t="s">
        <v>2590</v>
      </c>
      <c r="J18" s="283" t="s">
        <v>2591</v>
      </c>
      <c r="K18" s="283" t="s">
        <v>2592</v>
      </c>
      <c r="L18" s="283" t="s">
        <v>2593</v>
      </c>
      <c r="M18" s="283" t="s">
        <v>2594</v>
      </c>
      <c r="N18" s="283" t="s">
        <v>2595</v>
      </c>
      <c r="O18" s="283" t="s">
        <v>2596</v>
      </c>
      <c r="P18" s="283" t="s">
        <v>2597</v>
      </c>
      <c r="Q18" s="283" t="s">
        <v>2598</v>
      </c>
      <c r="R18" s="283" t="s">
        <v>2599</v>
      </c>
      <c r="S18" s="283" t="s">
        <v>2600</v>
      </c>
      <c r="T18" s="283" t="s">
        <v>2601</v>
      </c>
      <c r="U18" s="283" t="s">
        <v>2602</v>
      </c>
      <c r="V18" s="283" t="s">
        <v>2603</v>
      </c>
      <c r="W18" s="283" t="s">
        <v>2604</v>
      </c>
      <c r="X18" s="283" t="s">
        <v>2605</v>
      </c>
      <c r="Y18" s="283" t="s">
        <v>2606</v>
      </c>
      <c r="Z18" s="283" t="s">
        <v>2607</v>
      </c>
      <c r="AA18" s="283" t="s">
        <v>2608</v>
      </c>
      <c r="AB18" s="283" t="s">
        <v>2609</v>
      </c>
      <c r="AC18" s="283" t="s">
        <v>2610</v>
      </c>
      <c r="AD18" s="283" t="s">
        <v>2611</v>
      </c>
      <c r="AE18" s="283" t="s">
        <v>2612</v>
      </c>
    </row>
    <row r="19" spans="1:31" ht="19.75" customHeight="1" x14ac:dyDescent="0.15">
      <c r="A19" s="265" t="s">
        <v>214</v>
      </c>
      <c r="B19" s="282" t="s">
        <v>1552</v>
      </c>
      <c r="C19" s="267" t="s">
        <v>1554</v>
      </c>
      <c r="D19" s="283" t="s">
        <v>2613</v>
      </c>
      <c r="E19" s="283" t="s">
        <v>1556</v>
      </c>
      <c r="F19" s="283" t="s">
        <v>1557</v>
      </c>
      <c r="G19" s="283" t="s">
        <v>2614</v>
      </c>
      <c r="H19" s="283" t="s">
        <v>1558</v>
      </c>
      <c r="I19" s="283" t="s">
        <v>1559</v>
      </c>
      <c r="J19" s="283" t="s">
        <v>2615</v>
      </c>
      <c r="K19" s="283" t="s">
        <v>1561</v>
      </c>
      <c r="L19" s="283" t="s">
        <v>1562</v>
      </c>
      <c r="M19" s="283" t="s">
        <v>1747</v>
      </c>
      <c r="N19" s="283" t="s">
        <v>1707</v>
      </c>
      <c r="O19" s="283" t="s">
        <v>1565</v>
      </c>
      <c r="P19" s="283" t="s">
        <v>1565</v>
      </c>
      <c r="Q19" s="283" t="s">
        <v>1959</v>
      </c>
      <c r="R19" s="283" t="s">
        <v>2616</v>
      </c>
      <c r="S19" s="283" t="s">
        <v>2616</v>
      </c>
      <c r="T19" s="283" t="s">
        <v>2617</v>
      </c>
      <c r="U19" s="283" t="s">
        <v>2617</v>
      </c>
      <c r="V19" s="283" t="s">
        <v>1569</v>
      </c>
      <c r="W19" s="283" t="s">
        <v>1570</v>
      </c>
      <c r="X19" s="283" t="s">
        <v>2618</v>
      </c>
      <c r="Y19" s="283" t="s">
        <v>2619</v>
      </c>
      <c r="Z19" s="283" t="s">
        <v>2620</v>
      </c>
      <c r="AA19" s="283" t="s">
        <v>1742</v>
      </c>
      <c r="AB19" s="283" t="s">
        <v>2621</v>
      </c>
      <c r="AC19" s="283" t="s">
        <v>1439</v>
      </c>
      <c r="AD19" s="283" t="s">
        <v>2622</v>
      </c>
      <c r="AE19" s="283" t="s">
        <v>2623</v>
      </c>
    </row>
    <row r="20" spans="1:31" ht="19.75" customHeight="1" x14ac:dyDescent="0.15">
      <c r="A20" s="265" t="s">
        <v>214</v>
      </c>
      <c r="B20" s="282" t="s">
        <v>2624</v>
      </c>
      <c r="C20" s="267" t="s">
        <v>2625</v>
      </c>
      <c r="D20" s="283" t="s">
        <v>2626</v>
      </c>
      <c r="E20" s="283" t="s">
        <v>2627</v>
      </c>
      <c r="F20" s="283" t="s">
        <v>2628</v>
      </c>
      <c r="G20" s="283" t="s">
        <v>1961</v>
      </c>
      <c r="H20" s="283" t="s">
        <v>2629</v>
      </c>
      <c r="I20" s="283" t="s">
        <v>2630</v>
      </c>
      <c r="J20" s="283" t="s">
        <v>2631</v>
      </c>
      <c r="K20" s="283" t="s">
        <v>2632</v>
      </c>
      <c r="L20" s="283" t="s">
        <v>2633</v>
      </c>
      <c r="M20" s="283" t="s">
        <v>2634</v>
      </c>
      <c r="N20" s="283" t="s">
        <v>2635</v>
      </c>
      <c r="O20" s="283" t="s">
        <v>2636</v>
      </c>
      <c r="P20" s="283" t="s">
        <v>2636</v>
      </c>
      <c r="Q20" s="283" t="s">
        <v>2201</v>
      </c>
      <c r="R20" s="283" t="s">
        <v>2637</v>
      </c>
      <c r="S20" s="283" t="s">
        <v>1584</v>
      </c>
      <c r="T20" s="283" t="s">
        <v>2638</v>
      </c>
      <c r="U20" s="283" t="s">
        <v>2639</v>
      </c>
      <c r="V20" s="283" t="s">
        <v>2640</v>
      </c>
      <c r="W20" s="283" t="s">
        <v>2641</v>
      </c>
      <c r="X20" s="283" t="s">
        <v>2642</v>
      </c>
      <c r="Y20" s="283" t="s">
        <v>2643</v>
      </c>
      <c r="Z20" s="283" t="s">
        <v>2228</v>
      </c>
      <c r="AA20" s="283" t="s">
        <v>2644</v>
      </c>
      <c r="AB20" s="283" t="s">
        <v>2640</v>
      </c>
      <c r="AC20" s="283" t="s">
        <v>2640</v>
      </c>
      <c r="AD20" s="283" t="s">
        <v>2645</v>
      </c>
      <c r="AE20" s="283" t="s">
        <v>2646</v>
      </c>
    </row>
    <row r="21" spans="1:31" ht="19.75" customHeight="1" x14ac:dyDescent="0.15">
      <c r="A21" s="265" t="s">
        <v>214</v>
      </c>
      <c r="B21" s="282" t="s">
        <v>2647</v>
      </c>
      <c r="C21" s="267" t="s">
        <v>1607</v>
      </c>
      <c r="D21" s="283" t="s">
        <v>1609</v>
      </c>
      <c r="E21" s="283" t="s">
        <v>1610</v>
      </c>
      <c r="F21" s="283" t="s">
        <v>1611</v>
      </c>
      <c r="G21" s="283" t="s">
        <v>2583</v>
      </c>
      <c r="H21" s="283" t="s">
        <v>1612</v>
      </c>
      <c r="I21" s="283" t="s">
        <v>1613</v>
      </c>
      <c r="J21" s="283" t="s">
        <v>2648</v>
      </c>
      <c r="K21" s="283" t="s">
        <v>2649</v>
      </c>
      <c r="L21" s="283" t="s">
        <v>1616</v>
      </c>
      <c r="M21" s="283" t="s">
        <v>2650</v>
      </c>
      <c r="N21" s="283" t="s">
        <v>1618</v>
      </c>
      <c r="O21" s="283" t="s">
        <v>1618</v>
      </c>
      <c r="P21" s="283" t="s">
        <v>1618</v>
      </c>
      <c r="Q21" s="283" t="s">
        <v>1619</v>
      </c>
      <c r="R21" s="283" t="s">
        <v>1620</v>
      </c>
      <c r="S21" s="283" t="s">
        <v>2651</v>
      </c>
      <c r="T21" s="283" t="s">
        <v>1621</v>
      </c>
      <c r="U21" s="283" t="s">
        <v>1621</v>
      </c>
      <c r="V21" s="283" t="s">
        <v>1622</v>
      </c>
      <c r="W21" s="283" t="s">
        <v>1623</v>
      </c>
      <c r="X21" s="283" t="s">
        <v>1624</v>
      </c>
      <c r="Y21" s="283" t="s">
        <v>2652</v>
      </c>
      <c r="Z21" s="283" t="s">
        <v>2653</v>
      </c>
      <c r="AA21" s="283" t="s">
        <v>2654</v>
      </c>
      <c r="AB21" s="283" t="s">
        <v>2655</v>
      </c>
      <c r="AC21" s="283" t="s">
        <v>2656</v>
      </c>
      <c r="AD21" s="283" t="s">
        <v>2657</v>
      </c>
      <c r="AE21" s="283" t="s">
        <v>2658</v>
      </c>
    </row>
    <row r="22" spans="1:31" ht="19.75" customHeight="1" x14ac:dyDescent="0.15">
      <c r="A22" s="265" t="s">
        <v>214</v>
      </c>
      <c r="B22" s="282" t="s">
        <v>1606</v>
      </c>
      <c r="C22" s="267" t="s">
        <v>1607</v>
      </c>
      <c r="D22" s="283" t="s">
        <v>1609</v>
      </c>
      <c r="E22" s="283" t="s">
        <v>1610</v>
      </c>
      <c r="F22" s="283" t="s">
        <v>1611</v>
      </c>
      <c r="G22" s="283" t="s">
        <v>1612</v>
      </c>
      <c r="H22" s="283" t="s">
        <v>1612</v>
      </c>
      <c r="I22" s="283" t="s">
        <v>1613</v>
      </c>
      <c r="J22" s="283" t="s">
        <v>2648</v>
      </c>
      <c r="K22" s="283" t="s">
        <v>2649</v>
      </c>
      <c r="L22" s="283" t="s">
        <v>1616</v>
      </c>
      <c r="M22" s="283" t="s">
        <v>2650</v>
      </c>
      <c r="N22" s="283" t="s">
        <v>1618</v>
      </c>
      <c r="O22" s="283" t="s">
        <v>1618</v>
      </c>
      <c r="P22" s="283" t="s">
        <v>1618</v>
      </c>
      <c r="Q22" s="283" t="s">
        <v>1619</v>
      </c>
      <c r="R22" s="283" t="s">
        <v>1620</v>
      </c>
      <c r="S22" s="283" t="s">
        <v>2651</v>
      </c>
      <c r="T22" s="283" t="s">
        <v>1621</v>
      </c>
      <c r="U22" s="283" t="s">
        <v>1621</v>
      </c>
      <c r="V22" s="283" t="s">
        <v>1622</v>
      </c>
      <c r="W22" s="283" t="s">
        <v>1623</v>
      </c>
      <c r="X22" s="283" t="s">
        <v>1624</v>
      </c>
      <c r="Y22" s="283" t="s">
        <v>2652</v>
      </c>
      <c r="Z22" s="283" t="s">
        <v>2653</v>
      </c>
      <c r="AA22" s="283" t="s">
        <v>2654</v>
      </c>
      <c r="AB22" s="283" t="s">
        <v>166</v>
      </c>
      <c r="AC22" s="283" t="s">
        <v>166</v>
      </c>
      <c r="AD22" s="283" t="s">
        <v>166</v>
      </c>
      <c r="AE22" s="283" t="s">
        <v>166</v>
      </c>
    </row>
    <row r="23" spans="1:31" ht="19.75" customHeight="1" x14ac:dyDescent="0.15">
      <c r="A23" s="265" t="s">
        <v>214</v>
      </c>
      <c r="B23" s="282" t="s">
        <v>1626</v>
      </c>
      <c r="C23" s="267" t="s">
        <v>1627</v>
      </c>
      <c r="D23" s="283" t="s">
        <v>2659</v>
      </c>
      <c r="E23" s="283" t="s">
        <v>2660</v>
      </c>
      <c r="F23" s="283" t="s">
        <v>2661</v>
      </c>
      <c r="G23" s="283" t="s">
        <v>2662</v>
      </c>
      <c r="H23" s="283" t="s">
        <v>1631</v>
      </c>
      <c r="I23" s="283" t="s">
        <v>1632</v>
      </c>
      <c r="J23" s="283" t="s">
        <v>1633</v>
      </c>
      <c r="K23" s="283" t="s">
        <v>1777</v>
      </c>
      <c r="L23" s="283" t="s">
        <v>1636</v>
      </c>
      <c r="M23" s="283" t="s">
        <v>2663</v>
      </c>
      <c r="N23" s="283" t="s">
        <v>1638</v>
      </c>
      <c r="O23" s="283" t="s">
        <v>1639</v>
      </c>
      <c r="P23" s="283" t="s">
        <v>2444</v>
      </c>
      <c r="Q23" s="283" t="s">
        <v>1640</v>
      </c>
      <c r="R23" s="283" t="s">
        <v>1641</v>
      </c>
      <c r="S23" s="283" t="s">
        <v>1641</v>
      </c>
      <c r="T23" s="283" t="s">
        <v>1642</v>
      </c>
      <c r="U23" s="283" t="s">
        <v>1642</v>
      </c>
      <c r="V23" s="283" t="s">
        <v>2664</v>
      </c>
      <c r="W23" s="283" t="s">
        <v>1644</v>
      </c>
      <c r="X23" s="283" t="s">
        <v>2665</v>
      </c>
      <c r="Y23" s="283" t="s">
        <v>1645</v>
      </c>
      <c r="Z23" s="283" t="s">
        <v>1554</v>
      </c>
      <c r="AA23" s="283" t="s">
        <v>1647</v>
      </c>
      <c r="AB23" s="283" t="s">
        <v>166</v>
      </c>
      <c r="AC23" s="283" t="s">
        <v>166</v>
      </c>
      <c r="AD23" s="283" t="s">
        <v>166</v>
      </c>
      <c r="AE23" s="283" t="s">
        <v>166</v>
      </c>
    </row>
    <row r="24" spans="1:31" ht="19.75" customHeight="1" x14ac:dyDescent="0.15">
      <c r="A24" s="265" t="s">
        <v>214</v>
      </c>
      <c r="B24" s="282" t="s">
        <v>1648</v>
      </c>
      <c r="C24" s="267" t="s">
        <v>1649</v>
      </c>
      <c r="D24" s="283" t="s">
        <v>1650</v>
      </c>
      <c r="E24" s="283" t="s">
        <v>2666</v>
      </c>
      <c r="F24" s="283" t="s">
        <v>1729</v>
      </c>
      <c r="G24" s="283" t="s">
        <v>2076</v>
      </c>
      <c r="H24" s="283" t="s">
        <v>1653</v>
      </c>
      <c r="I24" s="283" t="s">
        <v>1654</v>
      </c>
      <c r="J24" s="283" t="s">
        <v>1655</v>
      </c>
      <c r="K24" s="283" t="s">
        <v>1656</v>
      </c>
      <c r="L24" s="283" t="s">
        <v>1657</v>
      </c>
      <c r="M24" s="283" t="s">
        <v>1658</v>
      </c>
      <c r="N24" s="283" t="s">
        <v>1659</v>
      </c>
      <c r="O24" s="283" t="s">
        <v>2156</v>
      </c>
      <c r="P24" s="283" t="s">
        <v>2156</v>
      </c>
      <c r="Q24" s="283" t="s">
        <v>1661</v>
      </c>
      <c r="R24" s="283" t="s">
        <v>1927</v>
      </c>
      <c r="S24" s="283" t="s">
        <v>1927</v>
      </c>
      <c r="T24" s="283" t="s">
        <v>2667</v>
      </c>
      <c r="U24" s="283" t="s">
        <v>2667</v>
      </c>
      <c r="V24" s="283" t="s">
        <v>1664</v>
      </c>
      <c r="W24" s="283" t="s">
        <v>1659</v>
      </c>
      <c r="X24" s="283" t="s">
        <v>2668</v>
      </c>
      <c r="Y24" s="283" t="s">
        <v>1631</v>
      </c>
      <c r="Z24" s="283" t="s">
        <v>1665</v>
      </c>
      <c r="AA24" s="283" t="s">
        <v>1373</v>
      </c>
      <c r="AB24" s="283" t="s">
        <v>166</v>
      </c>
      <c r="AC24" s="283" t="s">
        <v>166</v>
      </c>
      <c r="AD24" s="283" t="s">
        <v>166</v>
      </c>
      <c r="AE24" s="283" t="s">
        <v>166</v>
      </c>
    </row>
    <row r="25" spans="1:31" ht="19.75" customHeight="1" x14ac:dyDescent="0.15">
      <c r="A25" s="265" t="s">
        <v>214</v>
      </c>
      <c r="B25" s="282" t="s">
        <v>1666</v>
      </c>
      <c r="C25" s="267" t="s">
        <v>1381</v>
      </c>
      <c r="D25" s="283" t="s">
        <v>2669</v>
      </c>
      <c r="E25" s="283" t="s">
        <v>1644</v>
      </c>
      <c r="F25" s="283" t="s">
        <v>1668</v>
      </c>
      <c r="G25" s="283" t="s">
        <v>1668</v>
      </c>
      <c r="H25" s="283" t="s">
        <v>1669</v>
      </c>
      <c r="I25" s="283" t="s">
        <v>2670</v>
      </c>
      <c r="J25" s="283" t="s">
        <v>2671</v>
      </c>
      <c r="K25" s="283" t="s">
        <v>1672</v>
      </c>
      <c r="L25" s="283" t="s">
        <v>1729</v>
      </c>
      <c r="M25" s="283" t="s">
        <v>1673</v>
      </c>
      <c r="N25" s="283" t="s">
        <v>2672</v>
      </c>
      <c r="O25" s="283" t="s">
        <v>1675</v>
      </c>
      <c r="P25" s="283" t="s">
        <v>1675</v>
      </c>
      <c r="Q25" s="283" t="s">
        <v>1674</v>
      </c>
      <c r="R25" s="283" t="s">
        <v>1676</v>
      </c>
      <c r="S25" s="283" t="s">
        <v>1676</v>
      </c>
      <c r="T25" s="283" t="s">
        <v>1677</v>
      </c>
      <c r="U25" s="283" t="s">
        <v>1677</v>
      </c>
      <c r="V25" s="283" t="s">
        <v>1678</v>
      </c>
      <c r="W25" s="283" t="s">
        <v>1363</v>
      </c>
      <c r="X25" s="283" t="s">
        <v>1679</v>
      </c>
      <c r="Y25" s="283" t="s">
        <v>1681</v>
      </c>
      <c r="Z25" s="283" t="s">
        <v>1680</v>
      </c>
      <c r="AA25" s="283" t="s">
        <v>1682</v>
      </c>
      <c r="AB25" s="283" t="s">
        <v>166</v>
      </c>
      <c r="AC25" s="283" t="s">
        <v>166</v>
      </c>
      <c r="AD25" s="283" t="s">
        <v>166</v>
      </c>
      <c r="AE25" s="283" t="s">
        <v>166</v>
      </c>
    </row>
    <row r="26" spans="1:31" ht="19.75" customHeight="1" x14ac:dyDescent="0.15">
      <c r="A26" s="265" t="s">
        <v>214</v>
      </c>
      <c r="B26" s="282" t="s">
        <v>1683</v>
      </c>
      <c r="C26" s="267" t="s">
        <v>1685</v>
      </c>
      <c r="D26" s="283" t="s">
        <v>2673</v>
      </c>
      <c r="E26" s="283" t="s">
        <v>1687</v>
      </c>
      <c r="F26" s="283" t="s">
        <v>1688</v>
      </c>
      <c r="G26" s="283" t="s">
        <v>2665</v>
      </c>
      <c r="H26" s="283" t="s">
        <v>1689</v>
      </c>
      <c r="I26" s="283" t="s">
        <v>1690</v>
      </c>
      <c r="J26" s="283" t="s">
        <v>2674</v>
      </c>
      <c r="K26" s="283" t="s">
        <v>1692</v>
      </c>
      <c r="L26" s="283" t="s">
        <v>1693</v>
      </c>
      <c r="M26" s="283" t="s">
        <v>2675</v>
      </c>
      <c r="N26" s="283" t="s">
        <v>1695</v>
      </c>
      <c r="O26" s="283" t="s">
        <v>2676</v>
      </c>
      <c r="P26" s="283" t="s">
        <v>2676</v>
      </c>
      <c r="Q26" s="283" t="s">
        <v>1696</v>
      </c>
      <c r="R26" s="283" t="s">
        <v>1697</v>
      </c>
      <c r="S26" s="283" t="s">
        <v>1697</v>
      </c>
      <c r="T26" s="283" t="s">
        <v>1698</v>
      </c>
      <c r="U26" s="283" t="s">
        <v>2677</v>
      </c>
      <c r="V26" s="283" t="s">
        <v>1697</v>
      </c>
      <c r="W26" s="283" t="s">
        <v>1699</v>
      </c>
      <c r="X26" s="283" t="s">
        <v>1691</v>
      </c>
      <c r="Y26" s="283" t="s">
        <v>1691</v>
      </c>
      <c r="Z26" s="283" t="s">
        <v>1700</v>
      </c>
      <c r="AA26" s="283" t="s">
        <v>2678</v>
      </c>
      <c r="AB26" s="283" t="s">
        <v>166</v>
      </c>
      <c r="AC26" s="283" t="s">
        <v>166</v>
      </c>
      <c r="AD26" s="283" t="s">
        <v>166</v>
      </c>
      <c r="AE26" s="283" t="s">
        <v>166</v>
      </c>
    </row>
    <row r="27" spans="1:31" ht="19.75" customHeight="1" x14ac:dyDescent="0.15">
      <c r="A27" s="265" t="s">
        <v>214</v>
      </c>
      <c r="B27" s="282" t="s">
        <v>1702</v>
      </c>
      <c r="C27" s="267" t="s">
        <v>1703</v>
      </c>
      <c r="D27" s="283" t="s">
        <v>1704</v>
      </c>
      <c r="E27" s="283" t="s">
        <v>1705</v>
      </c>
      <c r="F27" s="283" t="s">
        <v>2679</v>
      </c>
      <c r="G27" s="283" t="s">
        <v>2680</v>
      </c>
      <c r="H27" s="283" t="s">
        <v>2681</v>
      </c>
      <c r="I27" s="283" t="s">
        <v>1708</v>
      </c>
      <c r="J27" s="283" t="s">
        <v>2682</v>
      </c>
      <c r="K27" s="283" t="s">
        <v>1710</v>
      </c>
      <c r="L27" s="283" t="s">
        <v>1711</v>
      </c>
      <c r="M27" s="283" t="s">
        <v>1712</v>
      </c>
      <c r="N27" s="283" t="s">
        <v>1713</v>
      </c>
      <c r="O27" s="283" t="s">
        <v>2683</v>
      </c>
      <c r="P27" s="283" t="s">
        <v>2684</v>
      </c>
      <c r="Q27" s="283" t="s">
        <v>1705</v>
      </c>
      <c r="R27" s="283" t="s">
        <v>2685</v>
      </c>
      <c r="S27" s="283" t="s">
        <v>2685</v>
      </c>
      <c r="T27" s="283" t="s">
        <v>1716</v>
      </c>
      <c r="U27" s="283" t="s">
        <v>1716</v>
      </c>
      <c r="V27" s="283" t="s">
        <v>1717</v>
      </c>
      <c r="W27" s="283" t="s">
        <v>1718</v>
      </c>
      <c r="X27" s="283" t="s">
        <v>1719</v>
      </c>
      <c r="Y27" s="283" t="s">
        <v>1719</v>
      </c>
      <c r="Z27" s="283" t="s">
        <v>1720</v>
      </c>
      <c r="AA27" s="283" t="s">
        <v>1722</v>
      </c>
      <c r="AB27" s="283" t="s">
        <v>166</v>
      </c>
      <c r="AC27" s="283" t="s">
        <v>166</v>
      </c>
      <c r="AD27" s="283" t="s">
        <v>166</v>
      </c>
      <c r="AE27" s="283" t="s">
        <v>166</v>
      </c>
    </row>
    <row r="28" spans="1:31" ht="19.75" customHeight="1" x14ac:dyDescent="0.15">
      <c r="A28" s="265" t="s">
        <v>214</v>
      </c>
      <c r="B28" s="282" t="s">
        <v>1723</v>
      </c>
      <c r="C28" s="267" t="s">
        <v>1724</v>
      </c>
      <c r="D28" s="283" t="s">
        <v>1725</v>
      </c>
      <c r="E28" s="283" t="s">
        <v>1726</v>
      </c>
      <c r="F28" s="283" t="s">
        <v>1725</v>
      </c>
      <c r="G28" s="283" t="s">
        <v>1725</v>
      </c>
      <c r="H28" s="283" t="s">
        <v>2686</v>
      </c>
      <c r="I28" s="283" t="s">
        <v>1727</v>
      </c>
      <c r="J28" s="283" t="s">
        <v>1682</v>
      </c>
      <c r="K28" s="283" t="s">
        <v>2687</v>
      </c>
      <c r="L28" s="283" t="s">
        <v>1729</v>
      </c>
      <c r="M28" s="283" t="s">
        <v>1363</v>
      </c>
      <c r="N28" s="283" t="s">
        <v>1730</v>
      </c>
      <c r="O28" s="283" t="s">
        <v>1731</v>
      </c>
      <c r="P28" s="283" t="s">
        <v>1731</v>
      </c>
      <c r="Q28" s="283" t="s">
        <v>1681</v>
      </c>
      <c r="R28" s="283" t="s">
        <v>2688</v>
      </c>
      <c r="S28" s="283" t="s">
        <v>2689</v>
      </c>
      <c r="T28" s="283" t="s">
        <v>1672</v>
      </c>
      <c r="U28" s="283" t="s">
        <v>1672</v>
      </c>
      <c r="V28" s="283" t="s">
        <v>1733</v>
      </c>
      <c r="W28" s="283" t="s">
        <v>1734</v>
      </c>
      <c r="X28" s="283" t="s">
        <v>1735</v>
      </c>
      <c r="Y28" s="283" t="s">
        <v>1735</v>
      </c>
      <c r="Z28" s="283" t="s">
        <v>1736</v>
      </c>
      <c r="AA28" s="283" t="s">
        <v>1735</v>
      </c>
      <c r="AB28" s="283" t="s">
        <v>166</v>
      </c>
      <c r="AC28" s="283" t="s">
        <v>166</v>
      </c>
      <c r="AD28" s="283" t="s">
        <v>166</v>
      </c>
      <c r="AE28" s="283" t="s">
        <v>166</v>
      </c>
    </row>
    <row r="29" spans="1:31" ht="19.75" customHeight="1" x14ac:dyDescent="0.15">
      <c r="A29" s="265" t="s">
        <v>214</v>
      </c>
      <c r="B29" s="282" t="s">
        <v>1737</v>
      </c>
      <c r="C29" s="267" t="s">
        <v>1738</v>
      </c>
      <c r="D29" s="283" t="s">
        <v>1739</v>
      </c>
      <c r="E29" s="283" t="s">
        <v>1740</v>
      </c>
      <c r="F29" s="283" t="s">
        <v>1741</v>
      </c>
      <c r="G29" s="283" t="s">
        <v>2690</v>
      </c>
      <c r="H29" s="283" t="s">
        <v>1656</v>
      </c>
      <c r="I29" s="283" t="s">
        <v>1742</v>
      </c>
      <c r="J29" s="283" t="s">
        <v>1743</v>
      </c>
      <c r="K29" s="283" t="s">
        <v>2691</v>
      </c>
      <c r="L29" s="283" t="s">
        <v>1744</v>
      </c>
      <c r="M29" s="283" t="s">
        <v>1745</v>
      </c>
      <c r="N29" s="283" t="s">
        <v>1623</v>
      </c>
      <c r="O29" s="283" t="s">
        <v>1712</v>
      </c>
      <c r="P29" s="283" t="s">
        <v>1712</v>
      </c>
      <c r="Q29" s="283" t="s">
        <v>1746</v>
      </c>
      <c r="R29" s="283" t="s">
        <v>1612</v>
      </c>
      <c r="S29" s="283" t="s">
        <v>1612</v>
      </c>
      <c r="T29" s="283" t="s">
        <v>1747</v>
      </c>
      <c r="U29" s="283" t="s">
        <v>1747</v>
      </c>
      <c r="V29" s="283" t="s">
        <v>1748</v>
      </c>
      <c r="W29" s="283" t="s">
        <v>1618</v>
      </c>
      <c r="X29" s="283" t="s">
        <v>2692</v>
      </c>
      <c r="Y29" s="283" t="s">
        <v>2692</v>
      </c>
      <c r="Z29" s="283" t="s">
        <v>1619</v>
      </c>
      <c r="AA29" s="283" t="s">
        <v>1751</v>
      </c>
      <c r="AB29" s="283" t="s">
        <v>166</v>
      </c>
      <c r="AC29" s="283" t="s">
        <v>166</v>
      </c>
      <c r="AD29" s="283" t="s">
        <v>166</v>
      </c>
      <c r="AE29" s="283" t="s">
        <v>166</v>
      </c>
    </row>
    <row r="30" spans="1:31" ht="20.25" customHeight="1" x14ac:dyDescent="0.15">
      <c r="A30" s="284" t="s">
        <v>214</v>
      </c>
      <c r="B30" s="285" t="s">
        <v>1752</v>
      </c>
      <c r="C30" s="286" t="s">
        <v>1775</v>
      </c>
      <c r="D30" s="287" t="s">
        <v>2693</v>
      </c>
      <c r="E30" s="287" t="s">
        <v>2694</v>
      </c>
      <c r="F30" s="287" t="s">
        <v>2695</v>
      </c>
      <c r="G30" s="287" t="s">
        <v>2696</v>
      </c>
      <c r="H30" s="287" t="s">
        <v>2697</v>
      </c>
      <c r="I30" s="287" t="s">
        <v>2698</v>
      </c>
      <c r="J30" s="287" t="s">
        <v>2699</v>
      </c>
      <c r="K30" s="287" t="s">
        <v>2700</v>
      </c>
      <c r="L30" s="287" t="s">
        <v>2701</v>
      </c>
      <c r="M30" s="287" t="s">
        <v>2702</v>
      </c>
      <c r="N30" s="287" t="s">
        <v>2703</v>
      </c>
      <c r="O30" s="287" t="s">
        <v>2704</v>
      </c>
      <c r="P30" s="287" t="s">
        <v>2705</v>
      </c>
      <c r="Q30" s="287" t="s">
        <v>2706</v>
      </c>
      <c r="R30" s="287" t="s">
        <v>2707</v>
      </c>
      <c r="S30" s="287" t="s">
        <v>1762</v>
      </c>
      <c r="T30" s="287" t="s">
        <v>2708</v>
      </c>
      <c r="U30" s="287" t="s">
        <v>2709</v>
      </c>
      <c r="V30" s="287" t="s">
        <v>1770</v>
      </c>
      <c r="W30" s="287" t="s">
        <v>2710</v>
      </c>
      <c r="X30" s="287" t="s">
        <v>2711</v>
      </c>
      <c r="Y30" s="287" t="s">
        <v>2712</v>
      </c>
      <c r="Z30" s="287" t="s">
        <v>2713</v>
      </c>
      <c r="AA30" s="287" t="s">
        <v>1774</v>
      </c>
      <c r="AB30" s="287" t="s">
        <v>1776</v>
      </c>
      <c r="AC30" s="287" t="s">
        <v>2714</v>
      </c>
      <c r="AD30" s="287" t="s">
        <v>2715</v>
      </c>
      <c r="AE30" s="287" t="s">
        <v>2716</v>
      </c>
    </row>
    <row r="31" spans="1:31" ht="20.25" customHeight="1" x14ac:dyDescent="0.15">
      <c r="A31" s="288" t="s">
        <v>231</v>
      </c>
      <c r="B31" s="289" t="s">
        <v>2263</v>
      </c>
      <c r="C31" s="290" t="s">
        <v>2717</v>
      </c>
      <c r="D31" s="291" t="s">
        <v>166</v>
      </c>
      <c r="E31" s="291" t="s">
        <v>2718</v>
      </c>
      <c r="F31" s="291" t="s">
        <v>2719</v>
      </c>
      <c r="G31" s="291" t="s">
        <v>166</v>
      </c>
      <c r="H31" s="291" t="s">
        <v>2720</v>
      </c>
      <c r="I31" s="291" t="s">
        <v>2721</v>
      </c>
      <c r="J31" s="291" t="s">
        <v>2722</v>
      </c>
      <c r="K31" s="291" t="s">
        <v>2723</v>
      </c>
      <c r="L31" s="291" t="s">
        <v>2724</v>
      </c>
      <c r="M31" s="291" t="s">
        <v>2725</v>
      </c>
      <c r="N31" s="291" t="s">
        <v>2726</v>
      </c>
      <c r="O31" s="291" t="s">
        <v>2727</v>
      </c>
      <c r="P31" s="291" t="s">
        <v>166</v>
      </c>
      <c r="Q31" s="291" t="s">
        <v>2728</v>
      </c>
      <c r="R31" s="291" t="s">
        <v>2729</v>
      </c>
      <c r="S31" s="291" t="s">
        <v>166</v>
      </c>
      <c r="T31" s="291" t="s">
        <v>2730</v>
      </c>
      <c r="U31" s="291" t="s">
        <v>166</v>
      </c>
      <c r="V31" s="291" t="s">
        <v>2731</v>
      </c>
      <c r="W31" s="291" t="s">
        <v>2732</v>
      </c>
      <c r="X31" s="291" t="s">
        <v>2733</v>
      </c>
      <c r="Y31" s="291" t="s">
        <v>166</v>
      </c>
      <c r="Z31" s="291" t="s">
        <v>2734</v>
      </c>
      <c r="AA31" s="291" t="s">
        <v>2735</v>
      </c>
      <c r="AB31" s="291" t="s">
        <v>2736</v>
      </c>
      <c r="AC31" s="291" t="s">
        <v>166</v>
      </c>
      <c r="AD31" s="291" t="s">
        <v>2737</v>
      </c>
      <c r="AE31" s="291" t="s">
        <v>2738</v>
      </c>
    </row>
    <row r="32" spans="1:31" ht="19.75" customHeight="1" x14ac:dyDescent="0.15">
      <c r="A32" s="265" t="s">
        <v>231</v>
      </c>
      <c r="B32" s="282" t="s">
        <v>2293</v>
      </c>
      <c r="C32" s="267" t="s">
        <v>2739</v>
      </c>
      <c r="D32" s="283" t="s">
        <v>166</v>
      </c>
      <c r="E32" s="283" t="s">
        <v>2740</v>
      </c>
      <c r="F32" s="283" t="s">
        <v>2741</v>
      </c>
      <c r="G32" s="283" t="s">
        <v>166</v>
      </c>
      <c r="H32" s="283" t="s">
        <v>2742</v>
      </c>
      <c r="I32" s="283" t="s">
        <v>2743</v>
      </c>
      <c r="J32" s="283" t="s">
        <v>2744</v>
      </c>
      <c r="K32" s="283" t="s">
        <v>2745</v>
      </c>
      <c r="L32" s="283" t="s">
        <v>2746</v>
      </c>
      <c r="M32" s="283" t="s">
        <v>2747</v>
      </c>
      <c r="N32" s="283" t="s">
        <v>2748</v>
      </c>
      <c r="O32" s="283" t="s">
        <v>2749</v>
      </c>
      <c r="P32" s="283" t="s">
        <v>166</v>
      </c>
      <c r="Q32" s="283" t="s">
        <v>2750</v>
      </c>
      <c r="R32" s="283" t="s">
        <v>2751</v>
      </c>
      <c r="S32" s="283" t="s">
        <v>166</v>
      </c>
      <c r="T32" s="283" t="s">
        <v>2752</v>
      </c>
      <c r="U32" s="283" t="s">
        <v>166</v>
      </c>
      <c r="V32" s="283" t="s">
        <v>2753</v>
      </c>
      <c r="W32" s="283" t="s">
        <v>2754</v>
      </c>
      <c r="X32" s="283" t="s">
        <v>2755</v>
      </c>
      <c r="Y32" s="283" t="s">
        <v>166</v>
      </c>
      <c r="Z32" s="283" t="s">
        <v>2756</v>
      </c>
      <c r="AA32" s="283" t="s">
        <v>2757</v>
      </c>
      <c r="AB32" s="283" t="s">
        <v>2758</v>
      </c>
      <c r="AC32" s="283" t="s">
        <v>166</v>
      </c>
      <c r="AD32" s="283" t="s">
        <v>2759</v>
      </c>
      <c r="AE32" s="283" t="s">
        <v>2760</v>
      </c>
    </row>
    <row r="33" spans="1:31" ht="19.75" customHeight="1" x14ac:dyDescent="0.15">
      <c r="A33" s="265" t="s">
        <v>231</v>
      </c>
      <c r="B33" s="282" t="s">
        <v>2323</v>
      </c>
      <c r="C33" s="267" t="s">
        <v>2761</v>
      </c>
      <c r="D33" s="283" t="s">
        <v>166</v>
      </c>
      <c r="E33" s="283" t="s">
        <v>2762</v>
      </c>
      <c r="F33" s="283" t="s">
        <v>2763</v>
      </c>
      <c r="G33" s="283" t="s">
        <v>166</v>
      </c>
      <c r="H33" s="283" t="s">
        <v>2764</v>
      </c>
      <c r="I33" s="283" t="s">
        <v>1827</v>
      </c>
      <c r="J33" s="283" t="s">
        <v>2765</v>
      </c>
      <c r="K33" s="283" t="s">
        <v>2766</v>
      </c>
      <c r="L33" s="283" t="s">
        <v>2767</v>
      </c>
      <c r="M33" s="283" t="s">
        <v>2768</v>
      </c>
      <c r="N33" s="283" t="s">
        <v>2769</v>
      </c>
      <c r="O33" s="283" t="s">
        <v>2770</v>
      </c>
      <c r="P33" s="283" t="s">
        <v>166</v>
      </c>
      <c r="Q33" s="283" t="s">
        <v>2771</v>
      </c>
      <c r="R33" s="283" t="s">
        <v>2772</v>
      </c>
      <c r="S33" s="283" t="s">
        <v>166</v>
      </c>
      <c r="T33" s="283" t="s">
        <v>2773</v>
      </c>
      <c r="U33" s="283" t="s">
        <v>166</v>
      </c>
      <c r="V33" s="283" t="s">
        <v>2774</v>
      </c>
      <c r="W33" s="283" t="s">
        <v>2775</v>
      </c>
      <c r="X33" s="283" t="s">
        <v>2776</v>
      </c>
      <c r="Y33" s="283" t="s">
        <v>166</v>
      </c>
      <c r="Z33" s="283" t="s">
        <v>2777</v>
      </c>
      <c r="AA33" s="283" t="s">
        <v>2778</v>
      </c>
      <c r="AB33" s="283" t="s">
        <v>2779</v>
      </c>
      <c r="AC33" s="283" t="s">
        <v>166</v>
      </c>
      <c r="AD33" s="283" t="s">
        <v>2780</v>
      </c>
      <c r="AE33" s="283" t="s">
        <v>2781</v>
      </c>
    </row>
    <row r="34" spans="1:31" ht="19.75" customHeight="1" x14ac:dyDescent="0.15">
      <c r="A34" s="265" t="s">
        <v>231</v>
      </c>
      <c r="B34" s="282" t="s">
        <v>2352</v>
      </c>
      <c r="C34" s="267" t="s">
        <v>2782</v>
      </c>
      <c r="D34" s="283" t="s">
        <v>166</v>
      </c>
      <c r="E34" s="283" t="s">
        <v>2783</v>
      </c>
      <c r="F34" s="283" t="s">
        <v>2784</v>
      </c>
      <c r="G34" s="283" t="s">
        <v>166</v>
      </c>
      <c r="H34" s="283" t="s">
        <v>1291</v>
      </c>
      <c r="I34" s="283" t="s">
        <v>2785</v>
      </c>
      <c r="J34" s="283" t="s">
        <v>1861</v>
      </c>
      <c r="K34" s="283" t="s">
        <v>2786</v>
      </c>
      <c r="L34" s="283" t="s">
        <v>2787</v>
      </c>
      <c r="M34" s="283" t="s">
        <v>1297</v>
      </c>
      <c r="N34" s="283" t="s">
        <v>1295</v>
      </c>
      <c r="O34" s="283" t="s">
        <v>1294</v>
      </c>
      <c r="P34" s="283" t="s">
        <v>166</v>
      </c>
      <c r="Q34" s="283" t="s">
        <v>2788</v>
      </c>
      <c r="R34" s="283" t="s">
        <v>2789</v>
      </c>
      <c r="S34" s="283" t="s">
        <v>166</v>
      </c>
      <c r="T34" s="283" t="s">
        <v>1310</v>
      </c>
      <c r="U34" s="283" t="s">
        <v>166</v>
      </c>
      <c r="V34" s="283" t="s">
        <v>2790</v>
      </c>
      <c r="W34" s="283" t="s">
        <v>2791</v>
      </c>
      <c r="X34" s="283" t="s">
        <v>2792</v>
      </c>
      <c r="Y34" s="283" t="s">
        <v>166</v>
      </c>
      <c r="Z34" s="283" t="s">
        <v>2793</v>
      </c>
      <c r="AA34" s="283" t="s">
        <v>2794</v>
      </c>
      <c r="AB34" s="283" t="s">
        <v>2795</v>
      </c>
      <c r="AC34" s="283" t="s">
        <v>166</v>
      </c>
      <c r="AD34" s="283" t="s">
        <v>2796</v>
      </c>
      <c r="AE34" s="283" t="s">
        <v>2797</v>
      </c>
    </row>
    <row r="35" spans="1:31" ht="19.75" customHeight="1" x14ac:dyDescent="0.15">
      <c r="A35" s="265" t="s">
        <v>231</v>
      </c>
      <c r="B35" s="282" t="s">
        <v>1286</v>
      </c>
      <c r="C35" s="295" t="s">
        <v>2798</v>
      </c>
      <c r="D35" s="283" t="s">
        <v>166</v>
      </c>
      <c r="E35" s="283" t="s">
        <v>2799</v>
      </c>
      <c r="F35" s="283" t="s">
        <v>2799</v>
      </c>
      <c r="G35" s="283" t="s">
        <v>166</v>
      </c>
      <c r="H35" s="283" t="s">
        <v>2800</v>
      </c>
      <c r="I35" s="283" t="s">
        <v>2801</v>
      </c>
      <c r="J35" s="283" t="s">
        <v>2802</v>
      </c>
      <c r="K35" s="283" t="s">
        <v>2803</v>
      </c>
      <c r="L35" s="283" t="s">
        <v>2804</v>
      </c>
      <c r="M35" s="283" t="s">
        <v>2805</v>
      </c>
      <c r="N35" s="283" t="s">
        <v>2416</v>
      </c>
      <c r="O35" s="283" t="s">
        <v>2806</v>
      </c>
      <c r="P35" s="283" t="s">
        <v>166</v>
      </c>
      <c r="Q35" s="283" t="s">
        <v>2807</v>
      </c>
      <c r="R35" s="283" t="s">
        <v>2808</v>
      </c>
      <c r="S35" s="283" t="s">
        <v>166</v>
      </c>
      <c r="T35" s="283" t="s">
        <v>2809</v>
      </c>
      <c r="U35" s="283" t="s">
        <v>166</v>
      </c>
      <c r="V35" s="283" t="s">
        <v>2810</v>
      </c>
      <c r="W35" s="283" t="s">
        <v>2811</v>
      </c>
      <c r="X35" s="283" t="s">
        <v>2812</v>
      </c>
      <c r="Y35" s="283" t="s">
        <v>166</v>
      </c>
      <c r="Z35" s="283" t="s">
        <v>2813</v>
      </c>
      <c r="AA35" s="283" t="s">
        <v>2814</v>
      </c>
      <c r="AB35" s="283" t="s">
        <v>2815</v>
      </c>
      <c r="AC35" s="283" t="s">
        <v>166</v>
      </c>
      <c r="AD35" s="283" t="s">
        <v>2816</v>
      </c>
      <c r="AE35" s="283" t="s">
        <v>2817</v>
      </c>
    </row>
    <row r="36" spans="1:31" ht="19.75" customHeight="1" x14ac:dyDescent="0.15">
      <c r="A36" s="265" t="s">
        <v>231</v>
      </c>
      <c r="B36" s="282" t="s">
        <v>1311</v>
      </c>
      <c r="C36" s="267" t="s">
        <v>2818</v>
      </c>
      <c r="D36" s="283" t="s">
        <v>166</v>
      </c>
      <c r="E36" s="283" t="s">
        <v>2819</v>
      </c>
      <c r="F36" s="283" t="s">
        <v>2820</v>
      </c>
      <c r="G36" s="283" t="s">
        <v>166</v>
      </c>
      <c r="H36" s="283" t="s">
        <v>2821</v>
      </c>
      <c r="I36" s="283" t="s">
        <v>2822</v>
      </c>
      <c r="J36" s="283" t="s">
        <v>2823</v>
      </c>
      <c r="K36" s="283" t="s">
        <v>2824</v>
      </c>
      <c r="L36" s="283" t="s">
        <v>2825</v>
      </c>
      <c r="M36" s="283" t="s">
        <v>1892</v>
      </c>
      <c r="N36" s="283" t="s">
        <v>2826</v>
      </c>
      <c r="O36" s="283" t="s">
        <v>2827</v>
      </c>
      <c r="P36" s="283" t="s">
        <v>166</v>
      </c>
      <c r="Q36" s="283" t="s">
        <v>2828</v>
      </c>
      <c r="R36" s="283" t="s">
        <v>1891</v>
      </c>
      <c r="S36" s="283" t="s">
        <v>166</v>
      </c>
      <c r="T36" s="283" t="s">
        <v>1888</v>
      </c>
      <c r="U36" s="283" t="s">
        <v>166</v>
      </c>
      <c r="V36" s="283" t="s">
        <v>2829</v>
      </c>
      <c r="W36" s="283" t="s">
        <v>1319</v>
      </c>
      <c r="X36" s="283" t="s">
        <v>2420</v>
      </c>
      <c r="Y36" s="283" t="s">
        <v>166</v>
      </c>
      <c r="Z36" s="283" t="s">
        <v>2830</v>
      </c>
      <c r="AA36" s="283" t="s">
        <v>2831</v>
      </c>
      <c r="AB36" s="283" t="s">
        <v>2832</v>
      </c>
      <c r="AC36" s="283" t="s">
        <v>166</v>
      </c>
      <c r="AD36" s="283" t="s">
        <v>2833</v>
      </c>
      <c r="AE36" s="283" t="s">
        <v>2834</v>
      </c>
    </row>
    <row r="37" spans="1:31" ht="19.75" customHeight="1" x14ac:dyDescent="0.15">
      <c r="A37" s="265" t="s">
        <v>231</v>
      </c>
      <c r="B37" s="282" t="s">
        <v>1336</v>
      </c>
      <c r="C37" s="267" t="s">
        <v>2835</v>
      </c>
      <c r="D37" s="283" t="s">
        <v>166</v>
      </c>
      <c r="E37" s="283" t="s">
        <v>1905</v>
      </c>
      <c r="F37" s="283" t="s">
        <v>2836</v>
      </c>
      <c r="G37" s="283" t="s">
        <v>166</v>
      </c>
      <c r="H37" s="283" t="s">
        <v>2837</v>
      </c>
      <c r="I37" s="283" t="s">
        <v>2838</v>
      </c>
      <c r="J37" s="283" t="s">
        <v>2839</v>
      </c>
      <c r="K37" s="283" t="s">
        <v>2840</v>
      </c>
      <c r="L37" s="283" t="s">
        <v>1913</v>
      </c>
      <c r="M37" s="283" t="s">
        <v>2841</v>
      </c>
      <c r="N37" s="283" t="s">
        <v>2842</v>
      </c>
      <c r="O37" s="283" t="s">
        <v>2843</v>
      </c>
      <c r="P37" s="283" t="s">
        <v>166</v>
      </c>
      <c r="Q37" s="283" t="s">
        <v>1915</v>
      </c>
      <c r="R37" s="283" t="s">
        <v>2844</v>
      </c>
      <c r="S37" s="283" t="s">
        <v>166</v>
      </c>
      <c r="T37" s="283" t="s">
        <v>2845</v>
      </c>
      <c r="U37" s="283" t="s">
        <v>166</v>
      </c>
      <c r="V37" s="283" t="s">
        <v>2846</v>
      </c>
      <c r="W37" s="283" t="s">
        <v>2847</v>
      </c>
      <c r="X37" s="283" t="s">
        <v>2848</v>
      </c>
      <c r="Y37" s="283" t="s">
        <v>166</v>
      </c>
      <c r="Z37" s="283" t="s">
        <v>1921</v>
      </c>
      <c r="AA37" s="283" t="s">
        <v>2849</v>
      </c>
      <c r="AB37" s="283" t="s">
        <v>1923</v>
      </c>
      <c r="AC37" s="283" t="s">
        <v>166</v>
      </c>
      <c r="AD37" s="283" t="s">
        <v>2850</v>
      </c>
      <c r="AE37" s="283" t="s">
        <v>2851</v>
      </c>
    </row>
    <row r="38" spans="1:31" ht="19.75" customHeight="1" x14ac:dyDescent="0.15">
      <c r="A38" s="265" t="s">
        <v>231</v>
      </c>
      <c r="B38" s="282" t="s">
        <v>1362</v>
      </c>
      <c r="C38" s="267" t="s">
        <v>1926</v>
      </c>
      <c r="D38" s="283" t="s">
        <v>166</v>
      </c>
      <c r="E38" s="283" t="s">
        <v>1927</v>
      </c>
      <c r="F38" s="283" t="s">
        <v>1928</v>
      </c>
      <c r="G38" s="283" t="s">
        <v>166</v>
      </c>
      <c r="H38" s="283" t="s">
        <v>1929</v>
      </c>
      <c r="I38" s="283" t="s">
        <v>1930</v>
      </c>
      <c r="J38" s="283" t="s">
        <v>2852</v>
      </c>
      <c r="K38" s="283" t="s">
        <v>1711</v>
      </c>
      <c r="L38" s="283" t="s">
        <v>1932</v>
      </c>
      <c r="M38" s="283" t="s">
        <v>1933</v>
      </c>
      <c r="N38" s="283" t="s">
        <v>1934</v>
      </c>
      <c r="O38" s="283" t="s">
        <v>1935</v>
      </c>
      <c r="P38" s="283" t="s">
        <v>166</v>
      </c>
      <c r="Q38" s="283" t="s">
        <v>1665</v>
      </c>
      <c r="R38" s="283" t="s">
        <v>1936</v>
      </c>
      <c r="S38" s="283" t="s">
        <v>166</v>
      </c>
      <c r="T38" s="283" t="s">
        <v>2853</v>
      </c>
      <c r="U38" s="283" t="s">
        <v>166</v>
      </c>
      <c r="V38" s="283" t="s">
        <v>1934</v>
      </c>
      <c r="W38" s="283" t="s">
        <v>2206</v>
      </c>
      <c r="X38" s="283" t="s">
        <v>1939</v>
      </c>
      <c r="Y38" s="283" t="s">
        <v>166</v>
      </c>
      <c r="Z38" s="283" t="s">
        <v>1940</v>
      </c>
      <c r="AA38" s="283" t="s">
        <v>1941</v>
      </c>
      <c r="AB38" s="283" t="s">
        <v>1942</v>
      </c>
      <c r="AC38" s="283" t="s">
        <v>166</v>
      </c>
      <c r="AD38" s="283" t="s">
        <v>2854</v>
      </c>
      <c r="AE38" s="283" t="s">
        <v>2004</v>
      </c>
    </row>
    <row r="39" spans="1:31" ht="19.75" customHeight="1" x14ac:dyDescent="0.15">
      <c r="A39" s="265" t="s">
        <v>231</v>
      </c>
      <c r="B39" s="282" t="s">
        <v>2446</v>
      </c>
      <c r="C39" s="267" t="s">
        <v>2855</v>
      </c>
      <c r="D39" s="283" t="s">
        <v>166</v>
      </c>
      <c r="E39" s="283" t="s">
        <v>2856</v>
      </c>
      <c r="F39" s="283" t="s">
        <v>2857</v>
      </c>
      <c r="G39" s="283" t="s">
        <v>166</v>
      </c>
      <c r="H39" s="283" t="s">
        <v>2617</v>
      </c>
      <c r="I39" s="283" t="s">
        <v>2858</v>
      </c>
      <c r="J39" s="283" t="s">
        <v>2859</v>
      </c>
      <c r="K39" s="283" t="s">
        <v>2860</v>
      </c>
      <c r="L39" s="283" t="s">
        <v>2861</v>
      </c>
      <c r="M39" s="283" t="s">
        <v>1960</v>
      </c>
      <c r="N39" s="283" t="s">
        <v>2858</v>
      </c>
      <c r="O39" s="283" t="s">
        <v>2862</v>
      </c>
      <c r="P39" s="283" t="s">
        <v>166</v>
      </c>
      <c r="Q39" s="283" t="s">
        <v>1957</v>
      </c>
      <c r="R39" s="283" t="s">
        <v>2863</v>
      </c>
      <c r="S39" s="283" t="s">
        <v>166</v>
      </c>
      <c r="T39" s="283" t="s">
        <v>2864</v>
      </c>
      <c r="U39" s="283" t="s">
        <v>166</v>
      </c>
      <c r="V39" s="283" t="s">
        <v>2865</v>
      </c>
      <c r="W39" s="283" t="s">
        <v>2663</v>
      </c>
      <c r="X39" s="283" t="s">
        <v>2866</v>
      </c>
      <c r="Y39" s="283" t="s">
        <v>166</v>
      </c>
      <c r="Z39" s="283" t="s">
        <v>2867</v>
      </c>
      <c r="AA39" s="283" t="s">
        <v>2859</v>
      </c>
      <c r="AB39" s="283" t="s">
        <v>2868</v>
      </c>
      <c r="AC39" s="283" t="s">
        <v>166</v>
      </c>
      <c r="AD39" s="283" t="s">
        <v>2869</v>
      </c>
      <c r="AE39" s="283" t="s">
        <v>2870</v>
      </c>
    </row>
    <row r="40" spans="1:31" ht="19.75" customHeight="1" x14ac:dyDescent="0.15">
      <c r="A40" s="265" t="s">
        <v>231</v>
      </c>
      <c r="B40" s="282" t="s">
        <v>2467</v>
      </c>
      <c r="C40" s="295" t="s">
        <v>2798</v>
      </c>
      <c r="D40" s="283" t="s">
        <v>166</v>
      </c>
      <c r="E40" s="283" t="s">
        <v>2799</v>
      </c>
      <c r="F40" s="283" t="s">
        <v>2799</v>
      </c>
      <c r="G40" s="283" t="s">
        <v>166</v>
      </c>
      <c r="H40" s="283" t="s">
        <v>2800</v>
      </c>
      <c r="I40" s="283" t="s">
        <v>2801</v>
      </c>
      <c r="J40" s="283" t="s">
        <v>2802</v>
      </c>
      <c r="K40" s="283" t="s">
        <v>2803</v>
      </c>
      <c r="L40" s="283" t="s">
        <v>2804</v>
      </c>
      <c r="M40" s="283" t="s">
        <v>2805</v>
      </c>
      <c r="N40" s="283" t="s">
        <v>2416</v>
      </c>
      <c r="O40" s="283" t="s">
        <v>2806</v>
      </c>
      <c r="P40" s="283" t="s">
        <v>166</v>
      </c>
      <c r="Q40" s="283" t="s">
        <v>2807</v>
      </c>
      <c r="R40" s="283" t="s">
        <v>2808</v>
      </c>
      <c r="S40" s="283" t="s">
        <v>166</v>
      </c>
      <c r="T40" s="283" t="s">
        <v>2809</v>
      </c>
      <c r="U40" s="283" t="s">
        <v>166</v>
      </c>
      <c r="V40" s="283" t="s">
        <v>2810</v>
      </c>
      <c r="W40" s="283" t="s">
        <v>2811</v>
      </c>
      <c r="X40" s="283" t="s">
        <v>2812</v>
      </c>
      <c r="Y40" s="283" t="s">
        <v>166</v>
      </c>
      <c r="Z40" s="283" t="s">
        <v>2813</v>
      </c>
      <c r="AA40" s="283" t="s">
        <v>2814</v>
      </c>
      <c r="AB40" s="283" t="s">
        <v>2815</v>
      </c>
      <c r="AC40" s="283" t="s">
        <v>166</v>
      </c>
      <c r="AD40" s="283" t="s">
        <v>2816</v>
      </c>
      <c r="AE40" s="283" t="s">
        <v>2817</v>
      </c>
    </row>
    <row r="41" spans="1:31" ht="19.75" customHeight="1" x14ac:dyDescent="0.15">
      <c r="A41" s="265" t="s">
        <v>231</v>
      </c>
      <c r="B41" s="282" t="s">
        <v>1413</v>
      </c>
      <c r="C41" s="267" t="s">
        <v>2871</v>
      </c>
      <c r="D41" s="283" t="s">
        <v>166</v>
      </c>
      <c r="E41" s="283" t="s">
        <v>1238</v>
      </c>
      <c r="F41" s="283" t="s">
        <v>1965</v>
      </c>
      <c r="G41" s="283" t="s">
        <v>166</v>
      </c>
      <c r="H41" s="283" t="s">
        <v>1967</v>
      </c>
      <c r="I41" s="283" t="s">
        <v>2872</v>
      </c>
      <c r="J41" s="283" t="s">
        <v>2873</v>
      </c>
      <c r="K41" s="283" t="s">
        <v>2874</v>
      </c>
      <c r="L41" s="283" t="s">
        <v>2875</v>
      </c>
      <c r="M41" s="283" t="s">
        <v>1245</v>
      </c>
      <c r="N41" s="283" t="s">
        <v>1973</v>
      </c>
      <c r="O41" s="283" t="s">
        <v>2876</v>
      </c>
      <c r="P41" s="283" t="s">
        <v>166</v>
      </c>
      <c r="Q41" s="283" t="s">
        <v>2877</v>
      </c>
      <c r="R41" s="283" t="s">
        <v>1976</v>
      </c>
      <c r="S41" s="283" t="s">
        <v>166</v>
      </c>
      <c r="T41" s="283" t="s">
        <v>2878</v>
      </c>
      <c r="U41" s="283" t="s">
        <v>166</v>
      </c>
      <c r="V41" s="283" t="s">
        <v>2879</v>
      </c>
      <c r="W41" s="283" t="s">
        <v>2880</v>
      </c>
      <c r="X41" s="283" t="s">
        <v>2881</v>
      </c>
      <c r="Y41" s="283" t="s">
        <v>166</v>
      </c>
      <c r="Z41" s="283" t="s">
        <v>2882</v>
      </c>
      <c r="AA41" s="283" t="s">
        <v>2883</v>
      </c>
      <c r="AB41" s="283" t="s">
        <v>2884</v>
      </c>
      <c r="AC41" s="283" t="s">
        <v>166</v>
      </c>
      <c r="AD41" s="283" t="s">
        <v>2885</v>
      </c>
      <c r="AE41" s="283" t="s">
        <v>2886</v>
      </c>
    </row>
    <row r="42" spans="1:31" ht="19.75" customHeight="1" x14ac:dyDescent="0.15">
      <c r="A42" s="265" t="s">
        <v>231</v>
      </c>
      <c r="B42" s="282" t="s">
        <v>2496</v>
      </c>
      <c r="C42" s="267" t="s">
        <v>2887</v>
      </c>
      <c r="D42" s="283" t="s">
        <v>166</v>
      </c>
      <c r="E42" s="283" t="s">
        <v>2888</v>
      </c>
      <c r="F42" s="283" t="s">
        <v>2889</v>
      </c>
      <c r="G42" s="283" t="s">
        <v>166</v>
      </c>
      <c r="H42" s="283" t="s">
        <v>2890</v>
      </c>
      <c r="I42" s="283" t="s">
        <v>2891</v>
      </c>
      <c r="J42" s="283" t="s">
        <v>2892</v>
      </c>
      <c r="K42" s="283" t="s">
        <v>2893</v>
      </c>
      <c r="L42" s="283" t="s">
        <v>2894</v>
      </c>
      <c r="M42" s="283" t="s">
        <v>2895</v>
      </c>
      <c r="N42" s="283" t="s">
        <v>2896</v>
      </c>
      <c r="O42" s="283" t="s">
        <v>2897</v>
      </c>
      <c r="P42" s="283" t="s">
        <v>166</v>
      </c>
      <c r="Q42" s="283" t="s">
        <v>2898</v>
      </c>
      <c r="R42" s="283" t="s">
        <v>1987</v>
      </c>
      <c r="S42" s="283" t="s">
        <v>166</v>
      </c>
      <c r="T42" s="283" t="s">
        <v>2899</v>
      </c>
      <c r="U42" s="283" t="s">
        <v>166</v>
      </c>
      <c r="V42" s="283" t="s">
        <v>2900</v>
      </c>
      <c r="W42" s="283" t="s">
        <v>2901</v>
      </c>
      <c r="X42" s="283" t="s">
        <v>2902</v>
      </c>
      <c r="Y42" s="283" t="s">
        <v>166</v>
      </c>
      <c r="Z42" s="283" t="s">
        <v>2903</v>
      </c>
      <c r="AA42" s="283" t="s">
        <v>2904</v>
      </c>
      <c r="AB42" s="283" t="s">
        <v>2905</v>
      </c>
      <c r="AC42" s="283" t="s">
        <v>166</v>
      </c>
      <c r="AD42" s="283" t="s">
        <v>2906</v>
      </c>
      <c r="AE42" s="283" t="s">
        <v>2907</v>
      </c>
    </row>
    <row r="43" spans="1:31" ht="19.75" customHeight="1" x14ac:dyDescent="0.15">
      <c r="A43" s="265" t="s">
        <v>231</v>
      </c>
      <c r="B43" s="282" t="s">
        <v>2525</v>
      </c>
      <c r="C43" s="267" t="s">
        <v>2908</v>
      </c>
      <c r="D43" s="283" t="s">
        <v>166</v>
      </c>
      <c r="E43" s="283" t="s">
        <v>2909</v>
      </c>
      <c r="F43" s="283" t="s">
        <v>2910</v>
      </c>
      <c r="G43" s="283" t="s">
        <v>166</v>
      </c>
      <c r="H43" s="283" t="s">
        <v>2911</v>
      </c>
      <c r="I43" s="283" t="s">
        <v>2912</v>
      </c>
      <c r="J43" s="283" t="s">
        <v>2913</v>
      </c>
      <c r="K43" s="283" t="s">
        <v>2914</v>
      </c>
      <c r="L43" s="283" t="s">
        <v>2915</v>
      </c>
      <c r="M43" s="283" t="s">
        <v>2916</v>
      </c>
      <c r="N43" s="283" t="s">
        <v>2917</v>
      </c>
      <c r="O43" s="283" t="s">
        <v>2918</v>
      </c>
      <c r="P43" s="283" t="s">
        <v>166</v>
      </c>
      <c r="Q43" s="283" t="s">
        <v>2919</v>
      </c>
      <c r="R43" s="283" t="s">
        <v>2920</v>
      </c>
      <c r="S43" s="283" t="s">
        <v>166</v>
      </c>
      <c r="T43" s="283" t="s">
        <v>2921</v>
      </c>
      <c r="U43" s="283" t="s">
        <v>166</v>
      </c>
      <c r="V43" s="283" t="s">
        <v>2922</v>
      </c>
      <c r="W43" s="283" t="s">
        <v>2923</v>
      </c>
      <c r="X43" s="283" t="s">
        <v>2924</v>
      </c>
      <c r="Y43" s="283" t="s">
        <v>166</v>
      </c>
      <c r="Z43" s="283" t="s">
        <v>2925</v>
      </c>
      <c r="AA43" s="283" t="s">
        <v>2926</v>
      </c>
      <c r="AB43" s="283" t="s">
        <v>2927</v>
      </c>
      <c r="AC43" s="283" t="s">
        <v>166</v>
      </c>
      <c r="AD43" s="283" t="s">
        <v>2928</v>
      </c>
      <c r="AE43" s="283" t="s">
        <v>2929</v>
      </c>
    </row>
    <row r="44" spans="1:31" ht="19.75" customHeight="1" x14ac:dyDescent="0.15">
      <c r="A44" s="265" t="s">
        <v>231</v>
      </c>
      <c r="B44" s="282" t="s">
        <v>1494</v>
      </c>
      <c r="C44" s="267" t="s">
        <v>2930</v>
      </c>
      <c r="D44" s="283" t="s">
        <v>166</v>
      </c>
      <c r="E44" s="283" t="s">
        <v>2931</v>
      </c>
      <c r="F44" s="283" t="s">
        <v>2932</v>
      </c>
      <c r="G44" s="283" t="s">
        <v>166</v>
      </c>
      <c r="H44" s="283" t="s">
        <v>2933</v>
      </c>
      <c r="I44" s="283" t="s">
        <v>2934</v>
      </c>
      <c r="J44" s="283" t="s">
        <v>2935</v>
      </c>
      <c r="K44" s="283" t="s">
        <v>2936</v>
      </c>
      <c r="L44" s="283" t="s">
        <v>2937</v>
      </c>
      <c r="M44" s="283" t="s">
        <v>2938</v>
      </c>
      <c r="N44" s="283" t="s">
        <v>2939</v>
      </c>
      <c r="O44" s="283" t="s">
        <v>2940</v>
      </c>
      <c r="P44" s="283" t="s">
        <v>166</v>
      </c>
      <c r="Q44" s="283" t="s">
        <v>2941</v>
      </c>
      <c r="R44" s="283" t="s">
        <v>2942</v>
      </c>
      <c r="S44" s="283" t="s">
        <v>166</v>
      </c>
      <c r="T44" s="283" t="s">
        <v>2943</v>
      </c>
      <c r="U44" s="283" t="s">
        <v>166</v>
      </c>
      <c r="V44" s="283" t="s">
        <v>2944</v>
      </c>
      <c r="W44" s="283" t="s">
        <v>2945</v>
      </c>
      <c r="X44" s="283" t="s">
        <v>2946</v>
      </c>
      <c r="Y44" s="283" t="s">
        <v>166</v>
      </c>
      <c r="Z44" s="283" t="s">
        <v>2947</v>
      </c>
      <c r="AA44" s="283" t="s">
        <v>2948</v>
      </c>
      <c r="AB44" s="283" t="s">
        <v>2949</v>
      </c>
      <c r="AC44" s="283" t="s">
        <v>166</v>
      </c>
      <c r="AD44" s="283" t="s">
        <v>2950</v>
      </c>
      <c r="AE44" s="283" t="s">
        <v>2951</v>
      </c>
    </row>
    <row r="45" spans="1:31" ht="19.75" customHeight="1" x14ac:dyDescent="0.15">
      <c r="A45" s="265" t="s">
        <v>231</v>
      </c>
      <c r="B45" s="282" t="s">
        <v>1522</v>
      </c>
      <c r="C45" s="267" t="s">
        <v>2930</v>
      </c>
      <c r="D45" s="283" t="s">
        <v>166</v>
      </c>
      <c r="E45" s="283" t="s">
        <v>2931</v>
      </c>
      <c r="F45" s="283" t="s">
        <v>2932</v>
      </c>
      <c r="G45" s="283" t="s">
        <v>166</v>
      </c>
      <c r="H45" s="283" t="s">
        <v>2933</v>
      </c>
      <c r="I45" s="283" t="s">
        <v>2934</v>
      </c>
      <c r="J45" s="283" t="s">
        <v>2935</v>
      </c>
      <c r="K45" s="283" t="s">
        <v>2936</v>
      </c>
      <c r="L45" s="283" t="s">
        <v>2937</v>
      </c>
      <c r="M45" s="283" t="s">
        <v>2938</v>
      </c>
      <c r="N45" s="283" t="s">
        <v>2939</v>
      </c>
      <c r="O45" s="283" t="s">
        <v>2940</v>
      </c>
      <c r="P45" s="283" t="s">
        <v>166</v>
      </c>
      <c r="Q45" s="283" t="s">
        <v>2941</v>
      </c>
      <c r="R45" s="283" t="s">
        <v>2942</v>
      </c>
      <c r="S45" s="283" t="s">
        <v>166</v>
      </c>
      <c r="T45" s="283" t="s">
        <v>2943</v>
      </c>
      <c r="U45" s="283" t="s">
        <v>166</v>
      </c>
      <c r="V45" s="283" t="s">
        <v>2944</v>
      </c>
      <c r="W45" s="283" t="s">
        <v>2945</v>
      </c>
      <c r="X45" s="283" t="s">
        <v>2946</v>
      </c>
      <c r="Y45" s="283" t="s">
        <v>166</v>
      </c>
      <c r="Z45" s="283" t="s">
        <v>2947</v>
      </c>
      <c r="AA45" s="283" t="s">
        <v>2948</v>
      </c>
      <c r="AB45" s="283" t="s">
        <v>2949</v>
      </c>
      <c r="AC45" s="283" t="s">
        <v>166</v>
      </c>
      <c r="AD45" s="283" t="s">
        <v>2952</v>
      </c>
      <c r="AE45" s="283" t="s">
        <v>2951</v>
      </c>
    </row>
    <row r="46" spans="1:31" ht="19.75" customHeight="1" x14ac:dyDescent="0.15">
      <c r="A46" s="265" t="s">
        <v>231</v>
      </c>
      <c r="B46" s="282" t="s">
        <v>1524</v>
      </c>
      <c r="C46" s="267" t="s">
        <v>2953</v>
      </c>
      <c r="D46" s="283" t="s">
        <v>166</v>
      </c>
      <c r="E46" s="283" t="s">
        <v>2954</v>
      </c>
      <c r="F46" s="283" t="s">
        <v>2955</v>
      </c>
      <c r="G46" s="283" t="s">
        <v>166</v>
      </c>
      <c r="H46" s="283" t="s">
        <v>2956</v>
      </c>
      <c r="I46" s="283" t="s">
        <v>2957</v>
      </c>
      <c r="J46" s="283" t="s">
        <v>2958</v>
      </c>
      <c r="K46" s="283" t="s">
        <v>2959</v>
      </c>
      <c r="L46" s="283" t="s">
        <v>2960</v>
      </c>
      <c r="M46" s="283" t="s">
        <v>2961</v>
      </c>
      <c r="N46" s="283" t="s">
        <v>2962</v>
      </c>
      <c r="O46" s="283" t="s">
        <v>2963</v>
      </c>
      <c r="P46" s="283" t="s">
        <v>166</v>
      </c>
      <c r="Q46" s="283" t="s">
        <v>2964</v>
      </c>
      <c r="R46" s="283" t="s">
        <v>2965</v>
      </c>
      <c r="S46" s="283" t="s">
        <v>166</v>
      </c>
      <c r="T46" s="283" t="s">
        <v>2966</v>
      </c>
      <c r="U46" s="283" t="s">
        <v>166</v>
      </c>
      <c r="V46" s="283" t="s">
        <v>2967</v>
      </c>
      <c r="W46" s="283" t="s">
        <v>2968</v>
      </c>
      <c r="X46" s="283" t="s">
        <v>2969</v>
      </c>
      <c r="Y46" s="283" t="s">
        <v>166</v>
      </c>
      <c r="Z46" s="283" t="s">
        <v>2970</v>
      </c>
      <c r="AA46" s="283" t="s">
        <v>2971</v>
      </c>
      <c r="AB46" s="283" t="s">
        <v>2972</v>
      </c>
      <c r="AC46" s="283" t="s">
        <v>166</v>
      </c>
      <c r="AD46" s="283" t="s">
        <v>2973</v>
      </c>
      <c r="AE46" s="283" t="s">
        <v>2974</v>
      </c>
    </row>
    <row r="47" spans="1:31" ht="19.75" customHeight="1" x14ac:dyDescent="0.15">
      <c r="A47" s="265" t="s">
        <v>231</v>
      </c>
      <c r="B47" s="282" t="s">
        <v>1552</v>
      </c>
      <c r="C47" s="267" t="s">
        <v>2975</v>
      </c>
      <c r="D47" s="283" t="s">
        <v>166</v>
      </c>
      <c r="E47" s="283" t="s">
        <v>2976</v>
      </c>
      <c r="F47" s="283" t="s">
        <v>2977</v>
      </c>
      <c r="G47" s="283" t="s">
        <v>166</v>
      </c>
      <c r="H47" s="283" t="s">
        <v>2978</v>
      </c>
      <c r="I47" s="283" t="s">
        <v>2080</v>
      </c>
      <c r="J47" s="283" t="s">
        <v>2081</v>
      </c>
      <c r="K47" s="283" t="s">
        <v>2082</v>
      </c>
      <c r="L47" s="283" t="s">
        <v>2083</v>
      </c>
      <c r="M47" s="283" t="s">
        <v>2084</v>
      </c>
      <c r="N47" s="283" t="s">
        <v>2979</v>
      </c>
      <c r="O47" s="283" t="s">
        <v>2085</v>
      </c>
      <c r="P47" s="283" t="s">
        <v>166</v>
      </c>
      <c r="Q47" s="283" t="s">
        <v>1589</v>
      </c>
      <c r="R47" s="283" t="s">
        <v>2980</v>
      </c>
      <c r="S47" s="283" t="s">
        <v>166</v>
      </c>
      <c r="T47" s="283" t="s">
        <v>2981</v>
      </c>
      <c r="U47" s="283" t="s">
        <v>166</v>
      </c>
      <c r="V47" s="283" t="s">
        <v>2982</v>
      </c>
      <c r="W47" s="283" t="s">
        <v>2090</v>
      </c>
      <c r="X47" s="283" t="s">
        <v>1440</v>
      </c>
      <c r="Y47" s="283" t="s">
        <v>166</v>
      </c>
      <c r="Z47" s="283" t="s">
        <v>2983</v>
      </c>
      <c r="AA47" s="283" t="s">
        <v>2984</v>
      </c>
      <c r="AB47" s="283" t="s">
        <v>2985</v>
      </c>
      <c r="AC47" s="283" t="s">
        <v>166</v>
      </c>
      <c r="AD47" s="283" t="s">
        <v>2986</v>
      </c>
      <c r="AE47" s="283" t="s">
        <v>2987</v>
      </c>
    </row>
    <row r="48" spans="1:31" ht="19.75" customHeight="1" x14ac:dyDescent="0.15">
      <c r="A48" s="265" t="s">
        <v>231</v>
      </c>
      <c r="B48" s="282" t="s">
        <v>2624</v>
      </c>
      <c r="C48" s="267" t="s">
        <v>1586</v>
      </c>
      <c r="D48" s="283" t="s">
        <v>166</v>
      </c>
      <c r="E48" s="283" t="s">
        <v>2988</v>
      </c>
      <c r="F48" s="283" t="s">
        <v>2938</v>
      </c>
      <c r="G48" s="283" t="s">
        <v>166</v>
      </c>
      <c r="H48" s="283" t="s">
        <v>2989</v>
      </c>
      <c r="I48" s="283" t="s">
        <v>2990</v>
      </c>
      <c r="J48" s="283" t="s">
        <v>2991</v>
      </c>
      <c r="K48" s="283" t="s">
        <v>2992</v>
      </c>
      <c r="L48" s="283" t="s">
        <v>2993</v>
      </c>
      <c r="M48" s="283" t="s">
        <v>2994</v>
      </c>
      <c r="N48" s="283" t="s">
        <v>2995</v>
      </c>
      <c r="O48" s="283" t="s">
        <v>2996</v>
      </c>
      <c r="P48" s="283" t="s">
        <v>166</v>
      </c>
      <c r="Q48" s="283" t="s">
        <v>2997</v>
      </c>
      <c r="R48" s="283" t="s">
        <v>2998</v>
      </c>
      <c r="S48" s="283" t="s">
        <v>166</v>
      </c>
      <c r="T48" s="283" t="s">
        <v>2999</v>
      </c>
      <c r="U48" s="283" t="s">
        <v>166</v>
      </c>
      <c r="V48" s="283" t="s">
        <v>3000</v>
      </c>
      <c r="W48" s="283" t="s">
        <v>3001</v>
      </c>
      <c r="X48" s="283" t="s">
        <v>3002</v>
      </c>
      <c r="Y48" s="283" t="s">
        <v>166</v>
      </c>
      <c r="Z48" s="283" t="s">
        <v>3003</v>
      </c>
      <c r="AA48" s="283" t="s">
        <v>3004</v>
      </c>
      <c r="AB48" s="283" t="s">
        <v>3005</v>
      </c>
      <c r="AC48" s="283" t="s">
        <v>166</v>
      </c>
      <c r="AD48" s="283" t="s">
        <v>3006</v>
      </c>
      <c r="AE48" s="283" t="s">
        <v>3007</v>
      </c>
    </row>
    <row r="49" spans="1:31" ht="19.75" customHeight="1" x14ac:dyDescent="0.15">
      <c r="A49" s="265" t="s">
        <v>231</v>
      </c>
      <c r="B49" s="282" t="s">
        <v>2647</v>
      </c>
      <c r="C49" s="267" t="s">
        <v>3008</v>
      </c>
      <c r="D49" s="283" t="s">
        <v>166</v>
      </c>
      <c r="E49" s="283" t="s">
        <v>1452</v>
      </c>
      <c r="F49" s="283" t="s">
        <v>1593</v>
      </c>
      <c r="G49" s="283" t="s">
        <v>166</v>
      </c>
      <c r="H49" s="283" t="s">
        <v>2123</v>
      </c>
      <c r="I49" s="283" t="s">
        <v>2132</v>
      </c>
      <c r="J49" s="283" t="s">
        <v>3009</v>
      </c>
      <c r="K49" s="283" t="s">
        <v>3010</v>
      </c>
      <c r="L49" s="283" t="s">
        <v>3011</v>
      </c>
      <c r="M49" s="283" t="s">
        <v>3012</v>
      </c>
      <c r="N49" s="283" t="s">
        <v>2148</v>
      </c>
      <c r="O49" s="283" t="s">
        <v>3009</v>
      </c>
      <c r="P49" s="283" t="s">
        <v>166</v>
      </c>
      <c r="Q49" s="283" t="s">
        <v>1663</v>
      </c>
      <c r="R49" s="283" t="s">
        <v>2128</v>
      </c>
      <c r="S49" s="283" t="s">
        <v>166</v>
      </c>
      <c r="T49" s="283" t="s">
        <v>3013</v>
      </c>
      <c r="U49" s="283" t="s">
        <v>166</v>
      </c>
      <c r="V49" s="283" t="s">
        <v>2130</v>
      </c>
      <c r="W49" s="283" t="s">
        <v>1729</v>
      </c>
      <c r="X49" s="283" t="s">
        <v>1669</v>
      </c>
      <c r="Y49" s="283" t="s">
        <v>166</v>
      </c>
      <c r="Z49" s="283" t="s">
        <v>1725</v>
      </c>
      <c r="AA49" s="283" t="s">
        <v>2132</v>
      </c>
      <c r="AB49" s="283" t="s">
        <v>3014</v>
      </c>
      <c r="AC49" s="283" t="s">
        <v>166</v>
      </c>
      <c r="AD49" s="283" t="s">
        <v>3015</v>
      </c>
      <c r="AE49" s="283" t="s">
        <v>3016</v>
      </c>
    </row>
    <row r="50" spans="1:31" ht="19.75" customHeight="1" x14ac:dyDescent="0.15">
      <c r="A50" s="265" t="s">
        <v>231</v>
      </c>
      <c r="B50" s="282" t="s">
        <v>1606</v>
      </c>
      <c r="C50" s="267" t="s">
        <v>3008</v>
      </c>
      <c r="D50" s="283" t="s">
        <v>166</v>
      </c>
      <c r="E50" s="283" t="s">
        <v>3002</v>
      </c>
      <c r="F50" s="283" t="s">
        <v>1593</v>
      </c>
      <c r="G50" s="283" t="s">
        <v>166</v>
      </c>
      <c r="H50" s="283" t="s">
        <v>2123</v>
      </c>
      <c r="I50" s="283" t="s">
        <v>2132</v>
      </c>
      <c r="J50" s="283" t="s">
        <v>3009</v>
      </c>
      <c r="K50" s="283" t="s">
        <v>3010</v>
      </c>
      <c r="L50" s="283" t="s">
        <v>3011</v>
      </c>
      <c r="M50" s="283" t="s">
        <v>3012</v>
      </c>
      <c r="N50" s="283" t="s">
        <v>2148</v>
      </c>
      <c r="O50" s="283" t="s">
        <v>3009</v>
      </c>
      <c r="P50" s="283" t="s">
        <v>166</v>
      </c>
      <c r="Q50" s="283" t="s">
        <v>1663</v>
      </c>
      <c r="R50" s="283" t="s">
        <v>2128</v>
      </c>
      <c r="S50" s="283" t="s">
        <v>166</v>
      </c>
      <c r="T50" s="283" t="s">
        <v>3013</v>
      </c>
      <c r="U50" s="283" t="s">
        <v>166</v>
      </c>
      <c r="V50" s="283" t="s">
        <v>2130</v>
      </c>
      <c r="W50" s="283" t="s">
        <v>1729</v>
      </c>
      <c r="X50" s="283" t="s">
        <v>1669</v>
      </c>
      <c r="Y50" s="283" t="s">
        <v>166</v>
      </c>
      <c r="Z50" s="283" t="s">
        <v>1725</v>
      </c>
      <c r="AA50" s="283" t="s">
        <v>2132</v>
      </c>
      <c r="AB50" s="283" t="s">
        <v>166</v>
      </c>
      <c r="AC50" s="283" t="s">
        <v>166</v>
      </c>
      <c r="AD50" s="283" t="s">
        <v>166</v>
      </c>
      <c r="AE50" s="283" t="s">
        <v>166</v>
      </c>
    </row>
    <row r="51" spans="1:31" ht="19.75" customHeight="1" x14ac:dyDescent="0.15">
      <c r="A51" s="265" t="s">
        <v>231</v>
      </c>
      <c r="B51" s="282" t="s">
        <v>1626</v>
      </c>
      <c r="C51" s="267" t="s">
        <v>2133</v>
      </c>
      <c r="D51" s="283" t="s">
        <v>166</v>
      </c>
      <c r="E51" s="283" t="s">
        <v>3017</v>
      </c>
      <c r="F51" s="283" t="s">
        <v>2135</v>
      </c>
      <c r="G51" s="283" t="s">
        <v>166</v>
      </c>
      <c r="H51" s="283" t="s">
        <v>2136</v>
      </c>
      <c r="I51" s="283" t="s">
        <v>2137</v>
      </c>
      <c r="J51" s="283" t="s">
        <v>2138</v>
      </c>
      <c r="K51" s="283" t="s">
        <v>3018</v>
      </c>
      <c r="L51" s="283" t="s">
        <v>2140</v>
      </c>
      <c r="M51" s="283" t="s">
        <v>2141</v>
      </c>
      <c r="N51" s="283" t="s">
        <v>2142</v>
      </c>
      <c r="O51" s="283" t="s">
        <v>2143</v>
      </c>
      <c r="P51" s="283" t="s">
        <v>166</v>
      </c>
      <c r="Q51" s="283" t="s">
        <v>3019</v>
      </c>
      <c r="R51" s="283" t="s">
        <v>2142</v>
      </c>
      <c r="S51" s="283" t="s">
        <v>166</v>
      </c>
      <c r="T51" s="283" t="s">
        <v>3020</v>
      </c>
      <c r="U51" s="283" t="s">
        <v>166</v>
      </c>
      <c r="V51" s="283" t="s">
        <v>3021</v>
      </c>
      <c r="W51" s="283" t="s">
        <v>2147</v>
      </c>
      <c r="X51" s="283" t="s">
        <v>1930</v>
      </c>
      <c r="Y51" s="283" t="s">
        <v>166</v>
      </c>
      <c r="Z51" s="283" t="s">
        <v>2148</v>
      </c>
      <c r="AA51" s="283" t="s">
        <v>2149</v>
      </c>
      <c r="AB51" s="283" t="s">
        <v>166</v>
      </c>
      <c r="AC51" s="283" t="s">
        <v>166</v>
      </c>
      <c r="AD51" s="283" t="s">
        <v>166</v>
      </c>
      <c r="AE51" s="283" t="s">
        <v>166</v>
      </c>
    </row>
    <row r="52" spans="1:31" ht="19.75" customHeight="1" x14ac:dyDescent="0.15">
      <c r="A52" s="265" t="s">
        <v>231</v>
      </c>
      <c r="B52" s="282" t="s">
        <v>1648</v>
      </c>
      <c r="C52" s="267" t="s">
        <v>2150</v>
      </c>
      <c r="D52" s="283" t="s">
        <v>166</v>
      </c>
      <c r="E52" s="283" t="s">
        <v>3022</v>
      </c>
      <c r="F52" s="283" t="s">
        <v>2152</v>
      </c>
      <c r="G52" s="283" t="s">
        <v>166</v>
      </c>
      <c r="H52" s="283" t="s">
        <v>2153</v>
      </c>
      <c r="I52" s="283" t="s">
        <v>1717</v>
      </c>
      <c r="J52" s="283" t="s">
        <v>2154</v>
      </c>
      <c r="K52" s="283" t="s">
        <v>3023</v>
      </c>
      <c r="L52" s="283" t="s">
        <v>2156</v>
      </c>
      <c r="M52" s="283" t="s">
        <v>2136</v>
      </c>
      <c r="N52" s="283" t="s">
        <v>2157</v>
      </c>
      <c r="O52" s="283" t="s">
        <v>2158</v>
      </c>
      <c r="P52" s="283" t="s">
        <v>166</v>
      </c>
      <c r="Q52" s="283" t="s">
        <v>2159</v>
      </c>
      <c r="R52" s="283" t="s">
        <v>3024</v>
      </c>
      <c r="S52" s="283" t="s">
        <v>166</v>
      </c>
      <c r="T52" s="283" t="s">
        <v>1446</v>
      </c>
      <c r="U52" s="283" t="s">
        <v>166</v>
      </c>
      <c r="V52" s="283" t="s">
        <v>2161</v>
      </c>
      <c r="W52" s="283" t="s">
        <v>3025</v>
      </c>
      <c r="X52" s="283" t="s">
        <v>2142</v>
      </c>
      <c r="Y52" s="283" t="s">
        <v>166</v>
      </c>
      <c r="Z52" s="283" t="s">
        <v>2163</v>
      </c>
      <c r="AA52" s="283" t="s">
        <v>3026</v>
      </c>
      <c r="AB52" s="283" t="s">
        <v>166</v>
      </c>
      <c r="AC52" s="283" t="s">
        <v>166</v>
      </c>
      <c r="AD52" s="283" t="s">
        <v>166</v>
      </c>
      <c r="AE52" s="283" t="s">
        <v>166</v>
      </c>
    </row>
    <row r="53" spans="1:31" ht="19.75" customHeight="1" x14ac:dyDescent="0.15">
      <c r="A53" s="265" t="s">
        <v>231</v>
      </c>
      <c r="B53" s="282" t="s">
        <v>1666</v>
      </c>
      <c r="C53" s="267" t="s">
        <v>1678</v>
      </c>
      <c r="D53" s="283" t="s">
        <v>166</v>
      </c>
      <c r="E53" s="283" t="s">
        <v>3027</v>
      </c>
      <c r="F53" s="283" t="s">
        <v>3028</v>
      </c>
      <c r="G53" s="283" t="s">
        <v>166</v>
      </c>
      <c r="H53" s="283" t="s">
        <v>2167</v>
      </c>
      <c r="I53" s="283" t="s">
        <v>2168</v>
      </c>
      <c r="J53" s="283" t="s">
        <v>2169</v>
      </c>
      <c r="K53" s="283" t="s">
        <v>2170</v>
      </c>
      <c r="L53" s="283" t="s">
        <v>3029</v>
      </c>
      <c r="M53" s="283" t="s">
        <v>1616</v>
      </c>
      <c r="N53" s="283" t="s">
        <v>2172</v>
      </c>
      <c r="O53" s="283" t="s">
        <v>2173</v>
      </c>
      <c r="P53" s="283" t="s">
        <v>166</v>
      </c>
      <c r="Q53" s="283" t="s">
        <v>1656</v>
      </c>
      <c r="R53" s="283" t="s">
        <v>2629</v>
      </c>
      <c r="S53" s="283" t="s">
        <v>166</v>
      </c>
      <c r="T53" s="283" t="s">
        <v>2176</v>
      </c>
      <c r="U53" s="283" t="s">
        <v>166</v>
      </c>
      <c r="V53" s="283" t="s">
        <v>2141</v>
      </c>
      <c r="W53" s="283" t="s">
        <v>1616</v>
      </c>
      <c r="X53" s="283" t="s">
        <v>1740</v>
      </c>
      <c r="Y53" s="283" t="s">
        <v>166</v>
      </c>
      <c r="Z53" s="283" t="s">
        <v>1598</v>
      </c>
      <c r="AA53" s="283" t="s">
        <v>1729</v>
      </c>
      <c r="AB53" s="283" t="s">
        <v>166</v>
      </c>
      <c r="AC53" s="283" t="s">
        <v>166</v>
      </c>
      <c r="AD53" s="283" t="s">
        <v>166</v>
      </c>
      <c r="AE53" s="283" t="s">
        <v>166</v>
      </c>
    </row>
    <row r="54" spans="1:31" ht="19.75" customHeight="1" x14ac:dyDescent="0.15">
      <c r="A54" s="265" t="s">
        <v>231</v>
      </c>
      <c r="B54" s="282" t="s">
        <v>1683</v>
      </c>
      <c r="C54" s="267" t="s">
        <v>2178</v>
      </c>
      <c r="D54" s="283" t="s">
        <v>166</v>
      </c>
      <c r="E54" s="283" t="s">
        <v>3030</v>
      </c>
      <c r="F54" s="283" t="s">
        <v>2180</v>
      </c>
      <c r="G54" s="283" t="s">
        <v>166</v>
      </c>
      <c r="H54" s="283" t="s">
        <v>2181</v>
      </c>
      <c r="I54" s="283" t="s">
        <v>1693</v>
      </c>
      <c r="J54" s="283" t="s">
        <v>1689</v>
      </c>
      <c r="K54" s="283" t="s">
        <v>3031</v>
      </c>
      <c r="L54" s="283" t="s">
        <v>3032</v>
      </c>
      <c r="M54" s="283" t="s">
        <v>1687</v>
      </c>
      <c r="N54" s="283" t="s">
        <v>2184</v>
      </c>
      <c r="O54" s="283" t="s">
        <v>2665</v>
      </c>
      <c r="P54" s="283" t="s">
        <v>166</v>
      </c>
      <c r="Q54" s="283" t="s">
        <v>1686</v>
      </c>
      <c r="R54" s="283" t="s">
        <v>3033</v>
      </c>
      <c r="S54" s="283" t="s">
        <v>166</v>
      </c>
      <c r="T54" s="283" t="s">
        <v>2186</v>
      </c>
      <c r="U54" s="283" t="s">
        <v>166</v>
      </c>
      <c r="V54" s="283" t="s">
        <v>3034</v>
      </c>
      <c r="W54" s="283" t="s">
        <v>1693</v>
      </c>
      <c r="X54" s="283" t="s">
        <v>2188</v>
      </c>
      <c r="Y54" s="283" t="s">
        <v>166</v>
      </c>
      <c r="Z54" s="283" t="s">
        <v>2189</v>
      </c>
      <c r="AA54" s="283" t="s">
        <v>2190</v>
      </c>
      <c r="AB54" s="283" t="s">
        <v>166</v>
      </c>
      <c r="AC54" s="283" t="s">
        <v>166</v>
      </c>
      <c r="AD54" s="283" t="s">
        <v>166</v>
      </c>
      <c r="AE54" s="283" t="s">
        <v>166</v>
      </c>
    </row>
    <row r="55" spans="1:31" ht="19.75" customHeight="1" x14ac:dyDescent="0.15">
      <c r="A55" s="265" t="s">
        <v>231</v>
      </c>
      <c r="B55" s="282" t="s">
        <v>1702</v>
      </c>
      <c r="C55" s="267" t="s">
        <v>2191</v>
      </c>
      <c r="D55" s="283" t="s">
        <v>166</v>
      </c>
      <c r="E55" s="283" t="s">
        <v>2192</v>
      </c>
      <c r="F55" s="283" t="s">
        <v>2982</v>
      </c>
      <c r="G55" s="283" t="s">
        <v>166</v>
      </c>
      <c r="H55" s="283" t="s">
        <v>3035</v>
      </c>
      <c r="I55" s="283" t="s">
        <v>2195</v>
      </c>
      <c r="J55" s="283" t="s">
        <v>3036</v>
      </c>
      <c r="K55" s="283" t="s">
        <v>2197</v>
      </c>
      <c r="L55" s="283" t="s">
        <v>2198</v>
      </c>
      <c r="M55" s="283" t="s">
        <v>3037</v>
      </c>
      <c r="N55" s="283" t="s">
        <v>3038</v>
      </c>
      <c r="O55" s="283" t="s">
        <v>3039</v>
      </c>
      <c r="P55" s="283" t="s">
        <v>166</v>
      </c>
      <c r="Q55" s="283" t="s">
        <v>1705</v>
      </c>
      <c r="R55" s="283" t="s">
        <v>3040</v>
      </c>
      <c r="S55" s="283" t="s">
        <v>166</v>
      </c>
      <c r="T55" s="283" t="s">
        <v>2203</v>
      </c>
      <c r="U55" s="283" t="s">
        <v>166</v>
      </c>
      <c r="V55" s="283" t="s">
        <v>2136</v>
      </c>
      <c r="W55" s="283" t="s">
        <v>1717</v>
      </c>
      <c r="X55" s="283" t="s">
        <v>3041</v>
      </c>
      <c r="Y55" s="283" t="s">
        <v>166</v>
      </c>
      <c r="Z55" s="283" t="s">
        <v>3042</v>
      </c>
      <c r="AA55" s="283" t="s">
        <v>3043</v>
      </c>
      <c r="AB55" s="283" t="s">
        <v>166</v>
      </c>
      <c r="AC55" s="283" t="s">
        <v>166</v>
      </c>
      <c r="AD55" s="283" t="s">
        <v>166</v>
      </c>
      <c r="AE55" s="283" t="s">
        <v>166</v>
      </c>
    </row>
    <row r="56" spans="1:31" ht="19.75" customHeight="1" x14ac:dyDescent="0.15">
      <c r="A56" s="265" t="s">
        <v>231</v>
      </c>
      <c r="B56" s="282" t="s">
        <v>1723</v>
      </c>
      <c r="C56" s="267" t="s">
        <v>2206</v>
      </c>
      <c r="D56" s="283" t="s">
        <v>166</v>
      </c>
      <c r="E56" s="283" t="s">
        <v>2207</v>
      </c>
      <c r="F56" s="283" t="s">
        <v>2080</v>
      </c>
      <c r="G56" s="283" t="s">
        <v>166</v>
      </c>
      <c r="H56" s="283" t="s">
        <v>3044</v>
      </c>
      <c r="I56" s="283" t="s">
        <v>2210</v>
      </c>
      <c r="J56" s="283" t="s">
        <v>1651</v>
      </c>
      <c r="K56" s="283" t="s">
        <v>3045</v>
      </c>
      <c r="L56" s="283" t="s">
        <v>2212</v>
      </c>
      <c r="M56" s="283" t="s">
        <v>2213</v>
      </c>
      <c r="N56" s="283" t="s">
        <v>3046</v>
      </c>
      <c r="O56" s="283" t="s">
        <v>2150</v>
      </c>
      <c r="P56" s="283" t="s">
        <v>166</v>
      </c>
      <c r="Q56" s="283" t="s">
        <v>2686</v>
      </c>
      <c r="R56" s="283" t="s">
        <v>2216</v>
      </c>
      <c r="S56" s="283" t="s">
        <v>166</v>
      </c>
      <c r="T56" s="283" t="s">
        <v>3047</v>
      </c>
      <c r="U56" s="283" t="s">
        <v>166</v>
      </c>
      <c r="V56" s="283" t="s">
        <v>2218</v>
      </c>
      <c r="W56" s="283" t="s">
        <v>2219</v>
      </c>
      <c r="X56" s="283" t="s">
        <v>2220</v>
      </c>
      <c r="Y56" s="283" t="s">
        <v>166</v>
      </c>
      <c r="Z56" s="283" t="s">
        <v>1378</v>
      </c>
      <c r="AA56" s="283" t="s">
        <v>1365</v>
      </c>
      <c r="AB56" s="283" t="s">
        <v>166</v>
      </c>
      <c r="AC56" s="283" t="s">
        <v>166</v>
      </c>
      <c r="AD56" s="283" t="s">
        <v>166</v>
      </c>
      <c r="AE56" s="283" t="s">
        <v>166</v>
      </c>
    </row>
    <row r="57" spans="1:31" ht="19.75" customHeight="1" x14ac:dyDescent="0.15">
      <c r="A57" s="265" t="s">
        <v>231</v>
      </c>
      <c r="B57" s="282" t="s">
        <v>1737</v>
      </c>
      <c r="C57" s="267" t="s">
        <v>1634</v>
      </c>
      <c r="D57" s="283" t="s">
        <v>166</v>
      </c>
      <c r="E57" s="283" t="s">
        <v>2222</v>
      </c>
      <c r="F57" s="283" t="s">
        <v>2223</v>
      </c>
      <c r="G57" s="283" t="s">
        <v>166</v>
      </c>
      <c r="H57" s="283" t="s">
        <v>3048</v>
      </c>
      <c r="I57" s="283" t="s">
        <v>1597</v>
      </c>
      <c r="J57" s="283" t="s">
        <v>2205</v>
      </c>
      <c r="K57" s="283" t="s">
        <v>2084</v>
      </c>
      <c r="L57" s="283" t="s">
        <v>2225</v>
      </c>
      <c r="M57" s="283" t="s">
        <v>2226</v>
      </c>
      <c r="N57" s="283" t="s">
        <v>2227</v>
      </c>
      <c r="O57" s="283" t="s">
        <v>2228</v>
      </c>
      <c r="P57" s="283" t="s">
        <v>166</v>
      </c>
      <c r="Q57" s="283" t="s">
        <v>2229</v>
      </c>
      <c r="R57" s="283" t="s">
        <v>2230</v>
      </c>
      <c r="S57" s="283" t="s">
        <v>166</v>
      </c>
      <c r="T57" s="283" t="s">
        <v>2231</v>
      </c>
      <c r="U57" s="283" t="s">
        <v>166</v>
      </c>
      <c r="V57" s="283" t="s">
        <v>2232</v>
      </c>
      <c r="W57" s="283" t="s">
        <v>2233</v>
      </c>
      <c r="X57" s="283" t="s">
        <v>2234</v>
      </c>
      <c r="Y57" s="283" t="s">
        <v>166</v>
      </c>
      <c r="Z57" s="283" t="s">
        <v>2235</v>
      </c>
      <c r="AA57" s="283" t="s">
        <v>2150</v>
      </c>
      <c r="AB57" s="283" t="s">
        <v>166</v>
      </c>
      <c r="AC57" s="283" t="s">
        <v>166</v>
      </c>
      <c r="AD57" s="283" t="s">
        <v>166</v>
      </c>
      <c r="AE57" s="283" t="s">
        <v>166</v>
      </c>
    </row>
    <row r="58" spans="1:31" ht="20.75" customHeight="1" x14ac:dyDescent="0.15">
      <c r="A58" s="274" t="s">
        <v>231</v>
      </c>
      <c r="B58" s="293" t="s">
        <v>1752</v>
      </c>
      <c r="C58" s="276" t="s">
        <v>3049</v>
      </c>
      <c r="D58" s="294" t="s">
        <v>166</v>
      </c>
      <c r="E58" s="294" t="s">
        <v>3050</v>
      </c>
      <c r="F58" s="294" t="s">
        <v>3051</v>
      </c>
      <c r="G58" s="294" t="s">
        <v>166</v>
      </c>
      <c r="H58" s="294" t="s">
        <v>3052</v>
      </c>
      <c r="I58" s="294" t="s">
        <v>3053</v>
      </c>
      <c r="J58" s="294" t="s">
        <v>3054</v>
      </c>
      <c r="K58" s="294" t="s">
        <v>3055</v>
      </c>
      <c r="L58" s="294" t="s">
        <v>3056</v>
      </c>
      <c r="M58" s="294" t="s">
        <v>3057</v>
      </c>
      <c r="N58" s="294" t="s">
        <v>3058</v>
      </c>
      <c r="O58" s="294" t="s">
        <v>3059</v>
      </c>
      <c r="P58" s="294" t="s">
        <v>166</v>
      </c>
      <c r="Q58" s="294" t="s">
        <v>3060</v>
      </c>
      <c r="R58" s="294" t="s">
        <v>3061</v>
      </c>
      <c r="S58" s="294" t="s">
        <v>166</v>
      </c>
      <c r="T58" s="294" t="s">
        <v>3062</v>
      </c>
      <c r="U58" s="294" t="s">
        <v>166</v>
      </c>
      <c r="V58" s="294" t="s">
        <v>3063</v>
      </c>
      <c r="W58" s="294" t="s">
        <v>3064</v>
      </c>
      <c r="X58" s="294" t="s">
        <v>3065</v>
      </c>
      <c r="Y58" s="294" t="s">
        <v>166</v>
      </c>
      <c r="Z58" s="294" t="s">
        <v>3066</v>
      </c>
      <c r="AA58" s="294" t="s">
        <v>1755</v>
      </c>
      <c r="AB58" s="294" t="s">
        <v>3067</v>
      </c>
      <c r="AC58" s="294" t="s">
        <v>166</v>
      </c>
      <c r="AD58" s="294" t="s">
        <v>3068</v>
      </c>
      <c r="AE58" s="294" t="s">
        <v>3069</v>
      </c>
    </row>
  </sheetData>
  <mergeCells count="1">
    <mergeCell ref="A1:AE1"/>
  </mergeCells>
  <pageMargins left="1" right="1" top="1" bottom="1" header="0.25" footer="0.25"/>
  <pageSetup orientation="portrait"/>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1677"/>
  <sheetViews>
    <sheetView showGridLines="0" workbookViewId="0">
      <selection sqref="A1:M1"/>
    </sheetView>
  </sheetViews>
  <sheetFormatPr baseColWidth="10" defaultColWidth="8.33203125" defaultRowHeight="20" customHeight="1" x14ac:dyDescent="0.15"/>
  <cols>
    <col min="1" max="1" width="10.5" style="91" customWidth="1"/>
    <col min="2" max="2" width="10.1640625" style="91" customWidth="1"/>
    <col min="3" max="3" width="4.83203125" style="91" customWidth="1"/>
    <col min="4" max="4" width="6.33203125" style="91" customWidth="1"/>
    <col min="5" max="5" width="8" style="91" customWidth="1"/>
    <col min="6" max="11" width="8.5" style="91" customWidth="1"/>
    <col min="12" max="12" width="8.1640625" style="91" customWidth="1"/>
    <col min="13" max="13" width="9.33203125" style="91" customWidth="1"/>
    <col min="14" max="14" width="8.33203125" style="91" customWidth="1"/>
    <col min="15" max="16384" width="8.33203125" style="91"/>
  </cols>
  <sheetData>
    <row r="1" spans="1:13" s="455" customFormat="1" ht="128" customHeight="1" x14ac:dyDescent="0.15">
      <c r="A1" s="545" t="s">
        <v>8155</v>
      </c>
      <c r="B1" s="545"/>
      <c r="C1" s="545"/>
      <c r="D1" s="545"/>
      <c r="E1" s="545"/>
      <c r="F1" s="545"/>
      <c r="G1" s="545"/>
      <c r="H1" s="545"/>
      <c r="I1" s="545"/>
      <c r="J1" s="545"/>
      <c r="K1" s="545"/>
      <c r="L1" s="545"/>
      <c r="M1" s="545"/>
    </row>
    <row r="2" spans="1:13" ht="21.75" customHeight="1" x14ac:dyDescent="0.15">
      <c r="A2" s="256" t="s">
        <v>1108</v>
      </c>
      <c r="B2" s="256" t="s">
        <v>206</v>
      </c>
      <c r="C2" s="257" t="s">
        <v>488</v>
      </c>
      <c r="D2" s="257" t="s">
        <v>1109</v>
      </c>
      <c r="E2" s="257" t="s">
        <v>1110</v>
      </c>
      <c r="F2" s="257" t="s">
        <v>1111</v>
      </c>
      <c r="G2" s="257" t="s">
        <v>1112</v>
      </c>
      <c r="H2" s="257" t="s">
        <v>1113</v>
      </c>
      <c r="I2" s="257" t="s">
        <v>1114</v>
      </c>
      <c r="J2" s="257" t="s">
        <v>1115</v>
      </c>
      <c r="K2" s="257" t="s">
        <v>1116</v>
      </c>
      <c r="L2" s="257" t="s">
        <v>1117</v>
      </c>
      <c r="M2" s="258" t="s">
        <v>1118</v>
      </c>
    </row>
    <row r="3" spans="1:13" ht="20.75" customHeight="1" x14ac:dyDescent="0.15">
      <c r="A3" s="259" t="s">
        <v>1119</v>
      </c>
      <c r="B3" s="259" t="s">
        <v>214</v>
      </c>
      <c r="C3" s="260">
        <v>1</v>
      </c>
      <c r="D3" s="261" t="s">
        <v>1120</v>
      </c>
      <c r="E3" s="262">
        <v>2.8941999999999999E-2</v>
      </c>
      <c r="F3" s="262">
        <v>1.8907E-2</v>
      </c>
      <c r="G3" s="262">
        <v>1.9914999999999999E-2</v>
      </c>
      <c r="H3" s="262">
        <v>9.4389999999999995E-3</v>
      </c>
      <c r="I3" s="262">
        <v>6.0780000000000001E-3</v>
      </c>
      <c r="J3" s="262">
        <v>1.2489999999999999E-3</v>
      </c>
      <c r="K3" s="263">
        <v>4.7199999999999998E-4</v>
      </c>
      <c r="L3" s="263">
        <v>5.0000000000000004E-6</v>
      </c>
      <c r="M3" s="264">
        <v>45.826000000000001</v>
      </c>
    </row>
    <row r="4" spans="1:13" ht="19.75" customHeight="1" x14ac:dyDescent="0.15">
      <c r="A4" s="265" t="s">
        <v>1119</v>
      </c>
      <c r="B4" s="265" t="s">
        <v>214</v>
      </c>
      <c r="C4" s="266" t="s">
        <v>179</v>
      </c>
      <c r="D4" s="267" t="s">
        <v>1121</v>
      </c>
      <c r="E4" s="268">
        <v>2.954E-2</v>
      </c>
      <c r="F4" s="268">
        <v>1.9140000000000001E-2</v>
      </c>
      <c r="G4" s="268">
        <v>2.2787999999999999E-2</v>
      </c>
      <c r="H4" s="268">
        <v>9.0299999999999998E-3</v>
      </c>
      <c r="I4" s="268">
        <v>8.6750000000000004E-3</v>
      </c>
      <c r="J4" s="268">
        <v>3.3419999999999999E-3</v>
      </c>
      <c r="K4" s="269">
        <v>0</v>
      </c>
      <c r="L4" s="269">
        <v>0</v>
      </c>
      <c r="M4" s="270">
        <v>5.7859999999999996</v>
      </c>
    </row>
    <row r="5" spans="1:13" ht="19.75" customHeight="1" x14ac:dyDescent="0.15">
      <c r="A5" s="265" t="s">
        <v>1119</v>
      </c>
      <c r="B5" s="265" t="s">
        <v>214</v>
      </c>
      <c r="C5" s="266" t="s">
        <v>181</v>
      </c>
      <c r="D5" s="267" t="s">
        <v>1120</v>
      </c>
      <c r="E5" s="268">
        <v>3.0668999999999998E-2</v>
      </c>
      <c r="F5" s="268">
        <v>2.0160999999999998E-2</v>
      </c>
      <c r="G5" s="268">
        <v>1.9882E-2</v>
      </c>
      <c r="H5" s="268">
        <v>1.1431E-2</v>
      </c>
      <c r="I5" s="268">
        <v>7.456E-3</v>
      </c>
      <c r="J5" s="268">
        <v>1.4469999999999999E-3</v>
      </c>
      <c r="K5" s="269">
        <v>1.5169999999999999E-3</v>
      </c>
      <c r="L5" s="269">
        <v>5.0000000000000004E-6</v>
      </c>
      <c r="M5" s="270">
        <v>76.096699999999998</v>
      </c>
    </row>
    <row r="6" spans="1:13" ht="19.75" customHeight="1" x14ac:dyDescent="0.15">
      <c r="A6" s="265" t="s">
        <v>1119</v>
      </c>
      <c r="B6" s="265" t="s">
        <v>214</v>
      </c>
      <c r="C6" s="271">
        <v>3</v>
      </c>
      <c r="D6" s="267" t="s">
        <v>1120</v>
      </c>
      <c r="E6" s="268">
        <v>2.5111999999999999E-2</v>
      </c>
      <c r="F6" s="268">
        <v>2.2859000000000001E-2</v>
      </c>
      <c r="G6" s="268">
        <v>2.7209000000000001E-2</v>
      </c>
      <c r="H6" s="268">
        <v>1.9729999999999999E-3</v>
      </c>
      <c r="I6" s="268">
        <v>5.8939999999999999E-3</v>
      </c>
      <c r="J6" s="268">
        <v>1.6570000000000001E-3</v>
      </c>
      <c r="K6" s="269">
        <v>2.6489999999999999E-3</v>
      </c>
      <c r="L6" s="269">
        <v>2.1000000000000001E-4</v>
      </c>
      <c r="M6" s="270">
        <v>46.715299999999999</v>
      </c>
    </row>
    <row r="7" spans="1:13" ht="19.75" customHeight="1" x14ac:dyDescent="0.15">
      <c r="A7" s="265" t="s">
        <v>1119</v>
      </c>
      <c r="B7" s="265" t="s">
        <v>214</v>
      </c>
      <c r="C7" s="271">
        <v>4</v>
      </c>
      <c r="D7" s="267" t="s">
        <v>1121</v>
      </c>
      <c r="E7" s="268">
        <v>2.9151E-2</v>
      </c>
      <c r="F7" s="268">
        <v>2.0344999999999999E-2</v>
      </c>
      <c r="G7" s="268">
        <v>1.9276000000000001E-2</v>
      </c>
      <c r="H7" s="268">
        <v>7.8110000000000002E-3</v>
      </c>
      <c r="I7" s="268">
        <v>6.4650000000000003E-3</v>
      </c>
      <c r="J7" s="268">
        <v>2.251E-3</v>
      </c>
      <c r="K7" s="269">
        <v>0</v>
      </c>
      <c r="L7" s="269">
        <v>0</v>
      </c>
      <c r="M7" s="270">
        <v>0</v>
      </c>
    </row>
    <row r="8" spans="1:13" ht="19.75" customHeight="1" x14ac:dyDescent="0.15">
      <c r="A8" s="265" t="s">
        <v>1119</v>
      </c>
      <c r="B8" s="265" t="s">
        <v>214</v>
      </c>
      <c r="C8" s="271">
        <v>5</v>
      </c>
      <c r="D8" s="267" t="s">
        <v>1121</v>
      </c>
      <c r="E8" s="268">
        <v>2.9981000000000001E-2</v>
      </c>
      <c r="F8" s="268">
        <v>1.9581999999999999E-2</v>
      </c>
      <c r="G8" s="268">
        <v>1.9764E-2</v>
      </c>
      <c r="H8" s="268">
        <v>9.6640000000000007E-3</v>
      </c>
      <c r="I8" s="268">
        <v>7.3460000000000001E-3</v>
      </c>
      <c r="J8" s="268">
        <v>1.64E-3</v>
      </c>
      <c r="K8" s="269">
        <v>0</v>
      </c>
      <c r="L8" s="269">
        <v>0</v>
      </c>
      <c r="M8" s="270">
        <v>1.5230999999999999</v>
      </c>
    </row>
    <row r="9" spans="1:13" ht="19.75" customHeight="1" x14ac:dyDescent="0.15">
      <c r="A9" s="265" t="s">
        <v>1119</v>
      </c>
      <c r="B9" s="265" t="s">
        <v>214</v>
      </c>
      <c r="C9" s="266" t="s">
        <v>186</v>
      </c>
      <c r="D9" s="267" t="s">
        <v>1120</v>
      </c>
      <c r="E9" s="268">
        <v>2.9384E-2</v>
      </c>
      <c r="F9" s="268">
        <v>2.0813999999999999E-2</v>
      </c>
      <c r="G9" s="268">
        <v>2.0863E-2</v>
      </c>
      <c r="H9" s="268">
        <v>7.541E-3</v>
      </c>
      <c r="I9" s="268">
        <v>6.6990000000000001E-3</v>
      </c>
      <c r="J9" s="268">
        <v>1.5219999999999999E-3</v>
      </c>
      <c r="K9" s="269">
        <v>2.2669999999999999E-3</v>
      </c>
      <c r="L9" s="269">
        <v>6.8000000000000005E-4</v>
      </c>
      <c r="M9" s="270">
        <v>38.296799999999998</v>
      </c>
    </row>
    <row r="10" spans="1:13" ht="19.75" customHeight="1" x14ac:dyDescent="0.15">
      <c r="A10" s="265" t="s">
        <v>1119</v>
      </c>
      <c r="B10" s="265" t="s">
        <v>214</v>
      </c>
      <c r="C10" s="266" t="s">
        <v>153</v>
      </c>
      <c r="D10" s="267" t="s">
        <v>1121</v>
      </c>
      <c r="E10" s="268">
        <v>4.6155000000000002E-2</v>
      </c>
      <c r="F10" s="268">
        <v>2.9534000000000001E-2</v>
      </c>
      <c r="G10" s="268">
        <v>1.3823E-2</v>
      </c>
      <c r="H10" s="268">
        <v>5.0000000000000004E-6</v>
      </c>
      <c r="I10" s="268">
        <v>3.9420000000000002E-3</v>
      </c>
      <c r="J10" s="268">
        <v>1.7987E-2</v>
      </c>
      <c r="K10" s="269">
        <v>0</v>
      </c>
      <c r="L10" s="269">
        <v>0</v>
      </c>
      <c r="M10" s="270">
        <v>1.6409</v>
      </c>
    </row>
    <row r="11" spans="1:13" ht="19.75" customHeight="1" x14ac:dyDescent="0.15">
      <c r="A11" s="265" t="s">
        <v>1119</v>
      </c>
      <c r="B11" s="265" t="s">
        <v>214</v>
      </c>
      <c r="C11" s="266" t="s">
        <v>156</v>
      </c>
      <c r="D11" s="267" t="s">
        <v>1121</v>
      </c>
      <c r="E11" s="268">
        <v>3.1692999999999999E-2</v>
      </c>
      <c r="F11" s="268">
        <v>2.7712000000000001E-2</v>
      </c>
      <c r="G11" s="268">
        <v>2.9072000000000001E-2</v>
      </c>
      <c r="H11" s="268">
        <v>8.8699999999999998E-4</v>
      </c>
      <c r="I11" s="268">
        <v>3.7460000000000002E-3</v>
      </c>
      <c r="J11" s="268">
        <v>6.4700000000000001E-4</v>
      </c>
      <c r="K11" s="269">
        <v>0</v>
      </c>
      <c r="L11" s="269">
        <v>0</v>
      </c>
      <c r="M11" s="270">
        <v>0</v>
      </c>
    </row>
    <row r="12" spans="1:13" ht="19.75" customHeight="1" x14ac:dyDescent="0.15">
      <c r="A12" s="265" t="s">
        <v>1119</v>
      </c>
      <c r="B12" s="265" t="s">
        <v>214</v>
      </c>
      <c r="C12" s="266" t="s">
        <v>187</v>
      </c>
      <c r="D12" s="267" t="s">
        <v>1121</v>
      </c>
      <c r="E12" s="268">
        <v>4.5849999999999997E-3</v>
      </c>
      <c r="F12" s="268">
        <v>4.5799999999999999E-3</v>
      </c>
      <c r="G12" s="268">
        <v>8.3059999999999995E-2</v>
      </c>
      <c r="H12" s="268">
        <v>2.9440000000000001E-2</v>
      </c>
      <c r="I12" s="268">
        <v>3.3249999999999998E-3</v>
      </c>
      <c r="J12" s="268">
        <v>1.7060000000000001E-3</v>
      </c>
      <c r="K12" s="269">
        <v>0</v>
      </c>
      <c r="L12" s="269">
        <v>0</v>
      </c>
      <c r="M12" s="270">
        <v>3.1072000000000002</v>
      </c>
    </row>
    <row r="13" spans="1:13" ht="19.75" customHeight="1" x14ac:dyDescent="0.15">
      <c r="A13" s="265" t="s">
        <v>1119</v>
      </c>
      <c r="B13" s="265" t="s">
        <v>214</v>
      </c>
      <c r="C13" s="271">
        <v>7</v>
      </c>
      <c r="D13" s="267" t="s">
        <v>1120</v>
      </c>
      <c r="E13" s="268">
        <v>2.8209999999999999E-2</v>
      </c>
      <c r="F13" s="268">
        <v>1.9924000000000001E-2</v>
      </c>
      <c r="G13" s="268">
        <v>2.5291999999999999E-2</v>
      </c>
      <c r="H13" s="268">
        <v>8.0420000000000005E-3</v>
      </c>
      <c r="I13" s="268">
        <v>6.9719999999999999E-3</v>
      </c>
      <c r="J13" s="268">
        <v>1.6720000000000001E-3</v>
      </c>
      <c r="K13" s="269">
        <v>2.614E-3</v>
      </c>
      <c r="L13" s="269">
        <v>5.0000000000000004E-6</v>
      </c>
      <c r="M13" s="270">
        <v>148.09379999999999</v>
      </c>
    </row>
    <row r="14" spans="1:13" ht="19.75" customHeight="1" x14ac:dyDescent="0.15">
      <c r="A14" s="265" t="s">
        <v>1119</v>
      </c>
      <c r="B14" s="265" t="s">
        <v>214</v>
      </c>
      <c r="C14" s="271">
        <v>8</v>
      </c>
      <c r="D14" s="267" t="s">
        <v>1120</v>
      </c>
      <c r="E14" s="268">
        <v>2.8874E-2</v>
      </c>
      <c r="F14" s="268">
        <v>2.3466000000000001E-2</v>
      </c>
      <c r="G14" s="268">
        <v>2.2058000000000001E-2</v>
      </c>
      <c r="H14" s="268">
        <v>4.3779999999999999E-3</v>
      </c>
      <c r="I14" s="268">
        <v>6.5360000000000001E-3</v>
      </c>
      <c r="J14" s="268">
        <v>1.5150000000000001E-3</v>
      </c>
      <c r="K14" s="269">
        <v>2.199E-3</v>
      </c>
      <c r="L14" s="269">
        <v>6.96E-4</v>
      </c>
      <c r="M14" s="270">
        <v>103.58199999999999</v>
      </c>
    </row>
    <row r="15" spans="1:13" ht="19.75" customHeight="1" x14ac:dyDescent="0.15">
      <c r="A15" s="265" t="s">
        <v>1119</v>
      </c>
      <c r="B15" s="265" t="s">
        <v>214</v>
      </c>
      <c r="C15" s="271">
        <v>9</v>
      </c>
      <c r="D15" s="267" t="s">
        <v>1120</v>
      </c>
      <c r="E15" s="268">
        <v>2.9425E-2</v>
      </c>
      <c r="F15" s="268">
        <v>2.1706E-2</v>
      </c>
      <c r="G15" s="268">
        <v>2.1246000000000001E-2</v>
      </c>
      <c r="H15" s="268">
        <v>6.502E-3</v>
      </c>
      <c r="I15" s="268">
        <v>6.6540000000000002E-3</v>
      </c>
      <c r="J15" s="268">
        <v>1.691E-3</v>
      </c>
      <c r="K15" s="269">
        <v>1.245E-3</v>
      </c>
      <c r="L15" s="269">
        <v>5.0000000000000004E-6</v>
      </c>
      <c r="M15" s="270">
        <v>23.229700000000001</v>
      </c>
    </row>
    <row r="16" spans="1:13" ht="19.75" customHeight="1" x14ac:dyDescent="0.15">
      <c r="A16" s="265" t="s">
        <v>1119</v>
      </c>
      <c r="B16" s="265" t="s">
        <v>214</v>
      </c>
      <c r="C16" s="271">
        <v>10</v>
      </c>
      <c r="D16" s="267" t="s">
        <v>1120</v>
      </c>
      <c r="E16" s="268">
        <v>2.8843000000000001E-2</v>
      </c>
      <c r="F16" s="268">
        <v>2.0194E-2</v>
      </c>
      <c r="G16" s="268">
        <v>2.2199E-2</v>
      </c>
      <c r="H16" s="268">
        <v>6.5110000000000003E-3</v>
      </c>
      <c r="I16" s="268">
        <v>6.4510000000000001E-3</v>
      </c>
      <c r="J16" s="268">
        <v>1.658E-3</v>
      </c>
      <c r="K16" s="269">
        <v>1.358E-3</v>
      </c>
      <c r="L16" s="269">
        <v>5.0000000000000004E-6</v>
      </c>
      <c r="M16" s="270">
        <v>108.0964</v>
      </c>
    </row>
    <row r="17" spans="1:13" ht="19.75" customHeight="1" x14ac:dyDescent="0.15">
      <c r="A17" s="265" t="s">
        <v>1119</v>
      </c>
      <c r="B17" s="265" t="s">
        <v>214</v>
      </c>
      <c r="C17" s="271">
        <v>11</v>
      </c>
      <c r="D17" s="267" t="s">
        <v>1120</v>
      </c>
      <c r="E17" s="268">
        <v>2.8912E-2</v>
      </c>
      <c r="F17" s="268">
        <v>2.0171000000000001E-2</v>
      </c>
      <c r="G17" s="268">
        <v>1.8096999999999999E-2</v>
      </c>
      <c r="H17" s="268">
        <v>7.8609999999999999E-3</v>
      </c>
      <c r="I17" s="268">
        <v>6.4260000000000003E-3</v>
      </c>
      <c r="J17" s="268">
        <v>1.4729999999999999E-3</v>
      </c>
      <c r="K17" s="269">
        <v>1.0499999999999999E-3</v>
      </c>
      <c r="L17" s="269">
        <v>5.0000000000000004E-6</v>
      </c>
      <c r="M17" s="270">
        <v>64.069299999999998</v>
      </c>
    </row>
    <row r="18" spans="1:13" ht="19.75" customHeight="1" x14ac:dyDescent="0.15">
      <c r="A18" s="265" t="s">
        <v>1119</v>
      </c>
      <c r="B18" s="265" t="s">
        <v>214</v>
      </c>
      <c r="C18" s="271">
        <v>12</v>
      </c>
      <c r="D18" s="267" t="s">
        <v>1120</v>
      </c>
      <c r="E18" s="268">
        <v>2.9339E-2</v>
      </c>
      <c r="F18" s="268">
        <v>2.0278999999999998E-2</v>
      </c>
      <c r="G18" s="268">
        <v>2.1758E-2</v>
      </c>
      <c r="H18" s="268">
        <v>7.4609999999999998E-3</v>
      </c>
      <c r="I18" s="268">
        <v>6.5279999999999999E-3</v>
      </c>
      <c r="J18" s="268">
        <v>1.4920000000000001E-3</v>
      </c>
      <c r="K18" s="269">
        <v>1.446E-3</v>
      </c>
      <c r="L18" s="269">
        <v>1.5799999999999999E-4</v>
      </c>
      <c r="M18" s="270">
        <v>127.1584</v>
      </c>
    </row>
    <row r="19" spans="1:13" ht="19.75" customHeight="1" x14ac:dyDescent="0.15">
      <c r="A19" s="265" t="s">
        <v>1119</v>
      </c>
      <c r="B19" s="265" t="s">
        <v>214</v>
      </c>
      <c r="C19" s="266" t="s">
        <v>194</v>
      </c>
      <c r="D19" s="267" t="s">
        <v>1120</v>
      </c>
      <c r="E19" s="268">
        <v>2.7619000000000001E-2</v>
      </c>
      <c r="F19" s="268">
        <v>2.0142E-2</v>
      </c>
      <c r="G19" s="268">
        <v>2.3266999999999999E-2</v>
      </c>
      <c r="H19" s="268">
        <v>6.7400000000000003E-3</v>
      </c>
      <c r="I19" s="268">
        <v>6.2469999999999999E-3</v>
      </c>
      <c r="J19" s="268">
        <v>1.3929999999999999E-3</v>
      </c>
      <c r="K19" s="269">
        <v>1.6119999999999999E-3</v>
      </c>
      <c r="L19" s="269">
        <v>5.0000000000000004E-6</v>
      </c>
      <c r="M19" s="270">
        <v>148.74979999999999</v>
      </c>
    </row>
    <row r="20" spans="1:13" ht="19.75" customHeight="1" x14ac:dyDescent="0.15">
      <c r="A20" s="265" t="s">
        <v>1119</v>
      </c>
      <c r="B20" s="265" t="s">
        <v>214</v>
      </c>
      <c r="C20" s="266" t="s">
        <v>195</v>
      </c>
      <c r="D20" s="267" t="s">
        <v>1120</v>
      </c>
      <c r="E20" s="268">
        <v>3.1868E-2</v>
      </c>
      <c r="F20" s="268">
        <v>3.1836000000000003E-2</v>
      </c>
      <c r="G20" s="268">
        <v>2.6995000000000002E-2</v>
      </c>
      <c r="H20" s="268">
        <v>2.0000000000000002E-5</v>
      </c>
      <c r="I20" s="268">
        <v>5.6299999999999996E-3</v>
      </c>
      <c r="J20" s="268">
        <v>2.63E-4</v>
      </c>
      <c r="K20" s="269">
        <v>4.5399999999999998E-4</v>
      </c>
      <c r="L20" s="269">
        <v>5.0000000000000004E-6</v>
      </c>
      <c r="M20" s="270">
        <v>31.04</v>
      </c>
    </row>
    <row r="21" spans="1:13" ht="19.75" customHeight="1" x14ac:dyDescent="0.15">
      <c r="A21" s="265" t="s">
        <v>1119</v>
      </c>
      <c r="B21" s="265" t="s">
        <v>214</v>
      </c>
      <c r="C21" s="271">
        <v>14</v>
      </c>
      <c r="D21" s="267" t="s">
        <v>1120</v>
      </c>
      <c r="E21" s="268">
        <v>3.0721999999999999E-2</v>
      </c>
      <c r="F21" s="268">
        <v>2.2764E-2</v>
      </c>
      <c r="G21" s="268">
        <v>2.1273E-2</v>
      </c>
      <c r="H21" s="268">
        <v>6.2859999999999999E-3</v>
      </c>
      <c r="I21" s="268">
        <v>7.0340000000000003E-3</v>
      </c>
      <c r="J21" s="268">
        <v>1.6310000000000001E-3</v>
      </c>
      <c r="K21" s="269">
        <v>8.3799999999999999E-4</v>
      </c>
      <c r="L21" s="269">
        <v>5.0000000000000004E-6</v>
      </c>
      <c r="M21" s="270">
        <v>16.8797</v>
      </c>
    </row>
    <row r="22" spans="1:13" ht="19.75" customHeight="1" x14ac:dyDescent="0.15">
      <c r="A22" s="265" t="s">
        <v>1119</v>
      </c>
      <c r="B22" s="265" t="s">
        <v>214</v>
      </c>
      <c r="C22" s="271">
        <v>15</v>
      </c>
      <c r="D22" s="267" t="s">
        <v>1120</v>
      </c>
      <c r="E22" s="268">
        <v>2.9034000000000001E-2</v>
      </c>
      <c r="F22" s="268">
        <v>2.2027000000000001E-2</v>
      </c>
      <c r="G22" s="268">
        <v>2.3529999999999999E-2</v>
      </c>
      <c r="H22" s="268">
        <v>5.8520000000000004E-3</v>
      </c>
      <c r="I22" s="268">
        <v>6.4850000000000003E-3</v>
      </c>
      <c r="J22" s="268">
        <v>2.1670000000000001E-3</v>
      </c>
      <c r="K22" s="269">
        <v>2.0079999999999998E-3</v>
      </c>
      <c r="L22" s="269">
        <v>5.0000000000000004E-6</v>
      </c>
      <c r="M22" s="270">
        <v>70.565799999999996</v>
      </c>
    </row>
    <row r="23" spans="1:13" ht="19.75" customHeight="1" x14ac:dyDescent="0.15">
      <c r="A23" s="265" t="s">
        <v>1119</v>
      </c>
      <c r="B23" s="265" t="s">
        <v>214</v>
      </c>
      <c r="C23" s="271">
        <v>16</v>
      </c>
      <c r="D23" s="267" t="s">
        <v>1121</v>
      </c>
      <c r="E23" s="268">
        <v>3.0703000000000001E-2</v>
      </c>
      <c r="F23" s="268">
        <v>2.1425E-2</v>
      </c>
      <c r="G23" s="268">
        <v>2.2200000000000001E-2</v>
      </c>
      <c r="H23" s="268">
        <v>6.9519999999999998E-3</v>
      </c>
      <c r="I23" s="268">
        <v>6.3720000000000001E-3</v>
      </c>
      <c r="J23" s="268">
        <v>2.552E-3</v>
      </c>
      <c r="K23" s="269">
        <v>0</v>
      </c>
      <c r="L23" s="269">
        <v>0</v>
      </c>
      <c r="M23" s="270">
        <v>6.7386999999999997</v>
      </c>
    </row>
    <row r="24" spans="1:13" ht="19.75" customHeight="1" x14ac:dyDescent="0.15">
      <c r="A24" s="265" t="s">
        <v>1119</v>
      </c>
      <c r="B24" s="265" t="s">
        <v>214</v>
      </c>
      <c r="C24" s="271">
        <v>17</v>
      </c>
      <c r="D24" s="267" t="s">
        <v>1120</v>
      </c>
      <c r="E24" s="268">
        <v>2.8978E-2</v>
      </c>
      <c r="F24" s="268">
        <v>2.0223999999999999E-2</v>
      </c>
      <c r="G24" s="268">
        <v>2.0919E-2</v>
      </c>
      <c r="H24" s="268">
        <v>7.4110000000000001E-3</v>
      </c>
      <c r="I24" s="268">
        <v>5.9610000000000002E-3</v>
      </c>
      <c r="J24" s="268">
        <v>1.341E-3</v>
      </c>
      <c r="K24" s="269">
        <v>7.9900000000000001E-4</v>
      </c>
      <c r="L24" s="269">
        <v>4.1899999999999999E-4</v>
      </c>
      <c r="M24" s="270">
        <v>73.5505</v>
      </c>
    </row>
    <row r="25" spans="1:13" ht="19.75" customHeight="1" x14ac:dyDescent="0.15">
      <c r="A25" s="265" t="s">
        <v>1119</v>
      </c>
      <c r="B25" s="265" t="s">
        <v>214</v>
      </c>
      <c r="C25" s="271">
        <v>18</v>
      </c>
      <c r="D25" s="267" t="s">
        <v>1120</v>
      </c>
      <c r="E25" s="268">
        <v>2.656E-2</v>
      </c>
      <c r="F25" s="268">
        <v>1.8582000000000001E-2</v>
      </c>
      <c r="G25" s="268">
        <v>2.4216000000000001E-2</v>
      </c>
      <c r="H25" s="268">
        <v>7.8449999999999995E-3</v>
      </c>
      <c r="I25" s="268">
        <v>5.6680000000000003E-3</v>
      </c>
      <c r="J25" s="268">
        <v>1.464E-3</v>
      </c>
      <c r="K25" s="269">
        <v>5.8399999999999999E-4</v>
      </c>
      <c r="L25" s="269">
        <v>5.0000000000000004E-6</v>
      </c>
      <c r="M25" s="270">
        <v>26.101900000000001</v>
      </c>
    </row>
    <row r="26" spans="1:13" ht="19.75" customHeight="1" x14ac:dyDescent="0.15">
      <c r="A26" s="265" t="s">
        <v>1119</v>
      </c>
      <c r="B26" s="265" t="s">
        <v>214</v>
      </c>
      <c r="C26" s="271">
        <v>19</v>
      </c>
      <c r="D26" s="267" t="s">
        <v>1120</v>
      </c>
      <c r="E26" s="268">
        <v>3.1392000000000003E-2</v>
      </c>
      <c r="F26" s="268">
        <v>1.7663000000000002E-2</v>
      </c>
      <c r="G26" s="268">
        <v>2.1055000000000001E-2</v>
      </c>
      <c r="H26" s="268">
        <v>1.0274999999999999E-2</v>
      </c>
      <c r="I26" s="268">
        <v>6.2100000000000002E-3</v>
      </c>
      <c r="J26" s="268">
        <v>1.284E-3</v>
      </c>
      <c r="K26" s="269">
        <v>5.5900000000000004E-4</v>
      </c>
      <c r="L26" s="269">
        <v>5.0000000000000004E-6</v>
      </c>
      <c r="M26" s="270">
        <v>58.713099999999997</v>
      </c>
    </row>
    <row r="27" spans="1:13" ht="19.75" customHeight="1" x14ac:dyDescent="0.15">
      <c r="A27" s="265" t="s">
        <v>1119</v>
      </c>
      <c r="B27" s="265" t="s">
        <v>214</v>
      </c>
      <c r="C27" s="271">
        <v>20</v>
      </c>
      <c r="D27" s="267" t="s">
        <v>1120</v>
      </c>
      <c r="E27" s="268">
        <v>2.9221E-2</v>
      </c>
      <c r="F27" s="268">
        <v>2.0729000000000001E-2</v>
      </c>
      <c r="G27" s="268">
        <v>2.0097E-2</v>
      </c>
      <c r="H27" s="268">
        <v>6.594E-3</v>
      </c>
      <c r="I27" s="268">
        <v>5.7939999999999997E-3</v>
      </c>
      <c r="J27" s="268">
        <v>1.423E-3</v>
      </c>
      <c r="K27" s="269">
        <v>8.5400000000000005E-4</v>
      </c>
      <c r="L27" s="269">
        <v>5.0000000000000004E-6</v>
      </c>
      <c r="M27" s="270">
        <v>49.717300000000002</v>
      </c>
    </row>
    <row r="28" spans="1:13" ht="19.75" customHeight="1" x14ac:dyDescent="0.15">
      <c r="A28" s="265" t="s">
        <v>1119</v>
      </c>
      <c r="B28" s="265" t="s">
        <v>214</v>
      </c>
      <c r="C28" s="266" t="s">
        <v>203</v>
      </c>
      <c r="D28" s="267" t="s">
        <v>1121</v>
      </c>
      <c r="E28" s="268">
        <v>3.2480000000000002E-2</v>
      </c>
      <c r="F28" s="268">
        <v>1.9646E-2</v>
      </c>
      <c r="G28" s="268">
        <v>1.7655000000000001E-2</v>
      </c>
      <c r="H28" s="268">
        <v>1.324E-2</v>
      </c>
      <c r="I28" s="268">
        <v>5.0000000000000004E-6</v>
      </c>
      <c r="J28" s="268">
        <v>5.4699999999999996E-4</v>
      </c>
      <c r="K28" s="269">
        <v>0</v>
      </c>
      <c r="L28" s="269">
        <v>0</v>
      </c>
      <c r="M28" s="270">
        <v>0</v>
      </c>
    </row>
    <row r="29" spans="1:13" ht="19.75" customHeight="1" x14ac:dyDescent="0.15">
      <c r="A29" s="265" t="s">
        <v>1119</v>
      </c>
      <c r="B29" s="265" t="s">
        <v>214</v>
      </c>
      <c r="C29" s="266" t="s">
        <v>162</v>
      </c>
      <c r="D29" s="267" t="s">
        <v>1120</v>
      </c>
      <c r="E29" s="268">
        <v>3.1189000000000001E-2</v>
      </c>
      <c r="F29" s="268">
        <v>3.1158000000000002E-2</v>
      </c>
      <c r="G29" s="268">
        <v>2.4813000000000002E-2</v>
      </c>
      <c r="H29" s="268">
        <v>5.0000000000000004E-6</v>
      </c>
      <c r="I29" s="268">
        <v>3.0000000000000001E-5</v>
      </c>
      <c r="J29" s="268">
        <v>2.4800000000000001E-4</v>
      </c>
      <c r="K29" s="269">
        <v>3.01E-4</v>
      </c>
      <c r="L29" s="269">
        <v>5.0000000000000004E-6</v>
      </c>
      <c r="M29" s="270">
        <v>15.6431</v>
      </c>
    </row>
    <row r="30" spans="1:13" ht="19.75" customHeight="1" x14ac:dyDescent="0.15">
      <c r="A30" s="265" t="s">
        <v>1119</v>
      </c>
      <c r="B30" s="265" t="s">
        <v>214</v>
      </c>
      <c r="C30" s="266" t="s">
        <v>204</v>
      </c>
      <c r="D30" s="267" t="s">
        <v>1121</v>
      </c>
      <c r="E30" s="268">
        <v>3.1697000000000003E-2</v>
      </c>
      <c r="F30" s="268">
        <v>1.9248999999999999E-2</v>
      </c>
      <c r="G30" s="268">
        <v>1.9557000000000001E-2</v>
      </c>
      <c r="H30" s="268">
        <v>1.1592999999999999E-2</v>
      </c>
      <c r="I30" s="268">
        <v>5.0000000000000004E-6</v>
      </c>
      <c r="J30" s="268">
        <v>2.2800000000000001E-4</v>
      </c>
      <c r="K30" s="269">
        <v>0</v>
      </c>
      <c r="L30" s="269">
        <v>0</v>
      </c>
      <c r="M30" s="270">
        <v>0</v>
      </c>
    </row>
    <row r="31" spans="1:13" ht="19.75" customHeight="1" x14ac:dyDescent="0.15">
      <c r="A31" s="265" t="s">
        <v>1119</v>
      </c>
      <c r="B31" s="265" t="s">
        <v>214</v>
      </c>
      <c r="C31" s="271">
        <v>21</v>
      </c>
      <c r="D31" s="267" t="s">
        <v>1121</v>
      </c>
      <c r="E31" s="268">
        <v>3.2164999999999999E-2</v>
      </c>
      <c r="F31" s="268">
        <v>1.9592999999999999E-2</v>
      </c>
      <c r="G31" s="268">
        <v>1.8602E-2</v>
      </c>
      <c r="H31" s="268">
        <v>1.2914E-2</v>
      </c>
      <c r="I31" s="268">
        <v>5.0000000000000004E-6</v>
      </c>
      <c r="J31" s="268">
        <v>5.3200000000000003E-4</v>
      </c>
      <c r="K31" s="269">
        <v>0</v>
      </c>
      <c r="L31" s="269">
        <v>0</v>
      </c>
      <c r="M31" s="270">
        <v>0</v>
      </c>
    </row>
    <row r="32" spans="1:13" ht="19.75" customHeight="1" x14ac:dyDescent="0.15">
      <c r="A32" s="265" t="s">
        <v>1119</v>
      </c>
      <c r="B32" s="265" t="s">
        <v>214</v>
      </c>
      <c r="C32" s="266" t="s">
        <v>215</v>
      </c>
      <c r="D32" s="267" t="s">
        <v>1120</v>
      </c>
      <c r="E32" s="268">
        <v>2.8903000000000002E-2</v>
      </c>
      <c r="F32" s="268">
        <v>2.0348999999999999E-2</v>
      </c>
      <c r="G32" s="268">
        <v>2.1857000000000001E-2</v>
      </c>
      <c r="H32" s="268">
        <v>7.4840000000000002E-3</v>
      </c>
      <c r="I32" s="268">
        <v>6.4089999999999998E-3</v>
      </c>
      <c r="J32" s="268">
        <v>1.554E-3</v>
      </c>
      <c r="K32" s="269">
        <v>1.3680000000000001E-3</v>
      </c>
      <c r="L32" s="269">
        <v>5.0000000000000004E-6</v>
      </c>
      <c r="M32" s="270">
        <v>1330.4233999999999</v>
      </c>
    </row>
    <row r="33" spans="1:13" ht="19.75" customHeight="1" x14ac:dyDescent="0.15">
      <c r="A33" s="265" t="s">
        <v>1119</v>
      </c>
      <c r="B33" s="265" t="s">
        <v>231</v>
      </c>
      <c r="C33" s="271">
        <v>1</v>
      </c>
      <c r="D33" s="267" t="s">
        <v>1121</v>
      </c>
      <c r="E33" s="268">
        <v>2.0420000000000001E-2</v>
      </c>
      <c r="F33" s="268">
        <v>1.6836E-2</v>
      </c>
      <c r="G33" s="268">
        <v>2.0854000000000001E-2</v>
      </c>
      <c r="H33" s="268">
        <v>4.0280000000000003E-3</v>
      </c>
      <c r="I33" s="268">
        <v>5.6379999999999998E-3</v>
      </c>
      <c r="J33" s="268">
        <v>2.4589999999999998E-3</v>
      </c>
      <c r="K33" s="269">
        <v>0</v>
      </c>
      <c r="L33" s="269">
        <v>0</v>
      </c>
      <c r="M33" s="270">
        <v>3.5369999999999999</v>
      </c>
    </row>
    <row r="34" spans="1:13" ht="19.75" customHeight="1" x14ac:dyDescent="0.15">
      <c r="A34" s="265" t="s">
        <v>1119</v>
      </c>
      <c r="B34" s="265" t="s">
        <v>231</v>
      </c>
      <c r="C34" s="266" t="s">
        <v>179</v>
      </c>
      <c r="D34" s="267" t="s">
        <v>1121</v>
      </c>
      <c r="E34" s="268">
        <v>1.4499E-2</v>
      </c>
      <c r="F34" s="268">
        <v>1.4484E-2</v>
      </c>
      <c r="G34" s="268">
        <v>2.9065000000000001E-2</v>
      </c>
      <c r="H34" s="268">
        <v>1.7E-5</v>
      </c>
      <c r="I34" s="268">
        <v>4.3629999999999997E-3</v>
      </c>
      <c r="J34" s="268">
        <v>1.0820000000000001E-3</v>
      </c>
      <c r="K34" s="269">
        <v>0</v>
      </c>
      <c r="L34" s="269">
        <v>0</v>
      </c>
      <c r="M34" s="270">
        <v>0</v>
      </c>
    </row>
    <row r="35" spans="1:13" ht="19.75" customHeight="1" x14ac:dyDescent="0.15">
      <c r="A35" s="265" t="s">
        <v>1119</v>
      </c>
      <c r="B35" s="265" t="s">
        <v>231</v>
      </c>
      <c r="C35" s="266" t="s">
        <v>181</v>
      </c>
      <c r="D35" s="267" t="s">
        <v>1121</v>
      </c>
      <c r="E35" s="268">
        <v>2.5545000000000002E-2</v>
      </c>
      <c r="F35" s="268">
        <v>1.9913E-2</v>
      </c>
      <c r="G35" s="268">
        <v>1.4926999999999999E-2</v>
      </c>
      <c r="H35" s="268">
        <v>7.7409999999999996E-3</v>
      </c>
      <c r="I35" s="268">
        <v>5.4070000000000003E-3</v>
      </c>
      <c r="J35" s="268">
        <v>2.6749999999999999E-3</v>
      </c>
      <c r="K35" s="269">
        <v>0</v>
      </c>
      <c r="L35" s="269">
        <v>0</v>
      </c>
      <c r="M35" s="270">
        <v>0</v>
      </c>
    </row>
    <row r="36" spans="1:13" ht="19.75" customHeight="1" x14ac:dyDescent="0.15">
      <c r="A36" s="265" t="s">
        <v>1119</v>
      </c>
      <c r="B36" s="265" t="s">
        <v>231</v>
      </c>
      <c r="C36" s="271">
        <v>3</v>
      </c>
      <c r="D36" s="267" t="s">
        <v>1121</v>
      </c>
      <c r="E36" s="268">
        <v>2.1625999999999999E-2</v>
      </c>
      <c r="F36" s="268">
        <v>2.0608000000000001E-2</v>
      </c>
      <c r="G36" s="268">
        <v>1.9137999999999999E-2</v>
      </c>
      <c r="H36" s="268">
        <v>8.1099999999999998E-4</v>
      </c>
      <c r="I36" s="268">
        <v>5.9329999999999999E-3</v>
      </c>
      <c r="J36" s="268">
        <v>2.392E-3</v>
      </c>
      <c r="K36" s="269">
        <v>0</v>
      </c>
      <c r="L36" s="269">
        <v>0</v>
      </c>
      <c r="M36" s="270">
        <v>2.63E-2</v>
      </c>
    </row>
    <row r="37" spans="1:13" ht="19.75" customHeight="1" x14ac:dyDescent="0.15">
      <c r="A37" s="265" t="s">
        <v>1119</v>
      </c>
      <c r="B37" s="265" t="s">
        <v>231</v>
      </c>
      <c r="C37" s="271">
        <v>4</v>
      </c>
      <c r="D37" s="267" t="s">
        <v>1121</v>
      </c>
      <c r="E37" s="268">
        <v>2.1273E-2</v>
      </c>
      <c r="F37" s="268">
        <v>2.1250999999999999E-2</v>
      </c>
      <c r="G37" s="268">
        <v>2.4160000000000001E-2</v>
      </c>
      <c r="H37" s="268">
        <v>2.0000000000000002E-5</v>
      </c>
      <c r="I37" s="268">
        <v>6.2729999999999999E-3</v>
      </c>
      <c r="J37" s="268">
        <v>3.3670000000000002E-3</v>
      </c>
      <c r="K37" s="269">
        <v>0</v>
      </c>
      <c r="L37" s="269">
        <v>0</v>
      </c>
      <c r="M37" s="270">
        <v>5.3398000000000003</v>
      </c>
    </row>
    <row r="38" spans="1:13" ht="19.75" customHeight="1" x14ac:dyDescent="0.15">
      <c r="A38" s="265" t="s">
        <v>1119</v>
      </c>
      <c r="B38" s="265" t="s">
        <v>231</v>
      </c>
      <c r="C38" s="271">
        <v>5</v>
      </c>
      <c r="D38" s="267" t="s">
        <v>1121</v>
      </c>
      <c r="E38" s="268">
        <v>2.0840999999999998E-2</v>
      </c>
      <c r="F38" s="268">
        <v>2.0820999999999999E-2</v>
      </c>
      <c r="G38" s="268">
        <v>1.9172000000000002E-2</v>
      </c>
      <c r="H38" s="268">
        <v>2.4000000000000001E-5</v>
      </c>
      <c r="I38" s="268">
        <v>5.365E-3</v>
      </c>
      <c r="J38" s="268">
        <v>3.0219999999999999E-3</v>
      </c>
      <c r="K38" s="269">
        <v>0</v>
      </c>
      <c r="L38" s="269">
        <v>0</v>
      </c>
      <c r="M38" s="270">
        <v>7.3658000000000001</v>
      </c>
    </row>
    <row r="39" spans="1:13" ht="19.75" customHeight="1" x14ac:dyDescent="0.15">
      <c r="A39" s="265" t="s">
        <v>1119</v>
      </c>
      <c r="B39" s="265" t="s">
        <v>231</v>
      </c>
      <c r="C39" s="266" t="s">
        <v>186</v>
      </c>
      <c r="D39" s="267" t="s">
        <v>1121</v>
      </c>
      <c r="E39" s="268">
        <v>2.188E-2</v>
      </c>
      <c r="F39" s="268">
        <v>1.9866999999999999E-2</v>
      </c>
      <c r="G39" s="268">
        <v>2.2016000000000001E-2</v>
      </c>
      <c r="H39" s="268">
        <v>1.5100000000000001E-3</v>
      </c>
      <c r="I39" s="268">
        <v>5.359E-3</v>
      </c>
      <c r="J39" s="268">
        <v>2.7130000000000001E-3</v>
      </c>
      <c r="K39" s="269">
        <v>0</v>
      </c>
      <c r="L39" s="269">
        <v>0</v>
      </c>
      <c r="M39" s="270">
        <v>0</v>
      </c>
    </row>
    <row r="40" spans="1:13" ht="19.75" customHeight="1" x14ac:dyDescent="0.15">
      <c r="A40" s="265" t="s">
        <v>1119</v>
      </c>
      <c r="B40" s="265" t="s">
        <v>231</v>
      </c>
      <c r="C40" s="266" t="s">
        <v>153</v>
      </c>
      <c r="D40" s="267" t="s">
        <v>1121</v>
      </c>
      <c r="E40" s="268">
        <v>1.4473E-2</v>
      </c>
      <c r="F40" s="268">
        <v>1.4453000000000001E-2</v>
      </c>
      <c r="G40" s="268">
        <v>1.1223E-2</v>
      </c>
      <c r="H40" s="268">
        <v>5.0000000000000004E-6</v>
      </c>
      <c r="I40" s="268">
        <v>0</v>
      </c>
      <c r="J40" s="268">
        <v>5.0000000000000004E-6</v>
      </c>
      <c r="K40" s="269">
        <v>0</v>
      </c>
      <c r="L40" s="269">
        <v>0</v>
      </c>
      <c r="M40" s="270">
        <v>0</v>
      </c>
    </row>
    <row r="41" spans="1:13" ht="19.75" customHeight="1" x14ac:dyDescent="0.15">
      <c r="A41" s="265" t="s">
        <v>1119</v>
      </c>
      <c r="B41" s="265" t="s">
        <v>231</v>
      </c>
      <c r="C41" s="266" t="s">
        <v>156</v>
      </c>
      <c r="D41" s="267" t="s">
        <v>1121</v>
      </c>
      <c r="E41" s="268">
        <v>2.4066000000000001E-2</v>
      </c>
      <c r="F41" s="268">
        <v>2.4042000000000001E-2</v>
      </c>
      <c r="G41" s="268">
        <v>2.7095000000000001E-2</v>
      </c>
      <c r="H41" s="268">
        <v>5.0000000000000004E-6</v>
      </c>
      <c r="I41" s="268">
        <v>5.0000000000000004E-6</v>
      </c>
      <c r="J41" s="268">
        <v>5.0000000000000004E-6</v>
      </c>
      <c r="K41" s="269">
        <v>0</v>
      </c>
      <c r="L41" s="269">
        <v>0</v>
      </c>
      <c r="M41" s="270">
        <v>0</v>
      </c>
    </row>
    <row r="42" spans="1:13" ht="19.75" customHeight="1" x14ac:dyDescent="0.15">
      <c r="A42" s="265" t="s">
        <v>1119</v>
      </c>
      <c r="B42" s="265" t="s">
        <v>231</v>
      </c>
      <c r="C42" s="266" t="s">
        <v>187</v>
      </c>
      <c r="D42" s="267" t="s">
        <v>1121</v>
      </c>
      <c r="E42" s="268">
        <v>1.7911E-2</v>
      </c>
      <c r="F42" s="268">
        <v>1.7892999999999999E-2</v>
      </c>
      <c r="G42" s="268">
        <v>3.0214999999999999E-2</v>
      </c>
      <c r="H42" s="268">
        <v>1.8E-5</v>
      </c>
      <c r="I42" s="268">
        <v>5.0000000000000004E-6</v>
      </c>
      <c r="J42" s="268">
        <v>5.0000000000000004E-6</v>
      </c>
      <c r="K42" s="269">
        <v>0</v>
      </c>
      <c r="L42" s="269">
        <v>0</v>
      </c>
      <c r="M42" s="270">
        <v>0</v>
      </c>
    </row>
    <row r="43" spans="1:13" ht="19.75" customHeight="1" x14ac:dyDescent="0.15">
      <c r="A43" s="265" t="s">
        <v>1119</v>
      </c>
      <c r="B43" s="265" t="s">
        <v>231</v>
      </c>
      <c r="C43" s="271">
        <v>7</v>
      </c>
      <c r="D43" s="267" t="s">
        <v>1121</v>
      </c>
      <c r="E43" s="268">
        <v>2.1874999999999999E-2</v>
      </c>
      <c r="F43" s="268">
        <v>1.6534E-2</v>
      </c>
      <c r="G43" s="268">
        <v>1.9517E-2</v>
      </c>
      <c r="H43" s="268">
        <v>6.6969999999999998E-3</v>
      </c>
      <c r="I43" s="268">
        <v>6.025E-3</v>
      </c>
      <c r="J43" s="268">
        <v>1.9689999999999998E-3</v>
      </c>
      <c r="K43" s="269">
        <v>0</v>
      </c>
      <c r="L43" s="269">
        <v>0</v>
      </c>
      <c r="M43" s="270">
        <v>3.2820999999999998</v>
      </c>
    </row>
    <row r="44" spans="1:13" ht="19.75" customHeight="1" x14ac:dyDescent="0.15">
      <c r="A44" s="265" t="s">
        <v>1119</v>
      </c>
      <c r="B44" s="265" t="s">
        <v>231</v>
      </c>
      <c r="C44" s="271">
        <v>8</v>
      </c>
      <c r="D44" s="267" t="s">
        <v>1121</v>
      </c>
      <c r="E44" s="268">
        <v>1.9456999999999999E-2</v>
      </c>
      <c r="F44" s="268">
        <v>1.9195E-2</v>
      </c>
      <c r="G44" s="268">
        <v>2.2152999999999999E-2</v>
      </c>
      <c r="H44" s="268">
        <v>3.4699999999999998E-4</v>
      </c>
      <c r="I44" s="268">
        <v>5.4070000000000003E-3</v>
      </c>
      <c r="J44" s="268">
        <v>1.9689999999999998E-3</v>
      </c>
      <c r="K44" s="269">
        <v>0</v>
      </c>
      <c r="L44" s="269">
        <v>0</v>
      </c>
      <c r="M44" s="270">
        <v>5.0000000000000001E-4</v>
      </c>
    </row>
    <row r="45" spans="1:13" ht="19.75" customHeight="1" x14ac:dyDescent="0.15">
      <c r="A45" s="265" t="s">
        <v>1119</v>
      </c>
      <c r="B45" s="265" t="s">
        <v>231</v>
      </c>
      <c r="C45" s="271">
        <v>9</v>
      </c>
      <c r="D45" s="267" t="s">
        <v>1121</v>
      </c>
      <c r="E45" s="268">
        <v>2.3165999999999999E-2</v>
      </c>
      <c r="F45" s="268">
        <v>1.7434999999999999E-2</v>
      </c>
      <c r="G45" s="268">
        <v>1.5624000000000001E-2</v>
      </c>
      <c r="H45" s="268">
        <v>8.3280000000000003E-3</v>
      </c>
      <c r="I45" s="268">
        <v>7.326E-3</v>
      </c>
      <c r="J45" s="268">
        <v>3.1519999999999999E-3</v>
      </c>
      <c r="K45" s="269">
        <v>0</v>
      </c>
      <c r="L45" s="269">
        <v>0</v>
      </c>
      <c r="M45" s="270">
        <v>2.2185000000000001</v>
      </c>
    </row>
    <row r="46" spans="1:13" ht="19.75" customHeight="1" x14ac:dyDescent="0.15">
      <c r="A46" s="265" t="s">
        <v>1119</v>
      </c>
      <c r="B46" s="265" t="s">
        <v>231</v>
      </c>
      <c r="C46" s="271">
        <v>10</v>
      </c>
      <c r="D46" s="267" t="s">
        <v>1121</v>
      </c>
      <c r="E46" s="268">
        <v>2.3037999999999999E-2</v>
      </c>
      <c r="F46" s="268">
        <v>1.9358E-2</v>
      </c>
      <c r="G46" s="268">
        <v>1.9550000000000001E-2</v>
      </c>
      <c r="H46" s="268">
        <v>3.4650000000000002E-3</v>
      </c>
      <c r="I46" s="268">
        <v>6.1040000000000001E-3</v>
      </c>
      <c r="J46" s="268">
        <v>2.5240000000000002E-3</v>
      </c>
      <c r="K46" s="269">
        <v>0</v>
      </c>
      <c r="L46" s="269">
        <v>0</v>
      </c>
      <c r="M46" s="270">
        <v>0.65139999999999998</v>
      </c>
    </row>
    <row r="47" spans="1:13" ht="19.75" customHeight="1" x14ac:dyDescent="0.15">
      <c r="A47" s="265" t="s">
        <v>1119</v>
      </c>
      <c r="B47" s="265" t="s">
        <v>231</v>
      </c>
      <c r="C47" s="271">
        <v>11</v>
      </c>
      <c r="D47" s="267" t="s">
        <v>1121</v>
      </c>
      <c r="E47" s="268">
        <v>2.1457E-2</v>
      </c>
      <c r="F47" s="268">
        <v>1.8697999999999999E-2</v>
      </c>
      <c r="G47" s="268">
        <v>2.0798000000000001E-2</v>
      </c>
      <c r="H47" s="268">
        <v>3.8920000000000001E-3</v>
      </c>
      <c r="I47" s="268">
        <v>7.1869999999999998E-3</v>
      </c>
      <c r="J47" s="268">
        <v>2.5690000000000001E-3</v>
      </c>
      <c r="K47" s="269">
        <v>0</v>
      </c>
      <c r="L47" s="269">
        <v>0</v>
      </c>
      <c r="M47" s="270">
        <v>2.4279000000000002</v>
      </c>
    </row>
    <row r="48" spans="1:13" ht="19.75" customHeight="1" x14ac:dyDescent="0.15">
      <c r="A48" s="265" t="s">
        <v>1119</v>
      </c>
      <c r="B48" s="265" t="s">
        <v>231</v>
      </c>
      <c r="C48" s="271">
        <v>12</v>
      </c>
      <c r="D48" s="267" t="s">
        <v>1120</v>
      </c>
      <c r="E48" s="268">
        <v>2.0192999999999999E-2</v>
      </c>
      <c r="F48" s="268">
        <v>2.0173E-2</v>
      </c>
      <c r="G48" s="268">
        <v>2.231E-2</v>
      </c>
      <c r="H48" s="268">
        <v>2.5999999999999998E-5</v>
      </c>
      <c r="I48" s="268">
        <v>5.7670000000000004E-3</v>
      </c>
      <c r="J48" s="268">
        <v>1.9059999999999999E-3</v>
      </c>
      <c r="K48" s="269">
        <v>2.568E-3</v>
      </c>
      <c r="L48" s="269">
        <v>5.0000000000000004E-6</v>
      </c>
      <c r="M48" s="270">
        <v>16.1447</v>
      </c>
    </row>
    <row r="49" spans="1:13" ht="19.75" customHeight="1" x14ac:dyDescent="0.15">
      <c r="A49" s="265" t="s">
        <v>1119</v>
      </c>
      <c r="B49" s="265" t="s">
        <v>231</v>
      </c>
      <c r="C49" s="266" t="s">
        <v>194</v>
      </c>
      <c r="D49" s="267" t="s">
        <v>1121</v>
      </c>
      <c r="E49" s="268">
        <v>2.2128999999999999E-2</v>
      </c>
      <c r="F49" s="268">
        <v>1.5748999999999999E-2</v>
      </c>
      <c r="G49" s="268">
        <v>1.9799000000000001E-2</v>
      </c>
      <c r="H49" s="268">
        <v>8.3090000000000004E-3</v>
      </c>
      <c r="I49" s="268">
        <v>6.0270000000000002E-3</v>
      </c>
      <c r="J49" s="268">
        <v>2.117E-3</v>
      </c>
      <c r="K49" s="269">
        <v>0</v>
      </c>
      <c r="L49" s="269">
        <v>0</v>
      </c>
      <c r="M49" s="270">
        <v>1.3834</v>
      </c>
    </row>
    <row r="50" spans="1:13" ht="19.75" customHeight="1" x14ac:dyDescent="0.15">
      <c r="A50" s="265" t="s">
        <v>1119</v>
      </c>
      <c r="B50" s="265" t="s">
        <v>231</v>
      </c>
      <c r="C50" s="266" t="s">
        <v>195</v>
      </c>
      <c r="D50" s="267" t="s">
        <v>1121</v>
      </c>
      <c r="E50" s="268">
        <v>3.0317E-2</v>
      </c>
      <c r="F50" s="268">
        <v>9.3869999999999995E-3</v>
      </c>
      <c r="G50" s="268">
        <v>2.0209999999999999E-2</v>
      </c>
      <c r="H50" s="268">
        <v>1.865E-2</v>
      </c>
      <c r="I50" s="268">
        <v>2.9299999999999999E-3</v>
      </c>
      <c r="J50" s="268">
        <v>5.0000000000000004E-6</v>
      </c>
      <c r="K50" s="269">
        <v>0</v>
      </c>
      <c r="L50" s="269">
        <v>0</v>
      </c>
      <c r="M50" s="270">
        <v>0.76449999999999996</v>
      </c>
    </row>
    <row r="51" spans="1:13" ht="19.75" customHeight="1" x14ac:dyDescent="0.15">
      <c r="A51" s="265" t="s">
        <v>1119</v>
      </c>
      <c r="B51" s="265" t="s">
        <v>231</v>
      </c>
      <c r="C51" s="271">
        <v>14</v>
      </c>
      <c r="D51" s="267" t="s">
        <v>1121</v>
      </c>
      <c r="E51" s="268">
        <v>2.2359E-2</v>
      </c>
      <c r="F51" s="268">
        <v>1.8289E-2</v>
      </c>
      <c r="G51" s="268">
        <v>1.8519999999999998E-2</v>
      </c>
      <c r="H51" s="268">
        <v>5.1729999999999996E-3</v>
      </c>
      <c r="I51" s="268">
        <v>6.0060000000000001E-3</v>
      </c>
      <c r="J51" s="268">
        <v>2.6519999999999998E-3</v>
      </c>
      <c r="K51" s="269">
        <v>0</v>
      </c>
      <c r="L51" s="269">
        <v>0</v>
      </c>
      <c r="M51" s="270">
        <v>0</v>
      </c>
    </row>
    <row r="52" spans="1:13" ht="19.75" customHeight="1" x14ac:dyDescent="0.15">
      <c r="A52" s="265" t="s">
        <v>1119</v>
      </c>
      <c r="B52" s="265" t="s">
        <v>231</v>
      </c>
      <c r="C52" s="271">
        <v>15</v>
      </c>
      <c r="D52" s="267" t="s">
        <v>1121</v>
      </c>
      <c r="E52" s="268">
        <v>2.1850000000000001E-2</v>
      </c>
      <c r="F52" s="268">
        <v>2.1139000000000002E-2</v>
      </c>
      <c r="G52" s="268">
        <v>2.1467E-2</v>
      </c>
      <c r="H52" s="268">
        <v>4.66E-4</v>
      </c>
      <c r="I52" s="268">
        <v>4.7999999999999996E-3</v>
      </c>
      <c r="J52" s="268">
        <v>2.725E-3</v>
      </c>
      <c r="K52" s="269">
        <v>0</v>
      </c>
      <c r="L52" s="269">
        <v>0</v>
      </c>
      <c r="M52" s="270">
        <v>5.6284000000000001</v>
      </c>
    </row>
    <row r="53" spans="1:13" ht="19.75" customHeight="1" x14ac:dyDescent="0.15">
      <c r="A53" s="265" t="s">
        <v>1119</v>
      </c>
      <c r="B53" s="265" t="s">
        <v>231</v>
      </c>
      <c r="C53" s="271">
        <v>16</v>
      </c>
      <c r="D53" s="267" t="s">
        <v>1121</v>
      </c>
      <c r="E53" s="268">
        <v>1.9688000000000001E-2</v>
      </c>
      <c r="F53" s="268">
        <v>1.9248999999999999E-2</v>
      </c>
      <c r="G53" s="268">
        <v>2.7598999999999999E-2</v>
      </c>
      <c r="H53" s="268">
        <v>5.0600000000000005E-4</v>
      </c>
      <c r="I53" s="268">
        <v>5.5859999999999998E-3</v>
      </c>
      <c r="J53" s="268">
        <v>2.0950000000000001E-3</v>
      </c>
      <c r="K53" s="269">
        <v>0</v>
      </c>
      <c r="L53" s="269">
        <v>0</v>
      </c>
      <c r="M53" s="270">
        <v>3.0655000000000001</v>
      </c>
    </row>
    <row r="54" spans="1:13" ht="19.75" customHeight="1" x14ac:dyDescent="0.15">
      <c r="A54" s="265" t="s">
        <v>1119</v>
      </c>
      <c r="B54" s="265" t="s">
        <v>231</v>
      </c>
      <c r="C54" s="271">
        <v>17</v>
      </c>
      <c r="D54" s="267" t="s">
        <v>1120</v>
      </c>
      <c r="E54" s="268">
        <v>2.0336E-2</v>
      </c>
      <c r="F54" s="268">
        <v>2.0315E-2</v>
      </c>
      <c r="G54" s="268">
        <v>2.044E-2</v>
      </c>
      <c r="H54" s="268">
        <v>2.0000000000000002E-5</v>
      </c>
      <c r="I54" s="268">
        <v>6.3610000000000003E-3</v>
      </c>
      <c r="J54" s="268">
        <v>1.9559999999999998E-3</v>
      </c>
      <c r="K54" s="269">
        <v>2.8479999999999998E-3</v>
      </c>
      <c r="L54" s="269">
        <v>5.0000000000000004E-6</v>
      </c>
      <c r="M54" s="270">
        <v>13.4367</v>
      </c>
    </row>
    <row r="55" spans="1:13" ht="19.75" customHeight="1" x14ac:dyDescent="0.15">
      <c r="A55" s="265" t="s">
        <v>1119</v>
      </c>
      <c r="B55" s="265" t="s">
        <v>231</v>
      </c>
      <c r="C55" s="271">
        <v>18</v>
      </c>
      <c r="D55" s="267" t="s">
        <v>1120</v>
      </c>
      <c r="E55" s="268">
        <v>2.1378000000000001E-2</v>
      </c>
      <c r="F55" s="268">
        <v>1.9213999999999998E-2</v>
      </c>
      <c r="G55" s="268">
        <v>1.8082999999999998E-2</v>
      </c>
      <c r="H55" s="268">
        <v>1.949E-3</v>
      </c>
      <c r="I55" s="268">
        <v>6.0759999999999998E-3</v>
      </c>
      <c r="J55" s="268">
        <v>2.5330000000000001E-3</v>
      </c>
      <c r="K55" s="269">
        <v>1.7060000000000001E-3</v>
      </c>
      <c r="L55" s="269">
        <v>5.0000000000000004E-6</v>
      </c>
      <c r="M55" s="270">
        <v>11.7849</v>
      </c>
    </row>
    <row r="56" spans="1:13" ht="19.75" customHeight="1" x14ac:dyDescent="0.15">
      <c r="A56" s="265" t="s">
        <v>1119</v>
      </c>
      <c r="B56" s="265" t="s">
        <v>231</v>
      </c>
      <c r="C56" s="271">
        <v>19</v>
      </c>
      <c r="D56" s="267" t="s">
        <v>1121</v>
      </c>
      <c r="E56" s="268">
        <v>2.1860000000000001E-2</v>
      </c>
      <c r="F56" s="268">
        <v>1.6594000000000001E-2</v>
      </c>
      <c r="G56" s="268">
        <v>2.1937000000000002E-2</v>
      </c>
      <c r="H56" s="268">
        <v>3.9740000000000001E-3</v>
      </c>
      <c r="I56" s="268">
        <v>4.9399999999999999E-3</v>
      </c>
      <c r="J56" s="268">
        <v>2.075E-3</v>
      </c>
      <c r="K56" s="269">
        <v>0</v>
      </c>
      <c r="L56" s="269">
        <v>0</v>
      </c>
      <c r="M56" s="270">
        <v>5.77</v>
      </c>
    </row>
    <row r="57" spans="1:13" ht="19.75" customHeight="1" x14ac:dyDescent="0.15">
      <c r="A57" s="265" t="s">
        <v>1119</v>
      </c>
      <c r="B57" s="265" t="s">
        <v>231</v>
      </c>
      <c r="C57" s="271">
        <v>20</v>
      </c>
      <c r="D57" s="267" t="s">
        <v>1121</v>
      </c>
      <c r="E57" s="268">
        <v>1.9786999999999999E-2</v>
      </c>
      <c r="F57" s="268">
        <v>1.8273000000000001E-2</v>
      </c>
      <c r="G57" s="268">
        <v>2.1781999999999999E-2</v>
      </c>
      <c r="H57" s="268">
        <v>1.725E-3</v>
      </c>
      <c r="I57" s="268">
        <v>6.7099999999999998E-3</v>
      </c>
      <c r="J57" s="268">
        <v>1.6440000000000001E-3</v>
      </c>
      <c r="K57" s="269">
        <v>0</v>
      </c>
      <c r="L57" s="269">
        <v>0</v>
      </c>
      <c r="M57" s="270">
        <v>4.8631000000000002</v>
      </c>
    </row>
    <row r="58" spans="1:13" ht="19.75" customHeight="1" x14ac:dyDescent="0.15">
      <c r="A58" s="265" t="s">
        <v>1119</v>
      </c>
      <c r="B58" s="265" t="s">
        <v>231</v>
      </c>
      <c r="C58" s="266" t="s">
        <v>203</v>
      </c>
      <c r="D58" s="267" t="s">
        <v>1121</v>
      </c>
      <c r="E58" s="268">
        <v>2.3288E-2</v>
      </c>
      <c r="F58" s="268">
        <v>1.2033E-2</v>
      </c>
      <c r="G58" s="268">
        <v>2.0544E-2</v>
      </c>
      <c r="H58" s="268">
        <v>3.0603999999999999E-2</v>
      </c>
      <c r="I58" s="268">
        <v>5.0000000000000004E-6</v>
      </c>
      <c r="J58" s="268">
        <v>5.0000000000000004E-6</v>
      </c>
      <c r="K58" s="269">
        <v>0</v>
      </c>
      <c r="L58" s="269">
        <v>0</v>
      </c>
      <c r="M58" s="270">
        <v>0</v>
      </c>
    </row>
    <row r="59" spans="1:13" ht="19.75" customHeight="1" x14ac:dyDescent="0.15">
      <c r="A59" s="265" t="s">
        <v>1119</v>
      </c>
      <c r="B59" s="265" t="s">
        <v>231</v>
      </c>
      <c r="C59" s="266" t="s">
        <v>162</v>
      </c>
      <c r="D59" s="267" t="s">
        <v>1121</v>
      </c>
      <c r="E59" s="268">
        <v>3.4062000000000002E-2</v>
      </c>
      <c r="F59" s="268">
        <v>2.4896000000000001E-2</v>
      </c>
      <c r="G59" s="268">
        <v>1.8912000000000002E-2</v>
      </c>
      <c r="H59" s="268">
        <v>5.0000000000000004E-6</v>
      </c>
      <c r="I59" s="268">
        <v>5.0000000000000004E-6</v>
      </c>
      <c r="J59" s="268">
        <v>5.0000000000000004E-6</v>
      </c>
      <c r="K59" s="269">
        <v>0</v>
      </c>
      <c r="L59" s="269">
        <v>0</v>
      </c>
      <c r="M59" s="270">
        <v>0</v>
      </c>
    </row>
    <row r="60" spans="1:13" ht="19.75" customHeight="1" x14ac:dyDescent="0.15">
      <c r="A60" s="265" t="s">
        <v>1119</v>
      </c>
      <c r="B60" s="265" t="s">
        <v>231</v>
      </c>
      <c r="C60" s="266" t="s">
        <v>204</v>
      </c>
      <c r="D60" s="267" t="s">
        <v>1121</v>
      </c>
      <c r="E60" s="268">
        <v>2.2391999999999999E-2</v>
      </c>
      <c r="F60" s="268">
        <v>1.6681999999999999E-2</v>
      </c>
      <c r="G60" s="268">
        <v>2.7609999999999999E-2</v>
      </c>
      <c r="H60" s="268">
        <v>7.8820000000000001E-3</v>
      </c>
      <c r="I60" s="268">
        <v>5.0000000000000004E-6</v>
      </c>
      <c r="J60" s="268">
        <v>5.0000000000000004E-6</v>
      </c>
      <c r="K60" s="269">
        <v>0</v>
      </c>
      <c r="L60" s="269">
        <v>0</v>
      </c>
      <c r="M60" s="270">
        <v>0</v>
      </c>
    </row>
    <row r="61" spans="1:13" ht="19.75" customHeight="1" x14ac:dyDescent="0.15">
      <c r="A61" s="265" t="s">
        <v>1119</v>
      </c>
      <c r="B61" s="265" t="s">
        <v>231</v>
      </c>
      <c r="C61" s="271">
        <v>21</v>
      </c>
      <c r="D61" s="267" t="s">
        <v>1121</v>
      </c>
      <c r="E61" s="268">
        <v>2.2938E-2</v>
      </c>
      <c r="F61" s="268">
        <v>1.3528999999999999E-2</v>
      </c>
      <c r="G61" s="268">
        <v>2.3050999999999999E-2</v>
      </c>
      <c r="H61" s="268">
        <v>2.0833999999999998E-2</v>
      </c>
      <c r="I61" s="268">
        <v>5.0000000000000004E-6</v>
      </c>
      <c r="J61" s="268">
        <v>5.0000000000000004E-6</v>
      </c>
      <c r="K61" s="269">
        <v>0</v>
      </c>
      <c r="L61" s="269">
        <v>0</v>
      </c>
      <c r="M61" s="270">
        <v>0</v>
      </c>
    </row>
    <row r="62" spans="1:13" ht="19.75" customHeight="1" x14ac:dyDescent="0.15">
      <c r="A62" s="265" t="s">
        <v>1119</v>
      </c>
      <c r="B62" s="265" t="s">
        <v>231</v>
      </c>
      <c r="C62" s="266" t="s">
        <v>215</v>
      </c>
      <c r="D62" s="267" t="s">
        <v>1120</v>
      </c>
      <c r="E62" s="268">
        <v>2.1083999999999999E-2</v>
      </c>
      <c r="F62" s="268">
        <v>1.9288E-2</v>
      </c>
      <c r="G62" s="268">
        <v>2.1058E-2</v>
      </c>
      <c r="H62" s="268">
        <v>1.8730000000000001E-3</v>
      </c>
      <c r="I62" s="268">
        <v>5.8529999999999997E-3</v>
      </c>
      <c r="J62" s="268">
        <v>2.2590000000000002E-3</v>
      </c>
      <c r="K62" s="269">
        <v>1.255E-3</v>
      </c>
      <c r="L62" s="269">
        <v>4.2000000000000002E-4</v>
      </c>
      <c r="M62" s="270">
        <v>81.197999999999993</v>
      </c>
    </row>
    <row r="63" spans="1:13" ht="19.75" customHeight="1" x14ac:dyDescent="0.15">
      <c r="A63" s="265" t="s">
        <v>1122</v>
      </c>
      <c r="B63" s="265" t="s">
        <v>214</v>
      </c>
      <c r="C63" s="271">
        <v>1</v>
      </c>
      <c r="D63" s="267" t="s">
        <v>1120</v>
      </c>
      <c r="E63" s="268">
        <v>2.9235000000000001E-2</v>
      </c>
      <c r="F63" s="268">
        <v>2.1777999999999999E-2</v>
      </c>
      <c r="G63" s="268">
        <v>2.0701000000000001E-2</v>
      </c>
      <c r="H63" s="268">
        <v>7.0549999999999996E-3</v>
      </c>
      <c r="I63" s="268">
        <v>5.6039999999999996E-3</v>
      </c>
      <c r="J63" s="268">
        <v>3.9480000000000001E-3</v>
      </c>
      <c r="K63" s="269">
        <v>3.0179999999999998E-3</v>
      </c>
      <c r="L63" s="269">
        <v>4.1E-5</v>
      </c>
      <c r="M63" s="270">
        <v>45.408900000000003</v>
      </c>
    </row>
    <row r="64" spans="1:13" ht="19.75" customHeight="1" x14ac:dyDescent="0.15">
      <c r="A64" s="265" t="s">
        <v>1122</v>
      </c>
      <c r="B64" s="265" t="s">
        <v>214</v>
      </c>
      <c r="C64" s="266" t="s">
        <v>179</v>
      </c>
      <c r="D64" s="267" t="s">
        <v>1121</v>
      </c>
      <c r="E64" s="268">
        <v>2.9678E-2</v>
      </c>
      <c r="F64" s="268">
        <v>2.5662999999999998E-2</v>
      </c>
      <c r="G64" s="268">
        <v>2.5975999999999999E-2</v>
      </c>
      <c r="H64" s="268">
        <v>4.176E-3</v>
      </c>
      <c r="I64" s="268">
        <v>9.0589999999999993E-3</v>
      </c>
      <c r="J64" s="268">
        <v>7.2789999999999999E-3</v>
      </c>
      <c r="K64" s="269">
        <v>0</v>
      </c>
      <c r="L64" s="269">
        <v>0</v>
      </c>
      <c r="M64" s="270">
        <v>0</v>
      </c>
    </row>
    <row r="65" spans="1:13" ht="19.75" customHeight="1" x14ac:dyDescent="0.15">
      <c r="A65" s="265" t="s">
        <v>1122</v>
      </c>
      <c r="B65" s="265" t="s">
        <v>214</v>
      </c>
      <c r="C65" s="266" t="s">
        <v>181</v>
      </c>
      <c r="D65" s="267" t="s">
        <v>1120</v>
      </c>
      <c r="E65" s="268">
        <v>3.1808000000000003E-2</v>
      </c>
      <c r="F65" s="268">
        <v>2.4264999999999998E-2</v>
      </c>
      <c r="G65" s="268">
        <v>1.8918000000000001E-2</v>
      </c>
      <c r="H65" s="268">
        <v>7.3569999999999998E-3</v>
      </c>
      <c r="I65" s="268">
        <v>7.5100000000000002E-3</v>
      </c>
      <c r="J65" s="268">
        <v>5.0499999999999998E-3</v>
      </c>
      <c r="K65" s="269">
        <v>4.2500000000000003E-3</v>
      </c>
      <c r="L65" s="269">
        <v>5.0000000000000004E-6</v>
      </c>
      <c r="M65" s="270">
        <v>18.077300000000001</v>
      </c>
    </row>
    <row r="66" spans="1:13" ht="19.75" customHeight="1" x14ac:dyDescent="0.15">
      <c r="A66" s="265" t="s">
        <v>1122</v>
      </c>
      <c r="B66" s="265" t="s">
        <v>214</v>
      </c>
      <c r="C66" s="271">
        <v>3</v>
      </c>
      <c r="D66" s="267" t="s">
        <v>1120</v>
      </c>
      <c r="E66" s="268">
        <v>2.6047000000000001E-2</v>
      </c>
      <c r="F66" s="268">
        <v>2.2848E-2</v>
      </c>
      <c r="G66" s="268">
        <v>2.649E-2</v>
      </c>
      <c r="H66" s="268">
        <v>3.9979999999999998E-3</v>
      </c>
      <c r="I66" s="268">
        <v>5.9870000000000001E-3</v>
      </c>
      <c r="J66" s="268">
        <v>5.293E-3</v>
      </c>
      <c r="K66" s="269">
        <v>6.3699999999999998E-3</v>
      </c>
      <c r="L66" s="269">
        <v>4.86E-4</v>
      </c>
      <c r="M66" s="270">
        <v>28.325600000000001</v>
      </c>
    </row>
    <row r="67" spans="1:13" ht="19.75" customHeight="1" x14ac:dyDescent="0.15">
      <c r="A67" s="265" t="s">
        <v>1122</v>
      </c>
      <c r="B67" s="265" t="s">
        <v>214</v>
      </c>
      <c r="C67" s="271">
        <v>4</v>
      </c>
      <c r="D67" s="267" t="s">
        <v>1120</v>
      </c>
      <c r="E67" s="268">
        <v>2.9711000000000001E-2</v>
      </c>
      <c r="F67" s="268">
        <v>2.3599999999999999E-2</v>
      </c>
      <c r="G67" s="268">
        <v>1.9637999999999999E-2</v>
      </c>
      <c r="H67" s="268">
        <v>5.6360000000000004E-3</v>
      </c>
      <c r="I67" s="268">
        <v>6.0020000000000004E-3</v>
      </c>
      <c r="J67" s="268">
        <v>4.8710000000000003E-3</v>
      </c>
      <c r="K67" s="269">
        <v>4.4759999999999999E-3</v>
      </c>
      <c r="L67" s="269">
        <v>7.3399999999999995E-4</v>
      </c>
      <c r="M67" s="270">
        <v>29.0044</v>
      </c>
    </row>
    <row r="68" spans="1:13" ht="19.75" customHeight="1" x14ac:dyDescent="0.15">
      <c r="A68" s="265" t="s">
        <v>1122</v>
      </c>
      <c r="B68" s="265" t="s">
        <v>214</v>
      </c>
      <c r="C68" s="271">
        <v>5</v>
      </c>
      <c r="D68" s="267" t="s">
        <v>1120</v>
      </c>
      <c r="E68" s="268">
        <v>3.0041999999999999E-2</v>
      </c>
      <c r="F68" s="268">
        <v>2.2814999999999998E-2</v>
      </c>
      <c r="G68" s="268">
        <v>2.1173000000000001E-2</v>
      </c>
      <c r="H68" s="268">
        <v>6.9410000000000001E-3</v>
      </c>
      <c r="I68" s="268">
        <v>6.2870000000000001E-3</v>
      </c>
      <c r="J68" s="268">
        <v>5.4140000000000004E-3</v>
      </c>
      <c r="K68" s="269">
        <v>2.2009999999999998E-3</v>
      </c>
      <c r="L68" s="269">
        <v>5.0000000000000004E-6</v>
      </c>
      <c r="M68" s="270">
        <v>9.4969999999999999</v>
      </c>
    </row>
    <row r="69" spans="1:13" ht="19.75" customHeight="1" x14ac:dyDescent="0.15">
      <c r="A69" s="265" t="s">
        <v>1122</v>
      </c>
      <c r="B69" s="265" t="s">
        <v>214</v>
      </c>
      <c r="C69" s="266" t="s">
        <v>186</v>
      </c>
      <c r="D69" s="267" t="s">
        <v>1120</v>
      </c>
      <c r="E69" s="268">
        <v>2.9599E-2</v>
      </c>
      <c r="F69" s="268">
        <v>2.0632000000000001E-2</v>
      </c>
      <c r="G69" s="268">
        <v>2.1957000000000001E-2</v>
      </c>
      <c r="H69" s="268">
        <v>1.0455000000000001E-2</v>
      </c>
      <c r="I69" s="268">
        <v>6.3249999999999999E-3</v>
      </c>
      <c r="J69" s="268">
        <v>5.0429999999999997E-3</v>
      </c>
      <c r="K69" s="269">
        <v>2.2690000000000002E-3</v>
      </c>
      <c r="L69" s="269">
        <v>1.194E-3</v>
      </c>
      <c r="M69" s="270">
        <v>16.699300000000001</v>
      </c>
    </row>
    <row r="70" spans="1:13" ht="19.75" customHeight="1" x14ac:dyDescent="0.15">
      <c r="A70" s="265" t="s">
        <v>1122</v>
      </c>
      <c r="B70" s="265" t="s">
        <v>214</v>
      </c>
      <c r="C70" s="266" t="s">
        <v>153</v>
      </c>
      <c r="D70" s="267" t="s">
        <v>1121</v>
      </c>
      <c r="E70" s="268">
        <v>4.2812999999999997E-2</v>
      </c>
      <c r="F70" s="268">
        <v>2.7935999999999999E-2</v>
      </c>
      <c r="G70" s="268">
        <v>1.9345999999999999E-2</v>
      </c>
      <c r="H70" s="268">
        <v>9.077E-3</v>
      </c>
      <c r="I70" s="268">
        <v>3.473E-3</v>
      </c>
      <c r="J70" s="268">
        <v>9.4600000000000001E-4</v>
      </c>
      <c r="K70" s="269">
        <v>0</v>
      </c>
      <c r="L70" s="269">
        <v>0</v>
      </c>
      <c r="M70" s="270">
        <v>0</v>
      </c>
    </row>
    <row r="71" spans="1:13" ht="19.75" customHeight="1" x14ac:dyDescent="0.15">
      <c r="A71" s="265" t="s">
        <v>1122</v>
      </c>
      <c r="B71" s="265" t="s">
        <v>214</v>
      </c>
      <c r="C71" s="266" t="s">
        <v>156</v>
      </c>
      <c r="D71" s="267" t="s">
        <v>1121</v>
      </c>
      <c r="E71" s="268">
        <v>3.7873999999999998E-2</v>
      </c>
      <c r="F71" s="268">
        <v>2.5821E-2</v>
      </c>
      <c r="G71" s="268">
        <v>2.2197000000000001E-2</v>
      </c>
      <c r="H71" s="268">
        <v>9.3010000000000002E-3</v>
      </c>
      <c r="I71" s="268">
        <v>5.0000000000000004E-6</v>
      </c>
      <c r="J71" s="268">
        <v>1.073E-2</v>
      </c>
      <c r="K71" s="269">
        <v>0</v>
      </c>
      <c r="L71" s="269">
        <v>0</v>
      </c>
      <c r="M71" s="270">
        <v>5.6696999999999997</v>
      </c>
    </row>
    <row r="72" spans="1:13" ht="19.75" customHeight="1" x14ac:dyDescent="0.15">
      <c r="A72" s="265" t="s">
        <v>1122</v>
      </c>
      <c r="B72" s="265" t="s">
        <v>214</v>
      </c>
      <c r="C72" s="266" t="s">
        <v>187</v>
      </c>
      <c r="D72" s="267" t="s">
        <v>1121</v>
      </c>
      <c r="E72" s="268">
        <v>2.6887999999999999E-2</v>
      </c>
      <c r="F72" s="268">
        <v>2.6860999999999999E-2</v>
      </c>
      <c r="G72" s="268">
        <v>4.5253000000000002E-2</v>
      </c>
      <c r="H72" s="268">
        <v>3.4999999999999997E-5</v>
      </c>
      <c r="I72" s="268">
        <v>3.9709999999999997E-3</v>
      </c>
      <c r="J72" s="268">
        <v>8.6160000000000004E-3</v>
      </c>
      <c r="K72" s="269">
        <v>0</v>
      </c>
      <c r="L72" s="269">
        <v>0</v>
      </c>
      <c r="M72" s="270">
        <v>6.4934000000000003</v>
      </c>
    </row>
    <row r="73" spans="1:13" ht="19.75" customHeight="1" x14ac:dyDescent="0.15">
      <c r="A73" s="265" t="s">
        <v>1122</v>
      </c>
      <c r="B73" s="265" t="s">
        <v>214</v>
      </c>
      <c r="C73" s="271">
        <v>7</v>
      </c>
      <c r="D73" s="267" t="s">
        <v>1120</v>
      </c>
      <c r="E73" s="268">
        <v>2.9215999999999999E-2</v>
      </c>
      <c r="F73" s="268">
        <v>2.1146000000000002E-2</v>
      </c>
      <c r="G73" s="268">
        <v>2.5321E-2</v>
      </c>
      <c r="H73" s="268">
        <v>9.5460000000000007E-3</v>
      </c>
      <c r="I73" s="268">
        <v>6.4429999999999999E-3</v>
      </c>
      <c r="J73" s="268">
        <v>4.7650000000000001E-3</v>
      </c>
      <c r="K73" s="269">
        <v>3.9420000000000002E-3</v>
      </c>
      <c r="L73" s="269">
        <v>5.0000000000000004E-6</v>
      </c>
      <c r="M73" s="270">
        <v>40.860900000000001</v>
      </c>
    </row>
    <row r="74" spans="1:13" ht="19.75" customHeight="1" x14ac:dyDescent="0.15">
      <c r="A74" s="265" t="s">
        <v>1122</v>
      </c>
      <c r="B74" s="265" t="s">
        <v>214</v>
      </c>
      <c r="C74" s="271">
        <v>8</v>
      </c>
      <c r="D74" s="267" t="s">
        <v>1120</v>
      </c>
      <c r="E74" s="268">
        <v>3.0577E-2</v>
      </c>
      <c r="F74" s="268">
        <v>2.2884000000000002E-2</v>
      </c>
      <c r="G74" s="268">
        <v>2.0226000000000001E-2</v>
      </c>
      <c r="H74" s="268">
        <v>8.5699999999999995E-3</v>
      </c>
      <c r="I74" s="268">
        <v>5.9760000000000004E-3</v>
      </c>
      <c r="J74" s="268">
        <v>5.0800000000000003E-3</v>
      </c>
      <c r="K74" s="269">
        <v>9.8999999999999999E-4</v>
      </c>
      <c r="L74" s="269">
        <v>3.349E-3</v>
      </c>
      <c r="M74" s="270">
        <v>23.7043</v>
      </c>
    </row>
    <row r="75" spans="1:13" ht="19.75" customHeight="1" x14ac:dyDescent="0.15">
      <c r="A75" s="265" t="s">
        <v>1122</v>
      </c>
      <c r="B75" s="265" t="s">
        <v>214</v>
      </c>
      <c r="C75" s="271">
        <v>9</v>
      </c>
      <c r="D75" s="267" t="s">
        <v>1121</v>
      </c>
      <c r="E75" s="268">
        <v>3.0532E-2</v>
      </c>
      <c r="F75" s="268">
        <v>2.1935E-2</v>
      </c>
      <c r="G75" s="268">
        <v>2.0388E-2</v>
      </c>
      <c r="H75" s="268">
        <v>8.5179999999999995E-3</v>
      </c>
      <c r="I75" s="268">
        <v>7.4070000000000004E-3</v>
      </c>
      <c r="J75" s="268">
        <v>6.0010000000000003E-3</v>
      </c>
      <c r="K75" s="269">
        <v>0</v>
      </c>
      <c r="L75" s="269">
        <v>0</v>
      </c>
      <c r="M75" s="270">
        <v>2.2808000000000002</v>
      </c>
    </row>
    <row r="76" spans="1:13" ht="19.75" customHeight="1" x14ac:dyDescent="0.15">
      <c r="A76" s="265" t="s">
        <v>1122</v>
      </c>
      <c r="B76" s="265" t="s">
        <v>214</v>
      </c>
      <c r="C76" s="271">
        <v>10</v>
      </c>
      <c r="D76" s="267" t="s">
        <v>1120</v>
      </c>
      <c r="E76" s="268">
        <v>2.9673999999999999E-2</v>
      </c>
      <c r="F76" s="268">
        <v>2.0650000000000002E-2</v>
      </c>
      <c r="G76" s="268">
        <v>2.1388999999999998E-2</v>
      </c>
      <c r="H76" s="268">
        <v>8.1349999999999999E-3</v>
      </c>
      <c r="I76" s="268">
        <v>6.1729999999999997E-3</v>
      </c>
      <c r="J76" s="268">
        <v>4.2620000000000002E-3</v>
      </c>
      <c r="K76" s="269">
        <v>1.255E-3</v>
      </c>
      <c r="L76" s="269">
        <v>1.34E-4</v>
      </c>
      <c r="M76" s="270">
        <v>14.241400000000001</v>
      </c>
    </row>
    <row r="77" spans="1:13" ht="19.75" customHeight="1" x14ac:dyDescent="0.15">
      <c r="A77" s="265" t="s">
        <v>1122</v>
      </c>
      <c r="B77" s="265" t="s">
        <v>214</v>
      </c>
      <c r="C77" s="271">
        <v>11</v>
      </c>
      <c r="D77" s="267" t="s">
        <v>1120</v>
      </c>
      <c r="E77" s="268">
        <v>2.9350999999999999E-2</v>
      </c>
      <c r="F77" s="268">
        <v>2.1956E-2</v>
      </c>
      <c r="G77" s="268">
        <v>1.839E-2</v>
      </c>
      <c r="H77" s="268">
        <v>8.1279999999999998E-3</v>
      </c>
      <c r="I77" s="268">
        <v>5.7109999999999999E-3</v>
      </c>
      <c r="J77" s="268">
        <v>4.1770000000000002E-3</v>
      </c>
      <c r="K77" s="269">
        <v>2.5110000000000002E-3</v>
      </c>
      <c r="L77" s="269">
        <v>5.0000000000000004E-6</v>
      </c>
      <c r="M77" s="270">
        <v>18.466999999999999</v>
      </c>
    </row>
    <row r="78" spans="1:13" ht="19.75" customHeight="1" x14ac:dyDescent="0.15">
      <c r="A78" s="265" t="s">
        <v>1122</v>
      </c>
      <c r="B78" s="265" t="s">
        <v>214</v>
      </c>
      <c r="C78" s="271">
        <v>12</v>
      </c>
      <c r="D78" s="267" t="s">
        <v>1120</v>
      </c>
      <c r="E78" s="268">
        <v>3.0138000000000002E-2</v>
      </c>
      <c r="F78" s="268">
        <v>2.2071E-2</v>
      </c>
      <c r="G78" s="268">
        <v>2.1267999999999999E-2</v>
      </c>
      <c r="H78" s="268">
        <v>7.2370000000000004E-3</v>
      </c>
      <c r="I78" s="268">
        <v>5.5250000000000004E-3</v>
      </c>
      <c r="J78" s="268">
        <v>4.6730000000000001E-3</v>
      </c>
      <c r="K78" s="269">
        <v>1.6119999999999999E-3</v>
      </c>
      <c r="L78" s="269">
        <v>1.7110000000000001E-3</v>
      </c>
      <c r="M78" s="270">
        <v>23.465699999999998</v>
      </c>
    </row>
    <row r="79" spans="1:13" ht="19.75" customHeight="1" x14ac:dyDescent="0.15">
      <c r="A79" s="265" t="s">
        <v>1122</v>
      </c>
      <c r="B79" s="265" t="s">
        <v>214</v>
      </c>
      <c r="C79" s="266" t="s">
        <v>194</v>
      </c>
      <c r="D79" s="267" t="s">
        <v>1120</v>
      </c>
      <c r="E79" s="268">
        <v>2.8142E-2</v>
      </c>
      <c r="F79" s="268">
        <v>2.1697000000000001E-2</v>
      </c>
      <c r="G79" s="268">
        <v>2.3008000000000001E-2</v>
      </c>
      <c r="H79" s="268">
        <v>6.7600000000000004E-3</v>
      </c>
      <c r="I79" s="268">
        <v>6.5059999999999996E-3</v>
      </c>
      <c r="J79" s="268">
        <v>3.7060000000000001E-3</v>
      </c>
      <c r="K79" s="269">
        <v>2.1819999999999999E-3</v>
      </c>
      <c r="L79" s="269">
        <v>6.7500000000000004E-4</v>
      </c>
      <c r="M79" s="270">
        <v>30.0182</v>
      </c>
    </row>
    <row r="80" spans="1:13" ht="19.75" customHeight="1" x14ac:dyDescent="0.15">
      <c r="A80" s="265" t="s">
        <v>1122</v>
      </c>
      <c r="B80" s="265" t="s">
        <v>214</v>
      </c>
      <c r="C80" s="266" t="s">
        <v>195</v>
      </c>
      <c r="D80" s="267" t="s">
        <v>1121</v>
      </c>
      <c r="E80" s="268">
        <v>3.3653000000000002E-2</v>
      </c>
      <c r="F80" s="268">
        <v>2.0656000000000001E-2</v>
      </c>
      <c r="G80" s="268">
        <v>2.3203999999999999E-2</v>
      </c>
      <c r="H80" s="268">
        <v>1.8190999999999999E-2</v>
      </c>
      <c r="I80" s="268">
        <v>4.7730000000000003E-3</v>
      </c>
      <c r="J80" s="268">
        <v>1.124E-3</v>
      </c>
      <c r="K80" s="269">
        <v>0</v>
      </c>
      <c r="L80" s="269">
        <v>0</v>
      </c>
      <c r="M80" s="270">
        <v>0</v>
      </c>
    </row>
    <row r="81" spans="1:13" ht="19.75" customHeight="1" x14ac:dyDescent="0.15">
      <c r="A81" s="265" t="s">
        <v>1122</v>
      </c>
      <c r="B81" s="265" t="s">
        <v>214</v>
      </c>
      <c r="C81" s="271">
        <v>14</v>
      </c>
      <c r="D81" s="267" t="s">
        <v>1120</v>
      </c>
      <c r="E81" s="268">
        <v>3.1333E-2</v>
      </c>
      <c r="F81" s="268">
        <v>2.4062E-2</v>
      </c>
      <c r="G81" s="268">
        <v>2.1028000000000002E-2</v>
      </c>
      <c r="H81" s="268">
        <v>6.6579999999999999E-3</v>
      </c>
      <c r="I81" s="268">
        <v>7.2059999999999997E-3</v>
      </c>
      <c r="J81" s="268">
        <v>4.8989999999999997E-3</v>
      </c>
      <c r="K81" s="269">
        <v>2.7109999999999999E-3</v>
      </c>
      <c r="L81" s="269">
        <v>5.0000000000000004E-6</v>
      </c>
      <c r="M81" s="270">
        <v>11.441000000000001</v>
      </c>
    </row>
    <row r="82" spans="1:13" ht="19.75" customHeight="1" x14ac:dyDescent="0.15">
      <c r="A82" s="265" t="s">
        <v>1122</v>
      </c>
      <c r="B82" s="265" t="s">
        <v>214</v>
      </c>
      <c r="C82" s="271">
        <v>15</v>
      </c>
      <c r="D82" s="267" t="s">
        <v>1121</v>
      </c>
      <c r="E82" s="268">
        <v>3.0679999999999999E-2</v>
      </c>
      <c r="F82" s="268">
        <v>2.1276E-2</v>
      </c>
      <c r="G82" s="268">
        <v>2.1526E-2</v>
      </c>
      <c r="H82" s="268">
        <v>9.1090000000000008E-3</v>
      </c>
      <c r="I82" s="268">
        <v>6.4799999999999996E-3</v>
      </c>
      <c r="J82" s="268">
        <v>5.3800000000000002E-3</v>
      </c>
      <c r="K82" s="269">
        <v>0</v>
      </c>
      <c r="L82" s="269">
        <v>0</v>
      </c>
      <c r="M82" s="270">
        <v>7.1989000000000001</v>
      </c>
    </row>
    <row r="83" spans="1:13" ht="19.75" customHeight="1" x14ac:dyDescent="0.15">
      <c r="A83" s="265" t="s">
        <v>1122</v>
      </c>
      <c r="B83" s="265" t="s">
        <v>214</v>
      </c>
      <c r="C83" s="271">
        <v>16</v>
      </c>
      <c r="D83" s="267" t="s">
        <v>1120</v>
      </c>
      <c r="E83" s="268">
        <v>3.1224999999999999E-2</v>
      </c>
      <c r="F83" s="268">
        <v>2.3769999999999999E-2</v>
      </c>
      <c r="G83" s="268">
        <v>2.1418E-2</v>
      </c>
      <c r="H83" s="268">
        <v>7.3379999999999999E-3</v>
      </c>
      <c r="I83" s="268">
        <v>5.372E-3</v>
      </c>
      <c r="J83" s="268">
        <v>5.2030000000000002E-3</v>
      </c>
      <c r="K83" s="269">
        <v>2.1180000000000001E-3</v>
      </c>
      <c r="L83" s="269">
        <v>5.0000000000000004E-6</v>
      </c>
      <c r="M83" s="270">
        <v>10.508100000000001</v>
      </c>
    </row>
    <row r="84" spans="1:13" ht="19.75" customHeight="1" x14ac:dyDescent="0.15">
      <c r="A84" s="265" t="s">
        <v>1122</v>
      </c>
      <c r="B84" s="265" t="s">
        <v>214</v>
      </c>
      <c r="C84" s="271">
        <v>17</v>
      </c>
      <c r="D84" s="267" t="s">
        <v>1120</v>
      </c>
      <c r="E84" s="268">
        <v>2.8656999999999998E-2</v>
      </c>
      <c r="F84" s="268">
        <v>2.2973E-2</v>
      </c>
      <c r="G84" s="268">
        <v>2.2287000000000001E-2</v>
      </c>
      <c r="H84" s="268">
        <v>4.6230000000000004E-3</v>
      </c>
      <c r="I84" s="268">
        <v>5.9369999999999996E-3</v>
      </c>
      <c r="J84" s="268">
        <v>3.411E-3</v>
      </c>
      <c r="K84" s="269">
        <v>2.666E-3</v>
      </c>
      <c r="L84" s="269">
        <v>5.0000000000000004E-6</v>
      </c>
      <c r="M84" s="270">
        <v>59.833599999999997</v>
      </c>
    </row>
    <row r="85" spans="1:13" ht="19.75" customHeight="1" x14ac:dyDescent="0.15">
      <c r="A85" s="265" t="s">
        <v>1122</v>
      </c>
      <c r="B85" s="265" t="s">
        <v>214</v>
      </c>
      <c r="C85" s="271">
        <v>18</v>
      </c>
      <c r="D85" s="267" t="s">
        <v>1120</v>
      </c>
      <c r="E85" s="268">
        <v>2.7851999999999998E-2</v>
      </c>
      <c r="F85" s="268">
        <v>2.068E-2</v>
      </c>
      <c r="G85" s="268">
        <v>2.3300999999999999E-2</v>
      </c>
      <c r="H85" s="268">
        <v>8.6189999999999999E-3</v>
      </c>
      <c r="I85" s="268">
        <v>5.5339999999999999E-3</v>
      </c>
      <c r="J85" s="268">
        <v>4.4060000000000002E-3</v>
      </c>
      <c r="K85" s="269">
        <v>3.8149999999999998E-3</v>
      </c>
      <c r="L85" s="269">
        <v>5.0000000000000004E-6</v>
      </c>
      <c r="M85" s="270">
        <v>37.786000000000001</v>
      </c>
    </row>
    <row r="86" spans="1:13" ht="19.75" customHeight="1" x14ac:dyDescent="0.15">
      <c r="A86" s="265" t="s">
        <v>1122</v>
      </c>
      <c r="B86" s="265" t="s">
        <v>214</v>
      </c>
      <c r="C86" s="271">
        <v>19</v>
      </c>
      <c r="D86" s="267" t="s">
        <v>1120</v>
      </c>
      <c r="E86" s="268">
        <v>3.1919000000000003E-2</v>
      </c>
      <c r="F86" s="268">
        <v>1.9717999999999999E-2</v>
      </c>
      <c r="G86" s="268">
        <v>2.1441999999999999E-2</v>
      </c>
      <c r="H86" s="268">
        <v>1.0433E-2</v>
      </c>
      <c r="I86" s="268">
        <v>6.1859999999999997E-3</v>
      </c>
      <c r="J86" s="268">
        <v>4.2589999999999998E-3</v>
      </c>
      <c r="K86" s="269">
        <v>3.2060000000000001E-3</v>
      </c>
      <c r="L86" s="269">
        <v>5.0000000000000004E-6</v>
      </c>
      <c r="M86" s="270">
        <v>34.163600000000002</v>
      </c>
    </row>
    <row r="87" spans="1:13" ht="19.75" customHeight="1" x14ac:dyDescent="0.15">
      <c r="A87" s="265" t="s">
        <v>1122</v>
      </c>
      <c r="B87" s="265" t="s">
        <v>214</v>
      </c>
      <c r="C87" s="271">
        <v>20</v>
      </c>
      <c r="D87" s="267" t="s">
        <v>1120</v>
      </c>
      <c r="E87" s="268">
        <v>2.9676000000000001E-2</v>
      </c>
      <c r="F87" s="268">
        <v>2.1892000000000002E-2</v>
      </c>
      <c r="G87" s="268">
        <v>2.0171999999999999E-2</v>
      </c>
      <c r="H87" s="268">
        <v>6.5490000000000001E-3</v>
      </c>
      <c r="I87" s="268">
        <v>5.9509999999999997E-3</v>
      </c>
      <c r="J87" s="268">
        <v>3.6419999999999998E-3</v>
      </c>
      <c r="K87" s="269">
        <v>6.4599999999999998E-4</v>
      </c>
      <c r="L87" s="269">
        <v>5.0000000000000004E-6</v>
      </c>
      <c r="M87" s="270">
        <v>15.3246</v>
      </c>
    </row>
    <row r="88" spans="1:13" ht="19.75" customHeight="1" x14ac:dyDescent="0.15">
      <c r="A88" s="265" t="s">
        <v>1122</v>
      </c>
      <c r="B88" s="265" t="s">
        <v>214</v>
      </c>
      <c r="C88" s="266" t="s">
        <v>203</v>
      </c>
      <c r="D88" s="267" t="s">
        <v>1121</v>
      </c>
      <c r="E88" s="268">
        <v>3.3841000000000003E-2</v>
      </c>
      <c r="F88" s="268">
        <v>2.1179E-2</v>
      </c>
      <c r="G88" s="268">
        <v>1.7377E-2</v>
      </c>
      <c r="H88" s="268">
        <v>1.6274E-2</v>
      </c>
      <c r="I88" s="268">
        <v>5.0000000000000004E-6</v>
      </c>
      <c r="J88" s="268">
        <v>4.1409999999999997E-3</v>
      </c>
      <c r="K88" s="269">
        <v>0</v>
      </c>
      <c r="L88" s="269">
        <v>0</v>
      </c>
      <c r="M88" s="270">
        <v>0</v>
      </c>
    </row>
    <row r="89" spans="1:13" ht="19.75" customHeight="1" x14ac:dyDescent="0.15">
      <c r="A89" s="265" t="s">
        <v>1122</v>
      </c>
      <c r="B89" s="265" t="s">
        <v>214</v>
      </c>
      <c r="C89" s="266" t="s">
        <v>162</v>
      </c>
      <c r="D89" s="267" t="s">
        <v>1121</v>
      </c>
      <c r="E89" s="268">
        <v>3.3838E-2</v>
      </c>
      <c r="F89" s="268">
        <v>2.0435999999999999E-2</v>
      </c>
      <c r="G89" s="268">
        <v>2.1874999999999999E-2</v>
      </c>
      <c r="H89" s="268">
        <v>2.7543999999999999E-2</v>
      </c>
      <c r="I89" s="268">
        <v>5.0000000000000004E-6</v>
      </c>
      <c r="J89" s="268">
        <v>3.1020000000000002E-3</v>
      </c>
      <c r="K89" s="269">
        <v>0</v>
      </c>
      <c r="L89" s="269">
        <v>0</v>
      </c>
      <c r="M89" s="270">
        <v>0</v>
      </c>
    </row>
    <row r="90" spans="1:13" ht="19.75" customHeight="1" x14ac:dyDescent="0.15">
      <c r="A90" s="265" t="s">
        <v>1122</v>
      </c>
      <c r="B90" s="265" t="s">
        <v>214</v>
      </c>
      <c r="C90" s="266" t="s">
        <v>204</v>
      </c>
      <c r="D90" s="267" t="s">
        <v>1121</v>
      </c>
      <c r="E90" s="268">
        <v>3.3729000000000002E-2</v>
      </c>
      <c r="F90" s="268">
        <v>2.1510999999999999E-2</v>
      </c>
      <c r="G90" s="268">
        <v>1.8061000000000001E-2</v>
      </c>
      <c r="H90" s="268">
        <v>1.5657000000000001E-2</v>
      </c>
      <c r="I90" s="268">
        <v>5.0000000000000004E-6</v>
      </c>
      <c r="J90" s="268">
        <v>4.0210000000000003E-3</v>
      </c>
      <c r="K90" s="269">
        <v>0</v>
      </c>
      <c r="L90" s="272">
        <v>0</v>
      </c>
      <c r="M90" s="270">
        <v>0</v>
      </c>
    </row>
    <row r="91" spans="1:13" ht="19.75" customHeight="1" x14ac:dyDescent="0.15">
      <c r="A91" s="265" t="s">
        <v>1122</v>
      </c>
      <c r="B91" s="265" t="s">
        <v>214</v>
      </c>
      <c r="C91" s="271">
        <v>21</v>
      </c>
      <c r="D91" s="267" t="s">
        <v>1121</v>
      </c>
      <c r="E91" s="268">
        <v>3.3792000000000003E-2</v>
      </c>
      <c r="F91" s="268">
        <v>2.1201999999999999E-2</v>
      </c>
      <c r="G91" s="268">
        <v>1.7780000000000001E-2</v>
      </c>
      <c r="H91" s="268">
        <v>1.6577999999999999E-2</v>
      </c>
      <c r="I91" s="268">
        <v>5.0000000000000004E-6</v>
      </c>
      <c r="J91" s="268">
        <v>4.065E-3</v>
      </c>
      <c r="K91" s="269">
        <v>0</v>
      </c>
      <c r="L91" s="269">
        <v>0</v>
      </c>
      <c r="M91" s="270">
        <v>0</v>
      </c>
    </row>
    <row r="92" spans="1:13" ht="19.75" customHeight="1" x14ac:dyDescent="0.15">
      <c r="A92" s="265" t="s">
        <v>1122</v>
      </c>
      <c r="B92" s="265" t="s">
        <v>214</v>
      </c>
      <c r="C92" s="266" t="s">
        <v>215</v>
      </c>
      <c r="D92" s="267" t="s">
        <v>1120</v>
      </c>
      <c r="E92" s="268">
        <v>2.9596999999999998E-2</v>
      </c>
      <c r="F92" s="268">
        <v>2.1805000000000001E-2</v>
      </c>
      <c r="G92" s="268">
        <v>2.1713E-2</v>
      </c>
      <c r="H92" s="268">
        <v>7.8220000000000008E-3</v>
      </c>
      <c r="I92" s="268">
        <v>6.1289999999999999E-3</v>
      </c>
      <c r="J92" s="268">
        <v>4.4419999999999998E-3</v>
      </c>
      <c r="K92" s="269">
        <v>2.6080000000000001E-3</v>
      </c>
      <c r="L92" s="269">
        <v>2.6699999999999998E-4</v>
      </c>
      <c r="M92" s="270">
        <v>468.44200000000001</v>
      </c>
    </row>
    <row r="93" spans="1:13" ht="19.75" customHeight="1" x14ac:dyDescent="0.15">
      <c r="A93" s="265" t="s">
        <v>1122</v>
      </c>
      <c r="B93" s="265" t="s">
        <v>231</v>
      </c>
      <c r="C93" s="271">
        <v>1</v>
      </c>
      <c r="D93" s="267" t="s">
        <v>1121</v>
      </c>
      <c r="E93" s="268">
        <v>2.0826999999999998E-2</v>
      </c>
      <c r="F93" s="268">
        <v>1.7600000000000001E-2</v>
      </c>
      <c r="G93" s="268">
        <v>2.0227999999999999E-2</v>
      </c>
      <c r="H93" s="268">
        <v>4.2630000000000003E-3</v>
      </c>
      <c r="I93" s="268">
        <v>5.6899999999999997E-3</v>
      </c>
      <c r="J93" s="268">
        <v>5.3819999999999996E-3</v>
      </c>
      <c r="K93" s="269">
        <v>0</v>
      </c>
      <c r="L93" s="269">
        <v>0</v>
      </c>
      <c r="M93" s="270">
        <v>1.6336999999999999</v>
      </c>
    </row>
    <row r="94" spans="1:13" ht="19.75" customHeight="1" x14ac:dyDescent="0.15">
      <c r="A94" s="265" t="s">
        <v>1122</v>
      </c>
      <c r="B94" s="265" t="s">
        <v>231</v>
      </c>
      <c r="C94" s="266" t="s">
        <v>179</v>
      </c>
      <c r="D94" s="267" t="s">
        <v>1121</v>
      </c>
      <c r="E94" s="268">
        <v>1.5554E-2</v>
      </c>
      <c r="F94" s="268">
        <v>6.522E-3</v>
      </c>
      <c r="G94" s="268">
        <v>3.0759000000000002E-2</v>
      </c>
      <c r="H94" s="268">
        <v>3.5258999999999999E-2</v>
      </c>
      <c r="I94" s="268">
        <v>2.3400000000000001E-3</v>
      </c>
      <c r="J94" s="268">
        <v>6.3899999999999998E-3</v>
      </c>
      <c r="K94" s="269">
        <v>0</v>
      </c>
      <c r="L94" s="269">
        <v>0</v>
      </c>
      <c r="M94" s="270">
        <v>0</v>
      </c>
    </row>
    <row r="95" spans="1:13" ht="19.75" customHeight="1" x14ac:dyDescent="0.15">
      <c r="A95" s="265" t="s">
        <v>1122</v>
      </c>
      <c r="B95" s="265" t="s">
        <v>231</v>
      </c>
      <c r="C95" s="266" t="s">
        <v>181</v>
      </c>
      <c r="D95" s="267" t="s">
        <v>1121</v>
      </c>
      <c r="E95" s="268">
        <v>2.4910000000000002E-2</v>
      </c>
      <c r="F95" s="268">
        <v>2.1867999999999999E-2</v>
      </c>
      <c r="G95" s="268">
        <v>1.5876999999999999E-2</v>
      </c>
      <c r="H95" s="268">
        <v>3.5820000000000001E-3</v>
      </c>
      <c r="I95" s="268">
        <v>5.9049999999999997E-3</v>
      </c>
      <c r="J95" s="268">
        <v>6.3819999999999997E-3</v>
      </c>
      <c r="K95" s="269">
        <v>0</v>
      </c>
      <c r="L95" s="269">
        <v>0</v>
      </c>
      <c r="M95" s="270">
        <v>0</v>
      </c>
    </row>
    <row r="96" spans="1:13" ht="19.75" customHeight="1" x14ac:dyDescent="0.15">
      <c r="A96" s="265" t="s">
        <v>1122</v>
      </c>
      <c r="B96" s="265" t="s">
        <v>231</v>
      </c>
      <c r="C96" s="271">
        <v>3</v>
      </c>
      <c r="D96" s="267" t="s">
        <v>1121</v>
      </c>
      <c r="E96" s="268">
        <v>2.1676000000000001E-2</v>
      </c>
      <c r="F96" s="268">
        <v>2.0392E-2</v>
      </c>
      <c r="G96" s="268">
        <v>2.2034999999999999E-2</v>
      </c>
      <c r="H96" s="268">
        <v>1.897E-3</v>
      </c>
      <c r="I96" s="268">
        <v>5.9449999999999998E-3</v>
      </c>
      <c r="J96" s="268">
        <v>1.2592000000000001E-2</v>
      </c>
      <c r="K96" s="269">
        <v>0</v>
      </c>
      <c r="L96" s="269">
        <v>0</v>
      </c>
      <c r="M96" s="270">
        <v>1.9147000000000001</v>
      </c>
    </row>
    <row r="97" spans="1:13" ht="19.75" customHeight="1" x14ac:dyDescent="0.15">
      <c r="A97" s="265" t="s">
        <v>1122</v>
      </c>
      <c r="B97" s="265" t="s">
        <v>231</v>
      </c>
      <c r="C97" s="271">
        <v>4</v>
      </c>
      <c r="D97" s="267" t="s">
        <v>1121</v>
      </c>
      <c r="E97" s="268">
        <v>2.2787000000000002E-2</v>
      </c>
      <c r="F97" s="268">
        <v>1.6218E-2</v>
      </c>
      <c r="G97" s="268">
        <v>2.2572999999999999E-2</v>
      </c>
      <c r="H97" s="268">
        <v>1.7257999999999999E-2</v>
      </c>
      <c r="I97" s="268">
        <v>8.8210000000000007E-3</v>
      </c>
      <c r="J97" s="268">
        <v>1.0814000000000001E-2</v>
      </c>
      <c r="K97" s="269">
        <v>0</v>
      </c>
      <c r="L97" s="269">
        <v>0</v>
      </c>
      <c r="M97" s="270">
        <v>4.6875</v>
      </c>
    </row>
    <row r="98" spans="1:13" ht="19.75" customHeight="1" x14ac:dyDescent="0.15">
      <c r="A98" s="265" t="s">
        <v>1122</v>
      </c>
      <c r="B98" s="265" t="s">
        <v>231</v>
      </c>
      <c r="C98" s="271">
        <v>5</v>
      </c>
      <c r="D98" s="267" t="s">
        <v>1121</v>
      </c>
      <c r="E98" s="268">
        <v>2.0413000000000001E-2</v>
      </c>
      <c r="F98" s="268">
        <v>2.0393000000000001E-2</v>
      </c>
      <c r="G98" s="268">
        <v>2.0278000000000001E-2</v>
      </c>
      <c r="H98" s="268">
        <v>2.8E-5</v>
      </c>
      <c r="I98" s="268">
        <v>7.0600000000000003E-3</v>
      </c>
      <c r="J98" s="268">
        <v>5.9849999999999999E-3</v>
      </c>
      <c r="K98" s="269">
        <v>0</v>
      </c>
      <c r="L98" s="269">
        <v>0</v>
      </c>
      <c r="M98" s="270">
        <v>4.0290999999999997</v>
      </c>
    </row>
    <row r="99" spans="1:13" ht="19.75" customHeight="1" x14ac:dyDescent="0.15">
      <c r="A99" s="265" t="s">
        <v>1122</v>
      </c>
      <c r="B99" s="265" t="s">
        <v>231</v>
      </c>
      <c r="C99" s="266" t="s">
        <v>186</v>
      </c>
      <c r="D99" s="267" t="s">
        <v>1120</v>
      </c>
      <c r="E99" s="268">
        <v>2.1375999999999999E-2</v>
      </c>
      <c r="F99" s="268">
        <v>2.0688999999999999E-2</v>
      </c>
      <c r="G99" s="268">
        <v>2.2425E-2</v>
      </c>
      <c r="H99" s="268">
        <v>7.8100000000000001E-4</v>
      </c>
      <c r="I99" s="268">
        <v>5.3039999999999997E-3</v>
      </c>
      <c r="J99" s="268">
        <v>7.7499999999999999E-3</v>
      </c>
      <c r="K99" s="269">
        <v>8.2330000000000007E-3</v>
      </c>
      <c r="L99" s="269">
        <v>5.0000000000000004E-6</v>
      </c>
      <c r="M99" s="270">
        <v>10.0566</v>
      </c>
    </row>
    <row r="100" spans="1:13" ht="19.75" customHeight="1" x14ac:dyDescent="0.15">
      <c r="A100" s="265" t="s">
        <v>1122</v>
      </c>
      <c r="B100" s="265" t="s">
        <v>231</v>
      </c>
      <c r="C100" s="266" t="s">
        <v>153</v>
      </c>
      <c r="D100" s="267" t="s">
        <v>1121</v>
      </c>
      <c r="E100" s="268">
        <v>1.4999E-2</v>
      </c>
      <c r="F100" s="268">
        <v>1.4976E-2</v>
      </c>
      <c r="G100" s="268">
        <v>2.2651000000000001E-2</v>
      </c>
      <c r="H100" s="268">
        <v>5.0000000000000004E-6</v>
      </c>
      <c r="I100" s="268">
        <v>0</v>
      </c>
      <c r="J100" s="268">
        <v>1.3415E-2</v>
      </c>
      <c r="K100" s="269">
        <v>0</v>
      </c>
      <c r="L100" s="269">
        <v>0</v>
      </c>
      <c r="M100" s="270">
        <v>0</v>
      </c>
    </row>
    <row r="101" spans="1:13" ht="19.75" customHeight="1" x14ac:dyDescent="0.15">
      <c r="A101" s="265" t="s">
        <v>1122</v>
      </c>
      <c r="B101" s="265" t="s">
        <v>231</v>
      </c>
      <c r="C101" s="266" t="s">
        <v>156</v>
      </c>
      <c r="D101" s="267" t="s">
        <v>1121</v>
      </c>
      <c r="E101" s="268">
        <v>2.6370000000000001E-2</v>
      </c>
      <c r="F101" s="268">
        <v>2.6343999999999999E-2</v>
      </c>
      <c r="G101" s="268">
        <v>2.3890000000000002E-2</v>
      </c>
      <c r="H101" s="268">
        <v>5.0000000000000004E-6</v>
      </c>
      <c r="I101" s="268">
        <v>0.34404000000000001</v>
      </c>
      <c r="J101" s="268">
        <v>7.3940000000000004E-3</v>
      </c>
      <c r="K101" s="269">
        <v>0</v>
      </c>
      <c r="L101" s="269">
        <v>0</v>
      </c>
      <c r="M101" s="273" t="s">
        <v>166</v>
      </c>
    </row>
    <row r="102" spans="1:13" ht="19.75" customHeight="1" x14ac:dyDescent="0.15">
      <c r="A102" s="265" t="s">
        <v>1122</v>
      </c>
      <c r="B102" s="265" t="s">
        <v>231</v>
      </c>
      <c r="C102" s="266" t="s">
        <v>187</v>
      </c>
      <c r="D102" s="267" t="s">
        <v>1121</v>
      </c>
      <c r="E102" s="268">
        <v>1.3844E-2</v>
      </c>
      <c r="F102" s="268">
        <v>1.383E-2</v>
      </c>
      <c r="G102" s="268">
        <v>4.4977999999999997E-2</v>
      </c>
      <c r="H102" s="268">
        <v>1.8799999999999999E-4</v>
      </c>
      <c r="I102" s="268">
        <v>3.96E-3</v>
      </c>
      <c r="J102" s="268">
        <v>2.127E-3</v>
      </c>
      <c r="K102" s="269">
        <v>0</v>
      </c>
      <c r="L102" s="269">
        <v>0</v>
      </c>
      <c r="M102" s="270">
        <v>0</v>
      </c>
    </row>
    <row r="103" spans="1:13" ht="19.75" customHeight="1" x14ac:dyDescent="0.15">
      <c r="A103" s="265" t="s">
        <v>1122</v>
      </c>
      <c r="B103" s="265" t="s">
        <v>231</v>
      </c>
      <c r="C103" s="271">
        <v>7</v>
      </c>
      <c r="D103" s="267" t="s">
        <v>1121</v>
      </c>
      <c r="E103" s="268">
        <v>2.2263000000000002E-2</v>
      </c>
      <c r="F103" s="268">
        <v>1.5466000000000001E-2</v>
      </c>
      <c r="G103" s="268">
        <v>1.9917000000000001E-2</v>
      </c>
      <c r="H103" s="268">
        <v>1.1089999999999999E-2</v>
      </c>
      <c r="I103" s="268">
        <v>5.5640000000000004E-3</v>
      </c>
      <c r="J103" s="268">
        <v>5.5519999999999996E-3</v>
      </c>
      <c r="K103" s="269">
        <v>0</v>
      </c>
      <c r="L103" s="269">
        <v>0</v>
      </c>
      <c r="M103" s="270">
        <v>2.53E-2</v>
      </c>
    </row>
    <row r="104" spans="1:13" ht="19.75" customHeight="1" x14ac:dyDescent="0.15">
      <c r="A104" s="265" t="s">
        <v>1122</v>
      </c>
      <c r="B104" s="265" t="s">
        <v>231</v>
      </c>
      <c r="C104" s="271">
        <v>8</v>
      </c>
      <c r="D104" s="267" t="s">
        <v>1121</v>
      </c>
      <c r="E104" s="268">
        <v>2.0677000000000001E-2</v>
      </c>
      <c r="F104" s="268">
        <v>1.4784E-2</v>
      </c>
      <c r="G104" s="268">
        <v>2.2190999999999999E-2</v>
      </c>
      <c r="H104" s="268">
        <v>1.4201999999999999E-2</v>
      </c>
      <c r="I104" s="268">
        <v>5.7279999999999996E-3</v>
      </c>
      <c r="J104" s="268">
        <v>8.0660000000000003E-3</v>
      </c>
      <c r="K104" s="269">
        <v>0</v>
      </c>
      <c r="L104" s="269">
        <v>0</v>
      </c>
      <c r="M104" s="270">
        <v>2.4904999999999999</v>
      </c>
    </row>
    <row r="105" spans="1:13" ht="19.75" customHeight="1" x14ac:dyDescent="0.15">
      <c r="A105" s="265" t="s">
        <v>1122</v>
      </c>
      <c r="B105" s="265" t="s">
        <v>231</v>
      </c>
      <c r="C105" s="271">
        <v>9</v>
      </c>
      <c r="D105" s="267" t="s">
        <v>1121</v>
      </c>
      <c r="E105" s="268">
        <v>2.4192000000000002E-2</v>
      </c>
      <c r="F105" s="268">
        <v>1.7062999999999998E-2</v>
      </c>
      <c r="G105" s="268">
        <v>1.52E-2</v>
      </c>
      <c r="H105" s="268">
        <v>1.2191E-2</v>
      </c>
      <c r="I105" s="268">
        <v>6.1479999999999998E-3</v>
      </c>
      <c r="J105" s="268">
        <v>8.7449999999999993E-3</v>
      </c>
      <c r="K105" s="269">
        <v>0</v>
      </c>
      <c r="L105" s="269">
        <v>0</v>
      </c>
      <c r="M105" s="270">
        <v>6.7098000000000004</v>
      </c>
    </row>
    <row r="106" spans="1:13" ht="19.75" customHeight="1" x14ac:dyDescent="0.15">
      <c r="A106" s="265" t="s">
        <v>1122</v>
      </c>
      <c r="B106" s="265" t="s">
        <v>231</v>
      </c>
      <c r="C106" s="271">
        <v>10</v>
      </c>
      <c r="D106" s="267" t="s">
        <v>1121</v>
      </c>
      <c r="E106" s="268">
        <v>2.4326E-2</v>
      </c>
      <c r="F106" s="268">
        <v>1.8963000000000001E-2</v>
      </c>
      <c r="G106" s="268">
        <v>1.8710999999999998E-2</v>
      </c>
      <c r="H106" s="268">
        <v>7.1500000000000001E-3</v>
      </c>
      <c r="I106" s="268">
        <v>5.999E-3</v>
      </c>
      <c r="J106" s="268">
        <v>7.9780000000000007E-3</v>
      </c>
      <c r="K106" s="269">
        <v>0</v>
      </c>
      <c r="L106" s="269">
        <v>0</v>
      </c>
      <c r="M106" s="270">
        <v>8.3899000000000008</v>
      </c>
    </row>
    <row r="107" spans="1:13" ht="19.75" customHeight="1" x14ac:dyDescent="0.15">
      <c r="A107" s="265" t="s">
        <v>1122</v>
      </c>
      <c r="B107" s="265" t="s">
        <v>231</v>
      </c>
      <c r="C107" s="271">
        <v>11</v>
      </c>
      <c r="D107" s="267" t="s">
        <v>1120</v>
      </c>
      <c r="E107" s="268">
        <v>2.1971999999999998E-2</v>
      </c>
      <c r="F107" s="268">
        <v>2.1950000000000001E-2</v>
      </c>
      <c r="G107" s="268">
        <v>2.2074E-2</v>
      </c>
      <c r="H107" s="268">
        <v>5.1E-5</v>
      </c>
      <c r="I107" s="268">
        <v>6.4289999999999998E-3</v>
      </c>
      <c r="J107" s="268">
        <v>5.9439999999999996E-3</v>
      </c>
      <c r="K107" s="269">
        <v>1.1821E-2</v>
      </c>
      <c r="L107" s="269">
        <v>5.0000000000000004E-6</v>
      </c>
      <c r="M107" s="270">
        <v>17.475100000000001</v>
      </c>
    </row>
    <row r="108" spans="1:13" ht="19.75" customHeight="1" x14ac:dyDescent="0.15">
      <c r="A108" s="265" t="s">
        <v>1122</v>
      </c>
      <c r="B108" s="265" t="s">
        <v>231</v>
      </c>
      <c r="C108" s="271">
        <v>12</v>
      </c>
      <c r="D108" s="267" t="s">
        <v>1120</v>
      </c>
      <c r="E108" s="268">
        <v>1.976E-2</v>
      </c>
      <c r="F108" s="268">
        <v>1.9741000000000002E-2</v>
      </c>
      <c r="G108" s="268">
        <v>2.4820999999999999E-2</v>
      </c>
      <c r="H108" s="268">
        <v>3.4E-5</v>
      </c>
      <c r="I108" s="268">
        <v>5.3889999999999997E-3</v>
      </c>
      <c r="J108" s="268">
        <v>6.5859999999999998E-3</v>
      </c>
      <c r="K108" s="269">
        <v>6.6429999999999996E-3</v>
      </c>
      <c r="L108" s="269">
        <v>1.7910000000000001E-3</v>
      </c>
      <c r="M108" s="270">
        <v>12.5031</v>
      </c>
    </row>
    <row r="109" spans="1:13" ht="19.75" customHeight="1" x14ac:dyDescent="0.15">
      <c r="A109" s="265" t="s">
        <v>1122</v>
      </c>
      <c r="B109" s="265" t="s">
        <v>231</v>
      </c>
      <c r="C109" s="266" t="s">
        <v>194</v>
      </c>
      <c r="D109" s="267" t="s">
        <v>1120</v>
      </c>
      <c r="E109" s="268">
        <v>2.1940999999999999E-2</v>
      </c>
      <c r="F109" s="268">
        <v>2.1891000000000001E-2</v>
      </c>
      <c r="G109" s="268">
        <v>2.1378000000000001E-2</v>
      </c>
      <c r="H109" s="268">
        <v>5.3999999999999998E-5</v>
      </c>
      <c r="I109" s="268">
        <v>6.1460000000000004E-3</v>
      </c>
      <c r="J109" s="268">
        <v>5.8929999999999998E-3</v>
      </c>
      <c r="K109" s="269">
        <v>7.5459999999999998E-3</v>
      </c>
      <c r="L109" s="269">
        <v>5.0000000000000004E-6</v>
      </c>
      <c r="M109" s="270">
        <v>14.855700000000001</v>
      </c>
    </row>
    <row r="110" spans="1:13" ht="19.75" customHeight="1" x14ac:dyDescent="0.15">
      <c r="A110" s="265" t="s">
        <v>1122</v>
      </c>
      <c r="B110" s="265" t="s">
        <v>231</v>
      </c>
      <c r="C110" s="266" t="s">
        <v>195</v>
      </c>
      <c r="D110" s="267" t="s">
        <v>1121</v>
      </c>
      <c r="E110" s="268">
        <v>3.0949000000000001E-2</v>
      </c>
      <c r="F110" s="268">
        <v>2.2269000000000001E-2</v>
      </c>
      <c r="G110" s="268">
        <v>1.7399999999999999E-2</v>
      </c>
      <c r="H110" s="268">
        <v>5.0000000000000004E-6</v>
      </c>
      <c r="I110" s="268">
        <v>2.5590000000000001E-3</v>
      </c>
      <c r="J110" s="268">
        <v>2.4680000000000001E-3</v>
      </c>
      <c r="K110" s="269">
        <v>0</v>
      </c>
      <c r="L110" s="269">
        <v>0</v>
      </c>
      <c r="M110" s="270">
        <v>0</v>
      </c>
    </row>
    <row r="111" spans="1:13" ht="19.75" customHeight="1" x14ac:dyDescent="0.15">
      <c r="A111" s="265" t="s">
        <v>1122</v>
      </c>
      <c r="B111" s="265" t="s">
        <v>231</v>
      </c>
      <c r="C111" s="271">
        <v>14</v>
      </c>
      <c r="D111" s="267" t="s">
        <v>1121</v>
      </c>
      <c r="E111" s="268">
        <v>2.2232999999999999E-2</v>
      </c>
      <c r="F111" s="268">
        <v>2.0538000000000001E-2</v>
      </c>
      <c r="G111" s="268">
        <v>2.0216999999999999E-2</v>
      </c>
      <c r="H111" s="268">
        <v>2.2799999999999999E-3</v>
      </c>
      <c r="I111" s="268">
        <v>5.6839999999999998E-3</v>
      </c>
      <c r="J111" s="268">
        <v>7.208E-3</v>
      </c>
      <c r="K111" s="269">
        <v>0</v>
      </c>
      <c r="L111" s="269">
        <v>0</v>
      </c>
      <c r="M111" s="270">
        <v>4.9800000000000004</v>
      </c>
    </row>
    <row r="112" spans="1:13" ht="19.75" customHeight="1" x14ac:dyDescent="0.15">
      <c r="A112" s="265" t="s">
        <v>1122</v>
      </c>
      <c r="B112" s="265" t="s">
        <v>231</v>
      </c>
      <c r="C112" s="271">
        <v>15</v>
      </c>
      <c r="D112" s="267" t="s">
        <v>1121</v>
      </c>
      <c r="E112" s="268">
        <v>2.3199999999999998E-2</v>
      </c>
      <c r="F112" s="268">
        <v>1.486E-2</v>
      </c>
      <c r="G112" s="268">
        <v>2.1682E-2</v>
      </c>
      <c r="H112" s="268">
        <v>2.2987E-2</v>
      </c>
      <c r="I112" s="268">
        <v>6.9220000000000002E-3</v>
      </c>
      <c r="J112" s="268">
        <v>1.0458E-2</v>
      </c>
      <c r="K112" s="269">
        <v>0</v>
      </c>
      <c r="L112" s="269">
        <v>0</v>
      </c>
      <c r="M112" s="270">
        <v>7.7637</v>
      </c>
    </row>
    <row r="113" spans="1:13" ht="19.75" customHeight="1" x14ac:dyDescent="0.15">
      <c r="A113" s="265" t="s">
        <v>1122</v>
      </c>
      <c r="B113" s="265" t="s">
        <v>231</v>
      </c>
      <c r="C113" s="271">
        <v>16</v>
      </c>
      <c r="D113" s="267" t="s">
        <v>1121</v>
      </c>
      <c r="E113" s="268">
        <v>2.0659E-2</v>
      </c>
      <c r="F113" s="268">
        <v>1.5613E-2</v>
      </c>
      <c r="G113" s="268">
        <v>2.8206999999999999E-2</v>
      </c>
      <c r="H113" s="268">
        <v>8.7060000000000002E-3</v>
      </c>
      <c r="I113" s="268">
        <v>6.7409999999999996E-3</v>
      </c>
      <c r="J113" s="268">
        <v>8.3879999999999996E-3</v>
      </c>
      <c r="K113" s="269">
        <v>0</v>
      </c>
      <c r="L113" s="269">
        <v>0</v>
      </c>
      <c r="M113" s="270">
        <v>6.7099000000000002</v>
      </c>
    </row>
    <row r="114" spans="1:13" ht="19.75" customHeight="1" x14ac:dyDescent="0.15">
      <c r="A114" s="265" t="s">
        <v>1122</v>
      </c>
      <c r="B114" s="265" t="s">
        <v>231</v>
      </c>
      <c r="C114" s="271">
        <v>17</v>
      </c>
      <c r="D114" s="267" t="s">
        <v>1120</v>
      </c>
      <c r="E114" s="268">
        <v>2.0676E-2</v>
      </c>
      <c r="F114" s="268">
        <v>1.9136E-2</v>
      </c>
      <c r="G114" s="268">
        <v>2.0452999999999999E-2</v>
      </c>
      <c r="H114" s="268">
        <v>2.5929999999999998E-3</v>
      </c>
      <c r="I114" s="268">
        <v>5.5760000000000002E-3</v>
      </c>
      <c r="J114" s="268">
        <v>6.0410000000000004E-3</v>
      </c>
      <c r="K114" s="269">
        <v>1.222E-3</v>
      </c>
      <c r="L114" s="269">
        <v>3.7910000000000001E-3</v>
      </c>
      <c r="M114" s="270">
        <v>10.335000000000001</v>
      </c>
    </row>
    <row r="115" spans="1:13" ht="19.75" customHeight="1" x14ac:dyDescent="0.15">
      <c r="A115" s="265" t="s">
        <v>1122</v>
      </c>
      <c r="B115" s="265" t="s">
        <v>231</v>
      </c>
      <c r="C115" s="271">
        <v>18</v>
      </c>
      <c r="D115" s="267" t="s">
        <v>1121</v>
      </c>
      <c r="E115" s="268">
        <v>2.1743999999999999E-2</v>
      </c>
      <c r="F115" s="268">
        <v>1.7878000000000002E-2</v>
      </c>
      <c r="G115" s="268">
        <v>1.9192000000000001E-2</v>
      </c>
      <c r="H115" s="268">
        <v>5.5189999999999996E-3</v>
      </c>
      <c r="I115" s="268">
        <v>6.045E-3</v>
      </c>
      <c r="J115" s="268">
        <v>6.2969999999999996E-3</v>
      </c>
      <c r="K115" s="269">
        <v>0</v>
      </c>
      <c r="L115" s="269">
        <v>0</v>
      </c>
      <c r="M115" s="270">
        <v>1.5927</v>
      </c>
    </row>
    <row r="116" spans="1:13" ht="19.75" customHeight="1" x14ac:dyDescent="0.15">
      <c r="A116" s="265" t="s">
        <v>1122</v>
      </c>
      <c r="B116" s="265" t="s">
        <v>231</v>
      </c>
      <c r="C116" s="271">
        <v>19</v>
      </c>
      <c r="D116" s="267" t="s">
        <v>1120</v>
      </c>
      <c r="E116" s="268">
        <v>2.2214000000000001E-2</v>
      </c>
      <c r="F116" s="268">
        <v>2.0525000000000002E-2</v>
      </c>
      <c r="G116" s="268">
        <v>2.2485999999999999E-2</v>
      </c>
      <c r="H116" s="268">
        <v>1.526E-3</v>
      </c>
      <c r="I116" s="268">
        <v>5.7250000000000001E-3</v>
      </c>
      <c r="J116" s="268">
        <v>6.5820000000000002E-3</v>
      </c>
      <c r="K116" s="269">
        <v>1.4064E-2</v>
      </c>
      <c r="L116" s="269">
        <v>5.0000000000000004E-6</v>
      </c>
      <c r="M116" s="270">
        <v>27.430299999999999</v>
      </c>
    </row>
    <row r="117" spans="1:13" ht="19.75" customHeight="1" x14ac:dyDescent="0.15">
      <c r="A117" s="265" t="s">
        <v>1122</v>
      </c>
      <c r="B117" s="265" t="s">
        <v>231</v>
      </c>
      <c r="C117" s="271">
        <v>20</v>
      </c>
      <c r="D117" s="267" t="s">
        <v>1120</v>
      </c>
      <c r="E117" s="268">
        <v>2.0157999999999999E-2</v>
      </c>
      <c r="F117" s="268">
        <v>2.0136999999999999E-2</v>
      </c>
      <c r="G117" s="268">
        <v>2.1394E-2</v>
      </c>
      <c r="H117" s="268">
        <v>2.9E-5</v>
      </c>
      <c r="I117" s="268">
        <v>5.4879999999999998E-3</v>
      </c>
      <c r="J117" s="268">
        <v>4.6680000000000003E-3</v>
      </c>
      <c r="K117" s="269">
        <v>3.7629999999999999E-3</v>
      </c>
      <c r="L117" s="269">
        <v>5.0000000000000004E-6</v>
      </c>
      <c r="M117" s="270">
        <v>10.117800000000001</v>
      </c>
    </row>
    <row r="118" spans="1:13" ht="19.75" customHeight="1" x14ac:dyDescent="0.15">
      <c r="A118" s="265" t="s">
        <v>1122</v>
      </c>
      <c r="B118" s="265" t="s">
        <v>231</v>
      </c>
      <c r="C118" s="266" t="s">
        <v>203</v>
      </c>
      <c r="D118" s="267" t="s">
        <v>1121</v>
      </c>
      <c r="E118" s="268">
        <v>2.3456000000000001E-2</v>
      </c>
      <c r="F118" s="268">
        <v>1.5577000000000001E-2</v>
      </c>
      <c r="G118" s="268">
        <v>2.3845000000000002E-2</v>
      </c>
      <c r="H118" s="268">
        <v>2.6523000000000001E-2</v>
      </c>
      <c r="I118" s="268">
        <v>5.0000000000000004E-6</v>
      </c>
      <c r="J118" s="268">
        <v>3.8409999999999998E-3</v>
      </c>
      <c r="K118" s="269">
        <v>0</v>
      </c>
      <c r="L118" s="269">
        <v>0</v>
      </c>
      <c r="M118" s="270">
        <v>2.4365000000000001</v>
      </c>
    </row>
    <row r="119" spans="1:13" ht="19.75" customHeight="1" x14ac:dyDescent="0.15">
      <c r="A119" s="265" t="s">
        <v>1122</v>
      </c>
      <c r="B119" s="265" t="s">
        <v>231</v>
      </c>
      <c r="C119" s="266" t="s">
        <v>162</v>
      </c>
      <c r="D119" s="267" t="s">
        <v>1121</v>
      </c>
      <c r="E119" s="268">
        <v>4.8717999999999997E-2</v>
      </c>
      <c r="F119" s="268">
        <v>3.7310999999999997E-2</v>
      </c>
      <c r="G119" s="268">
        <v>5.0000000000000004E-6</v>
      </c>
      <c r="H119" s="268">
        <v>5.0000000000000004E-6</v>
      </c>
      <c r="I119" s="268">
        <v>5.0000000000000004E-6</v>
      </c>
      <c r="J119" s="268">
        <v>3.5590000000000001E-3</v>
      </c>
      <c r="K119" s="269">
        <v>0</v>
      </c>
      <c r="L119" s="269">
        <v>0</v>
      </c>
      <c r="M119" s="270">
        <v>0</v>
      </c>
    </row>
    <row r="120" spans="1:13" ht="19.75" customHeight="1" x14ac:dyDescent="0.15">
      <c r="A120" s="265" t="s">
        <v>1122</v>
      </c>
      <c r="B120" s="265" t="s">
        <v>231</v>
      </c>
      <c r="C120" s="266" t="s">
        <v>204</v>
      </c>
      <c r="D120" s="267" t="s">
        <v>1121</v>
      </c>
      <c r="E120" s="268">
        <v>2.2571999999999998E-2</v>
      </c>
      <c r="F120" s="268">
        <v>1.1719E-2</v>
      </c>
      <c r="G120" s="268">
        <v>2.496E-2</v>
      </c>
      <c r="H120" s="268">
        <v>3.8887999999999999E-2</v>
      </c>
      <c r="I120" s="268">
        <v>5.0000000000000004E-6</v>
      </c>
      <c r="J120" s="268">
        <v>5.7520000000000002E-3</v>
      </c>
      <c r="K120" s="269">
        <v>0</v>
      </c>
      <c r="L120" s="269">
        <v>0</v>
      </c>
      <c r="M120" s="270">
        <v>3.3224</v>
      </c>
    </row>
    <row r="121" spans="1:13" ht="19.75" customHeight="1" x14ac:dyDescent="0.15">
      <c r="A121" s="265" t="s">
        <v>1122</v>
      </c>
      <c r="B121" s="265" t="s">
        <v>231</v>
      </c>
      <c r="C121" s="271">
        <v>21</v>
      </c>
      <c r="D121" s="267" t="s">
        <v>1121</v>
      </c>
      <c r="E121" s="268">
        <v>2.3203000000000001E-2</v>
      </c>
      <c r="F121" s="268">
        <v>1.3466000000000001E-2</v>
      </c>
      <c r="G121" s="268">
        <v>2.4447E-2</v>
      </c>
      <c r="H121" s="268">
        <v>3.5593E-2</v>
      </c>
      <c r="I121" s="268">
        <v>5.0000000000000004E-6</v>
      </c>
      <c r="J121" s="268">
        <v>4.4759999999999999E-3</v>
      </c>
      <c r="K121" s="269">
        <v>0</v>
      </c>
      <c r="L121" s="269">
        <v>0</v>
      </c>
      <c r="M121" s="270">
        <v>5.4466999999999999</v>
      </c>
    </row>
    <row r="122" spans="1:13" ht="19.75" customHeight="1" x14ac:dyDescent="0.15">
      <c r="A122" s="265" t="s">
        <v>1122</v>
      </c>
      <c r="B122" s="265" t="s">
        <v>231</v>
      </c>
      <c r="C122" s="266" t="s">
        <v>215</v>
      </c>
      <c r="D122" s="267" t="s">
        <v>1120</v>
      </c>
      <c r="E122" s="268">
        <v>2.1378000000000001E-2</v>
      </c>
      <c r="F122" s="268">
        <v>2.0469999999999999E-2</v>
      </c>
      <c r="G122" s="268">
        <v>2.1776E-2</v>
      </c>
      <c r="H122" s="268">
        <v>1.273E-3</v>
      </c>
      <c r="I122" s="268">
        <v>5.9950000000000003E-3</v>
      </c>
      <c r="J122" s="268">
        <v>6.3619999999999996E-3</v>
      </c>
      <c r="K122" s="269">
        <v>6.9709999999999998E-3</v>
      </c>
      <c r="L122" s="269">
        <v>4.6999999999999997E-5</v>
      </c>
      <c r="M122" s="270">
        <v>162.66540000000001</v>
      </c>
    </row>
    <row r="123" spans="1:13" ht="19.75" customHeight="1" x14ac:dyDescent="0.15">
      <c r="A123" s="265" t="s">
        <v>1123</v>
      </c>
      <c r="B123" s="265" t="s">
        <v>214</v>
      </c>
      <c r="C123" s="271">
        <v>1</v>
      </c>
      <c r="D123" s="267" t="s">
        <v>1120</v>
      </c>
      <c r="E123" s="268">
        <v>2.9408E-2</v>
      </c>
      <c r="F123" s="268">
        <v>2.1788999999999999E-2</v>
      </c>
      <c r="G123" s="268">
        <v>2.0621E-2</v>
      </c>
      <c r="H123" s="268">
        <v>6.8040000000000002E-3</v>
      </c>
      <c r="I123" s="268">
        <v>5.764E-3</v>
      </c>
      <c r="J123" s="268">
        <v>1.9870000000000001E-3</v>
      </c>
      <c r="K123" s="269">
        <v>1.1670000000000001E-3</v>
      </c>
      <c r="L123" s="269">
        <v>5.0000000000000004E-6</v>
      </c>
      <c r="M123" s="270">
        <v>38.47</v>
      </c>
    </row>
    <row r="124" spans="1:13" ht="19.75" customHeight="1" x14ac:dyDescent="0.15">
      <c r="A124" s="265" t="s">
        <v>1123</v>
      </c>
      <c r="B124" s="265" t="s">
        <v>214</v>
      </c>
      <c r="C124" s="266" t="s">
        <v>179</v>
      </c>
      <c r="D124" s="267" t="s">
        <v>1120</v>
      </c>
      <c r="E124" s="268">
        <v>3.0896E-2</v>
      </c>
      <c r="F124" s="268">
        <v>2.6818999999999999E-2</v>
      </c>
      <c r="G124" s="268">
        <v>2.3498000000000002E-2</v>
      </c>
      <c r="H124" s="268">
        <v>3.3909999999999999E-3</v>
      </c>
      <c r="I124" s="268">
        <v>6.1370000000000001E-3</v>
      </c>
      <c r="J124" s="268">
        <v>9.7400000000000004E-4</v>
      </c>
      <c r="K124" s="269">
        <v>1.671E-3</v>
      </c>
      <c r="L124" s="269">
        <v>5.0000000000000004E-6</v>
      </c>
      <c r="M124" s="270">
        <v>20.2729</v>
      </c>
    </row>
    <row r="125" spans="1:13" ht="19.75" customHeight="1" x14ac:dyDescent="0.15">
      <c r="A125" s="265" t="s">
        <v>1123</v>
      </c>
      <c r="B125" s="265" t="s">
        <v>214</v>
      </c>
      <c r="C125" s="266" t="s">
        <v>181</v>
      </c>
      <c r="D125" s="267" t="s">
        <v>1120</v>
      </c>
      <c r="E125" s="268">
        <v>3.1470999999999999E-2</v>
      </c>
      <c r="F125" s="268">
        <v>2.3347E-2</v>
      </c>
      <c r="G125" s="268">
        <v>1.9980999999999999E-2</v>
      </c>
      <c r="H125" s="268">
        <v>7.809E-3</v>
      </c>
      <c r="I125" s="268">
        <v>7.0990000000000003E-3</v>
      </c>
      <c r="J125" s="268">
        <v>2.4819999999999998E-3</v>
      </c>
      <c r="K125" s="269">
        <v>1.1440000000000001E-3</v>
      </c>
      <c r="L125" s="269">
        <v>7.6400000000000003E-4</v>
      </c>
      <c r="M125" s="270">
        <v>24.0763</v>
      </c>
    </row>
    <row r="126" spans="1:13" ht="19.75" customHeight="1" x14ac:dyDescent="0.15">
      <c r="A126" s="265" t="s">
        <v>1123</v>
      </c>
      <c r="B126" s="265" t="s">
        <v>214</v>
      </c>
      <c r="C126" s="271">
        <v>3</v>
      </c>
      <c r="D126" s="267" t="s">
        <v>1120</v>
      </c>
      <c r="E126" s="268">
        <v>2.7193999999999999E-2</v>
      </c>
      <c r="F126" s="268">
        <v>2.3258000000000001E-2</v>
      </c>
      <c r="G126" s="268">
        <v>2.4674000000000001E-2</v>
      </c>
      <c r="H126" s="268">
        <v>4.5300000000000002E-3</v>
      </c>
      <c r="I126" s="268">
        <v>6.2500000000000003E-3</v>
      </c>
      <c r="J126" s="268">
        <v>1.9629999999999999E-3</v>
      </c>
      <c r="K126" s="269">
        <v>1.9170000000000001E-3</v>
      </c>
      <c r="L126" s="269">
        <v>3.2000000000000003E-4</v>
      </c>
      <c r="M126" s="270">
        <v>24.4832</v>
      </c>
    </row>
    <row r="127" spans="1:13" ht="19.75" customHeight="1" x14ac:dyDescent="0.15">
      <c r="A127" s="265" t="s">
        <v>1123</v>
      </c>
      <c r="B127" s="265" t="s">
        <v>214</v>
      </c>
      <c r="C127" s="271">
        <v>4</v>
      </c>
      <c r="D127" s="267" t="s">
        <v>1120</v>
      </c>
      <c r="E127" s="268">
        <v>2.9721000000000001E-2</v>
      </c>
      <c r="F127" s="268">
        <v>2.7525999999999998E-2</v>
      </c>
      <c r="G127" s="268">
        <v>2.0183E-2</v>
      </c>
      <c r="H127" s="268">
        <v>1.6230000000000001E-3</v>
      </c>
      <c r="I127" s="268">
        <v>6.3790000000000001E-3</v>
      </c>
      <c r="J127" s="268">
        <v>2.307E-3</v>
      </c>
      <c r="K127" s="269">
        <v>3.2390000000000001E-3</v>
      </c>
      <c r="L127" s="269">
        <v>5.0000000000000004E-6</v>
      </c>
      <c r="M127" s="270">
        <v>55.0867</v>
      </c>
    </row>
    <row r="128" spans="1:13" ht="19.75" customHeight="1" x14ac:dyDescent="0.15">
      <c r="A128" s="265" t="s">
        <v>1123</v>
      </c>
      <c r="B128" s="265" t="s">
        <v>214</v>
      </c>
      <c r="C128" s="271">
        <v>5</v>
      </c>
      <c r="D128" s="267" t="s">
        <v>1120</v>
      </c>
      <c r="E128" s="268">
        <v>3.1111E-2</v>
      </c>
      <c r="F128" s="268">
        <v>2.4362000000000002E-2</v>
      </c>
      <c r="G128" s="268">
        <v>1.9982E-2</v>
      </c>
      <c r="H128" s="268">
        <v>5.0229999999999997E-3</v>
      </c>
      <c r="I128" s="268">
        <v>7.3569999999999998E-3</v>
      </c>
      <c r="J128" s="268">
        <v>2.7859999999999998E-3</v>
      </c>
      <c r="K128" s="269">
        <v>1.825E-3</v>
      </c>
      <c r="L128" s="269">
        <v>7.2000000000000002E-5</v>
      </c>
      <c r="M128" s="270">
        <v>23.3094</v>
      </c>
    </row>
    <row r="129" spans="1:13" ht="19.75" customHeight="1" x14ac:dyDescent="0.15">
      <c r="A129" s="265" t="s">
        <v>1123</v>
      </c>
      <c r="B129" s="265" t="s">
        <v>214</v>
      </c>
      <c r="C129" s="266" t="s">
        <v>186</v>
      </c>
      <c r="D129" s="267" t="s">
        <v>1120</v>
      </c>
      <c r="E129" s="268">
        <v>3.0443999999999999E-2</v>
      </c>
      <c r="F129" s="268">
        <v>2.3571000000000002E-2</v>
      </c>
      <c r="G129" s="268">
        <v>2.1044E-2</v>
      </c>
      <c r="H129" s="268">
        <v>5.9259999999999998E-3</v>
      </c>
      <c r="I129" s="268">
        <v>6.6039999999999996E-3</v>
      </c>
      <c r="J129" s="268">
        <v>2.1489999999999999E-3</v>
      </c>
      <c r="K129" s="269">
        <v>2.0370000000000002E-3</v>
      </c>
      <c r="L129" s="269">
        <v>1.438E-3</v>
      </c>
      <c r="M129" s="270">
        <v>52.467100000000002</v>
      </c>
    </row>
    <row r="130" spans="1:13" ht="19.75" customHeight="1" x14ac:dyDescent="0.15">
      <c r="A130" s="265" t="s">
        <v>1123</v>
      </c>
      <c r="B130" s="265" t="s">
        <v>214</v>
      </c>
      <c r="C130" s="266" t="s">
        <v>153</v>
      </c>
      <c r="D130" s="267" t="s">
        <v>1121</v>
      </c>
      <c r="E130" s="268">
        <v>4.3949000000000002E-2</v>
      </c>
      <c r="F130" s="268">
        <v>3.3295999999999999E-2</v>
      </c>
      <c r="G130" s="268">
        <v>1.9598000000000001E-2</v>
      </c>
      <c r="H130" s="268">
        <v>5.0000000000000004E-6</v>
      </c>
      <c r="I130" s="268">
        <v>2.0509999999999999E-3</v>
      </c>
      <c r="J130" s="268">
        <v>1.5639E-2</v>
      </c>
      <c r="K130" s="269">
        <v>0</v>
      </c>
      <c r="L130" s="269">
        <v>0</v>
      </c>
      <c r="M130" s="270">
        <v>0.29670000000000002</v>
      </c>
    </row>
    <row r="131" spans="1:13" ht="19.75" customHeight="1" x14ac:dyDescent="0.15">
      <c r="A131" s="265" t="s">
        <v>1123</v>
      </c>
      <c r="B131" s="265" t="s">
        <v>214</v>
      </c>
      <c r="C131" s="266" t="s">
        <v>156</v>
      </c>
      <c r="D131" s="267" t="s">
        <v>1121</v>
      </c>
      <c r="E131" s="268">
        <v>3.0918999999999999E-2</v>
      </c>
      <c r="F131" s="268">
        <v>2.9035999999999999E-2</v>
      </c>
      <c r="G131" s="268">
        <v>2.9572000000000001E-2</v>
      </c>
      <c r="H131" s="268">
        <v>5.0000000000000004E-6</v>
      </c>
      <c r="I131" s="268">
        <v>4.5300000000000002E-3</v>
      </c>
      <c r="J131" s="268">
        <v>7.2810000000000001E-3</v>
      </c>
      <c r="K131" s="269">
        <v>0</v>
      </c>
      <c r="L131" s="269">
        <v>0</v>
      </c>
      <c r="M131" s="270">
        <v>0</v>
      </c>
    </row>
    <row r="132" spans="1:13" ht="19.75" customHeight="1" x14ac:dyDescent="0.15">
      <c r="A132" s="265" t="s">
        <v>1123</v>
      </c>
      <c r="B132" s="265" t="s">
        <v>214</v>
      </c>
      <c r="C132" s="266" t="s">
        <v>187</v>
      </c>
      <c r="D132" s="267" t="s">
        <v>1121</v>
      </c>
      <c r="E132" s="268">
        <v>2.8708000000000001E-2</v>
      </c>
      <c r="F132" s="268">
        <v>2.8679E-2</v>
      </c>
      <c r="G132" s="268">
        <v>4.0627999999999997E-2</v>
      </c>
      <c r="H132" s="268">
        <v>3.4E-5</v>
      </c>
      <c r="I132" s="268">
        <v>3.545E-3</v>
      </c>
      <c r="J132" s="268">
        <v>2.4399999999999999E-3</v>
      </c>
      <c r="K132" s="269">
        <v>0</v>
      </c>
      <c r="L132" s="269">
        <v>0</v>
      </c>
      <c r="M132" s="270">
        <v>2.2321</v>
      </c>
    </row>
    <row r="133" spans="1:13" ht="19.75" customHeight="1" x14ac:dyDescent="0.15">
      <c r="A133" s="265" t="s">
        <v>1123</v>
      </c>
      <c r="B133" s="265" t="s">
        <v>214</v>
      </c>
      <c r="C133" s="271">
        <v>7</v>
      </c>
      <c r="D133" s="267" t="s">
        <v>1120</v>
      </c>
      <c r="E133" s="268">
        <v>2.9246000000000001E-2</v>
      </c>
      <c r="F133" s="268">
        <v>2.1836000000000001E-2</v>
      </c>
      <c r="G133" s="268">
        <v>2.5472000000000002E-2</v>
      </c>
      <c r="H133" s="268">
        <v>7.3749999999999996E-3</v>
      </c>
      <c r="I133" s="268">
        <v>6.8349999999999999E-3</v>
      </c>
      <c r="J133" s="268">
        <v>2.1299999999999999E-3</v>
      </c>
      <c r="K133" s="269">
        <v>1.681E-3</v>
      </c>
      <c r="L133" s="269">
        <v>5.0000000000000004E-6</v>
      </c>
      <c r="M133" s="270">
        <v>40.621299999999998</v>
      </c>
    </row>
    <row r="134" spans="1:13" ht="19.75" customHeight="1" x14ac:dyDescent="0.15">
      <c r="A134" s="265" t="s">
        <v>1123</v>
      </c>
      <c r="B134" s="265" t="s">
        <v>214</v>
      </c>
      <c r="C134" s="271">
        <v>8</v>
      </c>
      <c r="D134" s="267" t="s">
        <v>1120</v>
      </c>
      <c r="E134" s="268">
        <v>3.0084E-2</v>
      </c>
      <c r="F134" s="268">
        <v>2.3466999999999998E-2</v>
      </c>
      <c r="G134" s="268">
        <v>2.0686E-2</v>
      </c>
      <c r="H134" s="268">
        <v>5.9239999999999996E-3</v>
      </c>
      <c r="I134" s="268">
        <v>6.7250000000000001E-3</v>
      </c>
      <c r="J134" s="268">
        <v>2.2169999999999998E-3</v>
      </c>
      <c r="K134" s="269">
        <v>2.6540000000000001E-3</v>
      </c>
      <c r="L134" s="269">
        <v>3.6000000000000002E-4</v>
      </c>
      <c r="M134" s="270">
        <v>52.818600000000004</v>
      </c>
    </row>
    <row r="135" spans="1:13" ht="19.75" customHeight="1" x14ac:dyDescent="0.15">
      <c r="A135" s="265" t="s">
        <v>1123</v>
      </c>
      <c r="B135" s="265" t="s">
        <v>214</v>
      </c>
      <c r="C135" s="271">
        <v>9</v>
      </c>
      <c r="D135" s="267" t="s">
        <v>1120</v>
      </c>
      <c r="E135" s="268">
        <v>3.0457000000000001E-2</v>
      </c>
      <c r="F135" s="268">
        <v>2.3827999999999998E-2</v>
      </c>
      <c r="G135" s="268">
        <v>2.1349E-2</v>
      </c>
      <c r="H135" s="268">
        <v>6.3400000000000001E-3</v>
      </c>
      <c r="I135" s="268">
        <v>6.9550000000000002E-3</v>
      </c>
      <c r="J135" s="268">
        <v>2.3470000000000001E-3</v>
      </c>
      <c r="K135" s="269">
        <v>8.9300000000000002E-4</v>
      </c>
      <c r="L135" s="269">
        <v>5.0000000000000004E-6</v>
      </c>
      <c r="M135" s="270">
        <v>21.8553</v>
      </c>
    </row>
    <row r="136" spans="1:13" ht="19.75" customHeight="1" x14ac:dyDescent="0.15">
      <c r="A136" s="265" t="s">
        <v>1123</v>
      </c>
      <c r="B136" s="265" t="s">
        <v>214</v>
      </c>
      <c r="C136" s="271">
        <v>10</v>
      </c>
      <c r="D136" s="267" t="s">
        <v>1120</v>
      </c>
      <c r="E136" s="268">
        <v>2.9488E-2</v>
      </c>
      <c r="F136" s="268">
        <v>2.2172000000000001E-2</v>
      </c>
      <c r="G136" s="268">
        <v>2.2704999999999999E-2</v>
      </c>
      <c r="H136" s="268">
        <v>6.953E-3</v>
      </c>
      <c r="I136" s="268">
        <v>6.254E-3</v>
      </c>
      <c r="J136" s="268">
        <v>1.908E-3</v>
      </c>
      <c r="K136" s="269">
        <v>1.2930000000000001E-3</v>
      </c>
      <c r="L136" s="269">
        <v>5.0000000000000004E-6</v>
      </c>
      <c r="M136" s="270">
        <v>117.16030000000001</v>
      </c>
    </row>
    <row r="137" spans="1:13" ht="19.75" customHeight="1" x14ac:dyDescent="0.15">
      <c r="A137" s="265" t="s">
        <v>1123</v>
      </c>
      <c r="B137" s="265" t="s">
        <v>214</v>
      </c>
      <c r="C137" s="271">
        <v>11</v>
      </c>
      <c r="D137" s="267" t="s">
        <v>1120</v>
      </c>
      <c r="E137" s="268">
        <v>2.9982000000000002E-2</v>
      </c>
      <c r="F137" s="268">
        <v>2.1373E-2</v>
      </c>
      <c r="G137" s="268">
        <v>1.7415E-2</v>
      </c>
      <c r="H137" s="268">
        <v>8.6999999999999994E-3</v>
      </c>
      <c r="I137" s="268">
        <v>5.3940000000000004E-3</v>
      </c>
      <c r="J137" s="268">
        <v>2.2360000000000001E-3</v>
      </c>
      <c r="K137" s="269">
        <v>8.6700000000000004E-4</v>
      </c>
      <c r="L137" s="269">
        <v>5.0000000000000004E-6</v>
      </c>
      <c r="M137" s="270">
        <v>19.264800000000001</v>
      </c>
    </row>
    <row r="138" spans="1:13" ht="19.75" customHeight="1" x14ac:dyDescent="0.15">
      <c r="A138" s="265" t="s">
        <v>1123</v>
      </c>
      <c r="B138" s="265" t="s">
        <v>214</v>
      </c>
      <c r="C138" s="271">
        <v>12</v>
      </c>
      <c r="D138" s="267" t="s">
        <v>1120</v>
      </c>
      <c r="E138" s="268">
        <v>3.0932000000000001E-2</v>
      </c>
      <c r="F138" s="268">
        <v>2.2381000000000002E-2</v>
      </c>
      <c r="G138" s="268">
        <v>2.0840000000000001E-2</v>
      </c>
      <c r="H138" s="268">
        <v>7.5310000000000004E-3</v>
      </c>
      <c r="I138" s="268">
        <v>5.7089999999999997E-3</v>
      </c>
      <c r="J138" s="268">
        <v>2.2590000000000002E-3</v>
      </c>
      <c r="K138" s="269">
        <v>1.735E-3</v>
      </c>
      <c r="L138" s="269">
        <v>7.6400000000000003E-4</v>
      </c>
      <c r="M138" s="270">
        <v>101.7976</v>
      </c>
    </row>
    <row r="139" spans="1:13" ht="19.75" customHeight="1" x14ac:dyDescent="0.15">
      <c r="A139" s="265" t="s">
        <v>1123</v>
      </c>
      <c r="B139" s="265" t="s">
        <v>214</v>
      </c>
      <c r="C139" s="266" t="s">
        <v>194</v>
      </c>
      <c r="D139" s="267" t="s">
        <v>1120</v>
      </c>
      <c r="E139" s="268">
        <v>2.7970999999999999E-2</v>
      </c>
      <c r="F139" s="268">
        <v>2.2075999999999998E-2</v>
      </c>
      <c r="G139" s="268">
        <v>2.3993E-2</v>
      </c>
      <c r="H139" s="268">
        <v>6.2360000000000002E-3</v>
      </c>
      <c r="I139" s="268">
        <v>6.3569999999999998E-3</v>
      </c>
      <c r="J139" s="268">
        <v>2.1870000000000001E-3</v>
      </c>
      <c r="K139" s="269">
        <v>1.7030000000000001E-3</v>
      </c>
      <c r="L139" s="269">
        <v>5.04E-4</v>
      </c>
      <c r="M139" s="270">
        <v>51.366300000000003</v>
      </c>
    </row>
    <row r="140" spans="1:13" ht="19.75" customHeight="1" x14ac:dyDescent="0.15">
      <c r="A140" s="265" t="s">
        <v>1123</v>
      </c>
      <c r="B140" s="265" t="s">
        <v>214</v>
      </c>
      <c r="C140" s="266" t="s">
        <v>195</v>
      </c>
      <c r="D140" s="267" t="s">
        <v>1120</v>
      </c>
      <c r="E140" s="268">
        <v>3.3680000000000002E-2</v>
      </c>
      <c r="F140" s="268">
        <v>2.2981000000000001E-2</v>
      </c>
      <c r="G140" s="268">
        <v>2.4837999999999999E-2</v>
      </c>
      <c r="H140" s="268">
        <v>1.9341000000000001E-2</v>
      </c>
      <c r="I140" s="268">
        <v>5.0070000000000002E-3</v>
      </c>
      <c r="J140" s="268">
        <v>2.5799999999999998E-3</v>
      </c>
      <c r="K140" s="269">
        <v>2.2790000000000002E-3</v>
      </c>
      <c r="L140" s="269">
        <v>5.0000000000000004E-6</v>
      </c>
      <c r="M140" s="270">
        <v>9.9587000000000003</v>
      </c>
    </row>
    <row r="141" spans="1:13" ht="19.75" customHeight="1" x14ac:dyDescent="0.15">
      <c r="A141" s="265" t="s">
        <v>1123</v>
      </c>
      <c r="B141" s="265" t="s">
        <v>214</v>
      </c>
      <c r="C141" s="271">
        <v>14</v>
      </c>
      <c r="D141" s="267" t="s">
        <v>1120</v>
      </c>
      <c r="E141" s="268">
        <v>3.2025999999999999E-2</v>
      </c>
      <c r="F141" s="268">
        <v>2.4455000000000001E-2</v>
      </c>
      <c r="G141" s="268">
        <v>2.0913000000000001E-2</v>
      </c>
      <c r="H141" s="268">
        <v>6.881E-3</v>
      </c>
      <c r="I141" s="268">
        <v>7.0749999999999997E-3</v>
      </c>
      <c r="J141" s="268">
        <v>2.581E-3</v>
      </c>
      <c r="K141" s="269">
        <v>1.5759999999999999E-3</v>
      </c>
      <c r="L141" s="269">
        <v>5.0000000000000004E-6</v>
      </c>
      <c r="M141" s="270">
        <v>24.98</v>
      </c>
    </row>
    <row r="142" spans="1:13" ht="19.75" customHeight="1" x14ac:dyDescent="0.15">
      <c r="A142" s="265" t="s">
        <v>1123</v>
      </c>
      <c r="B142" s="265" t="s">
        <v>214</v>
      </c>
      <c r="C142" s="271">
        <v>15</v>
      </c>
      <c r="D142" s="267" t="s">
        <v>1120</v>
      </c>
      <c r="E142" s="268">
        <v>2.9895999999999999E-2</v>
      </c>
      <c r="F142" s="268">
        <v>2.4368000000000001E-2</v>
      </c>
      <c r="G142" s="268">
        <v>2.2648000000000001E-2</v>
      </c>
      <c r="H142" s="268">
        <v>4.6369999999999996E-3</v>
      </c>
      <c r="I142" s="268">
        <v>7.2129999999999998E-3</v>
      </c>
      <c r="J142" s="268">
        <v>2.493E-3</v>
      </c>
      <c r="K142" s="269">
        <v>2.1779999999999998E-3</v>
      </c>
      <c r="L142" s="269">
        <v>5.0000000000000004E-6</v>
      </c>
      <c r="M142" s="270">
        <v>40.6616</v>
      </c>
    </row>
    <row r="143" spans="1:13" ht="19.75" customHeight="1" x14ac:dyDescent="0.15">
      <c r="A143" s="265" t="s">
        <v>1123</v>
      </c>
      <c r="B143" s="265" t="s">
        <v>214</v>
      </c>
      <c r="C143" s="271">
        <v>16</v>
      </c>
      <c r="D143" s="267" t="s">
        <v>1120</v>
      </c>
      <c r="E143" s="268">
        <v>3.1241999999999999E-2</v>
      </c>
      <c r="F143" s="268">
        <v>2.3827999999999998E-2</v>
      </c>
      <c r="G143" s="268">
        <v>2.1670999999999999E-2</v>
      </c>
      <c r="H143" s="268">
        <v>7.476E-3</v>
      </c>
      <c r="I143" s="268">
        <v>6.5240000000000003E-3</v>
      </c>
      <c r="J143" s="268">
        <v>2.317E-3</v>
      </c>
      <c r="K143" s="269">
        <v>1.6570000000000001E-3</v>
      </c>
      <c r="L143" s="269">
        <v>5.0000000000000004E-6</v>
      </c>
      <c r="M143" s="270">
        <v>34.700899999999997</v>
      </c>
    </row>
    <row r="144" spans="1:13" ht="19.75" customHeight="1" x14ac:dyDescent="0.15">
      <c r="A144" s="265" t="s">
        <v>1123</v>
      </c>
      <c r="B144" s="265" t="s">
        <v>214</v>
      </c>
      <c r="C144" s="271">
        <v>17</v>
      </c>
      <c r="D144" s="267" t="s">
        <v>1120</v>
      </c>
      <c r="E144" s="268">
        <v>2.9139999999999999E-2</v>
      </c>
      <c r="F144" s="268">
        <v>2.2839000000000002E-2</v>
      </c>
      <c r="G144" s="268">
        <v>2.2463E-2</v>
      </c>
      <c r="H144" s="268">
        <v>4.8529999999999997E-3</v>
      </c>
      <c r="I144" s="268">
        <v>5.8409999999999998E-3</v>
      </c>
      <c r="J144" s="268">
        <v>2.3609999999999998E-3</v>
      </c>
      <c r="K144" s="269">
        <v>1.284E-3</v>
      </c>
      <c r="L144" s="269">
        <v>1.01E-4</v>
      </c>
      <c r="M144" s="270">
        <v>20.607700000000001</v>
      </c>
    </row>
    <row r="145" spans="1:13" ht="19.75" customHeight="1" x14ac:dyDescent="0.15">
      <c r="A145" s="265" t="s">
        <v>1123</v>
      </c>
      <c r="B145" s="265" t="s">
        <v>214</v>
      </c>
      <c r="C145" s="271">
        <v>18</v>
      </c>
      <c r="D145" s="267" t="s">
        <v>1120</v>
      </c>
      <c r="E145" s="268">
        <v>2.8336E-2</v>
      </c>
      <c r="F145" s="268">
        <v>2.2394000000000001E-2</v>
      </c>
      <c r="G145" s="268">
        <v>2.3531E-2</v>
      </c>
      <c r="H145" s="268">
        <v>5.7169999999999999E-3</v>
      </c>
      <c r="I145" s="268">
        <v>5.7939999999999997E-3</v>
      </c>
      <c r="J145" s="268">
        <v>2.47E-3</v>
      </c>
      <c r="K145" s="269">
        <v>2.895E-3</v>
      </c>
      <c r="L145" s="269">
        <v>2.8400000000000002E-4</v>
      </c>
      <c r="M145" s="270">
        <v>74.861000000000004</v>
      </c>
    </row>
    <row r="146" spans="1:13" ht="19.75" customHeight="1" x14ac:dyDescent="0.15">
      <c r="A146" s="265" t="s">
        <v>1123</v>
      </c>
      <c r="B146" s="265" t="s">
        <v>214</v>
      </c>
      <c r="C146" s="271">
        <v>19</v>
      </c>
      <c r="D146" s="267" t="s">
        <v>1120</v>
      </c>
      <c r="E146" s="268">
        <v>3.2171999999999999E-2</v>
      </c>
      <c r="F146" s="268">
        <v>1.9389E-2</v>
      </c>
      <c r="G146" s="268">
        <v>2.1418E-2</v>
      </c>
      <c r="H146" s="268">
        <v>1.1148E-2</v>
      </c>
      <c r="I146" s="268">
        <v>6.2500000000000003E-3</v>
      </c>
      <c r="J146" s="268">
        <v>2.1329999999999999E-3</v>
      </c>
      <c r="K146" s="269">
        <v>1.1919999999999999E-3</v>
      </c>
      <c r="L146" s="269">
        <v>5.0000000000000004E-6</v>
      </c>
      <c r="M146" s="270">
        <v>58.067300000000003</v>
      </c>
    </row>
    <row r="147" spans="1:13" ht="19.75" customHeight="1" x14ac:dyDescent="0.15">
      <c r="A147" s="265" t="s">
        <v>1123</v>
      </c>
      <c r="B147" s="265" t="s">
        <v>214</v>
      </c>
      <c r="C147" s="271">
        <v>20</v>
      </c>
      <c r="D147" s="267" t="s">
        <v>1120</v>
      </c>
      <c r="E147" s="268">
        <v>2.964E-2</v>
      </c>
      <c r="F147" s="268">
        <v>2.1812000000000002E-2</v>
      </c>
      <c r="G147" s="268">
        <v>2.0725E-2</v>
      </c>
      <c r="H147" s="268">
        <v>7.5719999999999997E-3</v>
      </c>
      <c r="I147" s="268">
        <v>5.9690000000000003E-3</v>
      </c>
      <c r="J147" s="268">
        <v>2.0899999999999998E-3</v>
      </c>
      <c r="K147" s="269">
        <v>1.5920000000000001E-3</v>
      </c>
      <c r="L147" s="269">
        <v>5.0000000000000004E-6</v>
      </c>
      <c r="M147" s="270">
        <v>45.751899999999999</v>
      </c>
    </row>
    <row r="148" spans="1:13" ht="19.75" customHeight="1" x14ac:dyDescent="0.15">
      <c r="A148" s="265" t="s">
        <v>1123</v>
      </c>
      <c r="B148" s="265" t="s">
        <v>214</v>
      </c>
      <c r="C148" s="266" t="s">
        <v>203</v>
      </c>
      <c r="D148" s="267" t="s">
        <v>1120</v>
      </c>
      <c r="E148" s="268">
        <v>3.3300999999999997E-2</v>
      </c>
      <c r="F148" s="268">
        <v>2.2388999999999999E-2</v>
      </c>
      <c r="G148" s="268">
        <v>1.7675E-2</v>
      </c>
      <c r="H148" s="268">
        <v>1.1965E-2</v>
      </c>
      <c r="I148" s="268">
        <v>3.0000000000000001E-5</v>
      </c>
      <c r="J148" s="268">
        <v>1.165E-3</v>
      </c>
      <c r="K148" s="269">
        <v>5.3399999999999997E-4</v>
      </c>
      <c r="L148" s="269">
        <v>5.0000000000000004E-6</v>
      </c>
      <c r="M148" s="270">
        <v>70.111199999999997</v>
      </c>
    </row>
    <row r="149" spans="1:13" ht="19.75" customHeight="1" x14ac:dyDescent="0.15">
      <c r="A149" s="265" t="s">
        <v>1123</v>
      </c>
      <c r="B149" s="265" t="s">
        <v>214</v>
      </c>
      <c r="C149" s="266" t="s">
        <v>162</v>
      </c>
      <c r="D149" s="267" t="s">
        <v>1121</v>
      </c>
      <c r="E149" s="268">
        <v>3.3256000000000001E-2</v>
      </c>
      <c r="F149" s="268">
        <v>2.3682999999999999E-2</v>
      </c>
      <c r="G149" s="268">
        <v>2.3241000000000001E-2</v>
      </c>
      <c r="H149" s="268">
        <v>6.4770000000000001E-3</v>
      </c>
      <c r="I149" s="268">
        <v>5.0000000000000004E-6</v>
      </c>
      <c r="J149" s="268">
        <v>5.9649999999999998E-3</v>
      </c>
      <c r="K149" s="269">
        <v>0</v>
      </c>
      <c r="L149" s="269">
        <v>0</v>
      </c>
      <c r="M149" s="270">
        <v>7.1395</v>
      </c>
    </row>
    <row r="150" spans="1:13" ht="19.75" customHeight="1" x14ac:dyDescent="0.15">
      <c r="A150" s="265" t="s">
        <v>1123</v>
      </c>
      <c r="B150" s="265" t="s">
        <v>214</v>
      </c>
      <c r="C150" s="266" t="s">
        <v>204</v>
      </c>
      <c r="D150" s="267" t="s">
        <v>1121</v>
      </c>
      <c r="E150" s="268">
        <v>3.1523000000000002E-2</v>
      </c>
      <c r="F150" s="268">
        <v>2.1867999999999999E-2</v>
      </c>
      <c r="G150" s="268">
        <v>2.1857999999999999E-2</v>
      </c>
      <c r="H150" s="268">
        <v>9.1430000000000001E-3</v>
      </c>
      <c r="I150" s="268">
        <v>5.0000000000000004E-6</v>
      </c>
      <c r="J150" s="268">
        <v>3.1979999999999999E-3</v>
      </c>
      <c r="K150" s="269">
        <v>0</v>
      </c>
      <c r="L150" s="269">
        <v>0</v>
      </c>
      <c r="M150" s="270">
        <v>8.3120999999999992</v>
      </c>
    </row>
    <row r="151" spans="1:13" ht="19.75" customHeight="1" x14ac:dyDescent="0.15">
      <c r="A151" s="265" t="s">
        <v>1123</v>
      </c>
      <c r="B151" s="265" t="s">
        <v>214</v>
      </c>
      <c r="C151" s="271">
        <v>21</v>
      </c>
      <c r="D151" s="267" t="s">
        <v>1120</v>
      </c>
      <c r="E151" s="268">
        <v>3.2853E-2</v>
      </c>
      <c r="F151" s="268">
        <v>2.2686000000000001E-2</v>
      </c>
      <c r="G151" s="268">
        <v>1.8874999999999999E-2</v>
      </c>
      <c r="H151" s="268">
        <v>1.0507000000000001E-2</v>
      </c>
      <c r="I151" s="268">
        <v>2.6999999999999999E-5</v>
      </c>
      <c r="J151" s="268">
        <v>1.572E-3</v>
      </c>
      <c r="K151" s="269">
        <v>8.1599999999999999E-4</v>
      </c>
      <c r="L151" s="269">
        <v>5.0000000000000004E-6</v>
      </c>
      <c r="M151" s="270">
        <v>83.8125</v>
      </c>
    </row>
    <row r="152" spans="1:13" ht="19.75" customHeight="1" x14ac:dyDescent="0.15">
      <c r="A152" s="265" t="s">
        <v>1123</v>
      </c>
      <c r="B152" s="265" t="s">
        <v>214</v>
      </c>
      <c r="C152" s="266" t="s">
        <v>215</v>
      </c>
      <c r="D152" s="267" t="s">
        <v>1120</v>
      </c>
      <c r="E152" s="268">
        <v>2.9839000000000001E-2</v>
      </c>
      <c r="F152" s="268">
        <v>2.2431E-2</v>
      </c>
      <c r="G152" s="268">
        <v>2.1835E-2</v>
      </c>
      <c r="H152" s="268">
        <v>7.0320000000000001E-3</v>
      </c>
      <c r="I152" s="268">
        <v>6.2989999999999999E-3</v>
      </c>
      <c r="J152" s="268">
        <v>2.215E-3</v>
      </c>
      <c r="K152" s="269">
        <v>1.6919999999999999E-3</v>
      </c>
      <c r="L152" s="269">
        <v>1.1E-4</v>
      </c>
      <c r="M152" s="270">
        <v>967.86559999999997</v>
      </c>
    </row>
    <row r="153" spans="1:13" ht="19.75" customHeight="1" x14ac:dyDescent="0.15">
      <c r="A153" s="265" t="s">
        <v>1123</v>
      </c>
      <c r="B153" s="265" t="s">
        <v>231</v>
      </c>
      <c r="C153" s="271">
        <v>1</v>
      </c>
      <c r="D153" s="267" t="s">
        <v>1120</v>
      </c>
      <c r="E153" s="268">
        <v>2.2540000000000001E-2</v>
      </c>
      <c r="F153" s="268">
        <v>2.2518E-2</v>
      </c>
      <c r="G153" s="268">
        <v>1.9682999999999999E-2</v>
      </c>
      <c r="H153" s="268">
        <v>2.1999999999999999E-5</v>
      </c>
      <c r="I153" s="268">
        <v>6.4640000000000001E-3</v>
      </c>
      <c r="J153" s="268">
        <v>2.6870000000000002E-3</v>
      </c>
      <c r="K153" s="269">
        <v>1.7470000000000001E-3</v>
      </c>
      <c r="L153" s="269">
        <v>5.0000000000000004E-6</v>
      </c>
      <c r="M153" s="270">
        <v>11.136200000000001</v>
      </c>
    </row>
    <row r="154" spans="1:13" ht="19.75" customHeight="1" x14ac:dyDescent="0.15">
      <c r="A154" s="265" t="s">
        <v>1123</v>
      </c>
      <c r="B154" s="265" t="s">
        <v>231</v>
      </c>
      <c r="C154" s="266" t="s">
        <v>179</v>
      </c>
      <c r="D154" s="267" t="s">
        <v>1121</v>
      </c>
      <c r="E154" s="268">
        <v>1.9522999999999999E-2</v>
      </c>
      <c r="F154" s="268">
        <v>1.9503E-2</v>
      </c>
      <c r="G154" s="268">
        <v>2.2287999999999999E-2</v>
      </c>
      <c r="H154" s="268">
        <v>7.9999999999999996E-6</v>
      </c>
      <c r="I154" s="268">
        <v>5.0699999999999996E-4</v>
      </c>
      <c r="J154" s="268">
        <v>1.191E-3</v>
      </c>
      <c r="K154" s="269">
        <v>0</v>
      </c>
      <c r="L154" s="269">
        <v>0</v>
      </c>
      <c r="M154" s="270">
        <v>0.1371</v>
      </c>
    </row>
    <row r="155" spans="1:13" ht="19.75" customHeight="1" x14ac:dyDescent="0.15">
      <c r="A155" s="265" t="s">
        <v>1123</v>
      </c>
      <c r="B155" s="265" t="s">
        <v>231</v>
      </c>
      <c r="C155" s="266" t="s">
        <v>181</v>
      </c>
      <c r="D155" s="267" t="s">
        <v>1121</v>
      </c>
      <c r="E155" s="268">
        <v>2.4881E-2</v>
      </c>
      <c r="F155" s="268">
        <v>2.4856E-2</v>
      </c>
      <c r="G155" s="268">
        <v>1.6881E-2</v>
      </c>
      <c r="H155" s="268">
        <v>2.5000000000000001E-5</v>
      </c>
      <c r="I155" s="268">
        <v>5.2560000000000003E-3</v>
      </c>
      <c r="J155" s="268">
        <v>2.5049999999999998E-3</v>
      </c>
      <c r="K155" s="269">
        <v>0</v>
      </c>
      <c r="L155" s="269">
        <v>0</v>
      </c>
      <c r="M155" s="270">
        <v>0</v>
      </c>
    </row>
    <row r="156" spans="1:13" ht="19.75" customHeight="1" x14ac:dyDescent="0.15">
      <c r="A156" s="265" t="s">
        <v>1123</v>
      </c>
      <c r="B156" s="265" t="s">
        <v>231</v>
      </c>
      <c r="C156" s="271">
        <v>3</v>
      </c>
      <c r="D156" s="267" t="s">
        <v>1121</v>
      </c>
      <c r="E156" s="268">
        <v>2.3963999999999999E-2</v>
      </c>
      <c r="F156" s="268">
        <v>2.3939999999999999E-2</v>
      </c>
      <c r="G156" s="268">
        <v>1.8540999999999998E-2</v>
      </c>
      <c r="H156" s="268">
        <v>2.5999999999999998E-5</v>
      </c>
      <c r="I156" s="268">
        <v>7.2160000000000002E-3</v>
      </c>
      <c r="J156" s="268">
        <v>4.1720000000000004E-3</v>
      </c>
      <c r="K156" s="269">
        <v>0</v>
      </c>
      <c r="L156" s="269">
        <v>0</v>
      </c>
      <c r="M156" s="270">
        <v>0.15509999999999999</v>
      </c>
    </row>
    <row r="157" spans="1:13" ht="19.75" customHeight="1" x14ac:dyDescent="0.15">
      <c r="A157" s="265" t="s">
        <v>1123</v>
      </c>
      <c r="B157" s="265" t="s">
        <v>231</v>
      </c>
      <c r="C157" s="271">
        <v>4</v>
      </c>
      <c r="D157" s="267" t="s">
        <v>1120</v>
      </c>
      <c r="E157" s="268">
        <v>2.419E-2</v>
      </c>
      <c r="F157" s="268">
        <v>2.4166E-2</v>
      </c>
      <c r="G157" s="268">
        <v>2.4743000000000001E-2</v>
      </c>
      <c r="H157" s="268">
        <v>5.0000000000000002E-5</v>
      </c>
      <c r="I157" s="268">
        <v>9.1409999999999998E-3</v>
      </c>
      <c r="J157" s="268">
        <v>3.1840000000000002E-3</v>
      </c>
      <c r="K157" s="269">
        <v>2.1879999999999998E-3</v>
      </c>
      <c r="L157" s="269">
        <v>5.0000000000000004E-6</v>
      </c>
      <c r="M157" s="270">
        <v>13.557</v>
      </c>
    </row>
    <row r="158" spans="1:13" ht="19.75" customHeight="1" x14ac:dyDescent="0.15">
      <c r="A158" s="265" t="s">
        <v>1123</v>
      </c>
      <c r="B158" s="265" t="s">
        <v>231</v>
      </c>
      <c r="C158" s="271">
        <v>5</v>
      </c>
      <c r="D158" s="267" t="s">
        <v>1121</v>
      </c>
      <c r="E158" s="268">
        <v>2.1727E-2</v>
      </c>
      <c r="F158" s="268">
        <v>2.1706E-2</v>
      </c>
      <c r="G158" s="268">
        <v>1.9185000000000001E-2</v>
      </c>
      <c r="H158" s="268">
        <v>2.5000000000000001E-5</v>
      </c>
      <c r="I158" s="268">
        <v>5.6880000000000003E-3</v>
      </c>
      <c r="J158" s="268">
        <v>3.1059999999999998E-3</v>
      </c>
      <c r="K158" s="269">
        <v>0</v>
      </c>
      <c r="L158" s="269">
        <v>0</v>
      </c>
      <c r="M158" s="270">
        <v>5.7662000000000004</v>
      </c>
    </row>
    <row r="159" spans="1:13" ht="19.75" customHeight="1" x14ac:dyDescent="0.15">
      <c r="A159" s="265" t="s">
        <v>1123</v>
      </c>
      <c r="B159" s="265" t="s">
        <v>231</v>
      </c>
      <c r="C159" s="266" t="s">
        <v>186</v>
      </c>
      <c r="D159" s="267" t="s">
        <v>1121</v>
      </c>
      <c r="E159" s="268">
        <v>2.2756999999999999E-2</v>
      </c>
      <c r="F159" s="268">
        <v>2.1037E-2</v>
      </c>
      <c r="G159" s="268">
        <v>2.3338999999999999E-2</v>
      </c>
      <c r="H159" s="268">
        <v>2.2980000000000001E-3</v>
      </c>
      <c r="I159" s="268">
        <v>6.7600000000000004E-3</v>
      </c>
      <c r="J159" s="268">
        <v>2.9390000000000002E-3</v>
      </c>
      <c r="K159" s="269">
        <v>0</v>
      </c>
      <c r="L159" s="269">
        <v>0</v>
      </c>
      <c r="M159" s="270">
        <v>1.7395</v>
      </c>
    </row>
    <row r="160" spans="1:13" ht="19.75" customHeight="1" x14ac:dyDescent="0.15">
      <c r="A160" s="265" t="s">
        <v>1123</v>
      </c>
      <c r="B160" s="265" t="s">
        <v>231</v>
      </c>
      <c r="C160" s="266" t="s">
        <v>153</v>
      </c>
      <c r="D160" s="267" t="s">
        <v>1121</v>
      </c>
      <c r="E160" s="268">
        <v>1.5671999999999998E-2</v>
      </c>
      <c r="F160" s="268">
        <v>1.5649E-2</v>
      </c>
      <c r="G160" s="268">
        <v>3.1E-2</v>
      </c>
      <c r="H160" s="268">
        <v>5.0000000000000004E-6</v>
      </c>
      <c r="I160" s="268">
        <v>0</v>
      </c>
      <c r="J160" s="268">
        <v>3.101E-3</v>
      </c>
      <c r="K160" s="269">
        <v>0</v>
      </c>
      <c r="L160" s="269">
        <v>0</v>
      </c>
      <c r="M160" s="270">
        <v>0</v>
      </c>
    </row>
    <row r="161" spans="1:13" ht="19.75" customHeight="1" x14ac:dyDescent="0.15">
      <c r="A161" s="265" t="s">
        <v>1123</v>
      </c>
      <c r="B161" s="265" t="s">
        <v>231</v>
      </c>
      <c r="C161" s="266" t="s">
        <v>156</v>
      </c>
      <c r="D161" s="267" t="s">
        <v>1121</v>
      </c>
      <c r="E161" s="268">
        <v>2.6112E-2</v>
      </c>
      <c r="F161" s="268">
        <v>2.6085000000000001E-2</v>
      </c>
      <c r="G161" s="268">
        <v>2.9845E-2</v>
      </c>
      <c r="H161" s="268">
        <v>5.0000000000000004E-6</v>
      </c>
      <c r="I161" s="268">
        <v>5.0000000000000004E-6</v>
      </c>
      <c r="J161" s="268">
        <v>5.0000000000000004E-6</v>
      </c>
      <c r="K161" s="269">
        <v>0</v>
      </c>
      <c r="L161" s="269">
        <v>0</v>
      </c>
      <c r="M161" s="270">
        <v>0</v>
      </c>
    </row>
    <row r="162" spans="1:13" ht="19.75" customHeight="1" x14ac:dyDescent="0.15">
      <c r="A162" s="265" t="s">
        <v>1123</v>
      </c>
      <c r="B162" s="265" t="s">
        <v>231</v>
      </c>
      <c r="C162" s="266" t="s">
        <v>187</v>
      </c>
      <c r="D162" s="267" t="s">
        <v>1121</v>
      </c>
      <c r="E162" s="268">
        <v>2.2908999999999999E-2</v>
      </c>
      <c r="F162" s="268">
        <v>2.2886E-2</v>
      </c>
      <c r="G162" s="268">
        <v>2.7220000000000001E-2</v>
      </c>
      <c r="H162" s="268">
        <v>3.4E-5</v>
      </c>
      <c r="I162" s="268">
        <v>5.0000000000000004E-6</v>
      </c>
      <c r="J162" s="268">
        <v>1.7470000000000001E-3</v>
      </c>
      <c r="K162" s="269">
        <v>0</v>
      </c>
      <c r="L162" s="269">
        <v>0</v>
      </c>
      <c r="M162" s="270">
        <v>0</v>
      </c>
    </row>
    <row r="163" spans="1:13" ht="19.75" customHeight="1" x14ac:dyDescent="0.15">
      <c r="A163" s="265" t="s">
        <v>1123</v>
      </c>
      <c r="B163" s="265" t="s">
        <v>231</v>
      </c>
      <c r="C163" s="271">
        <v>7</v>
      </c>
      <c r="D163" s="267" t="s">
        <v>1120</v>
      </c>
      <c r="E163" s="268">
        <v>2.3533999999999999E-2</v>
      </c>
      <c r="F163" s="268">
        <v>2.3511000000000001E-2</v>
      </c>
      <c r="G163" s="268">
        <v>1.9894999999999999E-2</v>
      </c>
      <c r="H163" s="268">
        <v>2.9E-5</v>
      </c>
      <c r="I163" s="268">
        <v>5.5490000000000001E-3</v>
      </c>
      <c r="J163" s="268">
        <v>2.5829999999999998E-3</v>
      </c>
      <c r="K163" s="269">
        <v>1.7719999999999999E-3</v>
      </c>
      <c r="L163" s="269">
        <v>8.4000000000000003E-4</v>
      </c>
      <c r="M163" s="270">
        <v>14.238300000000001</v>
      </c>
    </row>
    <row r="164" spans="1:13" ht="19.75" customHeight="1" x14ac:dyDescent="0.15">
      <c r="A164" s="265" t="s">
        <v>1123</v>
      </c>
      <c r="B164" s="265" t="s">
        <v>231</v>
      </c>
      <c r="C164" s="271">
        <v>8</v>
      </c>
      <c r="D164" s="267" t="s">
        <v>1121</v>
      </c>
      <c r="E164" s="268">
        <v>2.1812000000000002E-2</v>
      </c>
      <c r="F164" s="268">
        <v>2.179E-2</v>
      </c>
      <c r="G164" s="268">
        <v>2.1697000000000001E-2</v>
      </c>
      <c r="H164" s="268">
        <v>4.6E-5</v>
      </c>
      <c r="I164" s="268">
        <v>4.6129999999999999E-3</v>
      </c>
      <c r="J164" s="268">
        <v>2.7130000000000001E-3</v>
      </c>
      <c r="K164" s="269">
        <v>0</v>
      </c>
      <c r="L164" s="269">
        <v>0</v>
      </c>
      <c r="M164" s="270">
        <v>0</v>
      </c>
    </row>
    <row r="165" spans="1:13" ht="19.75" customHeight="1" x14ac:dyDescent="0.15">
      <c r="A165" s="265" t="s">
        <v>1123</v>
      </c>
      <c r="B165" s="265" t="s">
        <v>231</v>
      </c>
      <c r="C165" s="271">
        <v>9</v>
      </c>
      <c r="D165" s="267" t="s">
        <v>1121</v>
      </c>
      <c r="E165" s="268">
        <v>2.4285999999999999E-2</v>
      </c>
      <c r="F165" s="268">
        <v>1.8540000000000001E-2</v>
      </c>
      <c r="G165" s="268">
        <v>1.6150999999999999E-2</v>
      </c>
      <c r="H165" s="268">
        <v>1.15E-2</v>
      </c>
      <c r="I165" s="268">
        <v>8.6409999999999994E-3</v>
      </c>
      <c r="J165" s="268">
        <v>5.0260000000000001E-3</v>
      </c>
      <c r="K165" s="269">
        <v>0</v>
      </c>
      <c r="L165" s="269">
        <v>0</v>
      </c>
      <c r="M165" s="270">
        <v>3.0830000000000002</v>
      </c>
    </row>
    <row r="166" spans="1:13" ht="19.75" customHeight="1" x14ac:dyDescent="0.15">
      <c r="A166" s="265" t="s">
        <v>1123</v>
      </c>
      <c r="B166" s="265" t="s">
        <v>231</v>
      </c>
      <c r="C166" s="271">
        <v>10</v>
      </c>
      <c r="D166" s="267" t="s">
        <v>1121</v>
      </c>
      <c r="E166" s="268">
        <v>2.5246999999999999E-2</v>
      </c>
      <c r="F166" s="268">
        <v>2.5026E-2</v>
      </c>
      <c r="G166" s="268">
        <v>1.8776000000000001E-2</v>
      </c>
      <c r="H166" s="268">
        <v>1.7200000000000001E-4</v>
      </c>
      <c r="I166" s="268">
        <v>7.143E-3</v>
      </c>
      <c r="J166" s="268">
        <v>3.016E-3</v>
      </c>
      <c r="K166" s="269">
        <v>0</v>
      </c>
      <c r="L166" s="269">
        <v>0</v>
      </c>
      <c r="M166" s="270">
        <v>6.0723000000000003</v>
      </c>
    </row>
    <row r="167" spans="1:13" ht="19.75" customHeight="1" x14ac:dyDescent="0.15">
      <c r="A167" s="265" t="s">
        <v>1123</v>
      </c>
      <c r="B167" s="265" t="s">
        <v>231</v>
      </c>
      <c r="C167" s="271">
        <v>11</v>
      </c>
      <c r="D167" s="267" t="s">
        <v>1120</v>
      </c>
      <c r="E167" s="268">
        <v>2.3625E-2</v>
      </c>
      <c r="F167" s="268">
        <v>2.3601E-2</v>
      </c>
      <c r="G167" s="268">
        <v>1.9785000000000001E-2</v>
      </c>
      <c r="H167" s="268">
        <v>5.5999999999999999E-5</v>
      </c>
      <c r="I167" s="268">
        <v>6.6990000000000001E-3</v>
      </c>
      <c r="J167" s="268">
        <v>2.1700000000000001E-3</v>
      </c>
      <c r="K167" s="269">
        <v>3.1159999999999998E-3</v>
      </c>
      <c r="L167" s="269">
        <v>5.0000000000000004E-6</v>
      </c>
      <c r="M167" s="270">
        <v>17.037400000000002</v>
      </c>
    </row>
    <row r="168" spans="1:13" ht="19.75" customHeight="1" x14ac:dyDescent="0.15">
      <c r="A168" s="265" t="s">
        <v>1123</v>
      </c>
      <c r="B168" s="265" t="s">
        <v>231</v>
      </c>
      <c r="C168" s="271">
        <v>12</v>
      </c>
      <c r="D168" s="267" t="s">
        <v>1121</v>
      </c>
      <c r="E168" s="268">
        <v>2.1992000000000001E-2</v>
      </c>
      <c r="F168" s="268">
        <v>2.197E-2</v>
      </c>
      <c r="G168" s="268">
        <v>2.2644000000000001E-2</v>
      </c>
      <c r="H168" s="268">
        <v>3.8000000000000002E-5</v>
      </c>
      <c r="I168" s="268">
        <v>5.8650000000000004E-3</v>
      </c>
      <c r="J168" s="268">
        <v>2.8909999999999999E-3</v>
      </c>
      <c r="K168" s="269">
        <v>0</v>
      </c>
      <c r="L168" s="269">
        <v>0</v>
      </c>
      <c r="M168" s="270">
        <v>9.1288999999999998</v>
      </c>
    </row>
    <row r="169" spans="1:13" ht="19.75" customHeight="1" x14ac:dyDescent="0.15">
      <c r="A169" s="265" t="s">
        <v>1123</v>
      </c>
      <c r="B169" s="265" t="s">
        <v>231</v>
      </c>
      <c r="C169" s="266" t="s">
        <v>194</v>
      </c>
      <c r="D169" s="267" t="s">
        <v>1120</v>
      </c>
      <c r="E169" s="268">
        <v>2.401E-2</v>
      </c>
      <c r="F169" s="268">
        <v>2.3986E-2</v>
      </c>
      <c r="G169" s="268">
        <v>2.0355000000000002E-2</v>
      </c>
      <c r="H169" s="268">
        <v>3.1999999999999999E-5</v>
      </c>
      <c r="I169" s="268">
        <v>5.6129999999999999E-3</v>
      </c>
      <c r="J169" s="268">
        <v>2.8800000000000002E-3</v>
      </c>
      <c r="K169" s="269">
        <v>2.3210000000000001E-3</v>
      </c>
      <c r="L169" s="269">
        <v>5.0000000000000004E-6</v>
      </c>
      <c r="M169" s="270">
        <v>18.809200000000001</v>
      </c>
    </row>
    <row r="170" spans="1:13" ht="19.75" customHeight="1" x14ac:dyDescent="0.15">
      <c r="A170" s="265" t="s">
        <v>1123</v>
      </c>
      <c r="B170" s="265" t="s">
        <v>231</v>
      </c>
      <c r="C170" s="266" t="s">
        <v>195</v>
      </c>
      <c r="D170" s="267" t="s">
        <v>1121</v>
      </c>
      <c r="E170" s="268">
        <v>3.1496000000000003E-2</v>
      </c>
      <c r="F170" s="268">
        <v>1.6153000000000001E-2</v>
      </c>
      <c r="G170" s="268">
        <v>2.7234000000000001E-2</v>
      </c>
      <c r="H170" s="268">
        <v>3.3015000000000003E-2</v>
      </c>
      <c r="I170" s="268">
        <v>1.0280000000000001E-3</v>
      </c>
      <c r="J170" s="268">
        <v>5.0000000000000004E-6</v>
      </c>
      <c r="K170" s="269">
        <v>0</v>
      </c>
      <c r="L170" s="269">
        <v>0</v>
      </c>
      <c r="M170" s="270">
        <v>0.214</v>
      </c>
    </row>
    <row r="171" spans="1:13" ht="19.75" customHeight="1" x14ac:dyDescent="0.15">
      <c r="A171" s="265" t="s">
        <v>1123</v>
      </c>
      <c r="B171" s="265" t="s">
        <v>231</v>
      </c>
      <c r="C171" s="271">
        <v>14</v>
      </c>
      <c r="D171" s="267" t="s">
        <v>1121</v>
      </c>
      <c r="E171" s="268">
        <v>2.3578999999999999E-2</v>
      </c>
      <c r="F171" s="268">
        <v>2.3556000000000001E-2</v>
      </c>
      <c r="G171" s="268">
        <v>1.9604E-2</v>
      </c>
      <c r="H171" s="268">
        <v>3.4E-5</v>
      </c>
      <c r="I171" s="268">
        <v>6.8989999999999998E-3</v>
      </c>
      <c r="J171" s="268">
        <v>2.7299999999999998E-3</v>
      </c>
      <c r="K171" s="269">
        <v>0</v>
      </c>
      <c r="L171" s="269">
        <v>0</v>
      </c>
      <c r="M171" s="270">
        <v>0</v>
      </c>
    </row>
    <row r="172" spans="1:13" ht="19.75" customHeight="1" x14ac:dyDescent="0.15">
      <c r="A172" s="265" t="s">
        <v>1123</v>
      </c>
      <c r="B172" s="265" t="s">
        <v>231</v>
      </c>
      <c r="C172" s="271">
        <v>15</v>
      </c>
      <c r="D172" s="267" t="s">
        <v>1121</v>
      </c>
      <c r="E172" s="268">
        <v>2.3042E-2</v>
      </c>
      <c r="F172" s="268">
        <v>2.3019000000000001E-2</v>
      </c>
      <c r="G172" s="268">
        <v>2.1791999999999999E-2</v>
      </c>
      <c r="H172" s="268">
        <v>3.6999999999999998E-5</v>
      </c>
      <c r="I172" s="268">
        <v>5.8669999999999998E-3</v>
      </c>
      <c r="J172" s="268">
        <v>3.359E-3</v>
      </c>
      <c r="K172" s="269">
        <v>0</v>
      </c>
      <c r="L172" s="269">
        <v>0</v>
      </c>
      <c r="M172" s="270">
        <v>3.2061000000000002</v>
      </c>
    </row>
    <row r="173" spans="1:13" ht="19.75" customHeight="1" x14ac:dyDescent="0.15">
      <c r="A173" s="265" t="s">
        <v>1123</v>
      </c>
      <c r="B173" s="265" t="s">
        <v>231</v>
      </c>
      <c r="C173" s="271">
        <v>16</v>
      </c>
      <c r="D173" s="267" t="s">
        <v>1121</v>
      </c>
      <c r="E173" s="268">
        <v>2.2202E-2</v>
      </c>
      <c r="F173" s="268">
        <v>2.0376999999999999E-2</v>
      </c>
      <c r="G173" s="268">
        <v>2.6582000000000001E-2</v>
      </c>
      <c r="H173" s="268">
        <v>2.434E-3</v>
      </c>
      <c r="I173" s="268">
        <v>5.5189999999999996E-3</v>
      </c>
      <c r="J173" s="268">
        <v>3.0699999999999998E-3</v>
      </c>
      <c r="K173" s="269">
        <v>0</v>
      </c>
      <c r="L173" s="269">
        <v>0</v>
      </c>
      <c r="M173" s="270">
        <v>1.2453000000000001</v>
      </c>
    </row>
    <row r="174" spans="1:13" ht="19.75" customHeight="1" x14ac:dyDescent="0.15">
      <c r="A174" s="265" t="s">
        <v>1123</v>
      </c>
      <c r="B174" s="265" t="s">
        <v>231</v>
      </c>
      <c r="C174" s="271">
        <v>17</v>
      </c>
      <c r="D174" s="267" t="s">
        <v>1121</v>
      </c>
      <c r="E174" s="268">
        <v>2.2357999999999999E-2</v>
      </c>
      <c r="F174" s="268">
        <v>2.2204999999999999E-2</v>
      </c>
      <c r="G174" s="268">
        <v>1.9559E-2</v>
      </c>
      <c r="H174" s="268">
        <v>2.1499999999999999E-4</v>
      </c>
      <c r="I174" s="268">
        <v>6.1580000000000003E-3</v>
      </c>
      <c r="J174" s="268">
        <v>3.2720000000000002E-3</v>
      </c>
      <c r="K174" s="269">
        <v>0</v>
      </c>
      <c r="L174" s="269">
        <v>0</v>
      </c>
      <c r="M174" s="270">
        <v>8.8291000000000004</v>
      </c>
    </row>
    <row r="175" spans="1:13" ht="19.75" customHeight="1" x14ac:dyDescent="0.15">
      <c r="A175" s="265" t="s">
        <v>1123</v>
      </c>
      <c r="B175" s="265" t="s">
        <v>231</v>
      </c>
      <c r="C175" s="271">
        <v>18</v>
      </c>
      <c r="D175" s="267" t="s">
        <v>1120</v>
      </c>
      <c r="E175" s="268">
        <v>2.3741000000000002E-2</v>
      </c>
      <c r="F175" s="268">
        <v>2.2731999999999999E-2</v>
      </c>
      <c r="G175" s="268">
        <v>1.8027000000000001E-2</v>
      </c>
      <c r="H175" s="268">
        <v>1.4090000000000001E-3</v>
      </c>
      <c r="I175" s="268">
        <v>6.3759999999999997E-3</v>
      </c>
      <c r="J175" s="268">
        <v>2.588E-3</v>
      </c>
      <c r="K175" s="269">
        <v>1.261E-3</v>
      </c>
      <c r="L175" s="269">
        <v>5.0000000000000004E-6</v>
      </c>
      <c r="M175" s="270">
        <v>38.702399999999997</v>
      </c>
    </row>
    <row r="176" spans="1:13" ht="19.75" customHeight="1" x14ac:dyDescent="0.15">
      <c r="A176" s="265" t="s">
        <v>1123</v>
      </c>
      <c r="B176" s="265" t="s">
        <v>231</v>
      </c>
      <c r="C176" s="271">
        <v>19</v>
      </c>
      <c r="D176" s="267" t="s">
        <v>1120</v>
      </c>
      <c r="E176" s="268">
        <v>2.3831999999999999E-2</v>
      </c>
      <c r="F176" s="268">
        <v>2.2891999999999999E-2</v>
      </c>
      <c r="G176" s="268">
        <v>2.1936000000000001E-2</v>
      </c>
      <c r="H176" s="268">
        <v>6.9800000000000005E-4</v>
      </c>
      <c r="I176" s="268">
        <v>5.1710000000000002E-3</v>
      </c>
      <c r="J176" s="268">
        <v>2.905E-3</v>
      </c>
      <c r="K176" s="269">
        <v>3.784E-3</v>
      </c>
      <c r="L176" s="269">
        <v>5.0000000000000004E-6</v>
      </c>
      <c r="M176" s="270">
        <v>13.858499999999999</v>
      </c>
    </row>
    <row r="177" spans="1:13" ht="19.75" customHeight="1" x14ac:dyDescent="0.15">
      <c r="A177" s="265" t="s">
        <v>1123</v>
      </c>
      <c r="B177" s="265" t="s">
        <v>231</v>
      </c>
      <c r="C177" s="271">
        <v>20</v>
      </c>
      <c r="D177" s="267" t="s">
        <v>1120</v>
      </c>
      <c r="E177" s="268">
        <v>2.1909000000000001E-2</v>
      </c>
      <c r="F177" s="268">
        <v>2.1887E-2</v>
      </c>
      <c r="G177" s="268">
        <v>2.1489000000000001E-2</v>
      </c>
      <c r="H177" s="268">
        <v>3.8999999999999999E-5</v>
      </c>
      <c r="I177" s="268">
        <v>6.3639999999999999E-3</v>
      </c>
      <c r="J177" s="268">
        <v>3.0639999999999999E-3</v>
      </c>
      <c r="K177" s="269">
        <v>5.0000000000000004E-6</v>
      </c>
      <c r="L177" s="269">
        <v>3.6180000000000001E-3</v>
      </c>
      <c r="M177" s="270">
        <v>11.025399999999999</v>
      </c>
    </row>
    <row r="178" spans="1:13" ht="19.75" customHeight="1" x14ac:dyDescent="0.15">
      <c r="A178" s="265" t="s">
        <v>1123</v>
      </c>
      <c r="B178" s="265" t="s">
        <v>231</v>
      </c>
      <c r="C178" s="266" t="s">
        <v>203</v>
      </c>
      <c r="D178" s="267" t="s">
        <v>1121</v>
      </c>
      <c r="E178" s="268">
        <v>2.5193E-2</v>
      </c>
      <c r="F178" s="268">
        <v>1.6323000000000001E-2</v>
      </c>
      <c r="G178" s="268">
        <v>2.0227999999999999E-2</v>
      </c>
      <c r="H178" s="268">
        <v>2.9158E-2</v>
      </c>
      <c r="I178" s="268">
        <v>5.0000000000000004E-6</v>
      </c>
      <c r="J178" s="268">
        <v>4.9649999999999998E-3</v>
      </c>
      <c r="K178" s="269">
        <v>0</v>
      </c>
      <c r="L178" s="269">
        <v>0</v>
      </c>
      <c r="M178" s="270">
        <v>2.6528</v>
      </c>
    </row>
    <row r="179" spans="1:13" ht="19.75" customHeight="1" x14ac:dyDescent="0.15">
      <c r="A179" s="265" t="s">
        <v>1123</v>
      </c>
      <c r="B179" s="265" t="s">
        <v>231</v>
      </c>
      <c r="C179" s="266" t="s">
        <v>162</v>
      </c>
      <c r="D179" s="267" t="s">
        <v>1121</v>
      </c>
      <c r="E179" s="268">
        <v>4.7605000000000001E-2</v>
      </c>
      <c r="F179" s="268">
        <v>3.3142999999999999E-2</v>
      </c>
      <c r="G179" s="268">
        <v>5.0000000000000004E-6</v>
      </c>
      <c r="H179" s="268">
        <v>5.0000000000000004E-6</v>
      </c>
      <c r="I179" s="268">
        <v>5.0000000000000004E-6</v>
      </c>
      <c r="J179" s="268">
        <v>5.0000000000000004E-6</v>
      </c>
      <c r="K179" s="269">
        <v>0</v>
      </c>
      <c r="L179" s="269">
        <v>0</v>
      </c>
      <c r="M179" s="270">
        <v>0</v>
      </c>
    </row>
    <row r="180" spans="1:13" ht="19.75" customHeight="1" x14ac:dyDescent="0.15">
      <c r="A180" s="265" t="s">
        <v>1123</v>
      </c>
      <c r="B180" s="265" t="s">
        <v>231</v>
      </c>
      <c r="C180" s="266" t="s">
        <v>204</v>
      </c>
      <c r="D180" s="267" t="s">
        <v>1121</v>
      </c>
      <c r="E180" s="268">
        <v>2.6186999999999998E-2</v>
      </c>
      <c r="F180" s="268">
        <v>1.8787000000000002E-2</v>
      </c>
      <c r="G180" s="268">
        <v>2.0787E-2</v>
      </c>
      <c r="H180" s="268">
        <v>1.7014999999999999E-2</v>
      </c>
      <c r="I180" s="268">
        <v>5.0000000000000004E-6</v>
      </c>
      <c r="J180" s="268">
        <v>6.5209999999999999E-3</v>
      </c>
      <c r="K180" s="269">
        <v>0</v>
      </c>
      <c r="L180" s="269">
        <v>0</v>
      </c>
      <c r="M180" s="270">
        <v>0.93579999999999997</v>
      </c>
    </row>
    <row r="181" spans="1:13" ht="19.75" customHeight="1" x14ac:dyDescent="0.15">
      <c r="A181" s="265" t="s">
        <v>1123</v>
      </c>
      <c r="B181" s="265" t="s">
        <v>231</v>
      </c>
      <c r="C181" s="271">
        <v>21</v>
      </c>
      <c r="D181" s="267" t="s">
        <v>1121</v>
      </c>
      <c r="E181" s="268">
        <v>2.5574E-2</v>
      </c>
      <c r="F181" s="268">
        <v>1.8273000000000001E-2</v>
      </c>
      <c r="G181" s="268">
        <v>2.0580999999999999E-2</v>
      </c>
      <c r="H181" s="268">
        <v>1.9566E-2</v>
      </c>
      <c r="I181" s="268">
        <v>5.0000000000000004E-6</v>
      </c>
      <c r="J181" s="268">
        <v>5.4130000000000003E-3</v>
      </c>
      <c r="K181" s="269">
        <v>0</v>
      </c>
      <c r="L181" s="269">
        <v>0</v>
      </c>
      <c r="M181" s="270">
        <v>4.3391000000000002</v>
      </c>
    </row>
    <row r="182" spans="1:13" ht="19.75" customHeight="1" x14ac:dyDescent="0.15">
      <c r="A182" s="265" t="s">
        <v>1123</v>
      </c>
      <c r="B182" s="265" t="s">
        <v>231</v>
      </c>
      <c r="C182" s="266" t="s">
        <v>215</v>
      </c>
      <c r="D182" s="267" t="s">
        <v>1120</v>
      </c>
      <c r="E182" s="268">
        <v>2.3092000000000001E-2</v>
      </c>
      <c r="F182" s="268">
        <v>2.3068999999999999E-2</v>
      </c>
      <c r="G182" s="268">
        <v>2.0745E-2</v>
      </c>
      <c r="H182" s="268">
        <v>3.1000000000000001E-5</v>
      </c>
      <c r="I182" s="268">
        <v>6.3280000000000003E-3</v>
      </c>
      <c r="J182" s="268">
        <v>2.843E-3</v>
      </c>
      <c r="K182" s="269">
        <v>1.841E-3</v>
      </c>
      <c r="L182" s="269">
        <v>5.0000000000000004E-6</v>
      </c>
      <c r="M182" s="270">
        <v>195.48779999999999</v>
      </c>
    </row>
    <row r="183" spans="1:13" ht="19.75" customHeight="1" x14ac:dyDescent="0.15">
      <c r="A183" s="265" t="s">
        <v>1124</v>
      </c>
      <c r="B183" s="265" t="s">
        <v>214</v>
      </c>
      <c r="C183" s="271">
        <v>1</v>
      </c>
      <c r="D183" s="267" t="s">
        <v>1121</v>
      </c>
      <c r="E183" s="268">
        <v>2.7199000000000001E-2</v>
      </c>
      <c r="F183" s="268">
        <v>1.8877999999999999E-2</v>
      </c>
      <c r="G183" s="268">
        <v>2.0471E-2</v>
      </c>
      <c r="H183" s="268">
        <v>6.8849999999999996E-3</v>
      </c>
      <c r="I183" s="268">
        <v>5.94E-3</v>
      </c>
      <c r="J183" s="268">
        <v>5.4390000000000003E-3</v>
      </c>
      <c r="K183" s="269">
        <v>0</v>
      </c>
      <c r="L183" s="269">
        <v>0</v>
      </c>
      <c r="M183" s="270">
        <v>1.0501</v>
      </c>
    </row>
    <row r="184" spans="1:13" ht="19.75" customHeight="1" x14ac:dyDescent="0.15">
      <c r="A184" s="265" t="s">
        <v>1124</v>
      </c>
      <c r="B184" s="265" t="s">
        <v>214</v>
      </c>
      <c r="C184" s="266" t="s">
        <v>179</v>
      </c>
      <c r="D184" s="267" t="s">
        <v>1121</v>
      </c>
      <c r="E184" s="268">
        <v>2.7317999999999999E-2</v>
      </c>
      <c r="F184" s="268">
        <v>2.0303000000000002E-2</v>
      </c>
      <c r="G184" s="268">
        <v>2.5271999999999999E-2</v>
      </c>
      <c r="H184" s="268">
        <v>6.7029999999999998E-3</v>
      </c>
      <c r="I184" s="268">
        <v>7.8050000000000003E-3</v>
      </c>
      <c r="J184" s="268">
        <v>9.4399999999999996E-4</v>
      </c>
      <c r="K184" s="269">
        <v>0</v>
      </c>
      <c r="L184" s="269">
        <v>0</v>
      </c>
      <c r="M184" s="270">
        <v>1.6501999999999999</v>
      </c>
    </row>
    <row r="185" spans="1:13" ht="19.75" customHeight="1" x14ac:dyDescent="0.15">
      <c r="A185" s="265" t="s">
        <v>1124</v>
      </c>
      <c r="B185" s="265" t="s">
        <v>214</v>
      </c>
      <c r="C185" s="266" t="s">
        <v>181</v>
      </c>
      <c r="D185" s="267" t="s">
        <v>1120</v>
      </c>
      <c r="E185" s="268">
        <v>3.0026000000000001E-2</v>
      </c>
      <c r="F185" s="268">
        <v>2.3722E-2</v>
      </c>
      <c r="G185" s="268">
        <v>1.8662999999999999E-2</v>
      </c>
      <c r="H185" s="268">
        <v>5.4790000000000004E-3</v>
      </c>
      <c r="I185" s="268">
        <v>6.476E-3</v>
      </c>
      <c r="J185" s="268">
        <v>1.0803999999999999E-2</v>
      </c>
      <c r="K185" s="269">
        <v>5.0000000000000004E-6</v>
      </c>
      <c r="L185" s="269">
        <v>8.992E-3</v>
      </c>
      <c r="M185" s="270">
        <v>10.3568</v>
      </c>
    </row>
    <row r="186" spans="1:13" ht="19.75" customHeight="1" x14ac:dyDescent="0.15">
      <c r="A186" s="265" t="s">
        <v>1124</v>
      </c>
      <c r="B186" s="265" t="s">
        <v>214</v>
      </c>
      <c r="C186" s="271">
        <v>3</v>
      </c>
      <c r="D186" s="267" t="s">
        <v>1121</v>
      </c>
      <c r="E186" s="268">
        <v>2.4164000000000001E-2</v>
      </c>
      <c r="F186" s="268">
        <v>1.9754000000000001E-2</v>
      </c>
      <c r="G186" s="268">
        <v>2.5405E-2</v>
      </c>
      <c r="H186" s="268">
        <v>4.8599999999999997E-3</v>
      </c>
      <c r="I186" s="268">
        <v>6.7159999999999997E-3</v>
      </c>
      <c r="J186" s="268">
        <v>5.0000000000000004E-6</v>
      </c>
      <c r="K186" s="269">
        <v>0</v>
      </c>
      <c r="L186" s="269">
        <v>0</v>
      </c>
      <c r="M186" s="270">
        <v>8.9886999999999997</v>
      </c>
    </row>
    <row r="187" spans="1:13" ht="19.75" customHeight="1" x14ac:dyDescent="0.15">
      <c r="A187" s="265" t="s">
        <v>1124</v>
      </c>
      <c r="B187" s="265" t="s">
        <v>214</v>
      </c>
      <c r="C187" s="271">
        <v>4</v>
      </c>
      <c r="D187" s="267" t="s">
        <v>1121</v>
      </c>
      <c r="E187" s="268">
        <v>2.6912999999999999E-2</v>
      </c>
      <c r="F187" s="268">
        <v>2.0062E-2</v>
      </c>
      <c r="G187" s="268">
        <v>2.0199999999999999E-2</v>
      </c>
      <c r="H187" s="268">
        <v>6.182E-3</v>
      </c>
      <c r="I187" s="268">
        <v>6.3920000000000001E-3</v>
      </c>
      <c r="J187" s="268">
        <v>7.489E-3</v>
      </c>
      <c r="K187" s="269">
        <v>0</v>
      </c>
      <c r="L187" s="269">
        <v>0</v>
      </c>
      <c r="M187" s="270">
        <v>6.6161000000000003</v>
      </c>
    </row>
    <row r="188" spans="1:13" ht="19.75" customHeight="1" x14ac:dyDescent="0.15">
      <c r="A188" s="265" t="s">
        <v>1124</v>
      </c>
      <c r="B188" s="265" t="s">
        <v>214</v>
      </c>
      <c r="C188" s="271">
        <v>5</v>
      </c>
      <c r="D188" s="267" t="s">
        <v>1121</v>
      </c>
      <c r="E188" s="268">
        <v>2.8284E-2</v>
      </c>
      <c r="F188" s="268">
        <v>2.1901E-2</v>
      </c>
      <c r="G188" s="268">
        <v>2.0379000000000001E-2</v>
      </c>
      <c r="H188" s="268">
        <v>4.7939999999999997E-3</v>
      </c>
      <c r="I188" s="268">
        <v>6.7999999999999996E-3</v>
      </c>
      <c r="J188" s="268">
        <v>6.9899999999999997E-3</v>
      </c>
      <c r="K188" s="269">
        <v>0</v>
      </c>
      <c r="L188" s="269">
        <v>0</v>
      </c>
      <c r="M188" s="270">
        <v>0</v>
      </c>
    </row>
    <row r="189" spans="1:13" ht="19.75" customHeight="1" x14ac:dyDescent="0.15">
      <c r="A189" s="265" t="s">
        <v>1124</v>
      </c>
      <c r="B189" s="265" t="s">
        <v>214</v>
      </c>
      <c r="C189" s="266" t="s">
        <v>186</v>
      </c>
      <c r="D189" s="267" t="s">
        <v>1120</v>
      </c>
      <c r="E189" s="268">
        <v>2.7827999999999999E-2</v>
      </c>
      <c r="F189" s="268">
        <v>1.9446000000000001E-2</v>
      </c>
      <c r="G189" s="268">
        <v>2.1163000000000001E-2</v>
      </c>
      <c r="H189" s="268">
        <v>7.5459999999999998E-3</v>
      </c>
      <c r="I189" s="268">
        <v>6.6699999999999997E-3</v>
      </c>
      <c r="J189" s="268">
        <v>1.4270000000000001E-3</v>
      </c>
      <c r="K189" s="269">
        <v>1.2179999999999999E-3</v>
      </c>
      <c r="L189" s="269">
        <v>5.0000000000000004E-6</v>
      </c>
      <c r="M189" s="270">
        <v>18.6464</v>
      </c>
    </row>
    <row r="190" spans="1:13" ht="19.75" customHeight="1" x14ac:dyDescent="0.15">
      <c r="A190" s="265" t="s">
        <v>1124</v>
      </c>
      <c r="B190" s="265" t="s">
        <v>214</v>
      </c>
      <c r="C190" s="266" t="s">
        <v>153</v>
      </c>
      <c r="D190" s="267" t="s">
        <v>1121</v>
      </c>
      <c r="E190" s="268">
        <v>5.0816E-2</v>
      </c>
      <c r="F190" s="268">
        <v>2.8673000000000001E-2</v>
      </c>
      <c r="G190" s="268">
        <v>6.0000000000000002E-6</v>
      </c>
      <c r="H190" s="268">
        <v>5.0000000000000004E-6</v>
      </c>
      <c r="I190" s="268">
        <v>7.6670000000000002E-3</v>
      </c>
      <c r="J190" s="268">
        <v>5.0000000000000004E-6</v>
      </c>
      <c r="K190" s="269">
        <v>0</v>
      </c>
      <c r="L190" s="269">
        <v>0</v>
      </c>
      <c r="M190" s="270">
        <v>0</v>
      </c>
    </row>
    <row r="191" spans="1:13" ht="19.75" customHeight="1" x14ac:dyDescent="0.15">
      <c r="A191" s="265" t="s">
        <v>1124</v>
      </c>
      <c r="B191" s="265" t="s">
        <v>214</v>
      </c>
      <c r="C191" s="266" t="s">
        <v>156</v>
      </c>
      <c r="D191" s="267" t="s">
        <v>1121</v>
      </c>
      <c r="E191" s="268">
        <v>3.1425000000000002E-2</v>
      </c>
      <c r="F191" s="268">
        <v>2.5669000000000001E-2</v>
      </c>
      <c r="G191" s="268">
        <v>2.2620999999999999E-2</v>
      </c>
      <c r="H191" s="268">
        <v>5.0000000000000004E-6</v>
      </c>
      <c r="I191" s="268">
        <v>3.6340000000000001E-3</v>
      </c>
      <c r="J191" s="268">
        <v>5.0000000000000004E-6</v>
      </c>
      <c r="K191" s="269">
        <v>0</v>
      </c>
      <c r="L191" s="269">
        <v>0</v>
      </c>
      <c r="M191" s="270">
        <v>0</v>
      </c>
    </row>
    <row r="192" spans="1:13" ht="19.75" customHeight="1" x14ac:dyDescent="0.15">
      <c r="A192" s="265" t="s">
        <v>1124</v>
      </c>
      <c r="B192" s="265" t="s">
        <v>214</v>
      </c>
      <c r="C192" s="266" t="s">
        <v>187</v>
      </c>
      <c r="D192" s="267" t="s">
        <v>1121</v>
      </c>
      <c r="E192" s="268">
        <v>5.4299999999999999E-3</v>
      </c>
      <c r="F192" s="268">
        <v>5.4250000000000001E-3</v>
      </c>
      <c r="G192" s="268">
        <v>7.6888999999999999E-2</v>
      </c>
      <c r="H192" s="268">
        <v>2.1950000000000001E-2</v>
      </c>
      <c r="I192" s="268">
        <v>3.104E-3</v>
      </c>
      <c r="J192" s="268">
        <v>5.0000000000000004E-6</v>
      </c>
      <c r="K192" s="269">
        <v>0</v>
      </c>
      <c r="L192" s="269">
        <v>0</v>
      </c>
      <c r="M192" s="273" t="s">
        <v>166</v>
      </c>
    </row>
    <row r="193" spans="1:13" ht="19.75" customHeight="1" x14ac:dyDescent="0.15">
      <c r="A193" s="265" t="s">
        <v>1124</v>
      </c>
      <c r="B193" s="265" t="s">
        <v>214</v>
      </c>
      <c r="C193" s="271">
        <v>7</v>
      </c>
      <c r="D193" s="267" t="s">
        <v>1120</v>
      </c>
      <c r="E193" s="268">
        <v>2.6651000000000001E-2</v>
      </c>
      <c r="F193" s="268">
        <v>2.0482E-2</v>
      </c>
      <c r="G193" s="268">
        <v>2.5371999999999999E-2</v>
      </c>
      <c r="H193" s="268">
        <v>5.5999999999999999E-3</v>
      </c>
      <c r="I193" s="268">
        <v>5.855E-3</v>
      </c>
      <c r="J193" s="268">
        <v>7.9360000000000003E-3</v>
      </c>
      <c r="K193" s="269">
        <v>5.0000000000000004E-6</v>
      </c>
      <c r="L193" s="269">
        <v>3.225E-3</v>
      </c>
      <c r="M193" s="270">
        <v>18.5823</v>
      </c>
    </row>
    <row r="194" spans="1:13" ht="19.75" customHeight="1" x14ac:dyDescent="0.15">
      <c r="A194" s="265" t="s">
        <v>1124</v>
      </c>
      <c r="B194" s="265" t="s">
        <v>214</v>
      </c>
      <c r="C194" s="271">
        <v>8</v>
      </c>
      <c r="D194" s="267" t="s">
        <v>1120</v>
      </c>
      <c r="E194" s="268">
        <v>2.7456999999999999E-2</v>
      </c>
      <c r="F194" s="268">
        <v>2.3219E-2</v>
      </c>
      <c r="G194" s="268">
        <v>2.1765E-2</v>
      </c>
      <c r="H194" s="268">
        <v>2.895E-3</v>
      </c>
      <c r="I194" s="268">
        <v>5.6940000000000003E-3</v>
      </c>
      <c r="J194" s="268">
        <v>6.0999999999999999E-5</v>
      </c>
      <c r="K194" s="269">
        <v>6.7999999999999999E-5</v>
      </c>
      <c r="L194" s="269">
        <v>1.8699999999999999E-3</v>
      </c>
      <c r="M194" s="270">
        <v>92</v>
      </c>
    </row>
    <row r="195" spans="1:13" ht="19.75" customHeight="1" x14ac:dyDescent="0.15">
      <c r="A195" s="265" t="s">
        <v>1124</v>
      </c>
      <c r="B195" s="265" t="s">
        <v>214</v>
      </c>
      <c r="C195" s="271">
        <v>9</v>
      </c>
      <c r="D195" s="267" t="s">
        <v>1121</v>
      </c>
      <c r="E195" s="268">
        <v>2.8014000000000001E-2</v>
      </c>
      <c r="F195" s="268">
        <v>2.2341E-2</v>
      </c>
      <c r="G195" s="268">
        <v>2.0337999999999998E-2</v>
      </c>
      <c r="H195" s="268">
        <v>3.4559999999999999E-3</v>
      </c>
      <c r="I195" s="268">
        <v>5.9369999999999996E-3</v>
      </c>
      <c r="J195" s="268">
        <v>3.0010000000000002E-3</v>
      </c>
      <c r="K195" s="269">
        <v>0</v>
      </c>
      <c r="L195" s="269">
        <v>0</v>
      </c>
      <c r="M195" s="270">
        <v>4.2007000000000003</v>
      </c>
    </row>
    <row r="196" spans="1:13" ht="19.75" customHeight="1" x14ac:dyDescent="0.15">
      <c r="A196" s="265" t="s">
        <v>1124</v>
      </c>
      <c r="B196" s="265" t="s">
        <v>214</v>
      </c>
      <c r="C196" s="271">
        <v>10</v>
      </c>
      <c r="D196" s="267" t="s">
        <v>1121</v>
      </c>
      <c r="E196" s="268">
        <v>2.7151999999999999E-2</v>
      </c>
      <c r="F196" s="268">
        <v>1.8759999999999999E-2</v>
      </c>
      <c r="G196" s="268">
        <v>2.2048999999999999E-2</v>
      </c>
      <c r="H196" s="268">
        <v>6.9699999999999996E-3</v>
      </c>
      <c r="I196" s="268">
        <v>6.4989999999999996E-3</v>
      </c>
      <c r="J196" s="268">
        <v>5.6049999999999997E-3</v>
      </c>
      <c r="K196" s="269">
        <v>0</v>
      </c>
      <c r="L196" s="269">
        <v>0</v>
      </c>
      <c r="M196" s="270">
        <v>7.3742000000000001</v>
      </c>
    </row>
    <row r="197" spans="1:13" ht="19.75" customHeight="1" x14ac:dyDescent="0.15">
      <c r="A197" s="265" t="s">
        <v>1124</v>
      </c>
      <c r="B197" s="265" t="s">
        <v>214</v>
      </c>
      <c r="C197" s="271">
        <v>11</v>
      </c>
      <c r="D197" s="267" t="s">
        <v>1121</v>
      </c>
      <c r="E197" s="268">
        <v>2.7664999999999999E-2</v>
      </c>
      <c r="F197" s="268">
        <v>1.8808999999999999E-2</v>
      </c>
      <c r="G197" s="268">
        <v>1.7531999999999999E-2</v>
      </c>
      <c r="H197" s="268">
        <v>8.2290000000000002E-3</v>
      </c>
      <c r="I197" s="268">
        <v>5.6990000000000001E-3</v>
      </c>
      <c r="J197" s="268">
        <v>8.9899999999999997E-3</v>
      </c>
      <c r="K197" s="269">
        <v>0</v>
      </c>
      <c r="L197" s="269">
        <v>0</v>
      </c>
      <c r="M197" s="270">
        <v>0.1208</v>
      </c>
    </row>
    <row r="198" spans="1:13" ht="19.75" customHeight="1" x14ac:dyDescent="0.15">
      <c r="A198" s="265" t="s">
        <v>1124</v>
      </c>
      <c r="B198" s="265" t="s">
        <v>214</v>
      </c>
      <c r="C198" s="271">
        <v>12</v>
      </c>
      <c r="D198" s="267" t="s">
        <v>1121</v>
      </c>
      <c r="E198" s="268">
        <v>2.8135E-2</v>
      </c>
      <c r="F198" s="268">
        <v>1.8971999999999999E-2</v>
      </c>
      <c r="G198" s="268">
        <v>2.1191000000000002E-2</v>
      </c>
      <c r="H198" s="268">
        <v>6.7510000000000001E-3</v>
      </c>
      <c r="I198" s="268">
        <v>5.8809999999999999E-3</v>
      </c>
      <c r="J198" s="268">
        <v>8.3549999999999996E-3</v>
      </c>
      <c r="K198" s="269">
        <v>0</v>
      </c>
      <c r="L198" s="269">
        <v>0</v>
      </c>
      <c r="M198" s="270">
        <v>0.2024</v>
      </c>
    </row>
    <row r="199" spans="1:13" ht="19.75" customHeight="1" x14ac:dyDescent="0.15">
      <c r="A199" s="265" t="s">
        <v>1124</v>
      </c>
      <c r="B199" s="265" t="s">
        <v>214</v>
      </c>
      <c r="C199" s="266" t="s">
        <v>194</v>
      </c>
      <c r="D199" s="267" t="s">
        <v>1120</v>
      </c>
      <c r="E199" s="268">
        <v>2.5978999999999999E-2</v>
      </c>
      <c r="F199" s="268">
        <v>1.9338999999999999E-2</v>
      </c>
      <c r="G199" s="268">
        <v>2.2915999999999999E-2</v>
      </c>
      <c r="H199" s="268">
        <v>5.2969999999999996E-3</v>
      </c>
      <c r="I199" s="268">
        <v>6.0740000000000004E-3</v>
      </c>
      <c r="J199" s="268">
        <v>3.0000000000000001E-5</v>
      </c>
      <c r="K199" s="269">
        <v>2.5999999999999998E-5</v>
      </c>
      <c r="L199" s="269">
        <v>5.0000000000000004E-6</v>
      </c>
      <c r="M199" s="270">
        <v>9.2973999999999997</v>
      </c>
    </row>
    <row r="200" spans="1:13" ht="19.75" customHeight="1" x14ac:dyDescent="0.15">
      <c r="A200" s="265" t="s">
        <v>1124</v>
      </c>
      <c r="B200" s="265" t="s">
        <v>214</v>
      </c>
      <c r="C200" s="266" t="s">
        <v>195</v>
      </c>
      <c r="D200" s="267" t="s">
        <v>1121</v>
      </c>
      <c r="E200" s="268">
        <v>2.7132E-2</v>
      </c>
      <c r="F200" s="268">
        <v>2.5399999999999999E-2</v>
      </c>
      <c r="G200" s="268">
        <v>2.8916000000000001E-2</v>
      </c>
      <c r="H200" s="268">
        <v>6.7000000000000002E-4</v>
      </c>
      <c r="I200" s="268">
        <v>3.4910000000000002E-3</v>
      </c>
      <c r="J200" s="268">
        <v>5.0000000000000004E-6</v>
      </c>
      <c r="K200" s="269">
        <v>0</v>
      </c>
      <c r="L200" s="269">
        <v>0</v>
      </c>
      <c r="M200" s="270">
        <v>0</v>
      </c>
    </row>
    <row r="201" spans="1:13" ht="19.75" customHeight="1" x14ac:dyDescent="0.15">
      <c r="A201" s="265" t="s">
        <v>1124</v>
      </c>
      <c r="B201" s="265" t="s">
        <v>214</v>
      </c>
      <c r="C201" s="271">
        <v>14</v>
      </c>
      <c r="D201" s="267" t="s">
        <v>1121</v>
      </c>
      <c r="E201" s="268">
        <v>2.9744E-2</v>
      </c>
      <c r="F201" s="268">
        <v>2.0892000000000001E-2</v>
      </c>
      <c r="G201" s="268">
        <v>1.9699000000000001E-2</v>
      </c>
      <c r="H201" s="268">
        <v>6.9810000000000002E-3</v>
      </c>
      <c r="I201" s="268">
        <v>6.6259999999999999E-3</v>
      </c>
      <c r="J201" s="268">
        <v>1.0869E-2</v>
      </c>
      <c r="K201" s="269">
        <v>0</v>
      </c>
      <c r="L201" s="269">
        <v>0</v>
      </c>
      <c r="M201" s="270">
        <v>5.4554999999999998</v>
      </c>
    </row>
    <row r="202" spans="1:13" ht="19.75" customHeight="1" x14ac:dyDescent="0.15">
      <c r="A202" s="265" t="s">
        <v>1124</v>
      </c>
      <c r="B202" s="265" t="s">
        <v>214</v>
      </c>
      <c r="C202" s="271">
        <v>15</v>
      </c>
      <c r="D202" s="267" t="s">
        <v>1121</v>
      </c>
      <c r="E202" s="268">
        <v>2.7892E-2</v>
      </c>
      <c r="F202" s="268">
        <v>2.0687000000000001E-2</v>
      </c>
      <c r="G202" s="268">
        <v>2.2477E-2</v>
      </c>
      <c r="H202" s="268">
        <v>6.6940000000000003E-3</v>
      </c>
      <c r="I202" s="268">
        <v>6.986E-3</v>
      </c>
      <c r="J202" s="268">
        <v>2.64E-3</v>
      </c>
      <c r="K202" s="269">
        <v>0</v>
      </c>
      <c r="L202" s="269">
        <v>0</v>
      </c>
      <c r="M202" s="270">
        <v>5.8697999999999997</v>
      </c>
    </row>
    <row r="203" spans="1:13" ht="19.75" customHeight="1" x14ac:dyDescent="0.15">
      <c r="A203" s="265" t="s">
        <v>1124</v>
      </c>
      <c r="B203" s="265" t="s">
        <v>214</v>
      </c>
      <c r="C203" s="271">
        <v>16</v>
      </c>
      <c r="D203" s="267" t="s">
        <v>1120</v>
      </c>
      <c r="E203" s="268">
        <v>2.8573000000000001E-2</v>
      </c>
      <c r="F203" s="268">
        <v>2.1642999999999999E-2</v>
      </c>
      <c r="G203" s="268">
        <v>2.2353000000000001E-2</v>
      </c>
      <c r="H203" s="268">
        <v>5.2690000000000002E-3</v>
      </c>
      <c r="I203" s="268">
        <v>6.7409999999999996E-3</v>
      </c>
      <c r="J203" s="268">
        <v>3.4999999999999997E-5</v>
      </c>
      <c r="K203" s="269">
        <v>2.4000000000000001E-5</v>
      </c>
      <c r="L203" s="269">
        <v>5.0000000000000004E-6</v>
      </c>
      <c r="M203" s="270">
        <v>82.306600000000003</v>
      </c>
    </row>
    <row r="204" spans="1:13" ht="19.75" customHeight="1" x14ac:dyDescent="0.15">
      <c r="A204" s="265" t="s">
        <v>1124</v>
      </c>
      <c r="B204" s="265" t="s">
        <v>214</v>
      </c>
      <c r="C204" s="271">
        <v>17</v>
      </c>
      <c r="D204" s="267" t="s">
        <v>1120</v>
      </c>
      <c r="E204" s="268">
        <v>2.6967000000000001E-2</v>
      </c>
      <c r="F204" s="268">
        <v>2.0917999999999999E-2</v>
      </c>
      <c r="G204" s="268">
        <v>2.1864999999999999E-2</v>
      </c>
      <c r="H204" s="268">
        <v>4.5459999999999997E-3</v>
      </c>
      <c r="I204" s="268">
        <v>6.0939999999999996E-3</v>
      </c>
      <c r="J204" s="268">
        <v>2.6999999999999999E-5</v>
      </c>
      <c r="K204" s="269">
        <v>2.5999999999999998E-5</v>
      </c>
      <c r="L204" s="269">
        <v>5.0000000000000004E-6</v>
      </c>
      <c r="M204" s="270">
        <v>45.247199999999999</v>
      </c>
    </row>
    <row r="205" spans="1:13" ht="19.75" customHeight="1" x14ac:dyDescent="0.15">
      <c r="A205" s="265" t="s">
        <v>1124</v>
      </c>
      <c r="B205" s="265" t="s">
        <v>214</v>
      </c>
      <c r="C205" s="271">
        <v>18</v>
      </c>
      <c r="D205" s="267" t="s">
        <v>1121</v>
      </c>
      <c r="E205" s="268">
        <v>2.5859E-2</v>
      </c>
      <c r="F205" s="268">
        <v>1.8710999999999998E-2</v>
      </c>
      <c r="G205" s="268">
        <v>2.3310999999999998E-2</v>
      </c>
      <c r="H205" s="268">
        <v>6.3369999999999998E-3</v>
      </c>
      <c r="I205" s="268">
        <v>5.8789999999999997E-3</v>
      </c>
      <c r="J205" s="268">
        <v>6.6550000000000003E-3</v>
      </c>
      <c r="K205" s="269">
        <v>0</v>
      </c>
      <c r="L205" s="269">
        <v>0</v>
      </c>
      <c r="M205" s="270">
        <v>7.8167</v>
      </c>
    </row>
    <row r="206" spans="1:13" ht="19.75" customHeight="1" x14ac:dyDescent="0.15">
      <c r="A206" s="265" t="s">
        <v>1124</v>
      </c>
      <c r="B206" s="265" t="s">
        <v>214</v>
      </c>
      <c r="C206" s="271">
        <v>19</v>
      </c>
      <c r="D206" s="267" t="s">
        <v>1120</v>
      </c>
      <c r="E206" s="268">
        <v>3.0067E-2</v>
      </c>
      <c r="F206" s="268">
        <v>1.9224000000000002E-2</v>
      </c>
      <c r="G206" s="268">
        <v>2.0813000000000002E-2</v>
      </c>
      <c r="H206" s="268">
        <v>6.9839999999999998E-3</v>
      </c>
      <c r="I206" s="268">
        <v>6.202E-3</v>
      </c>
      <c r="J206" s="268">
        <v>6.1529999999999996E-3</v>
      </c>
      <c r="K206" s="269">
        <v>5.0000000000000004E-6</v>
      </c>
      <c r="L206" s="269">
        <v>4.1219999999999998E-3</v>
      </c>
      <c r="M206" s="270">
        <v>14.866300000000001</v>
      </c>
    </row>
    <row r="207" spans="1:13" ht="19.75" customHeight="1" x14ac:dyDescent="0.15">
      <c r="A207" s="265" t="s">
        <v>1124</v>
      </c>
      <c r="B207" s="265" t="s">
        <v>214</v>
      </c>
      <c r="C207" s="271">
        <v>20</v>
      </c>
      <c r="D207" s="267" t="s">
        <v>1120</v>
      </c>
      <c r="E207" s="268">
        <v>2.7899E-2</v>
      </c>
      <c r="F207" s="268">
        <v>2.0792999999999999E-2</v>
      </c>
      <c r="G207" s="268">
        <v>1.9904000000000002E-2</v>
      </c>
      <c r="H207" s="268">
        <v>5.463E-3</v>
      </c>
      <c r="I207" s="268">
        <v>5.8500000000000002E-3</v>
      </c>
      <c r="J207" s="268">
        <v>7.1679999999999999E-3</v>
      </c>
      <c r="K207" s="269">
        <v>5.0000000000000004E-6</v>
      </c>
      <c r="L207" s="269">
        <v>3.872E-3</v>
      </c>
      <c r="M207" s="270">
        <v>13.7402</v>
      </c>
    </row>
    <row r="208" spans="1:13" ht="19.75" customHeight="1" x14ac:dyDescent="0.15">
      <c r="A208" s="265" t="s">
        <v>1124</v>
      </c>
      <c r="B208" s="265" t="s">
        <v>214</v>
      </c>
      <c r="C208" s="266" t="s">
        <v>203</v>
      </c>
      <c r="D208" s="267" t="s">
        <v>1121</v>
      </c>
      <c r="E208" s="268">
        <v>3.0027000000000002E-2</v>
      </c>
      <c r="F208" s="268">
        <v>1.8794999999999999E-2</v>
      </c>
      <c r="G208" s="268">
        <v>1.8731000000000001E-2</v>
      </c>
      <c r="H208" s="268">
        <v>1.1221E-2</v>
      </c>
      <c r="I208" s="268">
        <v>5.0000000000000004E-6</v>
      </c>
      <c r="J208" s="268">
        <v>5.0000000000000004E-6</v>
      </c>
      <c r="K208" s="269">
        <v>0</v>
      </c>
      <c r="L208" s="269">
        <v>0</v>
      </c>
      <c r="M208" s="270">
        <v>0</v>
      </c>
    </row>
    <row r="209" spans="1:13" ht="19.75" customHeight="1" x14ac:dyDescent="0.15">
      <c r="A209" s="265" t="s">
        <v>1124</v>
      </c>
      <c r="B209" s="265" t="s">
        <v>214</v>
      </c>
      <c r="C209" s="266" t="s">
        <v>162</v>
      </c>
      <c r="D209" s="267" t="s">
        <v>1121</v>
      </c>
      <c r="E209" s="268">
        <v>2.3327000000000001E-2</v>
      </c>
      <c r="F209" s="268">
        <v>2.3303000000000001E-2</v>
      </c>
      <c r="G209" s="268">
        <v>3.5305000000000003E-2</v>
      </c>
      <c r="H209" s="268">
        <v>3.0000000000000001E-5</v>
      </c>
      <c r="I209" s="268">
        <v>5.0000000000000004E-6</v>
      </c>
      <c r="J209" s="268">
        <v>5.0000000000000004E-6</v>
      </c>
      <c r="K209" s="269">
        <v>0</v>
      </c>
      <c r="L209" s="269">
        <v>0</v>
      </c>
      <c r="M209" s="270">
        <v>0</v>
      </c>
    </row>
    <row r="210" spans="1:13" ht="19.75" customHeight="1" x14ac:dyDescent="0.15">
      <c r="A210" s="265" t="s">
        <v>1124</v>
      </c>
      <c r="B210" s="265" t="s">
        <v>214</v>
      </c>
      <c r="C210" s="266" t="s">
        <v>204</v>
      </c>
      <c r="D210" s="267" t="s">
        <v>1121</v>
      </c>
      <c r="E210" s="268">
        <v>2.7511000000000001E-2</v>
      </c>
      <c r="F210" s="268">
        <v>2.0694000000000001E-2</v>
      </c>
      <c r="G210" s="268">
        <v>2.3560999999999999E-2</v>
      </c>
      <c r="H210" s="268">
        <v>5.3090000000000004E-3</v>
      </c>
      <c r="I210" s="268">
        <v>5.0000000000000004E-6</v>
      </c>
      <c r="J210" s="268">
        <v>5.0000000000000004E-6</v>
      </c>
      <c r="K210" s="269">
        <v>0</v>
      </c>
      <c r="L210" s="269">
        <v>0</v>
      </c>
      <c r="M210" s="270">
        <v>0</v>
      </c>
    </row>
    <row r="211" spans="1:13" ht="19.75" customHeight="1" x14ac:dyDescent="0.15">
      <c r="A211" s="265" t="s">
        <v>1124</v>
      </c>
      <c r="B211" s="265" t="s">
        <v>214</v>
      </c>
      <c r="C211" s="271">
        <v>21</v>
      </c>
      <c r="D211" s="267" t="s">
        <v>1121</v>
      </c>
      <c r="E211" s="268">
        <v>2.9124000000000001E-2</v>
      </c>
      <c r="F211" s="268">
        <v>1.9449999999999999E-2</v>
      </c>
      <c r="G211" s="268">
        <v>2.0527E-2</v>
      </c>
      <c r="H211" s="268">
        <v>9.2409999999999992E-3</v>
      </c>
      <c r="I211" s="268">
        <v>5.0000000000000004E-6</v>
      </c>
      <c r="J211" s="268">
        <v>5.0000000000000004E-6</v>
      </c>
      <c r="K211" s="269">
        <v>0</v>
      </c>
      <c r="L211" s="269">
        <v>0</v>
      </c>
      <c r="M211" s="270">
        <v>0</v>
      </c>
    </row>
    <row r="212" spans="1:13" ht="19.75" customHeight="1" x14ac:dyDescent="0.15">
      <c r="A212" s="265" t="s">
        <v>1124</v>
      </c>
      <c r="B212" s="265" t="s">
        <v>214</v>
      </c>
      <c r="C212" s="266" t="s">
        <v>215</v>
      </c>
      <c r="D212" s="267" t="s">
        <v>1120</v>
      </c>
      <c r="E212" s="268">
        <v>2.7415999999999999E-2</v>
      </c>
      <c r="F212" s="268">
        <v>2.0077999999999999E-2</v>
      </c>
      <c r="G212" s="268">
        <v>2.1694999999999999E-2</v>
      </c>
      <c r="H212" s="268">
        <v>6.0949999999999997E-3</v>
      </c>
      <c r="I212" s="268">
        <v>6.1450000000000003E-3</v>
      </c>
      <c r="J212" s="268">
        <v>5.0280000000000004E-3</v>
      </c>
      <c r="K212" s="269">
        <v>1.2589999999999999E-3</v>
      </c>
      <c r="L212" s="269">
        <v>9.9299999999999996E-4</v>
      </c>
      <c r="M212" s="270">
        <v>129.61930000000001</v>
      </c>
    </row>
    <row r="213" spans="1:13" ht="19.75" customHeight="1" x14ac:dyDescent="0.15">
      <c r="A213" s="265" t="s">
        <v>1124</v>
      </c>
      <c r="B213" s="265" t="s">
        <v>231</v>
      </c>
      <c r="C213" s="271">
        <v>1</v>
      </c>
      <c r="D213" s="267" t="s">
        <v>1121</v>
      </c>
      <c r="E213" s="268">
        <v>1.8402000000000002E-2</v>
      </c>
      <c r="F213" s="268">
        <v>1.4539E-2</v>
      </c>
      <c r="G213" s="268">
        <v>2.0622000000000001E-2</v>
      </c>
      <c r="H213" s="268">
        <v>4.3249999999999999E-3</v>
      </c>
      <c r="I213" s="268">
        <v>5.6620000000000004E-3</v>
      </c>
      <c r="J213" s="268">
        <v>3.8040000000000001E-3</v>
      </c>
      <c r="K213" s="269">
        <v>0</v>
      </c>
      <c r="L213" s="269">
        <v>0</v>
      </c>
      <c r="M213" s="270">
        <v>0</v>
      </c>
    </row>
    <row r="214" spans="1:13" ht="19.75" customHeight="1" x14ac:dyDescent="0.15">
      <c r="A214" s="265" t="s">
        <v>1124</v>
      </c>
      <c r="B214" s="265" t="s">
        <v>231</v>
      </c>
      <c r="C214" s="266" t="s">
        <v>179</v>
      </c>
      <c r="D214" s="267" t="s">
        <v>1121</v>
      </c>
      <c r="E214" s="268">
        <v>1.4461999999999999E-2</v>
      </c>
      <c r="F214" s="268">
        <v>1.4448000000000001E-2</v>
      </c>
      <c r="G214" s="268">
        <v>2.7813000000000001E-2</v>
      </c>
      <c r="H214" s="268">
        <v>1.4E-5</v>
      </c>
      <c r="I214" s="268">
        <v>4.3959999999999997E-3</v>
      </c>
      <c r="J214" s="268">
        <v>5.0000000000000004E-6</v>
      </c>
      <c r="K214" s="269">
        <v>0</v>
      </c>
      <c r="L214" s="269">
        <v>0</v>
      </c>
      <c r="M214" s="270">
        <v>0</v>
      </c>
    </row>
    <row r="215" spans="1:13" ht="19.75" customHeight="1" x14ac:dyDescent="0.15">
      <c r="A215" s="265" t="s">
        <v>1124</v>
      </c>
      <c r="B215" s="265" t="s">
        <v>231</v>
      </c>
      <c r="C215" s="266" t="s">
        <v>181</v>
      </c>
      <c r="D215" s="267" t="s">
        <v>1121</v>
      </c>
      <c r="E215" s="268">
        <v>2.0861000000000001E-2</v>
      </c>
      <c r="F215" s="268">
        <v>1.5318E-2</v>
      </c>
      <c r="G215" s="268">
        <v>1.7814E-2</v>
      </c>
      <c r="H215" s="268">
        <v>7.0879999999999997E-3</v>
      </c>
      <c r="I215" s="268">
        <v>6.2830000000000004E-3</v>
      </c>
      <c r="J215" s="268">
        <v>8.2260000000000007E-3</v>
      </c>
      <c r="K215" s="269">
        <v>0</v>
      </c>
      <c r="L215" s="269">
        <v>0</v>
      </c>
      <c r="M215" s="270">
        <v>0.1573</v>
      </c>
    </row>
    <row r="216" spans="1:13" ht="19.75" customHeight="1" x14ac:dyDescent="0.15">
      <c r="A216" s="265" t="s">
        <v>1124</v>
      </c>
      <c r="B216" s="265" t="s">
        <v>231</v>
      </c>
      <c r="C216" s="271">
        <v>3</v>
      </c>
      <c r="D216" s="267" t="s">
        <v>1120</v>
      </c>
      <c r="E216" s="268">
        <v>1.984E-2</v>
      </c>
      <c r="F216" s="268">
        <v>1.8585000000000001E-2</v>
      </c>
      <c r="G216" s="268">
        <v>1.8977999999999998E-2</v>
      </c>
      <c r="H216" s="268">
        <v>9.2599999999999996E-4</v>
      </c>
      <c r="I216" s="268">
        <v>6.5329999999999997E-3</v>
      </c>
      <c r="J216" s="268">
        <v>1.54E-4</v>
      </c>
      <c r="K216" s="269">
        <v>2.1599999999999999E-4</v>
      </c>
      <c r="L216" s="269">
        <v>5.0000000000000004E-6</v>
      </c>
      <c r="M216" s="270">
        <v>53.617100000000001</v>
      </c>
    </row>
    <row r="217" spans="1:13" ht="19.75" customHeight="1" x14ac:dyDescent="0.15">
      <c r="A217" s="265" t="s">
        <v>1124</v>
      </c>
      <c r="B217" s="265" t="s">
        <v>231</v>
      </c>
      <c r="C217" s="271">
        <v>4</v>
      </c>
      <c r="D217" s="267" t="s">
        <v>1121</v>
      </c>
      <c r="E217" s="268">
        <v>1.8407E-2</v>
      </c>
      <c r="F217" s="268">
        <v>1.8388999999999999E-2</v>
      </c>
      <c r="G217" s="268">
        <v>2.6152999999999999E-2</v>
      </c>
      <c r="H217" s="268">
        <v>2.4000000000000001E-5</v>
      </c>
      <c r="I217" s="268">
        <v>6.6150000000000002E-3</v>
      </c>
      <c r="J217" s="268">
        <v>6.8890000000000002E-3</v>
      </c>
      <c r="K217" s="269">
        <v>0</v>
      </c>
      <c r="L217" s="269">
        <v>0</v>
      </c>
      <c r="M217" s="270">
        <v>4.9399999999999999E-2</v>
      </c>
    </row>
    <row r="218" spans="1:13" ht="19.75" customHeight="1" x14ac:dyDescent="0.15">
      <c r="A218" s="265" t="s">
        <v>1124</v>
      </c>
      <c r="B218" s="265" t="s">
        <v>231</v>
      </c>
      <c r="C218" s="271">
        <v>5</v>
      </c>
      <c r="D218" s="267" t="s">
        <v>1121</v>
      </c>
      <c r="E218" s="268">
        <v>1.7645000000000001E-2</v>
      </c>
      <c r="F218" s="268">
        <v>1.6407999999999999E-2</v>
      </c>
      <c r="G218" s="268">
        <v>2.1061E-2</v>
      </c>
      <c r="H218" s="268">
        <v>1.188E-3</v>
      </c>
      <c r="I218" s="268">
        <v>5.3689999999999996E-3</v>
      </c>
      <c r="J218" s="268">
        <v>7.3080000000000003E-3</v>
      </c>
      <c r="K218" s="269">
        <v>0</v>
      </c>
      <c r="L218" s="269">
        <v>0</v>
      </c>
      <c r="M218" s="270">
        <v>0.56279999999999997</v>
      </c>
    </row>
    <row r="219" spans="1:13" ht="19.75" customHeight="1" x14ac:dyDescent="0.15">
      <c r="A219" s="265" t="s">
        <v>1124</v>
      </c>
      <c r="B219" s="265" t="s">
        <v>231</v>
      </c>
      <c r="C219" s="266" t="s">
        <v>186</v>
      </c>
      <c r="D219" s="267" t="s">
        <v>1121</v>
      </c>
      <c r="E219" s="268">
        <v>2.0153000000000001E-2</v>
      </c>
      <c r="F219" s="268">
        <v>1.4777E-2</v>
      </c>
      <c r="G219" s="268">
        <v>2.0143999999999999E-2</v>
      </c>
      <c r="H219" s="268">
        <v>6.4580000000000002E-3</v>
      </c>
      <c r="I219" s="268">
        <v>6.0769999999999999E-3</v>
      </c>
      <c r="J219" s="268">
        <v>1.6310000000000001E-3</v>
      </c>
      <c r="K219" s="269">
        <v>0</v>
      </c>
      <c r="L219" s="269">
        <v>0</v>
      </c>
      <c r="M219" s="270">
        <v>2.931</v>
      </c>
    </row>
    <row r="220" spans="1:13" ht="19.75" customHeight="1" x14ac:dyDescent="0.15">
      <c r="A220" s="265" t="s">
        <v>1124</v>
      </c>
      <c r="B220" s="265" t="s">
        <v>231</v>
      </c>
      <c r="C220" s="266" t="s">
        <v>153</v>
      </c>
      <c r="D220" s="267" t="s">
        <v>1121</v>
      </c>
      <c r="E220" s="268">
        <v>9.8530000000000006E-3</v>
      </c>
      <c r="F220" s="268">
        <v>9.8320000000000005E-3</v>
      </c>
      <c r="G220" s="268">
        <v>2.6532E-2</v>
      </c>
      <c r="H220" s="268">
        <v>5.0000000000000004E-6</v>
      </c>
      <c r="I220" s="268">
        <v>0</v>
      </c>
      <c r="J220" s="268">
        <v>5.0000000000000004E-6</v>
      </c>
      <c r="K220" s="269">
        <v>0</v>
      </c>
      <c r="L220" s="269">
        <v>0</v>
      </c>
      <c r="M220" s="270">
        <v>0</v>
      </c>
    </row>
    <row r="221" spans="1:13" ht="19.75" customHeight="1" x14ac:dyDescent="0.15">
      <c r="A221" s="265" t="s">
        <v>1124</v>
      </c>
      <c r="B221" s="265" t="s">
        <v>231</v>
      </c>
      <c r="C221" s="266" t="s">
        <v>156</v>
      </c>
      <c r="D221" s="267" t="s">
        <v>1121</v>
      </c>
      <c r="E221" s="268">
        <v>1.7482000000000001E-2</v>
      </c>
      <c r="F221" s="268">
        <v>1.5507999999999999E-2</v>
      </c>
      <c r="G221" s="268">
        <v>2.8864000000000001E-2</v>
      </c>
      <c r="H221" s="268">
        <v>5.0000000000000004E-6</v>
      </c>
      <c r="I221" s="268">
        <v>5.0000000000000004E-6</v>
      </c>
      <c r="J221" s="268">
        <v>5.0000000000000004E-6</v>
      </c>
      <c r="K221" s="269">
        <v>0</v>
      </c>
      <c r="L221" s="269">
        <v>0</v>
      </c>
      <c r="M221" s="270">
        <v>0</v>
      </c>
    </row>
    <row r="222" spans="1:13" ht="19.75" customHeight="1" x14ac:dyDescent="0.15">
      <c r="A222" s="265" t="s">
        <v>1124</v>
      </c>
      <c r="B222" s="265" t="s">
        <v>231</v>
      </c>
      <c r="C222" s="266" t="s">
        <v>187</v>
      </c>
      <c r="D222" s="267" t="s">
        <v>1121</v>
      </c>
      <c r="E222" s="268">
        <v>1.4056000000000001E-2</v>
      </c>
      <c r="F222" s="268">
        <v>1.4042000000000001E-2</v>
      </c>
      <c r="G222" s="268">
        <v>3.2117E-2</v>
      </c>
      <c r="H222" s="268">
        <v>3.1000000000000001E-5</v>
      </c>
      <c r="I222" s="268">
        <v>3.9519999999999998E-3</v>
      </c>
      <c r="J222" s="268">
        <v>5.0000000000000004E-6</v>
      </c>
      <c r="K222" s="269">
        <v>0</v>
      </c>
      <c r="L222" s="269">
        <v>0</v>
      </c>
      <c r="M222" s="270">
        <v>0</v>
      </c>
    </row>
    <row r="223" spans="1:13" ht="19.75" customHeight="1" x14ac:dyDescent="0.15">
      <c r="A223" s="265" t="s">
        <v>1124</v>
      </c>
      <c r="B223" s="265" t="s">
        <v>231</v>
      </c>
      <c r="C223" s="271">
        <v>7</v>
      </c>
      <c r="D223" s="267" t="s">
        <v>1121</v>
      </c>
      <c r="E223" s="268">
        <v>1.9848999999999999E-2</v>
      </c>
      <c r="F223" s="268">
        <v>1.3193E-2</v>
      </c>
      <c r="G223" s="268">
        <v>1.9375E-2</v>
      </c>
      <c r="H223" s="268">
        <v>7.7489999999999998E-3</v>
      </c>
      <c r="I223" s="268">
        <v>5.1929999999999997E-3</v>
      </c>
      <c r="J223" s="268">
        <v>5.0460000000000001E-3</v>
      </c>
      <c r="K223" s="269">
        <v>0</v>
      </c>
      <c r="L223" s="269">
        <v>0</v>
      </c>
      <c r="M223" s="270">
        <v>2.7801999999999998</v>
      </c>
    </row>
    <row r="224" spans="1:13" ht="19.75" customHeight="1" x14ac:dyDescent="0.15">
      <c r="A224" s="265" t="s">
        <v>1124</v>
      </c>
      <c r="B224" s="265" t="s">
        <v>231</v>
      </c>
      <c r="C224" s="271">
        <v>8</v>
      </c>
      <c r="D224" s="267" t="s">
        <v>1121</v>
      </c>
      <c r="E224" s="268">
        <v>1.7857999999999999E-2</v>
      </c>
      <c r="F224" s="268">
        <v>1.7840000000000002E-2</v>
      </c>
      <c r="G224" s="268">
        <v>2.2141000000000001E-2</v>
      </c>
      <c r="H224" s="268">
        <v>2.3E-5</v>
      </c>
      <c r="I224" s="268">
        <v>5.0850000000000001E-3</v>
      </c>
      <c r="J224" s="268">
        <v>5.0000000000000004E-6</v>
      </c>
      <c r="K224" s="269">
        <v>0</v>
      </c>
      <c r="L224" s="269">
        <v>0</v>
      </c>
      <c r="M224" s="270">
        <v>1.8185</v>
      </c>
    </row>
    <row r="225" spans="1:13" ht="19.75" customHeight="1" x14ac:dyDescent="0.15">
      <c r="A225" s="265" t="s">
        <v>1124</v>
      </c>
      <c r="B225" s="265" t="s">
        <v>231</v>
      </c>
      <c r="C225" s="271">
        <v>9</v>
      </c>
      <c r="D225" s="267" t="s">
        <v>1121</v>
      </c>
      <c r="E225" s="268">
        <v>2.0197E-2</v>
      </c>
      <c r="F225" s="268">
        <v>1.5615E-2</v>
      </c>
      <c r="G225" s="268">
        <v>1.5848000000000001E-2</v>
      </c>
      <c r="H225" s="268">
        <v>5.1640000000000002E-3</v>
      </c>
      <c r="I225" s="268">
        <v>7.2810000000000001E-3</v>
      </c>
      <c r="J225" s="268">
        <v>3.2179999999999999E-3</v>
      </c>
      <c r="K225" s="269">
        <v>0</v>
      </c>
      <c r="L225" s="269">
        <v>0</v>
      </c>
      <c r="M225" s="270">
        <v>3.1840000000000002</v>
      </c>
    </row>
    <row r="226" spans="1:13" ht="19.75" customHeight="1" x14ac:dyDescent="0.15">
      <c r="A226" s="265" t="s">
        <v>1124</v>
      </c>
      <c r="B226" s="265" t="s">
        <v>231</v>
      </c>
      <c r="C226" s="271">
        <v>10</v>
      </c>
      <c r="D226" s="267" t="s">
        <v>1121</v>
      </c>
      <c r="E226" s="268">
        <v>2.1307E-2</v>
      </c>
      <c r="F226" s="268">
        <v>1.5911000000000002E-2</v>
      </c>
      <c r="G226" s="268">
        <v>1.8969E-2</v>
      </c>
      <c r="H226" s="268">
        <v>4.9309999999999996E-3</v>
      </c>
      <c r="I226" s="268">
        <v>6.9639999999999997E-3</v>
      </c>
      <c r="J226" s="268">
        <v>4.4559999999999999E-3</v>
      </c>
      <c r="K226" s="269">
        <v>0</v>
      </c>
      <c r="L226" s="269">
        <v>0</v>
      </c>
      <c r="M226" s="270">
        <v>0.56999999999999995</v>
      </c>
    </row>
    <row r="227" spans="1:13" ht="19.75" customHeight="1" x14ac:dyDescent="0.15">
      <c r="A227" s="265" t="s">
        <v>1124</v>
      </c>
      <c r="B227" s="265" t="s">
        <v>231</v>
      </c>
      <c r="C227" s="271">
        <v>11</v>
      </c>
      <c r="D227" s="267" t="s">
        <v>1121</v>
      </c>
      <c r="E227" s="268">
        <v>1.8518E-2</v>
      </c>
      <c r="F227" s="268">
        <v>1.4815E-2</v>
      </c>
      <c r="G227" s="268">
        <v>2.2072000000000001E-2</v>
      </c>
      <c r="H227" s="268">
        <v>4.9810000000000002E-3</v>
      </c>
      <c r="I227" s="268">
        <v>5.9569999999999996E-3</v>
      </c>
      <c r="J227" s="268">
        <v>5.4440000000000001E-3</v>
      </c>
      <c r="K227" s="269">
        <v>0</v>
      </c>
      <c r="L227" s="269">
        <v>0</v>
      </c>
      <c r="M227" s="270">
        <v>2.6328</v>
      </c>
    </row>
    <row r="228" spans="1:13" ht="19.75" customHeight="1" x14ac:dyDescent="0.15">
      <c r="A228" s="265" t="s">
        <v>1124</v>
      </c>
      <c r="B228" s="265" t="s">
        <v>231</v>
      </c>
      <c r="C228" s="271">
        <v>12</v>
      </c>
      <c r="D228" s="267" t="s">
        <v>1121</v>
      </c>
      <c r="E228" s="268">
        <v>1.7750999999999999E-2</v>
      </c>
      <c r="F228" s="268">
        <v>1.6753000000000001E-2</v>
      </c>
      <c r="G228" s="268">
        <v>2.2823E-2</v>
      </c>
      <c r="H228" s="268">
        <v>1.3079999999999999E-3</v>
      </c>
      <c r="I228" s="268">
        <v>5.0140000000000002E-3</v>
      </c>
      <c r="J228" s="268">
        <v>5.4079999999999996E-3</v>
      </c>
      <c r="K228" s="269">
        <v>0</v>
      </c>
      <c r="L228" s="269">
        <v>0</v>
      </c>
      <c r="M228" s="270">
        <v>3.0367999999999999</v>
      </c>
    </row>
    <row r="229" spans="1:13" ht="19.75" customHeight="1" x14ac:dyDescent="0.15">
      <c r="A229" s="265" t="s">
        <v>1124</v>
      </c>
      <c r="B229" s="265" t="s">
        <v>231</v>
      </c>
      <c r="C229" s="266" t="s">
        <v>194</v>
      </c>
      <c r="D229" s="267" t="s">
        <v>1120</v>
      </c>
      <c r="E229" s="268">
        <v>1.9538E-2</v>
      </c>
      <c r="F229" s="268">
        <v>1.7373E-2</v>
      </c>
      <c r="G229" s="268">
        <v>2.1038000000000001E-2</v>
      </c>
      <c r="H229" s="268">
        <v>1.8569999999999999E-3</v>
      </c>
      <c r="I229" s="268">
        <v>5.2389999999999997E-3</v>
      </c>
      <c r="J229" s="268">
        <v>6.9999999999999999E-6</v>
      </c>
      <c r="K229" s="269">
        <v>9.0000000000000002E-6</v>
      </c>
      <c r="L229" s="269">
        <v>8.5700000000000001E-4</v>
      </c>
      <c r="M229" s="270">
        <v>15.0885</v>
      </c>
    </row>
    <row r="230" spans="1:13" ht="19.75" customHeight="1" x14ac:dyDescent="0.15">
      <c r="A230" s="265" t="s">
        <v>1124</v>
      </c>
      <c r="B230" s="265" t="s">
        <v>231</v>
      </c>
      <c r="C230" s="266" t="s">
        <v>195</v>
      </c>
      <c r="D230" s="267" t="s">
        <v>1121</v>
      </c>
      <c r="E230" s="268">
        <v>2.555E-2</v>
      </c>
      <c r="F230" s="268">
        <v>1.8763999999999999E-2</v>
      </c>
      <c r="G230" s="268">
        <v>1.6466999999999999E-2</v>
      </c>
      <c r="H230" s="268">
        <v>5.0000000000000004E-6</v>
      </c>
      <c r="I230" s="268">
        <v>5.0000000000000004E-6</v>
      </c>
      <c r="J230" s="268">
        <v>5.0000000000000004E-6</v>
      </c>
      <c r="K230" s="269">
        <v>0</v>
      </c>
      <c r="L230" s="269">
        <v>0</v>
      </c>
      <c r="M230" s="270">
        <v>0</v>
      </c>
    </row>
    <row r="231" spans="1:13" ht="19.75" customHeight="1" x14ac:dyDescent="0.15">
      <c r="A231" s="265" t="s">
        <v>1124</v>
      </c>
      <c r="B231" s="265" t="s">
        <v>231</v>
      </c>
      <c r="C231" s="271">
        <v>14</v>
      </c>
      <c r="D231" s="267" t="s">
        <v>1121</v>
      </c>
      <c r="E231" s="268">
        <v>1.9345000000000001E-2</v>
      </c>
      <c r="F231" s="268">
        <v>1.5899E-2</v>
      </c>
      <c r="G231" s="268">
        <v>1.9977000000000002E-2</v>
      </c>
      <c r="H231" s="268">
        <v>4.0140000000000002E-3</v>
      </c>
      <c r="I231" s="268">
        <v>5.1879999999999999E-3</v>
      </c>
      <c r="J231" s="268">
        <v>6.4079999999999996E-3</v>
      </c>
      <c r="K231" s="269">
        <v>0</v>
      </c>
      <c r="L231" s="269">
        <v>0</v>
      </c>
      <c r="M231" s="270">
        <v>0</v>
      </c>
    </row>
    <row r="232" spans="1:13" ht="19.75" customHeight="1" x14ac:dyDescent="0.15">
      <c r="A232" s="265" t="s">
        <v>1124</v>
      </c>
      <c r="B232" s="265" t="s">
        <v>231</v>
      </c>
      <c r="C232" s="271">
        <v>15</v>
      </c>
      <c r="D232" s="267" t="s">
        <v>1121</v>
      </c>
      <c r="E232" s="268">
        <v>1.8869E-2</v>
      </c>
      <c r="F232" s="268">
        <v>1.6421000000000002E-2</v>
      </c>
      <c r="G232" s="268">
        <v>2.3132E-2</v>
      </c>
      <c r="H232" s="268">
        <v>2.725E-3</v>
      </c>
      <c r="I232" s="268">
        <v>6.2989999999999999E-3</v>
      </c>
      <c r="J232" s="268">
        <v>2.183E-3</v>
      </c>
      <c r="K232" s="269">
        <v>0</v>
      </c>
      <c r="L232" s="269">
        <v>0</v>
      </c>
      <c r="M232" s="270">
        <v>6.1746999999999996</v>
      </c>
    </row>
    <row r="233" spans="1:13" ht="19.75" customHeight="1" x14ac:dyDescent="0.15">
      <c r="A233" s="265" t="s">
        <v>1124</v>
      </c>
      <c r="B233" s="265" t="s">
        <v>231</v>
      </c>
      <c r="C233" s="271">
        <v>16</v>
      </c>
      <c r="D233" s="267" t="s">
        <v>1121</v>
      </c>
      <c r="E233" s="268">
        <v>1.8901999999999999E-2</v>
      </c>
      <c r="F233" s="268">
        <v>1.7394E-2</v>
      </c>
      <c r="G233" s="268">
        <v>2.6643E-2</v>
      </c>
      <c r="H233" s="268">
        <v>1.047E-3</v>
      </c>
      <c r="I233" s="268">
        <v>5.1630000000000001E-3</v>
      </c>
      <c r="J233" s="268">
        <v>4.1999999999999998E-5</v>
      </c>
      <c r="K233" s="269">
        <v>0</v>
      </c>
      <c r="L233" s="269">
        <v>0</v>
      </c>
      <c r="M233" s="270">
        <v>3.0503</v>
      </c>
    </row>
    <row r="234" spans="1:13" ht="19.75" customHeight="1" x14ac:dyDescent="0.15">
      <c r="A234" s="265" t="s">
        <v>1124</v>
      </c>
      <c r="B234" s="265" t="s">
        <v>231</v>
      </c>
      <c r="C234" s="271">
        <v>17</v>
      </c>
      <c r="D234" s="267" t="s">
        <v>1121</v>
      </c>
      <c r="E234" s="268">
        <v>1.8055999999999999E-2</v>
      </c>
      <c r="F234" s="268">
        <v>1.5424E-2</v>
      </c>
      <c r="G234" s="268">
        <v>2.0362000000000002E-2</v>
      </c>
      <c r="H234" s="268">
        <v>3.3279999999999998E-3</v>
      </c>
      <c r="I234" s="268">
        <v>6.3819999999999997E-3</v>
      </c>
      <c r="J234" s="268">
        <v>5.7000000000000003E-5</v>
      </c>
      <c r="K234" s="269">
        <v>0</v>
      </c>
      <c r="L234" s="269">
        <v>0</v>
      </c>
      <c r="M234" s="270">
        <v>3.4077999999999999</v>
      </c>
    </row>
    <row r="235" spans="1:13" ht="19.75" customHeight="1" x14ac:dyDescent="0.15">
      <c r="A235" s="265" t="s">
        <v>1124</v>
      </c>
      <c r="B235" s="265" t="s">
        <v>231</v>
      </c>
      <c r="C235" s="271">
        <v>18</v>
      </c>
      <c r="D235" s="267" t="s">
        <v>1121</v>
      </c>
      <c r="E235" s="268">
        <v>1.9917000000000001E-2</v>
      </c>
      <c r="F235" s="268">
        <v>1.5626000000000001E-2</v>
      </c>
      <c r="G235" s="268">
        <v>1.7808000000000001E-2</v>
      </c>
      <c r="H235" s="268">
        <v>4.8079999999999998E-3</v>
      </c>
      <c r="I235" s="268">
        <v>6.8100000000000001E-3</v>
      </c>
      <c r="J235" s="268">
        <v>5.8510000000000003E-3</v>
      </c>
      <c r="K235" s="269">
        <v>0</v>
      </c>
      <c r="L235" s="269">
        <v>0</v>
      </c>
      <c r="M235" s="270">
        <v>0</v>
      </c>
    </row>
    <row r="236" spans="1:13" ht="19.75" customHeight="1" x14ac:dyDescent="0.15">
      <c r="A236" s="265" t="s">
        <v>1124</v>
      </c>
      <c r="B236" s="265" t="s">
        <v>231</v>
      </c>
      <c r="C236" s="271">
        <v>19</v>
      </c>
      <c r="D236" s="267" t="s">
        <v>1121</v>
      </c>
      <c r="E236" s="268">
        <v>2.0990999999999999E-2</v>
      </c>
      <c r="F236" s="268">
        <v>1.3788999999999999E-2</v>
      </c>
      <c r="G236" s="268">
        <v>2.0017E-2</v>
      </c>
      <c r="H236" s="268">
        <v>6.2290000000000002E-3</v>
      </c>
      <c r="I236" s="268">
        <v>5.0169999999999998E-3</v>
      </c>
      <c r="J236" s="268">
        <v>3.895E-3</v>
      </c>
      <c r="K236" s="269">
        <v>0</v>
      </c>
      <c r="L236" s="269">
        <v>0</v>
      </c>
      <c r="M236" s="270">
        <v>1.3499000000000001</v>
      </c>
    </row>
    <row r="237" spans="1:13" ht="19.75" customHeight="1" x14ac:dyDescent="0.15">
      <c r="A237" s="265" t="s">
        <v>1124</v>
      </c>
      <c r="B237" s="265" t="s">
        <v>231</v>
      </c>
      <c r="C237" s="271">
        <v>20</v>
      </c>
      <c r="D237" s="267" t="s">
        <v>1121</v>
      </c>
      <c r="E237" s="268">
        <v>1.7219999999999999E-2</v>
      </c>
      <c r="F237" s="268">
        <v>1.5322000000000001E-2</v>
      </c>
      <c r="G237" s="268">
        <v>2.2846000000000002E-2</v>
      </c>
      <c r="H237" s="268">
        <v>2.5040000000000001E-3</v>
      </c>
      <c r="I237" s="268">
        <v>5.3860000000000002E-3</v>
      </c>
      <c r="J237" s="268">
        <v>5.3610000000000003E-3</v>
      </c>
      <c r="K237" s="269">
        <v>0</v>
      </c>
      <c r="L237" s="269">
        <v>0</v>
      </c>
      <c r="M237" s="270">
        <v>0.4889</v>
      </c>
    </row>
    <row r="238" spans="1:13" ht="19.75" customHeight="1" x14ac:dyDescent="0.15">
      <c r="A238" s="265" t="s">
        <v>1124</v>
      </c>
      <c r="B238" s="265" t="s">
        <v>231</v>
      </c>
      <c r="C238" s="266" t="s">
        <v>203</v>
      </c>
      <c r="D238" s="267" t="s">
        <v>1121</v>
      </c>
      <c r="E238" s="268">
        <v>2.0065E-2</v>
      </c>
      <c r="F238" s="268">
        <v>1.392E-2</v>
      </c>
      <c r="G238" s="268">
        <v>2.1193E-2</v>
      </c>
      <c r="H238" s="268">
        <v>9.6170000000000005E-3</v>
      </c>
      <c r="I238" s="268">
        <v>5.0000000000000004E-6</v>
      </c>
      <c r="J238" s="268">
        <v>5.0000000000000004E-6</v>
      </c>
      <c r="K238" s="269">
        <v>0</v>
      </c>
      <c r="L238" s="269">
        <v>0</v>
      </c>
      <c r="M238" s="270">
        <v>0</v>
      </c>
    </row>
    <row r="239" spans="1:13" ht="19.75" customHeight="1" x14ac:dyDescent="0.15">
      <c r="A239" s="265" t="s">
        <v>1124</v>
      </c>
      <c r="B239" s="265" t="s">
        <v>231</v>
      </c>
      <c r="C239" s="266" t="s">
        <v>162</v>
      </c>
      <c r="D239" s="267" t="s">
        <v>1121</v>
      </c>
      <c r="E239" s="268">
        <v>4.2368000000000003E-2</v>
      </c>
      <c r="F239" s="268">
        <v>3.0639E-2</v>
      </c>
      <c r="G239" s="268">
        <v>5.0000000000000004E-6</v>
      </c>
      <c r="H239" s="268">
        <v>5.0000000000000004E-6</v>
      </c>
      <c r="I239" s="268">
        <v>5.0000000000000004E-6</v>
      </c>
      <c r="J239" s="268">
        <v>5.0000000000000004E-6</v>
      </c>
      <c r="K239" s="269">
        <v>0</v>
      </c>
      <c r="L239" s="269">
        <v>0</v>
      </c>
      <c r="M239" s="270">
        <v>0</v>
      </c>
    </row>
    <row r="240" spans="1:13" ht="19.75" customHeight="1" x14ac:dyDescent="0.15">
      <c r="A240" s="265" t="s">
        <v>1124</v>
      </c>
      <c r="B240" s="265" t="s">
        <v>231</v>
      </c>
      <c r="C240" s="266" t="s">
        <v>204</v>
      </c>
      <c r="D240" s="267" t="s">
        <v>1121</v>
      </c>
      <c r="E240" s="268">
        <v>2.0428000000000002E-2</v>
      </c>
      <c r="F240" s="268">
        <v>1.2992999999999999E-2</v>
      </c>
      <c r="G240" s="268">
        <v>2.4500000000000001E-2</v>
      </c>
      <c r="H240" s="268">
        <v>1.3299999999999999E-2</v>
      </c>
      <c r="I240" s="268">
        <v>5.0000000000000004E-6</v>
      </c>
      <c r="J240" s="268">
        <v>5.0000000000000004E-6</v>
      </c>
      <c r="K240" s="269">
        <v>0</v>
      </c>
      <c r="L240" s="269">
        <v>0</v>
      </c>
      <c r="M240" s="270">
        <v>0</v>
      </c>
    </row>
    <row r="241" spans="1:13" ht="19.75" customHeight="1" x14ac:dyDescent="0.15">
      <c r="A241" s="265" t="s">
        <v>1124</v>
      </c>
      <c r="B241" s="265" t="s">
        <v>231</v>
      </c>
      <c r="C241" s="271">
        <v>21</v>
      </c>
      <c r="D241" s="267" t="s">
        <v>1121</v>
      </c>
      <c r="E241" s="268">
        <v>2.0188999999999999E-2</v>
      </c>
      <c r="F241" s="268">
        <v>1.367E-2</v>
      </c>
      <c r="G241" s="268">
        <v>2.2436999999999999E-2</v>
      </c>
      <c r="H241" s="268">
        <v>1.0911000000000001E-2</v>
      </c>
      <c r="I241" s="268">
        <v>5.0000000000000004E-6</v>
      </c>
      <c r="J241" s="268">
        <v>5.0000000000000004E-6</v>
      </c>
      <c r="K241" s="269">
        <v>0</v>
      </c>
      <c r="L241" s="269">
        <v>0</v>
      </c>
      <c r="M241" s="270">
        <v>0</v>
      </c>
    </row>
    <row r="242" spans="1:13" ht="19.75" customHeight="1" x14ac:dyDescent="0.15">
      <c r="A242" s="265" t="s">
        <v>1124</v>
      </c>
      <c r="B242" s="265" t="s">
        <v>231</v>
      </c>
      <c r="C242" s="266" t="s">
        <v>215</v>
      </c>
      <c r="D242" s="267" t="s">
        <v>1120</v>
      </c>
      <c r="E242" s="268">
        <v>1.9015000000000001E-2</v>
      </c>
      <c r="F242" s="268">
        <v>1.6386999999999999E-2</v>
      </c>
      <c r="G242" s="268">
        <v>2.1086000000000001E-2</v>
      </c>
      <c r="H242" s="268">
        <v>2.7980000000000001E-3</v>
      </c>
      <c r="I242" s="268">
        <v>5.8310000000000002E-3</v>
      </c>
      <c r="J242" s="268">
        <v>3.3839999999999999E-3</v>
      </c>
      <c r="K242" s="269">
        <v>2.506E-3</v>
      </c>
      <c r="L242" s="269">
        <v>5.0000000000000004E-6</v>
      </c>
      <c r="M242" s="270">
        <v>51.602499999999999</v>
      </c>
    </row>
    <row r="243" spans="1:13" ht="19.75" customHeight="1" x14ac:dyDescent="0.15">
      <c r="A243" s="265" t="s">
        <v>1125</v>
      </c>
      <c r="B243" s="265" t="s">
        <v>214</v>
      </c>
      <c r="C243" s="271">
        <v>1</v>
      </c>
      <c r="D243" s="267" t="s">
        <v>1120</v>
      </c>
      <c r="E243" s="268">
        <v>2.8250999999999998E-2</v>
      </c>
      <c r="F243" s="268">
        <v>1.9182000000000001E-2</v>
      </c>
      <c r="G243" s="268">
        <v>2.0586E-2</v>
      </c>
      <c r="H243" s="268">
        <v>7.3369999999999998E-3</v>
      </c>
      <c r="I243" s="268">
        <v>5.6709999999999998E-3</v>
      </c>
      <c r="J243" s="268">
        <v>2.8410000000000002E-3</v>
      </c>
      <c r="K243" s="269">
        <v>2.2750000000000001E-3</v>
      </c>
      <c r="L243" s="269">
        <v>5.0000000000000004E-6</v>
      </c>
      <c r="M243" s="270">
        <v>31.333500000000001</v>
      </c>
    </row>
    <row r="244" spans="1:13" ht="19.75" customHeight="1" x14ac:dyDescent="0.15">
      <c r="A244" s="265" t="s">
        <v>1125</v>
      </c>
      <c r="B244" s="265" t="s">
        <v>214</v>
      </c>
      <c r="C244" s="266" t="s">
        <v>179</v>
      </c>
      <c r="D244" s="267" t="s">
        <v>1120</v>
      </c>
      <c r="E244" s="268">
        <v>2.7768000000000001E-2</v>
      </c>
      <c r="F244" s="268">
        <v>2.6053E-2</v>
      </c>
      <c r="G244" s="268">
        <v>2.6509000000000001E-2</v>
      </c>
      <c r="H244" s="268">
        <v>1.2340000000000001E-3</v>
      </c>
      <c r="I244" s="268">
        <v>7.561E-3</v>
      </c>
      <c r="J244" s="268">
        <v>1.1670000000000001E-3</v>
      </c>
      <c r="K244" s="269">
        <v>6.3210000000000002E-3</v>
      </c>
      <c r="L244" s="269">
        <v>5.0000000000000004E-6</v>
      </c>
      <c r="M244" s="270">
        <v>27.302299999999999</v>
      </c>
    </row>
    <row r="245" spans="1:13" ht="19.75" customHeight="1" x14ac:dyDescent="0.15">
      <c r="A245" s="265" t="s">
        <v>1125</v>
      </c>
      <c r="B245" s="265" t="s">
        <v>214</v>
      </c>
      <c r="C245" s="266" t="s">
        <v>181</v>
      </c>
      <c r="D245" s="267" t="s">
        <v>1120</v>
      </c>
      <c r="E245" s="268">
        <v>3.0141999999999999E-2</v>
      </c>
      <c r="F245" s="268">
        <v>2.1006E-2</v>
      </c>
      <c r="G245" s="268">
        <v>2.0235E-2</v>
      </c>
      <c r="H245" s="268">
        <v>7.0470000000000003E-3</v>
      </c>
      <c r="I245" s="268">
        <v>6.7320000000000001E-3</v>
      </c>
      <c r="J245" s="268">
        <v>1.94E-4</v>
      </c>
      <c r="K245" s="269">
        <v>1.4899999999999999E-4</v>
      </c>
      <c r="L245" s="269">
        <v>5.0000000000000004E-6</v>
      </c>
      <c r="M245" s="270">
        <v>71.969099999999997</v>
      </c>
    </row>
    <row r="246" spans="1:13" ht="19.75" customHeight="1" x14ac:dyDescent="0.15">
      <c r="A246" s="265" t="s">
        <v>1125</v>
      </c>
      <c r="B246" s="265" t="s">
        <v>214</v>
      </c>
      <c r="C246" s="271">
        <v>3</v>
      </c>
      <c r="D246" s="267" t="s">
        <v>1120</v>
      </c>
      <c r="E246" s="268">
        <v>2.5745000000000001E-2</v>
      </c>
      <c r="F246" s="268">
        <v>2.0698999999999999E-2</v>
      </c>
      <c r="G246" s="268">
        <v>2.5510999999999999E-2</v>
      </c>
      <c r="H246" s="268">
        <v>4.5329999999999997E-3</v>
      </c>
      <c r="I246" s="268">
        <v>6.0870000000000004E-3</v>
      </c>
      <c r="J246" s="268">
        <v>3.2929999999999999E-3</v>
      </c>
      <c r="K246" s="269">
        <v>3.5829999999999998E-3</v>
      </c>
      <c r="L246" s="269">
        <v>2.3630000000000001E-3</v>
      </c>
      <c r="M246" s="270">
        <v>23.743500000000001</v>
      </c>
    </row>
    <row r="247" spans="1:13" ht="19.75" customHeight="1" x14ac:dyDescent="0.15">
      <c r="A247" s="265" t="s">
        <v>1125</v>
      </c>
      <c r="B247" s="265" t="s">
        <v>214</v>
      </c>
      <c r="C247" s="271">
        <v>4</v>
      </c>
      <c r="D247" s="267" t="s">
        <v>1120</v>
      </c>
      <c r="E247" s="268">
        <v>2.9083999999999999E-2</v>
      </c>
      <c r="F247" s="268">
        <v>2.0580000000000001E-2</v>
      </c>
      <c r="G247" s="268">
        <v>1.9722E-2</v>
      </c>
      <c r="H247" s="268">
        <v>7.1500000000000001E-3</v>
      </c>
      <c r="I247" s="268">
        <v>6.5199999999999998E-3</v>
      </c>
      <c r="J247" s="268">
        <v>4.4679999999999997E-3</v>
      </c>
      <c r="K247" s="269">
        <v>5.2900000000000004E-3</v>
      </c>
      <c r="L247" s="269">
        <v>5.0000000000000004E-6</v>
      </c>
      <c r="M247" s="270">
        <v>15.444800000000001</v>
      </c>
    </row>
    <row r="248" spans="1:13" ht="19.75" customHeight="1" x14ac:dyDescent="0.15">
      <c r="A248" s="265" t="s">
        <v>1125</v>
      </c>
      <c r="B248" s="265" t="s">
        <v>214</v>
      </c>
      <c r="C248" s="271">
        <v>5</v>
      </c>
      <c r="D248" s="267" t="s">
        <v>1121</v>
      </c>
      <c r="E248" s="268">
        <v>2.9437000000000001E-2</v>
      </c>
      <c r="F248" s="268">
        <v>2.0104E-2</v>
      </c>
      <c r="G248" s="268">
        <v>2.0528000000000001E-2</v>
      </c>
      <c r="H248" s="268">
        <v>8.0770000000000008E-3</v>
      </c>
      <c r="I248" s="268">
        <v>6.2909999999999997E-3</v>
      </c>
      <c r="J248" s="268">
        <v>7.9989999999999992E-3</v>
      </c>
      <c r="K248" s="269">
        <v>0</v>
      </c>
      <c r="L248" s="269">
        <v>0</v>
      </c>
      <c r="M248" s="270">
        <v>0</v>
      </c>
    </row>
    <row r="249" spans="1:13" ht="19.75" customHeight="1" x14ac:dyDescent="0.15">
      <c r="A249" s="265" t="s">
        <v>1125</v>
      </c>
      <c r="B249" s="265" t="s">
        <v>214</v>
      </c>
      <c r="C249" s="266" t="s">
        <v>186</v>
      </c>
      <c r="D249" s="267" t="s">
        <v>1120</v>
      </c>
      <c r="E249" s="268">
        <v>2.8892000000000001E-2</v>
      </c>
      <c r="F249" s="268">
        <v>1.8391999999999999E-2</v>
      </c>
      <c r="G249" s="268">
        <v>2.1149000000000001E-2</v>
      </c>
      <c r="H249" s="268">
        <v>1.0468E-2</v>
      </c>
      <c r="I249" s="268">
        <v>6.6990000000000001E-3</v>
      </c>
      <c r="J249" s="268">
        <v>3.1799999999999998E-4</v>
      </c>
      <c r="K249" s="269">
        <v>5.7399999999999997E-4</v>
      </c>
      <c r="L249" s="269">
        <v>5.0000000000000004E-6</v>
      </c>
      <c r="M249" s="270">
        <v>107.1619</v>
      </c>
    </row>
    <row r="250" spans="1:13" ht="19.75" customHeight="1" x14ac:dyDescent="0.15">
      <c r="A250" s="265" t="s">
        <v>1125</v>
      </c>
      <c r="B250" s="265" t="s">
        <v>214</v>
      </c>
      <c r="C250" s="266" t="s">
        <v>153</v>
      </c>
      <c r="D250" s="267" t="s">
        <v>1121</v>
      </c>
      <c r="E250" s="268">
        <v>4.4510000000000001E-2</v>
      </c>
      <c r="F250" s="268">
        <v>2.5855E-2</v>
      </c>
      <c r="G250" s="268">
        <v>1.7641E-2</v>
      </c>
      <c r="H250" s="268">
        <v>8.5920000000000007E-3</v>
      </c>
      <c r="I250" s="268">
        <v>9.2189999999999998E-3</v>
      </c>
      <c r="J250" s="268">
        <v>2.1229999999999999E-3</v>
      </c>
      <c r="K250" s="269">
        <v>0</v>
      </c>
      <c r="L250" s="269">
        <v>0</v>
      </c>
      <c r="M250" s="270">
        <v>0.10829999999999999</v>
      </c>
    </row>
    <row r="251" spans="1:13" ht="19.75" customHeight="1" x14ac:dyDescent="0.15">
      <c r="A251" s="265" t="s">
        <v>1125</v>
      </c>
      <c r="B251" s="265" t="s">
        <v>214</v>
      </c>
      <c r="C251" s="266" t="s">
        <v>156</v>
      </c>
      <c r="D251" s="267" t="s">
        <v>1121</v>
      </c>
      <c r="E251" s="268">
        <v>3.6285999999999999E-2</v>
      </c>
      <c r="F251" s="268">
        <v>2.9149999999999999E-2</v>
      </c>
      <c r="G251" s="268">
        <v>2.2969E-2</v>
      </c>
      <c r="H251" s="268">
        <v>5.0000000000000004E-6</v>
      </c>
      <c r="I251" s="268">
        <v>4.1130000000000003E-3</v>
      </c>
      <c r="J251" s="268">
        <v>2.8270000000000001E-3</v>
      </c>
      <c r="K251" s="269">
        <v>0</v>
      </c>
      <c r="L251" s="269">
        <v>0</v>
      </c>
      <c r="M251" s="270">
        <v>7.3000000000000001E-3</v>
      </c>
    </row>
    <row r="252" spans="1:13" ht="19.75" customHeight="1" x14ac:dyDescent="0.15">
      <c r="A252" s="265" t="s">
        <v>1125</v>
      </c>
      <c r="B252" s="265" t="s">
        <v>214</v>
      </c>
      <c r="C252" s="266" t="s">
        <v>187</v>
      </c>
      <c r="D252" s="267" t="s">
        <v>1121</v>
      </c>
      <c r="E252" s="268">
        <v>4.6670000000000001E-3</v>
      </c>
      <c r="F252" s="268">
        <v>4.6620000000000003E-3</v>
      </c>
      <c r="G252" s="268">
        <v>8.1934000000000007E-2</v>
      </c>
      <c r="H252" s="268">
        <v>1.124161</v>
      </c>
      <c r="I252" s="268">
        <v>3.568E-3</v>
      </c>
      <c r="J252" s="268">
        <v>2.8029999999999999E-3</v>
      </c>
      <c r="K252" s="269">
        <v>0</v>
      </c>
      <c r="L252" s="269">
        <v>0</v>
      </c>
      <c r="M252" s="273" t="s">
        <v>166</v>
      </c>
    </row>
    <row r="253" spans="1:13" ht="19.75" customHeight="1" x14ac:dyDescent="0.15">
      <c r="A253" s="265" t="s">
        <v>1125</v>
      </c>
      <c r="B253" s="265" t="s">
        <v>214</v>
      </c>
      <c r="C253" s="271">
        <v>7</v>
      </c>
      <c r="D253" s="267" t="s">
        <v>1120</v>
      </c>
      <c r="E253" s="268">
        <v>2.7035E-2</v>
      </c>
      <c r="F253" s="268">
        <v>2.0656999999999998E-2</v>
      </c>
      <c r="G253" s="268">
        <v>2.6984999999999999E-2</v>
      </c>
      <c r="H253" s="268">
        <v>5.7419999999999997E-3</v>
      </c>
      <c r="I253" s="268">
        <v>6.3220000000000004E-3</v>
      </c>
      <c r="J253" s="268">
        <v>3.457E-3</v>
      </c>
      <c r="K253" s="269">
        <v>5.5500000000000002E-3</v>
      </c>
      <c r="L253" s="269">
        <v>5.0000000000000004E-6</v>
      </c>
      <c r="M253" s="270">
        <v>71.488399999999999</v>
      </c>
    </row>
    <row r="254" spans="1:13" ht="19.75" customHeight="1" x14ac:dyDescent="0.15">
      <c r="A254" s="265" t="s">
        <v>1125</v>
      </c>
      <c r="B254" s="265" t="s">
        <v>214</v>
      </c>
      <c r="C254" s="271">
        <v>8</v>
      </c>
      <c r="D254" s="267" t="s">
        <v>1120</v>
      </c>
      <c r="E254" s="268">
        <v>2.8986000000000001E-2</v>
      </c>
      <c r="F254" s="268">
        <v>2.0272999999999999E-2</v>
      </c>
      <c r="G254" s="268">
        <v>2.1477E-2</v>
      </c>
      <c r="H254" s="268">
        <v>7.8560000000000001E-3</v>
      </c>
      <c r="I254" s="268">
        <v>5.7130000000000002E-3</v>
      </c>
      <c r="J254" s="268">
        <v>6.1440000000000002E-3</v>
      </c>
      <c r="K254" s="269">
        <v>3.1679999999999998E-3</v>
      </c>
      <c r="L254" s="269">
        <v>7.2199999999999999E-4</v>
      </c>
      <c r="M254" s="270">
        <v>13.715400000000001</v>
      </c>
    </row>
    <row r="255" spans="1:13" ht="19.75" customHeight="1" x14ac:dyDescent="0.15">
      <c r="A255" s="265" t="s">
        <v>1125</v>
      </c>
      <c r="B255" s="265" t="s">
        <v>214</v>
      </c>
      <c r="C255" s="271">
        <v>9</v>
      </c>
      <c r="D255" s="267" t="s">
        <v>1120</v>
      </c>
      <c r="E255" s="268">
        <v>2.9316999999999999E-2</v>
      </c>
      <c r="F255" s="268">
        <v>2.1756999999999999E-2</v>
      </c>
      <c r="G255" s="268">
        <v>2.1294E-2</v>
      </c>
      <c r="H255" s="268">
        <v>5.6990000000000001E-3</v>
      </c>
      <c r="I255" s="268">
        <v>6.6530000000000001E-3</v>
      </c>
      <c r="J255" s="268">
        <v>3.1599999999999998E-4</v>
      </c>
      <c r="K255" s="269">
        <v>2.99E-4</v>
      </c>
      <c r="L255" s="269">
        <v>5.0000000000000004E-6</v>
      </c>
      <c r="M255" s="270">
        <v>88.290800000000004</v>
      </c>
    </row>
    <row r="256" spans="1:13" ht="19.75" customHeight="1" x14ac:dyDescent="0.15">
      <c r="A256" s="265" t="s">
        <v>1125</v>
      </c>
      <c r="B256" s="265" t="s">
        <v>214</v>
      </c>
      <c r="C256" s="271">
        <v>10</v>
      </c>
      <c r="D256" s="267" t="s">
        <v>1120</v>
      </c>
      <c r="E256" s="268">
        <v>2.8382000000000001E-2</v>
      </c>
      <c r="F256" s="268">
        <v>1.9247E-2</v>
      </c>
      <c r="G256" s="268">
        <v>2.2010999999999999E-2</v>
      </c>
      <c r="H256" s="268">
        <v>7.8100000000000001E-3</v>
      </c>
      <c r="I256" s="268">
        <v>6.4949999999999999E-3</v>
      </c>
      <c r="J256" s="268">
        <v>5.3000000000000001E-5</v>
      </c>
      <c r="K256" s="269">
        <v>5.8E-5</v>
      </c>
      <c r="L256" s="269">
        <v>5.0000000000000004E-6</v>
      </c>
      <c r="M256" s="270">
        <v>493.24340000000001</v>
      </c>
    </row>
    <row r="257" spans="1:13" ht="19.75" customHeight="1" x14ac:dyDescent="0.15">
      <c r="A257" s="265" t="s">
        <v>1125</v>
      </c>
      <c r="B257" s="265" t="s">
        <v>214</v>
      </c>
      <c r="C257" s="271">
        <v>11</v>
      </c>
      <c r="D257" s="267" t="s">
        <v>1121</v>
      </c>
      <c r="E257" s="268">
        <v>2.8174000000000001E-2</v>
      </c>
      <c r="F257" s="268">
        <v>1.8121999999999999E-2</v>
      </c>
      <c r="G257" s="268">
        <v>1.8945E-2</v>
      </c>
      <c r="H257" s="268">
        <v>9.8359999999999993E-3</v>
      </c>
      <c r="I257" s="268">
        <v>5.9280000000000001E-3</v>
      </c>
      <c r="J257" s="268">
        <v>5.7429999999999998E-3</v>
      </c>
      <c r="K257" s="269">
        <v>0</v>
      </c>
      <c r="L257" s="269">
        <v>0</v>
      </c>
      <c r="M257" s="270">
        <v>7.0964999999999998</v>
      </c>
    </row>
    <row r="258" spans="1:13" ht="19.75" customHeight="1" x14ac:dyDescent="0.15">
      <c r="A258" s="265" t="s">
        <v>1125</v>
      </c>
      <c r="B258" s="265" t="s">
        <v>214</v>
      </c>
      <c r="C258" s="271">
        <v>12</v>
      </c>
      <c r="D258" s="267" t="s">
        <v>1120</v>
      </c>
      <c r="E258" s="268">
        <v>2.9000999999999999E-2</v>
      </c>
      <c r="F258" s="268">
        <v>1.8658999999999999E-2</v>
      </c>
      <c r="G258" s="268">
        <v>2.1545999999999999E-2</v>
      </c>
      <c r="H258" s="268">
        <v>8.5400000000000007E-3</v>
      </c>
      <c r="I258" s="268">
        <v>6.045E-3</v>
      </c>
      <c r="J258" s="268">
        <v>2.7130000000000001E-3</v>
      </c>
      <c r="K258" s="269">
        <v>2.568E-3</v>
      </c>
      <c r="L258" s="269">
        <v>5.0000000000000004E-6</v>
      </c>
      <c r="M258" s="270">
        <v>67.045900000000003</v>
      </c>
    </row>
    <row r="259" spans="1:13" ht="19.75" customHeight="1" x14ac:dyDescent="0.15">
      <c r="A259" s="265" t="s">
        <v>1125</v>
      </c>
      <c r="B259" s="265" t="s">
        <v>214</v>
      </c>
      <c r="C259" s="266" t="s">
        <v>194</v>
      </c>
      <c r="D259" s="267" t="s">
        <v>1121</v>
      </c>
      <c r="E259" s="268">
        <v>2.7137999999999999E-2</v>
      </c>
      <c r="F259" s="268">
        <v>1.7401E-2</v>
      </c>
      <c r="G259" s="268">
        <v>2.3112000000000001E-2</v>
      </c>
      <c r="H259" s="268">
        <v>9.0130000000000002E-3</v>
      </c>
      <c r="I259" s="268">
        <v>6.1980000000000004E-3</v>
      </c>
      <c r="J259" s="268">
        <v>6.2290000000000002E-3</v>
      </c>
      <c r="K259" s="269">
        <v>0</v>
      </c>
      <c r="L259" s="269">
        <v>0</v>
      </c>
      <c r="M259" s="270">
        <v>0.19589999999999999</v>
      </c>
    </row>
    <row r="260" spans="1:13" ht="19.75" customHeight="1" x14ac:dyDescent="0.15">
      <c r="A260" s="265" t="s">
        <v>1125</v>
      </c>
      <c r="B260" s="265" t="s">
        <v>214</v>
      </c>
      <c r="C260" s="266" t="s">
        <v>195</v>
      </c>
      <c r="D260" s="267" t="s">
        <v>1121</v>
      </c>
      <c r="E260" s="268">
        <v>3.2044999999999997E-2</v>
      </c>
      <c r="F260" s="268">
        <v>2.7085000000000001E-2</v>
      </c>
      <c r="G260" s="268">
        <v>2.2457999999999999E-2</v>
      </c>
      <c r="H260" s="268">
        <v>2.4090000000000001E-3</v>
      </c>
      <c r="I260" s="268">
        <v>4.7749999999999997E-3</v>
      </c>
      <c r="J260" s="268">
        <v>6.1700000000000004E-4</v>
      </c>
      <c r="K260" s="269">
        <v>0</v>
      </c>
      <c r="L260" s="269">
        <v>0</v>
      </c>
      <c r="M260" s="270">
        <v>2.0255999999999998</v>
      </c>
    </row>
    <row r="261" spans="1:13" ht="19.75" customHeight="1" x14ac:dyDescent="0.15">
      <c r="A261" s="265" t="s">
        <v>1125</v>
      </c>
      <c r="B261" s="265" t="s">
        <v>214</v>
      </c>
      <c r="C261" s="271">
        <v>14</v>
      </c>
      <c r="D261" s="267" t="s">
        <v>1120</v>
      </c>
      <c r="E261" s="268">
        <v>3.0398000000000001E-2</v>
      </c>
      <c r="F261" s="268">
        <v>2.2266000000000001E-2</v>
      </c>
      <c r="G261" s="268">
        <v>2.1121999999999998E-2</v>
      </c>
      <c r="H261" s="268">
        <v>6.7120000000000001E-3</v>
      </c>
      <c r="I261" s="268">
        <v>6.7029999999999998E-3</v>
      </c>
      <c r="J261" s="268">
        <v>5.012E-3</v>
      </c>
      <c r="K261" s="269">
        <v>4.182E-3</v>
      </c>
      <c r="L261" s="269">
        <v>5.0000000000000004E-6</v>
      </c>
      <c r="M261" s="270">
        <v>16.279900000000001</v>
      </c>
    </row>
    <row r="262" spans="1:13" ht="19.75" customHeight="1" x14ac:dyDescent="0.15">
      <c r="A262" s="265" t="s">
        <v>1125</v>
      </c>
      <c r="B262" s="265" t="s">
        <v>214</v>
      </c>
      <c r="C262" s="271">
        <v>15</v>
      </c>
      <c r="D262" s="267" t="s">
        <v>1120</v>
      </c>
      <c r="E262" s="268">
        <v>2.9374000000000001E-2</v>
      </c>
      <c r="F262" s="268">
        <v>2.1382999999999999E-2</v>
      </c>
      <c r="G262" s="268">
        <v>2.2053E-2</v>
      </c>
      <c r="H262" s="268">
        <v>5.7660000000000003E-3</v>
      </c>
      <c r="I262" s="268">
        <v>6.8360000000000001E-3</v>
      </c>
      <c r="J262" s="268">
        <v>5.6499999999999996E-3</v>
      </c>
      <c r="K262" s="269">
        <v>5.3550000000000004E-3</v>
      </c>
      <c r="L262" s="269">
        <v>5.0000000000000004E-6</v>
      </c>
      <c r="M262" s="270">
        <v>11.923</v>
      </c>
    </row>
    <row r="263" spans="1:13" ht="19.75" customHeight="1" x14ac:dyDescent="0.15">
      <c r="A263" s="265" t="s">
        <v>1125</v>
      </c>
      <c r="B263" s="265" t="s">
        <v>214</v>
      </c>
      <c r="C263" s="271">
        <v>16</v>
      </c>
      <c r="D263" s="267" t="s">
        <v>1120</v>
      </c>
      <c r="E263" s="268">
        <v>3.0446999999999998E-2</v>
      </c>
      <c r="F263" s="268">
        <v>2.1212999999999999E-2</v>
      </c>
      <c r="G263" s="268">
        <v>2.1632999999999999E-2</v>
      </c>
      <c r="H263" s="268">
        <v>8.2400000000000008E-3</v>
      </c>
      <c r="I263" s="268">
        <v>5.7349999999999996E-3</v>
      </c>
      <c r="J263" s="268">
        <v>6.9300000000000004E-4</v>
      </c>
      <c r="K263" s="269">
        <v>6.8999999999999997E-4</v>
      </c>
      <c r="L263" s="269">
        <v>5.0000000000000004E-6</v>
      </c>
      <c r="M263" s="270">
        <v>27.837599999999998</v>
      </c>
    </row>
    <row r="264" spans="1:13" ht="19.75" customHeight="1" x14ac:dyDescent="0.15">
      <c r="A264" s="265" t="s">
        <v>1125</v>
      </c>
      <c r="B264" s="265" t="s">
        <v>214</v>
      </c>
      <c r="C264" s="271">
        <v>17</v>
      </c>
      <c r="D264" s="267" t="s">
        <v>1120</v>
      </c>
      <c r="E264" s="268">
        <v>2.8060000000000002E-2</v>
      </c>
      <c r="F264" s="268">
        <v>1.9158999999999999E-2</v>
      </c>
      <c r="G264" s="268">
        <v>2.1808000000000001E-2</v>
      </c>
      <c r="H264" s="268">
        <v>8.1250000000000003E-3</v>
      </c>
      <c r="I264" s="268">
        <v>5.64E-3</v>
      </c>
      <c r="J264" s="268">
        <v>4.7039999999999998E-3</v>
      </c>
      <c r="K264" s="269">
        <v>1.3519999999999999E-3</v>
      </c>
      <c r="L264" s="269">
        <v>5.0000000000000004E-6</v>
      </c>
      <c r="M264" s="270">
        <v>15.1622</v>
      </c>
    </row>
    <row r="265" spans="1:13" ht="19.75" customHeight="1" x14ac:dyDescent="0.15">
      <c r="A265" s="265" t="s">
        <v>1125</v>
      </c>
      <c r="B265" s="265" t="s">
        <v>214</v>
      </c>
      <c r="C265" s="271">
        <v>18</v>
      </c>
      <c r="D265" s="267" t="s">
        <v>1120</v>
      </c>
      <c r="E265" s="268">
        <v>2.6329999999999999E-2</v>
      </c>
      <c r="F265" s="268">
        <v>1.8964999999999999E-2</v>
      </c>
      <c r="G265" s="268">
        <v>2.4517000000000001E-2</v>
      </c>
      <c r="H265" s="268">
        <v>6.7010000000000004E-3</v>
      </c>
      <c r="I265" s="268">
        <v>6.3140000000000002E-3</v>
      </c>
      <c r="J265" s="268">
        <v>7.2999999999999999E-5</v>
      </c>
      <c r="K265" s="269">
        <v>9.7999999999999997E-5</v>
      </c>
      <c r="L265" s="269">
        <v>3.1000000000000001E-5</v>
      </c>
      <c r="M265" s="270">
        <v>182.6054</v>
      </c>
    </row>
    <row r="266" spans="1:13" ht="19.75" customHeight="1" x14ac:dyDescent="0.15">
      <c r="A266" s="265" t="s">
        <v>1125</v>
      </c>
      <c r="B266" s="265" t="s">
        <v>214</v>
      </c>
      <c r="C266" s="271">
        <v>19</v>
      </c>
      <c r="D266" s="267" t="s">
        <v>1120</v>
      </c>
      <c r="E266" s="268">
        <v>3.1593999999999997E-2</v>
      </c>
      <c r="F266" s="268">
        <v>1.7517000000000001E-2</v>
      </c>
      <c r="G266" s="268">
        <v>2.0272999999999999E-2</v>
      </c>
      <c r="H266" s="268">
        <v>1.0625000000000001E-2</v>
      </c>
      <c r="I266" s="268">
        <v>5.6860000000000001E-3</v>
      </c>
      <c r="J266" s="268">
        <v>4.2849999999999997E-3</v>
      </c>
      <c r="K266" s="269">
        <v>2.2859999999999998E-3</v>
      </c>
      <c r="L266" s="269">
        <v>5.0000000000000004E-6</v>
      </c>
      <c r="M266" s="270">
        <v>11.0139</v>
      </c>
    </row>
    <row r="267" spans="1:13" ht="19.75" customHeight="1" x14ac:dyDescent="0.15">
      <c r="A267" s="265" t="s">
        <v>1125</v>
      </c>
      <c r="B267" s="265" t="s">
        <v>214</v>
      </c>
      <c r="C267" s="271">
        <v>20</v>
      </c>
      <c r="D267" s="267" t="s">
        <v>1120</v>
      </c>
      <c r="E267" s="268">
        <v>2.8594000000000001E-2</v>
      </c>
      <c r="F267" s="268">
        <v>2.0778000000000001E-2</v>
      </c>
      <c r="G267" s="268">
        <v>2.0541E-2</v>
      </c>
      <c r="H267" s="268">
        <v>6.4180000000000001E-3</v>
      </c>
      <c r="I267" s="268">
        <v>5.9709999999999997E-3</v>
      </c>
      <c r="J267" s="268">
        <v>3.738E-3</v>
      </c>
      <c r="K267" s="269">
        <v>3.5950000000000001E-3</v>
      </c>
      <c r="L267" s="269">
        <v>1.12E-4</v>
      </c>
      <c r="M267" s="270">
        <v>37.772399999999998</v>
      </c>
    </row>
    <row r="268" spans="1:13" ht="19.75" customHeight="1" x14ac:dyDescent="0.15">
      <c r="A268" s="265" t="s">
        <v>1125</v>
      </c>
      <c r="B268" s="265" t="s">
        <v>214</v>
      </c>
      <c r="C268" s="266" t="s">
        <v>203</v>
      </c>
      <c r="D268" s="267" t="s">
        <v>1121</v>
      </c>
      <c r="E268" s="268">
        <v>3.193E-2</v>
      </c>
      <c r="F268" s="268">
        <v>1.8193999999999998E-2</v>
      </c>
      <c r="G268" s="268">
        <v>1.7350999999999998E-2</v>
      </c>
      <c r="H268" s="268">
        <v>1.4815999999999999E-2</v>
      </c>
      <c r="I268" s="268">
        <v>5.0000000000000004E-6</v>
      </c>
      <c r="J268" s="268">
        <v>5.0000000000000004E-6</v>
      </c>
      <c r="K268" s="269">
        <v>0</v>
      </c>
      <c r="L268" s="269">
        <v>0</v>
      </c>
      <c r="M268" s="270">
        <v>0</v>
      </c>
    </row>
    <row r="269" spans="1:13" ht="19.75" customHeight="1" x14ac:dyDescent="0.15">
      <c r="A269" s="265" t="s">
        <v>1125</v>
      </c>
      <c r="B269" s="265" t="s">
        <v>214</v>
      </c>
      <c r="C269" s="266" t="s">
        <v>162</v>
      </c>
      <c r="D269" s="267" t="s">
        <v>1121</v>
      </c>
      <c r="E269" s="268">
        <v>3.1109000000000001E-2</v>
      </c>
      <c r="F269" s="268">
        <v>2.0448000000000001E-2</v>
      </c>
      <c r="G269" s="268">
        <v>2.3066E-2</v>
      </c>
      <c r="H269" s="268">
        <v>1.7906999999999999E-2</v>
      </c>
      <c r="I269" s="268">
        <v>5.0000000000000004E-6</v>
      </c>
      <c r="J269" s="268">
        <v>5.0000000000000004E-6</v>
      </c>
      <c r="K269" s="269">
        <v>0</v>
      </c>
      <c r="L269" s="269">
        <v>0</v>
      </c>
      <c r="M269" s="270">
        <v>0</v>
      </c>
    </row>
    <row r="270" spans="1:13" ht="19.75" customHeight="1" x14ac:dyDescent="0.15">
      <c r="A270" s="265" t="s">
        <v>1125</v>
      </c>
      <c r="B270" s="265" t="s">
        <v>214</v>
      </c>
      <c r="C270" s="266" t="s">
        <v>204</v>
      </c>
      <c r="D270" s="267" t="s">
        <v>1121</v>
      </c>
      <c r="E270" s="268">
        <v>3.0596000000000002E-2</v>
      </c>
      <c r="F270" s="268">
        <v>2.1215000000000001E-2</v>
      </c>
      <c r="G270" s="268">
        <v>2.0916000000000001E-2</v>
      </c>
      <c r="H270" s="268">
        <v>8.1980000000000004E-3</v>
      </c>
      <c r="I270" s="268">
        <v>5.0000000000000004E-6</v>
      </c>
      <c r="J270" s="268">
        <v>5.0000000000000004E-6</v>
      </c>
      <c r="K270" s="269">
        <v>0</v>
      </c>
      <c r="L270" s="269">
        <v>0</v>
      </c>
      <c r="M270" s="270">
        <v>0</v>
      </c>
    </row>
    <row r="271" spans="1:13" ht="19.75" customHeight="1" x14ac:dyDescent="0.15">
      <c r="A271" s="265" t="s">
        <v>1125</v>
      </c>
      <c r="B271" s="265" t="s">
        <v>214</v>
      </c>
      <c r="C271" s="271">
        <v>21</v>
      </c>
      <c r="D271" s="267" t="s">
        <v>1121</v>
      </c>
      <c r="E271" s="268">
        <v>3.1507E-2</v>
      </c>
      <c r="F271" s="268">
        <v>1.8981000000000001E-2</v>
      </c>
      <c r="G271" s="268">
        <v>1.8596000000000001E-2</v>
      </c>
      <c r="H271" s="268">
        <v>1.3299E-2</v>
      </c>
      <c r="I271" s="268">
        <v>5.0000000000000004E-6</v>
      </c>
      <c r="J271" s="268">
        <v>5.0000000000000004E-6</v>
      </c>
      <c r="K271" s="269">
        <v>0</v>
      </c>
      <c r="L271" s="269">
        <v>0</v>
      </c>
      <c r="M271" s="270">
        <v>0</v>
      </c>
    </row>
    <row r="272" spans="1:13" ht="19.75" customHeight="1" x14ac:dyDescent="0.15">
      <c r="A272" s="265" t="s">
        <v>1125</v>
      </c>
      <c r="B272" s="265" t="s">
        <v>214</v>
      </c>
      <c r="C272" s="266" t="s">
        <v>215</v>
      </c>
      <c r="D272" s="267" t="s">
        <v>1120</v>
      </c>
      <c r="E272" s="268">
        <v>2.8478E-2</v>
      </c>
      <c r="F272" s="268">
        <v>1.9550999999999999E-2</v>
      </c>
      <c r="G272" s="268">
        <v>2.2027000000000001E-2</v>
      </c>
      <c r="H272" s="268">
        <v>7.8150000000000008E-3</v>
      </c>
      <c r="I272" s="268">
        <v>6.1619999999999999E-3</v>
      </c>
      <c r="J272" s="268">
        <v>3.2910000000000001E-3</v>
      </c>
      <c r="K272" s="269">
        <v>3.0100000000000001E-3</v>
      </c>
      <c r="L272" s="269">
        <v>5.0000000000000004E-6</v>
      </c>
      <c r="M272" s="270">
        <v>557.80110000000002</v>
      </c>
    </row>
    <row r="273" spans="1:13" ht="19.75" customHeight="1" x14ac:dyDescent="0.15">
      <c r="A273" s="265" t="s">
        <v>1125</v>
      </c>
      <c r="B273" s="265" t="s">
        <v>231</v>
      </c>
      <c r="C273" s="271">
        <v>1</v>
      </c>
      <c r="D273" s="267" t="s">
        <v>1121</v>
      </c>
      <c r="E273" s="268">
        <v>2.0029000000000002E-2</v>
      </c>
      <c r="F273" s="268">
        <v>1.6777E-2</v>
      </c>
      <c r="G273" s="268">
        <v>2.0035000000000001E-2</v>
      </c>
      <c r="H273" s="268">
        <v>2.8479999999999998E-3</v>
      </c>
      <c r="I273" s="268">
        <v>5.5760000000000002E-3</v>
      </c>
      <c r="J273" s="268">
        <v>4.0359999999999997E-3</v>
      </c>
      <c r="K273" s="269">
        <v>0</v>
      </c>
      <c r="L273" s="269">
        <v>0</v>
      </c>
      <c r="M273" s="270">
        <v>1.2371000000000001</v>
      </c>
    </row>
    <row r="274" spans="1:13" ht="19.75" customHeight="1" x14ac:dyDescent="0.15">
      <c r="A274" s="265" t="s">
        <v>1125</v>
      </c>
      <c r="B274" s="265" t="s">
        <v>231</v>
      </c>
      <c r="C274" s="266" t="s">
        <v>179</v>
      </c>
      <c r="D274" s="267" t="s">
        <v>1121</v>
      </c>
      <c r="E274" s="268">
        <v>1.3905000000000001E-2</v>
      </c>
      <c r="F274" s="268">
        <v>1.1462999999999999E-2</v>
      </c>
      <c r="G274" s="268">
        <v>3.0221000000000001E-2</v>
      </c>
      <c r="H274" s="268">
        <v>3.5760000000000002E-3</v>
      </c>
      <c r="I274" s="268">
        <v>2.1450000000000002E-3</v>
      </c>
      <c r="J274" s="268">
        <v>5.0000000000000004E-6</v>
      </c>
      <c r="K274" s="269">
        <v>0</v>
      </c>
      <c r="L274" s="269">
        <v>0</v>
      </c>
      <c r="M274" s="270">
        <v>0</v>
      </c>
    </row>
    <row r="275" spans="1:13" ht="19.75" customHeight="1" x14ac:dyDescent="0.15">
      <c r="A275" s="265" t="s">
        <v>1125</v>
      </c>
      <c r="B275" s="265" t="s">
        <v>231</v>
      </c>
      <c r="C275" s="266" t="s">
        <v>181</v>
      </c>
      <c r="D275" s="267" t="s">
        <v>1121</v>
      </c>
      <c r="E275" s="268">
        <v>2.3269999999999999E-2</v>
      </c>
      <c r="F275" s="268">
        <v>1.6582E-2</v>
      </c>
      <c r="G275" s="268">
        <v>1.6284E-2</v>
      </c>
      <c r="H275" s="268">
        <v>6.3049999999999998E-3</v>
      </c>
      <c r="I275" s="268">
        <v>7.3980000000000001E-3</v>
      </c>
      <c r="J275" s="268">
        <v>5.0000000000000004E-6</v>
      </c>
      <c r="K275" s="269">
        <v>0</v>
      </c>
      <c r="L275" s="269">
        <v>0</v>
      </c>
      <c r="M275" s="270">
        <v>0</v>
      </c>
    </row>
    <row r="276" spans="1:13" ht="19.75" customHeight="1" x14ac:dyDescent="0.15">
      <c r="A276" s="265" t="s">
        <v>1125</v>
      </c>
      <c r="B276" s="265" t="s">
        <v>231</v>
      </c>
      <c r="C276" s="271">
        <v>3</v>
      </c>
      <c r="D276" s="267" t="s">
        <v>1121</v>
      </c>
      <c r="E276" s="268">
        <v>2.1297E-2</v>
      </c>
      <c r="F276" s="268">
        <v>1.6742E-2</v>
      </c>
      <c r="G276" s="268">
        <v>1.9397000000000001E-2</v>
      </c>
      <c r="H276" s="268">
        <v>6.3309999999999998E-3</v>
      </c>
      <c r="I276" s="268">
        <v>5.7670000000000004E-3</v>
      </c>
      <c r="J276" s="268">
        <v>9.2350000000000002E-3</v>
      </c>
      <c r="K276" s="269">
        <v>0</v>
      </c>
      <c r="L276" s="269">
        <v>0</v>
      </c>
      <c r="M276" s="270">
        <v>0</v>
      </c>
    </row>
    <row r="277" spans="1:13" ht="19.75" customHeight="1" x14ac:dyDescent="0.15">
      <c r="A277" s="265" t="s">
        <v>1125</v>
      </c>
      <c r="B277" s="265" t="s">
        <v>231</v>
      </c>
      <c r="C277" s="271">
        <v>4</v>
      </c>
      <c r="D277" s="267" t="s">
        <v>1121</v>
      </c>
      <c r="E277" s="268">
        <v>2.0566000000000001E-2</v>
      </c>
      <c r="F277" s="268">
        <v>1.8217000000000001E-2</v>
      </c>
      <c r="G277" s="268">
        <v>2.5444999999999999E-2</v>
      </c>
      <c r="H277" s="268">
        <v>3.3530000000000001E-3</v>
      </c>
      <c r="I277" s="268">
        <v>6.1089999999999998E-3</v>
      </c>
      <c r="J277" s="268">
        <v>8.3899999999999999E-3</v>
      </c>
      <c r="K277" s="269">
        <v>0</v>
      </c>
      <c r="L277" s="269">
        <v>0</v>
      </c>
      <c r="M277" s="270">
        <v>1.9770000000000001</v>
      </c>
    </row>
    <row r="278" spans="1:13" ht="19.75" customHeight="1" x14ac:dyDescent="0.15">
      <c r="A278" s="265" t="s">
        <v>1125</v>
      </c>
      <c r="B278" s="265" t="s">
        <v>231</v>
      </c>
      <c r="C278" s="271">
        <v>5</v>
      </c>
      <c r="D278" s="267" t="s">
        <v>1121</v>
      </c>
      <c r="E278" s="268">
        <v>1.9730000000000001E-2</v>
      </c>
      <c r="F278" s="268">
        <v>1.719E-2</v>
      </c>
      <c r="G278" s="268">
        <v>1.9005000000000001E-2</v>
      </c>
      <c r="H278" s="268">
        <v>2.6809999999999998E-3</v>
      </c>
      <c r="I278" s="268">
        <v>6.5430000000000002E-3</v>
      </c>
      <c r="J278" s="268">
        <v>7.868E-3</v>
      </c>
      <c r="K278" s="269">
        <v>0</v>
      </c>
      <c r="L278" s="269">
        <v>0</v>
      </c>
      <c r="M278" s="270">
        <v>0.58830000000000005</v>
      </c>
    </row>
    <row r="279" spans="1:13" ht="19.75" customHeight="1" x14ac:dyDescent="0.15">
      <c r="A279" s="265" t="s">
        <v>1125</v>
      </c>
      <c r="B279" s="265" t="s">
        <v>231</v>
      </c>
      <c r="C279" s="266" t="s">
        <v>186</v>
      </c>
      <c r="D279" s="267" t="s">
        <v>1120</v>
      </c>
      <c r="E279" s="268">
        <v>2.0629000000000002E-2</v>
      </c>
      <c r="F279" s="268">
        <v>2.0608000000000001E-2</v>
      </c>
      <c r="G279" s="268">
        <v>2.2842000000000001E-2</v>
      </c>
      <c r="H279" s="268">
        <v>1.2999999999999999E-5</v>
      </c>
      <c r="I279" s="268">
        <v>6.7010000000000004E-3</v>
      </c>
      <c r="J279" s="268">
        <v>5.5000000000000002E-5</v>
      </c>
      <c r="K279" s="269">
        <v>1.3799999999999999E-4</v>
      </c>
      <c r="L279" s="269">
        <v>5.0000000000000004E-6</v>
      </c>
      <c r="M279" s="270">
        <v>15.9476</v>
      </c>
    </row>
    <row r="280" spans="1:13" ht="19.75" customHeight="1" x14ac:dyDescent="0.15">
      <c r="A280" s="265" t="s">
        <v>1125</v>
      </c>
      <c r="B280" s="265" t="s">
        <v>231</v>
      </c>
      <c r="C280" s="266" t="s">
        <v>153</v>
      </c>
      <c r="D280" s="267" t="s">
        <v>1121</v>
      </c>
      <c r="E280" s="268">
        <v>1.5899E-2</v>
      </c>
      <c r="F280" s="268">
        <v>1.5879999999999998E-2</v>
      </c>
      <c r="G280" s="268">
        <v>7.9679999999999994E-3</v>
      </c>
      <c r="H280" s="268">
        <v>5.0000000000000004E-6</v>
      </c>
      <c r="I280" s="268">
        <v>0</v>
      </c>
      <c r="J280" s="268">
        <v>5.0000000000000004E-6</v>
      </c>
      <c r="K280" s="269">
        <v>0</v>
      </c>
      <c r="L280" s="269">
        <v>0</v>
      </c>
      <c r="M280" s="270">
        <v>0</v>
      </c>
    </row>
    <row r="281" spans="1:13" ht="19.75" customHeight="1" x14ac:dyDescent="0.15">
      <c r="A281" s="265" t="s">
        <v>1125</v>
      </c>
      <c r="B281" s="265" t="s">
        <v>231</v>
      </c>
      <c r="C281" s="266" t="s">
        <v>156</v>
      </c>
      <c r="D281" s="267" t="s">
        <v>1121</v>
      </c>
      <c r="E281" s="268">
        <v>5.0229999999999997E-3</v>
      </c>
      <c r="F281" s="268">
        <v>5.0179999999999999E-3</v>
      </c>
      <c r="G281" s="268">
        <v>5.9395000000000003E-2</v>
      </c>
      <c r="H281" s="268">
        <v>1.3126709999999999</v>
      </c>
      <c r="I281" s="268">
        <v>5.0000000000000004E-6</v>
      </c>
      <c r="J281" s="268">
        <v>5.0000000000000004E-6</v>
      </c>
      <c r="K281" s="269">
        <v>0</v>
      </c>
      <c r="L281" s="269">
        <v>0</v>
      </c>
      <c r="M281" s="270">
        <v>0</v>
      </c>
    </row>
    <row r="282" spans="1:13" ht="19.75" customHeight="1" x14ac:dyDescent="0.15">
      <c r="A282" s="265" t="s">
        <v>1125</v>
      </c>
      <c r="B282" s="265" t="s">
        <v>231</v>
      </c>
      <c r="C282" s="266" t="s">
        <v>187</v>
      </c>
      <c r="D282" s="267" t="s">
        <v>1121</v>
      </c>
      <c r="E282" s="268">
        <v>1.4347E-2</v>
      </c>
      <c r="F282" s="268">
        <v>1.4331999999999999E-2</v>
      </c>
      <c r="G282" s="268">
        <v>3.9621000000000003E-2</v>
      </c>
      <c r="H282" s="268">
        <v>3.1999999999999999E-5</v>
      </c>
      <c r="I282" s="268">
        <v>3.0980000000000001E-3</v>
      </c>
      <c r="J282" s="268">
        <v>1.9189999999999999E-3</v>
      </c>
      <c r="K282" s="269">
        <v>0</v>
      </c>
      <c r="L282" s="269">
        <v>0</v>
      </c>
      <c r="M282" s="270">
        <v>0</v>
      </c>
    </row>
    <row r="283" spans="1:13" ht="19.75" customHeight="1" x14ac:dyDescent="0.15">
      <c r="A283" s="265" t="s">
        <v>1125</v>
      </c>
      <c r="B283" s="265" t="s">
        <v>231</v>
      </c>
      <c r="C283" s="271">
        <v>7</v>
      </c>
      <c r="D283" s="267" t="s">
        <v>1121</v>
      </c>
      <c r="E283" s="268">
        <v>2.1085E-2</v>
      </c>
      <c r="F283" s="268">
        <v>1.3393E-2</v>
      </c>
      <c r="G283" s="268">
        <v>1.9505999999999999E-2</v>
      </c>
      <c r="H283" s="268">
        <v>9.1629999999999993E-3</v>
      </c>
      <c r="I283" s="268">
        <v>5.5890000000000002E-3</v>
      </c>
      <c r="J283" s="268">
        <v>4.5840000000000004E-3</v>
      </c>
      <c r="K283" s="269">
        <v>0</v>
      </c>
      <c r="L283" s="269">
        <v>0</v>
      </c>
      <c r="M283" s="270">
        <v>0</v>
      </c>
    </row>
    <row r="284" spans="1:13" ht="19.75" customHeight="1" x14ac:dyDescent="0.15">
      <c r="A284" s="265" t="s">
        <v>1125</v>
      </c>
      <c r="B284" s="265" t="s">
        <v>231</v>
      </c>
      <c r="C284" s="271">
        <v>8</v>
      </c>
      <c r="D284" s="267" t="s">
        <v>1121</v>
      </c>
      <c r="E284" s="268">
        <v>1.9370999999999999E-2</v>
      </c>
      <c r="F284" s="268">
        <v>1.4772E-2</v>
      </c>
      <c r="G284" s="268">
        <v>2.1728000000000001E-2</v>
      </c>
      <c r="H284" s="268">
        <v>8.4709999999999994E-3</v>
      </c>
      <c r="I284" s="268">
        <v>5.1720000000000004E-3</v>
      </c>
      <c r="J284" s="268">
        <v>6.2269999999999999E-3</v>
      </c>
      <c r="K284" s="269">
        <v>0</v>
      </c>
      <c r="L284" s="269">
        <v>0</v>
      </c>
      <c r="M284" s="270">
        <v>2.6206</v>
      </c>
    </row>
    <row r="285" spans="1:13" ht="19.75" customHeight="1" x14ac:dyDescent="0.15">
      <c r="A285" s="265" t="s">
        <v>1125</v>
      </c>
      <c r="B285" s="265" t="s">
        <v>231</v>
      </c>
      <c r="C285" s="271">
        <v>9</v>
      </c>
      <c r="D285" s="267" t="s">
        <v>1120</v>
      </c>
      <c r="E285" s="268">
        <v>2.0288E-2</v>
      </c>
      <c r="F285" s="268">
        <v>1.7871000000000001E-2</v>
      </c>
      <c r="G285" s="268">
        <v>2.0577999999999999E-2</v>
      </c>
      <c r="H285" s="268">
        <v>3.5839999999999999E-3</v>
      </c>
      <c r="I285" s="268">
        <v>7.332E-3</v>
      </c>
      <c r="J285" s="268">
        <v>6.9999999999999994E-5</v>
      </c>
      <c r="K285" s="269">
        <v>1.6100000000000001E-4</v>
      </c>
      <c r="L285" s="269">
        <v>5.0000000000000004E-6</v>
      </c>
      <c r="M285" s="270">
        <v>22.4206</v>
      </c>
    </row>
    <row r="286" spans="1:13" ht="19.75" customHeight="1" x14ac:dyDescent="0.15">
      <c r="A286" s="265" t="s">
        <v>1125</v>
      </c>
      <c r="B286" s="265" t="s">
        <v>231</v>
      </c>
      <c r="C286" s="271">
        <v>10</v>
      </c>
      <c r="D286" s="267" t="s">
        <v>1120</v>
      </c>
      <c r="E286" s="268">
        <v>2.2481000000000001E-2</v>
      </c>
      <c r="F286" s="268">
        <v>1.8835000000000001E-2</v>
      </c>
      <c r="G286" s="268">
        <v>1.8853999999999999E-2</v>
      </c>
      <c r="H286" s="268">
        <v>3.6250000000000002E-3</v>
      </c>
      <c r="I286" s="268">
        <v>5.6299999999999996E-3</v>
      </c>
      <c r="J286" s="268">
        <v>8.7999999999999998E-5</v>
      </c>
      <c r="K286" s="269">
        <v>1.06E-4</v>
      </c>
      <c r="L286" s="269">
        <v>5.0000000000000004E-6</v>
      </c>
      <c r="M286" s="270">
        <v>61.6083</v>
      </c>
    </row>
    <row r="287" spans="1:13" ht="19.75" customHeight="1" x14ac:dyDescent="0.15">
      <c r="A287" s="265" t="s">
        <v>1125</v>
      </c>
      <c r="B287" s="265" t="s">
        <v>231</v>
      </c>
      <c r="C287" s="271">
        <v>11</v>
      </c>
      <c r="D287" s="267" t="s">
        <v>1121</v>
      </c>
      <c r="E287" s="268">
        <v>2.0674999999999999E-2</v>
      </c>
      <c r="F287" s="268">
        <v>1.7316999999999999E-2</v>
      </c>
      <c r="G287" s="268">
        <v>2.1645000000000001E-2</v>
      </c>
      <c r="H287" s="268">
        <v>3.9560000000000003E-3</v>
      </c>
      <c r="I287" s="268">
        <v>6.0470000000000003E-3</v>
      </c>
      <c r="J287" s="268">
        <v>4.8520000000000004E-3</v>
      </c>
      <c r="K287" s="269">
        <v>0</v>
      </c>
      <c r="L287" s="269">
        <v>0</v>
      </c>
      <c r="M287" s="270">
        <v>1.2155</v>
      </c>
    </row>
    <row r="288" spans="1:13" ht="19.75" customHeight="1" x14ac:dyDescent="0.15">
      <c r="A288" s="265" t="s">
        <v>1125</v>
      </c>
      <c r="B288" s="265" t="s">
        <v>231</v>
      </c>
      <c r="C288" s="271">
        <v>12</v>
      </c>
      <c r="D288" s="267" t="s">
        <v>1120</v>
      </c>
      <c r="E288" s="268">
        <v>1.9481999999999999E-2</v>
      </c>
      <c r="F288" s="268">
        <v>1.9462E-2</v>
      </c>
      <c r="G288" s="268">
        <v>2.3005999999999999E-2</v>
      </c>
      <c r="H288" s="268">
        <v>2.4000000000000001E-5</v>
      </c>
      <c r="I288" s="268">
        <v>6.2399999999999999E-3</v>
      </c>
      <c r="J288" s="268">
        <v>8.9899999999999995E-4</v>
      </c>
      <c r="K288" s="269">
        <v>2.1700000000000001E-3</v>
      </c>
      <c r="L288" s="269">
        <v>1.55E-4</v>
      </c>
      <c r="M288" s="270">
        <v>16.956600000000002</v>
      </c>
    </row>
    <row r="289" spans="1:13" ht="19.75" customHeight="1" x14ac:dyDescent="0.15">
      <c r="A289" s="265" t="s">
        <v>1125</v>
      </c>
      <c r="B289" s="265" t="s">
        <v>231</v>
      </c>
      <c r="C289" s="266" t="s">
        <v>194</v>
      </c>
      <c r="D289" s="267" t="s">
        <v>1121</v>
      </c>
      <c r="E289" s="268">
        <v>2.1538000000000002E-2</v>
      </c>
      <c r="F289" s="268">
        <v>1.5474999999999999E-2</v>
      </c>
      <c r="G289" s="268">
        <v>1.9903000000000001E-2</v>
      </c>
      <c r="H289" s="268">
        <v>8.0389999999999993E-3</v>
      </c>
      <c r="I289" s="268">
        <v>6.0639999999999999E-3</v>
      </c>
      <c r="J289" s="268">
        <v>6.0559999999999998E-3</v>
      </c>
      <c r="K289" s="269">
        <v>0</v>
      </c>
      <c r="L289" s="269">
        <v>0</v>
      </c>
      <c r="M289" s="270">
        <v>4.5590000000000002</v>
      </c>
    </row>
    <row r="290" spans="1:13" ht="19.75" customHeight="1" x14ac:dyDescent="0.15">
      <c r="A290" s="265" t="s">
        <v>1125</v>
      </c>
      <c r="B290" s="265" t="s">
        <v>231</v>
      </c>
      <c r="C290" s="266" t="s">
        <v>195</v>
      </c>
      <c r="D290" s="267" t="s">
        <v>1121</v>
      </c>
      <c r="E290" s="268">
        <v>1.8268E-2</v>
      </c>
      <c r="F290" s="268">
        <v>1.452E-2</v>
      </c>
      <c r="G290" s="268">
        <v>3.5878E-2</v>
      </c>
      <c r="H290" s="268">
        <v>7.7159999999999998E-3</v>
      </c>
      <c r="I290" s="268">
        <v>5.0000000000000004E-6</v>
      </c>
      <c r="J290" s="268">
        <v>5.0000000000000004E-6</v>
      </c>
      <c r="K290" s="269">
        <v>0</v>
      </c>
      <c r="L290" s="269">
        <v>0</v>
      </c>
      <c r="M290" s="270">
        <v>0</v>
      </c>
    </row>
    <row r="291" spans="1:13" ht="19.75" customHeight="1" x14ac:dyDescent="0.15">
      <c r="A291" s="265" t="s">
        <v>1125</v>
      </c>
      <c r="B291" s="265" t="s">
        <v>231</v>
      </c>
      <c r="C291" s="271">
        <v>14</v>
      </c>
      <c r="D291" s="267" t="s">
        <v>1121</v>
      </c>
      <c r="E291" s="268">
        <v>2.1173999999999998E-2</v>
      </c>
      <c r="F291" s="268">
        <v>1.7957000000000001E-2</v>
      </c>
      <c r="G291" s="268">
        <v>1.9443999999999999E-2</v>
      </c>
      <c r="H291" s="268">
        <v>4.9610000000000001E-3</v>
      </c>
      <c r="I291" s="268">
        <v>5.2729999999999999E-3</v>
      </c>
      <c r="J291" s="268">
        <v>5.3920000000000001E-3</v>
      </c>
      <c r="K291" s="269">
        <v>0</v>
      </c>
      <c r="L291" s="269">
        <v>0</v>
      </c>
      <c r="M291" s="270">
        <v>0</v>
      </c>
    </row>
    <row r="292" spans="1:13" ht="19.75" customHeight="1" x14ac:dyDescent="0.15">
      <c r="A292" s="265" t="s">
        <v>1125</v>
      </c>
      <c r="B292" s="265" t="s">
        <v>231</v>
      </c>
      <c r="C292" s="271">
        <v>15</v>
      </c>
      <c r="D292" s="267" t="s">
        <v>1121</v>
      </c>
      <c r="E292" s="268">
        <v>2.1878000000000002E-2</v>
      </c>
      <c r="F292" s="268">
        <v>1.8044000000000001E-2</v>
      </c>
      <c r="G292" s="268">
        <v>2.1541000000000001E-2</v>
      </c>
      <c r="H292" s="268">
        <v>3.4280000000000001E-3</v>
      </c>
      <c r="I292" s="268">
        <v>6.3239999999999998E-3</v>
      </c>
      <c r="J292" s="268">
        <v>5.0270000000000002E-3</v>
      </c>
      <c r="K292" s="269">
        <v>0</v>
      </c>
      <c r="L292" s="269">
        <v>0</v>
      </c>
      <c r="M292" s="270">
        <v>2.6095000000000002</v>
      </c>
    </row>
    <row r="293" spans="1:13" ht="19.75" customHeight="1" x14ac:dyDescent="0.15">
      <c r="A293" s="265" t="s">
        <v>1125</v>
      </c>
      <c r="B293" s="265" t="s">
        <v>231</v>
      </c>
      <c r="C293" s="271">
        <v>16</v>
      </c>
      <c r="D293" s="267" t="s">
        <v>1120</v>
      </c>
      <c r="E293" s="268">
        <v>2.0095999999999999E-2</v>
      </c>
      <c r="F293" s="268">
        <v>1.9004E-2</v>
      </c>
      <c r="G293" s="268">
        <v>2.6231000000000001E-2</v>
      </c>
      <c r="H293" s="268">
        <v>1.4109999999999999E-3</v>
      </c>
      <c r="I293" s="268">
        <v>6.8329999999999997E-3</v>
      </c>
      <c r="J293" s="268">
        <v>4.17E-4</v>
      </c>
      <c r="K293" s="269">
        <v>1.4270000000000001E-3</v>
      </c>
      <c r="L293" s="269">
        <v>5.0000000000000004E-6</v>
      </c>
      <c r="M293" s="270">
        <v>16.122599999999998</v>
      </c>
    </row>
    <row r="294" spans="1:13" ht="19.75" customHeight="1" x14ac:dyDescent="0.15">
      <c r="A294" s="265" t="s">
        <v>1125</v>
      </c>
      <c r="B294" s="265" t="s">
        <v>231</v>
      </c>
      <c r="C294" s="271">
        <v>17</v>
      </c>
      <c r="D294" s="267" t="s">
        <v>1121</v>
      </c>
      <c r="E294" s="268">
        <v>1.9639E-2</v>
      </c>
      <c r="F294" s="268">
        <v>1.5824000000000001E-2</v>
      </c>
      <c r="G294" s="268">
        <v>2.0375999999999998E-2</v>
      </c>
      <c r="H294" s="268">
        <v>5.5329999999999997E-3</v>
      </c>
      <c r="I294" s="268">
        <v>5.4679999999999998E-3</v>
      </c>
      <c r="J294" s="268">
        <v>6.3460000000000001E-3</v>
      </c>
      <c r="K294" s="269">
        <v>0</v>
      </c>
      <c r="L294" s="269">
        <v>0</v>
      </c>
      <c r="M294" s="270">
        <v>8.2840000000000007</v>
      </c>
    </row>
    <row r="295" spans="1:13" ht="19.75" customHeight="1" x14ac:dyDescent="0.15">
      <c r="A295" s="265" t="s">
        <v>1125</v>
      </c>
      <c r="B295" s="265" t="s">
        <v>231</v>
      </c>
      <c r="C295" s="271">
        <v>18</v>
      </c>
      <c r="D295" s="267" t="s">
        <v>1120</v>
      </c>
      <c r="E295" s="268">
        <v>2.0572E-2</v>
      </c>
      <c r="F295" s="268">
        <v>1.7212999999999999E-2</v>
      </c>
      <c r="G295" s="268">
        <v>1.8484E-2</v>
      </c>
      <c r="H295" s="268">
        <v>3.114E-3</v>
      </c>
      <c r="I295" s="268">
        <v>6.2430000000000003E-3</v>
      </c>
      <c r="J295" s="268">
        <v>4.6E-5</v>
      </c>
      <c r="K295" s="269">
        <v>6.4999999999999994E-5</v>
      </c>
      <c r="L295" s="269">
        <v>5.0000000000000004E-6</v>
      </c>
      <c r="M295" s="270">
        <v>54.913499999999999</v>
      </c>
    </row>
    <row r="296" spans="1:13" ht="19.75" customHeight="1" x14ac:dyDescent="0.15">
      <c r="A296" s="265" t="s">
        <v>1125</v>
      </c>
      <c r="B296" s="265" t="s">
        <v>231</v>
      </c>
      <c r="C296" s="271">
        <v>19</v>
      </c>
      <c r="D296" s="267" t="s">
        <v>1120</v>
      </c>
      <c r="E296" s="268">
        <v>2.1330999999999999E-2</v>
      </c>
      <c r="F296" s="268">
        <v>1.7572000000000001E-2</v>
      </c>
      <c r="G296" s="268">
        <v>2.2436000000000001E-2</v>
      </c>
      <c r="H296" s="268">
        <v>2.7290000000000001E-3</v>
      </c>
      <c r="I296" s="268">
        <v>5.3179999999999998E-3</v>
      </c>
      <c r="J296" s="268">
        <v>4.6290000000000003E-3</v>
      </c>
      <c r="K296" s="269">
        <v>5.5830000000000003E-3</v>
      </c>
      <c r="L296" s="269">
        <v>9.2199999999999997E-4</v>
      </c>
      <c r="M296" s="270">
        <v>13.305199999999999</v>
      </c>
    </row>
    <row r="297" spans="1:13" ht="19.75" customHeight="1" x14ac:dyDescent="0.15">
      <c r="A297" s="265" t="s">
        <v>1125</v>
      </c>
      <c r="B297" s="265" t="s">
        <v>231</v>
      </c>
      <c r="C297" s="271">
        <v>20</v>
      </c>
      <c r="D297" s="267" t="s">
        <v>1120</v>
      </c>
      <c r="E297" s="268">
        <v>1.9834000000000001E-2</v>
      </c>
      <c r="F297" s="268">
        <v>1.9814999999999999E-2</v>
      </c>
      <c r="G297" s="268">
        <v>2.0773E-2</v>
      </c>
      <c r="H297" s="268">
        <v>1.7E-5</v>
      </c>
      <c r="I297" s="268">
        <v>5.5970000000000004E-3</v>
      </c>
      <c r="J297" s="268">
        <v>4.8640000000000003E-3</v>
      </c>
      <c r="K297" s="269">
        <v>7.4200000000000004E-3</v>
      </c>
      <c r="L297" s="269">
        <v>2.9160000000000002E-3</v>
      </c>
      <c r="M297" s="270">
        <v>25.905999999999999</v>
      </c>
    </row>
    <row r="298" spans="1:13" ht="19.75" customHeight="1" x14ac:dyDescent="0.15">
      <c r="A298" s="265" t="s">
        <v>1125</v>
      </c>
      <c r="B298" s="265" t="s">
        <v>231</v>
      </c>
      <c r="C298" s="266" t="s">
        <v>203</v>
      </c>
      <c r="D298" s="267" t="s">
        <v>1121</v>
      </c>
      <c r="E298" s="268">
        <v>2.2595000000000001E-2</v>
      </c>
      <c r="F298" s="268">
        <v>8.9750000000000003E-3</v>
      </c>
      <c r="G298" s="268">
        <v>2.0298E-2</v>
      </c>
      <c r="H298" s="268">
        <v>4.4180999999999998E-2</v>
      </c>
      <c r="I298" s="268">
        <v>5.0000000000000004E-6</v>
      </c>
      <c r="J298" s="268">
        <v>5.0000000000000004E-6</v>
      </c>
      <c r="K298" s="269">
        <v>0</v>
      </c>
      <c r="L298" s="269">
        <v>0</v>
      </c>
      <c r="M298" s="270">
        <v>0</v>
      </c>
    </row>
    <row r="299" spans="1:13" ht="19.75" customHeight="1" x14ac:dyDescent="0.15">
      <c r="A299" s="265" t="s">
        <v>1125</v>
      </c>
      <c r="B299" s="265" t="s">
        <v>231</v>
      </c>
      <c r="C299" s="266" t="s">
        <v>162</v>
      </c>
      <c r="D299" s="267" t="s">
        <v>1121</v>
      </c>
      <c r="E299" s="268">
        <v>4.4117999999999997E-2</v>
      </c>
      <c r="F299" s="268">
        <v>2.9208999999999999E-2</v>
      </c>
      <c r="G299" s="268">
        <v>7.9209999999999992E-3</v>
      </c>
      <c r="H299" s="268">
        <v>5.0000000000000004E-6</v>
      </c>
      <c r="I299" s="268">
        <v>5.0000000000000004E-6</v>
      </c>
      <c r="J299" s="268">
        <v>5.0000000000000004E-6</v>
      </c>
      <c r="K299" s="269">
        <v>0</v>
      </c>
      <c r="L299" s="269">
        <v>0</v>
      </c>
      <c r="M299" s="270">
        <v>0</v>
      </c>
    </row>
    <row r="300" spans="1:13" ht="19.75" customHeight="1" x14ac:dyDescent="0.15">
      <c r="A300" s="265" t="s">
        <v>1125</v>
      </c>
      <c r="B300" s="265" t="s">
        <v>231</v>
      </c>
      <c r="C300" s="266" t="s">
        <v>204</v>
      </c>
      <c r="D300" s="267" t="s">
        <v>1121</v>
      </c>
      <c r="E300" s="268">
        <v>2.1576000000000001E-2</v>
      </c>
      <c r="F300" s="268">
        <v>1.617E-2</v>
      </c>
      <c r="G300" s="268">
        <v>2.6824000000000001E-2</v>
      </c>
      <c r="H300" s="268">
        <v>6.4079999999999996E-3</v>
      </c>
      <c r="I300" s="268">
        <v>5.0000000000000004E-6</v>
      </c>
      <c r="J300" s="268">
        <v>5.0000000000000004E-6</v>
      </c>
      <c r="K300" s="269">
        <v>0</v>
      </c>
      <c r="L300" s="269">
        <v>0</v>
      </c>
      <c r="M300" s="270">
        <v>0</v>
      </c>
    </row>
    <row r="301" spans="1:13" ht="19.75" customHeight="1" x14ac:dyDescent="0.15">
      <c r="A301" s="265" t="s">
        <v>1125</v>
      </c>
      <c r="B301" s="265" t="s">
        <v>231</v>
      </c>
      <c r="C301" s="271">
        <v>21</v>
      </c>
      <c r="D301" s="267" t="s">
        <v>1121</v>
      </c>
      <c r="E301" s="268">
        <v>2.2259000000000001E-2</v>
      </c>
      <c r="F301" s="268">
        <v>1.1010000000000001E-2</v>
      </c>
      <c r="G301" s="268">
        <v>2.2588E-2</v>
      </c>
      <c r="H301" s="268">
        <v>2.852E-2</v>
      </c>
      <c r="I301" s="268">
        <v>5.0000000000000004E-6</v>
      </c>
      <c r="J301" s="268">
        <v>5.0000000000000004E-6</v>
      </c>
      <c r="K301" s="269">
        <v>0</v>
      </c>
      <c r="L301" s="269">
        <v>0</v>
      </c>
      <c r="M301" s="270">
        <v>0</v>
      </c>
    </row>
    <row r="302" spans="1:13" ht="19.75" customHeight="1" x14ac:dyDescent="0.15">
      <c r="A302" s="265" t="s">
        <v>1125</v>
      </c>
      <c r="B302" s="265" t="s">
        <v>231</v>
      </c>
      <c r="C302" s="266" t="s">
        <v>215</v>
      </c>
      <c r="D302" s="267" t="s">
        <v>1120</v>
      </c>
      <c r="E302" s="268">
        <v>2.0396000000000001E-2</v>
      </c>
      <c r="F302" s="268">
        <v>1.7974E-2</v>
      </c>
      <c r="G302" s="268">
        <v>2.1287E-2</v>
      </c>
      <c r="H302" s="268">
        <v>2.6480000000000002E-3</v>
      </c>
      <c r="I302" s="268">
        <v>5.927E-3</v>
      </c>
      <c r="J302" s="268">
        <v>3.4009999999999999E-3</v>
      </c>
      <c r="K302" s="269">
        <v>4.2820000000000002E-3</v>
      </c>
      <c r="L302" s="269">
        <v>5.0000000000000004E-6</v>
      </c>
      <c r="M302" s="270">
        <v>137.59790000000001</v>
      </c>
    </row>
    <row r="303" spans="1:13" ht="19.75" customHeight="1" x14ac:dyDescent="0.15">
      <c r="A303" s="265" t="s">
        <v>1126</v>
      </c>
      <c r="B303" s="265" t="s">
        <v>214</v>
      </c>
      <c r="C303" s="271">
        <v>1</v>
      </c>
      <c r="D303" s="267" t="s">
        <v>1121</v>
      </c>
      <c r="E303" s="268">
        <v>2.7809E-2</v>
      </c>
      <c r="F303" s="268">
        <v>1.6955000000000001E-2</v>
      </c>
      <c r="G303" s="268">
        <v>2.1038000000000001E-2</v>
      </c>
      <c r="H303" s="268">
        <v>1.0376E-2</v>
      </c>
      <c r="I303" s="268">
        <v>6.0150000000000004E-3</v>
      </c>
      <c r="J303" s="268">
        <v>8.0770000000000008E-3</v>
      </c>
      <c r="K303" s="269">
        <v>0</v>
      </c>
      <c r="L303" s="269">
        <v>0</v>
      </c>
      <c r="M303" s="270">
        <v>0.34820000000000001</v>
      </c>
    </row>
    <row r="304" spans="1:13" ht="19.75" customHeight="1" x14ac:dyDescent="0.15">
      <c r="A304" s="265" t="s">
        <v>1126</v>
      </c>
      <c r="B304" s="265" t="s">
        <v>214</v>
      </c>
      <c r="C304" s="266" t="s">
        <v>179</v>
      </c>
      <c r="D304" s="267" t="s">
        <v>1121</v>
      </c>
      <c r="E304" s="268">
        <v>2.8802000000000001E-2</v>
      </c>
      <c r="F304" s="268">
        <v>1.8376E-2</v>
      </c>
      <c r="G304" s="268">
        <v>2.3300999999999999E-2</v>
      </c>
      <c r="H304" s="268">
        <v>8.2330000000000007E-3</v>
      </c>
      <c r="I304" s="268">
        <v>7.2579999999999997E-3</v>
      </c>
      <c r="J304" s="268">
        <v>1.4076E-2</v>
      </c>
      <c r="K304" s="269">
        <v>0</v>
      </c>
      <c r="L304" s="269">
        <v>0</v>
      </c>
      <c r="M304" s="270">
        <v>2.0924</v>
      </c>
    </row>
    <row r="305" spans="1:13" ht="19.75" customHeight="1" x14ac:dyDescent="0.15">
      <c r="A305" s="265" t="s">
        <v>1126</v>
      </c>
      <c r="B305" s="265" t="s">
        <v>214</v>
      </c>
      <c r="C305" s="266" t="s">
        <v>181</v>
      </c>
      <c r="D305" s="267" t="s">
        <v>1121</v>
      </c>
      <c r="E305" s="268">
        <v>3.0335000000000001E-2</v>
      </c>
      <c r="F305" s="268">
        <v>2.0035000000000001E-2</v>
      </c>
      <c r="G305" s="268">
        <v>1.9827000000000001E-2</v>
      </c>
      <c r="H305" s="268">
        <v>8.4360000000000008E-3</v>
      </c>
      <c r="I305" s="268">
        <v>6.6899999999999998E-3</v>
      </c>
      <c r="J305" s="268">
        <v>9.606E-3</v>
      </c>
      <c r="K305" s="269">
        <v>0</v>
      </c>
      <c r="L305" s="269">
        <v>0</v>
      </c>
      <c r="M305" s="270">
        <v>0</v>
      </c>
    </row>
    <row r="306" spans="1:13" ht="19.75" customHeight="1" x14ac:dyDescent="0.15">
      <c r="A306" s="265" t="s">
        <v>1126</v>
      </c>
      <c r="B306" s="265" t="s">
        <v>214</v>
      </c>
      <c r="C306" s="271">
        <v>3</v>
      </c>
      <c r="D306" s="267" t="s">
        <v>1121</v>
      </c>
      <c r="E306" s="268">
        <v>2.5274000000000001E-2</v>
      </c>
      <c r="F306" s="268">
        <v>1.7760000000000001E-2</v>
      </c>
      <c r="G306" s="268">
        <v>2.5604999999999999E-2</v>
      </c>
      <c r="H306" s="268">
        <v>8.0789999999999994E-3</v>
      </c>
      <c r="I306" s="268">
        <v>6.0910000000000001E-3</v>
      </c>
      <c r="J306" s="268">
        <v>9.0329999999999994E-3</v>
      </c>
      <c r="K306" s="269">
        <v>0</v>
      </c>
      <c r="L306" s="269">
        <v>0</v>
      </c>
      <c r="M306" s="270">
        <v>6.5118999999999998</v>
      </c>
    </row>
    <row r="307" spans="1:13" ht="19.75" customHeight="1" x14ac:dyDescent="0.15">
      <c r="A307" s="265" t="s">
        <v>1126</v>
      </c>
      <c r="B307" s="265" t="s">
        <v>214</v>
      </c>
      <c r="C307" s="271">
        <v>4</v>
      </c>
      <c r="D307" s="267" t="s">
        <v>1120</v>
      </c>
      <c r="E307" s="268">
        <v>2.8101000000000001E-2</v>
      </c>
      <c r="F307" s="268">
        <v>1.9148999999999999E-2</v>
      </c>
      <c r="G307" s="268">
        <v>2.0742E-2</v>
      </c>
      <c r="H307" s="268">
        <v>8.0269999999999994E-3</v>
      </c>
      <c r="I307" s="268">
        <v>5.803E-3</v>
      </c>
      <c r="J307" s="268">
        <v>1.0109999999999999E-2</v>
      </c>
      <c r="K307" s="269">
        <v>5.0000000000000004E-6</v>
      </c>
      <c r="L307" s="269">
        <v>2.9580000000000001E-3</v>
      </c>
      <c r="M307" s="270">
        <v>12.633699999999999</v>
      </c>
    </row>
    <row r="308" spans="1:13" ht="19.75" customHeight="1" x14ac:dyDescent="0.15">
      <c r="A308" s="265" t="s">
        <v>1126</v>
      </c>
      <c r="B308" s="265" t="s">
        <v>214</v>
      </c>
      <c r="C308" s="271">
        <v>5</v>
      </c>
      <c r="D308" s="267" t="s">
        <v>1120</v>
      </c>
      <c r="E308" s="268">
        <v>2.8358000000000001E-2</v>
      </c>
      <c r="F308" s="268">
        <v>2.1826999999999999E-2</v>
      </c>
      <c r="G308" s="268">
        <v>2.1942E-2</v>
      </c>
      <c r="H308" s="268">
        <v>4.7450000000000001E-3</v>
      </c>
      <c r="I308" s="268">
        <v>6.6259999999999999E-3</v>
      </c>
      <c r="J308" s="268">
        <v>2.1999999999999999E-5</v>
      </c>
      <c r="K308" s="269">
        <v>3.0000000000000001E-5</v>
      </c>
      <c r="L308" s="269">
        <v>5.0000000000000004E-6</v>
      </c>
      <c r="M308" s="270">
        <v>60.069899999999997</v>
      </c>
    </row>
    <row r="309" spans="1:13" ht="19.75" customHeight="1" x14ac:dyDescent="0.15">
      <c r="A309" s="265" t="s">
        <v>1126</v>
      </c>
      <c r="B309" s="265" t="s">
        <v>214</v>
      </c>
      <c r="C309" s="266" t="s">
        <v>186</v>
      </c>
      <c r="D309" s="267" t="s">
        <v>1121</v>
      </c>
      <c r="E309" s="268">
        <v>2.8577999999999999E-2</v>
      </c>
      <c r="F309" s="268">
        <v>1.7347000000000001E-2</v>
      </c>
      <c r="G309" s="268">
        <v>2.1274999999999999E-2</v>
      </c>
      <c r="H309" s="268">
        <v>9.6629999999999997E-3</v>
      </c>
      <c r="I309" s="268">
        <v>6.097E-3</v>
      </c>
      <c r="J309" s="268">
        <v>1.0949E-2</v>
      </c>
      <c r="K309" s="269">
        <v>0</v>
      </c>
      <c r="L309" s="269">
        <v>0</v>
      </c>
      <c r="M309" s="270">
        <v>7.0237999999999996</v>
      </c>
    </row>
    <row r="310" spans="1:13" ht="19.75" customHeight="1" x14ac:dyDescent="0.15">
      <c r="A310" s="265" t="s">
        <v>1126</v>
      </c>
      <c r="B310" s="265" t="s">
        <v>214</v>
      </c>
      <c r="C310" s="266" t="s">
        <v>153</v>
      </c>
      <c r="D310" s="267" t="s">
        <v>1121</v>
      </c>
      <c r="E310" s="268">
        <v>4.2486000000000003E-2</v>
      </c>
      <c r="F310" s="268">
        <v>2.3453000000000002E-2</v>
      </c>
      <c r="G310" s="268">
        <v>1.6150999999999999E-2</v>
      </c>
      <c r="H310" s="268">
        <v>4.2849999999999997E-3</v>
      </c>
      <c r="I310" s="268">
        <v>4.2589999999999998E-3</v>
      </c>
      <c r="J310" s="268">
        <v>1.6788000000000001E-2</v>
      </c>
      <c r="K310" s="269">
        <v>0</v>
      </c>
      <c r="L310" s="269">
        <v>0</v>
      </c>
      <c r="M310" s="270">
        <v>0</v>
      </c>
    </row>
    <row r="311" spans="1:13" ht="19.75" customHeight="1" x14ac:dyDescent="0.15">
      <c r="A311" s="265" t="s">
        <v>1126</v>
      </c>
      <c r="B311" s="265" t="s">
        <v>214</v>
      </c>
      <c r="C311" s="266" t="s">
        <v>156</v>
      </c>
      <c r="D311" s="267" t="s">
        <v>1121</v>
      </c>
      <c r="E311" s="268">
        <v>3.4785999999999997E-2</v>
      </c>
      <c r="F311" s="268">
        <v>1.7618000000000002E-2</v>
      </c>
      <c r="G311" s="268">
        <v>2.2414E-2</v>
      </c>
      <c r="H311" s="268">
        <v>1.4465E-2</v>
      </c>
      <c r="I311" s="268">
        <v>4.6039999999999996E-3</v>
      </c>
      <c r="J311" s="268">
        <v>1.4819000000000001E-2</v>
      </c>
      <c r="K311" s="269">
        <v>0</v>
      </c>
      <c r="L311" s="269">
        <v>0</v>
      </c>
      <c r="M311" s="270">
        <v>2.8201000000000001</v>
      </c>
    </row>
    <row r="312" spans="1:13" ht="19.75" customHeight="1" x14ac:dyDescent="0.15">
      <c r="A312" s="265" t="s">
        <v>1126</v>
      </c>
      <c r="B312" s="265" t="s">
        <v>214</v>
      </c>
      <c r="C312" s="266" t="s">
        <v>187</v>
      </c>
      <c r="D312" s="267" t="s">
        <v>1121</v>
      </c>
      <c r="E312" s="268">
        <v>2.1815000000000001E-2</v>
      </c>
      <c r="F312" s="268">
        <v>2.1793E-2</v>
      </c>
      <c r="G312" s="268">
        <v>4.6998999999999999E-2</v>
      </c>
      <c r="H312" s="268">
        <v>3.1000000000000001E-5</v>
      </c>
      <c r="I312" s="268">
        <v>3.4169999999999999E-3</v>
      </c>
      <c r="J312" s="268">
        <v>4.7930000000000004E-3</v>
      </c>
      <c r="K312" s="269">
        <v>0</v>
      </c>
      <c r="L312" s="269">
        <v>0</v>
      </c>
      <c r="M312" s="270">
        <v>0.99729999999999996</v>
      </c>
    </row>
    <row r="313" spans="1:13" ht="19.75" customHeight="1" x14ac:dyDescent="0.15">
      <c r="A313" s="265" t="s">
        <v>1126</v>
      </c>
      <c r="B313" s="265" t="s">
        <v>214</v>
      </c>
      <c r="C313" s="271">
        <v>7</v>
      </c>
      <c r="D313" s="267" t="s">
        <v>1120</v>
      </c>
      <c r="E313" s="268">
        <v>2.7831999999999999E-2</v>
      </c>
      <c r="F313" s="268">
        <v>1.9243E-2</v>
      </c>
      <c r="G313" s="268">
        <v>2.5606E-2</v>
      </c>
      <c r="H313" s="268">
        <v>8.6009999999999993E-3</v>
      </c>
      <c r="I313" s="268">
        <v>6.4079999999999996E-3</v>
      </c>
      <c r="J313" s="268">
        <v>5.3429999999999997E-3</v>
      </c>
      <c r="K313" s="269">
        <v>5.9220000000000002E-3</v>
      </c>
      <c r="L313" s="269">
        <v>5.0000000000000004E-6</v>
      </c>
      <c r="M313" s="270">
        <v>33.464700000000001</v>
      </c>
    </row>
    <row r="314" spans="1:13" ht="19.75" customHeight="1" x14ac:dyDescent="0.15">
      <c r="A314" s="265" t="s">
        <v>1126</v>
      </c>
      <c r="B314" s="265" t="s">
        <v>214</v>
      </c>
      <c r="C314" s="271">
        <v>8</v>
      </c>
      <c r="D314" s="267" t="s">
        <v>1120</v>
      </c>
      <c r="E314" s="268">
        <v>2.8662E-2</v>
      </c>
      <c r="F314" s="268">
        <v>2.1787000000000001E-2</v>
      </c>
      <c r="G314" s="268">
        <v>2.1738E-2</v>
      </c>
      <c r="H314" s="268">
        <v>5.1489999999999999E-3</v>
      </c>
      <c r="I314" s="268">
        <v>6.2030000000000002E-3</v>
      </c>
      <c r="J314" s="268">
        <v>1.0747E-2</v>
      </c>
      <c r="K314" s="269">
        <v>2.8200000000000002E-4</v>
      </c>
      <c r="L314" s="269">
        <v>8.1600000000000006E-3</v>
      </c>
      <c r="M314" s="270">
        <v>37.103099999999998</v>
      </c>
    </row>
    <row r="315" spans="1:13" ht="19.75" customHeight="1" x14ac:dyDescent="0.15">
      <c r="A315" s="265" t="s">
        <v>1126</v>
      </c>
      <c r="B315" s="265" t="s">
        <v>214</v>
      </c>
      <c r="C315" s="271">
        <v>9</v>
      </c>
      <c r="D315" s="267" t="s">
        <v>1121</v>
      </c>
      <c r="E315" s="268">
        <v>2.9557E-2</v>
      </c>
      <c r="F315" s="268">
        <v>1.9078999999999999E-2</v>
      </c>
      <c r="G315" s="268">
        <v>2.0493999999999998E-2</v>
      </c>
      <c r="H315" s="268">
        <v>9.8429999999999993E-3</v>
      </c>
      <c r="I315" s="268">
        <v>6.744E-3</v>
      </c>
      <c r="J315" s="268">
        <v>8.2699999999999996E-3</v>
      </c>
      <c r="K315" s="269">
        <v>0</v>
      </c>
      <c r="L315" s="269">
        <v>0</v>
      </c>
      <c r="M315" s="270">
        <v>4.5396999999999998</v>
      </c>
    </row>
    <row r="316" spans="1:13" ht="19.75" customHeight="1" x14ac:dyDescent="0.15">
      <c r="A316" s="265" t="s">
        <v>1126</v>
      </c>
      <c r="B316" s="265" t="s">
        <v>214</v>
      </c>
      <c r="C316" s="271">
        <v>10</v>
      </c>
      <c r="D316" s="267" t="s">
        <v>1121</v>
      </c>
      <c r="E316" s="268">
        <v>2.8301E-2</v>
      </c>
      <c r="F316" s="268">
        <v>1.7528999999999999E-2</v>
      </c>
      <c r="G316" s="268">
        <v>2.2259000000000001E-2</v>
      </c>
      <c r="H316" s="268">
        <v>9.1160000000000008E-3</v>
      </c>
      <c r="I316" s="268">
        <v>6.0679999999999996E-3</v>
      </c>
      <c r="J316" s="268">
        <v>7.7660000000000003E-3</v>
      </c>
      <c r="K316" s="269">
        <v>0</v>
      </c>
      <c r="L316" s="269">
        <v>0</v>
      </c>
      <c r="M316" s="270">
        <v>6.5880999999999998</v>
      </c>
    </row>
    <row r="317" spans="1:13" ht="19.75" customHeight="1" x14ac:dyDescent="0.15">
      <c r="A317" s="265" t="s">
        <v>1126</v>
      </c>
      <c r="B317" s="265" t="s">
        <v>214</v>
      </c>
      <c r="C317" s="271">
        <v>11</v>
      </c>
      <c r="D317" s="267" t="s">
        <v>1120</v>
      </c>
      <c r="E317" s="268">
        <v>2.8525999999999999E-2</v>
      </c>
      <c r="F317" s="268">
        <v>1.9259999999999999E-2</v>
      </c>
      <c r="G317" s="268">
        <v>1.7739000000000001E-2</v>
      </c>
      <c r="H317" s="268">
        <v>8.6789999999999992E-3</v>
      </c>
      <c r="I317" s="268">
        <v>6.4840000000000002E-3</v>
      </c>
      <c r="J317" s="268">
        <v>1.2300000000000001E-4</v>
      </c>
      <c r="K317" s="269">
        <v>1.4200000000000001E-4</v>
      </c>
      <c r="L317" s="269">
        <v>5.0000000000000004E-6</v>
      </c>
      <c r="M317" s="270">
        <v>251.96610000000001</v>
      </c>
    </row>
    <row r="318" spans="1:13" ht="19.75" customHeight="1" x14ac:dyDescent="0.15">
      <c r="A318" s="265" t="s">
        <v>1126</v>
      </c>
      <c r="B318" s="265" t="s">
        <v>214</v>
      </c>
      <c r="C318" s="271">
        <v>12</v>
      </c>
      <c r="D318" s="267" t="s">
        <v>1120</v>
      </c>
      <c r="E318" s="268">
        <v>2.8693E-2</v>
      </c>
      <c r="F318" s="268">
        <v>1.866E-2</v>
      </c>
      <c r="G318" s="268">
        <v>2.2391999999999999E-2</v>
      </c>
      <c r="H318" s="268">
        <v>8.1899999999999994E-3</v>
      </c>
      <c r="I318" s="268">
        <v>6.535E-3</v>
      </c>
      <c r="J318" s="268">
        <v>1.6570000000000001E-3</v>
      </c>
      <c r="K318" s="269">
        <v>2.2100000000000002E-3</v>
      </c>
      <c r="L318" s="269">
        <v>5.0000000000000004E-6</v>
      </c>
      <c r="M318" s="270">
        <v>126.0381</v>
      </c>
    </row>
    <row r="319" spans="1:13" ht="19.75" customHeight="1" x14ac:dyDescent="0.15">
      <c r="A319" s="265" t="s">
        <v>1126</v>
      </c>
      <c r="B319" s="265" t="s">
        <v>214</v>
      </c>
      <c r="C319" s="266" t="s">
        <v>194</v>
      </c>
      <c r="D319" s="267" t="s">
        <v>1121</v>
      </c>
      <c r="E319" s="268">
        <v>2.7033000000000001E-2</v>
      </c>
      <c r="F319" s="268">
        <v>1.6452000000000001E-2</v>
      </c>
      <c r="G319" s="268">
        <v>2.2873999999999999E-2</v>
      </c>
      <c r="H319" s="268">
        <v>1.0274999999999999E-2</v>
      </c>
      <c r="I319" s="268">
        <v>6.3879999999999996E-3</v>
      </c>
      <c r="J319" s="268">
        <v>7.5529999999999998E-3</v>
      </c>
      <c r="K319" s="269">
        <v>0</v>
      </c>
      <c r="L319" s="269">
        <v>0</v>
      </c>
      <c r="M319" s="270">
        <v>2.4485999999999999</v>
      </c>
    </row>
    <row r="320" spans="1:13" ht="19.75" customHeight="1" x14ac:dyDescent="0.15">
      <c r="A320" s="265" t="s">
        <v>1126</v>
      </c>
      <c r="B320" s="265" t="s">
        <v>214</v>
      </c>
      <c r="C320" s="266" t="s">
        <v>195</v>
      </c>
      <c r="D320" s="267" t="s">
        <v>1121</v>
      </c>
      <c r="E320" s="268">
        <v>3.0624999999999999E-2</v>
      </c>
      <c r="F320" s="268">
        <v>2.0015000000000002E-2</v>
      </c>
      <c r="G320" s="268">
        <v>2.5048999999999998E-2</v>
      </c>
      <c r="H320" s="268">
        <v>9.9010000000000001E-3</v>
      </c>
      <c r="I320" s="268">
        <v>2.6870000000000002E-3</v>
      </c>
      <c r="J320" s="268">
        <v>1.6100000000000001E-4</v>
      </c>
      <c r="K320" s="269">
        <v>0</v>
      </c>
      <c r="L320" s="269">
        <v>0</v>
      </c>
      <c r="M320" s="270">
        <v>0</v>
      </c>
    </row>
    <row r="321" spans="1:13" ht="19.75" customHeight="1" x14ac:dyDescent="0.15">
      <c r="A321" s="265" t="s">
        <v>1126</v>
      </c>
      <c r="B321" s="265" t="s">
        <v>214</v>
      </c>
      <c r="C321" s="271">
        <v>14</v>
      </c>
      <c r="D321" s="267" t="s">
        <v>1120</v>
      </c>
      <c r="E321" s="268">
        <v>3.0945E-2</v>
      </c>
      <c r="F321" s="268">
        <v>2.0145E-2</v>
      </c>
      <c r="G321" s="268">
        <v>2.0104E-2</v>
      </c>
      <c r="H321" s="268">
        <v>9.7940000000000006E-3</v>
      </c>
      <c r="I321" s="268">
        <v>7.0190000000000001E-3</v>
      </c>
      <c r="J321" s="268">
        <v>5.3999999999999998E-5</v>
      </c>
      <c r="K321" s="269">
        <v>2.8E-5</v>
      </c>
      <c r="L321" s="269">
        <v>5.0000000000000004E-6</v>
      </c>
      <c r="M321" s="270">
        <v>18.195</v>
      </c>
    </row>
    <row r="322" spans="1:13" ht="19.75" customHeight="1" x14ac:dyDescent="0.15">
      <c r="A322" s="265" t="s">
        <v>1126</v>
      </c>
      <c r="B322" s="265" t="s">
        <v>214</v>
      </c>
      <c r="C322" s="271">
        <v>15</v>
      </c>
      <c r="D322" s="267" t="s">
        <v>1121</v>
      </c>
      <c r="E322" s="268">
        <v>2.9048000000000001E-2</v>
      </c>
      <c r="F322" s="268">
        <v>1.9188E-2</v>
      </c>
      <c r="G322" s="268">
        <v>2.2492000000000002E-2</v>
      </c>
      <c r="H322" s="268">
        <v>8.2319999999999997E-3</v>
      </c>
      <c r="I322" s="268">
        <v>6.548E-3</v>
      </c>
      <c r="J322" s="268">
        <v>1.0994E-2</v>
      </c>
      <c r="K322" s="269">
        <v>0</v>
      </c>
      <c r="L322" s="269">
        <v>0</v>
      </c>
      <c r="M322" s="270">
        <v>2.2753000000000001</v>
      </c>
    </row>
    <row r="323" spans="1:13" ht="19.75" customHeight="1" x14ac:dyDescent="0.15">
      <c r="A323" s="265" t="s">
        <v>1126</v>
      </c>
      <c r="B323" s="265" t="s">
        <v>214</v>
      </c>
      <c r="C323" s="271">
        <v>16</v>
      </c>
      <c r="D323" s="267" t="s">
        <v>1121</v>
      </c>
      <c r="E323" s="268">
        <v>2.9596999999999998E-2</v>
      </c>
      <c r="F323" s="268">
        <v>1.9841000000000001E-2</v>
      </c>
      <c r="G323" s="268">
        <v>2.2446000000000001E-2</v>
      </c>
      <c r="H323" s="268">
        <v>8.7469999999999996E-3</v>
      </c>
      <c r="I323" s="268">
        <v>6.0829999999999999E-3</v>
      </c>
      <c r="J323" s="268">
        <v>9.5259999999999997E-3</v>
      </c>
      <c r="K323" s="269">
        <v>0</v>
      </c>
      <c r="L323" s="269">
        <v>0</v>
      </c>
      <c r="M323" s="270">
        <v>0</v>
      </c>
    </row>
    <row r="324" spans="1:13" ht="19.75" customHeight="1" x14ac:dyDescent="0.15">
      <c r="A324" s="265" t="s">
        <v>1126</v>
      </c>
      <c r="B324" s="265" t="s">
        <v>214</v>
      </c>
      <c r="C324" s="271">
        <v>17</v>
      </c>
      <c r="D324" s="267" t="s">
        <v>1121</v>
      </c>
      <c r="E324" s="268">
        <v>2.8191000000000001E-2</v>
      </c>
      <c r="F324" s="268">
        <v>1.7136999999999999E-2</v>
      </c>
      <c r="G324" s="268">
        <v>2.1215999999999999E-2</v>
      </c>
      <c r="H324" s="268">
        <v>1.0297000000000001E-2</v>
      </c>
      <c r="I324" s="268">
        <v>5.9220000000000002E-3</v>
      </c>
      <c r="J324" s="268">
        <v>6.0020000000000004E-3</v>
      </c>
      <c r="K324" s="269">
        <v>0</v>
      </c>
      <c r="L324" s="269">
        <v>0</v>
      </c>
      <c r="M324" s="270">
        <v>6.5678000000000001</v>
      </c>
    </row>
    <row r="325" spans="1:13" ht="19.75" customHeight="1" x14ac:dyDescent="0.15">
      <c r="A325" s="265" t="s">
        <v>1126</v>
      </c>
      <c r="B325" s="265" t="s">
        <v>214</v>
      </c>
      <c r="C325" s="271">
        <v>18</v>
      </c>
      <c r="D325" s="267" t="s">
        <v>1120</v>
      </c>
      <c r="E325" s="268">
        <v>2.6657E-2</v>
      </c>
      <c r="F325" s="268">
        <v>1.8883E-2</v>
      </c>
      <c r="G325" s="268">
        <v>2.3817000000000001E-2</v>
      </c>
      <c r="H325" s="268">
        <v>7.4910000000000003E-3</v>
      </c>
      <c r="I325" s="268">
        <v>6.1089999999999998E-3</v>
      </c>
      <c r="J325" s="268">
        <v>2.48E-3</v>
      </c>
      <c r="K325" s="269">
        <v>3.2599999999999999E-3</v>
      </c>
      <c r="L325" s="269">
        <v>1.1130000000000001E-3</v>
      </c>
      <c r="M325" s="270">
        <v>45.311199999999999</v>
      </c>
    </row>
    <row r="326" spans="1:13" ht="19.75" customHeight="1" x14ac:dyDescent="0.15">
      <c r="A326" s="265" t="s">
        <v>1126</v>
      </c>
      <c r="B326" s="265" t="s">
        <v>214</v>
      </c>
      <c r="C326" s="271">
        <v>19</v>
      </c>
      <c r="D326" s="267" t="s">
        <v>1120</v>
      </c>
      <c r="E326" s="268">
        <v>3.0748999999999999E-2</v>
      </c>
      <c r="F326" s="268">
        <v>1.7225000000000001E-2</v>
      </c>
      <c r="G326" s="268">
        <v>2.1538999999999999E-2</v>
      </c>
      <c r="H326" s="268">
        <v>1.0704E-2</v>
      </c>
      <c r="I326" s="268">
        <v>6.5989999999999998E-3</v>
      </c>
      <c r="J326" s="268">
        <v>6.8139999999999997E-3</v>
      </c>
      <c r="K326" s="269">
        <v>4.5859999999999998E-3</v>
      </c>
      <c r="L326" s="269">
        <v>8.7000000000000001E-5</v>
      </c>
      <c r="M326" s="270">
        <v>14.0654</v>
      </c>
    </row>
    <row r="327" spans="1:13" ht="19.75" customHeight="1" x14ac:dyDescent="0.15">
      <c r="A327" s="265" t="s">
        <v>1126</v>
      </c>
      <c r="B327" s="265" t="s">
        <v>214</v>
      </c>
      <c r="C327" s="271">
        <v>20</v>
      </c>
      <c r="D327" s="267" t="s">
        <v>1121</v>
      </c>
      <c r="E327" s="268">
        <v>2.8518999999999999E-2</v>
      </c>
      <c r="F327" s="268">
        <v>1.8616000000000001E-2</v>
      </c>
      <c r="G327" s="268">
        <v>2.0185999999999999E-2</v>
      </c>
      <c r="H327" s="268">
        <v>8.4150000000000006E-3</v>
      </c>
      <c r="I327" s="268">
        <v>6.0080000000000003E-3</v>
      </c>
      <c r="J327" s="268">
        <v>7.9030000000000003E-3</v>
      </c>
      <c r="K327" s="269">
        <v>0</v>
      </c>
      <c r="L327" s="269">
        <v>0</v>
      </c>
      <c r="M327" s="270">
        <v>1.5927</v>
      </c>
    </row>
    <row r="328" spans="1:13" ht="19.75" customHeight="1" x14ac:dyDescent="0.15">
      <c r="A328" s="265" t="s">
        <v>1126</v>
      </c>
      <c r="B328" s="265" t="s">
        <v>214</v>
      </c>
      <c r="C328" s="266" t="s">
        <v>203</v>
      </c>
      <c r="D328" s="267" t="s">
        <v>1121</v>
      </c>
      <c r="E328" s="268">
        <v>3.2181000000000001E-2</v>
      </c>
      <c r="F328" s="268">
        <v>2.0424000000000001E-2</v>
      </c>
      <c r="G328" s="268">
        <v>1.7642999999999999E-2</v>
      </c>
      <c r="H328" s="268">
        <v>1.0274999999999999E-2</v>
      </c>
      <c r="I328" s="268">
        <v>5.0000000000000004E-6</v>
      </c>
      <c r="J328" s="268">
        <v>1.6000000000000001E-4</v>
      </c>
      <c r="K328" s="269">
        <v>0</v>
      </c>
      <c r="L328" s="269">
        <v>0</v>
      </c>
      <c r="M328" s="270">
        <v>0</v>
      </c>
    </row>
    <row r="329" spans="1:13" ht="19.75" customHeight="1" x14ac:dyDescent="0.15">
      <c r="A329" s="265" t="s">
        <v>1126</v>
      </c>
      <c r="B329" s="265" t="s">
        <v>214</v>
      </c>
      <c r="C329" s="266" t="s">
        <v>162</v>
      </c>
      <c r="D329" s="267" t="s">
        <v>1121</v>
      </c>
      <c r="E329" s="268">
        <v>3.1085999999999999E-2</v>
      </c>
      <c r="F329" s="268">
        <v>1.9373999999999999E-2</v>
      </c>
      <c r="G329" s="268">
        <v>2.4752E-2</v>
      </c>
      <c r="H329" s="268">
        <v>2.4677000000000001E-2</v>
      </c>
      <c r="I329" s="268">
        <v>5.0000000000000004E-6</v>
      </c>
      <c r="J329" s="268">
        <v>5.0000000000000004E-6</v>
      </c>
      <c r="K329" s="269">
        <v>0</v>
      </c>
      <c r="L329" s="269">
        <v>0</v>
      </c>
      <c r="M329" s="270">
        <v>0</v>
      </c>
    </row>
    <row r="330" spans="1:13" ht="19.75" customHeight="1" x14ac:dyDescent="0.15">
      <c r="A330" s="265" t="s">
        <v>1126</v>
      </c>
      <c r="B330" s="265" t="s">
        <v>214</v>
      </c>
      <c r="C330" s="266" t="s">
        <v>204</v>
      </c>
      <c r="D330" s="267" t="s">
        <v>1121</v>
      </c>
      <c r="E330" s="268">
        <v>3.1329999999999997E-2</v>
      </c>
      <c r="F330" s="268">
        <v>1.9667E-2</v>
      </c>
      <c r="G330" s="268">
        <v>2.0070000000000001E-2</v>
      </c>
      <c r="H330" s="268">
        <v>9.7120000000000001E-3</v>
      </c>
      <c r="I330" s="268">
        <v>5.0000000000000004E-6</v>
      </c>
      <c r="J330" s="268">
        <v>6.96E-4</v>
      </c>
      <c r="K330" s="269">
        <v>0</v>
      </c>
      <c r="L330" s="269">
        <v>0</v>
      </c>
      <c r="M330" s="270">
        <v>0</v>
      </c>
    </row>
    <row r="331" spans="1:13" ht="19.75" customHeight="1" x14ac:dyDescent="0.15">
      <c r="A331" s="265" t="s">
        <v>1126</v>
      </c>
      <c r="B331" s="265" t="s">
        <v>214</v>
      </c>
      <c r="C331" s="271">
        <v>21</v>
      </c>
      <c r="D331" s="267" t="s">
        <v>1121</v>
      </c>
      <c r="E331" s="268">
        <v>3.1997999999999999E-2</v>
      </c>
      <c r="F331" s="268">
        <v>2.0101000000000001E-2</v>
      </c>
      <c r="G331" s="268">
        <v>1.8266000000000001E-2</v>
      </c>
      <c r="H331" s="268">
        <v>1.0714E-2</v>
      </c>
      <c r="I331" s="268">
        <v>5.0000000000000004E-6</v>
      </c>
      <c r="J331" s="268">
        <v>3.0699999999999998E-4</v>
      </c>
      <c r="K331" s="269">
        <v>0</v>
      </c>
      <c r="L331" s="269">
        <v>0</v>
      </c>
      <c r="M331" s="270">
        <v>0</v>
      </c>
    </row>
    <row r="332" spans="1:13" ht="19.75" customHeight="1" x14ac:dyDescent="0.15">
      <c r="A332" s="265" t="s">
        <v>1126</v>
      </c>
      <c r="B332" s="265" t="s">
        <v>214</v>
      </c>
      <c r="C332" s="266" t="s">
        <v>215</v>
      </c>
      <c r="D332" s="267" t="s">
        <v>1120</v>
      </c>
      <c r="E332" s="268">
        <v>2.8334999999999999E-2</v>
      </c>
      <c r="F332" s="268">
        <v>1.8721999999999999E-2</v>
      </c>
      <c r="G332" s="268">
        <v>2.2019E-2</v>
      </c>
      <c r="H332" s="268">
        <v>8.5769999999999996E-3</v>
      </c>
      <c r="I332" s="268">
        <v>6.3290000000000004E-3</v>
      </c>
      <c r="J332" s="268">
        <v>6.0769999999999999E-3</v>
      </c>
      <c r="K332" s="269">
        <v>3.6310000000000001E-3</v>
      </c>
      <c r="L332" s="269">
        <v>6.8999999999999997E-5</v>
      </c>
      <c r="M332" s="270">
        <v>210.8852</v>
      </c>
    </row>
    <row r="333" spans="1:13" ht="19.75" customHeight="1" x14ac:dyDescent="0.15">
      <c r="A333" s="265" t="s">
        <v>1126</v>
      </c>
      <c r="B333" s="265" t="s">
        <v>231</v>
      </c>
      <c r="C333" s="271">
        <v>1</v>
      </c>
      <c r="D333" s="267" t="s">
        <v>1121</v>
      </c>
      <c r="E333" s="268">
        <v>1.9859000000000002E-2</v>
      </c>
      <c r="F333" s="268">
        <v>1.5007E-2</v>
      </c>
      <c r="G333" s="268">
        <v>1.992E-2</v>
      </c>
      <c r="H333" s="268">
        <v>5.1919999999999996E-3</v>
      </c>
      <c r="I333" s="268">
        <v>5.5360000000000001E-3</v>
      </c>
      <c r="J333" s="268">
        <v>7.0619999999999997E-3</v>
      </c>
      <c r="K333" s="269">
        <v>0</v>
      </c>
      <c r="L333" s="269">
        <v>0</v>
      </c>
      <c r="M333" s="270">
        <v>2.6095999999999999</v>
      </c>
    </row>
    <row r="334" spans="1:13" ht="19.75" customHeight="1" x14ac:dyDescent="0.15">
      <c r="A334" s="265" t="s">
        <v>1126</v>
      </c>
      <c r="B334" s="265" t="s">
        <v>231</v>
      </c>
      <c r="C334" s="266" t="s">
        <v>179</v>
      </c>
      <c r="D334" s="267" t="s">
        <v>1121</v>
      </c>
      <c r="E334" s="268">
        <v>1.7718000000000001E-2</v>
      </c>
      <c r="F334" s="268">
        <v>9.5809999999999992E-3</v>
      </c>
      <c r="G334" s="268">
        <v>2.3063E-2</v>
      </c>
      <c r="H334" s="268">
        <v>9.8119999999999995E-3</v>
      </c>
      <c r="I334" s="268">
        <v>2.0110000000000002E-3</v>
      </c>
      <c r="J334" s="268">
        <v>7.5240000000000003E-3</v>
      </c>
      <c r="K334" s="269">
        <v>0</v>
      </c>
      <c r="L334" s="269">
        <v>0</v>
      </c>
      <c r="M334" s="270">
        <v>0</v>
      </c>
    </row>
    <row r="335" spans="1:13" ht="19.75" customHeight="1" x14ac:dyDescent="0.15">
      <c r="A335" s="265" t="s">
        <v>1126</v>
      </c>
      <c r="B335" s="265" t="s">
        <v>231</v>
      </c>
      <c r="C335" s="266" t="s">
        <v>181</v>
      </c>
      <c r="D335" s="267" t="s">
        <v>1121</v>
      </c>
      <c r="E335" s="268">
        <v>2.2214999999999999E-2</v>
      </c>
      <c r="F335" s="268">
        <v>1.9224999999999999E-2</v>
      </c>
      <c r="G335" s="268">
        <v>1.8325999999999999E-2</v>
      </c>
      <c r="H335" s="268">
        <v>4.2129999999999997E-3</v>
      </c>
      <c r="I335" s="268">
        <v>6.3610000000000003E-3</v>
      </c>
      <c r="J335" s="268">
        <v>5.7730000000000004E-3</v>
      </c>
      <c r="K335" s="269">
        <v>0</v>
      </c>
      <c r="L335" s="269">
        <v>0</v>
      </c>
      <c r="M335" s="270">
        <v>0</v>
      </c>
    </row>
    <row r="336" spans="1:13" ht="19.75" customHeight="1" x14ac:dyDescent="0.15">
      <c r="A336" s="265" t="s">
        <v>1126</v>
      </c>
      <c r="B336" s="265" t="s">
        <v>231</v>
      </c>
      <c r="C336" s="271">
        <v>3</v>
      </c>
      <c r="D336" s="267" t="s">
        <v>1121</v>
      </c>
      <c r="E336" s="268">
        <v>2.0625999999999999E-2</v>
      </c>
      <c r="F336" s="268">
        <v>1.8623000000000001E-2</v>
      </c>
      <c r="G336" s="268">
        <v>1.9789000000000001E-2</v>
      </c>
      <c r="H336" s="268">
        <v>2.052E-3</v>
      </c>
      <c r="I336" s="268">
        <v>5.8259999999999996E-3</v>
      </c>
      <c r="J336" s="268">
        <v>1.0296E-2</v>
      </c>
      <c r="K336" s="269">
        <v>0</v>
      </c>
      <c r="L336" s="269">
        <v>0</v>
      </c>
      <c r="M336" s="270">
        <v>0</v>
      </c>
    </row>
    <row r="337" spans="1:13" ht="19.75" customHeight="1" x14ac:dyDescent="0.15">
      <c r="A337" s="265" t="s">
        <v>1126</v>
      </c>
      <c r="B337" s="265" t="s">
        <v>231</v>
      </c>
      <c r="C337" s="271">
        <v>4</v>
      </c>
      <c r="D337" s="267" t="s">
        <v>1121</v>
      </c>
      <c r="E337" s="268">
        <v>2.0930000000000001E-2</v>
      </c>
      <c r="F337" s="268">
        <v>1.7408E-2</v>
      </c>
      <c r="G337" s="268">
        <v>2.4031E-2</v>
      </c>
      <c r="H337" s="268">
        <v>4.0920000000000002E-3</v>
      </c>
      <c r="I337" s="268">
        <v>9.3189999999999992E-3</v>
      </c>
      <c r="J337" s="268">
        <v>7.9030000000000003E-3</v>
      </c>
      <c r="K337" s="269">
        <v>0</v>
      </c>
      <c r="L337" s="269">
        <v>0</v>
      </c>
      <c r="M337" s="270">
        <v>3.5453000000000001</v>
      </c>
    </row>
    <row r="338" spans="1:13" ht="19.75" customHeight="1" x14ac:dyDescent="0.15">
      <c r="A338" s="265" t="s">
        <v>1126</v>
      </c>
      <c r="B338" s="265" t="s">
        <v>231</v>
      </c>
      <c r="C338" s="271">
        <v>5</v>
      </c>
      <c r="D338" s="267" t="s">
        <v>1121</v>
      </c>
      <c r="E338" s="268">
        <v>1.9341000000000001E-2</v>
      </c>
      <c r="F338" s="268">
        <v>1.3767E-2</v>
      </c>
      <c r="G338" s="268">
        <v>1.9768999999999998E-2</v>
      </c>
      <c r="H338" s="268">
        <v>1.0547000000000001E-2</v>
      </c>
      <c r="I338" s="268">
        <v>6.2690000000000003E-3</v>
      </c>
      <c r="J338" s="268">
        <v>5.0000000000000004E-6</v>
      </c>
      <c r="K338" s="269">
        <v>0</v>
      </c>
      <c r="L338" s="269">
        <v>0</v>
      </c>
      <c r="M338" s="270">
        <v>1.6515</v>
      </c>
    </row>
    <row r="339" spans="1:13" ht="19.75" customHeight="1" x14ac:dyDescent="0.15">
      <c r="A339" s="265" t="s">
        <v>1126</v>
      </c>
      <c r="B339" s="265" t="s">
        <v>231</v>
      </c>
      <c r="C339" s="266" t="s">
        <v>186</v>
      </c>
      <c r="D339" s="267" t="s">
        <v>1121</v>
      </c>
      <c r="E339" s="268">
        <v>2.0837000000000001E-2</v>
      </c>
      <c r="F339" s="268">
        <v>1.6763E-2</v>
      </c>
      <c r="G339" s="268">
        <v>2.1517000000000001E-2</v>
      </c>
      <c r="H339" s="268">
        <v>3.7989999999999999E-3</v>
      </c>
      <c r="I339" s="268">
        <v>5.3860000000000002E-3</v>
      </c>
      <c r="J339" s="268">
        <v>6.9080000000000001E-3</v>
      </c>
      <c r="K339" s="269">
        <v>0</v>
      </c>
      <c r="L339" s="269">
        <v>0</v>
      </c>
      <c r="M339" s="270">
        <v>1.3831</v>
      </c>
    </row>
    <row r="340" spans="1:13" ht="19.75" customHeight="1" x14ac:dyDescent="0.15">
      <c r="A340" s="265" t="s">
        <v>1126</v>
      </c>
      <c r="B340" s="265" t="s">
        <v>231</v>
      </c>
      <c r="C340" s="266" t="s">
        <v>153</v>
      </c>
      <c r="D340" s="267" t="s">
        <v>1121</v>
      </c>
      <c r="E340" s="268">
        <v>5.5789999999999998E-3</v>
      </c>
      <c r="F340" s="268">
        <v>5.5729999999999998E-3</v>
      </c>
      <c r="G340" s="268">
        <v>3.4291000000000002E-2</v>
      </c>
      <c r="H340" s="268">
        <v>9.7890000000000008E-3</v>
      </c>
      <c r="I340" s="268">
        <v>0</v>
      </c>
      <c r="J340" s="268">
        <v>5.0000000000000004E-6</v>
      </c>
      <c r="K340" s="269">
        <v>0</v>
      </c>
      <c r="L340" s="269">
        <v>0</v>
      </c>
      <c r="M340" s="270">
        <v>0</v>
      </c>
    </row>
    <row r="341" spans="1:13" ht="19.75" customHeight="1" x14ac:dyDescent="0.15">
      <c r="A341" s="265" t="s">
        <v>1126</v>
      </c>
      <c r="B341" s="265" t="s">
        <v>231</v>
      </c>
      <c r="C341" s="266" t="s">
        <v>156</v>
      </c>
      <c r="D341" s="267" t="s">
        <v>1121</v>
      </c>
      <c r="E341" s="268">
        <v>9.3729999999999994E-3</v>
      </c>
      <c r="F341" s="268">
        <v>8.9029999999999995E-3</v>
      </c>
      <c r="G341" s="268">
        <v>5.6931000000000002E-2</v>
      </c>
      <c r="H341" s="268">
        <v>5.0000000000000004E-6</v>
      </c>
      <c r="I341" s="268">
        <v>2.0920000000000001E-3</v>
      </c>
      <c r="J341" s="268">
        <v>5.0000000000000004E-6</v>
      </c>
      <c r="K341" s="269">
        <v>0</v>
      </c>
      <c r="L341" s="269">
        <v>0</v>
      </c>
      <c r="M341" s="270">
        <v>0</v>
      </c>
    </row>
    <row r="342" spans="1:13" ht="19.75" customHeight="1" x14ac:dyDescent="0.15">
      <c r="A342" s="265" t="s">
        <v>1126</v>
      </c>
      <c r="B342" s="265" t="s">
        <v>231</v>
      </c>
      <c r="C342" s="266" t="s">
        <v>187</v>
      </c>
      <c r="D342" s="267" t="s">
        <v>1121</v>
      </c>
      <c r="E342" s="268">
        <v>1.4817E-2</v>
      </c>
      <c r="F342" s="268">
        <v>9.9659999999999992E-3</v>
      </c>
      <c r="G342" s="268">
        <v>3.2689999999999997E-2</v>
      </c>
      <c r="H342" s="268">
        <v>9.3069999999999993E-3</v>
      </c>
      <c r="I342" s="268">
        <v>1.0690000000000001E-3</v>
      </c>
      <c r="J342" s="268">
        <v>5.411E-3</v>
      </c>
      <c r="K342" s="269">
        <v>0</v>
      </c>
      <c r="L342" s="269">
        <v>0</v>
      </c>
      <c r="M342" s="270">
        <v>0</v>
      </c>
    </row>
    <row r="343" spans="1:13" ht="19.75" customHeight="1" x14ac:dyDescent="0.15">
      <c r="A343" s="265" t="s">
        <v>1126</v>
      </c>
      <c r="B343" s="265" t="s">
        <v>231</v>
      </c>
      <c r="C343" s="271">
        <v>7</v>
      </c>
      <c r="D343" s="267" t="s">
        <v>1121</v>
      </c>
      <c r="E343" s="268">
        <v>2.0298E-2</v>
      </c>
      <c r="F343" s="268">
        <v>1.4773E-2</v>
      </c>
      <c r="G343" s="268">
        <v>2.1335E-2</v>
      </c>
      <c r="H343" s="268">
        <v>5.9890000000000004E-3</v>
      </c>
      <c r="I343" s="268">
        <v>5.5570000000000003E-3</v>
      </c>
      <c r="J343" s="268">
        <v>5.1440000000000001E-3</v>
      </c>
      <c r="K343" s="269">
        <v>0</v>
      </c>
      <c r="L343" s="269">
        <v>0</v>
      </c>
      <c r="M343" s="270">
        <v>0</v>
      </c>
    </row>
    <row r="344" spans="1:13" ht="19.75" customHeight="1" x14ac:dyDescent="0.15">
      <c r="A344" s="265" t="s">
        <v>1126</v>
      </c>
      <c r="B344" s="265" t="s">
        <v>231</v>
      </c>
      <c r="C344" s="271">
        <v>8</v>
      </c>
      <c r="D344" s="267" t="s">
        <v>1121</v>
      </c>
      <c r="E344" s="268">
        <v>1.9866999999999999E-2</v>
      </c>
      <c r="F344" s="268">
        <v>1.6462000000000001E-2</v>
      </c>
      <c r="G344" s="268">
        <v>2.0351999999999999E-2</v>
      </c>
      <c r="H344" s="268">
        <v>5.8770000000000003E-3</v>
      </c>
      <c r="I344" s="268">
        <v>5.6519999999999999E-3</v>
      </c>
      <c r="J344" s="268">
        <v>8.4840000000000002E-3</v>
      </c>
      <c r="K344" s="269">
        <v>0</v>
      </c>
      <c r="L344" s="269">
        <v>0</v>
      </c>
      <c r="M344" s="270">
        <v>2.7225999999999999</v>
      </c>
    </row>
    <row r="345" spans="1:13" ht="19.75" customHeight="1" x14ac:dyDescent="0.15">
      <c r="A345" s="265" t="s">
        <v>1126</v>
      </c>
      <c r="B345" s="265" t="s">
        <v>231</v>
      </c>
      <c r="C345" s="271">
        <v>9</v>
      </c>
      <c r="D345" s="267" t="s">
        <v>1120</v>
      </c>
      <c r="E345" s="268">
        <v>2.1822000000000001E-2</v>
      </c>
      <c r="F345" s="268">
        <v>2.0882000000000001E-2</v>
      </c>
      <c r="G345" s="268">
        <v>1.8331E-2</v>
      </c>
      <c r="H345" s="268">
        <v>8.4400000000000002E-4</v>
      </c>
      <c r="I345" s="268">
        <v>6.0400000000000002E-3</v>
      </c>
      <c r="J345" s="268">
        <v>5.5960000000000003E-3</v>
      </c>
      <c r="K345" s="269">
        <v>1.1583E-2</v>
      </c>
      <c r="L345" s="269">
        <v>5.0000000000000004E-6</v>
      </c>
      <c r="M345" s="270">
        <v>21.3293</v>
      </c>
    </row>
    <row r="346" spans="1:13" ht="19.75" customHeight="1" x14ac:dyDescent="0.15">
      <c r="A346" s="265" t="s">
        <v>1126</v>
      </c>
      <c r="B346" s="265" t="s">
        <v>231</v>
      </c>
      <c r="C346" s="271">
        <v>10</v>
      </c>
      <c r="D346" s="267" t="s">
        <v>1121</v>
      </c>
      <c r="E346" s="268">
        <v>2.2852999999999998E-2</v>
      </c>
      <c r="F346" s="268">
        <v>1.7316999999999999E-2</v>
      </c>
      <c r="G346" s="268">
        <v>1.7729000000000002E-2</v>
      </c>
      <c r="H346" s="268">
        <v>4.9329999999999999E-3</v>
      </c>
      <c r="I346" s="268">
        <v>6.6249999999999998E-3</v>
      </c>
      <c r="J346" s="268">
        <v>6.3119999999999999E-3</v>
      </c>
      <c r="K346" s="269">
        <v>0</v>
      </c>
      <c r="L346" s="269">
        <v>0</v>
      </c>
      <c r="M346" s="270">
        <v>3.8999999999999998E-3</v>
      </c>
    </row>
    <row r="347" spans="1:13" ht="19.75" customHeight="1" x14ac:dyDescent="0.15">
      <c r="A347" s="265" t="s">
        <v>1126</v>
      </c>
      <c r="B347" s="265" t="s">
        <v>231</v>
      </c>
      <c r="C347" s="271">
        <v>11</v>
      </c>
      <c r="D347" s="267" t="s">
        <v>1120</v>
      </c>
      <c r="E347" s="268">
        <v>2.0011000000000001E-2</v>
      </c>
      <c r="F347" s="268">
        <v>1.9990999999999998E-2</v>
      </c>
      <c r="G347" s="268">
        <v>2.1752000000000001E-2</v>
      </c>
      <c r="H347" s="268">
        <v>1.9000000000000001E-5</v>
      </c>
      <c r="I347" s="268">
        <v>5.9319999999999998E-3</v>
      </c>
      <c r="J347" s="268">
        <v>1.16E-4</v>
      </c>
      <c r="K347" s="269">
        <v>2.5700000000000001E-4</v>
      </c>
      <c r="L347" s="269">
        <v>5.0000000000000004E-6</v>
      </c>
      <c r="M347" s="270">
        <v>13.4824</v>
      </c>
    </row>
    <row r="348" spans="1:13" ht="19.75" customHeight="1" x14ac:dyDescent="0.15">
      <c r="A348" s="265" t="s">
        <v>1126</v>
      </c>
      <c r="B348" s="265" t="s">
        <v>231</v>
      </c>
      <c r="C348" s="271">
        <v>12</v>
      </c>
      <c r="D348" s="267" t="s">
        <v>1120</v>
      </c>
      <c r="E348" s="268">
        <v>1.8891000000000002E-2</v>
      </c>
      <c r="F348" s="268">
        <v>1.8872E-2</v>
      </c>
      <c r="G348" s="268">
        <v>2.222E-2</v>
      </c>
      <c r="H348" s="268">
        <v>2.3E-5</v>
      </c>
      <c r="I348" s="268">
        <v>5.2919999999999998E-3</v>
      </c>
      <c r="J348" s="268">
        <v>1.397E-3</v>
      </c>
      <c r="K348" s="269">
        <v>2.15E-3</v>
      </c>
      <c r="L348" s="269">
        <v>1.083E-3</v>
      </c>
      <c r="M348" s="270">
        <v>9.359</v>
      </c>
    </row>
    <row r="349" spans="1:13" ht="19.75" customHeight="1" x14ac:dyDescent="0.15">
      <c r="A349" s="265" t="s">
        <v>1126</v>
      </c>
      <c r="B349" s="265" t="s">
        <v>231</v>
      </c>
      <c r="C349" s="266" t="s">
        <v>194</v>
      </c>
      <c r="D349" s="267" t="s">
        <v>1121</v>
      </c>
      <c r="E349" s="268">
        <v>2.0737999999999999E-2</v>
      </c>
      <c r="F349" s="268">
        <v>1.5741999999999999E-2</v>
      </c>
      <c r="G349" s="268">
        <v>2.1017000000000001E-2</v>
      </c>
      <c r="H349" s="268">
        <v>5.9940000000000002E-3</v>
      </c>
      <c r="I349" s="268">
        <v>5.7609999999999996E-3</v>
      </c>
      <c r="J349" s="268">
        <v>6.4180000000000001E-3</v>
      </c>
      <c r="K349" s="269">
        <v>0</v>
      </c>
      <c r="L349" s="269">
        <v>0</v>
      </c>
      <c r="M349" s="270">
        <v>2.1499999999999998E-2</v>
      </c>
    </row>
    <row r="350" spans="1:13" ht="19.75" customHeight="1" x14ac:dyDescent="0.15">
      <c r="A350" s="265" t="s">
        <v>1126</v>
      </c>
      <c r="B350" s="265" t="s">
        <v>231</v>
      </c>
      <c r="C350" s="266" t="s">
        <v>195</v>
      </c>
      <c r="D350" s="267" t="s">
        <v>1121</v>
      </c>
      <c r="E350" s="268">
        <v>2.6481999999999999E-2</v>
      </c>
      <c r="F350" s="268">
        <v>1.6358000000000001E-2</v>
      </c>
      <c r="G350" s="268">
        <v>2.2606999999999999E-2</v>
      </c>
      <c r="H350" s="268">
        <v>1.4418E-2</v>
      </c>
      <c r="I350" s="268">
        <v>5.0000000000000004E-6</v>
      </c>
      <c r="J350" s="268">
        <v>5.0000000000000004E-6</v>
      </c>
      <c r="K350" s="269">
        <v>0</v>
      </c>
      <c r="L350" s="269">
        <v>0</v>
      </c>
      <c r="M350" s="270">
        <v>0</v>
      </c>
    </row>
    <row r="351" spans="1:13" ht="19.75" customHeight="1" x14ac:dyDescent="0.15">
      <c r="A351" s="265" t="s">
        <v>1126</v>
      </c>
      <c r="B351" s="265" t="s">
        <v>231</v>
      </c>
      <c r="C351" s="271">
        <v>14</v>
      </c>
      <c r="D351" s="267" t="s">
        <v>1121</v>
      </c>
      <c r="E351" s="268">
        <v>2.0683E-2</v>
      </c>
      <c r="F351" s="268">
        <v>1.7318E-2</v>
      </c>
      <c r="G351" s="268">
        <v>2.1038999999999999E-2</v>
      </c>
      <c r="H351" s="268">
        <v>3.0079999999999998E-3</v>
      </c>
      <c r="I351" s="268">
        <v>5.1419999999999999E-3</v>
      </c>
      <c r="J351" s="268">
        <v>1.5699999999999999E-4</v>
      </c>
      <c r="K351" s="269">
        <v>0</v>
      </c>
      <c r="L351" s="269">
        <v>0</v>
      </c>
      <c r="M351" s="270">
        <v>2.9700000000000001E-2</v>
      </c>
    </row>
    <row r="352" spans="1:13" ht="19.75" customHeight="1" x14ac:dyDescent="0.15">
      <c r="A352" s="265" t="s">
        <v>1126</v>
      </c>
      <c r="B352" s="265" t="s">
        <v>231</v>
      </c>
      <c r="C352" s="271">
        <v>15</v>
      </c>
      <c r="D352" s="267" t="s">
        <v>1120</v>
      </c>
      <c r="E352" s="268">
        <v>2.1437000000000001E-2</v>
      </c>
      <c r="F352" s="268">
        <v>2.1415E-2</v>
      </c>
      <c r="G352" s="268">
        <v>2.317E-2</v>
      </c>
      <c r="H352" s="268">
        <v>1.8E-5</v>
      </c>
      <c r="I352" s="268">
        <v>4.9119999999999997E-3</v>
      </c>
      <c r="J352" s="268">
        <v>8.914E-3</v>
      </c>
      <c r="K352" s="269">
        <v>6.9519999999999998E-3</v>
      </c>
      <c r="L352" s="269">
        <v>7.045E-3</v>
      </c>
      <c r="M352" s="270">
        <v>16.341799999999999</v>
      </c>
    </row>
    <row r="353" spans="1:13" ht="19.75" customHeight="1" x14ac:dyDescent="0.15">
      <c r="A353" s="265" t="s">
        <v>1126</v>
      </c>
      <c r="B353" s="265" t="s">
        <v>231</v>
      </c>
      <c r="C353" s="271">
        <v>16</v>
      </c>
      <c r="D353" s="267" t="s">
        <v>1120</v>
      </c>
      <c r="E353" s="268">
        <v>2.0215E-2</v>
      </c>
      <c r="F353" s="268">
        <v>2.0195000000000001E-2</v>
      </c>
      <c r="G353" s="268">
        <v>2.4979999999999999E-2</v>
      </c>
      <c r="H353" s="268">
        <v>1.5999999999999999E-5</v>
      </c>
      <c r="I353" s="268">
        <v>5.7489999999999998E-3</v>
      </c>
      <c r="J353" s="268">
        <v>8.8360000000000001E-3</v>
      </c>
      <c r="K353" s="269">
        <v>5.0000000000000004E-6</v>
      </c>
      <c r="L353" s="269">
        <v>1.06E-2</v>
      </c>
      <c r="M353" s="270">
        <v>11.489800000000001</v>
      </c>
    </row>
    <row r="354" spans="1:13" ht="19.75" customHeight="1" x14ac:dyDescent="0.15">
      <c r="A354" s="265" t="s">
        <v>1126</v>
      </c>
      <c r="B354" s="265" t="s">
        <v>231</v>
      </c>
      <c r="C354" s="271">
        <v>17</v>
      </c>
      <c r="D354" s="267" t="s">
        <v>1120</v>
      </c>
      <c r="E354" s="268">
        <v>1.9453000000000002E-2</v>
      </c>
      <c r="F354" s="268">
        <v>1.8418E-2</v>
      </c>
      <c r="G354" s="268">
        <v>2.0872000000000002E-2</v>
      </c>
      <c r="H354" s="268">
        <v>1.0219999999999999E-3</v>
      </c>
      <c r="I354" s="268">
        <v>6.2310000000000004E-3</v>
      </c>
      <c r="J354" s="268">
        <v>5.561E-3</v>
      </c>
      <c r="K354" s="269">
        <v>7.6559999999999996E-3</v>
      </c>
      <c r="L354" s="269">
        <v>4.4700000000000002E-4</v>
      </c>
      <c r="M354" s="270">
        <v>15.743499999999999</v>
      </c>
    </row>
    <row r="355" spans="1:13" ht="19.75" customHeight="1" x14ac:dyDescent="0.15">
      <c r="A355" s="265" t="s">
        <v>1126</v>
      </c>
      <c r="B355" s="265" t="s">
        <v>231</v>
      </c>
      <c r="C355" s="271">
        <v>18</v>
      </c>
      <c r="D355" s="267" t="s">
        <v>1120</v>
      </c>
      <c r="E355" s="268">
        <v>2.0403999999999999E-2</v>
      </c>
      <c r="F355" s="268">
        <v>1.6122000000000001E-2</v>
      </c>
      <c r="G355" s="268">
        <v>1.8388000000000002E-2</v>
      </c>
      <c r="H355" s="268">
        <v>4.3569999999999998E-3</v>
      </c>
      <c r="I355" s="268">
        <v>6.1770000000000002E-3</v>
      </c>
      <c r="J355" s="268">
        <v>3.1740000000000002E-3</v>
      </c>
      <c r="K355" s="269">
        <v>3.705E-3</v>
      </c>
      <c r="L355" s="269">
        <v>5.0000000000000004E-6</v>
      </c>
      <c r="M355" s="270">
        <v>20.243300000000001</v>
      </c>
    </row>
    <row r="356" spans="1:13" ht="19.75" customHeight="1" x14ac:dyDescent="0.15">
      <c r="A356" s="265" t="s">
        <v>1126</v>
      </c>
      <c r="B356" s="265" t="s">
        <v>231</v>
      </c>
      <c r="C356" s="271">
        <v>19</v>
      </c>
      <c r="D356" s="267" t="s">
        <v>1121</v>
      </c>
      <c r="E356" s="268">
        <v>2.1118999999999999E-2</v>
      </c>
      <c r="F356" s="268">
        <v>1.5833E-2</v>
      </c>
      <c r="G356" s="268">
        <v>2.2549E-2</v>
      </c>
      <c r="H356" s="268">
        <v>3.6619999999999999E-3</v>
      </c>
      <c r="I356" s="268">
        <v>5.1479999999999998E-3</v>
      </c>
      <c r="J356" s="268">
        <v>4.7600000000000003E-3</v>
      </c>
      <c r="K356" s="269">
        <v>0</v>
      </c>
      <c r="L356" s="269">
        <v>0</v>
      </c>
      <c r="M356" s="270">
        <v>0.93100000000000005</v>
      </c>
    </row>
    <row r="357" spans="1:13" ht="19.75" customHeight="1" x14ac:dyDescent="0.15">
      <c r="A357" s="265" t="s">
        <v>1126</v>
      </c>
      <c r="B357" s="265" t="s">
        <v>231</v>
      </c>
      <c r="C357" s="271">
        <v>20</v>
      </c>
      <c r="D357" s="267" t="s">
        <v>1121</v>
      </c>
      <c r="E357" s="268">
        <v>1.9120000000000002E-2</v>
      </c>
      <c r="F357" s="268">
        <v>1.5538E-2</v>
      </c>
      <c r="G357" s="268">
        <v>2.1582E-2</v>
      </c>
      <c r="H357" s="268">
        <v>5.2240000000000003E-3</v>
      </c>
      <c r="I357" s="268">
        <v>5.9129999999999999E-3</v>
      </c>
      <c r="J357" s="268">
        <v>8.2529999999999999E-3</v>
      </c>
      <c r="K357" s="269">
        <v>0</v>
      </c>
      <c r="L357" s="269">
        <v>0</v>
      </c>
      <c r="M357" s="270">
        <v>1.2699999999999999E-2</v>
      </c>
    </row>
    <row r="358" spans="1:13" ht="19.75" customHeight="1" x14ac:dyDescent="0.15">
      <c r="A358" s="265" t="s">
        <v>1126</v>
      </c>
      <c r="B358" s="265" t="s">
        <v>231</v>
      </c>
      <c r="C358" s="266" t="s">
        <v>203</v>
      </c>
      <c r="D358" s="267" t="s">
        <v>1121</v>
      </c>
      <c r="E358" s="268">
        <v>2.2051999999999999E-2</v>
      </c>
      <c r="F358" s="268">
        <v>1.3532000000000001E-2</v>
      </c>
      <c r="G358" s="268">
        <v>2.1666000000000001E-2</v>
      </c>
      <c r="H358" s="268">
        <v>1.4492E-2</v>
      </c>
      <c r="I358" s="268">
        <v>5.0000000000000004E-6</v>
      </c>
      <c r="J358" s="268">
        <v>1.6100000000000001E-4</v>
      </c>
      <c r="K358" s="269">
        <v>0</v>
      </c>
      <c r="L358" s="269">
        <v>0</v>
      </c>
      <c r="M358" s="270">
        <v>0</v>
      </c>
    </row>
    <row r="359" spans="1:13" ht="19.75" customHeight="1" x14ac:dyDescent="0.15">
      <c r="A359" s="265" t="s">
        <v>1126</v>
      </c>
      <c r="B359" s="265" t="s">
        <v>231</v>
      </c>
      <c r="C359" s="266" t="s">
        <v>162</v>
      </c>
      <c r="D359" s="267" t="s">
        <v>1121</v>
      </c>
      <c r="E359" s="268">
        <v>3.7856000000000001E-2</v>
      </c>
      <c r="F359" s="268">
        <v>3.7818999999999998E-2</v>
      </c>
      <c r="G359" s="268">
        <v>1.5932000000000002E-2</v>
      </c>
      <c r="H359" s="268">
        <v>5.0000000000000004E-6</v>
      </c>
      <c r="I359" s="268">
        <v>5.0000000000000004E-6</v>
      </c>
      <c r="J359" s="268">
        <v>5.0000000000000004E-6</v>
      </c>
      <c r="K359" s="269">
        <v>0</v>
      </c>
      <c r="L359" s="269">
        <v>0</v>
      </c>
      <c r="M359" s="270">
        <v>0</v>
      </c>
    </row>
    <row r="360" spans="1:13" ht="19.75" customHeight="1" x14ac:dyDescent="0.15">
      <c r="A360" s="265" t="s">
        <v>1126</v>
      </c>
      <c r="B360" s="265" t="s">
        <v>231</v>
      </c>
      <c r="C360" s="266" t="s">
        <v>204</v>
      </c>
      <c r="D360" s="267" t="s">
        <v>1121</v>
      </c>
      <c r="E360" s="268">
        <v>2.3113999999999999E-2</v>
      </c>
      <c r="F360" s="268">
        <v>2.1794999999999998E-2</v>
      </c>
      <c r="G360" s="268">
        <v>2.3622000000000001E-2</v>
      </c>
      <c r="H360" s="268">
        <v>1.562E-3</v>
      </c>
      <c r="I360" s="268">
        <v>5.0000000000000004E-6</v>
      </c>
      <c r="J360" s="268">
        <v>2.8400000000000002E-4</v>
      </c>
      <c r="K360" s="269">
        <v>0</v>
      </c>
      <c r="L360" s="269">
        <v>0</v>
      </c>
      <c r="M360" s="270">
        <v>0</v>
      </c>
    </row>
    <row r="361" spans="1:13" ht="19.75" customHeight="1" x14ac:dyDescent="0.15">
      <c r="A361" s="265" t="s">
        <v>1126</v>
      </c>
      <c r="B361" s="265" t="s">
        <v>231</v>
      </c>
      <c r="C361" s="271">
        <v>21</v>
      </c>
      <c r="D361" s="267" t="s">
        <v>1121</v>
      </c>
      <c r="E361" s="268">
        <v>2.2509000000000001E-2</v>
      </c>
      <c r="F361" s="268">
        <v>1.4538000000000001E-2</v>
      </c>
      <c r="G361" s="268">
        <v>2.2349000000000001E-2</v>
      </c>
      <c r="H361" s="268">
        <v>1.4546E-2</v>
      </c>
      <c r="I361" s="268">
        <v>5.0000000000000004E-6</v>
      </c>
      <c r="J361" s="268">
        <v>2.0000000000000001E-4</v>
      </c>
      <c r="K361" s="269">
        <v>0</v>
      </c>
      <c r="L361" s="269">
        <v>0</v>
      </c>
      <c r="M361" s="270">
        <v>0</v>
      </c>
    </row>
    <row r="362" spans="1:13" ht="19.75" customHeight="1" x14ac:dyDescent="0.15">
      <c r="A362" s="265" t="s">
        <v>1126</v>
      </c>
      <c r="B362" s="265" t="s">
        <v>231</v>
      </c>
      <c r="C362" s="266" t="s">
        <v>215</v>
      </c>
      <c r="D362" s="267" t="s">
        <v>1120</v>
      </c>
      <c r="E362" s="268">
        <v>2.0235E-2</v>
      </c>
      <c r="F362" s="268">
        <v>1.7266E-2</v>
      </c>
      <c r="G362" s="268">
        <v>2.1163999999999999E-2</v>
      </c>
      <c r="H362" s="268">
        <v>3.1749999999999999E-3</v>
      </c>
      <c r="I362" s="268">
        <v>5.8869999999999999E-3</v>
      </c>
      <c r="J362" s="268">
        <v>5.2350000000000001E-3</v>
      </c>
      <c r="K362" s="269">
        <v>4.457E-3</v>
      </c>
      <c r="L362" s="269">
        <v>5.0000000000000004E-6</v>
      </c>
      <c r="M362" s="270">
        <v>74.270099999999999</v>
      </c>
    </row>
    <row r="363" spans="1:13" ht="19.75" customHeight="1" x14ac:dyDescent="0.15">
      <c r="A363" s="265" t="s">
        <v>1127</v>
      </c>
      <c r="B363" s="265" t="s">
        <v>214</v>
      </c>
      <c r="C363" s="271">
        <v>1</v>
      </c>
      <c r="D363" s="267" t="s">
        <v>1121</v>
      </c>
      <c r="E363" s="268">
        <v>2.8208E-2</v>
      </c>
      <c r="F363" s="268">
        <v>1.9854E-2</v>
      </c>
      <c r="G363" s="268">
        <v>2.0558E-2</v>
      </c>
      <c r="H363" s="268">
        <v>8.9739999999999993E-3</v>
      </c>
      <c r="I363" s="268">
        <v>6.2129999999999998E-3</v>
      </c>
      <c r="J363" s="268">
        <v>4.1240000000000001E-3</v>
      </c>
      <c r="K363" s="269">
        <v>0</v>
      </c>
      <c r="L363" s="269">
        <v>0</v>
      </c>
      <c r="M363" s="270">
        <v>5.4399999999999997E-2</v>
      </c>
    </row>
    <row r="364" spans="1:13" ht="19.75" customHeight="1" x14ac:dyDescent="0.15">
      <c r="A364" s="265" t="s">
        <v>1127</v>
      </c>
      <c r="B364" s="265" t="s">
        <v>214</v>
      </c>
      <c r="C364" s="266" t="s">
        <v>179</v>
      </c>
      <c r="D364" s="267" t="s">
        <v>1121</v>
      </c>
      <c r="E364" s="268">
        <v>2.9832000000000001E-2</v>
      </c>
      <c r="F364" s="268">
        <v>2.2217000000000001E-2</v>
      </c>
      <c r="G364" s="268">
        <v>2.2773999999999999E-2</v>
      </c>
      <c r="H364" s="268">
        <v>6.8060000000000004E-3</v>
      </c>
      <c r="I364" s="268">
        <v>8.0359999999999997E-3</v>
      </c>
      <c r="J364" s="268">
        <v>5.6490000000000004E-3</v>
      </c>
      <c r="K364" s="269">
        <v>0</v>
      </c>
      <c r="L364" s="269">
        <v>0</v>
      </c>
      <c r="M364" s="270">
        <v>0</v>
      </c>
    </row>
    <row r="365" spans="1:13" ht="19.75" customHeight="1" x14ac:dyDescent="0.15">
      <c r="A365" s="265" t="s">
        <v>1127</v>
      </c>
      <c r="B365" s="265" t="s">
        <v>214</v>
      </c>
      <c r="C365" s="266" t="s">
        <v>181</v>
      </c>
      <c r="D365" s="267" t="s">
        <v>1121</v>
      </c>
      <c r="E365" s="268">
        <v>3.0335000000000001E-2</v>
      </c>
      <c r="F365" s="268">
        <v>2.2192E-2</v>
      </c>
      <c r="G365" s="268">
        <v>1.9295E-2</v>
      </c>
      <c r="H365" s="268">
        <v>8.0129999999999993E-3</v>
      </c>
      <c r="I365" s="268">
        <v>6.5690000000000002E-3</v>
      </c>
      <c r="J365" s="268">
        <v>5.1330000000000004E-3</v>
      </c>
      <c r="K365" s="269">
        <v>0</v>
      </c>
      <c r="L365" s="269">
        <v>0</v>
      </c>
      <c r="M365" s="270">
        <v>5.8872</v>
      </c>
    </row>
    <row r="366" spans="1:13" ht="19.75" customHeight="1" x14ac:dyDescent="0.15">
      <c r="A366" s="265" t="s">
        <v>1127</v>
      </c>
      <c r="B366" s="265" t="s">
        <v>214</v>
      </c>
      <c r="C366" s="271">
        <v>3</v>
      </c>
      <c r="D366" s="267" t="s">
        <v>1121</v>
      </c>
      <c r="E366" s="268">
        <v>2.5732000000000001E-2</v>
      </c>
      <c r="F366" s="268">
        <v>1.9425999999999999E-2</v>
      </c>
      <c r="G366" s="268">
        <v>2.4781000000000001E-2</v>
      </c>
      <c r="H366" s="268">
        <v>8.5360000000000002E-3</v>
      </c>
      <c r="I366" s="268">
        <v>5.6610000000000002E-3</v>
      </c>
      <c r="J366" s="268">
        <v>5.3359999999999996E-3</v>
      </c>
      <c r="K366" s="269">
        <v>0</v>
      </c>
      <c r="L366" s="269">
        <v>0</v>
      </c>
      <c r="M366" s="270">
        <v>1.3877999999999999</v>
      </c>
    </row>
    <row r="367" spans="1:13" ht="19.75" customHeight="1" x14ac:dyDescent="0.15">
      <c r="A367" s="265" t="s">
        <v>1127</v>
      </c>
      <c r="B367" s="265" t="s">
        <v>214</v>
      </c>
      <c r="C367" s="271">
        <v>4</v>
      </c>
      <c r="D367" s="267" t="s">
        <v>1121</v>
      </c>
      <c r="E367" s="268">
        <v>2.8324999999999999E-2</v>
      </c>
      <c r="F367" s="268">
        <v>2.1988000000000001E-2</v>
      </c>
      <c r="G367" s="268">
        <v>2.0149E-2</v>
      </c>
      <c r="H367" s="268">
        <v>6.7780000000000002E-3</v>
      </c>
      <c r="I367" s="268">
        <v>6.2030000000000002E-3</v>
      </c>
      <c r="J367" s="268">
        <v>4.6940000000000003E-3</v>
      </c>
      <c r="K367" s="269">
        <v>0</v>
      </c>
      <c r="L367" s="269">
        <v>0</v>
      </c>
      <c r="M367" s="270">
        <v>2.3953000000000002</v>
      </c>
    </row>
    <row r="368" spans="1:13" ht="19.75" customHeight="1" x14ac:dyDescent="0.15">
      <c r="A368" s="265" t="s">
        <v>1127</v>
      </c>
      <c r="B368" s="265" t="s">
        <v>214</v>
      </c>
      <c r="C368" s="271">
        <v>5</v>
      </c>
      <c r="D368" s="267" t="s">
        <v>1121</v>
      </c>
      <c r="E368" s="268">
        <v>2.8604999999999998E-2</v>
      </c>
      <c r="F368" s="268">
        <v>2.3094E-2</v>
      </c>
      <c r="G368" s="268">
        <v>2.1343000000000001E-2</v>
      </c>
      <c r="H368" s="268">
        <v>5.3959999999999998E-3</v>
      </c>
      <c r="I368" s="268">
        <v>6.5189999999999996E-3</v>
      </c>
      <c r="J368" s="268">
        <v>4.7429999999999998E-3</v>
      </c>
      <c r="K368" s="269">
        <v>0</v>
      </c>
      <c r="L368" s="269">
        <v>0</v>
      </c>
      <c r="M368" s="270">
        <v>0</v>
      </c>
    </row>
    <row r="369" spans="1:13" ht="19.75" customHeight="1" x14ac:dyDescent="0.15">
      <c r="A369" s="265" t="s">
        <v>1127</v>
      </c>
      <c r="B369" s="265" t="s">
        <v>214</v>
      </c>
      <c r="C369" s="266" t="s">
        <v>186</v>
      </c>
      <c r="D369" s="267" t="s">
        <v>1121</v>
      </c>
      <c r="E369" s="268">
        <v>2.9061E-2</v>
      </c>
      <c r="F369" s="268">
        <v>2.0132000000000001E-2</v>
      </c>
      <c r="G369" s="268">
        <v>2.0943E-2</v>
      </c>
      <c r="H369" s="268">
        <v>9.9509999999999998E-3</v>
      </c>
      <c r="I369" s="268">
        <v>7.1549999999999999E-3</v>
      </c>
      <c r="J369" s="268">
        <v>5.0590000000000001E-3</v>
      </c>
      <c r="K369" s="269">
        <v>0</v>
      </c>
      <c r="L369" s="269">
        <v>0</v>
      </c>
      <c r="M369" s="270">
        <v>6.9039000000000001</v>
      </c>
    </row>
    <row r="370" spans="1:13" ht="19.75" customHeight="1" x14ac:dyDescent="0.15">
      <c r="A370" s="265" t="s">
        <v>1127</v>
      </c>
      <c r="B370" s="265" t="s">
        <v>214</v>
      </c>
      <c r="C370" s="266" t="s">
        <v>153</v>
      </c>
      <c r="D370" s="267" t="s">
        <v>1121</v>
      </c>
      <c r="E370" s="268">
        <v>4.7868000000000001E-2</v>
      </c>
      <c r="F370" s="268">
        <v>3.2922E-2</v>
      </c>
      <c r="G370" s="268">
        <v>8.3099999999999997E-3</v>
      </c>
      <c r="H370" s="268">
        <v>5.0000000000000004E-6</v>
      </c>
      <c r="I370" s="268">
        <v>4.457E-3</v>
      </c>
      <c r="J370" s="268">
        <v>5.6290000000000003E-3</v>
      </c>
      <c r="K370" s="269">
        <v>0</v>
      </c>
      <c r="L370" s="269">
        <v>0</v>
      </c>
      <c r="M370" s="270">
        <v>0</v>
      </c>
    </row>
    <row r="371" spans="1:13" ht="19.75" customHeight="1" x14ac:dyDescent="0.15">
      <c r="A371" s="265" t="s">
        <v>1127</v>
      </c>
      <c r="B371" s="265" t="s">
        <v>214</v>
      </c>
      <c r="C371" s="266" t="s">
        <v>156</v>
      </c>
      <c r="D371" s="267" t="s">
        <v>1121</v>
      </c>
      <c r="E371" s="268">
        <v>3.1343999999999997E-2</v>
      </c>
      <c r="F371" s="268">
        <v>2.6040000000000001E-2</v>
      </c>
      <c r="G371" s="268">
        <v>2.6669999999999999E-2</v>
      </c>
      <c r="H371" s="268">
        <v>5.0000000000000004E-6</v>
      </c>
      <c r="I371" s="268">
        <v>4.0140000000000002E-3</v>
      </c>
      <c r="J371" s="268">
        <v>6.6319999999999999E-3</v>
      </c>
      <c r="K371" s="269">
        <v>0</v>
      </c>
      <c r="L371" s="269">
        <v>0</v>
      </c>
      <c r="M371" s="270">
        <v>0</v>
      </c>
    </row>
    <row r="372" spans="1:13" ht="19.75" customHeight="1" x14ac:dyDescent="0.15">
      <c r="A372" s="265" t="s">
        <v>1127</v>
      </c>
      <c r="B372" s="265" t="s">
        <v>214</v>
      </c>
      <c r="C372" s="271">
        <v>7</v>
      </c>
      <c r="D372" s="267" t="s">
        <v>1120</v>
      </c>
      <c r="E372" s="268">
        <v>2.8275000000000002E-2</v>
      </c>
      <c r="F372" s="268">
        <v>2.1998E-2</v>
      </c>
      <c r="G372" s="268">
        <v>2.4716999999999999E-2</v>
      </c>
      <c r="H372" s="268">
        <v>6.5180000000000004E-3</v>
      </c>
      <c r="I372" s="268">
        <v>6.7419999999999997E-3</v>
      </c>
      <c r="J372" s="268">
        <v>4.339E-3</v>
      </c>
      <c r="K372" s="269">
        <v>3.6310000000000001E-3</v>
      </c>
      <c r="L372" s="269">
        <v>5.0000000000000004E-6</v>
      </c>
      <c r="M372" s="270">
        <v>35.702399999999997</v>
      </c>
    </row>
    <row r="373" spans="1:13" ht="19.75" customHeight="1" x14ac:dyDescent="0.15">
      <c r="A373" s="265" t="s">
        <v>1127</v>
      </c>
      <c r="B373" s="265" t="s">
        <v>214</v>
      </c>
      <c r="C373" s="271">
        <v>8</v>
      </c>
      <c r="D373" s="267" t="s">
        <v>1120</v>
      </c>
      <c r="E373" s="268">
        <v>2.8774000000000001E-2</v>
      </c>
      <c r="F373" s="268">
        <v>2.4050999999999999E-2</v>
      </c>
      <c r="G373" s="268">
        <v>2.0968000000000001E-2</v>
      </c>
      <c r="H373" s="268">
        <v>4.7410000000000004E-3</v>
      </c>
      <c r="I373" s="268">
        <v>6.0749999999999997E-3</v>
      </c>
      <c r="J373" s="268">
        <v>4.6160000000000003E-3</v>
      </c>
      <c r="K373" s="269">
        <v>1.4779999999999999E-3</v>
      </c>
      <c r="L373" s="269">
        <v>2.062E-3</v>
      </c>
      <c r="M373" s="270">
        <v>15.439500000000001</v>
      </c>
    </row>
    <row r="374" spans="1:13" ht="19.75" customHeight="1" x14ac:dyDescent="0.15">
      <c r="A374" s="265" t="s">
        <v>1127</v>
      </c>
      <c r="B374" s="265" t="s">
        <v>214</v>
      </c>
      <c r="C374" s="271">
        <v>9</v>
      </c>
      <c r="D374" s="267" t="s">
        <v>1121</v>
      </c>
      <c r="E374" s="268">
        <v>2.8136999999999999E-2</v>
      </c>
      <c r="F374" s="268">
        <v>2.3800000000000002E-2</v>
      </c>
      <c r="G374" s="268">
        <v>2.2905999999999999E-2</v>
      </c>
      <c r="H374" s="268">
        <v>3.5209999999999998E-3</v>
      </c>
      <c r="I374" s="268">
        <v>6.7219999999999997E-3</v>
      </c>
      <c r="J374" s="268">
        <v>4.7019999999999996E-3</v>
      </c>
      <c r="K374" s="269">
        <v>0</v>
      </c>
      <c r="L374" s="269">
        <v>0</v>
      </c>
      <c r="M374" s="270">
        <v>6.0500999999999996</v>
      </c>
    </row>
    <row r="375" spans="1:13" ht="19.75" customHeight="1" x14ac:dyDescent="0.15">
      <c r="A375" s="265" t="s">
        <v>1127</v>
      </c>
      <c r="B375" s="265" t="s">
        <v>214</v>
      </c>
      <c r="C375" s="271">
        <v>10</v>
      </c>
      <c r="D375" s="267" t="s">
        <v>1120</v>
      </c>
      <c r="E375" s="268">
        <v>2.8583999999999998E-2</v>
      </c>
      <c r="F375" s="268">
        <v>2.1951999999999999E-2</v>
      </c>
      <c r="G375" s="268">
        <v>2.1946E-2</v>
      </c>
      <c r="H375" s="268">
        <v>5.816E-3</v>
      </c>
      <c r="I375" s="268">
        <v>6.4120000000000002E-3</v>
      </c>
      <c r="J375" s="268">
        <v>4.0179999999999999E-3</v>
      </c>
      <c r="K375" s="269">
        <v>1.797E-3</v>
      </c>
      <c r="L375" s="269">
        <v>3.7199999999999999E-4</v>
      </c>
      <c r="M375" s="270">
        <v>19.7225</v>
      </c>
    </row>
    <row r="376" spans="1:13" ht="19.75" customHeight="1" x14ac:dyDescent="0.15">
      <c r="A376" s="265" t="s">
        <v>1127</v>
      </c>
      <c r="B376" s="265" t="s">
        <v>214</v>
      </c>
      <c r="C376" s="271">
        <v>11</v>
      </c>
      <c r="D376" s="267" t="s">
        <v>1121</v>
      </c>
      <c r="E376" s="268">
        <v>2.8635000000000001E-2</v>
      </c>
      <c r="F376" s="268">
        <v>2.0036999999999999E-2</v>
      </c>
      <c r="G376" s="268">
        <v>1.7548999999999999E-2</v>
      </c>
      <c r="H376" s="268">
        <v>9.6679999999999995E-3</v>
      </c>
      <c r="I376" s="268">
        <v>6.1510000000000002E-3</v>
      </c>
      <c r="J376" s="268">
        <v>4.6280000000000002E-3</v>
      </c>
      <c r="K376" s="269">
        <v>0</v>
      </c>
      <c r="L376" s="269">
        <v>0</v>
      </c>
      <c r="M376" s="270">
        <v>1.1599999999999999E-2</v>
      </c>
    </row>
    <row r="377" spans="1:13" ht="19.75" customHeight="1" x14ac:dyDescent="0.15">
      <c r="A377" s="265" t="s">
        <v>1127</v>
      </c>
      <c r="B377" s="265" t="s">
        <v>214</v>
      </c>
      <c r="C377" s="271">
        <v>12</v>
      </c>
      <c r="D377" s="267" t="s">
        <v>1120</v>
      </c>
      <c r="E377" s="268">
        <v>2.9002E-2</v>
      </c>
      <c r="F377" s="268">
        <v>2.2048999999999999E-2</v>
      </c>
      <c r="G377" s="268">
        <v>2.1547E-2</v>
      </c>
      <c r="H377" s="268">
        <v>5.9490000000000003E-3</v>
      </c>
      <c r="I377" s="268">
        <v>5.8120000000000003E-3</v>
      </c>
      <c r="J377" s="268">
        <v>4.3049999999999998E-3</v>
      </c>
      <c r="K377" s="269">
        <v>1.114E-3</v>
      </c>
      <c r="L377" s="269">
        <v>5.4199999999999995E-4</v>
      </c>
      <c r="M377" s="270">
        <v>11.9946</v>
      </c>
    </row>
    <row r="378" spans="1:13" ht="19.75" customHeight="1" x14ac:dyDescent="0.15">
      <c r="A378" s="265" t="s">
        <v>1127</v>
      </c>
      <c r="B378" s="265" t="s">
        <v>214</v>
      </c>
      <c r="C378" s="266" t="s">
        <v>194</v>
      </c>
      <c r="D378" s="267" t="s">
        <v>1121</v>
      </c>
      <c r="E378" s="268">
        <v>2.8079E-2</v>
      </c>
      <c r="F378" s="268">
        <v>1.9449000000000001E-2</v>
      </c>
      <c r="G378" s="268">
        <v>2.1104000000000001E-2</v>
      </c>
      <c r="H378" s="268">
        <v>8.4320000000000003E-3</v>
      </c>
      <c r="I378" s="268">
        <v>6.7060000000000002E-3</v>
      </c>
      <c r="J378" s="268">
        <v>4.2509999999999996E-3</v>
      </c>
      <c r="K378" s="269">
        <v>0</v>
      </c>
      <c r="L378" s="269">
        <v>0</v>
      </c>
      <c r="M378" s="270">
        <v>6.0734000000000004</v>
      </c>
    </row>
    <row r="379" spans="1:13" ht="19.75" customHeight="1" x14ac:dyDescent="0.15">
      <c r="A379" s="265" t="s">
        <v>1127</v>
      </c>
      <c r="B379" s="265" t="s">
        <v>214</v>
      </c>
      <c r="C379" s="266" t="s">
        <v>195</v>
      </c>
      <c r="D379" s="267" t="s">
        <v>1121</v>
      </c>
      <c r="E379" s="268">
        <v>2.9232000000000001E-2</v>
      </c>
      <c r="F379" s="268">
        <v>2.2647E-2</v>
      </c>
      <c r="G379" s="268">
        <v>2.7205E-2</v>
      </c>
      <c r="H379" s="268">
        <v>9.7109999999999991E-3</v>
      </c>
      <c r="I379" s="268">
        <v>2.7299999999999998E-3</v>
      </c>
      <c r="J379" s="268">
        <v>3.0969999999999999E-3</v>
      </c>
      <c r="K379" s="269">
        <v>0</v>
      </c>
      <c r="L379" s="269">
        <v>0</v>
      </c>
      <c r="M379" s="270">
        <v>0</v>
      </c>
    </row>
    <row r="380" spans="1:13" ht="19.75" customHeight="1" x14ac:dyDescent="0.15">
      <c r="A380" s="265" t="s">
        <v>1127</v>
      </c>
      <c r="B380" s="265" t="s">
        <v>214</v>
      </c>
      <c r="C380" s="271">
        <v>14</v>
      </c>
      <c r="D380" s="267" t="s">
        <v>1121</v>
      </c>
      <c r="E380" s="268">
        <v>3.1032000000000001E-2</v>
      </c>
      <c r="F380" s="268">
        <v>2.2491000000000001E-2</v>
      </c>
      <c r="G380" s="268">
        <v>1.9793999999999999E-2</v>
      </c>
      <c r="H380" s="268">
        <v>9.3220000000000004E-3</v>
      </c>
      <c r="I380" s="268">
        <v>7.2139999999999999E-3</v>
      </c>
      <c r="J380" s="268">
        <v>5.568E-3</v>
      </c>
      <c r="K380" s="269">
        <v>0</v>
      </c>
      <c r="L380" s="269">
        <v>0</v>
      </c>
      <c r="M380" s="270">
        <v>0.2306</v>
      </c>
    </row>
    <row r="381" spans="1:13" ht="19.75" customHeight="1" x14ac:dyDescent="0.15">
      <c r="A381" s="265" t="s">
        <v>1127</v>
      </c>
      <c r="B381" s="265" t="s">
        <v>214</v>
      </c>
      <c r="C381" s="271">
        <v>15</v>
      </c>
      <c r="D381" s="267" t="s">
        <v>1120</v>
      </c>
      <c r="E381" s="268">
        <v>2.8603E-2</v>
      </c>
      <c r="F381" s="268">
        <v>2.3716000000000001E-2</v>
      </c>
      <c r="G381" s="268">
        <v>2.3096999999999999E-2</v>
      </c>
      <c r="H381" s="268">
        <v>4.6769999999999997E-3</v>
      </c>
      <c r="I381" s="268">
        <v>6.5539999999999999E-3</v>
      </c>
      <c r="J381" s="268">
        <v>4.6010000000000001E-3</v>
      </c>
      <c r="K381" s="269">
        <v>8.5400000000000005E-4</v>
      </c>
      <c r="L381" s="269">
        <v>5.6700000000000001E-4</v>
      </c>
      <c r="M381" s="270">
        <v>17.534099999999999</v>
      </c>
    </row>
    <row r="382" spans="1:13" ht="19.75" customHeight="1" x14ac:dyDescent="0.15">
      <c r="A382" s="265" t="s">
        <v>1127</v>
      </c>
      <c r="B382" s="265" t="s">
        <v>214</v>
      </c>
      <c r="C382" s="271">
        <v>16</v>
      </c>
      <c r="D382" s="267" t="s">
        <v>1120</v>
      </c>
      <c r="E382" s="268">
        <v>3.0872E-2</v>
      </c>
      <c r="F382" s="268">
        <v>2.3112000000000001E-2</v>
      </c>
      <c r="G382" s="268">
        <v>2.0469999999999999E-2</v>
      </c>
      <c r="H382" s="268">
        <v>8.3510000000000008E-3</v>
      </c>
      <c r="I382" s="268">
        <v>5.8329999999999996E-3</v>
      </c>
      <c r="J382" s="268">
        <v>4.862E-3</v>
      </c>
      <c r="K382" s="269">
        <v>1.6169999999999999E-3</v>
      </c>
      <c r="L382" s="269">
        <v>5.0000000000000004E-6</v>
      </c>
      <c r="M382" s="270">
        <v>9.9419000000000004</v>
      </c>
    </row>
    <row r="383" spans="1:13" ht="19.75" customHeight="1" x14ac:dyDescent="0.15">
      <c r="A383" s="265" t="s">
        <v>1127</v>
      </c>
      <c r="B383" s="265" t="s">
        <v>214</v>
      </c>
      <c r="C383" s="271">
        <v>17</v>
      </c>
      <c r="D383" s="267" t="s">
        <v>1120</v>
      </c>
      <c r="E383" s="268">
        <v>2.8479000000000001E-2</v>
      </c>
      <c r="F383" s="268">
        <v>2.1625999999999999E-2</v>
      </c>
      <c r="G383" s="268">
        <v>2.0995E-2</v>
      </c>
      <c r="H383" s="268">
        <v>6.7340000000000004E-3</v>
      </c>
      <c r="I383" s="268">
        <v>5.3379999999999999E-3</v>
      </c>
      <c r="J383" s="268">
        <v>3.9020000000000001E-3</v>
      </c>
      <c r="K383" s="269">
        <v>7.4600000000000003E-4</v>
      </c>
      <c r="L383" s="269">
        <v>9.6599999999999995E-4</v>
      </c>
      <c r="M383" s="270">
        <v>16.331800000000001</v>
      </c>
    </row>
    <row r="384" spans="1:13" ht="19.75" customHeight="1" x14ac:dyDescent="0.15">
      <c r="A384" s="265" t="s">
        <v>1127</v>
      </c>
      <c r="B384" s="265" t="s">
        <v>214</v>
      </c>
      <c r="C384" s="271">
        <v>18</v>
      </c>
      <c r="D384" s="267" t="s">
        <v>1121</v>
      </c>
      <c r="E384" s="268">
        <v>2.6883000000000001E-2</v>
      </c>
      <c r="F384" s="268">
        <v>2.0147000000000002E-2</v>
      </c>
      <c r="G384" s="268">
        <v>2.2915000000000001E-2</v>
      </c>
      <c r="H384" s="268">
        <v>7.737E-3</v>
      </c>
      <c r="I384" s="268">
        <v>5.7670000000000004E-3</v>
      </c>
      <c r="J384" s="268">
        <v>3.9839999999999997E-3</v>
      </c>
      <c r="K384" s="269">
        <v>0</v>
      </c>
      <c r="L384" s="269">
        <v>0</v>
      </c>
      <c r="M384" s="270">
        <v>1.0732999999999999</v>
      </c>
    </row>
    <row r="385" spans="1:13" ht="19.75" customHeight="1" x14ac:dyDescent="0.15">
      <c r="A385" s="265" t="s">
        <v>1127</v>
      </c>
      <c r="B385" s="265" t="s">
        <v>214</v>
      </c>
      <c r="C385" s="271">
        <v>19</v>
      </c>
      <c r="D385" s="267" t="s">
        <v>1121</v>
      </c>
      <c r="E385" s="268">
        <v>3.1227999999999999E-2</v>
      </c>
      <c r="F385" s="268">
        <v>1.9366999999999999E-2</v>
      </c>
      <c r="G385" s="268">
        <v>2.0081000000000002E-2</v>
      </c>
      <c r="H385" s="268">
        <v>9.4050000000000002E-3</v>
      </c>
      <c r="I385" s="268">
        <v>6.1789999999999996E-3</v>
      </c>
      <c r="J385" s="268">
        <v>3.673E-3</v>
      </c>
      <c r="K385" s="269">
        <v>0</v>
      </c>
      <c r="L385" s="269">
        <v>0</v>
      </c>
      <c r="M385" s="270">
        <v>9.0111000000000008</v>
      </c>
    </row>
    <row r="386" spans="1:13" ht="19.75" customHeight="1" x14ac:dyDescent="0.15">
      <c r="A386" s="265" t="s">
        <v>1127</v>
      </c>
      <c r="B386" s="265" t="s">
        <v>214</v>
      </c>
      <c r="C386" s="271">
        <v>20</v>
      </c>
      <c r="D386" s="267" t="s">
        <v>1121</v>
      </c>
      <c r="E386" s="268">
        <v>2.8757000000000001E-2</v>
      </c>
      <c r="F386" s="268">
        <v>2.0621E-2</v>
      </c>
      <c r="G386" s="268">
        <v>1.9931000000000001E-2</v>
      </c>
      <c r="H386" s="268">
        <v>8.5559999999999994E-3</v>
      </c>
      <c r="I386" s="268">
        <v>5.79E-3</v>
      </c>
      <c r="J386" s="268">
        <v>4.156E-3</v>
      </c>
      <c r="K386" s="269">
        <v>0</v>
      </c>
      <c r="L386" s="269">
        <v>0</v>
      </c>
      <c r="M386" s="270">
        <v>5.4055999999999997</v>
      </c>
    </row>
    <row r="387" spans="1:13" ht="19.75" customHeight="1" x14ac:dyDescent="0.15">
      <c r="A387" s="265" t="s">
        <v>1127</v>
      </c>
      <c r="B387" s="265" t="s">
        <v>214</v>
      </c>
      <c r="C387" s="266" t="s">
        <v>203</v>
      </c>
      <c r="D387" s="267" t="s">
        <v>1121</v>
      </c>
      <c r="E387" s="268">
        <v>3.1947999999999997E-2</v>
      </c>
      <c r="F387" s="268">
        <v>2.1364000000000001E-2</v>
      </c>
      <c r="G387" s="268">
        <v>1.6848999999999999E-2</v>
      </c>
      <c r="H387" s="268">
        <v>1.0656000000000001E-2</v>
      </c>
      <c r="I387" s="268">
        <v>5.0000000000000004E-6</v>
      </c>
      <c r="J387" s="268">
        <v>2.872E-3</v>
      </c>
      <c r="K387" s="269">
        <v>0</v>
      </c>
      <c r="L387" s="269">
        <v>0</v>
      </c>
      <c r="M387" s="270">
        <v>4.0940000000000003</v>
      </c>
    </row>
    <row r="388" spans="1:13" ht="19.75" customHeight="1" x14ac:dyDescent="0.15">
      <c r="A388" s="265" t="s">
        <v>1127</v>
      </c>
      <c r="B388" s="265" t="s">
        <v>214</v>
      </c>
      <c r="C388" s="266" t="s">
        <v>162</v>
      </c>
      <c r="D388" s="267" t="s">
        <v>1121</v>
      </c>
      <c r="E388" s="268">
        <v>2.6408999999999998E-2</v>
      </c>
      <c r="F388" s="268">
        <v>1.9767E-2</v>
      </c>
      <c r="G388" s="268">
        <v>3.0124999999999999E-2</v>
      </c>
      <c r="H388" s="268">
        <v>1.5698E-2</v>
      </c>
      <c r="I388" s="268">
        <v>5.0000000000000004E-6</v>
      </c>
      <c r="J388" s="268">
        <v>2.8760000000000001E-3</v>
      </c>
      <c r="K388" s="269">
        <v>0</v>
      </c>
      <c r="L388" s="269">
        <v>0</v>
      </c>
      <c r="M388" s="270">
        <v>8.1077999999999992</v>
      </c>
    </row>
    <row r="389" spans="1:13" ht="19.75" customHeight="1" x14ac:dyDescent="0.15">
      <c r="A389" s="265" t="s">
        <v>1127</v>
      </c>
      <c r="B389" s="265" t="s">
        <v>214</v>
      </c>
      <c r="C389" s="266" t="s">
        <v>204</v>
      </c>
      <c r="D389" s="267" t="s">
        <v>1121</v>
      </c>
      <c r="E389" s="268">
        <v>2.9956E-2</v>
      </c>
      <c r="F389" s="268">
        <v>2.1211000000000001E-2</v>
      </c>
      <c r="G389" s="268">
        <v>2.1080999999999999E-2</v>
      </c>
      <c r="H389" s="268">
        <v>7.3969999999999999E-3</v>
      </c>
      <c r="I389" s="268">
        <v>5.0000000000000004E-6</v>
      </c>
      <c r="J389" s="268">
        <v>2.5240000000000002E-3</v>
      </c>
      <c r="K389" s="269">
        <v>0</v>
      </c>
      <c r="L389" s="269">
        <v>0</v>
      </c>
      <c r="M389" s="270">
        <v>0</v>
      </c>
    </row>
    <row r="390" spans="1:13" ht="19.75" customHeight="1" x14ac:dyDescent="0.15">
      <c r="A390" s="265" t="s">
        <v>1127</v>
      </c>
      <c r="B390" s="265" t="s">
        <v>214</v>
      </c>
      <c r="C390" s="271">
        <v>21</v>
      </c>
      <c r="D390" s="267" t="s">
        <v>1121</v>
      </c>
      <c r="E390" s="268">
        <v>3.1247E-2</v>
      </c>
      <c r="F390" s="268">
        <v>2.12E-2</v>
      </c>
      <c r="G390" s="268">
        <v>1.8363999999999998E-2</v>
      </c>
      <c r="H390" s="268">
        <v>1.0160000000000001E-2</v>
      </c>
      <c r="I390" s="268">
        <v>5.0000000000000004E-6</v>
      </c>
      <c r="J390" s="268">
        <v>2.7759999999999998E-3</v>
      </c>
      <c r="K390" s="269">
        <v>0</v>
      </c>
      <c r="L390" s="269">
        <v>0</v>
      </c>
      <c r="M390" s="270">
        <v>7.6685999999999996</v>
      </c>
    </row>
    <row r="391" spans="1:13" ht="19.75" customHeight="1" x14ac:dyDescent="0.15">
      <c r="A391" s="265" t="s">
        <v>1127</v>
      </c>
      <c r="B391" s="265" t="s">
        <v>214</v>
      </c>
      <c r="C391" s="266" t="s">
        <v>215</v>
      </c>
      <c r="D391" s="267" t="s">
        <v>1120</v>
      </c>
      <c r="E391" s="268">
        <v>2.8605999999999999E-2</v>
      </c>
      <c r="F391" s="268">
        <v>2.1416999999999999E-2</v>
      </c>
      <c r="G391" s="268">
        <v>2.1496000000000001E-2</v>
      </c>
      <c r="H391" s="268">
        <v>7.3029999999999996E-3</v>
      </c>
      <c r="I391" s="268">
        <v>6.2199999999999998E-3</v>
      </c>
      <c r="J391" s="268">
        <v>4.339E-3</v>
      </c>
      <c r="K391" s="269">
        <v>1.0529999999999999E-3</v>
      </c>
      <c r="L391" s="269">
        <v>3.0800000000000001E-4</v>
      </c>
      <c r="M391" s="270">
        <v>139.94130000000001</v>
      </c>
    </row>
    <row r="392" spans="1:13" ht="19.75" customHeight="1" x14ac:dyDescent="0.15">
      <c r="A392" s="265" t="s">
        <v>1127</v>
      </c>
      <c r="B392" s="265" t="s">
        <v>231</v>
      </c>
      <c r="C392" s="271">
        <v>1</v>
      </c>
      <c r="D392" s="267" t="s">
        <v>1121</v>
      </c>
      <c r="E392" s="268">
        <v>1.9880999999999999E-2</v>
      </c>
      <c r="F392" s="268">
        <v>1.8270000000000002E-2</v>
      </c>
      <c r="G392" s="268">
        <v>2.0836E-2</v>
      </c>
      <c r="H392" s="268">
        <v>1.9970000000000001E-3</v>
      </c>
      <c r="I392" s="268">
        <v>5.3489999999999996E-3</v>
      </c>
      <c r="J392" s="268">
        <v>4.2240000000000003E-3</v>
      </c>
      <c r="K392" s="269">
        <v>0</v>
      </c>
      <c r="L392" s="269">
        <v>0</v>
      </c>
      <c r="M392" s="270">
        <v>4.1471999999999998</v>
      </c>
    </row>
    <row r="393" spans="1:13" ht="19.75" customHeight="1" x14ac:dyDescent="0.15">
      <c r="A393" s="265" t="s">
        <v>1127</v>
      </c>
      <c r="B393" s="265" t="s">
        <v>231</v>
      </c>
      <c r="C393" s="266" t="s">
        <v>179</v>
      </c>
      <c r="D393" s="267" t="s">
        <v>1121</v>
      </c>
      <c r="E393" s="268">
        <v>1.5866999999999999E-2</v>
      </c>
      <c r="F393" s="268">
        <v>1.5851000000000001E-2</v>
      </c>
      <c r="G393" s="268">
        <v>2.8577999999999999E-2</v>
      </c>
      <c r="H393" s="268">
        <v>5.0000000000000004E-6</v>
      </c>
      <c r="I393" s="268">
        <v>3.5040000000000002E-3</v>
      </c>
      <c r="J393" s="268">
        <v>6.2090000000000001E-3</v>
      </c>
      <c r="K393" s="269">
        <v>0</v>
      </c>
      <c r="L393" s="269">
        <v>0</v>
      </c>
      <c r="M393" s="270">
        <v>0</v>
      </c>
    </row>
    <row r="394" spans="1:13" ht="19.75" customHeight="1" x14ac:dyDescent="0.15">
      <c r="A394" s="265" t="s">
        <v>1127</v>
      </c>
      <c r="B394" s="265" t="s">
        <v>231</v>
      </c>
      <c r="C394" s="266" t="s">
        <v>181</v>
      </c>
      <c r="D394" s="267" t="s">
        <v>1121</v>
      </c>
      <c r="E394" s="268">
        <v>2.1464E-2</v>
      </c>
      <c r="F394" s="268">
        <v>1.6424999999999999E-2</v>
      </c>
      <c r="G394" s="268">
        <v>2.0686E-2</v>
      </c>
      <c r="H394" s="268">
        <v>1.1113E-2</v>
      </c>
      <c r="I394" s="268">
        <v>7.7609999999999997E-3</v>
      </c>
      <c r="J394" s="268">
        <v>4.9519999999999998E-3</v>
      </c>
      <c r="K394" s="269">
        <v>0</v>
      </c>
      <c r="L394" s="269">
        <v>0</v>
      </c>
      <c r="M394" s="270">
        <v>0</v>
      </c>
    </row>
    <row r="395" spans="1:13" ht="19.75" customHeight="1" x14ac:dyDescent="0.15">
      <c r="A395" s="265" t="s">
        <v>1127</v>
      </c>
      <c r="B395" s="265" t="s">
        <v>231</v>
      </c>
      <c r="C395" s="271">
        <v>3</v>
      </c>
      <c r="D395" s="267" t="s">
        <v>1121</v>
      </c>
      <c r="E395" s="268">
        <v>2.1835E-2</v>
      </c>
      <c r="F395" s="268">
        <v>2.1812999999999999E-2</v>
      </c>
      <c r="G395" s="268">
        <v>1.8563E-2</v>
      </c>
      <c r="H395" s="268">
        <v>2.9E-5</v>
      </c>
      <c r="I395" s="268">
        <v>6.3740000000000003E-3</v>
      </c>
      <c r="J395" s="268">
        <v>5.5519999999999996E-3</v>
      </c>
      <c r="K395" s="269">
        <v>0</v>
      </c>
      <c r="L395" s="269">
        <v>0</v>
      </c>
      <c r="M395" s="270">
        <v>0.1744</v>
      </c>
    </row>
    <row r="396" spans="1:13" ht="19.75" customHeight="1" x14ac:dyDescent="0.15">
      <c r="A396" s="265" t="s">
        <v>1127</v>
      </c>
      <c r="B396" s="265" t="s">
        <v>231</v>
      </c>
      <c r="C396" s="271">
        <v>4</v>
      </c>
      <c r="D396" s="267" t="s">
        <v>1121</v>
      </c>
      <c r="E396" s="268">
        <v>2.0806999999999999E-2</v>
      </c>
      <c r="F396" s="268">
        <v>2.0785999999999999E-2</v>
      </c>
      <c r="G396" s="268">
        <v>2.5118999999999999E-2</v>
      </c>
      <c r="H396" s="268">
        <v>3.8999999999999999E-5</v>
      </c>
      <c r="I396" s="268">
        <v>6.992E-3</v>
      </c>
      <c r="J396" s="268">
        <v>6.7380000000000001E-3</v>
      </c>
      <c r="K396" s="269">
        <v>0</v>
      </c>
      <c r="L396" s="269">
        <v>0</v>
      </c>
      <c r="M396" s="270">
        <v>6.6669999999999998</v>
      </c>
    </row>
    <row r="397" spans="1:13" ht="19.75" customHeight="1" x14ac:dyDescent="0.15">
      <c r="A397" s="265" t="s">
        <v>1127</v>
      </c>
      <c r="B397" s="265" t="s">
        <v>231</v>
      </c>
      <c r="C397" s="271">
        <v>5</v>
      </c>
      <c r="D397" s="267" t="s">
        <v>1121</v>
      </c>
      <c r="E397" s="268">
        <v>1.9533999999999999E-2</v>
      </c>
      <c r="F397" s="268">
        <v>1.9514E-2</v>
      </c>
      <c r="G397" s="268">
        <v>1.9692999999999999E-2</v>
      </c>
      <c r="H397" s="268">
        <v>2.9E-5</v>
      </c>
      <c r="I397" s="268">
        <v>7.4549999999999998E-3</v>
      </c>
      <c r="J397" s="268">
        <v>4.3080000000000002E-3</v>
      </c>
      <c r="K397" s="269">
        <v>0</v>
      </c>
      <c r="L397" s="269">
        <v>0</v>
      </c>
      <c r="M397" s="270">
        <v>1.6271</v>
      </c>
    </row>
    <row r="398" spans="1:13" ht="19.75" customHeight="1" x14ac:dyDescent="0.15">
      <c r="A398" s="265" t="s">
        <v>1127</v>
      </c>
      <c r="B398" s="265" t="s">
        <v>231</v>
      </c>
      <c r="C398" s="266" t="s">
        <v>186</v>
      </c>
      <c r="D398" s="267" t="s">
        <v>1121</v>
      </c>
      <c r="E398" s="268">
        <v>2.0846E-2</v>
      </c>
      <c r="F398" s="268">
        <v>1.9834999999999998E-2</v>
      </c>
      <c r="G398" s="268">
        <v>2.2076999999999999E-2</v>
      </c>
      <c r="H398" s="268">
        <v>1.1429999999999999E-3</v>
      </c>
      <c r="I398" s="268">
        <v>5.7250000000000001E-3</v>
      </c>
      <c r="J398" s="268">
        <v>5.842E-3</v>
      </c>
      <c r="K398" s="269">
        <v>0</v>
      </c>
      <c r="L398" s="269">
        <v>0</v>
      </c>
      <c r="M398" s="270">
        <v>4.9364999999999997</v>
      </c>
    </row>
    <row r="399" spans="1:13" ht="19.75" customHeight="1" x14ac:dyDescent="0.15">
      <c r="A399" s="265" t="s">
        <v>1127</v>
      </c>
      <c r="B399" s="265" t="s">
        <v>231</v>
      </c>
      <c r="C399" s="266" t="s">
        <v>153</v>
      </c>
      <c r="D399" s="267" t="s">
        <v>1121</v>
      </c>
      <c r="E399" s="268">
        <v>1.3934999999999999E-2</v>
      </c>
      <c r="F399" s="268">
        <v>1.0864E-2</v>
      </c>
      <c r="G399" s="268">
        <v>2.4011999999999999E-2</v>
      </c>
      <c r="H399" s="268">
        <v>5.0000000000000004E-6</v>
      </c>
      <c r="I399" s="268">
        <v>0</v>
      </c>
      <c r="J399" s="268">
        <v>5.0000000000000004E-6</v>
      </c>
      <c r="K399" s="269">
        <v>0</v>
      </c>
      <c r="L399" s="269">
        <v>0</v>
      </c>
      <c r="M399" s="270">
        <v>0</v>
      </c>
    </row>
    <row r="400" spans="1:13" ht="19.75" customHeight="1" x14ac:dyDescent="0.15">
      <c r="A400" s="265" t="s">
        <v>1127</v>
      </c>
      <c r="B400" s="265" t="s">
        <v>231</v>
      </c>
      <c r="C400" s="266" t="s">
        <v>187</v>
      </c>
      <c r="D400" s="267" t="s">
        <v>1121</v>
      </c>
      <c r="E400" s="268">
        <v>1.523E-2</v>
      </c>
      <c r="F400" s="268">
        <v>1.5214999999999999E-2</v>
      </c>
      <c r="G400" s="268">
        <v>3.3591000000000003E-2</v>
      </c>
      <c r="H400" s="268">
        <v>6.9999999999999994E-5</v>
      </c>
      <c r="I400" s="268">
        <v>5.0000000000000004E-6</v>
      </c>
      <c r="J400" s="268">
        <v>1.6280000000000001E-3</v>
      </c>
      <c r="K400" s="269">
        <v>0</v>
      </c>
      <c r="L400" s="269">
        <v>0</v>
      </c>
      <c r="M400" s="270">
        <v>0</v>
      </c>
    </row>
    <row r="401" spans="1:13" ht="19.75" customHeight="1" x14ac:dyDescent="0.15">
      <c r="A401" s="265" t="s">
        <v>1127</v>
      </c>
      <c r="B401" s="265" t="s">
        <v>231</v>
      </c>
      <c r="C401" s="271">
        <v>7</v>
      </c>
      <c r="D401" s="267" t="s">
        <v>1121</v>
      </c>
      <c r="E401" s="268">
        <v>2.1264000000000002E-2</v>
      </c>
      <c r="F401" s="268">
        <v>1.7183E-2</v>
      </c>
      <c r="G401" s="268">
        <v>1.9706999999999999E-2</v>
      </c>
      <c r="H401" s="268">
        <v>5.0879999999999996E-3</v>
      </c>
      <c r="I401" s="268">
        <v>5.9119999999999997E-3</v>
      </c>
      <c r="J401" s="268">
        <v>4.9579999999999997E-3</v>
      </c>
      <c r="K401" s="269">
        <v>0</v>
      </c>
      <c r="L401" s="269">
        <v>0</v>
      </c>
      <c r="M401" s="270">
        <v>1.9240999999999999</v>
      </c>
    </row>
    <row r="402" spans="1:13" ht="19.75" customHeight="1" x14ac:dyDescent="0.15">
      <c r="A402" s="265" t="s">
        <v>1127</v>
      </c>
      <c r="B402" s="265" t="s">
        <v>231</v>
      </c>
      <c r="C402" s="271">
        <v>8</v>
      </c>
      <c r="D402" s="267" t="s">
        <v>1121</v>
      </c>
      <c r="E402" s="268">
        <v>2.0379999999999999E-2</v>
      </c>
      <c r="F402" s="268">
        <v>2.036E-2</v>
      </c>
      <c r="G402" s="268">
        <v>1.9245000000000002E-2</v>
      </c>
      <c r="H402" s="268">
        <v>3.4E-5</v>
      </c>
      <c r="I402" s="268">
        <v>5.7860000000000003E-3</v>
      </c>
      <c r="J402" s="268">
        <v>4.3670000000000002E-3</v>
      </c>
      <c r="K402" s="269">
        <v>0</v>
      </c>
      <c r="L402" s="269">
        <v>0</v>
      </c>
      <c r="M402" s="270">
        <v>0</v>
      </c>
    </row>
    <row r="403" spans="1:13" ht="19.75" customHeight="1" x14ac:dyDescent="0.15">
      <c r="A403" s="265" t="s">
        <v>1127</v>
      </c>
      <c r="B403" s="265" t="s">
        <v>231</v>
      </c>
      <c r="C403" s="271">
        <v>9</v>
      </c>
      <c r="D403" s="267" t="s">
        <v>1121</v>
      </c>
      <c r="E403" s="268">
        <v>2.1007000000000001E-2</v>
      </c>
      <c r="F403" s="268">
        <v>2.0455000000000001E-2</v>
      </c>
      <c r="G403" s="268">
        <v>1.8085E-2</v>
      </c>
      <c r="H403" s="268">
        <v>5.9299999999999999E-4</v>
      </c>
      <c r="I403" s="268">
        <v>5.4149999999999997E-3</v>
      </c>
      <c r="J403" s="268">
        <v>6.7340000000000004E-3</v>
      </c>
      <c r="K403" s="269">
        <v>0</v>
      </c>
      <c r="L403" s="269">
        <v>0</v>
      </c>
      <c r="M403" s="270">
        <v>1.1225000000000001</v>
      </c>
    </row>
    <row r="404" spans="1:13" ht="19.75" customHeight="1" x14ac:dyDescent="0.15">
      <c r="A404" s="265" t="s">
        <v>1127</v>
      </c>
      <c r="B404" s="265" t="s">
        <v>231</v>
      </c>
      <c r="C404" s="271">
        <v>10</v>
      </c>
      <c r="D404" s="267" t="s">
        <v>1121</v>
      </c>
      <c r="E404" s="268">
        <v>2.2848E-2</v>
      </c>
      <c r="F404" s="268">
        <v>2.0101999999999998E-2</v>
      </c>
      <c r="G404" s="268">
        <v>1.8787000000000002E-2</v>
      </c>
      <c r="H404" s="268">
        <v>2.6770000000000001E-3</v>
      </c>
      <c r="I404" s="268">
        <v>6.3769999999999999E-3</v>
      </c>
      <c r="J404" s="268">
        <v>4.1619999999999999E-3</v>
      </c>
      <c r="K404" s="269">
        <v>0</v>
      </c>
      <c r="L404" s="269">
        <v>0</v>
      </c>
      <c r="M404" s="270">
        <v>0</v>
      </c>
    </row>
    <row r="405" spans="1:13" ht="19.75" customHeight="1" x14ac:dyDescent="0.15">
      <c r="A405" s="265" t="s">
        <v>1127</v>
      </c>
      <c r="B405" s="265" t="s">
        <v>231</v>
      </c>
      <c r="C405" s="271">
        <v>11</v>
      </c>
      <c r="D405" s="267" t="s">
        <v>1121</v>
      </c>
      <c r="E405" s="268">
        <v>2.0541E-2</v>
      </c>
      <c r="F405" s="268">
        <v>2.0521000000000001E-2</v>
      </c>
      <c r="G405" s="268">
        <v>2.1675E-2</v>
      </c>
      <c r="H405" s="268">
        <v>2.6999999999999999E-5</v>
      </c>
      <c r="I405" s="268">
        <v>6.2090000000000001E-3</v>
      </c>
      <c r="J405" s="268">
        <v>4.4390000000000002E-3</v>
      </c>
      <c r="K405" s="269">
        <v>0</v>
      </c>
      <c r="L405" s="269">
        <v>0</v>
      </c>
      <c r="M405" s="270">
        <v>4.2847999999999997</v>
      </c>
    </row>
    <row r="406" spans="1:13" ht="19.75" customHeight="1" x14ac:dyDescent="0.15">
      <c r="A406" s="265" t="s">
        <v>1127</v>
      </c>
      <c r="B406" s="265" t="s">
        <v>231</v>
      </c>
      <c r="C406" s="271">
        <v>12</v>
      </c>
      <c r="D406" s="267" t="s">
        <v>1121</v>
      </c>
      <c r="E406" s="268">
        <v>1.9613999999999999E-2</v>
      </c>
      <c r="F406" s="268">
        <v>1.9595000000000001E-2</v>
      </c>
      <c r="G406" s="268">
        <v>2.3089999999999999E-2</v>
      </c>
      <c r="H406" s="268">
        <v>2.9E-5</v>
      </c>
      <c r="I406" s="268">
        <v>5.9350000000000002E-3</v>
      </c>
      <c r="J406" s="268">
        <v>4.6259999999999999E-3</v>
      </c>
      <c r="K406" s="269">
        <v>0</v>
      </c>
      <c r="L406" s="269">
        <v>0</v>
      </c>
      <c r="M406" s="270">
        <v>5.1765999999999996</v>
      </c>
    </row>
    <row r="407" spans="1:13" ht="19.75" customHeight="1" x14ac:dyDescent="0.15">
      <c r="A407" s="265" t="s">
        <v>1127</v>
      </c>
      <c r="B407" s="265" t="s">
        <v>231</v>
      </c>
      <c r="C407" s="266" t="s">
        <v>194</v>
      </c>
      <c r="D407" s="267" t="s">
        <v>1121</v>
      </c>
      <c r="E407" s="268">
        <v>2.1240999999999999E-2</v>
      </c>
      <c r="F407" s="268">
        <v>1.9262999999999999E-2</v>
      </c>
      <c r="G407" s="268">
        <v>2.1433000000000001E-2</v>
      </c>
      <c r="H407" s="268">
        <v>2.2190000000000001E-3</v>
      </c>
      <c r="I407" s="268">
        <v>6.1450000000000003E-3</v>
      </c>
      <c r="J407" s="268">
        <v>5.6100000000000004E-3</v>
      </c>
      <c r="K407" s="269">
        <v>0</v>
      </c>
      <c r="L407" s="269">
        <v>0</v>
      </c>
      <c r="M407" s="270">
        <v>4.4825999999999997</v>
      </c>
    </row>
    <row r="408" spans="1:13" ht="19.75" customHeight="1" x14ac:dyDescent="0.15">
      <c r="A408" s="265" t="s">
        <v>1127</v>
      </c>
      <c r="B408" s="265" t="s">
        <v>231</v>
      </c>
      <c r="C408" s="266" t="s">
        <v>195</v>
      </c>
      <c r="D408" s="267" t="s">
        <v>1121</v>
      </c>
      <c r="E408" s="268">
        <v>2.4913999999999999E-2</v>
      </c>
      <c r="F408" s="268">
        <v>2.1600000000000001E-2</v>
      </c>
      <c r="G408" s="268">
        <v>2.7643999999999998E-2</v>
      </c>
      <c r="H408" s="268">
        <v>5.1000000000000004E-4</v>
      </c>
      <c r="I408" s="268">
        <v>5.0000000000000004E-6</v>
      </c>
      <c r="J408" s="268">
        <v>1.0008E-2</v>
      </c>
      <c r="K408" s="269">
        <v>0</v>
      </c>
      <c r="L408" s="269">
        <v>0</v>
      </c>
      <c r="M408" s="270">
        <v>0.34129999999999999</v>
      </c>
    </row>
    <row r="409" spans="1:13" ht="19.75" customHeight="1" x14ac:dyDescent="0.15">
      <c r="A409" s="265" t="s">
        <v>1127</v>
      </c>
      <c r="B409" s="265" t="s">
        <v>231</v>
      </c>
      <c r="C409" s="271">
        <v>14</v>
      </c>
      <c r="D409" s="267" t="s">
        <v>1121</v>
      </c>
      <c r="E409" s="268">
        <v>2.1360000000000001E-2</v>
      </c>
      <c r="F409" s="268">
        <v>2.1337999999999999E-2</v>
      </c>
      <c r="G409" s="268">
        <v>1.8366E-2</v>
      </c>
      <c r="H409" s="268">
        <v>2.5000000000000001E-5</v>
      </c>
      <c r="I409" s="268">
        <v>5.2370000000000003E-3</v>
      </c>
      <c r="J409" s="268">
        <v>4.3800000000000002E-3</v>
      </c>
      <c r="K409" s="269">
        <v>0</v>
      </c>
      <c r="L409" s="269">
        <v>0</v>
      </c>
      <c r="M409" s="270">
        <v>0.72609999999999997</v>
      </c>
    </row>
    <row r="410" spans="1:13" ht="19.75" customHeight="1" x14ac:dyDescent="0.15">
      <c r="A410" s="265" t="s">
        <v>1127</v>
      </c>
      <c r="B410" s="265" t="s">
        <v>231</v>
      </c>
      <c r="C410" s="271">
        <v>15</v>
      </c>
      <c r="D410" s="267" t="s">
        <v>1121</v>
      </c>
      <c r="E410" s="268">
        <v>2.2665000000000001E-2</v>
      </c>
      <c r="F410" s="268">
        <v>1.8276000000000001E-2</v>
      </c>
      <c r="G410" s="268">
        <v>2.0083E-2</v>
      </c>
      <c r="H410" s="268">
        <v>5.4819999999999999E-3</v>
      </c>
      <c r="I410" s="268">
        <v>6.9909999999999998E-3</v>
      </c>
      <c r="J410" s="268">
        <v>4.176E-3</v>
      </c>
      <c r="K410" s="269">
        <v>0</v>
      </c>
      <c r="L410" s="269">
        <v>0</v>
      </c>
      <c r="M410" s="270">
        <v>1.7392000000000001</v>
      </c>
    </row>
    <row r="411" spans="1:13" ht="19.75" customHeight="1" x14ac:dyDescent="0.15">
      <c r="A411" s="265" t="s">
        <v>1127</v>
      </c>
      <c r="B411" s="265" t="s">
        <v>231</v>
      </c>
      <c r="C411" s="271">
        <v>16</v>
      </c>
      <c r="D411" s="267" t="s">
        <v>1120</v>
      </c>
      <c r="E411" s="268">
        <v>1.9918000000000002E-2</v>
      </c>
      <c r="F411" s="268">
        <v>1.9897999999999999E-2</v>
      </c>
      <c r="G411" s="268">
        <v>2.4917000000000002E-2</v>
      </c>
      <c r="H411" s="268">
        <v>2.5999999999999998E-5</v>
      </c>
      <c r="I411" s="268">
        <v>6.2290000000000002E-3</v>
      </c>
      <c r="J411" s="268">
        <v>3.901E-3</v>
      </c>
      <c r="K411" s="269">
        <v>3.9909999999999998E-3</v>
      </c>
      <c r="L411" s="269">
        <v>1.013E-3</v>
      </c>
      <c r="M411" s="270">
        <v>13.4246</v>
      </c>
    </row>
    <row r="412" spans="1:13" ht="19.75" customHeight="1" x14ac:dyDescent="0.15">
      <c r="A412" s="265" t="s">
        <v>1127</v>
      </c>
      <c r="B412" s="265" t="s">
        <v>231</v>
      </c>
      <c r="C412" s="271">
        <v>17</v>
      </c>
      <c r="D412" s="267" t="s">
        <v>1121</v>
      </c>
      <c r="E412" s="268">
        <v>2.0153000000000001E-2</v>
      </c>
      <c r="F412" s="268">
        <v>1.6081999999999999E-2</v>
      </c>
      <c r="G412" s="268">
        <v>1.9720999999999999E-2</v>
      </c>
      <c r="H412" s="268">
        <v>7.0049999999999999E-3</v>
      </c>
      <c r="I412" s="268">
        <v>5.5310000000000003E-3</v>
      </c>
      <c r="J412" s="268">
        <v>5.0629999999999998E-3</v>
      </c>
      <c r="K412" s="269">
        <v>0</v>
      </c>
      <c r="L412" s="269">
        <v>0</v>
      </c>
      <c r="M412" s="270">
        <v>9.1570999999999998</v>
      </c>
    </row>
    <row r="413" spans="1:13" ht="19.75" customHeight="1" x14ac:dyDescent="0.15">
      <c r="A413" s="265" t="s">
        <v>1127</v>
      </c>
      <c r="B413" s="265" t="s">
        <v>231</v>
      </c>
      <c r="C413" s="271">
        <v>18</v>
      </c>
      <c r="D413" s="267" t="s">
        <v>1121</v>
      </c>
      <c r="E413" s="268">
        <v>2.2044000000000001E-2</v>
      </c>
      <c r="F413" s="268">
        <v>1.7572000000000001E-2</v>
      </c>
      <c r="G413" s="268">
        <v>1.668E-2</v>
      </c>
      <c r="H413" s="268">
        <v>6.8209999999999998E-3</v>
      </c>
      <c r="I413" s="268">
        <v>6.3020000000000003E-3</v>
      </c>
      <c r="J413" s="268">
        <v>5.0769999999999999E-3</v>
      </c>
      <c r="K413" s="269">
        <v>0</v>
      </c>
      <c r="L413" s="269">
        <v>0</v>
      </c>
      <c r="M413" s="270">
        <v>1.1167</v>
      </c>
    </row>
    <row r="414" spans="1:13" ht="19.75" customHeight="1" x14ac:dyDescent="0.15">
      <c r="A414" s="265" t="s">
        <v>1127</v>
      </c>
      <c r="B414" s="265" t="s">
        <v>231</v>
      </c>
      <c r="C414" s="271">
        <v>19</v>
      </c>
      <c r="D414" s="267" t="s">
        <v>1121</v>
      </c>
      <c r="E414" s="268">
        <v>2.1684999999999999E-2</v>
      </c>
      <c r="F414" s="268">
        <v>1.7079E-2</v>
      </c>
      <c r="G414" s="268">
        <v>2.1655000000000001E-2</v>
      </c>
      <c r="H414" s="268">
        <v>3.7580000000000001E-3</v>
      </c>
      <c r="I414" s="268">
        <v>5.1310000000000001E-3</v>
      </c>
      <c r="J414" s="268">
        <v>3.8249999999999998E-3</v>
      </c>
      <c r="K414" s="269">
        <v>0</v>
      </c>
      <c r="L414" s="269">
        <v>0</v>
      </c>
      <c r="M414" s="270">
        <v>0.53700000000000003</v>
      </c>
    </row>
    <row r="415" spans="1:13" ht="19.75" customHeight="1" x14ac:dyDescent="0.15">
      <c r="A415" s="265" t="s">
        <v>1127</v>
      </c>
      <c r="B415" s="265" t="s">
        <v>231</v>
      </c>
      <c r="C415" s="271">
        <v>20</v>
      </c>
      <c r="D415" s="267" t="s">
        <v>1120</v>
      </c>
      <c r="E415" s="268">
        <v>2.0079E-2</v>
      </c>
      <c r="F415" s="268">
        <v>2.0059E-2</v>
      </c>
      <c r="G415" s="268">
        <v>1.9723000000000001E-2</v>
      </c>
      <c r="H415" s="268">
        <v>2.8E-5</v>
      </c>
      <c r="I415" s="268">
        <v>4.5560000000000002E-3</v>
      </c>
      <c r="J415" s="268">
        <v>4.4539999999999996E-3</v>
      </c>
      <c r="K415" s="269">
        <v>1.1249999999999999E-3</v>
      </c>
      <c r="L415" s="269">
        <v>4.2599999999999999E-3</v>
      </c>
      <c r="M415" s="270">
        <v>24.113299999999999</v>
      </c>
    </row>
    <row r="416" spans="1:13" ht="19.75" customHeight="1" x14ac:dyDescent="0.15">
      <c r="A416" s="265" t="s">
        <v>1127</v>
      </c>
      <c r="B416" s="265" t="s">
        <v>231</v>
      </c>
      <c r="C416" s="266" t="s">
        <v>203</v>
      </c>
      <c r="D416" s="267" t="s">
        <v>1121</v>
      </c>
      <c r="E416" s="268">
        <v>2.2152000000000002E-2</v>
      </c>
      <c r="F416" s="268">
        <v>2.1975000000000001E-2</v>
      </c>
      <c r="G416" s="268">
        <v>2.1321E-2</v>
      </c>
      <c r="H416" s="268">
        <v>1.94E-4</v>
      </c>
      <c r="I416" s="268">
        <v>5.0000000000000004E-6</v>
      </c>
      <c r="J416" s="268">
        <v>1.805E-3</v>
      </c>
      <c r="K416" s="269">
        <v>0</v>
      </c>
      <c r="L416" s="269">
        <v>0</v>
      </c>
      <c r="M416" s="270">
        <v>0</v>
      </c>
    </row>
    <row r="417" spans="1:13" ht="19.75" customHeight="1" x14ac:dyDescent="0.15">
      <c r="A417" s="265" t="s">
        <v>1127</v>
      </c>
      <c r="B417" s="265" t="s">
        <v>231</v>
      </c>
      <c r="C417" s="266" t="s">
        <v>162</v>
      </c>
      <c r="D417" s="267" t="s">
        <v>1121</v>
      </c>
      <c r="E417" s="268">
        <v>4.3676E-2</v>
      </c>
      <c r="F417" s="268">
        <v>2.6609000000000001E-2</v>
      </c>
      <c r="G417" s="268">
        <v>2.1229999999999999E-3</v>
      </c>
      <c r="H417" s="268">
        <v>6.0000000000000002E-6</v>
      </c>
      <c r="I417" s="268">
        <v>5.0000000000000004E-6</v>
      </c>
      <c r="J417" s="268">
        <v>5.0000000000000004E-6</v>
      </c>
      <c r="K417" s="269">
        <v>0</v>
      </c>
      <c r="L417" s="269">
        <v>0</v>
      </c>
      <c r="M417" s="270">
        <v>0</v>
      </c>
    </row>
    <row r="418" spans="1:13" ht="19.75" customHeight="1" x14ac:dyDescent="0.15">
      <c r="A418" s="265" t="s">
        <v>1127</v>
      </c>
      <c r="B418" s="265" t="s">
        <v>231</v>
      </c>
      <c r="C418" s="266" t="s">
        <v>204</v>
      </c>
      <c r="D418" s="267" t="s">
        <v>1121</v>
      </c>
      <c r="E418" s="268">
        <v>2.0979000000000001E-2</v>
      </c>
      <c r="F418" s="268">
        <v>1.7968000000000001E-2</v>
      </c>
      <c r="G418" s="268">
        <v>2.6699000000000001E-2</v>
      </c>
      <c r="H418" s="268">
        <v>4.8149999999999998E-3</v>
      </c>
      <c r="I418" s="268">
        <v>5.0000000000000004E-6</v>
      </c>
      <c r="J418" s="268">
        <v>5.94E-3</v>
      </c>
      <c r="K418" s="269">
        <v>0</v>
      </c>
      <c r="L418" s="269">
        <v>0</v>
      </c>
      <c r="M418" s="270">
        <v>0.64539999999999997</v>
      </c>
    </row>
    <row r="419" spans="1:13" ht="19.75" customHeight="1" x14ac:dyDescent="0.15">
      <c r="A419" s="265" t="s">
        <v>1127</v>
      </c>
      <c r="B419" s="265" t="s">
        <v>231</v>
      </c>
      <c r="C419" s="271">
        <v>21</v>
      </c>
      <c r="D419" s="267" t="s">
        <v>1121</v>
      </c>
      <c r="E419" s="268">
        <v>2.1763999999999999E-2</v>
      </c>
      <c r="F419" s="268">
        <v>2.0288E-2</v>
      </c>
      <c r="G419" s="268">
        <v>2.3269000000000001E-2</v>
      </c>
      <c r="H419" s="268">
        <v>1.933E-3</v>
      </c>
      <c r="I419" s="268">
        <v>5.0000000000000004E-6</v>
      </c>
      <c r="J419" s="268">
        <v>2.9510000000000001E-3</v>
      </c>
      <c r="K419" s="269">
        <v>0</v>
      </c>
      <c r="L419" s="269">
        <v>0</v>
      </c>
      <c r="M419" s="270">
        <v>2.5108999999999999</v>
      </c>
    </row>
    <row r="420" spans="1:13" ht="19.75" customHeight="1" x14ac:dyDescent="0.15">
      <c r="A420" s="265" t="s">
        <v>1127</v>
      </c>
      <c r="B420" s="265" t="s">
        <v>231</v>
      </c>
      <c r="C420" s="266" t="s">
        <v>215</v>
      </c>
      <c r="D420" s="267" t="s">
        <v>1120</v>
      </c>
      <c r="E420" s="268">
        <v>2.0573999999999999E-2</v>
      </c>
      <c r="F420" s="268">
        <v>2.0465000000000001E-2</v>
      </c>
      <c r="G420" s="268">
        <v>2.1173999999999998E-2</v>
      </c>
      <c r="H420" s="268">
        <v>1.27E-4</v>
      </c>
      <c r="I420" s="268">
        <v>5.8770000000000003E-3</v>
      </c>
      <c r="J420" s="268">
        <v>4.5430000000000002E-3</v>
      </c>
      <c r="K420" s="269">
        <v>2.6329999999999999E-3</v>
      </c>
      <c r="L420" s="269">
        <v>5.4000000000000001E-4</v>
      </c>
      <c r="M420" s="270">
        <v>85.493600000000001</v>
      </c>
    </row>
    <row r="421" spans="1:13" ht="19.75" customHeight="1" x14ac:dyDescent="0.15">
      <c r="A421" s="265" t="s">
        <v>1128</v>
      </c>
      <c r="B421" s="265" t="s">
        <v>214</v>
      </c>
      <c r="C421" s="271">
        <v>1</v>
      </c>
      <c r="D421" s="267" t="s">
        <v>1120</v>
      </c>
      <c r="E421" s="268">
        <v>2.8000000000000001E-2</v>
      </c>
      <c r="F421" s="268">
        <v>1.5810000000000001E-2</v>
      </c>
      <c r="G421" s="268">
        <v>2.0594999999999999E-2</v>
      </c>
      <c r="H421" s="268">
        <v>7.8630000000000002E-3</v>
      </c>
      <c r="I421" s="268">
        <v>1.2930000000000001E-3</v>
      </c>
      <c r="J421" s="268">
        <v>3.5699999999999998E-3</v>
      </c>
      <c r="K421" s="269">
        <v>2.0890000000000001E-3</v>
      </c>
      <c r="L421" s="269">
        <v>5.4600000000000004E-4</v>
      </c>
      <c r="M421" s="270">
        <v>67.380099999999999</v>
      </c>
    </row>
    <row r="422" spans="1:13" ht="19.75" customHeight="1" x14ac:dyDescent="0.15">
      <c r="A422" s="265" t="s">
        <v>1128</v>
      </c>
      <c r="B422" s="265" t="s">
        <v>214</v>
      </c>
      <c r="C422" s="266" t="s">
        <v>179</v>
      </c>
      <c r="D422" s="267" t="s">
        <v>1120</v>
      </c>
      <c r="E422" s="268">
        <v>2.8053000000000002E-2</v>
      </c>
      <c r="F422" s="268">
        <v>2.8025000000000001E-2</v>
      </c>
      <c r="G422" s="268">
        <v>2.5839999999999998E-2</v>
      </c>
      <c r="H422" s="268">
        <v>3.1000000000000001E-5</v>
      </c>
      <c r="I422" s="268">
        <v>2.4350000000000001E-3</v>
      </c>
      <c r="J422" s="268">
        <v>7.2300000000000003E-3</v>
      </c>
      <c r="K422" s="269">
        <v>1.6594999999999999E-2</v>
      </c>
      <c r="L422" s="269">
        <v>5.9940000000000002E-3</v>
      </c>
      <c r="M422" s="270">
        <v>10.505000000000001</v>
      </c>
    </row>
    <row r="423" spans="1:13" ht="19.75" customHeight="1" x14ac:dyDescent="0.15">
      <c r="A423" s="265" t="s">
        <v>1128</v>
      </c>
      <c r="B423" s="265" t="s">
        <v>214</v>
      </c>
      <c r="C423" s="266" t="s">
        <v>181</v>
      </c>
      <c r="D423" s="267" t="s">
        <v>1120</v>
      </c>
      <c r="E423" s="268">
        <v>2.9499999999999998E-2</v>
      </c>
      <c r="F423" s="268">
        <v>1.7897E-2</v>
      </c>
      <c r="G423" s="268">
        <v>2.1068E-2</v>
      </c>
      <c r="H423" s="268">
        <v>8.9549999999999994E-3</v>
      </c>
      <c r="I423" s="268">
        <v>1.763E-3</v>
      </c>
      <c r="J423" s="268">
        <v>5.1879999999999999E-3</v>
      </c>
      <c r="K423" s="269">
        <v>1.3649999999999999E-3</v>
      </c>
      <c r="L423" s="269">
        <v>2.0699999999999998E-3</v>
      </c>
      <c r="M423" s="270">
        <v>60.323999999999998</v>
      </c>
    </row>
    <row r="424" spans="1:13" ht="19.75" customHeight="1" x14ac:dyDescent="0.15">
      <c r="A424" s="265" t="s">
        <v>1128</v>
      </c>
      <c r="B424" s="265" t="s">
        <v>214</v>
      </c>
      <c r="C424" s="271">
        <v>3</v>
      </c>
      <c r="D424" s="267" t="s">
        <v>1120</v>
      </c>
      <c r="E424" s="268">
        <v>2.5014999999999999E-2</v>
      </c>
      <c r="F424" s="268">
        <v>1.8343999999999999E-2</v>
      </c>
      <c r="G424" s="268">
        <v>2.5985000000000001E-2</v>
      </c>
      <c r="H424" s="268">
        <v>5.3559999999999997E-3</v>
      </c>
      <c r="I424" s="268">
        <v>1.9070000000000001E-3</v>
      </c>
      <c r="J424" s="268">
        <v>4.9659999999999999E-3</v>
      </c>
      <c r="K424" s="269">
        <v>6.3460000000000001E-3</v>
      </c>
      <c r="L424" s="269">
        <v>5.4799999999999998E-4</v>
      </c>
      <c r="M424" s="270">
        <v>31.549099999999999</v>
      </c>
    </row>
    <row r="425" spans="1:13" ht="19.75" customHeight="1" x14ac:dyDescent="0.15">
      <c r="A425" s="265" t="s">
        <v>1128</v>
      </c>
      <c r="B425" s="265" t="s">
        <v>214</v>
      </c>
      <c r="C425" s="271">
        <v>4</v>
      </c>
      <c r="D425" s="267" t="s">
        <v>1121</v>
      </c>
      <c r="E425" s="268">
        <v>2.7935999999999999E-2</v>
      </c>
      <c r="F425" s="268">
        <v>1.3202E-2</v>
      </c>
      <c r="G425" s="268">
        <v>2.1092E-2</v>
      </c>
      <c r="H425" s="268">
        <v>1.6442999999999999E-2</v>
      </c>
      <c r="I425" s="268">
        <v>2.467E-3</v>
      </c>
      <c r="J425" s="268">
        <v>5.6350000000000003E-3</v>
      </c>
      <c r="K425" s="269">
        <v>0</v>
      </c>
      <c r="L425" s="269">
        <v>0</v>
      </c>
      <c r="M425" s="270">
        <v>6.7496</v>
      </c>
    </row>
    <row r="426" spans="1:13" ht="19.75" customHeight="1" x14ac:dyDescent="0.15">
      <c r="A426" s="265" t="s">
        <v>1128</v>
      </c>
      <c r="B426" s="265" t="s">
        <v>214</v>
      </c>
      <c r="C426" s="271">
        <v>5</v>
      </c>
      <c r="D426" s="267" t="s">
        <v>1120</v>
      </c>
      <c r="E426" s="268">
        <v>2.9006000000000001E-2</v>
      </c>
      <c r="F426" s="268">
        <v>1.7496000000000001E-2</v>
      </c>
      <c r="G426" s="268">
        <v>2.0695000000000002E-2</v>
      </c>
      <c r="H426" s="268">
        <v>8.5339999999999999E-3</v>
      </c>
      <c r="I426" s="268">
        <v>1.768E-3</v>
      </c>
      <c r="J426" s="268">
        <v>4.8520000000000004E-3</v>
      </c>
      <c r="K426" s="269">
        <v>3.1649999999999998E-3</v>
      </c>
      <c r="L426" s="269">
        <v>5.0000000000000004E-6</v>
      </c>
      <c r="M426" s="270">
        <v>9.5388000000000002</v>
      </c>
    </row>
    <row r="427" spans="1:13" ht="19.75" customHeight="1" x14ac:dyDescent="0.15">
      <c r="A427" s="265" t="s">
        <v>1128</v>
      </c>
      <c r="B427" s="265" t="s">
        <v>214</v>
      </c>
      <c r="C427" s="266" t="s">
        <v>186</v>
      </c>
      <c r="D427" s="267" t="s">
        <v>1120</v>
      </c>
      <c r="E427" s="268">
        <v>2.8167999999999999E-2</v>
      </c>
      <c r="F427" s="268">
        <v>1.6410999999999999E-2</v>
      </c>
      <c r="G427" s="268">
        <v>2.2394000000000001E-2</v>
      </c>
      <c r="H427" s="268">
        <v>9.0690000000000007E-3</v>
      </c>
      <c r="I427" s="268">
        <v>1.6490000000000001E-3</v>
      </c>
      <c r="J427" s="268">
        <v>4.5230000000000001E-3</v>
      </c>
      <c r="K427" s="269">
        <v>2.5690000000000001E-3</v>
      </c>
      <c r="L427" s="269">
        <v>7.8100000000000001E-4</v>
      </c>
      <c r="M427" s="270">
        <v>30.676100000000002</v>
      </c>
    </row>
    <row r="428" spans="1:13" ht="19.75" customHeight="1" x14ac:dyDescent="0.15">
      <c r="A428" s="265" t="s">
        <v>1128</v>
      </c>
      <c r="B428" s="265" t="s">
        <v>214</v>
      </c>
      <c r="C428" s="266" t="s">
        <v>153</v>
      </c>
      <c r="D428" s="267" t="s">
        <v>1121</v>
      </c>
      <c r="E428" s="268">
        <v>4.3936000000000003E-2</v>
      </c>
      <c r="F428" s="268">
        <v>1.6410000000000001E-3</v>
      </c>
      <c r="G428" s="268">
        <v>1.5852999999999999E-2</v>
      </c>
      <c r="H428" s="268">
        <v>5.8560000000000001E-2</v>
      </c>
      <c r="I428" s="268">
        <v>2.15E-3</v>
      </c>
      <c r="J428" s="268">
        <v>9.2900000000000003E-4</v>
      </c>
      <c r="K428" s="269">
        <v>0</v>
      </c>
      <c r="L428" s="269">
        <v>0</v>
      </c>
      <c r="M428" s="270">
        <v>0</v>
      </c>
    </row>
    <row r="429" spans="1:13" ht="19.75" customHeight="1" x14ac:dyDescent="0.15">
      <c r="A429" s="265" t="s">
        <v>1128</v>
      </c>
      <c r="B429" s="265" t="s">
        <v>214</v>
      </c>
      <c r="C429" s="266" t="s">
        <v>156</v>
      </c>
      <c r="D429" s="267" t="s">
        <v>1121</v>
      </c>
      <c r="E429" s="268">
        <v>3.1881E-2</v>
      </c>
      <c r="F429" s="268">
        <v>2.2859999999999998E-2</v>
      </c>
      <c r="G429" s="268">
        <v>3.0849000000000001E-2</v>
      </c>
      <c r="H429" s="268">
        <v>7.5449999999999996E-3</v>
      </c>
      <c r="I429" s="268">
        <v>5.9430000000000004E-3</v>
      </c>
      <c r="J429" s="268">
        <v>5.2290000000000001E-3</v>
      </c>
      <c r="K429" s="269">
        <v>0</v>
      </c>
      <c r="L429" s="269">
        <v>0</v>
      </c>
      <c r="M429" s="270">
        <v>0</v>
      </c>
    </row>
    <row r="430" spans="1:13" ht="19.75" customHeight="1" x14ac:dyDescent="0.15">
      <c r="A430" s="265" t="s">
        <v>1128</v>
      </c>
      <c r="B430" s="265" t="s">
        <v>214</v>
      </c>
      <c r="C430" s="266" t="s">
        <v>187</v>
      </c>
      <c r="D430" s="267" t="s">
        <v>1121</v>
      </c>
      <c r="E430" s="268">
        <v>3.0817000000000001E-2</v>
      </c>
      <c r="F430" s="268">
        <v>1.5358E-2</v>
      </c>
      <c r="G430" s="268">
        <v>3.9128000000000003E-2</v>
      </c>
      <c r="H430" s="268">
        <v>1.6345999999999999E-2</v>
      </c>
      <c r="I430" s="268">
        <v>1.2509999999999999E-3</v>
      </c>
      <c r="J430" s="268">
        <v>6.4130000000000003E-3</v>
      </c>
      <c r="K430" s="269">
        <v>0</v>
      </c>
      <c r="L430" s="269">
        <v>0</v>
      </c>
      <c r="M430" s="270">
        <v>2.0011999999999999</v>
      </c>
    </row>
    <row r="431" spans="1:13" ht="19.75" customHeight="1" x14ac:dyDescent="0.15">
      <c r="A431" s="265" t="s">
        <v>1128</v>
      </c>
      <c r="B431" s="265" t="s">
        <v>214</v>
      </c>
      <c r="C431" s="271">
        <v>7</v>
      </c>
      <c r="D431" s="267" t="s">
        <v>1120</v>
      </c>
      <c r="E431" s="268">
        <v>2.8518999999999999E-2</v>
      </c>
      <c r="F431" s="268">
        <v>1.6015000000000001E-2</v>
      </c>
      <c r="G431" s="268">
        <v>2.4542999999999999E-2</v>
      </c>
      <c r="H431" s="268">
        <v>1.0278000000000001E-2</v>
      </c>
      <c r="I431" s="268">
        <v>1.4139999999999999E-3</v>
      </c>
      <c r="J431" s="268">
        <v>4.5370000000000002E-3</v>
      </c>
      <c r="K431" s="269">
        <v>3.6180000000000001E-3</v>
      </c>
      <c r="L431" s="269">
        <v>2.0040000000000001E-3</v>
      </c>
      <c r="M431" s="270">
        <v>137.61959999999999</v>
      </c>
    </row>
    <row r="432" spans="1:13" ht="19.75" customHeight="1" x14ac:dyDescent="0.15">
      <c r="A432" s="265" t="s">
        <v>1128</v>
      </c>
      <c r="B432" s="265" t="s">
        <v>214</v>
      </c>
      <c r="C432" s="271">
        <v>8</v>
      </c>
      <c r="D432" s="267" t="s">
        <v>1120</v>
      </c>
      <c r="E432" s="268">
        <v>2.8309000000000001E-2</v>
      </c>
      <c r="F432" s="268">
        <v>1.6646999999999999E-2</v>
      </c>
      <c r="G432" s="268">
        <v>2.2048999999999999E-2</v>
      </c>
      <c r="H432" s="268">
        <v>1.0416E-2</v>
      </c>
      <c r="I432" s="268">
        <v>1.748E-3</v>
      </c>
      <c r="J432" s="268">
        <v>4.2170000000000003E-3</v>
      </c>
      <c r="K432" s="269">
        <v>1.3829999999999999E-3</v>
      </c>
      <c r="L432" s="269">
        <v>9.859999999999999E-4</v>
      </c>
      <c r="M432" s="270">
        <v>35.9193</v>
      </c>
    </row>
    <row r="433" spans="1:13" ht="19.75" customHeight="1" x14ac:dyDescent="0.15">
      <c r="A433" s="265" t="s">
        <v>1128</v>
      </c>
      <c r="B433" s="265" t="s">
        <v>214</v>
      </c>
      <c r="C433" s="271">
        <v>9</v>
      </c>
      <c r="D433" s="267" t="s">
        <v>1120</v>
      </c>
      <c r="E433" s="268">
        <v>2.8433E-2</v>
      </c>
      <c r="F433" s="268">
        <v>1.7554E-2</v>
      </c>
      <c r="G433" s="268">
        <v>2.1939E-2</v>
      </c>
      <c r="H433" s="268">
        <v>8.6060000000000008E-3</v>
      </c>
      <c r="I433" s="268">
        <v>1.6329999999999999E-3</v>
      </c>
      <c r="J433" s="268">
        <v>5.0390000000000001E-3</v>
      </c>
      <c r="K433" s="269">
        <v>1.983E-3</v>
      </c>
      <c r="L433" s="269">
        <v>1.5820000000000001E-3</v>
      </c>
      <c r="M433" s="270">
        <v>31.098400000000002</v>
      </c>
    </row>
    <row r="434" spans="1:13" ht="19.75" customHeight="1" x14ac:dyDescent="0.15">
      <c r="A434" s="265" t="s">
        <v>1128</v>
      </c>
      <c r="B434" s="265" t="s">
        <v>214</v>
      </c>
      <c r="C434" s="271">
        <v>10</v>
      </c>
      <c r="D434" s="267" t="s">
        <v>1120</v>
      </c>
      <c r="E434" s="268">
        <v>2.7543999999999999E-2</v>
      </c>
      <c r="F434" s="268">
        <v>1.6577000000000001E-2</v>
      </c>
      <c r="G434" s="268">
        <v>2.2728999999999999E-2</v>
      </c>
      <c r="H434" s="268">
        <v>6.8770000000000003E-3</v>
      </c>
      <c r="I434" s="268">
        <v>1.653E-3</v>
      </c>
      <c r="J434" s="268">
        <v>3.7850000000000002E-3</v>
      </c>
      <c r="K434" s="269">
        <v>1.47E-3</v>
      </c>
      <c r="L434" s="269">
        <v>1.188E-3</v>
      </c>
      <c r="M434" s="270">
        <v>105.67489999999999</v>
      </c>
    </row>
    <row r="435" spans="1:13" ht="19.75" customHeight="1" x14ac:dyDescent="0.15">
      <c r="A435" s="265" t="s">
        <v>1128</v>
      </c>
      <c r="B435" s="265" t="s">
        <v>214</v>
      </c>
      <c r="C435" s="271">
        <v>11</v>
      </c>
      <c r="D435" s="267" t="s">
        <v>1120</v>
      </c>
      <c r="E435" s="268">
        <v>2.7526999999999999E-2</v>
      </c>
      <c r="F435" s="268">
        <v>1.6139000000000001E-2</v>
      </c>
      <c r="G435" s="268">
        <v>1.8983E-2</v>
      </c>
      <c r="H435" s="268">
        <v>8.4779999999999994E-3</v>
      </c>
      <c r="I435" s="268">
        <v>1.302E-3</v>
      </c>
      <c r="J435" s="268">
        <v>4.091E-3</v>
      </c>
      <c r="K435" s="269">
        <v>9.9299999999999996E-4</v>
      </c>
      <c r="L435" s="269">
        <v>5.0299999999999997E-4</v>
      </c>
      <c r="M435" s="270">
        <v>45.95</v>
      </c>
    </row>
    <row r="436" spans="1:13" ht="19.75" customHeight="1" x14ac:dyDescent="0.15">
      <c r="A436" s="265" t="s">
        <v>1128</v>
      </c>
      <c r="B436" s="265" t="s">
        <v>214</v>
      </c>
      <c r="C436" s="271">
        <v>12</v>
      </c>
      <c r="D436" s="267" t="s">
        <v>1120</v>
      </c>
      <c r="E436" s="268">
        <v>2.8712000000000001E-2</v>
      </c>
      <c r="F436" s="268">
        <v>1.703E-2</v>
      </c>
      <c r="G436" s="268">
        <v>2.1912000000000001E-2</v>
      </c>
      <c r="H436" s="268">
        <v>8.5500000000000003E-3</v>
      </c>
      <c r="I436" s="268">
        <v>1.694E-3</v>
      </c>
      <c r="J436" s="268">
        <v>3.8549999999999999E-3</v>
      </c>
      <c r="K436" s="269">
        <v>1.7570000000000001E-3</v>
      </c>
      <c r="L436" s="269">
        <v>2.6480000000000002E-3</v>
      </c>
      <c r="M436" s="270">
        <v>181.2791</v>
      </c>
    </row>
    <row r="437" spans="1:13" ht="19.75" customHeight="1" x14ac:dyDescent="0.15">
      <c r="A437" s="265" t="s">
        <v>1128</v>
      </c>
      <c r="B437" s="265" t="s">
        <v>214</v>
      </c>
      <c r="C437" s="266" t="s">
        <v>194</v>
      </c>
      <c r="D437" s="267" t="s">
        <v>1121</v>
      </c>
      <c r="E437" s="268">
        <v>2.6849000000000001E-2</v>
      </c>
      <c r="F437" s="268">
        <v>1.439E-2</v>
      </c>
      <c r="G437" s="268">
        <v>2.3192000000000001E-2</v>
      </c>
      <c r="H437" s="268">
        <v>1.0264000000000001E-2</v>
      </c>
      <c r="I437" s="268">
        <v>1.591E-3</v>
      </c>
      <c r="J437" s="268">
        <v>4.1359999999999999E-3</v>
      </c>
      <c r="K437" s="269">
        <v>0</v>
      </c>
      <c r="L437" s="269">
        <v>0</v>
      </c>
      <c r="M437" s="270">
        <v>9.1293000000000006</v>
      </c>
    </row>
    <row r="438" spans="1:13" ht="19.75" customHeight="1" x14ac:dyDescent="0.15">
      <c r="A438" s="265" t="s">
        <v>1128</v>
      </c>
      <c r="B438" s="265" t="s">
        <v>214</v>
      </c>
      <c r="C438" s="266" t="s">
        <v>195</v>
      </c>
      <c r="D438" s="267" t="s">
        <v>1121</v>
      </c>
      <c r="E438" s="268">
        <v>3.1295999999999997E-2</v>
      </c>
      <c r="F438" s="268">
        <v>1.5844E-2</v>
      </c>
      <c r="G438" s="268">
        <v>2.6043E-2</v>
      </c>
      <c r="H438" s="268">
        <v>1.5435000000000001E-2</v>
      </c>
      <c r="I438" s="268">
        <v>5.7399999999999997E-4</v>
      </c>
      <c r="J438" s="268">
        <v>1.8910000000000001E-3</v>
      </c>
      <c r="K438" s="269">
        <v>0</v>
      </c>
      <c r="L438" s="269">
        <v>0</v>
      </c>
      <c r="M438" s="270">
        <v>2.8128000000000002</v>
      </c>
    </row>
    <row r="439" spans="1:13" ht="19.75" customHeight="1" x14ac:dyDescent="0.15">
      <c r="A439" s="265" t="s">
        <v>1128</v>
      </c>
      <c r="B439" s="265" t="s">
        <v>214</v>
      </c>
      <c r="C439" s="271">
        <v>14</v>
      </c>
      <c r="D439" s="267" t="s">
        <v>1120</v>
      </c>
      <c r="E439" s="268">
        <v>2.9666000000000001E-2</v>
      </c>
      <c r="F439" s="268">
        <v>1.8905999999999999E-2</v>
      </c>
      <c r="G439" s="268">
        <v>2.2502999999999999E-2</v>
      </c>
      <c r="H439" s="268">
        <v>7.8569999999999994E-3</v>
      </c>
      <c r="I439" s="268">
        <v>1.781E-3</v>
      </c>
      <c r="J439" s="268">
        <v>5.5589999999999997E-3</v>
      </c>
      <c r="K439" s="269">
        <v>2.5599999999999999E-4</v>
      </c>
      <c r="L439" s="269">
        <v>1.5250000000000001E-3</v>
      </c>
      <c r="M439" s="270">
        <v>35.909999999999997</v>
      </c>
    </row>
    <row r="440" spans="1:13" ht="19.75" customHeight="1" x14ac:dyDescent="0.15">
      <c r="A440" s="265" t="s">
        <v>1128</v>
      </c>
      <c r="B440" s="265" t="s">
        <v>214</v>
      </c>
      <c r="C440" s="271">
        <v>15</v>
      </c>
      <c r="D440" s="267" t="s">
        <v>1120</v>
      </c>
      <c r="E440" s="268">
        <v>2.8799999999999999E-2</v>
      </c>
      <c r="F440" s="268">
        <v>1.7971999999999998E-2</v>
      </c>
      <c r="G440" s="268">
        <v>2.3167E-2</v>
      </c>
      <c r="H440" s="268">
        <v>8.8059999999999996E-3</v>
      </c>
      <c r="I440" s="268">
        <v>2.2369999999999998E-3</v>
      </c>
      <c r="J440" s="268">
        <v>5.4130000000000003E-3</v>
      </c>
      <c r="K440" s="269">
        <v>8.5300000000000003E-4</v>
      </c>
      <c r="L440" s="269">
        <v>2.6340000000000001E-3</v>
      </c>
      <c r="M440" s="270">
        <v>52.38</v>
      </c>
    </row>
    <row r="441" spans="1:13" ht="19.75" customHeight="1" x14ac:dyDescent="0.15">
      <c r="A441" s="265" t="s">
        <v>1128</v>
      </c>
      <c r="B441" s="265" t="s">
        <v>214</v>
      </c>
      <c r="C441" s="271">
        <v>16</v>
      </c>
      <c r="D441" s="267" t="s">
        <v>1121</v>
      </c>
      <c r="E441" s="268">
        <v>3.0155000000000001E-2</v>
      </c>
      <c r="F441" s="268">
        <v>1.5880999999999999E-2</v>
      </c>
      <c r="G441" s="268">
        <v>2.1919000000000001E-2</v>
      </c>
      <c r="H441" s="268">
        <v>1.1495E-2</v>
      </c>
      <c r="I441" s="268">
        <v>2.2750000000000001E-3</v>
      </c>
      <c r="J441" s="268">
        <v>4.9370000000000004E-3</v>
      </c>
      <c r="K441" s="269">
        <v>0</v>
      </c>
      <c r="L441" s="269">
        <v>0</v>
      </c>
      <c r="M441" s="270">
        <v>4.3913000000000002</v>
      </c>
    </row>
    <row r="442" spans="1:13" ht="19.75" customHeight="1" x14ac:dyDescent="0.15">
      <c r="A442" s="265" t="s">
        <v>1128</v>
      </c>
      <c r="B442" s="265" t="s">
        <v>214</v>
      </c>
      <c r="C442" s="271">
        <v>17</v>
      </c>
      <c r="D442" s="267" t="s">
        <v>1120</v>
      </c>
      <c r="E442" s="268">
        <v>2.7526999999999999E-2</v>
      </c>
      <c r="F442" s="268">
        <v>1.5361E-2</v>
      </c>
      <c r="G442" s="268">
        <v>2.2439000000000001E-2</v>
      </c>
      <c r="H442" s="268">
        <v>9.4400000000000005E-3</v>
      </c>
      <c r="I442" s="268">
        <v>1.539E-3</v>
      </c>
      <c r="J442" s="268">
        <v>3.212E-3</v>
      </c>
      <c r="K442" s="269">
        <v>9.8799999999999995E-4</v>
      </c>
      <c r="L442" s="269">
        <v>3.1199999999999999E-4</v>
      </c>
      <c r="M442" s="270">
        <v>41.9773</v>
      </c>
    </row>
    <row r="443" spans="1:13" ht="19.75" customHeight="1" x14ac:dyDescent="0.15">
      <c r="A443" s="265" t="s">
        <v>1128</v>
      </c>
      <c r="B443" s="265" t="s">
        <v>214</v>
      </c>
      <c r="C443" s="271">
        <v>18</v>
      </c>
      <c r="D443" s="267" t="s">
        <v>1120</v>
      </c>
      <c r="E443" s="268">
        <v>2.5984E-2</v>
      </c>
      <c r="F443" s="268">
        <v>1.5421000000000001E-2</v>
      </c>
      <c r="G443" s="268">
        <v>2.4004999999999999E-2</v>
      </c>
      <c r="H443" s="268">
        <v>7.796E-3</v>
      </c>
      <c r="I443" s="268">
        <v>1.6429999999999999E-3</v>
      </c>
      <c r="J443" s="268">
        <v>3.7190000000000001E-3</v>
      </c>
      <c r="K443" s="269">
        <v>9.1200000000000005E-4</v>
      </c>
      <c r="L443" s="269">
        <v>9.8700000000000003E-4</v>
      </c>
      <c r="M443" s="270">
        <v>52.188200000000002</v>
      </c>
    </row>
    <row r="444" spans="1:13" ht="19.75" customHeight="1" x14ac:dyDescent="0.15">
      <c r="A444" s="265" t="s">
        <v>1128</v>
      </c>
      <c r="B444" s="265" t="s">
        <v>214</v>
      </c>
      <c r="C444" s="271">
        <v>19</v>
      </c>
      <c r="D444" s="267" t="s">
        <v>1120</v>
      </c>
      <c r="E444" s="268">
        <v>3.0373000000000001E-2</v>
      </c>
      <c r="F444" s="268">
        <v>1.5937E-2</v>
      </c>
      <c r="G444" s="268">
        <v>2.2043E-2</v>
      </c>
      <c r="H444" s="268">
        <v>9.4520000000000003E-3</v>
      </c>
      <c r="I444" s="268">
        <v>1.4809999999999999E-3</v>
      </c>
      <c r="J444" s="268">
        <v>4.5750000000000001E-3</v>
      </c>
      <c r="K444" s="269">
        <v>2.0010000000000002E-3</v>
      </c>
      <c r="L444" s="269">
        <v>1.09E-3</v>
      </c>
      <c r="M444" s="270">
        <v>120.58159999999999</v>
      </c>
    </row>
    <row r="445" spans="1:13" ht="19.75" customHeight="1" x14ac:dyDescent="0.15">
      <c r="A445" s="265" t="s">
        <v>1128</v>
      </c>
      <c r="B445" s="265" t="s">
        <v>214</v>
      </c>
      <c r="C445" s="271">
        <v>20</v>
      </c>
      <c r="D445" s="267" t="s">
        <v>1120</v>
      </c>
      <c r="E445" s="268">
        <v>2.7699999999999999E-2</v>
      </c>
      <c r="F445" s="268">
        <v>1.6451E-2</v>
      </c>
      <c r="G445" s="268">
        <v>2.1305000000000001E-2</v>
      </c>
      <c r="H445" s="268">
        <v>6.7279999999999996E-3</v>
      </c>
      <c r="I445" s="268">
        <v>1.382E-3</v>
      </c>
      <c r="J445" s="268">
        <v>4.0959999999999998E-3</v>
      </c>
      <c r="K445" s="269">
        <v>5.0000000000000004E-6</v>
      </c>
      <c r="L445" s="269">
        <v>1.134E-3</v>
      </c>
      <c r="M445" s="270">
        <v>28.055700000000002</v>
      </c>
    </row>
    <row r="446" spans="1:13" ht="19.75" customHeight="1" x14ac:dyDescent="0.15">
      <c r="A446" s="265" t="s">
        <v>1128</v>
      </c>
      <c r="B446" s="265" t="s">
        <v>214</v>
      </c>
      <c r="C446" s="266" t="s">
        <v>203</v>
      </c>
      <c r="D446" s="267" t="s">
        <v>1120</v>
      </c>
      <c r="E446" s="268">
        <v>3.1461999999999997E-2</v>
      </c>
      <c r="F446" s="268">
        <v>1.6504000000000001E-2</v>
      </c>
      <c r="G446" s="268">
        <v>1.8339000000000001E-2</v>
      </c>
      <c r="H446" s="268">
        <v>1.0462000000000001E-2</v>
      </c>
      <c r="I446" s="268">
        <v>4.3999999999999999E-5</v>
      </c>
      <c r="J446" s="268">
        <v>3.5760000000000002E-3</v>
      </c>
      <c r="K446" s="269">
        <v>5.0000000000000004E-6</v>
      </c>
      <c r="L446" s="269">
        <v>4.3000000000000002E-5</v>
      </c>
      <c r="M446" s="270">
        <v>23.915800000000001</v>
      </c>
    </row>
    <row r="447" spans="1:13" ht="19.75" customHeight="1" x14ac:dyDescent="0.15">
      <c r="A447" s="265" t="s">
        <v>1128</v>
      </c>
      <c r="B447" s="265" t="s">
        <v>214</v>
      </c>
      <c r="C447" s="266" t="s">
        <v>162</v>
      </c>
      <c r="D447" s="267" t="s">
        <v>1120</v>
      </c>
      <c r="E447" s="268">
        <v>2.9395000000000001E-2</v>
      </c>
      <c r="F447" s="268">
        <v>2.0239E-2</v>
      </c>
      <c r="G447" s="268">
        <v>2.5947000000000001E-2</v>
      </c>
      <c r="H447" s="268">
        <v>8.3300000000000006E-3</v>
      </c>
      <c r="I447" s="268">
        <v>2.5300000000000002E-4</v>
      </c>
      <c r="J447" s="268">
        <v>3.2729999999999999E-3</v>
      </c>
      <c r="K447" s="269">
        <v>5.0000000000000004E-6</v>
      </c>
      <c r="L447" s="269">
        <v>5.9999999999999995E-4</v>
      </c>
      <c r="M447" s="270">
        <v>15.1837</v>
      </c>
    </row>
    <row r="448" spans="1:13" ht="19.75" customHeight="1" x14ac:dyDescent="0.15">
      <c r="A448" s="265" t="s">
        <v>1128</v>
      </c>
      <c r="B448" s="265" t="s">
        <v>214</v>
      </c>
      <c r="C448" s="266" t="s">
        <v>204</v>
      </c>
      <c r="D448" s="267" t="s">
        <v>1120</v>
      </c>
      <c r="E448" s="268">
        <v>2.9739000000000002E-2</v>
      </c>
      <c r="F448" s="268">
        <v>1.6067000000000001E-2</v>
      </c>
      <c r="G448" s="268">
        <v>2.2797000000000001E-2</v>
      </c>
      <c r="H448" s="268">
        <v>1.0867999999999999E-2</v>
      </c>
      <c r="I448" s="268">
        <v>7.6000000000000004E-5</v>
      </c>
      <c r="J448" s="268">
        <v>2.8400000000000001E-3</v>
      </c>
      <c r="K448" s="269">
        <v>5.0000000000000004E-6</v>
      </c>
      <c r="L448" s="269">
        <v>6.4999999999999994E-5</v>
      </c>
      <c r="M448" s="270">
        <v>39.694899999999997</v>
      </c>
    </row>
    <row r="449" spans="1:13" ht="19.75" customHeight="1" x14ac:dyDescent="0.15">
      <c r="A449" s="265" t="s">
        <v>1128</v>
      </c>
      <c r="B449" s="265" t="s">
        <v>214</v>
      </c>
      <c r="C449" s="271">
        <v>21</v>
      </c>
      <c r="D449" s="267" t="s">
        <v>1120</v>
      </c>
      <c r="E449" s="268">
        <v>3.0765000000000001E-2</v>
      </c>
      <c r="F449" s="268">
        <v>1.6601000000000001E-2</v>
      </c>
      <c r="G449" s="268">
        <v>2.0288E-2</v>
      </c>
      <c r="H449" s="268">
        <v>1.0416999999999999E-2</v>
      </c>
      <c r="I449" s="268">
        <v>5.8E-5</v>
      </c>
      <c r="J449" s="268">
        <v>3.3679999999999999E-3</v>
      </c>
      <c r="K449" s="269">
        <v>5.0000000000000004E-6</v>
      </c>
      <c r="L449" s="269">
        <v>6.2000000000000003E-5</v>
      </c>
      <c r="M449" s="270">
        <v>108.7273</v>
      </c>
    </row>
    <row r="450" spans="1:13" ht="19.75" customHeight="1" x14ac:dyDescent="0.15">
      <c r="A450" s="265" t="s">
        <v>1128</v>
      </c>
      <c r="B450" s="265" t="s">
        <v>214</v>
      </c>
      <c r="C450" s="266" t="s">
        <v>215</v>
      </c>
      <c r="D450" s="267" t="s">
        <v>1120</v>
      </c>
      <c r="E450" s="268">
        <v>2.7990999999999999E-2</v>
      </c>
      <c r="F450" s="268">
        <v>1.6428999999999999E-2</v>
      </c>
      <c r="G450" s="268">
        <v>2.2457999999999999E-2</v>
      </c>
      <c r="H450" s="268">
        <v>8.744E-3</v>
      </c>
      <c r="I450" s="268">
        <v>1.6180000000000001E-3</v>
      </c>
      <c r="J450" s="268">
        <v>4.2500000000000003E-3</v>
      </c>
      <c r="K450" s="269">
        <v>1.745E-3</v>
      </c>
      <c r="L450" s="269">
        <v>1.214E-3</v>
      </c>
      <c r="M450" s="270">
        <v>1186.4822999999999</v>
      </c>
    </row>
    <row r="451" spans="1:13" ht="19.75" customHeight="1" x14ac:dyDescent="0.15">
      <c r="A451" s="265" t="s">
        <v>1128</v>
      </c>
      <c r="B451" s="265" t="s">
        <v>231</v>
      </c>
      <c r="C451" s="271">
        <v>1</v>
      </c>
      <c r="D451" s="267" t="s">
        <v>1121</v>
      </c>
      <c r="E451" s="268">
        <v>1.8832000000000002E-2</v>
      </c>
      <c r="F451" s="268">
        <v>1.2984000000000001E-2</v>
      </c>
      <c r="G451" s="268">
        <v>2.1094999999999999E-2</v>
      </c>
      <c r="H451" s="268">
        <v>5.4920000000000004E-3</v>
      </c>
      <c r="I451" s="268">
        <v>2.4910000000000002E-3</v>
      </c>
      <c r="J451" s="268">
        <v>5.4130000000000003E-3</v>
      </c>
      <c r="K451" s="269">
        <v>0</v>
      </c>
      <c r="L451" s="269">
        <v>0</v>
      </c>
      <c r="M451" s="270">
        <v>0</v>
      </c>
    </row>
    <row r="452" spans="1:13" ht="19.75" customHeight="1" x14ac:dyDescent="0.15">
      <c r="A452" s="265" t="s">
        <v>1128</v>
      </c>
      <c r="B452" s="265" t="s">
        <v>231</v>
      </c>
      <c r="C452" s="266" t="s">
        <v>179</v>
      </c>
      <c r="D452" s="267" t="s">
        <v>1121</v>
      </c>
      <c r="E452" s="268">
        <v>1.5730000000000001E-2</v>
      </c>
      <c r="F452" s="268">
        <v>8.5269999999999999E-3</v>
      </c>
      <c r="G452" s="268">
        <v>2.8528999999999999E-2</v>
      </c>
      <c r="H452" s="268">
        <v>1.0551E-2</v>
      </c>
      <c r="I452" s="268">
        <v>1.933E-3</v>
      </c>
      <c r="J452" s="268">
        <v>9.0080000000000004E-3</v>
      </c>
      <c r="K452" s="269">
        <v>0</v>
      </c>
      <c r="L452" s="269">
        <v>0</v>
      </c>
      <c r="M452" s="270">
        <v>1.7166999999999999</v>
      </c>
    </row>
    <row r="453" spans="1:13" ht="19.75" customHeight="1" x14ac:dyDescent="0.15">
      <c r="A453" s="265" t="s">
        <v>1128</v>
      </c>
      <c r="B453" s="265" t="s">
        <v>231</v>
      </c>
      <c r="C453" s="266" t="s">
        <v>181</v>
      </c>
      <c r="D453" s="267" t="s">
        <v>1121</v>
      </c>
      <c r="E453" s="268">
        <v>2.2690999999999999E-2</v>
      </c>
      <c r="F453" s="268">
        <v>1.8296E-2</v>
      </c>
      <c r="G453" s="268">
        <v>1.7913999999999999E-2</v>
      </c>
      <c r="H453" s="268">
        <v>3.6979999999999999E-3</v>
      </c>
      <c r="I453" s="268">
        <v>2.663E-3</v>
      </c>
      <c r="J453" s="268">
        <v>4.764E-3</v>
      </c>
      <c r="K453" s="269">
        <v>0</v>
      </c>
      <c r="L453" s="269">
        <v>0</v>
      </c>
      <c r="M453" s="270">
        <v>0</v>
      </c>
    </row>
    <row r="454" spans="1:13" ht="19.75" customHeight="1" x14ac:dyDescent="0.15">
      <c r="A454" s="265" t="s">
        <v>1128</v>
      </c>
      <c r="B454" s="265" t="s">
        <v>231</v>
      </c>
      <c r="C454" s="271">
        <v>3</v>
      </c>
      <c r="D454" s="267" t="s">
        <v>1121</v>
      </c>
      <c r="E454" s="268">
        <v>2.0254999999999999E-2</v>
      </c>
      <c r="F454" s="268">
        <v>1.3934999999999999E-2</v>
      </c>
      <c r="G454" s="268">
        <v>2.2023000000000001E-2</v>
      </c>
      <c r="H454" s="268">
        <v>1.0491E-2</v>
      </c>
      <c r="I454" s="268">
        <v>2.9989999999999999E-3</v>
      </c>
      <c r="J454" s="268">
        <v>1.2283000000000001E-2</v>
      </c>
      <c r="K454" s="269">
        <v>0</v>
      </c>
      <c r="L454" s="269">
        <v>0</v>
      </c>
      <c r="M454" s="270">
        <v>3.7376999999999998</v>
      </c>
    </row>
    <row r="455" spans="1:13" ht="19.75" customHeight="1" x14ac:dyDescent="0.15">
      <c r="A455" s="265" t="s">
        <v>1128</v>
      </c>
      <c r="B455" s="265" t="s">
        <v>231</v>
      </c>
      <c r="C455" s="271">
        <v>4</v>
      </c>
      <c r="D455" s="267" t="s">
        <v>1120</v>
      </c>
      <c r="E455" s="268">
        <v>2.0746000000000001E-2</v>
      </c>
      <c r="F455" s="268">
        <v>1.9918999999999999E-2</v>
      </c>
      <c r="G455" s="268">
        <v>2.4295000000000001E-2</v>
      </c>
      <c r="H455" s="268">
        <v>9.6199999999999996E-4</v>
      </c>
      <c r="I455" s="268">
        <v>3.705E-3</v>
      </c>
      <c r="J455" s="268">
        <v>7.2059999999999997E-3</v>
      </c>
      <c r="K455" s="269">
        <v>1.6534E-2</v>
      </c>
      <c r="L455" s="269">
        <v>1.671E-3</v>
      </c>
      <c r="M455" s="270">
        <v>13.9269</v>
      </c>
    </row>
    <row r="456" spans="1:13" ht="19.75" customHeight="1" x14ac:dyDescent="0.15">
      <c r="A456" s="265" t="s">
        <v>1128</v>
      </c>
      <c r="B456" s="265" t="s">
        <v>231</v>
      </c>
      <c r="C456" s="271">
        <v>5</v>
      </c>
      <c r="D456" s="267" t="s">
        <v>1121</v>
      </c>
      <c r="E456" s="268">
        <v>1.8942000000000001E-2</v>
      </c>
      <c r="F456" s="268">
        <v>1.3825E-2</v>
      </c>
      <c r="G456" s="268">
        <v>2.1142000000000001E-2</v>
      </c>
      <c r="H456" s="268">
        <v>8.8599999999999998E-3</v>
      </c>
      <c r="I456" s="268">
        <v>1.7329999999999999E-3</v>
      </c>
      <c r="J456" s="268">
        <v>6.2620000000000002E-3</v>
      </c>
      <c r="K456" s="269">
        <v>0</v>
      </c>
      <c r="L456" s="269">
        <v>0</v>
      </c>
      <c r="M456" s="270">
        <v>0</v>
      </c>
    </row>
    <row r="457" spans="1:13" ht="19.75" customHeight="1" x14ac:dyDescent="0.15">
      <c r="A457" s="265" t="s">
        <v>1128</v>
      </c>
      <c r="B457" s="265" t="s">
        <v>231</v>
      </c>
      <c r="C457" s="266" t="s">
        <v>186</v>
      </c>
      <c r="D457" s="267" t="s">
        <v>1121</v>
      </c>
      <c r="E457" s="268">
        <v>2.019E-2</v>
      </c>
      <c r="F457" s="268">
        <v>1.3127E-2</v>
      </c>
      <c r="G457" s="268">
        <v>2.1292999999999999E-2</v>
      </c>
      <c r="H457" s="268">
        <v>6.8050000000000003E-3</v>
      </c>
      <c r="I457" s="268">
        <v>3.0100000000000001E-3</v>
      </c>
      <c r="J457" s="268">
        <v>6.9569999999999996E-3</v>
      </c>
      <c r="K457" s="269">
        <v>0</v>
      </c>
      <c r="L457" s="269">
        <v>0</v>
      </c>
      <c r="M457" s="270">
        <v>5.5132000000000003</v>
      </c>
    </row>
    <row r="458" spans="1:13" ht="19.75" customHeight="1" x14ac:dyDescent="0.15">
      <c r="A458" s="265" t="s">
        <v>1128</v>
      </c>
      <c r="B458" s="265" t="s">
        <v>231</v>
      </c>
      <c r="C458" s="266" t="s">
        <v>153</v>
      </c>
      <c r="D458" s="267" t="s">
        <v>1121</v>
      </c>
      <c r="E458" s="268">
        <v>1.4553E-2</v>
      </c>
      <c r="F458" s="268">
        <v>1.4533000000000001E-2</v>
      </c>
      <c r="G458" s="268">
        <v>1.5021E-2</v>
      </c>
      <c r="H458" s="268">
        <v>5.0000000000000004E-6</v>
      </c>
      <c r="I458" s="268">
        <v>0</v>
      </c>
      <c r="J458" s="268">
        <v>5.0000000000000004E-6</v>
      </c>
      <c r="K458" s="269">
        <v>0</v>
      </c>
      <c r="L458" s="269">
        <v>0</v>
      </c>
      <c r="M458" s="270">
        <v>0</v>
      </c>
    </row>
    <row r="459" spans="1:13" ht="19.75" customHeight="1" x14ac:dyDescent="0.15">
      <c r="A459" s="265" t="s">
        <v>1128</v>
      </c>
      <c r="B459" s="265" t="s">
        <v>231</v>
      </c>
      <c r="C459" s="266" t="s">
        <v>156</v>
      </c>
      <c r="D459" s="267" t="s">
        <v>1121</v>
      </c>
      <c r="E459" s="268">
        <v>1.7399000000000001E-2</v>
      </c>
      <c r="F459" s="268">
        <v>1.7382000000000002E-2</v>
      </c>
      <c r="G459" s="268">
        <v>3.7492999999999999E-2</v>
      </c>
      <c r="H459" s="268">
        <v>3.6999999999999998E-5</v>
      </c>
      <c r="I459" s="268">
        <v>5.0000000000000004E-6</v>
      </c>
      <c r="J459" s="268">
        <v>1.6440000000000001E-3</v>
      </c>
      <c r="K459" s="269">
        <v>0</v>
      </c>
      <c r="L459" s="269">
        <v>0</v>
      </c>
      <c r="M459" s="270">
        <v>0</v>
      </c>
    </row>
    <row r="460" spans="1:13" ht="19.75" customHeight="1" x14ac:dyDescent="0.15">
      <c r="A460" s="265" t="s">
        <v>1128</v>
      </c>
      <c r="B460" s="265" t="s">
        <v>231</v>
      </c>
      <c r="C460" s="266" t="s">
        <v>187</v>
      </c>
      <c r="D460" s="267" t="s">
        <v>1121</v>
      </c>
      <c r="E460" s="268">
        <v>1.7611000000000002E-2</v>
      </c>
      <c r="F460" s="268">
        <v>1.7593000000000001E-2</v>
      </c>
      <c r="G460" s="268">
        <v>3.3526E-2</v>
      </c>
      <c r="H460" s="268">
        <v>2.3E-5</v>
      </c>
      <c r="I460" s="268">
        <v>5.0000000000000004E-6</v>
      </c>
      <c r="J460" s="268">
        <v>4.3839999999999999E-3</v>
      </c>
      <c r="K460" s="269">
        <v>0</v>
      </c>
      <c r="L460" s="269">
        <v>0</v>
      </c>
      <c r="M460" s="270">
        <v>9.2100000000000001E-2</v>
      </c>
    </row>
    <row r="461" spans="1:13" ht="19.75" customHeight="1" x14ac:dyDescent="0.15">
      <c r="A461" s="265" t="s">
        <v>1128</v>
      </c>
      <c r="B461" s="265" t="s">
        <v>231</v>
      </c>
      <c r="C461" s="271">
        <v>7</v>
      </c>
      <c r="D461" s="267" t="s">
        <v>1121</v>
      </c>
      <c r="E461" s="268">
        <v>1.9831999999999999E-2</v>
      </c>
      <c r="F461" s="268">
        <v>1.2127000000000001E-2</v>
      </c>
      <c r="G461" s="268">
        <v>2.1243000000000001E-2</v>
      </c>
      <c r="H461" s="268">
        <v>7.3829999999999998E-3</v>
      </c>
      <c r="I461" s="268">
        <v>1.825E-3</v>
      </c>
      <c r="J461" s="268">
        <v>5.96E-3</v>
      </c>
      <c r="K461" s="269">
        <v>0</v>
      </c>
      <c r="L461" s="269">
        <v>0</v>
      </c>
      <c r="M461" s="270">
        <v>0</v>
      </c>
    </row>
    <row r="462" spans="1:13" ht="19.75" customHeight="1" x14ac:dyDescent="0.15">
      <c r="A462" s="265" t="s">
        <v>1128</v>
      </c>
      <c r="B462" s="265" t="s">
        <v>231</v>
      </c>
      <c r="C462" s="271">
        <v>8</v>
      </c>
      <c r="D462" s="267" t="s">
        <v>1121</v>
      </c>
      <c r="E462" s="268">
        <v>1.9866000000000002E-2</v>
      </c>
      <c r="F462" s="268">
        <v>1.1044999999999999E-2</v>
      </c>
      <c r="G462" s="268">
        <v>2.0931000000000002E-2</v>
      </c>
      <c r="H462" s="268">
        <v>1.4097E-2</v>
      </c>
      <c r="I462" s="268">
        <v>3.2309999999999999E-3</v>
      </c>
      <c r="J462" s="268">
        <v>6.7520000000000002E-3</v>
      </c>
      <c r="K462" s="269">
        <v>0</v>
      </c>
      <c r="L462" s="269">
        <v>0</v>
      </c>
      <c r="M462" s="270">
        <v>3.16</v>
      </c>
    </row>
    <row r="463" spans="1:13" ht="19.75" customHeight="1" x14ac:dyDescent="0.15">
      <c r="A463" s="265" t="s">
        <v>1128</v>
      </c>
      <c r="B463" s="265" t="s">
        <v>231</v>
      </c>
      <c r="C463" s="271">
        <v>9</v>
      </c>
      <c r="D463" s="267" t="s">
        <v>1121</v>
      </c>
      <c r="E463" s="268">
        <v>2.2623999999999998E-2</v>
      </c>
      <c r="F463" s="268">
        <v>1.2296E-2</v>
      </c>
      <c r="G463" s="268">
        <v>1.7440000000000001E-2</v>
      </c>
      <c r="H463" s="268">
        <v>1.6361000000000001E-2</v>
      </c>
      <c r="I463" s="268">
        <v>4.0660000000000002E-3</v>
      </c>
      <c r="J463" s="268">
        <v>9.1120000000000003E-3</v>
      </c>
      <c r="K463" s="269">
        <v>0</v>
      </c>
      <c r="L463" s="269">
        <v>0</v>
      </c>
      <c r="M463" s="270">
        <v>8.3467000000000002</v>
      </c>
    </row>
    <row r="464" spans="1:13" ht="19.75" customHeight="1" x14ac:dyDescent="0.15">
      <c r="A464" s="265" t="s">
        <v>1128</v>
      </c>
      <c r="B464" s="265" t="s">
        <v>231</v>
      </c>
      <c r="C464" s="271">
        <v>10</v>
      </c>
      <c r="D464" s="267" t="s">
        <v>1121</v>
      </c>
      <c r="E464" s="268">
        <v>2.1999000000000001E-2</v>
      </c>
      <c r="F464" s="268">
        <v>1.2089000000000001E-2</v>
      </c>
      <c r="G464" s="268">
        <v>1.9533999999999999E-2</v>
      </c>
      <c r="H464" s="268">
        <v>1.1946E-2</v>
      </c>
      <c r="I464" s="268">
        <v>2.4859999999999999E-3</v>
      </c>
      <c r="J464" s="268">
        <v>6.352E-3</v>
      </c>
      <c r="K464" s="269">
        <v>0</v>
      </c>
      <c r="L464" s="269">
        <v>0</v>
      </c>
      <c r="M464" s="270">
        <v>0.28670000000000001</v>
      </c>
    </row>
    <row r="465" spans="1:13" ht="19.75" customHeight="1" x14ac:dyDescent="0.15">
      <c r="A465" s="265" t="s">
        <v>1128</v>
      </c>
      <c r="B465" s="265" t="s">
        <v>231</v>
      </c>
      <c r="C465" s="271">
        <v>11</v>
      </c>
      <c r="D465" s="267" t="s">
        <v>1121</v>
      </c>
      <c r="E465" s="268">
        <v>2.0334999999999999E-2</v>
      </c>
      <c r="F465" s="268">
        <v>1.2073E-2</v>
      </c>
      <c r="G465" s="268">
        <v>2.1308000000000001E-2</v>
      </c>
      <c r="H465" s="268">
        <v>1.3228999999999999E-2</v>
      </c>
      <c r="I465" s="268">
        <v>2.7929999999999999E-3</v>
      </c>
      <c r="J465" s="268">
        <v>7.2139999999999999E-3</v>
      </c>
      <c r="K465" s="269">
        <v>0</v>
      </c>
      <c r="L465" s="269">
        <v>0</v>
      </c>
      <c r="M465" s="270">
        <v>5.4653</v>
      </c>
    </row>
    <row r="466" spans="1:13" ht="19.75" customHeight="1" x14ac:dyDescent="0.15">
      <c r="A466" s="265" t="s">
        <v>1128</v>
      </c>
      <c r="B466" s="265" t="s">
        <v>231</v>
      </c>
      <c r="C466" s="271">
        <v>12</v>
      </c>
      <c r="D466" s="267" t="s">
        <v>1121</v>
      </c>
      <c r="E466" s="268">
        <v>1.8307E-2</v>
      </c>
      <c r="F466" s="268">
        <v>1.3035E-2</v>
      </c>
      <c r="G466" s="268">
        <v>2.4108000000000001E-2</v>
      </c>
      <c r="H466" s="268">
        <v>6.2069999999999998E-3</v>
      </c>
      <c r="I466" s="268">
        <v>2.3089999999999999E-3</v>
      </c>
      <c r="J466" s="268">
        <v>6.9150000000000001E-3</v>
      </c>
      <c r="K466" s="269">
        <v>0</v>
      </c>
      <c r="L466" s="269">
        <v>0</v>
      </c>
      <c r="M466" s="270">
        <v>8.2658000000000005</v>
      </c>
    </row>
    <row r="467" spans="1:13" ht="19.75" customHeight="1" x14ac:dyDescent="0.15">
      <c r="A467" s="265" t="s">
        <v>1128</v>
      </c>
      <c r="B467" s="265" t="s">
        <v>231</v>
      </c>
      <c r="C467" s="266" t="s">
        <v>194</v>
      </c>
      <c r="D467" s="267" t="s">
        <v>1120</v>
      </c>
      <c r="E467" s="268">
        <v>2.0310000000000002E-2</v>
      </c>
      <c r="F467" s="268">
        <v>1.5277000000000001E-2</v>
      </c>
      <c r="G467" s="268">
        <v>2.0846E-2</v>
      </c>
      <c r="H467" s="268">
        <v>3.9199999999999999E-3</v>
      </c>
      <c r="I467" s="268">
        <v>2.1549999999999998E-3</v>
      </c>
      <c r="J467" s="268">
        <v>6.4279999999999997E-3</v>
      </c>
      <c r="K467" s="269">
        <v>5.0000000000000004E-6</v>
      </c>
      <c r="L467" s="269">
        <v>2.614E-3</v>
      </c>
      <c r="M467" s="270">
        <v>10.4589</v>
      </c>
    </row>
    <row r="468" spans="1:13" ht="19.75" customHeight="1" x14ac:dyDescent="0.15">
      <c r="A468" s="265" t="s">
        <v>1128</v>
      </c>
      <c r="B468" s="265" t="s">
        <v>231</v>
      </c>
      <c r="C468" s="266" t="s">
        <v>195</v>
      </c>
      <c r="D468" s="267" t="s">
        <v>1121</v>
      </c>
      <c r="E468" s="268">
        <v>2.3321999999999999E-2</v>
      </c>
      <c r="F468" s="268">
        <v>1.2049000000000001E-2</v>
      </c>
      <c r="G468" s="268">
        <v>3.0386E-2</v>
      </c>
      <c r="H468" s="268">
        <v>1.3188E-2</v>
      </c>
      <c r="I468" s="268">
        <v>5.0000000000000004E-6</v>
      </c>
      <c r="J468" s="268">
        <v>5.0000000000000004E-6</v>
      </c>
      <c r="K468" s="269">
        <v>0</v>
      </c>
      <c r="L468" s="269">
        <v>0</v>
      </c>
      <c r="M468" s="270">
        <v>0</v>
      </c>
    </row>
    <row r="469" spans="1:13" ht="19.75" customHeight="1" x14ac:dyDescent="0.15">
      <c r="A469" s="265" t="s">
        <v>1128</v>
      </c>
      <c r="B469" s="265" t="s">
        <v>231</v>
      </c>
      <c r="C469" s="271">
        <v>14</v>
      </c>
      <c r="D469" s="267" t="s">
        <v>1121</v>
      </c>
      <c r="E469" s="268">
        <v>2.1078E-2</v>
      </c>
      <c r="F469" s="268">
        <v>1.3472E-2</v>
      </c>
      <c r="G469" s="268">
        <v>2.0552000000000001E-2</v>
      </c>
      <c r="H469" s="268">
        <v>1.2869999999999999E-2</v>
      </c>
      <c r="I469" s="268">
        <v>2.594E-3</v>
      </c>
      <c r="J469" s="268">
        <v>7.5170000000000002E-3</v>
      </c>
      <c r="K469" s="269">
        <v>0</v>
      </c>
      <c r="L469" s="269">
        <v>0</v>
      </c>
      <c r="M469" s="270">
        <v>4.5023</v>
      </c>
    </row>
    <row r="470" spans="1:13" ht="19.75" customHeight="1" x14ac:dyDescent="0.15">
      <c r="A470" s="265" t="s">
        <v>1128</v>
      </c>
      <c r="B470" s="265" t="s">
        <v>231</v>
      </c>
      <c r="C470" s="271">
        <v>15</v>
      </c>
      <c r="D470" s="267" t="s">
        <v>1120</v>
      </c>
      <c r="E470" s="268">
        <v>2.1193E-2</v>
      </c>
      <c r="F470" s="268">
        <v>1.8978999999999999E-2</v>
      </c>
      <c r="G470" s="268">
        <v>2.3133999999999998E-2</v>
      </c>
      <c r="H470" s="268">
        <v>2.6679999999999998E-3</v>
      </c>
      <c r="I470" s="268">
        <v>3.16E-3</v>
      </c>
      <c r="J470" s="268">
        <v>8.3850000000000001E-3</v>
      </c>
      <c r="K470" s="269">
        <v>2.9970000000000001E-3</v>
      </c>
      <c r="L470" s="269">
        <v>6.417E-3</v>
      </c>
      <c r="M470" s="270">
        <v>15.5817</v>
      </c>
    </row>
    <row r="471" spans="1:13" ht="19.75" customHeight="1" x14ac:dyDescent="0.15">
      <c r="A471" s="265" t="s">
        <v>1128</v>
      </c>
      <c r="B471" s="265" t="s">
        <v>231</v>
      </c>
      <c r="C471" s="271">
        <v>16</v>
      </c>
      <c r="D471" s="267" t="s">
        <v>1121</v>
      </c>
      <c r="E471" s="268">
        <v>1.9688000000000001E-2</v>
      </c>
      <c r="F471" s="268">
        <v>1.2959E-2</v>
      </c>
      <c r="G471" s="268">
        <v>2.6387000000000001E-2</v>
      </c>
      <c r="H471" s="268">
        <v>8.4110000000000001E-3</v>
      </c>
      <c r="I471" s="268">
        <v>2.5579999999999999E-3</v>
      </c>
      <c r="J471" s="268">
        <v>7.8980000000000005E-3</v>
      </c>
      <c r="K471" s="269">
        <v>0</v>
      </c>
      <c r="L471" s="269">
        <v>0</v>
      </c>
      <c r="M471" s="270">
        <v>6.7968000000000002</v>
      </c>
    </row>
    <row r="472" spans="1:13" ht="19.75" customHeight="1" x14ac:dyDescent="0.15">
      <c r="A472" s="265" t="s">
        <v>1128</v>
      </c>
      <c r="B472" s="265" t="s">
        <v>231</v>
      </c>
      <c r="C472" s="271">
        <v>17</v>
      </c>
      <c r="D472" s="267" t="s">
        <v>1121</v>
      </c>
      <c r="E472" s="268">
        <v>1.9120999999999999E-2</v>
      </c>
      <c r="F472" s="268">
        <v>1.1285999999999999E-2</v>
      </c>
      <c r="G472" s="268">
        <v>1.9855000000000001E-2</v>
      </c>
      <c r="H472" s="268">
        <v>9.9330000000000009E-3</v>
      </c>
      <c r="I472" s="268">
        <v>2.1080000000000001E-3</v>
      </c>
      <c r="J472" s="268">
        <v>6.0790000000000002E-3</v>
      </c>
      <c r="K472" s="269">
        <v>0</v>
      </c>
      <c r="L472" s="269">
        <v>0</v>
      </c>
      <c r="M472" s="270">
        <v>0</v>
      </c>
    </row>
    <row r="473" spans="1:13" ht="19.75" customHeight="1" x14ac:dyDescent="0.15">
      <c r="A473" s="265" t="s">
        <v>1128</v>
      </c>
      <c r="B473" s="265" t="s">
        <v>231</v>
      </c>
      <c r="C473" s="271">
        <v>18</v>
      </c>
      <c r="D473" s="267" t="s">
        <v>1121</v>
      </c>
      <c r="E473" s="268">
        <v>1.9736E-2</v>
      </c>
      <c r="F473" s="268">
        <v>1.2633E-2</v>
      </c>
      <c r="G473" s="268">
        <v>1.9422999999999999E-2</v>
      </c>
      <c r="H473" s="268">
        <v>7.476E-3</v>
      </c>
      <c r="I473" s="268">
        <v>2.5929999999999998E-3</v>
      </c>
      <c r="J473" s="268">
        <v>6.4739999999999997E-3</v>
      </c>
      <c r="K473" s="269">
        <v>0</v>
      </c>
      <c r="L473" s="269">
        <v>0</v>
      </c>
      <c r="M473" s="270">
        <v>7.3834999999999997</v>
      </c>
    </row>
    <row r="474" spans="1:13" ht="19.75" customHeight="1" x14ac:dyDescent="0.15">
      <c r="A474" s="265" t="s">
        <v>1128</v>
      </c>
      <c r="B474" s="265" t="s">
        <v>231</v>
      </c>
      <c r="C474" s="271">
        <v>19</v>
      </c>
      <c r="D474" s="267" t="s">
        <v>1121</v>
      </c>
      <c r="E474" s="268">
        <v>2.0209999999999999E-2</v>
      </c>
      <c r="F474" s="268">
        <v>1.0985999999999999E-2</v>
      </c>
      <c r="G474" s="268">
        <v>2.2926999999999999E-2</v>
      </c>
      <c r="H474" s="268">
        <v>8.4829999999999992E-3</v>
      </c>
      <c r="I474" s="268">
        <v>2.2980000000000001E-3</v>
      </c>
      <c r="J474" s="268">
        <v>6.8250000000000003E-3</v>
      </c>
      <c r="K474" s="269">
        <v>0</v>
      </c>
      <c r="L474" s="269">
        <v>0</v>
      </c>
      <c r="M474" s="270">
        <v>6.258</v>
      </c>
    </row>
    <row r="475" spans="1:13" ht="19.75" customHeight="1" x14ac:dyDescent="0.15">
      <c r="A475" s="265" t="s">
        <v>1128</v>
      </c>
      <c r="B475" s="265" t="s">
        <v>231</v>
      </c>
      <c r="C475" s="271">
        <v>20</v>
      </c>
      <c r="D475" s="267" t="s">
        <v>1120</v>
      </c>
      <c r="E475" s="268">
        <v>1.8539E-2</v>
      </c>
      <c r="F475" s="268">
        <v>1.5183E-2</v>
      </c>
      <c r="G475" s="268">
        <v>2.1850999999999999E-2</v>
      </c>
      <c r="H475" s="268">
        <v>3.7629999999999999E-3</v>
      </c>
      <c r="I475" s="268">
        <v>1.851E-3</v>
      </c>
      <c r="J475" s="268">
        <v>4.6129999999999999E-3</v>
      </c>
      <c r="K475" s="269">
        <v>5.0000000000000004E-6</v>
      </c>
      <c r="L475" s="269">
        <v>4.5189999999999996E-3</v>
      </c>
      <c r="M475" s="270">
        <v>28.462900000000001</v>
      </c>
    </row>
    <row r="476" spans="1:13" ht="19.75" customHeight="1" x14ac:dyDescent="0.15">
      <c r="A476" s="265" t="s">
        <v>1128</v>
      </c>
      <c r="B476" s="265" t="s">
        <v>231</v>
      </c>
      <c r="C476" s="266" t="s">
        <v>203</v>
      </c>
      <c r="D476" s="267" t="s">
        <v>1121</v>
      </c>
      <c r="E476" s="268">
        <v>2.1253000000000001E-2</v>
      </c>
      <c r="F476" s="268">
        <v>9.1000000000000004E-3</v>
      </c>
      <c r="G476" s="268">
        <v>2.3899E-2</v>
      </c>
      <c r="H476" s="268">
        <v>2.0812000000000001E-2</v>
      </c>
      <c r="I476" s="268">
        <v>1.46E-4</v>
      </c>
      <c r="J476" s="268">
        <v>4.6160000000000003E-3</v>
      </c>
      <c r="K476" s="269">
        <v>0</v>
      </c>
      <c r="L476" s="269">
        <v>0</v>
      </c>
      <c r="M476" s="270">
        <v>3.6013999999999999</v>
      </c>
    </row>
    <row r="477" spans="1:13" ht="19.75" customHeight="1" x14ac:dyDescent="0.15">
      <c r="A477" s="265" t="s">
        <v>1128</v>
      </c>
      <c r="B477" s="265" t="s">
        <v>231</v>
      </c>
      <c r="C477" s="266" t="s">
        <v>162</v>
      </c>
      <c r="D477" s="267" t="s">
        <v>1121</v>
      </c>
      <c r="E477" s="268">
        <v>2.7026999999999999E-2</v>
      </c>
      <c r="F477" s="268">
        <v>5.4920000000000004E-3</v>
      </c>
      <c r="G477" s="268">
        <v>3.5305999999999997E-2</v>
      </c>
      <c r="H477" s="268">
        <v>9.0999999999999998E-2</v>
      </c>
      <c r="I477" s="268">
        <v>5.0000000000000004E-6</v>
      </c>
      <c r="J477" s="268">
        <v>1.7539999999999999E-3</v>
      </c>
      <c r="K477" s="269">
        <v>0</v>
      </c>
      <c r="L477" s="269">
        <v>0</v>
      </c>
      <c r="M477" s="270">
        <v>0</v>
      </c>
    </row>
    <row r="478" spans="1:13" ht="19.75" customHeight="1" x14ac:dyDescent="0.15">
      <c r="A478" s="265" t="s">
        <v>1128</v>
      </c>
      <c r="B478" s="265" t="s">
        <v>231</v>
      </c>
      <c r="C478" s="266" t="s">
        <v>204</v>
      </c>
      <c r="D478" s="267" t="s">
        <v>1120</v>
      </c>
      <c r="E478" s="268">
        <v>2.2256999999999999E-2</v>
      </c>
      <c r="F478" s="268">
        <v>2.2192E-2</v>
      </c>
      <c r="G478" s="268">
        <v>2.3609000000000002E-2</v>
      </c>
      <c r="H478" s="268">
        <v>5.0000000000000004E-6</v>
      </c>
      <c r="I478" s="268">
        <v>1.5E-5</v>
      </c>
      <c r="J478" s="268">
        <v>9.2149999999999992E-3</v>
      </c>
      <c r="K478" s="269">
        <v>5.0000000000000004E-6</v>
      </c>
      <c r="L478" s="269">
        <v>1.34E-4</v>
      </c>
      <c r="M478" s="270">
        <v>11.636100000000001</v>
      </c>
    </row>
    <row r="479" spans="1:13" ht="19.75" customHeight="1" x14ac:dyDescent="0.15">
      <c r="A479" s="265" t="s">
        <v>1128</v>
      </c>
      <c r="B479" s="265" t="s">
        <v>231</v>
      </c>
      <c r="C479" s="271">
        <v>21</v>
      </c>
      <c r="D479" s="267" t="s">
        <v>1121</v>
      </c>
      <c r="E479" s="268">
        <v>2.1651E-2</v>
      </c>
      <c r="F479" s="268">
        <v>9.3760000000000007E-3</v>
      </c>
      <c r="G479" s="268">
        <v>2.3947E-2</v>
      </c>
      <c r="H479" s="268">
        <v>1.9217000000000001E-2</v>
      </c>
      <c r="I479" s="268">
        <v>1.0399999999999999E-4</v>
      </c>
      <c r="J479" s="268">
        <v>5.5529999999999998E-3</v>
      </c>
      <c r="K479" s="269">
        <v>0</v>
      </c>
      <c r="L479" s="269">
        <v>0</v>
      </c>
      <c r="M479" s="270">
        <v>9.1278000000000006</v>
      </c>
    </row>
    <row r="480" spans="1:13" ht="19.75" customHeight="1" x14ac:dyDescent="0.15">
      <c r="A480" s="265" t="s">
        <v>1128</v>
      </c>
      <c r="B480" s="265" t="s">
        <v>231</v>
      </c>
      <c r="C480" s="266" t="s">
        <v>215</v>
      </c>
      <c r="D480" s="267" t="s">
        <v>1120</v>
      </c>
      <c r="E480" s="268">
        <v>1.9771E-2</v>
      </c>
      <c r="F480" s="268">
        <v>1.3743E-2</v>
      </c>
      <c r="G480" s="268">
        <v>2.1682E-2</v>
      </c>
      <c r="H480" s="268">
        <v>6.9150000000000001E-3</v>
      </c>
      <c r="I480" s="268">
        <v>2.3739999999999998E-3</v>
      </c>
      <c r="J480" s="268">
        <v>6.4539999999999997E-3</v>
      </c>
      <c r="K480" s="269">
        <v>2.676E-3</v>
      </c>
      <c r="L480" s="269">
        <v>1.371E-3</v>
      </c>
      <c r="M480" s="270">
        <v>83.620599999999996</v>
      </c>
    </row>
    <row r="481" spans="1:13" ht="19.75" customHeight="1" x14ac:dyDescent="0.15">
      <c r="A481" s="265" t="s">
        <v>1129</v>
      </c>
      <c r="B481" s="265" t="s">
        <v>214</v>
      </c>
      <c r="C481" s="271">
        <v>1</v>
      </c>
      <c r="D481" s="267" t="s">
        <v>1120</v>
      </c>
      <c r="E481" s="268">
        <v>2.8188000000000001E-2</v>
      </c>
      <c r="F481" s="268">
        <v>1.6313999999999999E-2</v>
      </c>
      <c r="G481" s="268">
        <v>2.0615000000000001E-2</v>
      </c>
      <c r="H481" s="268">
        <v>7.8980000000000005E-3</v>
      </c>
      <c r="I481" s="268">
        <v>1.2390000000000001E-3</v>
      </c>
      <c r="J481" s="268">
        <v>1.9970000000000001E-3</v>
      </c>
      <c r="K481" s="269">
        <v>2.5300000000000002E-4</v>
      </c>
      <c r="L481" s="269">
        <v>3.21E-4</v>
      </c>
      <c r="M481" s="270">
        <v>35.991700000000002</v>
      </c>
    </row>
    <row r="482" spans="1:13" ht="19.75" customHeight="1" x14ac:dyDescent="0.15">
      <c r="A482" s="265" t="s">
        <v>1129</v>
      </c>
      <c r="B482" s="265" t="s">
        <v>214</v>
      </c>
      <c r="C482" s="266" t="s">
        <v>179</v>
      </c>
      <c r="D482" s="267" t="s">
        <v>1121</v>
      </c>
      <c r="E482" s="268">
        <v>2.8823999999999999E-2</v>
      </c>
      <c r="F482" s="268">
        <v>1.61E-2</v>
      </c>
      <c r="G482" s="268">
        <v>2.5780000000000001E-2</v>
      </c>
      <c r="H482" s="268">
        <v>1.0089000000000001E-2</v>
      </c>
      <c r="I482" s="268">
        <v>2.392E-3</v>
      </c>
      <c r="J482" s="268">
        <v>3.0890000000000002E-3</v>
      </c>
      <c r="K482" s="269">
        <v>0</v>
      </c>
      <c r="L482" s="269">
        <v>0</v>
      </c>
      <c r="M482" s="270">
        <v>0.1711</v>
      </c>
    </row>
    <row r="483" spans="1:13" ht="19.75" customHeight="1" x14ac:dyDescent="0.15">
      <c r="A483" s="265" t="s">
        <v>1129</v>
      </c>
      <c r="B483" s="265" t="s">
        <v>214</v>
      </c>
      <c r="C483" s="266" t="s">
        <v>181</v>
      </c>
      <c r="D483" s="267" t="s">
        <v>1120</v>
      </c>
      <c r="E483" s="268">
        <v>2.9836000000000001E-2</v>
      </c>
      <c r="F483" s="268">
        <v>1.8776000000000001E-2</v>
      </c>
      <c r="G483" s="268">
        <v>2.0723999999999999E-2</v>
      </c>
      <c r="H483" s="268">
        <v>8.2509999999999997E-3</v>
      </c>
      <c r="I483" s="268">
        <v>1.8600000000000001E-3</v>
      </c>
      <c r="J483" s="268">
        <v>2.075E-3</v>
      </c>
      <c r="K483" s="269">
        <v>5.0000000000000004E-6</v>
      </c>
      <c r="L483" s="269">
        <v>1.7470000000000001E-3</v>
      </c>
      <c r="M483" s="270">
        <v>46.326300000000003</v>
      </c>
    </row>
    <row r="484" spans="1:13" ht="19.75" customHeight="1" x14ac:dyDescent="0.15">
      <c r="A484" s="265" t="s">
        <v>1129</v>
      </c>
      <c r="B484" s="265" t="s">
        <v>214</v>
      </c>
      <c r="C484" s="271">
        <v>3</v>
      </c>
      <c r="D484" s="267" t="s">
        <v>1120</v>
      </c>
      <c r="E484" s="268">
        <v>2.5946E-2</v>
      </c>
      <c r="F484" s="268">
        <v>1.8748999999999998E-2</v>
      </c>
      <c r="G484" s="268">
        <v>2.4684999999999999E-2</v>
      </c>
      <c r="H484" s="268">
        <v>5.6100000000000004E-3</v>
      </c>
      <c r="I484" s="268">
        <v>1.67E-3</v>
      </c>
      <c r="J484" s="268">
        <v>2.5460000000000001E-3</v>
      </c>
      <c r="K484" s="269">
        <v>2.7039999999999998E-3</v>
      </c>
      <c r="L484" s="269">
        <v>5.0000000000000004E-6</v>
      </c>
      <c r="M484" s="270">
        <v>17.542200000000001</v>
      </c>
    </row>
    <row r="485" spans="1:13" ht="19.75" customHeight="1" x14ac:dyDescent="0.15">
      <c r="A485" s="265" t="s">
        <v>1129</v>
      </c>
      <c r="B485" s="265" t="s">
        <v>214</v>
      </c>
      <c r="C485" s="271">
        <v>4</v>
      </c>
      <c r="D485" s="267" t="s">
        <v>1120</v>
      </c>
      <c r="E485" s="268">
        <v>2.7813000000000001E-2</v>
      </c>
      <c r="F485" s="268">
        <v>1.9095000000000001E-2</v>
      </c>
      <c r="G485" s="268">
        <v>2.1932E-2</v>
      </c>
      <c r="H485" s="268">
        <v>6.7279999999999996E-3</v>
      </c>
      <c r="I485" s="268">
        <v>2.1930000000000001E-3</v>
      </c>
      <c r="J485" s="268">
        <v>2.1919999999999999E-3</v>
      </c>
      <c r="K485" s="269">
        <v>1.7390000000000001E-3</v>
      </c>
      <c r="L485" s="269">
        <v>5.0000000000000004E-6</v>
      </c>
      <c r="M485" s="270">
        <v>36.1541</v>
      </c>
    </row>
    <row r="486" spans="1:13" ht="19.75" customHeight="1" x14ac:dyDescent="0.15">
      <c r="A486" s="265" t="s">
        <v>1129</v>
      </c>
      <c r="B486" s="265" t="s">
        <v>214</v>
      </c>
      <c r="C486" s="271">
        <v>5</v>
      </c>
      <c r="D486" s="267" t="s">
        <v>1120</v>
      </c>
      <c r="E486" s="268">
        <v>2.8992E-2</v>
      </c>
      <c r="F486" s="268">
        <v>1.7850000000000001E-2</v>
      </c>
      <c r="G486" s="268">
        <v>2.1000000000000001E-2</v>
      </c>
      <c r="H486" s="268">
        <v>7.8630000000000002E-3</v>
      </c>
      <c r="I486" s="268">
        <v>1.6249999999999999E-3</v>
      </c>
      <c r="J486" s="268">
        <v>1.934E-3</v>
      </c>
      <c r="K486" s="269">
        <v>1.0809999999999999E-3</v>
      </c>
      <c r="L486" s="269">
        <v>1.5799999999999999E-4</v>
      </c>
      <c r="M486" s="270">
        <v>24.588699999999999</v>
      </c>
    </row>
    <row r="487" spans="1:13" ht="19.75" customHeight="1" x14ac:dyDescent="0.15">
      <c r="A487" s="265" t="s">
        <v>1129</v>
      </c>
      <c r="B487" s="265" t="s">
        <v>214</v>
      </c>
      <c r="C487" s="266" t="s">
        <v>186</v>
      </c>
      <c r="D487" s="267" t="s">
        <v>1120</v>
      </c>
      <c r="E487" s="268">
        <v>2.8563999999999999E-2</v>
      </c>
      <c r="F487" s="268">
        <v>1.7909999999999999E-2</v>
      </c>
      <c r="G487" s="268">
        <v>2.2362E-2</v>
      </c>
      <c r="H487" s="268">
        <v>7.5859999999999999E-3</v>
      </c>
      <c r="I487" s="268">
        <v>1.864E-3</v>
      </c>
      <c r="J487" s="268">
        <v>2.3040000000000001E-3</v>
      </c>
      <c r="K487" s="269">
        <v>1.3519999999999999E-3</v>
      </c>
      <c r="L487" s="269">
        <v>1.408E-3</v>
      </c>
      <c r="M487" s="270">
        <v>75.326400000000007</v>
      </c>
    </row>
    <row r="488" spans="1:13" ht="19.75" customHeight="1" x14ac:dyDescent="0.15">
      <c r="A488" s="265" t="s">
        <v>1129</v>
      </c>
      <c r="B488" s="265" t="s">
        <v>214</v>
      </c>
      <c r="C488" s="266" t="s">
        <v>153</v>
      </c>
      <c r="D488" s="267" t="s">
        <v>1121</v>
      </c>
      <c r="E488" s="268">
        <v>4.4846999999999998E-2</v>
      </c>
      <c r="F488" s="268">
        <v>2.5058E-2</v>
      </c>
      <c r="G488" s="268">
        <v>1.5782000000000001E-2</v>
      </c>
      <c r="H488" s="268">
        <v>1.0411E-2</v>
      </c>
      <c r="I488" s="268">
        <v>1.867E-3</v>
      </c>
      <c r="J488" s="268">
        <v>1.7056999999999999E-2</v>
      </c>
      <c r="K488" s="269">
        <v>0</v>
      </c>
      <c r="L488" s="269">
        <v>0</v>
      </c>
      <c r="M488" s="270">
        <v>1.0098</v>
      </c>
    </row>
    <row r="489" spans="1:13" ht="19.75" customHeight="1" x14ac:dyDescent="0.15">
      <c r="A489" s="265" t="s">
        <v>1129</v>
      </c>
      <c r="B489" s="265" t="s">
        <v>214</v>
      </c>
      <c r="C489" s="266" t="s">
        <v>156</v>
      </c>
      <c r="D489" s="267" t="s">
        <v>1121</v>
      </c>
      <c r="E489" s="268">
        <v>3.3931999999999997E-2</v>
      </c>
      <c r="F489" s="268">
        <v>1.3443999999999999E-2</v>
      </c>
      <c r="G489" s="268">
        <v>2.3611E-2</v>
      </c>
      <c r="H489" s="268">
        <v>2.2679999999999999E-2</v>
      </c>
      <c r="I489" s="268">
        <v>8.8059999999999996E-3</v>
      </c>
      <c r="J489" s="268">
        <v>4.9420000000000002E-3</v>
      </c>
      <c r="K489" s="269">
        <v>0</v>
      </c>
      <c r="L489" s="269">
        <v>0</v>
      </c>
      <c r="M489" s="270">
        <v>4.6581000000000001</v>
      </c>
    </row>
    <row r="490" spans="1:13" ht="19.75" customHeight="1" x14ac:dyDescent="0.15">
      <c r="A490" s="265" t="s">
        <v>1129</v>
      </c>
      <c r="B490" s="265" t="s">
        <v>214</v>
      </c>
      <c r="C490" s="266" t="s">
        <v>187</v>
      </c>
      <c r="D490" s="267" t="s">
        <v>1121</v>
      </c>
      <c r="E490" s="268">
        <v>3.1045E-2</v>
      </c>
      <c r="F490" s="268">
        <v>2.1288999999999999E-2</v>
      </c>
      <c r="G490" s="268">
        <v>3.5128E-2</v>
      </c>
      <c r="H490" s="268">
        <v>6.0020000000000004E-3</v>
      </c>
      <c r="I490" s="268">
        <v>1.9530000000000001E-3</v>
      </c>
      <c r="J490" s="268">
        <v>3.2859999999999999E-3</v>
      </c>
      <c r="K490" s="269">
        <v>0</v>
      </c>
      <c r="L490" s="269">
        <v>0</v>
      </c>
      <c r="M490" s="270">
        <v>6.7621000000000002</v>
      </c>
    </row>
    <row r="491" spans="1:13" ht="19.75" customHeight="1" x14ac:dyDescent="0.15">
      <c r="A491" s="265" t="s">
        <v>1129</v>
      </c>
      <c r="B491" s="265" t="s">
        <v>214</v>
      </c>
      <c r="C491" s="271">
        <v>7</v>
      </c>
      <c r="D491" s="267" t="s">
        <v>1120</v>
      </c>
      <c r="E491" s="268">
        <v>2.8750999999999999E-2</v>
      </c>
      <c r="F491" s="268">
        <v>1.6551E-2</v>
      </c>
      <c r="G491" s="268">
        <v>2.3925999999999999E-2</v>
      </c>
      <c r="H491" s="268">
        <v>9.7839999999999993E-3</v>
      </c>
      <c r="I491" s="268">
        <v>1.4890000000000001E-3</v>
      </c>
      <c r="J491" s="268">
        <v>1.828E-3</v>
      </c>
      <c r="K491" s="269">
        <v>1.199E-3</v>
      </c>
      <c r="L491" s="269">
        <v>9.1699999999999995E-4</v>
      </c>
      <c r="M491" s="270">
        <v>155.08199999999999</v>
      </c>
    </row>
    <row r="492" spans="1:13" ht="19.75" customHeight="1" x14ac:dyDescent="0.15">
      <c r="A492" s="265" t="s">
        <v>1129</v>
      </c>
      <c r="B492" s="265" t="s">
        <v>214</v>
      </c>
      <c r="C492" s="271">
        <v>8</v>
      </c>
      <c r="D492" s="267" t="s">
        <v>1120</v>
      </c>
      <c r="E492" s="268">
        <v>2.8802999999999999E-2</v>
      </c>
      <c r="F492" s="268">
        <v>1.8519000000000001E-2</v>
      </c>
      <c r="G492" s="268">
        <v>2.1252E-2</v>
      </c>
      <c r="H492" s="268">
        <v>7.8709999999999995E-3</v>
      </c>
      <c r="I492" s="268">
        <v>1.9120000000000001E-3</v>
      </c>
      <c r="J492" s="268">
        <v>1.748E-3</v>
      </c>
      <c r="K492" s="269">
        <v>4.86E-4</v>
      </c>
      <c r="L492" s="269">
        <v>1.268E-3</v>
      </c>
      <c r="M492" s="270">
        <v>73.477699999999999</v>
      </c>
    </row>
    <row r="493" spans="1:13" ht="19.75" customHeight="1" x14ac:dyDescent="0.15">
      <c r="A493" s="265" t="s">
        <v>1129</v>
      </c>
      <c r="B493" s="265" t="s">
        <v>214</v>
      </c>
      <c r="C493" s="271">
        <v>9</v>
      </c>
      <c r="D493" s="267" t="s">
        <v>1120</v>
      </c>
      <c r="E493" s="268">
        <v>2.9312999999999999E-2</v>
      </c>
      <c r="F493" s="268">
        <v>1.9598000000000001E-2</v>
      </c>
      <c r="G493" s="268">
        <v>2.1080999999999999E-2</v>
      </c>
      <c r="H493" s="268">
        <v>7.6179999999999998E-3</v>
      </c>
      <c r="I493" s="268">
        <v>1.8879999999999999E-3</v>
      </c>
      <c r="J493" s="268">
        <v>2.5999999999999999E-3</v>
      </c>
      <c r="K493" s="269">
        <v>1.552E-3</v>
      </c>
      <c r="L493" s="269">
        <v>2.2160000000000001E-3</v>
      </c>
      <c r="M493" s="270">
        <v>60.237699999999997</v>
      </c>
    </row>
    <row r="494" spans="1:13" ht="19.75" customHeight="1" x14ac:dyDescent="0.15">
      <c r="A494" s="265" t="s">
        <v>1129</v>
      </c>
      <c r="B494" s="265" t="s">
        <v>214</v>
      </c>
      <c r="C494" s="271">
        <v>10</v>
      </c>
      <c r="D494" s="267" t="s">
        <v>1120</v>
      </c>
      <c r="E494" s="268">
        <v>2.8150000000000001E-2</v>
      </c>
      <c r="F494" s="268">
        <v>1.6664999999999999E-2</v>
      </c>
      <c r="G494" s="268">
        <v>2.2242999999999999E-2</v>
      </c>
      <c r="H494" s="268">
        <v>8.1390000000000004E-3</v>
      </c>
      <c r="I494" s="268">
        <v>1.6310000000000001E-3</v>
      </c>
      <c r="J494" s="268">
        <v>1.792E-3</v>
      </c>
      <c r="K494" s="269">
        <v>1.2899999999999999E-3</v>
      </c>
      <c r="L494" s="269">
        <v>4.5199999999999998E-4</v>
      </c>
      <c r="M494" s="270">
        <v>140.1087</v>
      </c>
    </row>
    <row r="495" spans="1:13" ht="19.75" customHeight="1" x14ac:dyDescent="0.15">
      <c r="A495" s="265" t="s">
        <v>1129</v>
      </c>
      <c r="B495" s="265" t="s">
        <v>214</v>
      </c>
      <c r="C495" s="271">
        <v>11</v>
      </c>
      <c r="D495" s="267" t="s">
        <v>1120</v>
      </c>
      <c r="E495" s="268">
        <v>2.8140999999999999E-2</v>
      </c>
      <c r="F495" s="268">
        <v>1.8200000000000001E-2</v>
      </c>
      <c r="G495" s="268">
        <v>1.8682000000000001E-2</v>
      </c>
      <c r="H495" s="268">
        <v>7.1399999999999996E-3</v>
      </c>
      <c r="I495" s="268">
        <v>1.537E-3</v>
      </c>
      <c r="J495" s="268">
        <v>2.1819999999999999E-3</v>
      </c>
      <c r="K495" s="269">
        <v>5.8E-4</v>
      </c>
      <c r="L495" s="269">
        <v>5.2300000000000003E-4</v>
      </c>
      <c r="M495" s="270">
        <v>53.179900000000004</v>
      </c>
    </row>
    <row r="496" spans="1:13" ht="19.75" customHeight="1" x14ac:dyDescent="0.15">
      <c r="A496" s="265" t="s">
        <v>1129</v>
      </c>
      <c r="B496" s="265" t="s">
        <v>214</v>
      </c>
      <c r="C496" s="271">
        <v>12</v>
      </c>
      <c r="D496" s="267" t="s">
        <v>1120</v>
      </c>
      <c r="E496" s="268">
        <v>2.8795999999999999E-2</v>
      </c>
      <c r="F496" s="268">
        <v>1.8407E-2</v>
      </c>
      <c r="G496" s="268">
        <v>2.2373000000000001E-2</v>
      </c>
      <c r="H496" s="268">
        <v>7.0930000000000003E-3</v>
      </c>
      <c r="I496" s="268">
        <v>1.835E-3</v>
      </c>
      <c r="J496" s="268">
        <v>2.2499999999999998E-3</v>
      </c>
      <c r="K496" s="269">
        <v>1.083E-3</v>
      </c>
      <c r="L496" s="269">
        <v>1.7669999999999999E-3</v>
      </c>
      <c r="M496" s="270">
        <v>180.54910000000001</v>
      </c>
    </row>
    <row r="497" spans="1:13" ht="19.75" customHeight="1" x14ac:dyDescent="0.15">
      <c r="A497" s="265" t="s">
        <v>1129</v>
      </c>
      <c r="B497" s="265" t="s">
        <v>214</v>
      </c>
      <c r="C497" s="266" t="s">
        <v>194</v>
      </c>
      <c r="D497" s="267" t="s">
        <v>1120</v>
      </c>
      <c r="E497" s="268">
        <v>2.6610999999999999E-2</v>
      </c>
      <c r="F497" s="268">
        <v>1.7167999999999999E-2</v>
      </c>
      <c r="G497" s="268">
        <v>2.4614E-2</v>
      </c>
      <c r="H497" s="268">
        <v>7.8259999999999996E-3</v>
      </c>
      <c r="I497" s="268">
        <v>1.4270000000000001E-3</v>
      </c>
      <c r="J497" s="268">
        <v>2.4199999999999998E-3</v>
      </c>
      <c r="K497" s="269">
        <v>1.4549999999999999E-3</v>
      </c>
      <c r="L497" s="269">
        <v>1.0510000000000001E-3</v>
      </c>
      <c r="M497" s="270">
        <v>130.95830000000001</v>
      </c>
    </row>
    <row r="498" spans="1:13" ht="19.75" customHeight="1" x14ac:dyDescent="0.15">
      <c r="A498" s="265" t="s">
        <v>1129</v>
      </c>
      <c r="B498" s="265" t="s">
        <v>214</v>
      </c>
      <c r="C498" s="266" t="s">
        <v>195</v>
      </c>
      <c r="D498" s="267" t="s">
        <v>1121</v>
      </c>
      <c r="E498" s="268">
        <v>3.0988000000000002E-2</v>
      </c>
      <c r="F498" s="268">
        <v>1.8341E-2</v>
      </c>
      <c r="G498" s="268">
        <v>2.7196000000000001E-2</v>
      </c>
      <c r="H498" s="268">
        <v>1.4227999999999999E-2</v>
      </c>
      <c r="I498" s="268">
        <v>6.9800000000000005E-4</v>
      </c>
      <c r="J498" s="268">
        <v>2.2490000000000001E-3</v>
      </c>
      <c r="K498" s="269">
        <v>0</v>
      </c>
      <c r="L498" s="269">
        <v>0</v>
      </c>
      <c r="M498" s="270">
        <v>3.4516</v>
      </c>
    </row>
    <row r="499" spans="1:13" ht="19.75" customHeight="1" x14ac:dyDescent="0.15">
      <c r="A499" s="265" t="s">
        <v>1129</v>
      </c>
      <c r="B499" s="265" t="s">
        <v>214</v>
      </c>
      <c r="C499" s="271">
        <v>14</v>
      </c>
      <c r="D499" s="267" t="s">
        <v>1120</v>
      </c>
      <c r="E499" s="268">
        <v>2.9798000000000002E-2</v>
      </c>
      <c r="F499" s="268">
        <v>1.9498999999999999E-2</v>
      </c>
      <c r="G499" s="268">
        <v>2.2287000000000001E-2</v>
      </c>
      <c r="H499" s="268">
        <v>6.7759999999999999E-3</v>
      </c>
      <c r="I499" s="268">
        <v>1.846E-3</v>
      </c>
      <c r="J499" s="268">
        <v>2.0730000000000002E-3</v>
      </c>
      <c r="K499" s="269">
        <v>5.6899999999999995E-4</v>
      </c>
      <c r="L499" s="269">
        <v>4.6099999999999998E-4</v>
      </c>
      <c r="M499" s="270">
        <v>23.607099999999999</v>
      </c>
    </row>
    <row r="500" spans="1:13" ht="19.75" customHeight="1" x14ac:dyDescent="0.15">
      <c r="A500" s="265" t="s">
        <v>1129</v>
      </c>
      <c r="B500" s="265" t="s">
        <v>214</v>
      </c>
      <c r="C500" s="271">
        <v>15</v>
      </c>
      <c r="D500" s="267" t="s">
        <v>1120</v>
      </c>
      <c r="E500" s="268">
        <v>2.8813999999999999E-2</v>
      </c>
      <c r="F500" s="268">
        <v>1.9241999999999999E-2</v>
      </c>
      <c r="G500" s="268">
        <v>2.2835000000000001E-2</v>
      </c>
      <c r="H500" s="268">
        <v>7.4780000000000003E-3</v>
      </c>
      <c r="I500" s="268">
        <v>1.8860000000000001E-3</v>
      </c>
      <c r="J500" s="268">
        <v>2.3730000000000001E-3</v>
      </c>
      <c r="K500" s="269">
        <v>1.5200000000000001E-3</v>
      </c>
      <c r="L500" s="269">
        <v>1.361E-3</v>
      </c>
      <c r="M500" s="270">
        <v>98.083100000000002</v>
      </c>
    </row>
    <row r="501" spans="1:13" ht="19.75" customHeight="1" x14ac:dyDescent="0.15">
      <c r="A501" s="265" t="s">
        <v>1129</v>
      </c>
      <c r="B501" s="265" t="s">
        <v>214</v>
      </c>
      <c r="C501" s="271">
        <v>16</v>
      </c>
      <c r="D501" s="267" t="s">
        <v>1120</v>
      </c>
      <c r="E501" s="268">
        <v>3.0388999999999999E-2</v>
      </c>
      <c r="F501" s="268">
        <v>1.7505E-2</v>
      </c>
      <c r="G501" s="268">
        <v>2.0781000000000001E-2</v>
      </c>
      <c r="H501" s="268">
        <v>1.0857E-2</v>
      </c>
      <c r="I501" s="268">
        <v>1.9910000000000001E-3</v>
      </c>
      <c r="J501" s="268">
        <v>2.1099999999999999E-3</v>
      </c>
      <c r="K501" s="269">
        <v>1.165E-3</v>
      </c>
      <c r="L501" s="269">
        <v>5.0000000000000004E-6</v>
      </c>
      <c r="M501" s="270">
        <v>21.984300000000001</v>
      </c>
    </row>
    <row r="502" spans="1:13" ht="19.75" customHeight="1" x14ac:dyDescent="0.15">
      <c r="A502" s="265" t="s">
        <v>1129</v>
      </c>
      <c r="B502" s="265" t="s">
        <v>214</v>
      </c>
      <c r="C502" s="271">
        <v>17</v>
      </c>
      <c r="D502" s="267" t="s">
        <v>1120</v>
      </c>
      <c r="E502" s="268">
        <v>2.8097E-2</v>
      </c>
      <c r="F502" s="268">
        <v>1.7769E-2</v>
      </c>
      <c r="G502" s="268">
        <v>2.1624999999999998E-2</v>
      </c>
      <c r="H502" s="268">
        <v>7.476E-3</v>
      </c>
      <c r="I502" s="268">
        <v>1.1479999999999999E-3</v>
      </c>
      <c r="J502" s="268">
        <v>2.3570000000000002E-3</v>
      </c>
      <c r="K502" s="269">
        <v>5.5500000000000005E-4</v>
      </c>
      <c r="L502" s="269">
        <v>6.7199999999999996E-4</v>
      </c>
      <c r="M502" s="270">
        <v>89.531499999999994</v>
      </c>
    </row>
    <row r="503" spans="1:13" ht="19.75" customHeight="1" x14ac:dyDescent="0.15">
      <c r="A503" s="265" t="s">
        <v>1129</v>
      </c>
      <c r="B503" s="265" t="s">
        <v>214</v>
      </c>
      <c r="C503" s="271">
        <v>18</v>
      </c>
      <c r="D503" s="267" t="s">
        <v>1120</v>
      </c>
      <c r="E503" s="268">
        <v>2.7111E-2</v>
      </c>
      <c r="F503" s="268">
        <v>1.7201000000000001E-2</v>
      </c>
      <c r="G503" s="268">
        <v>2.3105000000000001E-2</v>
      </c>
      <c r="H503" s="268">
        <v>7.5690000000000002E-3</v>
      </c>
      <c r="I503" s="268">
        <v>1.4159999999999999E-3</v>
      </c>
      <c r="J503" s="268">
        <v>2.2920000000000002E-3</v>
      </c>
      <c r="K503" s="269">
        <v>1.712E-3</v>
      </c>
      <c r="L503" s="269">
        <v>5.7799999999999995E-4</v>
      </c>
      <c r="M503" s="270">
        <v>80.195999999999998</v>
      </c>
    </row>
    <row r="504" spans="1:13" ht="19.75" customHeight="1" x14ac:dyDescent="0.15">
      <c r="A504" s="265" t="s">
        <v>1129</v>
      </c>
      <c r="B504" s="265" t="s">
        <v>214</v>
      </c>
      <c r="C504" s="271">
        <v>19</v>
      </c>
      <c r="D504" s="267" t="s">
        <v>1120</v>
      </c>
      <c r="E504" s="268">
        <v>3.0932000000000001E-2</v>
      </c>
      <c r="F504" s="268">
        <v>1.6480999999999999E-2</v>
      </c>
      <c r="G504" s="268">
        <v>2.1648000000000001E-2</v>
      </c>
      <c r="H504" s="268">
        <v>9.214E-3</v>
      </c>
      <c r="I504" s="268">
        <v>1.4170000000000001E-3</v>
      </c>
      <c r="J504" s="268">
        <v>2.222E-3</v>
      </c>
      <c r="K504" s="269">
        <v>6.2299999999999996E-4</v>
      </c>
      <c r="L504" s="269">
        <v>1.206E-3</v>
      </c>
      <c r="M504" s="270">
        <v>165.56110000000001</v>
      </c>
    </row>
    <row r="505" spans="1:13" ht="19.75" customHeight="1" x14ac:dyDescent="0.15">
      <c r="A505" s="265" t="s">
        <v>1129</v>
      </c>
      <c r="B505" s="265" t="s">
        <v>214</v>
      </c>
      <c r="C505" s="271">
        <v>20</v>
      </c>
      <c r="D505" s="267" t="s">
        <v>1120</v>
      </c>
      <c r="E505" s="268">
        <v>2.7882000000000001E-2</v>
      </c>
      <c r="F505" s="268">
        <v>1.6367E-2</v>
      </c>
      <c r="G505" s="268">
        <v>2.1545000000000002E-2</v>
      </c>
      <c r="H505" s="268">
        <v>7.9139999999999992E-3</v>
      </c>
      <c r="I505" s="268">
        <v>1.5479999999999999E-3</v>
      </c>
      <c r="J505" s="268">
        <v>1.8779999999999999E-3</v>
      </c>
      <c r="K505" s="269">
        <v>9.6500000000000004E-4</v>
      </c>
      <c r="L505" s="269">
        <v>5.5699999999999999E-4</v>
      </c>
      <c r="M505" s="270">
        <v>60.401499999999999</v>
      </c>
    </row>
    <row r="506" spans="1:13" ht="19.75" customHeight="1" x14ac:dyDescent="0.15">
      <c r="A506" s="265" t="s">
        <v>1129</v>
      </c>
      <c r="B506" s="265" t="s">
        <v>214</v>
      </c>
      <c r="C506" s="266" t="s">
        <v>203</v>
      </c>
      <c r="D506" s="267" t="s">
        <v>1120</v>
      </c>
      <c r="E506" s="268">
        <v>3.0519999999999999E-2</v>
      </c>
      <c r="F506" s="268">
        <v>1.8349000000000001E-2</v>
      </c>
      <c r="G506" s="268">
        <v>1.9598999999999998E-2</v>
      </c>
      <c r="H506" s="268">
        <v>8.4589999999999995E-3</v>
      </c>
      <c r="I506" s="268">
        <v>2.5099999999999998E-4</v>
      </c>
      <c r="J506" s="268">
        <v>1.0549999999999999E-3</v>
      </c>
      <c r="K506" s="269">
        <v>1.1280000000000001E-3</v>
      </c>
      <c r="L506" s="269">
        <v>8.8999999999999995E-5</v>
      </c>
      <c r="M506" s="270">
        <v>210.7979</v>
      </c>
    </row>
    <row r="507" spans="1:13" ht="19.75" customHeight="1" x14ac:dyDescent="0.15">
      <c r="A507" s="265" t="s">
        <v>1129</v>
      </c>
      <c r="B507" s="265" t="s">
        <v>214</v>
      </c>
      <c r="C507" s="266" t="s">
        <v>162</v>
      </c>
      <c r="D507" s="267" t="s">
        <v>1121</v>
      </c>
      <c r="E507" s="268">
        <v>2.6710000000000001E-2</v>
      </c>
      <c r="F507" s="268">
        <v>1.7180000000000001E-2</v>
      </c>
      <c r="G507" s="268">
        <v>2.8368999999999998E-2</v>
      </c>
      <c r="H507" s="268">
        <v>1.3076000000000001E-2</v>
      </c>
      <c r="I507" s="268">
        <v>5.0000000000000004E-6</v>
      </c>
      <c r="J507" s="268">
        <v>5.0000000000000004E-6</v>
      </c>
      <c r="K507" s="269">
        <v>0</v>
      </c>
      <c r="L507" s="269">
        <v>0</v>
      </c>
      <c r="M507" s="270">
        <v>0</v>
      </c>
    </row>
    <row r="508" spans="1:13" ht="19.75" customHeight="1" x14ac:dyDescent="0.15">
      <c r="A508" s="265" t="s">
        <v>1129</v>
      </c>
      <c r="B508" s="265" t="s">
        <v>214</v>
      </c>
      <c r="C508" s="266" t="s">
        <v>204</v>
      </c>
      <c r="D508" s="267" t="s">
        <v>1120</v>
      </c>
      <c r="E508" s="268">
        <v>3.0387999999999998E-2</v>
      </c>
      <c r="F508" s="268">
        <v>1.8315000000000001E-2</v>
      </c>
      <c r="G508" s="268">
        <v>2.1985999999999999E-2</v>
      </c>
      <c r="H508" s="268">
        <v>9.5119999999999996E-3</v>
      </c>
      <c r="I508" s="268">
        <v>2.13E-4</v>
      </c>
      <c r="J508" s="268">
        <v>1.5399999999999999E-3</v>
      </c>
      <c r="K508" s="269">
        <v>1.8860000000000001E-3</v>
      </c>
      <c r="L508" s="269">
        <v>5.0000000000000004E-6</v>
      </c>
      <c r="M508" s="270">
        <v>30.0304</v>
      </c>
    </row>
    <row r="509" spans="1:13" ht="19.75" customHeight="1" x14ac:dyDescent="0.15">
      <c r="A509" s="265" t="s">
        <v>1129</v>
      </c>
      <c r="B509" s="265" t="s">
        <v>214</v>
      </c>
      <c r="C509" s="271">
        <v>21</v>
      </c>
      <c r="D509" s="267" t="s">
        <v>1120</v>
      </c>
      <c r="E509" s="268">
        <v>3.0405999999999999E-2</v>
      </c>
      <c r="F509" s="268">
        <v>1.8155999999999999E-2</v>
      </c>
      <c r="G509" s="268">
        <v>2.0294E-2</v>
      </c>
      <c r="H509" s="268">
        <v>9.1260000000000004E-3</v>
      </c>
      <c r="I509" s="268">
        <v>2.2499999999999999E-4</v>
      </c>
      <c r="J509" s="268">
        <v>1.1180000000000001E-3</v>
      </c>
      <c r="K509" s="269">
        <v>1.1820000000000001E-3</v>
      </c>
      <c r="L509" s="269">
        <v>5.3999999999999998E-5</v>
      </c>
      <c r="M509" s="270">
        <v>269.31869999999998</v>
      </c>
    </row>
    <row r="510" spans="1:13" ht="19.75" customHeight="1" x14ac:dyDescent="0.15">
      <c r="A510" s="265" t="s">
        <v>1129</v>
      </c>
      <c r="B510" s="265" t="s">
        <v>214</v>
      </c>
      <c r="C510" s="266" t="s">
        <v>215</v>
      </c>
      <c r="D510" s="267" t="s">
        <v>1120</v>
      </c>
      <c r="E510" s="268">
        <v>2.8386999999999999E-2</v>
      </c>
      <c r="F510" s="268">
        <v>1.7475000000000001E-2</v>
      </c>
      <c r="G510" s="268">
        <v>2.2169000000000001E-2</v>
      </c>
      <c r="H510" s="268">
        <v>8.116E-3</v>
      </c>
      <c r="I510" s="268">
        <v>1.591E-3</v>
      </c>
      <c r="J510" s="268">
        <v>2.134E-3</v>
      </c>
      <c r="K510" s="269">
        <v>9.8200000000000002E-4</v>
      </c>
      <c r="L510" s="269">
        <v>8.6300000000000005E-4</v>
      </c>
      <c r="M510" s="270">
        <v>1621.4902</v>
      </c>
    </row>
    <row r="511" spans="1:13" ht="19.75" customHeight="1" x14ac:dyDescent="0.15">
      <c r="A511" s="265" t="s">
        <v>1129</v>
      </c>
      <c r="B511" s="265" t="s">
        <v>231</v>
      </c>
      <c r="C511" s="271">
        <v>1</v>
      </c>
      <c r="D511" s="267" t="s">
        <v>1121</v>
      </c>
      <c r="E511" s="268">
        <v>2.0336E-2</v>
      </c>
      <c r="F511" s="268">
        <v>1.6258000000000002E-2</v>
      </c>
      <c r="G511" s="268">
        <v>2.0687000000000001E-2</v>
      </c>
      <c r="H511" s="268">
        <v>3.9589999999999998E-3</v>
      </c>
      <c r="I511" s="268">
        <v>2.6559999999999999E-3</v>
      </c>
      <c r="J511" s="268">
        <v>2.6389999999999999E-3</v>
      </c>
      <c r="K511" s="269">
        <v>0</v>
      </c>
      <c r="L511" s="269">
        <v>0</v>
      </c>
      <c r="M511" s="270">
        <v>3.4735</v>
      </c>
    </row>
    <row r="512" spans="1:13" ht="19.75" customHeight="1" x14ac:dyDescent="0.15">
      <c r="A512" s="265" t="s">
        <v>1129</v>
      </c>
      <c r="B512" s="265" t="s">
        <v>231</v>
      </c>
      <c r="C512" s="266" t="s">
        <v>179</v>
      </c>
      <c r="D512" s="267" t="s">
        <v>1121</v>
      </c>
      <c r="E512" s="268">
        <v>1.5532000000000001E-2</v>
      </c>
      <c r="F512" s="268">
        <v>1.4059E-2</v>
      </c>
      <c r="G512" s="268">
        <v>3.0757E-2</v>
      </c>
      <c r="H512" s="268">
        <v>1.596E-3</v>
      </c>
      <c r="I512" s="268">
        <v>3.1020000000000002E-3</v>
      </c>
      <c r="J512" s="268">
        <v>6.4060000000000002E-3</v>
      </c>
      <c r="K512" s="269">
        <v>0</v>
      </c>
      <c r="L512" s="269">
        <v>0</v>
      </c>
      <c r="M512" s="270">
        <v>1.1195999999999999</v>
      </c>
    </row>
    <row r="513" spans="1:13" ht="19.75" customHeight="1" x14ac:dyDescent="0.15">
      <c r="A513" s="265" t="s">
        <v>1129</v>
      </c>
      <c r="B513" s="265" t="s">
        <v>231</v>
      </c>
      <c r="C513" s="266" t="s">
        <v>181</v>
      </c>
      <c r="D513" s="267" t="s">
        <v>1121</v>
      </c>
      <c r="E513" s="268">
        <v>2.462E-2</v>
      </c>
      <c r="F513" s="268">
        <v>2.3476E-2</v>
      </c>
      <c r="G513" s="268">
        <v>1.6910000000000001E-2</v>
      </c>
      <c r="H513" s="268">
        <v>7.1599999999999995E-4</v>
      </c>
      <c r="I513" s="268">
        <v>1.56E-3</v>
      </c>
      <c r="J513" s="268">
        <v>2.4529999999999999E-3</v>
      </c>
      <c r="K513" s="269">
        <v>0</v>
      </c>
      <c r="L513" s="269">
        <v>0</v>
      </c>
      <c r="M513" s="270">
        <v>1.2644</v>
      </c>
    </row>
    <row r="514" spans="1:13" ht="19.75" customHeight="1" x14ac:dyDescent="0.15">
      <c r="A514" s="265" t="s">
        <v>1129</v>
      </c>
      <c r="B514" s="265" t="s">
        <v>231</v>
      </c>
      <c r="C514" s="271">
        <v>3</v>
      </c>
      <c r="D514" s="267" t="s">
        <v>1121</v>
      </c>
      <c r="E514" s="268">
        <v>2.1981000000000001E-2</v>
      </c>
      <c r="F514" s="268">
        <v>2.0951999999999998E-2</v>
      </c>
      <c r="G514" s="268">
        <v>1.9446999999999999E-2</v>
      </c>
      <c r="H514" s="268">
        <v>1.114E-3</v>
      </c>
      <c r="I514" s="268">
        <v>3.2339999999999999E-3</v>
      </c>
      <c r="J514" s="268">
        <v>3.8600000000000001E-3</v>
      </c>
      <c r="K514" s="269">
        <v>0</v>
      </c>
      <c r="L514" s="269">
        <v>0</v>
      </c>
      <c r="M514" s="270">
        <v>0</v>
      </c>
    </row>
    <row r="515" spans="1:13" ht="19.75" customHeight="1" x14ac:dyDescent="0.15">
      <c r="A515" s="265" t="s">
        <v>1129</v>
      </c>
      <c r="B515" s="265" t="s">
        <v>231</v>
      </c>
      <c r="C515" s="271">
        <v>4</v>
      </c>
      <c r="D515" s="267" t="s">
        <v>1121</v>
      </c>
      <c r="E515" s="268">
        <v>2.1707000000000001E-2</v>
      </c>
      <c r="F515" s="268">
        <v>1.9230000000000001E-2</v>
      </c>
      <c r="G515" s="268">
        <v>2.7191E-2</v>
      </c>
      <c r="H515" s="268">
        <v>3.0869999999999999E-3</v>
      </c>
      <c r="I515" s="268">
        <v>4.2310000000000004E-3</v>
      </c>
      <c r="J515" s="268">
        <v>5.4039999999999999E-3</v>
      </c>
      <c r="K515" s="269">
        <v>0</v>
      </c>
      <c r="L515" s="269">
        <v>0</v>
      </c>
      <c r="M515" s="270">
        <v>8.4269999999999996</v>
      </c>
    </row>
    <row r="516" spans="1:13" ht="19.75" customHeight="1" x14ac:dyDescent="0.15">
      <c r="A516" s="265" t="s">
        <v>1129</v>
      </c>
      <c r="B516" s="265" t="s">
        <v>231</v>
      </c>
      <c r="C516" s="271">
        <v>5</v>
      </c>
      <c r="D516" s="267" t="s">
        <v>1120</v>
      </c>
      <c r="E516" s="268">
        <v>2.0629999999999999E-2</v>
      </c>
      <c r="F516" s="268">
        <v>2.0608999999999999E-2</v>
      </c>
      <c r="G516" s="268">
        <v>2.0434000000000001E-2</v>
      </c>
      <c r="H516" s="268">
        <v>3.1000000000000001E-5</v>
      </c>
      <c r="I516" s="268">
        <v>2.2330000000000002E-3</v>
      </c>
      <c r="J516" s="268">
        <v>1.6360000000000001E-3</v>
      </c>
      <c r="K516" s="269">
        <v>5.0000000000000004E-6</v>
      </c>
      <c r="L516" s="269">
        <v>2.454E-3</v>
      </c>
      <c r="M516" s="270">
        <v>12.6539</v>
      </c>
    </row>
    <row r="517" spans="1:13" ht="19.75" customHeight="1" x14ac:dyDescent="0.15">
      <c r="A517" s="265" t="s">
        <v>1129</v>
      </c>
      <c r="B517" s="265" t="s">
        <v>231</v>
      </c>
      <c r="C517" s="266" t="s">
        <v>186</v>
      </c>
      <c r="D517" s="267" t="s">
        <v>1120</v>
      </c>
      <c r="E517" s="268">
        <v>2.1512E-2</v>
      </c>
      <c r="F517" s="268">
        <v>1.6704E-2</v>
      </c>
      <c r="G517" s="268">
        <v>2.1923000000000002E-2</v>
      </c>
      <c r="H517" s="268">
        <v>5.1619999999999999E-3</v>
      </c>
      <c r="I517" s="268">
        <v>2.5920000000000001E-3</v>
      </c>
      <c r="J517" s="268">
        <v>2.7339999999999999E-3</v>
      </c>
      <c r="K517" s="269">
        <v>2.4099999999999998E-3</v>
      </c>
      <c r="L517" s="269">
        <v>5.0000000000000004E-6</v>
      </c>
      <c r="M517" s="270">
        <v>9.4611999999999998</v>
      </c>
    </row>
    <row r="518" spans="1:13" ht="19.75" customHeight="1" x14ac:dyDescent="0.15">
      <c r="A518" s="265" t="s">
        <v>1129</v>
      </c>
      <c r="B518" s="265" t="s">
        <v>231</v>
      </c>
      <c r="C518" s="266" t="s">
        <v>153</v>
      </c>
      <c r="D518" s="267" t="s">
        <v>1121</v>
      </c>
      <c r="E518" s="268">
        <v>9.1540000000000007E-3</v>
      </c>
      <c r="F518" s="268">
        <v>7.1960000000000001E-3</v>
      </c>
      <c r="G518" s="268">
        <v>4.8894E-2</v>
      </c>
      <c r="H518" s="268">
        <v>5.0000000000000004E-6</v>
      </c>
      <c r="I518" s="268">
        <v>0</v>
      </c>
      <c r="J518" s="268">
        <v>1.7578E-2</v>
      </c>
      <c r="K518" s="269">
        <v>0</v>
      </c>
      <c r="L518" s="269">
        <v>0</v>
      </c>
      <c r="M518" s="270">
        <v>0</v>
      </c>
    </row>
    <row r="519" spans="1:13" ht="19.75" customHeight="1" x14ac:dyDescent="0.15">
      <c r="A519" s="265" t="s">
        <v>1129</v>
      </c>
      <c r="B519" s="265" t="s">
        <v>231</v>
      </c>
      <c r="C519" s="266" t="s">
        <v>156</v>
      </c>
      <c r="D519" s="267" t="s">
        <v>1121</v>
      </c>
      <c r="E519" s="268">
        <v>1.9029999999999998E-2</v>
      </c>
      <c r="F519" s="268">
        <v>1.9005000000000001E-2</v>
      </c>
      <c r="G519" s="268">
        <v>3.8114000000000002E-2</v>
      </c>
      <c r="H519" s="268">
        <v>5.0000000000000004E-6</v>
      </c>
      <c r="I519" s="268">
        <v>5.0000000000000004E-6</v>
      </c>
      <c r="J519" s="268">
        <v>5.0000000000000004E-6</v>
      </c>
      <c r="K519" s="269">
        <v>0</v>
      </c>
      <c r="L519" s="269">
        <v>0</v>
      </c>
      <c r="M519" s="270">
        <v>0</v>
      </c>
    </row>
    <row r="520" spans="1:13" ht="19.75" customHeight="1" x14ac:dyDescent="0.15">
      <c r="A520" s="265" t="s">
        <v>1129</v>
      </c>
      <c r="B520" s="265" t="s">
        <v>231</v>
      </c>
      <c r="C520" s="266" t="s">
        <v>187</v>
      </c>
      <c r="D520" s="267" t="s">
        <v>1121</v>
      </c>
      <c r="E520" s="268">
        <v>1.9716999999999998E-2</v>
      </c>
      <c r="F520" s="268">
        <v>1.9698E-2</v>
      </c>
      <c r="G520" s="268">
        <v>3.0421E-2</v>
      </c>
      <c r="H520" s="268">
        <v>3.4E-5</v>
      </c>
      <c r="I520" s="268">
        <v>7.5100000000000004E-4</v>
      </c>
      <c r="J520" s="268">
        <v>7.3800000000000005E-4</v>
      </c>
      <c r="K520" s="269">
        <v>0</v>
      </c>
      <c r="L520" s="269">
        <v>0</v>
      </c>
      <c r="M520" s="270">
        <v>0</v>
      </c>
    </row>
    <row r="521" spans="1:13" ht="19.75" customHeight="1" x14ac:dyDescent="0.15">
      <c r="A521" s="265" t="s">
        <v>1129</v>
      </c>
      <c r="B521" s="265" t="s">
        <v>231</v>
      </c>
      <c r="C521" s="271">
        <v>7</v>
      </c>
      <c r="D521" s="267" t="s">
        <v>1121</v>
      </c>
      <c r="E521" s="268">
        <v>2.1895000000000001E-2</v>
      </c>
      <c r="F521" s="268">
        <v>1.5102000000000001E-2</v>
      </c>
      <c r="G521" s="268">
        <v>2.0074999999999999E-2</v>
      </c>
      <c r="H521" s="268">
        <v>7.9290000000000003E-3</v>
      </c>
      <c r="I521" s="268">
        <v>1.8940000000000001E-3</v>
      </c>
      <c r="J521" s="268">
        <v>2.0739999999999999E-3</v>
      </c>
      <c r="K521" s="269">
        <v>0</v>
      </c>
      <c r="L521" s="269">
        <v>0</v>
      </c>
      <c r="M521" s="270">
        <v>0.61129999999999995</v>
      </c>
    </row>
    <row r="522" spans="1:13" ht="19.75" customHeight="1" x14ac:dyDescent="0.15">
      <c r="A522" s="265" t="s">
        <v>1129</v>
      </c>
      <c r="B522" s="265" t="s">
        <v>231</v>
      </c>
      <c r="C522" s="271">
        <v>8</v>
      </c>
      <c r="D522" s="267" t="s">
        <v>1121</v>
      </c>
      <c r="E522" s="268">
        <v>1.9828999999999999E-2</v>
      </c>
      <c r="F522" s="268">
        <v>1.3483E-2</v>
      </c>
      <c r="G522" s="268">
        <v>2.2525E-2</v>
      </c>
      <c r="H522" s="268">
        <v>1.4514000000000001E-2</v>
      </c>
      <c r="I522" s="268">
        <v>3.2959999999999999E-3</v>
      </c>
      <c r="J522" s="268">
        <v>3.483E-3</v>
      </c>
      <c r="K522" s="269">
        <v>0</v>
      </c>
      <c r="L522" s="269">
        <v>0</v>
      </c>
      <c r="M522" s="270">
        <v>4.835</v>
      </c>
    </row>
    <row r="523" spans="1:13" ht="19.75" customHeight="1" x14ac:dyDescent="0.15">
      <c r="A523" s="265" t="s">
        <v>1129</v>
      </c>
      <c r="B523" s="265" t="s">
        <v>231</v>
      </c>
      <c r="C523" s="271">
        <v>9</v>
      </c>
      <c r="D523" s="267" t="s">
        <v>1121</v>
      </c>
      <c r="E523" s="268">
        <v>2.2794999999999999E-2</v>
      </c>
      <c r="F523" s="268">
        <v>1.7177999999999999E-2</v>
      </c>
      <c r="G523" s="268">
        <v>1.7836000000000001E-2</v>
      </c>
      <c r="H523" s="268">
        <v>6.8519999999999996E-3</v>
      </c>
      <c r="I523" s="268">
        <v>3.9969999999999997E-3</v>
      </c>
      <c r="J523" s="268">
        <v>3.0990000000000002E-3</v>
      </c>
      <c r="K523" s="269">
        <v>0</v>
      </c>
      <c r="L523" s="269">
        <v>0</v>
      </c>
      <c r="M523" s="270">
        <v>2.1812999999999998</v>
      </c>
    </row>
    <row r="524" spans="1:13" ht="19.75" customHeight="1" x14ac:dyDescent="0.15">
      <c r="A524" s="265" t="s">
        <v>1129</v>
      </c>
      <c r="B524" s="265" t="s">
        <v>231</v>
      </c>
      <c r="C524" s="271">
        <v>10</v>
      </c>
      <c r="D524" s="267" t="s">
        <v>1121</v>
      </c>
      <c r="E524" s="268">
        <v>2.3768000000000001E-2</v>
      </c>
      <c r="F524" s="268">
        <v>1.5748000000000002E-2</v>
      </c>
      <c r="G524" s="268">
        <v>1.7673000000000001E-2</v>
      </c>
      <c r="H524" s="268">
        <v>8.456E-3</v>
      </c>
      <c r="I524" s="268">
        <v>2.3709999999999998E-3</v>
      </c>
      <c r="J524" s="268">
        <v>2.8210000000000002E-3</v>
      </c>
      <c r="K524" s="269">
        <v>0</v>
      </c>
      <c r="L524" s="269">
        <v>0</v>
      </c>
      <c r="M524" s="270">
        <v>3.4342999999999999</v>
      </c>
    </row>
    <row r="525" spans="1:13" ht="19.75" customHeight="1" x14ac:dyDescent="0.15">
      <c r="A525" s="265" t="s">
        <v>1129</v>
      </c>
      <c r="B525" s="265" t="s">
        <v>231</v>
      </c>
      <c r="C525" s="271">
        <v>11</v>
      </c>
      <c r="D525" s="267" t="s">
        <v>1121</v>
      </c>
      <c r="E525" s="268">
        <v>2.0747000000000002E-2</v>
      </c>
      <c r="F525" s="268">
        <v>1.7739000000000001E-2</v>
      </c>
      <c r="G525" s="268">
        <v>2.1822000000000001E-2</v>
      </c>
      <c r="H525" s="268">
        <v>4.6080000000000001E-3</v>
      </c>
      <c r="I525" s="268">
        <v>2.2279999999999999E-3</v>
      </c>
      <c r="J525" s="268">
        <v>3.0360000000000001E-3</v>
      </c>
      <c r="K525" s="269">
        <v>0</v>
      </c>
      <c r="L525" s="269">
        <v>0</v>
      </c>
      <c r="M525" s="270">
        <v>0</v>
      </c>
    </row>
    <row r="526" spans="1:13" ht="19.75" customHeight="1" x14ac:dyDescent="0.15">
      <c r="A526" s="265" t="s">
        <v>1129</v>
      </c>
      <c r="B526" s="265" t="s">
        <v>231</v>
      </c>
      <c r="C526" s="271">
        <v>12</v>
      </c>
      <c r="D526" s="267" t="s">
        <v>1120</v>
      </c>
      <c r="E526" s="268">
        <v>1.9290000000000002E-2</v>
      </c>
      <c r="F526" s="268">
        <v>1.7787000000000001E-2</v>
      </c>
      <c r="G526" s="268">
        <v>2.4504999999999999E-2</v>
      </c>
      <c r="H526" s="268">
        <v>1.668E-3</v>
      </c>
      <c r="I526" s="268">
        <v>2.4810000000000001E-3</v>
      </c>
      <c r="J526" s="268">
        <v>2.9420000000000002E-3</v>
      </c>
      <c r="K526" s="269">
        <v>1.7960000000000001E-3</v>
      </c>
      <c r="L526" s="269">
        <v>5.0000000000000004E-6</v>
      </c>
      <c r="M526" s="270">
        <v>14.0863</v>
      </c>
    </row>
    <row r="527" spans="1:13" ht="19.75" customHeight="1" x14ac:dyDescent="0.15">
      <c r="A527" s="265" t="s">
        <v>1129</v>
      </c>
      <c r="B527" s="265" t="s">
        <v>231</v>
      </c>
      <c r="C527" s="266" t="s">
        <v>194</v>
      </c>
      <c r="D527" s="267" t="s">
        <v>1121</v>
      </c>
      <c r="E527" s="268">
        <v>2.2024999999999999E-2</v>
      </c>
      <c r="F527" s="268">
        <v>1.5505E-2</v>
      </c>
      <c r="G527" s="268">
        <v>2.0466000000000002E-2</v>
      </c>
      <c r="H527" s="268">
        <v>8.0459999999999993E-3</v>
      </c>
      <c r="I527" s="268">
        <v>2.601E-3</v>
      </c>
      <c r="J527" s="268">
        <v>3.1909999999999998E-3</v>
      </c>
      <c r="K527" s="269">
        <v>0</v>
      </c>
      <c r="L527" s="269">
        <v>0</v>
      </c>
      <c r="M527" s="270">
        <v>9.0355000000000008</v>
      </c>
    </row>
    <row r="528" spans="1:13" ht="19.75" customHeight="1" x14ac:dyDescent="0.15">
      <c r="A528" s="265" t="s">
        <v>1129</v>
      </c>
      <c r="B528" s="265" t="s">
        <v>231</v>
      </c>
      <c r="C528" s="266" t="s">
        <v>195</v>
      </c>
      <c r="D528" s="267" t="s">
        <v>1121</v>
      </c>
      <c r="E528" s="268">
        <v>2.7608000000000001E-2</v>
      </c>
      <c r="F528" s="268">
        <v>2.4843E-2</v>
      </c>
      <c r="G528" s="268">
        <v>2.5995999999999998E-2</v>
      </c>
      <c r="H528" s="268">
        <v>5.0000000000000004E-6</v>
      </c>
      <c r="I528" s="268">
        <v>5.0000000000000004E-6</v>
      </c>
      <c r="J528" s="268">
        <v>1.936E-3</v>
      </c>
      <c r="K528" s="269">
        <v>0</v>
      </c>
      <c r="L528" s="269">
        <v>0</v>
      </c>
      <c r="M528" s="270">
        <v>0</v>
      </c>
    </row>
    <row r="529" spans="1:13" ht="19.75" customHeight="1" x14ac:dyDescent="0.15">
      <c r="A529" s="265" t="s">
        <v>1129</v>
      </c>
      <c r="B529" s="265" t="s">
        <v>231</v>
      </c>
      <c r="C529" s="271">
        <v>14</v>
      </c>
      <c r="D529" s="267" t="s">
        <v>1121</v>
      </c>
      <c r="E529" s="268">
        <v>2.1173000000000001E-2</v>
      </c>
      <c r="F529" s="268">
        <v>1.6008999999999999E-2</v>
      </c>
      <c r="G529" s="268">
        <v>2.1783E-2</v>
      </c>
      <c r="H529" s="268">
        <v>9.0930000000000004E-3</v>
      </c>
      <c r="I529" s="268">
        <v>2.225E-3</v>
      </c>
      <c r="J529" s="268">
        <v>4.1450000000000002E-3</v>
      </c>
      <c r="K529" s="269">
        <v>0</v>
      </c>
      <c r="L529" s="269">
        <v>0</v>
      </c>
      <c r="M529" s="270">
        <v>7.9569000000000001</v>
      </c>
    </row>
    <row r="530" spans="1:13" ht="19.75" customHeight="1" x14ac:dyDescent="0.15">
      <c r="A530" s="265" t="s">
        <v>1129</v>
      </c>
      <c r="B530" s="265" t="s">
        <v>231</v>
      </c>
      <c r="C530" s="271">
        <v>15</v>
      </c>
      <c r="D530" s="267" t="s">
        <v>1121</v>
      </c>
      <c r="E530" s="268">
        <v>2.2003999999999999E-2</v>
      </c>
      <c r="F530" s="268">
        <v>1.8685E-2</v>
      </c>
      <c r="G530" s="268">
        <v>2.3206999999999998E-2</v>
      </c>
      <c r="H530" s="268">
        <v>3.4020000000000001E-3</v>
      </c>
      <c r="I530" s="268">
        <v>3.5569999999999998E-3</v>
      </c>
      <c r="J530" s="268">
        <v>2.7320000000000001E-3</v>
      </c>
      <c r="K530" s="269">
        <v>0</v>
      </c>
      <c r="L530" s="269">
        <v>0</v>
      </c>
      <c r="M530" s="270">
        <v>8.4087999999999994</v>
      </c>
    </row>
    <row r="531" spans="1:13" ht="19.75" customHeight="1" x14ac:dyDescent="0.15">
      <c r="A531" s="265" t="s">
        <v>1129</v>
      </c>
      <c r="B531" s="265" t="s">
        <v>231</v>
      </c>
      <c r="C531" s="271">
        <v>16</v>
      </c>
      <c r="D531" s="267" t="s">
        <v>1121</v>
      </c>
      <c r="E531" s="268">
        <v>2.0603E-2</v>
      </c>
      <c r="F531" s="268">
        <v>1.7018999999999999E-2</v>
      </c>
      <c r="G531" s="268">
        <v>2.7931000000000001E-2</v>
      </c>
      <c r="H531" s="268">
        <v>4.2890000000000003E-3</v>
      </c>
      <c r="I531" s="268">
        <v>2.6020000000000001E-3</v>
      </c>
      <c r="J531" s="268">
        <v>2.7669999999999999E-3</v>
      </c>
      <c r="K531" s="269">
        <v>0</v>
      </c>
      <c r="L531" s="269">
        <v>0</v>
      </c>
      <c r="M531" s="270">
        <v>2.4081999999999999</v>
      </c>
    </row>
    <row r="532" spans="1:13" ht="19.75" customHeight="1" x14ac:dyDescent="0.15">
      <c r="A532" s="265" t="s">
        <v>1129</v>
      </c>
      <c r="B532" s="265" t="s">
        <v>231</v>
      </c>
      <c r="C532" s="271">
        <v>17</v>
      </c>
      <c r="D532" s="267" t="s">
        <v>1121</v>
      </c>
      <c r="E532" s="268">
        <v>2.0129999999999999E-2</v>
      </c>
      <c r="F532" s="268">
        <v>1.5447000000000001E-2</v>
      </c>
      <c r="G532" s="268">
        <v>2.0403999999999999E-2</v>
      </c>
      <c r="H532" s="268">
        <v>6.3099999999999996E-3</v>
      </c>
      <c r="I532" s="268">
        <v>2.5490000000000001E-3</v>
      </c>
      <c r="J532" s="268">
        <v>2.96E-3</v>
      </c>
      <c r="K532" s="269">
        <v>0</v>
      </c>
      <c r="L532" s="269">
        <v>0</v>
      </c>
      <c r="M532" s="270">
        <v>5.5096999999999996</v>
      </c>
    </row>
    <row r="533" spans="1:13" ht="19.75" customHeight="1" x14ac:dyDescent="0.15">
      <c r="A533" s="265" t="s">
        <v>1129</v>
      </c>
      <c r="B533" s="265" t="s">
        <v>231</v>
      </c>
      <c r="C533" s="271">
        <v>18</v>
      </c>
      <c r="D533" s="267" t="s">
        <v>1120</v>
      </c>
      <c r="E533" s="268">
        <v>2.1007999999999999E-2</v>
      </c>
      <c r="F533" s="268">
        <v>1.7510000000000001E-2</v>
      </c>
      <c r="G533" s="268">
        <v>1.9460000000000002E-2</v>
      </c>
      <c r="H533" s="268">
        <v>3.496E-3</v>
      </c>
      <c r="I533" s="268">
        <v>2.8670000000000002E-3</v>
      </c>
      <c r="J533" s="268">
        <v>2.5609999999999999E-3</v>
      </c>
      <c r="K533" s="269">
        <v>1.1659999999999999E-3</v>
      </c>
      <c r="L533" s="269">
        <v>1.0839999999999999E-3</v>
      </c>
      <c r="M533" s="270">
        <v>11.5587</v>
      </c>
    </row>
    <row r="534" spans="1:13" ht="19.75" customHeight="1" x14ac:dyDescent="0.15">
      <c r="A534" s="265" t="s">
        <v>1129</v>
      </c>
      <c r="B534" s="265" t="s">
        <v>231</v>
      </c>
      <c r="C534" s="271">
        <v>19</v>
      </c>
      <c r="D534" s="267" t="s">
        <v>1121</v>
      </c>
      <c r="E534" s="268">
        <v>2.2107000000000002E-2</v>
      </c>
      <c r="F534" s="268">
        <v>1.5167E-2</v>
      </c>
      <c r="G534" s="268">
        <v>2.1874999999999999E-2</v>
      </c>
      <c r="H534" s="268">
        <v>5.8089999999999999E-3</v>
      </c>
      <c r="I534" s="268">
        <v>2.232E-3</v>
      </c>
      <c r="J534" s="268">
        <v>3.137E-3</v>
      </c>
      <c r="K534" s="269">
        <v>0</v>
      </c>
      <c r="L534" s="269">
        <v>0</v>
      </c>
      <c r="M534" s="270">
        <v>4.3992000000000004</v>
      </c>
    </row>
    <row r="535" spans="1:13" ht="19.75" customHeight="1" x14ac:dyDescent="0.15">
      <c r="A535" s="265" t="s">
        <v>1129</v>
      </c>
      <c r="B535" s="265" t="s">
        <v>231</v>
      </c>
      <c r="C535" s="271">
        <v>20</v>
      </c>
      <c r="D535" s="267" t="s">
        <v>1120</v>
      </c>
      <c r="E535" s="268">
        <v>1.932E-2</v>
      </c>
      <c r="F535" s="268">
        <v>1.8887999999999999E-2</v>
      </c>
      <c r="G535" s="268">
        <v>2.3546999999999998E-2</v>
      </c>
      <c r="H535" s="268">
        <v>5.0299999999999997E-4</v>
      </c>
      <c r="I535" s="268">
        <v>2.081E-3</v>
      </c>
      <c r="J535" s="268">
        <v>2.4650000000000002E-3</v>
      </c>
      <c r="K535" s="269">
        <v>9.0399999999999996E-4</v>
      </c>
      <c r="L535" s="269">
        <v>8.0599999999999997E-4</v>
      </c>
      <c r="M535" s="270">
        <v>14.2119</v>
      </c>
    </row>
    <row r="536" spans="1:13" ht="19.75" customHeight="1" x14ac:dyDescent="0.15">
      <c r="A536" s="265" t="s">
        <v>1129</v>
      </c>
      <c r="B536" s="265" t="s">
        <v>231</v>
      </c>
      <c r="C536" s="266" t="s">
        <v>203</v>
      </c>
      <c r="D536" s="267" t="s">
        <v>1121</v>
      </c>
      <c r="E536" s="268">
        <v>2.3185000000000001E-2</v>
      </c>
      <c r="F536" s="268">
        <v>1.5868E-2</v>
      </c>
      <c r="G536" s="268">
        <v>2.0944000000000001E-2</v>
      </c>
      <c r="H536" s="268">
        <v>1.2305999999999999E-2</v>
      </c>
      <c r="I536" s="268">
        <v>2.8899999999999998E-4</v>
      </c>
      <c r="J536" s="268">
        <v>6.6119999999999998E-3</v>
      </c>
      <c r="K536" s="269">
        <v>0</v>
      </c>
      <c r="L536" s="269">
        <v>0</v>
      </c>
      <c r="M536" s="270">
        <v>3.8397000000000001</v>
      </c>
    </row>
    <row r="537" spans="1:13" ht="19.75" customHeight="1" x14ac:dyDescent="0.15">
      <c r="A537" s="265" t="s">
        <v>1129</v>
      </c>
      <c r="B537" s="265" t="s">
        <v>231</v>
      </c>
      <c r="C537" s="266" t="s">
        <v>162</v>
      </c>
      <c r="D537" s="267" t="s">
        <v>1121</v>
      </c>
      <c r="E537" s="268">
        <v>4.5249999999999999E-2</v>
      </c>
      <c r="F537" s="268">
        <v>2.9194000000000001E-2</v>
      </c>
      <c r="G537" s="268">
        <v>5.0000000000000004E-6</v>
      </c>
      <c r="H537" s="268">
        <v>5.0000000000000004E-6</v>
      </c>
      <c r="I537" s="268">
        <v>5.0000000000000004E-6</v>
      </c>
      <c r="J537" s="268">
        <v>5.0000000000000004E-6</v>
      </c>
      <c r="K537" s="269">
        <v>0</v>
      </c>
      <c r="L537" s="269">
        <v>0</v>
      </c>
      <c r="M537" s="270">
        <v>0</v>
      </c>
    </row>
    <row r="538" spans="1:13" ht="19.75" customHeight="1" x14ac:dyDescent="0.15">
      <c r="A538" s="265" t="s">
        <v>1129</v>
      </c>
      <c r="B538" s="265" t="s">
        <v>231</v>
      </c>
      <c r="C538" s="266" t="s">
        <v>204</v>
      </c>
      <c r="D538" s="267" t="s">
        <v>1121</v>
      </c>
      <c r="E538" s="268">
        <v>2.2904999999999998E-2</v>
      </c>
      <c r="F538" s="268">
        <v>1.8404E-2</v>
      </c>
      <c r="G538" s="268">
        <v>2.5898999999999998E-2</v>
      </c>
      <c r="H538" s="268">
        <v>6.6490000000000004E-3</v>
      </c>
      <c r="I538" s="268">
        <v>5.0000000000000004E-6</v>
      </c>
      <c r="J538" s="268">
        <v>7.7359999999999998E-3</v>
      </c>
      <c r="K538" s="269">
        <v>0</v>
      </c>
      <c r="L538" s="269">
        <v>0</v>
      </c>
      <c r="M538" s="270">
        <v>0</v>
      </c>
    </row>
    <row r="539" spans="1:13" ht="19.75" customHeight="1" x14ac:dyDescent="0.15">
      <c r="A539" s="265" t="s">
        <v>1129</v>
      </c>
      <c r="B539" s="265" t="s">
        <v>231</v>
      </c>
      <c r="C539" s="271">
        <v>21</v>
      </c>
      <c r="D539" s="267" t="s">
        <v>1121</v>
      </c>
      <c r="E539" s="268">
        <v>2.3161000000000001E-2</v>
      </c>
      <c r="F539" s="268">
        <v>1.6907999999999999E-2</v>
      </c>
      <c r="G539" s="268">
        <v>2.2599999999999999E-2</v>
      </c>
      <c r="H539" s="268">
        <v>9.8849999999999997E-3</v>
      </c>
      <c r="I539" s="268">
        <v>1.74E-4</v>
      </c>
      <c r="J539" s="268">
        <v>6.8450000000000004E-3</v>
      </c>
      <c r="K539" s="269">
        <v>0</v>
      </c>
      <c r="L539" s="269">
        <v>0</v>
      </c>
      <c r="M539" s="270">
        <v>3.5796000000000001</v>
      </c>
    </row>
    <row r="540" spans="1:13" ht="19.75" customHeight="1" x14ac:dyDescent="0.15">
      <c r="A540" s="265" t="s">
        <v>1129</v>
      </c>
      <c r="B540" s="265" t="s">
        <v>231</v>
      </c>
      <c r="C540" s="266" t="s">
        <v>215</v>
      </c>
      <c r="D540" s="267" t="s">
        <v>1120</v>
      </c>
      <c r="E540" s="268">
        <v>2.0975000000000001E-2</v>
      </c>
      <c r="F540" s="268">
        <v>1.7597999999999999E-2</v>
      </c>
      <c r="G540" s="268">
        <v>2.1781999999999999E-2</v>
      </c>
      <c r="H540" s="268">
        <v>3.8470000000000002E-3</v>
      </c>
      <c r="I540" s="268">
        <v>2.5600000000000002E-3</v>
      </c>
      <c r="J540" s="268">
        <v>2.7109999999999999E-3</v>
      </c>
      <c r="K540" s="269">
        <v>1.4139999999999999E-3</v>
      </c>
      <c r="L540" s="269">
        <v>4.0900000000000002E-4</v>
      </c>
      <c r="M540" s="270">
        <v>132.37960000000001</v>
      </c>
    </row>
    <row r="541" spans="1:13" ht="19.75" customHeight="1" x14ac:dyDescent="0.15">
      <c r="A541" s="265" t="s">
        <v>1130</v>
      </c>
      <c r="B541" s="265" t="s">
        <v>214</v>
      </c>
      <c r="C541" s="271">
        <v>1</v>
      </c>
      <c r="D541" s="267" t="s">
        <v>1120</v>
      </c>
      <c r="E541" s="268">
        <v>2.6738999999999999E-2</v>
      </c>
      <c r="F541" s="268">
        <v>1.6275999999999999E-2</v>
      </c>
      <c r="G541" s="268">
        <v>1.9255000000000001E-2</v>
      </c>
      <c r="H541" s="268">
        <v>6.7039999999999999E-3</v>
      </c>
      <c r="I541" s="268">
        <v>1.1019999999999999E-3</v>
      </c>
      <c r="J541" s="268">
        <v>5.6889999999999996E-3</v>
      </c>
      <c r="K541" s="269">
        <v>5.0000000000000004E-6</v>
      </c>
      <c r="L541" s="269">
        <v>1.1969999999999999E-3</v>
      </c>
      <c r="M541" s="270">
        <v>37.576700000000002</v>
      </c>
    </row>
    <row r="542" spans="1:13" ht="19.75" customHeight="1" x14ac:dyDescent="0.15">
      <c r="A542" s="265" t="s">
        <v>1130</v>
      </c>
      <c r="B542" s="265" t="s">
        <v>214</v>
      </c>
      <c r="C542" s="266" t="s">
        <v>179</v>
      </c>
      <c r="D542" s="267" t="s">
        <v>1120</v>
      </c>
      <c r="E542" s="268">
        <v>2.7178000000000001E-2</v>
      </c>
      <c r="F542" s="268">
        <v>2.2225999999999999E-2</v>
      </c>
      <c r="G542" s="268">
        <v>2.1499000000000001E-2</v>
      </c>
      <c r="H542" s="268">
        <v>5.0000000000000004E-6</v>
      </c>
      <c r="I542" s="268">
        <v>2.663E-3</v>
      </c>
      <c r="J542" s="268">
        <v>1.276E-3</v>
      </c>
      <c r="K542" s="269">
        <v>5.0000000000000004E-6</v>
      </c>
      <c r="L542" s="269">
        <v>5.8050000000000003E-3</v>
      </c>
      <c r="M542" s="270">
        <v>13.4054</v>
      </c>
    </row>
    <row r="543" spans="1:13" ht="19.75" customHeight="1" x14ac:dyDescent="0.15">
      <c r="A543" s="265" t="s">
        <v>1130</v>
      </c>
      <c r="B543" s="265" t="s">
        <v>214</v>
      </c>
      <c r="C543" s="266" t="s">
        <v>181</v>
      </c>
      <c r="D543" s="267" t="s">
        <v>1120</v>
      </c>
      <c r="E543" s="268">
        <v>2.8343E-2</v>
      </c>
      <c r="F543" s="268">
        <v>1.9677E-2</v>
      </c>
      <c r="G543" s="268">
        <v>1.8766000000000001E-2</v>
      </c>
      <c r="H543" s="268">
        <v>7.2529999999999999E-3</v>
      </c>
      <c r="I543" s="268">
        <v>1.6540000000000001E-3</v>
      </c>
      <c r="J543" s="268">
        <v>1.0003E-2</v>
      </c>
      <c r="K543" s="269">
        <v>5.0000000000000004E-6</v>
      </c>
      <c r="L543" s="269">
        <v>4.2690000000000002E-3</v>
      </c>
      <c r="M543" s="270">
        <v>61.726599999999998</v>
      </c>
    </row>
    <row r="544" spans="1:13" ht="19.75" customHeight="1" x14ac:dyDescent="0.15">
      <c r="A544" s="265" t="s">
        <v>1130</v>
      </c>
      <c r="B544" s="265" t="s">
        <v>214</v>
      </c>
      <c r="C544" s="271">
        <v>3</v>
      </c>
      <c r="D544" s="267" t="s">
        <v>1120</v>
      </c>
      <c r="E544" s="268">
        <v>2.3931000000000001E-2</v>
      </c>
      <c r="F544" s="268">
        <v>1.9800999999999999E-2</v>
      </c>
      <c r="G544" s="268">
        <v>2.3764E-2</v>
      </c>
      <c r="H544" s="268">
        <v>2.2330000000000002E-3</v>
      </c>
      <c r="I544" s="268">
        <v>1.7750000000000001E-3</v>
      </c>
      <c r="J544" s="268">
        <v>1.4E-5</v>
      </c>
      <c r="K544" s="269">
        <v>2.3E-5</v>
      </c>
      <c r="L544" s="269">
        <v>5.0000000000000004E-6</v>
      </c>
      <c r="M544" s="270">
        <v>57.326799999999999</v>
      </c>
    </row>
    <row r="545" spans="1:13" ht="19.75" customHeight="1" x14ac:dyDescent="0.15">
      <c r="A545" s="265" t="s">
        <v>1130</v>
      </c>
      <c r="B545" s="265" t="s">
        <v>214</v>
      </c>
      <c r="C545" s="271">
        <v>4</v>
      </c>
      <c r="D545" s="267" t="s">
        <v>1121</v>
      </c>
      <c r="E545" s="268">
        <v>2.5475000000000001E-2</v>
      </c>
      <c r="F545" s="268">
        <v>1.8318000000000001E-2</v>
      </c>
      <c r="G545" s="268">
        <v>2.1402999999999998E-2</v>
      </c>
      <c r="H545" s="268">
        <v>6.267E-3</v>
      </c>
      <c r="I545" s="268">
        <v>1.9269999999999999E-3</v>
      </c>
      <c r="J545" s="268">
        <v>8.208E-3</v>
      </c>
      <c r="K545" s="269">
        <v>0</v>
      </c>
      <c r="L545" s="269">
        <v>0</v>
      </c>
      <c r="M545" s="270">
        <v>7.3691000000000004</v>
      </c>
    </row>
    <row r="546" spans="1:13" ht="19.75" customHeight="1" x14ac:dyDescent="0.15">
      <c r="A546" s="265" t="s">
        <v>1130</v>
      </c>
      <c r="B546" s="265" t="s">
        <v>214</v>
      </c>
      <c r="C546" s="271">
        <v>5</v>
      </c>
      <c r="D546" s="267" t="s">
        <v>1121</v>
      </c>
      <c r="E546" s="268">
        <v>2.7664999999999999E-2</v>
      </c>
      <c r="F546" s="268">
        <v>1.7627E-2</v>
      </c>
      <c r="G546" s="268">
        <v>1.9127999999999999E-2</v>
      </c>
      <c r="H546" s="268">
        <v>6.9389999999999999E-3</v>
      </c>
      <c r="I546" s="268">
        <v>1.493E-3</v>
      </c>
      <c r="J546" s="268">
        <v>7.5209999999999999E-3</v>
      </c>
      <c r="K546" s="269">
        <v>0</v>
      </c>
      <c r="L546" s="269">
        <v>0</v>
      </c>
      <c r="M546" s="270">
        <v>5.3545999999999996</v>
      </c>
    </row>
    <row r="547" spans="1:13" ht="19.75" customHeight="1" x14ac:dyDescent="0.15">
      <c r="A547" s="265" t="s">
        <v>1130</v>
      </c>
      <c r="B547" s="265" t="s">
        <v>214</v>
      </c>
      <c r="C547" s="266" t="s">
        <v>186</v>
      </c>
      <c r="D547" s="267" t="s">
        <v>1120</v>
      </c>
      <c r="E547" s="268">
        <v>2.6540999999999999E-2</v>
      </c>
      <c r="F547" s="268">
        <v>1.7755E-2</v>
      </c>
      <c r="G547" s="268">
        <v>2.0988E-2</v>
      </c>
      <c r="H547" s="268">
        <v>5.6249999999999998E-3</v>
      </c>
      <c r="I547" s="268">
        <v>2.0709999999999999E-3</v>
      </c>
      <c r="J547" s="268">
        <v>2.0049999999999998E-3</v>
      </c>
      <c r="K547" s="269">
        <v>2.0200000000000001E-3</v>
      </c>
      <c r="L547" s="269">
        <v>1.392E-3</v>
      </c>
      <c r="M547" s="270">
        <v>67.28</v>
      </c>
    </row>
    <row r="548" spans="1:13" ht="19.75" customHeight="1" x14ac:dyDescent="0.15">
      <c r="A548" s="265" t="s">
        <v>1130</v>
      </c>
      <c r="B548" s="265" t="s">
        <v>214</v>
      </c>
      <c r="C548" s="266" t="s">
        <v>153</v>
      </c>
      <c r="D548" s="267" t="s">
        <v>1121</v>
      </c>
      <c r="E548" s="268">
        <v>4.4783999999999997E-2</v>
      </c>
      <c r="F548" s="268">
        <v>1.1329999999999999E-3</v>
      </c>
      <c r="G548" s="268">
        <v>1.0114E-2</v>
      </c>
      <c r="H548" s="268">
        <v>6.2087000000000003E-2</v>
      </c>
      <c r="I548" s="268">
        <v>1.668E-3</v>
      </c>
      <c r="J548" s="268">
        <v>5.0000000000000004E-6</v>
      </c>
      <c r="K548" s="269">
        <v>0</v>
      </c>
      <c r="L548" s="269">
        <v>0</v>
      </c>
      <c r="M548" s="270">
        <v>1.8482000000000001</v>
      </c>
    </row>
    <row r="549" spans="1:13" ht="19.75" customHeight="1" x14ac:dyDescent="0.15">
      <c r="A549" s="265" t="s">
        <v>1130</v>
      </c>
      <c r="B549" s="265" t="s">
        <v>214</v>
      </c>
      <c r="C549" s="266" t="s">
        <v>156</v>
      </c>
      <c r="D549" s="267" t="s">
        <v>1121</v>
      </c>
      <c r="E549" s="268">
        <v>2.8143000000000001E-2</v>
      </c>
      <c r="F549" s="268">
        <v>2.4542999999999999E-2</v>
      </c>
      <c r="G549" s="268">
        <v>2.7947E-2</v>
      </c>
      <c r="H549" s="268">
        <v>5.4100000000000003E-4</v>
      </c>
      <c r="I549" s="268">
        <v>1.7700000000000001E-3</v>
      </c>
      <c r="J549" s="268">
        <v>5.0000000000000004E-6</v>
      </c>
      <c r="K549" s="269">
        <v>0</v>
      </c>
      <c r="L549" s="269">
        <v>0</v>
      </c>
      <c r="M549" s="270">
        <v>3.0712999999999999</v>
      </c>
    </row>
    <row r="550" spans="1:13" ht="19.75" customHeight="1" x14ac:dyDescent="0.15">
      <c r="A550" s="265" t="s">
        <v>1130</v>
      </c>
      <c r="B550" s="265" t="s">
        <v>214</v>
      </c>
      <c r="C550" s="266" t="s">
        <v>187</v>
      </c>
      <c r="D550" s="267" t="s">
        <v>1120</v>
      </c>
      <c r="E550" s="268">
        <v>2.9829999999999999E-2</v>
      </c>
      <c r="F550" s="268">
        <v>1.9712E-2</v>
      </c>
      <c r="G550" s="268">
        <v>3.1745000000000002E-2</v>
      </c>
      <c r="H550" s="268">
        <v>7.2579999999999997E-3</v>
      </c>
      <c r="I550" s="268">
        <v>2.2420000000000001E-3</v>
      </c>
      <c r="J550" s="268">
        <v>2.0000000000000002E-5</v>
      </c>
      <c r="K550" s="269">
        <v>5.0000000000000004E-6</v>
      </c>
      <c r="L550" s="269">
        <v>3.0599999999999998E-3</v>
      </c>
      <c r="M550" s="270">
        <v>14.156499999999999</v>
      </c>
    </row>
    <row r="551" spans="1:13" ht="19.75" customHeight="1" x14ac:dyDescent="0.15">
      <c r="A551" s="265" t="s">
        <v>1130</v>
      </c>
      <c r="B551" s="265" t="s">
        <v>214</v>
      </c>
      <c r="C551" s="271">
        <v>7</v>
      </c>
      <c r="D551" s="267" t="s">
        <v>1120</v>
      </c>
      <c r="E551" s="268">
        <v>2.6270999999999999E-2</v>
      </c>
      <c r="F551" s="268">
        <v>1.7808999999999998E-2</v>
      </c>
      <c r="G551" s="268">
        <v>2.4173E-2</v>
      </c>
      <c r="H551" s="268">
        <v>5.4349999999999997E-3</v>
      </c>
      <c r="I551" s="268">
        <v>1.531E-3</v>
      </c>
      <c r="J551" s="268">
        <v>8.1089999999999999E-3</v>
      </c>
      <c r="K551" s="269">
        <v>5.0000000000000004E-6</v>
      </c>
      <c r="L551" s="269">
        <v>4.5979999999999997E-3</v>
      </c>
      <c r="M551" s="270">
        <v>192.95830000000001</v>
      </c>
    </row>
    <row r="552" spans="1:13" ht="19.75" customHeight="1" x14ac:dyDescent="0.15">
      <c r="A552" s="265" t="s">
        <v>1130</v>
      </c>
      <c r="B552" s="265" t="s">
        <v>214</v>
      </c>
      <c r="C552" s="271">
        <v>8</v>
      </c>
      <c r="D552" s="267" t="s">
        <v>1120</v>
      </c>
      <c r="E552" s="268">
        <v>2.7002000000000002E-2</v>
      </c>
      <c r="F552" s="268">
        <v>1.8161E-2</v>
      </c>
      <c r="G552" s="268">
        <v>2.0008999999999999E-2</v>
      </c>
      <c r="H552" s="268">
        <v>6.4749999999999999E-3</v>
      </c>
      <c r="I552" s="268">
        <v>1.4920000000000001E-3</v>
      </c>
      <c r="J552" s="268">
        <v>1.5E-5</v>
      </c>
      <c r="K552" s="269">
        <v>5.0000000000000004E-6</v>
      </c>
      <c r="L552" s="269">
        <v>4.6200000000000001E-4</v>
      </c>
      <c r="M552" s="270">
        <v>115.87009999999999</v>
      </c>
    </row>
    <row r="553" spans="1:13" ht="19.75" customHeight="1" x14ac:dyDescent="0.15">
      <c r="A553" s="265" t="s">
        <v>1130</v>
      </c>
      <c r="B553" s="265" t="s">
        <v>214</v>
      </c>
      <c r="C553" s="271">
        <v>9</v>
      </c>
      <c r="D553" s="267" t="s">
        <v>1120</v>
      </c>
      <c r="E553" s="268">
        <v>2.6714000000000002E-2</v>
      </c>
      <c r="F553" s="268">
        <v>1.9023999999999999E-2</v>
      </c>
      <c r="G553" s="268">
        <v>2.0503E-2</v>
      </c>
      <c r="H553" s="268">
        <v>5.0070000000000002E-3</v>
      </c>
      <c r="I553" s="268">
        <v>1.7420000000000001E-3</v>
      </c>
      <c r="J553" s="268">
        <v>2.8879999999999999E-3</v>
      </c>
      <c r="K553" s="269">
        <v>5.0000000000000004E-6</v>
      </c>
      <c r="L553" s="269">
        <v>2.2300000000000002E-3</v>
      </c>
      <c r="M553" s="270">
        <v>58.436399999999999</v>
      </c>
    </row>
    <row r="554" spans="1:13" ht="19.75" customHeight="1" x14ac:dyDescent="0.15">
      <c r="A554" s="265" t="s">
        <v>1130</v>
      </c>
      <c r="B554" s="265" t="s">
        <v>214</v>
      </c>
      <c r="C554" s="271">
        <v>10</v>
      </c>
      <c r="D554" s="267" t="s">
        <v>1120</v>
      </c>
      <c r="E554" s="268">
        <v>2.6508E-2</v>
      </c>
      <c r="F554" s="268">
        <v>1.6154000000000002E-2</v>
      </c>
      <c r="G554" s="268">
        <v>2.1115999999999999E-2</v>
      </c>
      <c r="H554" s="268">
        <v>6.8409999999999999E-3</v>
      </c>
      <c r="I554" s="268">
        <v>1.7149999999999999E-3</v>
      </c>
      <c r="J554" s="268">
        <v>5.9199999999999999E-3</v>
      </c>
      <c r="K554" s="269">
        <v>5.0000000000000004E-6</v>
      </c>
      <c r="L554" s="269">
        <v>1.709E-3</v>
      </c>
      <c r="M554" s="270">
        <v>60.630899999999997</v>
      </c>
    </row>
    <row r="555" spans="1:13" ht="19.75" customHeight="1" x14ac:dyDescent="0.15">
      <c r="A555" s="265" t="s">
        <v>1130</v>
      </c>
      <c r="B555" s="265" t="s">
        <v>214</v>
      </c>
      <c r="C555" s="271">
        <v>11</v>
      </c>
      <c r="D555" s="267" t="s">
        <v>1120</v>
      </c>
      <c r="E555" s="268">
        <v>2.6293E-2</v>
      </c>
      <c r="F555" s="268">
        <v>1.7281999999999999E-2</v>
      </c>
      <c r="G555" s="268">
        <v>1.7603000000000001E-2</v>
      </c>
      <c r="H555" s="268">
        <v>6.7660000000000003E-3</v>
      </c>
      <c r="I555" s="268">
        <v>1.5200000000000001E-3</v>
      </c>
      <c r="J555" s="268">
        <v>9.2759999999999995E-3</v>
      </c>
      <c r="K555" s="269">
        <v>5.0000000000000004E-6</v>
      </c>
      <c r="L555" s="269">
        <v>2.0300000000000001E-3</v>
      </c>
      <c r="M555" s="270">
        <v>32.550899999999999</v>
      </c>
    </row>
    <row r="556" spans="1:13" ht="19.75" customHeight="1" x14ac:dyDescent="0.15">
      <c r="A556" s="265" t="s">
        <v>1130</v>
      </c>
      <c r="B556" s="265" t="s">
        <v>214</v>
      </c>
      <c r="C556" s="271">
        <v>12</v>
      </c>
      <c r="D556" s="267" t="s">
        <v>1120</v>
      </c>
      <c r="E556" s="268">
        <v>2.6852999999999998E-2</v>
      </c>
      <c r="F556" s="268">
        <v>1.8048000000000002E-2</v>
      </c>
      <c r="G556" s="268">
        <v>2.1176E-2</v>
      </c>
      <c r="H556" s="268">
        <v>5.7540000000000004E-3</v>
      </c>
      <c r="I556" s="268">
        <v>1.588E-3</v>
      </c>
      <c r="J556" s="268">
        <v>7.9439999999999997E-3</v>
      </c>
      <c r="K556" s="269">
        <v>5.0000000000000004E-6</v>
      </c>
      <c r="L556" s="269">
        <v>4.5729999999999998E-3</v>
      </c>
      <c r="M556" s="270">
        <v>185.52350000000001</v>
      </c>
    </row>
    <row r="557" spans="1:13" ht="19.75" customHeight="1" x14ac:dyDescent="0.15">
      <c r="A557" s="265" t="s">
        <v>1130</v>
      </c>
      <c r="B557" s="265" t="s">
        <v>214</v>
      </c>
      <c r="C557" s="266" t="s">
        <v>194</v>
      </c>
      <c r="D557" s="267" t="s">
        <v>1120</v>
      </c>
      <c r="E557" s="268">
        <v>2.5031999999999999E-2</v>
      </c>
      <c r="F557" s="268">
        <v>1.6434000000000001E-2</v>
      </c>
      <c r="G557" s="268">
        <v>2.2769000000000001E-2</v>
      </c>
      <c r="H557" s="268">
        <v>5.8329999999999996E-3</v>
      </c>
      <c r="I557" s="268">
        <v>1.802E-3</v>
      </c>
      <c r="J557" s="268">
        <v>4.6E-5</v>
      </c>
      <c r="K557" s="269">
        <v>5.1E-5</v>
      </c>
      <c r="L557" s="269">
        <v>2.2499999999999999E-4</v>
      </c>
      <c r="M557" s="270">
        <v>37.821399999999997</v>
      </c>
    </row>
    <row r="558" spans="1:13" ht="19.75" customHeight="1" x14ac:dyDescent="0.15">
      <c r="A558" s="265" t="s">
        <v>1130</v>
      </c>
      <c r="B558" s="265" t="s">
        <v>214</v>
      </c>
      <c r="C558" s="266" t="s">
        <v>195</v>
      </c>
      <c r="D558" s="267" t="s">
        <v>1121</v>
      </c>
      <c r="E558" s="268">
        <v>2.7889000000000001E-2</v>
      </c>
      <c r="F558" s="268">
        <v>1.6282999999999999E-2</v>
      </c>
      <c r="G558" s="268">
        <v>2.6280000000000001E-2</v>
      </c>
      <c r="H558" s="268">
        <v>8.4960000000000001E-3</v>
      </c>
      <c r="I558" s="268">
        <v>1.5020000000000001E-3</v>
      </c>
      <c r="J558" s="268">
        <v>5.0000000000000004E-6</v>
      </c>
      <c r="K558" s="269">
        <v>0</v>
      </c>
      <c r="L558" s="269">
        <v>0</v>
      </c>
      <c r="M558" s="270">
        <v>8.1021000000000001</v>
      </c>
    </row>
    <row r="559" spans="1:13" ht="19.75" customHeight="1" x14ac:dyDescent="0.15">
      <c r="A559" s="265" t="s">
        <v>1130</v>
      </c>
      <c r="B559" s="265" t="s">
        <v>214</v>
      </c>
      <c r="C559" s="271">
        <v>14</v>
      </c>
      <c r="D559" s="267" t="s">
        <v>1120</v>
      </c>
      <c r="E559" s="268">
        <v>2.8122000000000001E-2</v>
      </c>
      <c r="F559" s="268">
        <v>2.0295000000000001E-2</v>
      </c>
      <c r="G559" s="268">
        <v>2.0209000000000001E-2</v>
      </c>
      <c r="H559" s="268">
        <v>4.8310000000000002E-3</v>
      </c>
      <c r="I559" s="268">
        <v>1.32E-3</v>
      </c>
      <c r="J559" s="268">
        <v>1.1048000000000001E-2</v>
      </c>
      <c r="K559" s="269">
        <v>5.0000000000000004E-6</v>
      </c>
      <c r="L559" s="269">
        <v>2.7650000000000001E-3</v>
      </c>
      <c r="M559" s="270">
        <v>63.581000000000003</v>
      </c>
    </row>
    <row r="560" spans="1:13" ht="19.75" customHeight="1" x14ac:dyDescent="0.15">
      <c r="A560" s="265" t="s">
        <v>1130</v>
      </c>
      <c r="B560" s="265" t="s">
        <v>214</v>
      </c>
      <c r="C560" s="271">
        <v>15</v>
      </c>
      <c r="D560" s="267" t="s">
        <v>1120</v>
      </c>
      <c r="E560" s="268">
        <v>2.5933000000000001E-2</v>
      </c>
      <c r="F560" s="268">
        <v>2.2335000000000001E-2</v>
      </c>
      <c r="G560" s="268">
        <v>2.3816E-2</v>
      </c>
      <c r="H560" s="268">
        <v>2.2620000000000001E-3</v>
      </c>
      <c r="I560" s="268">
        <v>1.6789999999999999E-3</v>
      </c>
      <c r="J560" s="268">
        <v>2.6340000000000001E-3</v>
      </c>
      <c r="K560" s="269">
        <v>5.0000000000000004E-6</v>
      </c>
      <c r="L560" s="269">
        <v>3.398E-3</v>
      </c>
      <c r="M560" s="270">
        <v>72.969899999999996</v>
      </c>
    </row>
    <row r="561" spans="1:13" ht="19.75" customHeight="1" x14ac:dyDescent="0.15">
      <c r="A561" s="265" t="s">
        <v>1130</v>
      </c>
      <c r="B561" s="265" t="s">
        <v>214</v>
      </c>
      <c r="C561" s="271">
        <v>16</v>
      </c>
      <c r="D561" s="267" t="s">
        <v>1120</v>
      </c>
      <c r="E561" s="268">
        <v>2.7279000000000001E-2</v>
      </c>
      <c r="F561" s="268">
        <v>1.9889E-2</v>
      </c>
      <c r="G561" s="268">
        <v>2.2315000000000002E-2</v>
      </c>
      <c r="H561" s="268">
        <v>5.3709999999999999E-3</v>
      </c>
      <c r="I561" s="268">
        <v>2.0300000000000001E-3</v>
      </c>
      <c r="J561" s="268">
        <v>1.2E-5</v>
      </c>
      <c r="K561" s="269">
        <v>1.8E-5</v>
      </c>
      <c r="L561" s="269">
        <v>5.0000000000000004E-6</v>
      </c>
      <c r="M561" s="270">
        <v>18.387599999999999</v>
      </c>
    </row>
    <row r="562" spans="1:13" ht="19.75" customHeight="1" x14ac:dyDescent="0.15">
      <c r="A562" s="265" t="s">
        <v>1130</v>
      </c>
      <c r="B562" s="265" t="s">
        <v>214</v>
      </c>
      <c r="C562" s="271">
        <v>17</v>
      </c>
      <c r="D562" s="267" t="s">
        <v>1120</v>
      </c>
      <c r="E562" s="268">
        <v>2.5905000000000001E-2</v>
      </c>
      <c r="F562" s="268">
        <v>1.6504000000000001E-2</v>
      </c>
      <c r="G562" s="268">
        <v>2.0872000000000002E-2</v>
      </c>
      <c r="H562" s="268">
        <v>6.5279999999999999E-3</v>
      </c>
      <c r="I562" s="268">
        <v>1.356E-3</v>
      </c>
      <c r="J562" s="268">
        <v>5.8999999999999998E-5</v>
      </c>
      <c r="K562" s="269">
        <v>5.5000000000000002E-5</v>
      </c>
      <c r="L562" s="269">
        <v>2.4399999999999999E-4</v>
      </c>
      <c r="M562" s="270">
        <v>55.096499999999999</v>
      </c>
    </row>
    <row r="563" spans="1:13" ht="19.75" customHeight="1" x14ac:dyDescent="0.15">
      <c r="A563" s="265" t="s">
        <v>1130</v>
      </c>
      <c r="B563" s="265" t="s">
        <v>214</v>
      </c>
      <c r="C563" s="271">
        <v>18</v>
      </c>
      <c r="D563" s="267" t="s">
        <v>1120</v>
      </c>
      <c r="E563" s="268">
        <v>2.4250000000000001E-2</v>
      </c>
      <c r="F563" s="268">
        <v>1.6508999999999999E-2</v>
      </c>
      <c r="G563" s="268">
        <v>2.3772000000000001E-2</v>
      </c>
      <c r="H563" s="268">
        <v>5.4710000000000002E-3</v>
      </c>
      <c r="I563" s="268">
        <v>1.4959999999999999E-3</v>
      </c>
      <c r="J563" s="268">
        <v>6.7939999999999997E-3</v>
      </c>
      <c r="K563" s="269">
        <v>5.0000000000000004E-6</v>
      </c>
      <c r="L563" s="269">
        <v>2.604E-3</v>
      </c>
      <c r="M563" s="270">
        <v>62.426200000000001</v>
      </c>
    </row>
    <row r="564" spans="1:13" ht="19.75" customHeight="1" x14ac:dyDescent="0.15">
      <c r="A564" s="265" t="s">
        <v>1130</v>
      </c>
      <c r="B564" s="265" t="s">
        <v>214</v>
      </c>
      <c r="C564" s="271">
        <v>19</v>
      </c>
      <c r="D564" s="267" t="s">
        <v>1120</v>
      </c>
      <c r="E564" s="268">
        <v>2.9335E-2</v>
      </c>
      <c r="F564" s="268">
        <v>1.5624000000000001E-2</v>
      </c>
      <c r="G564" s="268">
        <v>1.9923E-2</v>
      </c>
      <c r="H564" s="268">
        <v>8.0990000000000003E-3</v>
      </c>
      <c r="I564" s="268">
        <v>1.333E-3</v>
      </c>
      <c r="J564" s="268">
        <v>6.1640000000000002E-3</v>
      </c>
      <c r="K564" s="269">
        <v>5.0000000000000004E-6</v>
      </c>
      <c r="L564" s="269">
        <v>1.897E-3</v>
      </c>
      <c r="M564" s="270">
        <v>120.24550000000001</v>
      </c>
    </row>
    <row r="565" spans="1:13" ht="19.75" customHeight="1" x14ac:dyDescent="0.15">
      <c r="A565" s="265" t="s">
        <v>1130</v>
      </c>
      <c r="B565" s="265" t="s">
        <v>214</v>
      </c>
      <c r="C565" s="271">
        <v>20</v>
      </c>
      <c r="D565" s="267" t="s">
        <v>1120</v>
      </c>
      <c r="E565" s="268">
        <v>2.6061000000000001E-2</v>
      </c>
      <c r="F565" s="268">
        <v>1.7222999999999999E-2</v>
      </c>
      <c r="G565" s="268">
        <v>2.0693E-2</v>
      </c>
      <c r="H565" s="268">
        <v>5.241E-3</v>
      </c>
      <c r="I565" s="268">
        <v>1.3209999999999999E-3</v>
      </c>
      <c r="J565" s="268">
        <v>7.5599999999999999E-3</v>
      </c>
      <c r="K565" s="269">
        <v>5.0000000000000004E-6</v>
      </c>
      <c r="L565" s="269">
        <v>1.812E-3</v>
      </c>
      <c r="M565" s="270">
        <v>63.535600000000002</v>
      </c>
    </row>
    <row r="566" spans="1:13" ht="19.75" customHeight="1" x14ac:dyDescent="0.15">
      <c r="A566" s="265" t="s">
        <v>1130</v>
      </c>
      <c r="B566" s="265" t="s">
        <v>214</v>
      </c>
      <c r="C566" s="266" t="s">
        <v>203</v>
      </c>
      <c r="D566" s="267" t="s">
        <v>1120</v>
      </c>
      <c r="E566" s="268">
        <v>2.8967E-2</v>
      </c>
      <c r="F566" s="268">
        <v>1.7312999999999999E-2</v>
      </c>
      <c r="G566" s="268">
        <v>1.7429E-2</v>
      </c>
      <c r="H566" s="268">
        <v>7.1640000000000002E-3</v>
      </c>
      <c r="I566" s="268">
        <v>1.93E-4</v>
      </c>
      <c r="J566" s="268">
        <v>2.3E-5</v>
      </c>
      <c r="K566" s="269">
        <v>5.0000000000000004E-6</v>
      </c>
      <c r="L566" s="269">
        <v>1.94E-4</v>
      </c>
      <c r="M566" s="270">
        <v>231.44579999999999</v>
      </c>
    </row>
    <row r="567" spans="1:13" ht="19.75" customHeight="1" x14ac:dyDescent="0.15">
      <c r="A567" s="265" t="s">
        <v>1130</v>
      </c>
      <c r="B567" s="265" t="s">
        <v>214</v>
      </c>
      <c r="C567" s="266" t="s">
        <v>162</v>
      </c>
      <c r="D567" s="267" t="s">
        <v>1121</v>
      </c>
      <c r="E567" s="268">
        <v>2.1635000000000001E-2</v>
      </c>
      <c r="F567" s="268">
        <v>1.7651E-2</v>
      </c>
      <c r="G567" s="268">
        <v>3.3903999999999997E-2</v>
      </c>
      <c r="H567" s="268">
        <v>3.8200000000000002E-4</v>
      </c>
      <c r="I567" s="268">
        <v>5.5900000000000004E-4</v>
      </c>
      <c r="J567" s="268">
        <v>5.0000000000000004E-6</v>
      </c>
      <c r="K567" s="269">
        <v>0</v>
      </c>
      <c r="L567" s="269">
        <v>0</v>
      </c>
      <c r="M567" s="270">
        <v>0</v>
      </c>
    </row>
    <row r="568" spans="1:13" ht="19.75" customHeight="1" x14ac:dyDescent="0.15">
      <c r="A568" s="265" t="s">
        <v>1130</v>
      </c>
      <c r="B568" s="265" t="s">
        <v>214</v>
      </c>
      <c r="C568" s="266" t="s">
        <v>204</v>
      </c>
      <c r="D568" s="267" t="s">
        <v>1120</v>
      </c>
      <c r="E568" s="268">
        <v>2.7438000000000001E-2</v>
      </c>
      <c r="F568" s="268">
        <v>1.6736000000000001E-2</v>
      </c>
      <c r="G568" s="268">
        <v>2.1343000000000001E-2</v>
      </c>
      <c r="H568" s="268">
        <v>6.1269999999999996E-3</v>
      </c>
      <c r="I568" s="268">
        <v>2.1000000000000001E-4</v>
      </c>
      <c r="J568" s="268">
        <v>2.1999999999999999E-5</v>
      </c>
      <c r="K568" s="269">
        <v>5.0000000000000004E-6</v>
      </c>
      <c r="L568" s="269">
        <v>2.1000000000000001E-4</v>
      </c>
      <c r="M568" s="270">
        <v>31.4055</v>
      </c>
    </row>
    <row r="569" spans="1:13" ht="19.75" customHeight="1" x14ac:dyDescent="0.15">
      <c r="A569" s="265" t="s">
        <v>1130</v>
      </c>
      <c r="B569" s="265" t="s">
        <v>214</v>
      </c>
      <c r="C569" s="271">
        <v>21</v>
      </c>
      <c r="D569" s="267" t="s">
        <v>1120</v>
      </c>
      <c r="E569" s="268">
        <v>2.8145E-2</v>
      </c>
      <c r="F569" s="268">
        <v>1.7135999999999998E-2</v>
      </c>
      <c r="G569" s="268">
        <v>1.9531E-2</v>
      </c>
      <c r="H569" s="268">
        <v>6.6819999999999996E-3</v>
      </c>
      <c r="I569" s="268">
        <v>2.05E-4</v>
      </c>
      <c r="J569" s="268">
        <v>2.1999999999999999E-5</v>
      </c>
      <c r="K569" s="269">
        <v>5.0000000000000004E-6</v>
      </c>
      <c r="L569" s="269">
        <v>2.0000000000000001E-4</v>
      </c>
      <c r="M569" s="270">
        <v>271.16140000000001</v>
      </c>
    </row>
    <row r="570" spans="1:13" ht="19.75" customHeight="1" x14ac:dyDescent="0.15">
      <c r="A570" s="265" t="s">
        <v>1130</v>
      </c>
      <c r="B570" s="265" t="s">
        <v>214</v>
      </c>
      <c r="C570" s="266" t="s">
        <v>215</v>
      </c>
      <c r="D570" s="267" t="s">
        <v>1120</v>
      </c>
      <c r="E570" s="268">
        <v>2.6425000000000001E-2</v>
      </c>
      <c r="F570" s="268">
        <v>1.7335E-2</v>
      </c>
      <c r="G570" s="268">
        <v>2.1215999999999999E-2</v>
      </c>
      <c r="H570" s="268">
        <v>6.3249999999999999E-3</v>
      </c>
      <c r="I570" s="268">
        <v>1.5330000000000001E-3</v>
      </c>
      <c r="J570" s="268">
        <v>5.2339999999999999E-3</v>
      </c>
      <c r="K570" s="269">
        <v>5.0000000000000004E-6</v>
      </c>
      <c r="L570" s="269">
        <v>2.183E-3</v>
      </c>
      <c r="M570" s="270">
        <v>1351.5726</v>
      </c>
    </row>
    <row r="571" spans="1:13" ht="19.75" customHeight="1" x14ac:dyDescent="0.15">
      <c r="A571" s="265" t="s">
        <v>1130</v>
      </c>
      <c r="B571" s="265" t="s">
        <v>231</v>
      </c>
      <c r="C571" s="271">
        <v>1</v>
      </c>
      <c r="D571" s="267" t="s">
        <v>1120</v>
      </c>
      <c r="E571" s="268">
        <v>1.7283E-2</v>
      </c>
      <c r="F571" s="268">
        <v>1.3838E-2</v>
      </c>
      <c r="G571" s="268">
        <v>1.9571000000000002E-2</v>
      </c>
      <c r="H571" s="268">
        <v>2.088E-3</v>
      </c>
      <c r="I571" s="268">
        <v>1.8060000000000001E-3</v>
      </c>
      <c r="J571" s="268">
        <v>4.0470000000000002E-3</v>
      </c>
      <c r="K571" s="269">
        <v>5.0000000000000004E-6</v>
      </c>
      <c r="L571" s="269">
        <v>5.7140000000000003E-3</v>
      </c>
      <c r="M571" s="270">
        <v>23.837</v>
      </c>
    </row>
    <row r="572" spans="1:13" ht="19.75" customHeight="1" x14ac:dyDescent="0.15">
      <c r="A572" s="265" t="s">
        <v>1130</v>
      </c>
      <c r="B572" s="265" t="s">
        <v>231</v>
      </c>
      <c r="C572" s="266" t="s">
        <v>179</v>
      </c>
      <c r="D572" s="267" t="s">
        <v>1121</v>
      </c>
      <c r="E572" s="268">
        <v>1.3504E-2</v>
      </c>
      <c r="F572" s="268">
        <v>1.349E-2</v>
      </c>
      <c r="G572" s="268">
        <v>3.0335999999999998E-2</v>
      </c>
      <c r="H572" s="268">
        <v>1.4E-5</v>
      </c>
      <c r="I572" s="268">
        <v>2.4719999999999998E-3</v>
      </c>
      <c r="J572" s="268">
        <v>5.0000000000000004E-6</v>
      </c>
      <c r="K572" s="269">
        <v>0</v>
      </c>
      <c r="L572" s="269">
        <v>0</v>
      </c>
      <c r="M572" s="270">
        <v>0.42849999999999999</v>
      </c>
    </row>
    <row r="573" spans="1:13" ht="19.75" customHeight="1" x14ac:dyDescent="0.15">
      <c r="A573" s="265" t="s">
        <v>1130</v>
      </c>
      <c r="B573" s="265" t="s">
        <v>231</v>
      </c>
      <c r="C573" s="266" t="s">
        <v>181</v>
      </c>
      <c r="D573" s="267" t="s">
        <v>1121</v>
      </c>
      <c r="E573" s="268">
        <v>2.1895999999999999E-2</v>
      </c>
      <c r="F573" s="268">
        <v>1.5554E-2</v>
      </c>
      <c r="G573" s="268">
        <v>1.4101000000000001E-2</v>
      </c>
      <c r="H573" s="268">
        <v>4.0870000000000004E-3</v>
      </c>
      <c r="I573" s="268">
        <v>2.3509999999999998E-3</v>
      </c>
      <c r="J573" s="268">
        <v>8.0110000000000008E-3</v>
      </c>
      <c r="K573" s="269">
        <v>0</v>
      </c>
      <c r="L573" s="269">
        <v>0</v>
      </c>
      <c r="M573" s="270">
        <v>2.7012</v>
      </c>
    </row>
    <row r="574" spans="1:13" ht="19.75" customHeight="1" x14ac:dyDescent="0.15">
      <c r="A574" s="265" t="s">
        <v>1130</v>
      </c>
      <c r="B574" s="265" t="s">
        <v>231</v>
      </c>
      <c r="C574" s="271">
        <v>3</v>
      </c>
      <c r="D574" s="267" t="s">
        <v>1120</v>
      </c>
      <c r="E574" s="268">
        <v>1.8620000000000001E-2</v>
      </c>
      <c r="F574" s="268">
        <v>1.7173000000000001E-2</v>
      </c>
      <c r="G574" s="268">
        <v>1.8379E-2</v>
      </c>
      <c r="H574" s="268">
        <v>2.5700000000000001E-4</v>
      </c>
      <c r="I574" s="268">
        <v>3.3119999999999998E-3</v>
      </c>
      <c r="J574" s="268">
        <v>1.2899999999999999E-4</v>
      </c>
      <c r="K574" s="269">
        <v>4.06E-4</v>
      </c>
      <c r="L574" s="269">
        <v>5.0000000000000004E-6</v>
      </c>
      <c r="M574" s="270">
        <v>30.547899999999998</v>
      </c>
    </row>
    <row r="575" spans="1:13" ht="19.75" customHeight="1" x14ac:dyDescent="0.15">
      <c r="A575" s="265" t="s">
        <v>1130</v>
      </c>
      <c r="B575" s="265" t="s">
        <v>231</v>
      </c>
      <c r="C575" s="271">
        <v>4</v>
      </c>
      <c r="D575" s="267" t="s">
        <v>1121</v>
      </c>
      <c r="E575" s="268">
        <v>1.7843000000000001E-2</v>
      </c>
      <c r="F575" s="268">
        <v>1.3188999999999999E-2</v>
      </c>
      <c r="G575" s="268">
        <v>2.3826E-2</v>
      </c>
      <c r="H575" s="268">
        <v>4.2319999999999997E-3</v>
      </c>
      <c r="I575" s="268">
        <v>3.7269999999999998E-3</v>
      </c>
      <c r="J575" s="268">
        <v>6.4559999999999999E-3</v>
      </c>
      <c r="K575" s="269">
        <v>0</v>
      </c>
      <c r="L575" s="269">
        <v>0</v>
      </c>
      <c r="M575" s="270">
        <v>4.6154000000000002</v>
      </c>
    </row>
    <row r="576" spans="1:13" ht="19.75" customHeight="1" x14ac:dyDescent="0.15">
      <c r="A576" s="265" t="s">
        <v>1130</v>
      </c>
      <c r="B576" s="265" t="s">
        <v>231</v>
      </c>
      <c r="C576" s="271">
        <v>5</v>
      </c>
      <c r="D576" s="267" t="s">
        <v>1121</v>
      </c>
      <c r="E576" s="268">
        <v>1.7097000000000001E-2</v>
      </c>
      <c r="F576" s="268">
        <v>1.0898E-2</v>
      </c>
      <c r="G576" s="268">
        <v>1.9442000000000001E-2</v>
      </c>
      <c r="H576" s="268">
        <v>9.9030000000000003E-3</v>
      </c>
      <c r="I576" s="268">
        <v>2.8609999999999998E-3</v>
      </c>
      <c r="J576" s="268">
        <v>5.8710000000000004E-3</v>
      </c>
      <c r="K576" s="269">
        <v>0</v>
      </c>
      <c r="L576" s="269">
        <v>0</v>
      </c>
      <c r="M576" s="270">
        <v>3.2698</v>
      </c>
    </row>
    <row r="577" spans="1:13" ht="19.75" customHeight="1" x14ac:dyDescent="0.15">
      <c r="A577" s="265" t="s">
        <v>1130</v>
      </c>
      <c r="B577" s="265" t="s">
        <v>231</v>
      </c>
      <c r="C577" s="266" t="s">
        <v>186</v>
      </c>
      <c r="D577" s="267" t="s">
        <v>1120</v>
      </c>
      <c r="E577" s="268">
        <v>1.7815999999999999E-2</v>
      </c>
      <c r="F577" s="268">
        <v>1.5133000000000001E-2</v>
      </c>
      <c r="G577" s="268">
        <v>2.1641000000000001E-2</v>
      </c>
      <c r="H577" s="268">
        <v>2.0929999999999998E-3</v>
      </c>
      <c r="I577" s="268">
        <v>2.032E-3</v>
      </c>
      <c r="J577" s="268">
        <v>1.304E-3</v>
      </c>
      <c r="K577" s="269">
        <v>3.356E-3</v>
      </c>
      <c r="L577" s="269">
        <v>2.428E-3</v>
      </c>
      <c r="M577" s="270">
        <v>26.304099999999998</v>
      </c>
    </row>
    <row r="578" spans="1:13" ht="19.75" customHeight="1" x14ac:dyDescent="0.15">
      <c r="A578" s="265" t="s">
        <v>1130</v>
      </c>
      <c r="B578" s="265" t="s">
        <v>231</v>
      </c>
      <c r="C578" s="266" t="s">
        <v>153</v>
      </c>
      <c r="D578" s="267" t="s">
        <v>1121</v>
      </c>
      <c r="E578" s="268">
        <v>9.6699999999999998E-3</v>
      </c>
      <c r="F578" s="268">
        <v>9.6450000000000008E-3</v>
      </c>
      <c r="G578" s="268">
        <v>2.3115E-2</v>
      </c>
      <c r="H578" s="268">
        <v>5.0000000000000004E-6</v>
      </c>
      <c r="I578" s="268">
        <v>0</v>
      </c>
      <c r="J578" s="268">
        <v>5.0000000000000004E-6</v>
      </c>
      <c r="K578" s="269">
        <v>0</v>
      </c>
      <c r="L578" s="269">
        <v>0</v>
      </c>
      <c r="M578" s="270">
        <v>0</v>
      </c>
    </row>
    <row r="579" spans="1:13" ht="19.75" customHeight="1" x14ac:dyDescent="0.15">
      <c r="A579" s="265" t="s">
        <v>1130</v>
      </c>
      <c r="B579" s="265" t="s">
        <v>231</v>
      </c>
      <c r="C579" s="266" t="s">
        <v>156</v>
      </c>
      <c r="D579" s="267" t="s">
        <v>1121</v>
      </c>
      <c r="E579" s="268">
        <v>1.5727000000000001E-2</v>
      </c>
      <c r="F579" s="268">
        <v>1.5710999999999999E-2</v>
      </c>
      <c r="G579" s="268">
        <v>3.6208999999999998E-2</v>
      </c>
      <c r="H579" s="268">
        <v>2.0000000000000002E-5</v>
      </c>
      <c r="I579" s="268">
        <v>5.0000000000000004E-6</v>
      </c>
      <c r="J579" s="268">
        <v>5.0000000000000004E-6</v>
      </c>
      <c r="K579" s="269">
        <v>0</v>
      </c>
      <c r="L579" s="269">
        <v>0</v>
      </c>
      <c r="M579" s="270">
        <v>0</v>
      </c>
    </row>
    <row r="580" spans="1:13" ht="19.75" customHeight="1" x14ac:dyDescent="0.15">
      <c r="A580" s="265" t="s">
        <v>1130</v>
      </c>
      <c r="B580" s="265" t="s">
        <v>231</v>
      </c>
      <c r="C580" s="266" t="s">
        <v>187</v>
      </c>
      <c r="D580" s="267" t="s">
        <v>1121</v>
      </c>
      <c r="E580" s="268">
        <v>1.2348E-2</v>
      </c>
      <c r="F580" s="268">
        <v>1.2335E-2</v>
      </c>
      <c r="G580" s="268">
        <v>3.3063000000000002E-2</v>
      </c>
      <c r="H580" s="268">
        <v>1.4E-5</v>
      </c>
      <c r="I580" s="268">
        <v>7.4299999999999995E-4</v>
      </c>
      <c r="J580" s="268">
        <v>5.0000000000000004E-6</v>
      </c>
      <c r="K580" s="269">
        <v>0</v>
      </c>
      <c r="L580" s="269">
        <v>0</v>
      </c>
      <c r="M580" s="270">
        <v>0</v>
      </c>
    </row>
    <row r="581" spans="1:13" ht="19.75" customHeight="1" x14ac:dyDescent="0.15">
      <c r="A581" s="265" t="s">
        <v>1130</v>
      </c>
      <c r="B581" s="265" t="s">
        <v>231</v>
      </c>
      <c r="C581" s="271">
        <v>7</v>
      </c>
      <c r="D581" s="267" t="s">
        <v>1121</v>
      </c>
      <c r="E581" s="268">
        <v>1.8457000000000001E-2</v>
      </c>
      <c r="F581" s="268">
        <v>1.2206E-2</v>
      </c>
      <c r="G581" s="268">
        <v>1.9047000000000001E-2</v>
      </c>
      <c r="H581" s="268">
        <v>3.117E-3</v>
      </c>
      <c r="I581" s="268">
        <v>2.0200000000000001E-3</v>
      </c>
      <c r="J581" s="268">
        <v>6.0309999999999999E-3</v>
      </c>
      <c r="K581" s="269">
        <v>0</v>
      </c>
      <c r="L581" s="269">
        <v>0</v>
      </c>
      <c r="M581" s="270">
        <v>5.9188999999999998</v>
      </c>
    </row>
    <row r="582" spans="1:13" ht="19.75" customHeight="1" x14ac:dyDescent="0.15">
      <c r="A582" s="265" t="s">
        <v>1130</v>
      </c>
      <c r="B582" s="265" t="s">
        <v>231</v>
      </c>
      <c r="C582" s="271">
        <v>8</v>
      </c>
      <c r="D582" s="267" t="s">
        <v>1120</v>
      </c>
      <c r="E582" s="268">
        <v>1.7031999999999999E-2</v>
      </c>
      <c r="F582" s="268">
        <v>1.5632E-2</v>
      </c>
      <c r="G582" s="268">
        <v>2.0104E-2</v>
      </c>
      <c r="H582" s="268">
        <v>1.214E-3</v>
      </c>
      <c r="I582" s="268">
        <v>2.7000000000000001E-3</v>
      </c>
      <c r="J582" s="268">
        <v>1.35E-4</v>
      </c>
      <c r="K582" s="269">
        <v>6.3E-5</v>
      </c>
      <c r="L582" s="269">
        <v>6.8499999999999995E-4</v>
      </c>
      <c r="M582" s="270">
        <v>16.501999999999999</v>
      </c>
    </row>
    <row r="583" spans="1:13" ht="19.75" customHeight="1" x14ac:dyDescent="0.15">
      <c r="A583" s="265" t="s">
        <v>1130</v>
      </c>
      <c r="B583" s="265" t="s">
        <v>231</v>
      </c>
      <c r="C583" s="271">
        <v>9</v>
      </c>
      <c r="D583" s="267" t="s">
        <v>1120</v>
      </c>
      <c r="E583" s="268">
        <v>1.8866999999999998E-2</v>
      </c>
      <c r="F583" s="268">
        <v>1.6129000000000001E-2</v>
      </c>
      <c r="G583" s="268">
        <v>1.8384999999999999E-2</v>
      </c>
      <c r="H583" s="268">
        <v>2.065E-3</v>
      </c>
      <c r="I583" s="268">
        <v>2.042E-3</v>
      </c>
      <c r="J583" s="268">
        <v>3.1740000000000002E-3</v>
      </c>
      <c r="K583" s="269">
        <v>1.8699999999999999E-4</v>
      </c>
      <c r="L583" s="269">
        <v>1.8860000000000001E-3</v>
      </c>
      <c r="M583" s="270">
        <v>13.950699999999999</v>
      </c>
    </row>
    <row r="584" spans="1:13" ht="19.75" customHeight="1" x14ac:dyDescent="0.15">
      <c r="A584" s="265" t="s">
        <v>1130</v>
      </c>
      <c r="B584" s="265" t="s">
        <v>231</v>
      </c>
      <c r="C584" s="271">
        <v>10</v>
      </c>
      <c r="D584" s="267" t="s">
        <v>1121</v>
      </c>
      <c r="E584" s="268">
        <v>2.0202000000000001E-2</v>
      </c>
      <c r="F584" s="268">
        <v>1.2298999999999999E-2</v>
      </c>
      <c r="G584" s="268">
        <v>1.7592E-2</v>
      </c>
      <c r="H584" s="268">
        <v>5.032E-3</v>
      </c>
      <c r="I584" s="268">
        <v>2.2200000000000002E-3</v>
      </c>
      <c r="J584" s="268">
        <v>4.6249999999999998E-3</v>
      </c>
      <c r="K584" s="269">
        <v>0</v>
      </c>
      <c r="L584" s="269">
        <v>0</v>
      </c>
      <c r="M584" s="270">
        <v>4.8105000000000002</v>
      </c>
    </row>
    <row r="585" spans="1:13" ht="19.75" customHeight="1" x14ac:dyDescent="0.15">
      <c r="A585" s="265" t="s">
        <v>1130</v>
      </c>
      <c r="B585" s="265" t="s">
        <v>231</v>
      </c>
      <c r="C585" s="271">
        <v>11</v>
      </c>
      <c r="D585" s="267" t="s">
        <v>1121</v>
      </c>
      <c r="E585" s="268">
        <v>1.8055000000000002E-2</v>
      </c>
      <c r="F585" s="268">
        <v>1.5195999999999999E-2</v>
      </c>
      <c r="G585" s="268">
        <v>1.8765E-2</v>
      </c>
      <c r="H585" s="268">
        <v>7.1699999999999997E-4</v>
      </c>
      <c r="I585" s="268">
        <v>2.6719999999999999E-3</v>
      </c>
      <c r="J585" s="268">
        <v>6.352E-3</v>
      </c>
      <c r="K585" s="269">
        <v>0</v>
      </c>
      <c r="L585" s="269">
        <v>0</v>
      </c>
      <c r="M585" s="270">
        <v>0.12479999999999999</v>
      </c>
    </row>
    <row r="586" spans="1:13" ht="19.75" customHeight="1" x14ac:dyDescent="0.15">
      <c r="A586" s="265" t="s">
        <v>1130</v>
      </c>
      <c r="B586" s="265" t="s">
        <v>231</v>
      </c>
      <c r="C586" s="271">
        <v>12</v>
      </c>
      <c r="D586" s="267" t="s">
        <v>1120</v>
      </c>
      <c r="E586" s="268">
        <v>1.6410000000000001E-2</v>
      </c>
      <c r="F586" s="268">
        <v>1.3674E-2</v>
      </c>
      <c r="G586" s="268">
        <v>2.2078E-2</v>
      </c>
      <c r="H586" s="268">
        <v>2.1770000000000001E-3</v>
      </c>
      <c r="I586" s="268">
        <v>1.7600000000000001E-3</v>
      </c>
      <c r="J586" s="268">
        <v>5.7520000000000002E-3</v>
      </c>
      <c r="K586" s="269">
        <v>5.0000000000000004E-6</v>
      </c>
      <c r="L586" s="269">
        <v>4.326E-3</v>
      </c>
      <c r="M586" s="270">
        <v>28.500499999999999</v>
      </c>
    </row>
    <row r="587" spans="1:13" ht="19.75" customHeight="1" x14ac:dyDescent="0.15">
      <c r="A587" s="265" t="s">
        <v>1130</v>
      </c>
      <c r="B587" s="265" t="s">
        <v>231</v>
      </c>
      <c r="C587" s="266" t="s">
        <v>194</v>
      </c>
      <c r="D587" s="267" t="s">
        <v>1120</v>
      </c>
      <c r="E587" s="268">
        <v>1.8308000000000001E-2</v>
      </c>
      <c r="F587" s="268">
        <v>1.3096999999999999E-2</v>
      </c>
      <c r="G587" s="268">
        <v>2.0493000000000001E-2</v>
      </c>
      <c r="H587" s="268">
        <v>4.0299999999999997E-3</v>
      </c>
      <c r="I587" s="268">
        <v>2.6940000000000002E-3</v>
      </c>
      <c r="J587" s="268">
        <v>3.3000000000000003E-5</v>
      </c>
      <c r="K587" s="269">
        <v>9.1000000000000003E-5</v>
      </c>
      <c r="L587" s="269">
        <v>5.0000000000000004E-6</v>
      </c>
      <c r="M587" s="270">
        <v>25.302</v>
      </c>
    </row>
    <row r="588" spans="1:13" ht="19.75" customHeight="1" x14ac:dyDescent="0.15">
      <c r="A588" s="265" t="s">
        <v>1130</v>
      </c>
      <c r="B588" s="265" t="s">
        <v>231</v>
      </c>
      <c r="C588" s="266" t="s">
        <v>195</v>
      </c>
      <c r="D588" s="267" t="s">
        <v>1121</v>
      </c>
      <c r="E588" s="268">
        <v>2.6084E-2</v>
      </c>
      <c r="F588" s="268">
        <v>8.6390000000000008E-3</v>
      </c>
      <c r="G588" s="268">
        <v>1.7052999999999999E-2</v>
      </c>
      <c r="H588" s="268">
        <v>1.2553999999999999E-2</v>
      </c>
      <c r="I588" s="268">
        <v>5.0000000000000004E-6</v>
      </c>
      <c r="J588" s="268">
        <v>5.0000000000000004E-6</v>
      </c>
      <c r="K588" s="269">
        <v>0</v>
      </c>
      <c r="L588" s="269">
        <v>0</v>
      </c>
      <c r="M588" s="270">
        <v>0</v>
      </c>
    </row>
    <row r="589" spans="1:13" ht="19.75" customHeight="1" x14ac:dyDescent="0.15">
      <c r="A589" s="265" t="s">
        <v>1130</v>
      </c>
      <c r="B589" s="265" t="s">
        <v>231</v>
      </c>
      <c r="C589" s="271">
        <v>14</v>
      </c>
      <c r="D589" s="267" t="s">
        <v>1121</v>
      </c>
      <c r="E589" s="268">
        <v>1.8366E-2</v>
      </c>
      <c r="F589" s="268">
        <v>1.1646999999999999E-2</v>
      </c>
      <c r="G589" s="268">
        <v>2.0499E-2</v>
      </c>
      <c r="H589" s="268">
        <v>8.8059999999999996E-3</v>
      </c>
      <c r="I589" s="268">
        <v>2.8600000000000001E-3</v>
      </c>
      <c r="J589" s="268">
        <v>6.6220000000000003E-3</v>
      </c>
      <c r="K589" s="269">
        <v>0</v>
      </c>
      <c r="L589" s="269">
        <v>0</v>
      </c>
      <c r="M589" s="270">
        <v>4.5724999999999998</v>
      </c>
    </row>
    <row r="590" spans="1:13" ht="19.75" customHeight="1" x14ac:dyDescent="0.15">
      <c r="A590" s="265" t="s">
        <v>1130</v>
      </c>
      <c r="B590" s="265" t="s">
        <v>231</v>
      </c>
      <c r="C590" s="271">
        <v>15</v>
      </c>
      <c r="D590" s="267" t="s">
        <v>1120</v>
      </c>
      <c r="E590" s="268">
        <v>1.9158000000000001E-2</v>
      </c>
      <c r="F590" s="268">
        <v>1.9139E-2</v>
      </c>
      <c r="G590" s="268">
        <v>2.0691000000000001E-2</v>
      </c>
      <c r="H590" s="268">
        <v>1.2999999999999999E-5</v>
      </c>
      <c r="I590" s="268">
        <v>3.075E-3</v>
      </c>
      <c r="J590" s="268">
        <v>1.377E-3</v>
      </c>
      <c r="K590" s="269">
        <v>3.437E-3</v>
      </c>
      <c r="L590" s="269">
        <v>6.9719999999999999E-3</v>
      </c>
      <c r="M590" s="270">
        <v>22.4758</v>
      </c>
    </row>
    <row r="591" spans="1:13" ht="19.75" customHeight="1" x14ac:dyDescent="0.15">
      <c r="A591" s="265" t="s">
        <v>1130</v>
      </c>
      <c r="B591" s="265" t="s">
        <v>231</v>
      </c>
      <c r="C591" s="271">
        <v>16</v>
      </c>
      <c r="D591" s="267" t="s">
        <v>1120</v>
      </c>
      <c r="E591" s="268">
        <v>1.7519E-2</v>
      </c>
      <c r="F591" s="268">
        <v>1.7502E-2</v>
      </c>
      <c r="G591" s="268">
        <v>2.5191999999999999E-2</v>
      </c>
      <c r="H591" s="268">
        <v>1.5E-5</v>
      </c>
      <c r="I591" s="268">
        <v>2.232E-3</v>
      </c>
      <c r="J591" s="268">
        <v>4.1E-5</v>
      </c>
      <c r="K591" s="269">
        <v>1.4899999999999999E-4</v>
      </c>
      <c r="L591" s="269">
        <v>5.0000000000000004E-6</v>
      </c>
      <c r="M591" s="270">
        <v>32.9724</v>
      </c>
    </row>
    <row r="592" spans="1:13" ht="19.75" customHeight="1" x14ac:dyDescent="0.15">
      <c r="A592" s="265" t="s">
        <v>1130</v>
      </c>
      <c r="B592" s="265" t="s">
        <v>231</v>
      </c>
      <c r="C592" s="271">
        <v>17</v>
      </c>
      <c r="D592" s="267" t="s">
        <v>1120</v>
      </c>
      <c r="E592" s="268">
        <v>1.6914999999999999E-2</v>
      </c>
      <c r="F592" s="268">
        <v>1.4316000000000001E-2</v>
      </c>
      <c r="G592" s="268">
        <v>1.9463000000000001E-2</v>
      </c>
      <c r="H592" s="268">
        <v>1.8550000000000001E-3</v>
      </c>
      <c r="I592" s="268">
        <v>2.1840000000000002E-3</v>
      </c>
      <c r="J592" s="268">
        <v>3.8999999999999999E-5</v>
      </c>
      <c r="K592" s="269">
        <v>1.07E-4</v>
      </c>
      <c r="L592" s="269">
        <v>5.0000000000000004E-6</v>
      </c>
      <c r="M592" s="270">
        <v>38.024799999999999</v>
      </c>
    </row>
    <row r="593" spans="1:13" ht="19.75" customHeight="1" x14ac:dyDescent="0.15">
      <c r="A593" s="265" t="s">
        <v>1130</v>
      </c>
      <c r="B593" s="265" t="s">
        <v>231</v>
      </c>
      <c r="C593" s="271">
        <v>18</v>
      </c>
      <c r="D593" s="267" t="s">
        <v>1121</v>
      </c>
      <c r="E593" s="268">
        <v>1.8596999999999999E-2</v>
      </c>
      <c r="F593" s="268">
        <v>1.1671000000000001E-2</v>
      </c>
      <c r="G593" s="268">
        <v>1.6674000000000001E-2</v>
      </c>
      <c r="H593" s="268">
        <v>5.6100000000000004E-3</v>
      </c>
      <c r="I593" s="268">
        <v>2.5929999999999998E-3</v>
      </c>
      <c r="J593" s="268">
        <v>6.0819999999999997E-3</v>
      </c>
      <c r="K593" s="269">
        <v>0</v>
      </c>
      <c r="L593" s="269">
        <v>0</v>
      </c>
      <c r="M593" s="270">
        <v>4.577</v>
      </c>
    </row>
    <row r="594" spans="1:13" ht="19.75" customHeight="1" x14ac:dyDescent="0.15">
      <c r="A594" s="265" t="s">
        <v>1130</v>
      </c>
      <c r="B594" s="265" t="s">
        <v>231</v>
      </c>
      <c r="C594" s="271">
        <v>19</v>
      </c>
      <c r="D594" s="267" t="s">
        <v>1121</v>
      </c>
      <c r="E594" s="268">
        <v>1.8974000000000001E-2</v>
      </c>
      <c r="F594" s="268">
        <v>1.0088E-2</v>
      </c>
      <c r="G594" s="268">
        <v>2.1294E-2</v>
      </c>
      <c r="H594" s="268">
        <v>5.9760000000000004E-3</v>
      </c>
      <c r="I594" s="268">
        <v>1.9859999999999999E-3</v>
      </c>
      <c r="J594" s="268">
        <v>3.7339999999999999E-3</v>
      </c>
      <c r="K594" s="269">
        <v>0</v>
      </c>
      <c r="L594" s="269">
        <v>0</v>
      </c>
      <c r="M594" s="270">
        <v>5.9687999999999999</v>
      </c>
    </row>
    <row r="595" spans="1:13" ht="19.75" customHeight="1" x14ac:dyDescent="0.15">
      <c r="A595" s="265" t="s">
        <v>1130</v>
      </c>
      <c r="B595" s="265" t="s">
        <v>231</v>
      </c>
      <c r="C595" s="271">
        <v>20</v>
      </c>
      <c r="D595" s="267" t="s">
        <v>1120</v>
      </c>
      <c r="E595" s="268">
        <v>1.6198000000000001E-2</v>
      </c>
      <c r="F595" s="268">
        <v>1.5518000000000001E-2</v>
      </c>
      <c r="G595" s="268">
        <v>2.1555999999999999E-2</v>
      </c>
      <c r="H595" s="268">
        <v>5.13E-4</v>
      </c>
      <c r="I595" s="268">
        <v>1.689E-3</v>
      </c>
      <c r="J595" s="268">
        <v>5.6870000000000002E-3</v>
      </c>
      <c r="K595" s="269">
        <v>5.0000000000000004E-6</v>
      </c>
      <c r="L595" s="269">
        <v>6.7239999999999999E-3</v>
      </c>
      <c r="M595" s="270">
        <v>39.338200000000001</v>
      </c>
    </row>
    <row r="596" spans="1:13" ht="19.75" customHeight="1" x14ac:dyDescent="0.15">
      <c r="A596" s="265" t="s">
        <v>1130</v>
      </c>
      <c r="B596" s="265" t="s">
        <v>231</v>
      </c>
      <c r="C596" s="266" t="s">
        <v>203</v>
      </c>
      <c r="D596" s="267" t="s">
        <v>1121</v>
      </c>
      <c r="E596" s="268">
        <v>1.8598E-2</v>
      </c>
      <c r="F596" s="268">
        <v>1.1854999999999999E-2</v>
      </c>
      <c r="G596" s="268">
        <v>2.0250000000000001E-2</v>
      </c>
      <c r="H596" s="268">
        <v>5.2960000000000004E-3</v>
      </c>
      <c r="I596" s="268">
        <v>2.2100000000000001E-4</v>
      </c>
      <c r="J596" s="268">
        <v>5.0000000000000004E-6</v>
      </c>
      <c r="K596" s="269">
        <v>0</v>
      </c>
      <c r="L596" s="269">
        <v>0</v>
      </c>
      <c r="M596" s="270">
        <v>0</v>
      </c>
    </row>
    <row r="597" spans="1:13" ht="19.75" customHeight="1" x14ac:dyDescent="0.15">
      <c r="A597" s="265" t="s">
        <v>1130</v>
      </c>
      <c r="B597" s="265" t="s">
        <v>231</v>
      </c>
      <c r="C597" s="266" t="s">
        <v>162</v>
      </c>
      <c r="D597" s="267" t="s">
        <v>1121</v>
      </c>
      <c r="E597" s="268">
        <v>2.4562E-2</v>
      </c>
      <c r="F597" s="268">
        <v>8.2570000000000005E-3</v>
      </c>
      <c r="G597" s="268">
        <v>2.2689999999999998E-2</v>
      </c>
      <c r="H597" s="268">
        <v>5.0000000000000004E-6</v>
      </c>
      <c r="I597" s="268">
        <v>5.0000000000000004E-6</v>
      </c>
      <c r="J597" s="268">
        <v>5.0000000000000004E-6</v>
      </c>
      <c r="K597" s="269">
        <v>0</v>
      </c>
      <c r="L597" s="269">
        <v>0</v>
      </c>
      <c r="M597" s="270">
        <v>0</v>
      </c>
    </row>
    <row r="598" spans="1:13" ht="19.75" customHeight="1" x14ac:dyDescent="0.15">
      <c r="A598" s="265" t="s">
        <v>1130</v>
      </c>
      <c r="B598" s="265" t="s">
        <v>231</v>
      </c>
      <c r="C598" s="266" t="s">
        <v>204</v>
      </c>
      <c r="D598" s="267" t="s">
        <v>1121</v>
      </c>
      <c r="E598" s="268">
        <v>1.9276999999999999E-2</v>
      </c>
      <c r="F598" s="268">
        <v>1.4401000000000001E-2</v>
      </c>
      <c r="G598" s="268">
        <v>2.2898999999999999E-2</v>
      </c>
      <c r="H598" s="268">
        <v>4.6319999999999998E-3</v>
      </c>
      <c r="I598" s="268">
        <v>5.0000000000000004E-6</v>
      </c>
      <c r="J598" s="268">
        <v>5.0000000000000004E-6</v>
      </c>
      <c r="K598" s="269">
        <v>0</v>
      </c>
      <c r="L598" s="269">
        <v>0</v>
      </c>
      <c r="M598" s="270">
        <v>0</v>
      </c>
    </row>
    <row r="599" spans="1:13" ht="19.75" customHeight="1" x14ac:dyDescent="0.15">
      <c r="A599" s="265" t="s">
        <v>1130</v>
      </c>
      <c r="B599" s="265" t="s">
        <v>231</v>
      </c>
      <c r="C599" s="271">
        <v>21</v>
      </c>
      <c r="D599" s="267" t="s">
        <v>1121</v>
      </c>
      <c r="E599" s="268">
        <v>1.8776000000000001E-2</v>
      </c>
      <c r="F599" s="268">
        <v>1.2289E-2</v>
      </c>
      <c r="G599" s="268">
        <v>2.1314E-2</v>
      </c>
      <c r="H599" s="268">
        <v>5.6210000000000001E-3</v>
      </c>
      <c r="I599" s="268">
        <v>1.5300000000000001E-4</v>
      </c>
      <c r="J599" s="268">
        <v>5.0000000000000004E-6</v>
      </c>
      <c r="K599" s="269">
        <v>0</v>
      </c>
      <c r="L599" s="269">
        <v>0</v>
      </c>
      <c r="M599" s="270">
        <v>0</v>
      </c>
    </row>
    <row r="600" spans="1:13" ht="19.75" customHeight="1" x14ac:dyDescent="0.15">
      <c r="A600" s="265" t="s">
        <v>1130</v>
      </c>
      <c r="B600" s="265" t="s">
        <v>231</v>
      </c>
      <c r="C600" s="266" t="s">
        <v>215</v>
      </c>
      <c r="D600" s="267" t="s">
        <v>1120</v>
      </c>
      <c r="E600" s="268">
        <v>1.787E-2</v>
      </c>
      <c r="F600" s="268">
        <v>1.3686E-2</v>
      </c>
      <c r="G600" s="268">
        <v>2.0239E-2</v>
      </c>
      <c r="H600" s="268">
        <v>3.2330000000000002E-3</v>
      </c>
      <c r="I600" s="268">
        <v>2.1819999999999999E-3</v>
      </c>
      <c r="J600" s="268">
        <v>3.6059999999999998E-3</v>
      </c>
      <c r="K600" s="269">
        <v>1.72E-3</v>
      </c>
      <c r="L600" s="269">
        <v>3.228E-3</v>
      </c>
      <c r="M600" s="270">
        <v>208.0831</v>
      </c>
    </row>
    <row r="601" spans="1:13" ht="19.75" customHeight="1" x14ac:dyDescent="0.15">
      <c r="A601" s="265" t="s">
        <v>1131</v>
      </c>
      <c r="B601" s="265" t="s">
        <v>214</v>
      </c>
      <c r="C601" s="271">
        <v>1</v>
      </c>
      <c r="D601" s="267" t="s">
        <v>1120</v>
      </c>
      <c r="E601" s="268">
        <v>2.6241E-2</v>
      </c>
      <c r="F601" s="268">
        <v>6.1310000000000002E-3</v>
      </c>
      <c r="G601" s="268">
        <v>2.2293E-2</v>
      </c>
      <c r="H601" s="268">
        <v>4.9490000000000003E-3</v>
      </c>
      <c r="I601" s="268">
        <v>1.488E-3</v>
      </c>
      <c r="J601" s="268">
        <v>1.9650000000000002E-3</v>
      </c>
      <c r="K601" s="269">
        <v>1.4557E-2</v>
      </c>
      <c r="L601" s="269">
        <v>5.0000000000000004E-6</v>
      </c>
      <c r="M601" s="270">
        <v>32.009900000000002</v>
      </c>
    </row>
    <row r="602" spans="1:13" ht="19.75" customHeight="1" x14ac:dyDescent="0.15">
      <c r="A602" s="265" t="s">
        <v>1131</v>
      </c>
      <c r="B602" s="265" t="s">
        <v>214</v>
      </c>
      <c r="C602" s="266" t="s">
        <v>179</v>
      </c>
      <c r="D602" s="267" t="s">
        <v>1121</v>
      </c>
      <c r="E602" s="268">
        <v>2.5270000000000001E-2</v>
      </c>
      <c r="F602" s="268">
        <v>3.4290000000000002E-3</v>
      </c>
      <c r="G602" s="268">
        <v>2.5845E-2</v>
      </c>
      <c r="H602" s="268">
        <v>1.04E-2</v>
      </c>
      <c r="I602" s="268">
        <v>1.983E-3</v>
      </c>
      <c r="J602" s="268">
        <v>2.6519999999999998E-3</v>
      </c>
      <c r="K602" s="269">
        <v>0</v>
      </c>
      <c r="L602" s="269">
        <v>0</v>
      </c>
      <c r="M602" s="270">
        <v>7.4024999999999999</v>
      </c>
    </row>
    <row r="603" spans="1:13" ht="19.75" customHeight="1" x14ac:dyDescent="0.15">
      <c r="A603" s="265" t="s">
        <v>1131</v>
      </c>
      <c r="B603" s="265" t="s">
        <v>214</v>
      </c>
      <c r="C603" s="266" t="s">
        <v>181</v>
      </c>
      <c r="D603" s="267" t="s">
        <v>1120</v>
      </c>
      <c r="E603" s="268">
        <v>2.8035999999999998E-2</v>
      </c>
      <c r="F603" s="268">
        <v>7.2719999999999998E-3</v>
      </c>
      <c r="G603" s="268">
        <v>2.1954999999999999E-2</v>
      </c>
      <c r="H603" s="268">
        <v>7.7499999999999999E-3</v>
      </c>
      <c r="I603" s="268">
        <v>1.8400000000000001E-3</v>
      </c>
      <c r="J603" s="268">
        <v>4.6E-5</v>
      </c>
      <c r="K603" s="269">
        <v>2.3800000000000001E-4</v>
      </c>
      <c r="L603" s="269">
        <v>7.0029999999999997E-3</v>
      </c>
      <c r="M603" s="270">
        <v>63.468299999999999</v>
      </c>
    </row>
    <row r="604" spans="1:13" ht="19.75" customHeight="1" x14ac:dyDescent="0.15">
      <c r="A604" s="265" t="s">
        <v>1131</v>
      </c>
      <c r="B604" s="265" t="s">
        <v>214</v>
      </c>
      <c r="C604" s="271">
        <v>3</v>
      </c>
      <c r="D604" s="267" t="s">
        <v>1120</v>
      </c>
      <c r="E604" s="268">
        <v>2.2970000000000001E-2</v>
      </c>
      <c r="F604" s="268">
        <v>6.1890000000000001E-3</v>
      </c>
      <c r="G604" s="268">
        <v>2.8052000000000001E-2</v>
      </c>
      <c r="H604" s="268">
        <v>5.6189999999999999E-3</v>
      </c>
      <c r="I604" s="268">
        <v>1.5E-3</v>
      </c>
      <c r="J604" s="268">
        <v>2.2200000000000002E-3</v>
      </c>
      <c r="K604" s="269">
        <v>1.4711E-2</v>
      </c>
      <c r="L604" s="269">
        <v>2.3500000000000001E-3</v>
      </c>
      <c r="M604" s="270">
        <v>12.504799999999999</v>
      </c>
    </row>
    <row r="605" spans="1:13" ht="19.75" customHeight="1" x14ac:dyDescent="0.15">
      <c r="A605" s="265" t="s">
        <v>1131</v>
      </c>
      <c r="B605" s="265" t="s">
        <v>214</v>
      </c>
      <c r="C605" s="271">
        <v>4</v>
      </c>
      <c r="D605" s="267" t="s">
        <v>1121</v>
      </c>
      <c r="E605" s="268">
        <v>2.5073999999999999E-2</v>
      </c>
      <c r="F605" s="268">
        <v>4.751E-3</v>
      </c>
      <c r="G605" s="268">
        <v>2.4375000000000001E-2</v>
      </c>
      <c r="H605" s="268">
        <v>7.9150000000000002E-3</v>
      </c>
      <c r="I605" s="268">
        <v>2.1099999999999999E-3</v>
      </c>
      <c r="J605" s="268">
        <v>4.2839999999999996E-3</v>
      </c>
      <c r="K605" s="269">
        <v>0</v>
      </c>
      <c r="L605" s="269">
        <v>0</v>
      </c>
      <c r="M605" s="270">
        <v>0.13739999999999999</v>
      </c>
    </row>
    <row r="606" spans="1:13" ht="19.75" customHeight="1" x14ac:dyDescent="0.15">
      <c r="A606" s="265" t="s">
        <v>1131</v>
      </c>
      <c r="B606" s="265" t="s">
        <v>214</v>
      </c>
      <c r="C606" s="271">
        <v>5</v>
      </c>
      <c r="D606" s="267" t="s">
        <v>1121</v>
      </c>
      <c r="E606" s="268">
        <v>2.7033999999999999E-2</v>
      </c>
      <c r="F606" s="268">
        <v>5.0520000000000001E-3</v>
      </c>
      <c r="G606" s="268">
        <v>2.2380000000000001E-2</v>
      </c>
      <c r="H606" s="268">
        <v>7.0520000000000001E-3</v>
      </c>
      <c r="I606" s="268">
        <v>1.6180000000000001E-3</v>
      </c>
      <c r="J606" s="268">
        <v>7.5620000000000001E-3</v>
      </c>
      <c r="K606" s="269">
        <v>0</v>
      </c>
      <c r="L606" s="269">
        <v>0</v>
      </c>
      <c r="M606" s="270">
        <v>3.4609999999999999</v>
      </c>
    </row>
    <row r="607" spans="1:13" ht="19.75" customHeight="1" x14ac:dyDescent="0.15">
      <c r="A607" s="265" t="s">
        <v>1131</v>
      </c>
      <c r="B607" s="265" t="s">
        <v>214</v>
      </c>
      <c r="C607" s="266" t="s">
        <v>186</v>
      </c>
      <c r="D607" s="267" t="s">
        <v>1120</v>
      </c>
      <c r="E607" s="268">
        <v>2.6242999999999999E-2</v>
      </c>
      <c r="F607" s="268">
        <v>6.4149999999999997E-3</v>
      </c>
      <c r="G607" s="268">
        <v>2.4104E-2</v>
      </c>
      <c r="H607" s="268">
        <v>7.3550000000000004E-3</v>
      </c>
      <c r="I607" s="268">
        <v>1.6490000000000001E-3</v>
      </c>
      <c r="J607" s="268">
        <v>3.1300000000000002E-4</v>
      </c>
      <c r="K607" s="269">
        <v>2.2339999999999999E-3</v>
      </c>
      <c r="L607" s="269">
        <v>6.9170000000000004E-3</v>
      </c>
      <c r="M607" s="270">
        <v>102.75920000000001</v>
      </c>
    </row>
    <row r="608" spans="1:13" ht="19.75" customHeight="1" x14ac:dyDescent="0.15">
      <c r="A608" s="265" t="s">
        <v>1131</v>
      </c>
      <c r="B608" s="265" t="s">
        <v>214</v>
      </c>
      <c r="C608" s="266" t="s">
        <v>153</v>
      </c>
      <c r="D608" s="267" t="s">
        <v>1121</v>
      </c>
      <c r="E608" s="268">
        <v>4.1502999999999998E-2</v>
      </c>
      <c r="F608" s="268">
        <v>1.291E-3</v>
      </c>
      <c r="G608" s="268">
        <v>1.9549E-2</v>
      </c>
      <c r="H608" s="268">
        <v>3.0856999999999999E-2</v>
      </c>
      <c r="I608" s="268">
        <v>8.4900000000000004E-4</v>
      </c>
      <c r="J608" s="268">
        <v>2.833E-3</v>
      </c>
      <c r="K608" s="269">
        <v>0</v>
      </c>
      <c r="L608" s="269">
        <v>0</v>
      </c>
      <c r="M608" s="270">
        <v>4.1999999999999997E-3</v>
      </c>
    </row>
    <row r="609" spans="1:13" ht="19.75" customHeight="1" x14ac:dyDescent="0.15">
      <c r="A609" s="265" t="s">
        <v>1131</v>
      </c>
      <c r="B609" s="265" t="s">
        <v>214</v>
      </c>
      <c r="C609" s="266" t="s">
        <v>156</v>
      </c>
      <c r="D609" s="267" t="s">
        <v>1121</v>
      </c>
      <c r="E609" s="268">
        <v>2.9243000000000002E-2</v>
      </c>
      <c r="F609" s="268">
        <v>7.9459999999999999E-3</v>
      </c>
      <c r="G609" s="268">
        <v>3.1447000000000003E-2</v>
      </c>
      <c r="H609" s="268">
        <v>8.7139999999999995E-3</v>
      </c>
      <c r="I609" s="268">
        <v>2.447E-3</v>
      </c>
      <c r="J609" s="268">
        <v>1.2093E-2</v>
      </c>
      <c r="K609" s="269">
        <v>0</v>
      </c>
      <c r="L609" s="269">
        <v>0</v>
      </c>
      <c r="M609" s="270">
        <v>0.1242</v>
      </c>
    </row>
    <row r="610" spans="1:13" ht="19.75" customHeight="1" x14ac:dyDescent="0.15">
      <c r="A610" s="265" t="s">
        <v>1131</v>
      </c>
      <c r="B610" s="265" t="s">
        <v>214</v>
      </c>
      <c r="C610" s="266" t="s">
        <v>187</v>
      </c>
      <c r="D610" s="267" t="s">
        <v>1121</v>
      </c>
      <c r="E610" s="268">
        <v>2.581E-2</v>
      </c>
      <c r="F610" s="268">
        <v>3.4090000000000001E-3</v>
      </c>
      <c r="G610" s="268">
        <v>4.2244999999999998E-2</v>
      </c>
      <c r="H610" s="268">
        <v>9.9039999999999996E-3</v>
      </c>
      <c r="I610" s="268">
        <v>1.7650000000000001E-3</v>
      </c>
      <c r="J610" s="268">
        <v>3.614E-3</v>
      </c>
      <c r="K610" s="269">
        <v>0</v>
      </c>
      <c r="L610" s="269">
        <v>0</v>
      </c>
      <c r="M610" s="270">
        <v>0</v>
      </c>
    </row>
    <row r="611" spans="1:13" ht="19.75" customHeight="1" x14ac:dyDescent="0.15">
      <c r="A611" s="265" t="s">
        <v>1131</v>
      </c>
      <c r="B611" s="265" t="s">
        <v>214</v>
      </c>
      <c r="C611" s="271">
        <v>7</v>
      </c>
      <c r="D611" s="267" t="s">
        <v>1121</v>
      </c>
      <c r="E611" s="268">
        <v>2.6238000000000001E-2</v>
      </c>
      <c r="F611" s="268">
        <v>3.4290000000000002E-3</v>
      </c>
      <c r="G611" s="268">
        <v>2.6844E-2</v>
      </c>
      <c r="H611" s="268">
        <v>9.8449999999999996E-3</v>
      </c>
      <c r="I611" s="268">
        <v>1.897E-3</v>
      </c>
      <c r="J611" s="268">
        <v>3.1670000000000001E-3</v>
      </c>
      <c r="K611" s="269">
        <v>0</v>
      </c>
      <c r="L611" s="269">
        <v>0</v>
      </c>
      <c r="M611" s="270">
        <v>8.5610999999999997</v>
      </c>
    </row>
    <row r="612" spans="1:13" ht="19.75" customHeight="1" x14ac:dyDescent="0.15">
      <c r="A612" s="265" t="s">
        <v>1131</v>
      </c>
      <c r="B612" s="265" t="s">
        <v>214</v>
      </c>
      <c r="C612" s="271">
        <v>8</v>
      </c>
      <c r="D612" s="267" t="s">
        <v>1121</v>
      </c>
      <c r="E612" s="268">
        <v>2.6335000000000001E-2</v>
      </c>
      <c r="F612" s="268">
        <v>3.875E-3</v>
      </c>
      <c r="G612" s="268">
        <v>2.3956000000000002E-2</v>
      </c>
      <c r="H612" s="268">
        <v>1.0107E-2</v>
      </c>
      <c r="I612" s="268">
        <v>1.614E-3</v>
      </c>
      <c r="J612" s="268">
        <v>5.1809999999999998E-3</v>
      </c>
      <c r="K612" s="269">
        <v>0</v>
      </c>
      <c r="L612" s="269">
        <v>0</v>
      </c>
      <c r="M612" s="270">
        <v>6.1315</v>
      </c>
    </row>
    <row r="613" spans="1:13" ht="19.75" customHeight="1" x14ac:dyDescent="0.15">
      <c r="A613" s="265" t="s">
        <v>1131</v>
      </c>
      <c r="B613" s="265" t="s">
        <v>214</v>
      </c>
      <c r="C613" s="271">
        <v>9</v>
      </c>
      <c r="D613" s="267" t="s">
        <v>1120</v>
      </c>
      <c r="E613" s="268">
        <v>2.6549E-2</v>
      </c>
      <c r="F613" s="268">
        <v>7.1320000000000003E-3</v>
      </c>
      <c r="G613" s="268">
        <v>2.4177000000000001E-2</v>
      </c>
      <c r="H613" s="268">
        <v>5.5409999999999999E-3</v>
      </c>
      <c r="I613" s="268">
        <v>1.591E-3</v>
      </c>
      <c r="J613" s="268">
        <v>1.63E-4</v>
      </c>
      <c r="K613" s="269">
        <v>1.1640000000000001E-3</v>
      </c>
      <c r="L613" s="269">
        <v>3.163E-3</v>
      </c>
      <c r="M613" s="270">
        <v>90.042199999999994</v>
      </c>
    </row>
    <row r="614" spans="1:13" ht="19.75" customHeight="1" x14ac:dyDescent="0.15">
      <c r="A614" s="265" t="s">
        <v>1131</v>
      </c>
      <c r="B614" s="265" t="s">
        <v>214</v>
      </c>
      <c r="C614" s="271">
        <v>10</v>
      </c>
      <c r="D614" s="267" t="s">
        <v>1120</v>
      </c>
      <c r="E614" s="268">
        <v>2.6099000000000001E-2</v>
      </c>
      <c r="F614" s="268">
        <v>5.8069999999999997E-3</v>
      </c>
      <c r="G614" s="268">
        <v>2.4046999999999999E-2</v>
      </c>
      <c r="H614" s="268">
        <v>6.0730000000000003E-3</v>
      </c>
      <c r="I614" s="268">
        <v>1.578E-3</v>
      </c>
      <c r="J614" s="268">
        <v>3.6999999999999998E-5</v>
      </c>
      <c r="K614" s="269">
        <v>1.76E-4</v>
      </c>
      <c r="L614" s="269">
        <v>3.8899999999999998E-3</v>
      </c>
      <c r="M614" s="270">
        <v>251.25810000000001</v>
      </c>
    </row>
    <row r="615" spans="1:13" ht="19.75" customHeight="1" x14ac:dyDescent="0.15">
      <c r="A615" s="265" t="s">
        <v>1131</v>
      </c>
      <c r="B615" s="265" t="s">
        <v>214</v>
      </c>
      <c r="C615" s="271">
        <v>11</v>
      </c>
      <c r="D615" s="267" t="s">
        <v>1120</v>
      </c>
      <c r="E615" s="268">
        <v>2.5537000000000001E-2</v>
      </c>
      <c r="F615" s="268">
        <v>5.862E-3</v>
      </c>
      <c r="G615" s="268">
        <v>2.1250999999999999E-2</v>
      </c>
      <c r="H615" s="268">
        <v>6.4460000000000003E-3</v>
      </c>
      <c r="I615" s="268">
        <v>1.4649999999999999E-3</v>
      </c>
      <c r="J615" s="268">
        <v>4.8089999999999999E-3</v>
      </c>
      <c r="K615" s="269">
        <v>2.7432000000000002E-2</v>
      </c>
      <c r="L615" s="269">
        <v>5.1460000000000004E-3</v>
      </c>
      <c r="M615" s="270">
        <v>17.703199999999999</v>
      </c>
    </row>
    <row r="616" spans="1:13" ht="19.75" customHeight="1" x14ac:dyDescent="0.15">
      <c r="A616" s="265" t="s">
        <v>1131</v>
      </c>
      <c r="B616" s="265" t="s">
        <v>214</v>
      </c>
      <c r="C616" s="271">
        <v>12</v>
      </c>
      <c r="D616" s="267" t="s">
        <v>1120</v>
      </c>
      <c r="E616" s="268">
        <v>2.6297999999999998E-2</v>
      </c>
      <c r="F616" s="268">
        <v>6.2160000000000002E-3</v>
      </c>
      <c r="G616" s="268">
        <v>2.5000999999999999E-2</v>
      </c>
      <c r="H616" s="268">
        <v>7.548E-3</v>
      </c>
      <c r="I616" s="268">
        <v>1.776E-3</v>
      </c>
      <c r="J616" s="268">
        <v>1.7229999999999999E-3</v>
      </c>
      <c r="K616" s="269">
        <v>1.7323000000000002E-2</v>
      </c>
      <c r="L616" s="269">
        <v>5.6730000000000001E-3</v>
      </c>
      <c r="M616" s="270">
        <v>33.3842</v>
      </c>
    </row>
    <row r="617" spans="1:13" ht="19.75" customHeight="1" x14ac:dyDescent="0.15">
      <c r="A617" s="265" t="s">
        <v>1131</v>
      </c>
      <c r="B617" s="265" t="s">
        <v>214</v>
      </c>
      <c r="C617" s="266" t="s">
        <v>194</v>
      </c>
      <c r="D617" s="267" t="s">
        <v>1120</v>
      </c>
      <c r="E617" s="268">
        <v>2.4725E-2</v>
      </c>
      <c r="F617" s="268">
        <v>5.254E-3</v>
      </c>
      <c r="G617" s="268">
        <v>2.5669999999999998E-2</v>
      </c>
      <c r="H617" s="268">
        <v>7.2789999999999999E-3</v>
      </c>
      <c r="I617" s="268">
        <v>1.4989999999999999E-3</v>
      </c>
      <c r="J617" s="268">
        <v>6.2310000000000004E-3</v>
      </c>
      <c r="K617" s="269">
        <v>1.5783999999999999E-2</v>
      </c>
      <c r="L617" s="269">
        <v>6.7869999999999996E-3</v>
      </c>
      <c r="M617" s="270">
        <v>13.7379</v>
      </c>
    </row>
    <row r="618" spans="1:13" ht="19.75" customHeight="1" x14ac:dyDescent="0.15">
      <c r="A618" s="265" t="s">
        <v>1131</v>
      </c>
      <c r="B618" s="265" t="s">
        <v>214</v>
      </c>
      <c r="C618" s="266" t="s">
        <v>195</v>
      </c>
      <c r="D618" s="267" t="s">
        <v>1120</v>
      </c>
      <c r="E618" s="268">
        <v>2.8080000000000001E-2</v>
      </c>
      <c r="F618" s="268">
        <v>6.594E-3</v>
      </c>
      <c r="G618" s="268">
        <v>3.1961000000000003E-2</v>
      </c>
      <c r="H618" s="268">
        <v>9.4660000000000005E-3</v>
      </c>
      <c r="I618" s="268">
        <v>9.41E-4</v>
      </c>
      <c r="J618" s="268">
        <v>2.8499999999999999E-4</v>
      </c>
      <c r="K618" s="269">
        <v>3.3990000000000001E-3</v>
      </c>
      <c r="L618" s="269">
        <v>5.0000000000000004E-6</v>
      </c>
      <c r="M618" s="270">
        <v>10.1754</v>
      </c>
    </row>
    <row r="619" spans="1:13" ht="19.75" customHeight="1" x14ac:dyDescent="0.15">
      <c r="A619" s="265" t="s">
        <v>1131</v>
      </c>
      <c r="B619" s="265" t="s">
        <v>214</v>
      </c>
      <c r="C619" s="271">
        <v>14</v>
      </c>
      <c r="D619" s="267" t="s">
        <v>1120</v>
      </c>
      <c r="E619" s="268">
        <v>2.725E-2</v>
      </c>
      <c r="F619" s="268">
        <v>7.5979999999999997E-3</v>
      </c>
      <c r="G619" s="268">
        <v>2.4775999999999999E-2</v>
      </c>
      <c r="H619" s="268">
        <v>5.738E-3</v>
      </c>
      <c r="I619" s="268">
        <v>1.7459999999999999E-3</v>
      </c>
      <c r="J619" s="268">
        <v>3.8739999999999998E-3</v>
      </c>
      <c r="K619" s="269">
        <v>3.3562000000000002E-2</v>
      </c>
      <c r="L619" s="269">
        <v>5.0000000000000004E-6</v>
      </c>
      <c r="M619" s="270">
        <v>15.0412</v>
      </c>
    </row>
    <row r="620" spans="1:13" ht="19.75" customHeight="1" x14ac:dyDescent="0.15">
      <c r="A620" s="265" t="s">
        <v>1131</v>
      </c>
      <c r="B620" s="265" t="s">
        <v>214</v>
      </c>
      <c r="C620" s="271">
        <v>15</v>
      </c>
      <c r="D620" s="267" t="s">
        <v>1120</v>
      </c>
      <c r="E620" s="268">
        <v>2.5895000000000001E-2</v>
      </c>
      <c r="F620" s="268">
        <v>5.1729999999999996E-3</v>
      </c>
      <c r="G620" s="268">
        <v>2.6667E-2</v>
      </c>
      <c r="H620" s="268">
        <v>8.5269999999999999E-3</v>
      </c>
      <c r="I620" s="268">
        <v>1.676E-3</v>
      </c>
      <c r="J620" s="268">
        <v>4.3070000000000001E-3</v>
      </c>
      <c r="K620" s="269">
        <v>2.124E-3</v>
      </c>
      <c r="L620" s="269">
        <v>1.2873000000000001E-2</v>
      </c>
      <c r="M620" s="270">
        <v>11.8484</v>
      </c>
    </row>
    <row r="621" spans="1:13" ht="19.75" customHeight="1" x14ac:dyDescent="0.15">
      <c r="A621" s="265" t="s">
        <v>1131</v>
      </c>
      <c r="B621" s="265" t="s">
        <v>214</v>
      </c>
      <c r="C621" s="271">
        <v>16</v>
      </c>
      <c r="D621" s="267" t="s">
        <v>1120</v>
      </c>
      <c r="E621" s="268">
        <v>2.7626999999999999E-2</v>
      </c>
      <c r="F621" s="268">
        <v>6.3810000000000004E-3</v>
      </c>
      <c r="G621" s="268">
        <v>2.4414999999999999E-2</v>
      </c>
      <c r="H621" s="268">
        <v>5.9690000000000003E-3</v>
      </c>
      <c r="I621" s="268">
        <v>1.9319999999999999E-3</v>
      </c>
      <c r="J621" s="268">
        <v>6.1899999999999998E-4</v>
      </c>
      <c r="K621" s="269">
        <v>4.2909999999999997E-3</v>
      </c>
      <c r="L621" s="269">
        <v>2.2100000000000001E-4</v>
      </c>
      <c r="M621" s="270">
        <v>35.941400000000002</v>
      </c>
    </row>
    <row r="622" spans="1:13" ht="19.75" customHeight="1" x14ac:dyDescent="0.15">
      <c r="A622" s="265" t="s">
        <v>1131</v>
      </c>
      <c r="B622" s="265" t="s">
        <v>214</v>
      </c>
      <c r="C622" s="271">
        <v>17</v>
      </c>
      <c r="D622" s="267" t="s">
        <v>1120</v>
      </c>
      <c r="E622" s="268">
        <v>2.5899999999999999E-2</v>
      </c>
      <c r="F622" s="268">
        <v>5.8719999999999996E-3</v>
      </c>
      <c r="G622" s="268">
        <v>2.3989E-2</v>
      </c>
      <c r="H622" s="268">
        <v>5.8269999999999997E-3</v>
      </c>
      <c r="I622" s="268">
        <v>1.2260000000000001E-3</v>
      </c>
      <c r="J622" s="268">
        <v>3.8539999999999998E-3</v>
      </c>
      <c r="K622" s="269">
        <v>1.7160999999999999E-2</v>
      </c>
      <c r="L622" s="269">
        <v>2.4979999999999998E-3</v>
      </c>
      <c r="M622" s="270">
        <v>21.107299999999999</v>
      </c>
    </row>
    <row r="623" spans="1:13" ht="19.75" customHeight="1" x14ac:dyDescent="0.15">
      <c r="A623" s="265" t="s">
        <v>1131</v>
      </c>
      <c r="B623" s="265" t="s">
        <v>214</v>
      </c>
      <c r="C623" s="271">
        <v>18</v>
      </c>
      <c r="D623" s="267" t="s">
        <v>1120</v>
      </c>
      <c r="E623" s="268">
        <v>2.4115999999999999E-2</v>
      </c>
      <c r="F623" s="268">
        <v>6.0080000000000003E-3</v>
      </c>
      <c r="G623" s="268">
        <v>2.6467999999999998E-2</v>
      </c>
      <c r="H623" s="268">
        <v>4.6899999999999997E-3</v>
      </c>
      <c r="I623" s="268">
        <v>1.408E-3</v>
      </c>
      <c r="J623" s="268">
        <v>6.3999999999999997E-5</v>
      </c>
      <c r="K623" s="269">
        <v>3.6200000000000002E-4</v>
      </c>
      <c r="L623" s="269">
        <v>1.954E-3</v>
      </c>
      <c r="M623" s="270">
        <v>158.4965</v>
      </c>
    </row>
    <row r="624" spans="1:13" ht="19.75" customHeight="1" x14ac:dyDescent="0.15">
      <c r="A624" s="265" t="s">
        <v>1131</v>
      </c>
      <c r="B624" s="265" t="s">
        <v>214</v>
      </c>
      <c r="C624" s="271">
        <v>19</v>
      </c>
      <c r="D624" s="267" t="s">
        <v>1120</v>
      </c>
      <c r="E624" s="268">
        <v>2.9373E-2</v>
      </c>
      <c r="F624" s="268">
        <v>5.3330000000000001E-3</v>
      </c>
      <c r="G624" s="268">
        <v>2.2568000000000001E-2</v>
      </c>
      <c r="H624" s="268">
        <v>7.7060000000000002E-3</v>
      </c>
      <c r="I624" s="268">
        <v>1.366E-3</v>
      </c>
      <c r="J624" s="268">
        <v>3.4589999999999998E-3</v>
      </c>
      <c r="K624" s="269">
        <v>8.8380000000000004E-3</v>
      </c>
      <c r="L624" s="269">
        <v>7.1469999999999997E-3</v>
      </c>
      <c r="M624" s="270">
        <v>25.998999999999999</v>
      </c>
    </row>
    <row r="625" spans="1:13" ht="19.75" customHeight="1" x14ac:dyDescent="0.15">
      <c r="A625" s="265" t="s">
        <v>1131</v>
      </c>
      <c r="B625" s="265" t="s">
        <v>214</v>
      </c>
      <c r="C625" s="271">
        <v>20</v>
      </c>
      <c r="D625" s="267" t="s">
        <v>1120</v>
      </c>
      <c r="E625" s="268">
        <v>2.6009000000000001E-2</v>
      </c>
      <c r="F625" s="268">
        <v>5.6829999999999997E-3</v>
      </c>
      <c r="G625" s="268">
        <v>2.2796E-2</v>
      </c>
      <c r="H625" s="268">
        <v>5.9449999999999998E-3</v>
      </c>
      <c r="I625" s="268">
        <v>1.4809999999999999E-3</v>
      </c>
      <c r="J625" s="268">
        <v>3.0209999999999998E-3</v>
      </c>
      <c r="K625" s="269">
        <v>2.6859999999999998E-2</v>
      </c>
      <c r="L625" s="269">
        <v>2.6610000000000002E-3</v>
      </c>
      <c r="M625" s="270">
        <v>22.315100000000001</v>
      </c>
    </row>
    <row r="626" spans="1:13" ht="19.75" customHeight="1" x14ac:dyDescent="0.15">
      <c r="A626" s="265" t="s">
        <v>1131</v>
      </c>
      <c r="B626" s="265" t="s">
        <v>214</v>
      </c>
      <c r="C626" s="266" t="s">
        <v>203</v>
      </c>
      <c r="D626" s="267" t="s">
        <v>1120</v>
      </c>
      <c r="E626" s="268">
        <v>2.8763E-2</v>
      </c>
      <c r="F626" s="268">
        <v>5.9550000000000002E-3</v>
      </c>
      <c r="G626" s="268">
        <v>2.0168999999999999E-2</v>
      </c>
      <c r="H626" s="268">
        <v>6.5539999999999999E-3</v>
      </c>
      <c r="I626" s="268">
        <v>1.4100000000000001E-4</v>
      </c>
      <c r="J626" s="268">
        <v>1.1E-5</v>
      </c>
      <c r="K626" s="269">
        <v>5.0000000000000004E-6</v>
      </c>
      <c r="L626" s="269">
        <v>4.8899999999999996E-4</v>
      </c>
      <c r="M626" s="270">
        <v>120.44459999999999</v>
      </c>
    </row>
    <row r="627" spans="1:13" ht="19.75" customHeight="1" x14ac:dyDescent="0.15">
      <c r="A627" s="265" t="s">
        <v>1131</v>
      </c>
      <c r="B627" s="265" t="s">
        <v>214</v>
      </c>
      <c r="C627" s="266" t="s">
        <v>162</v>
      </c>
      <c r="D627" s="267" t="s">
        <v>1121</v>
      </c>
      <c r="E627" s="268">
        <v>2.2608E-2</v>
      </c>
      <c r="F627" s="268">
        <v>1.0338999999999999E-2</v>
      </c>
      <c r="G627" s="268">
        <v>3.4334999999999997E-2</v>
      </c>
      <c r="H627" s="268">
        <v>5.0000000000000004E-6</v>
      </c>
      <c r="I627" s="268">
        <v>4.4299999999999998E-4</v>
      </c>
      <c r="J627" s="268">
        <v>5.0000000000000004E-6</v>
      </c>
      <c r="K627" s="269">
        <v>0</v>
      </c>
      <c r="L627" s="269">
        <v>0</v>
      </c>
      <c r="M627" s="270">
        <v>0</v>
      </c>
    </row>
    <row r="628" spans="1:13" ht="19.75" customHeight="1" x14ac:dyDescent="0.15">
      <c r="A628" s="265" t="s">
        <v>1131</v>
      </c>
      <c r="B628" s="265" t="s">
        <v>214</v>
      </c>
      <c r="C628" s="266" t="s">
        <v>204</v>
      </c>
      <c r="D628" s="267" t="s">
        <v>1120</v>
      </c>
      <c r="E628" s="268">
        <v>2.7622000000000001E-2</v>
      </c>
      <c r="F628" s="268">
        <v>6.3810000000000004E-3</v>
      </c>
      <c r="G628" s="268">
        <v>2.4275999999999999E-2</v>
      </c>
      <c r="H628" s="268">
        <v>4.4390000000000002E-3</v>
      </c>
      <c r="I628" s="268">
        <v>2.32E-4</v>
      </c>
      <c r="J628" s="268">
        <v>1.0000000000000001E-5</v>
      </c>
      <c r="K628" s="269">
        <v>5.0000000000000004E-6</v>
      </c>
      <c r="L628" s="269">
        <v>5.13E-4</v>
      </c>
      <c r="M628" s="270">
        <v>16.725000000000001</v>
      </c>
    </row>
    <row r="629" spans="1:13" ht="19.75" customHeight="1" x14ac:dyDescent="0.15">
      <c r="A629" s="265" t="s">
        <v>1131</v>
      </c>
      <c r="B629" s="265" t="s">
        <v>214</v>
      </c>
      <c r="C629" s="271">
        <v>21</v>
      </c>
      <c r="D629" s="267" t="s">
        <v>1120</v>
      </c>
      <c r="E629" s="268">
        <v>2.8142E-2</v>
      </c>
      <c r="F629" s="268">
        <v>6.1539999999999997E-3</v>
      </c>
      <c r="G629" s="268">
        <v>2.2081E-2</v>
      </c>
      <c r="H629" s="268">
        <v>5.9979999999999999E-3</v>
      </c>
      <c r="I629" s="268">
        <v>1.73E-4</v>
      </c>
      <c r="J629" s="268">
        <v>1.1E-5</v>
      </c>
      <c r="K629" s="269">
        <v>5.0000000000000004E-6</v>
      </c>
      <c r="L629" s="269">
        <v>5.1999999999999995E-4</v>
      </c>
      <c r="M629" s="270">
        <v>146.60429999999999</v>
      </c>
    </row>
    <row r="630" spans="1:13" ht="19.75" customHeight="1" x14ac:dyDescent="0.15">
      <c r="A630" s="265" t="s">
        <v>1131</v>
      </c>
      <c r="B630" s="265" t="s">
        <v>214</v>
      </c>
      <c r="C630" s="266" t="s">
        <v>215</v>
      </c>
      <c r="D630" s="267" t="s">
        <v>1120</v>
      </c>
      <c r="E630" s="268">
        <v>2.5989000000000002E-2</v>
      </c>
      <c r="F630" s="268">
        <v>6.0600000000000003E-3</v>
      </c>
      <c r="G630" s="268">
        <v>2.4569000000000001E-2</v>
      </c>
      <c r="H630" s="268">
        <v>6.7130000000000002E-3</v>
      </c>
      <c r="I630" s="268">
        <v>1.5770000000000001E-3</v>
      </c>
      <c r="J630" s="268">
        <v>2.3600000000000001E-3</v>
      </c>
      <c r="K630" s="269">
        <v>1.8549E-2</v>
      </c>
      <c r="L630" s="269">
        <v>3.833E-3</v>
      </c>
      <c r="M630" s="270">
        <v>450.93709999999999</v>
      </c>
    </row>
    <row r="631" spans="1:13" ht="19.75" customHeight="1" x14ac:dyDescent="0.15">
      <c r="A631" s="265" t="s">
        <v>1131</v>
      </c>
      <c r="B631" s="265" t="s">
        <v>231</v>
      </c>
      <c r="C631" s="271">
        <v>1</v>
      </c>
      <c r="D631" s="267" t="s">
        <v>1121</v>
      </c>
      <c r="E631" s="268">
        <v>1.8041000000000001E-2</v>
      </c>
      <c r="F631" s="268">
        <v>4.5880000000000001E-3</v>
      </c>
      <c r="G631" s="268">
        <v>2.0671999999999999E-2</v>
      </c>
      <c r="H631" s="268">
        <v>5.4460000000000003E-3</v>
      </c>
      <c r="I631" s="268">
        <v>1.9740000000000001E-3</v>
      </c>
      <c r="J631" s="268">
        <v>3.967E-3</v>
      </c>
      <c r="K631" s="269">
        <v>0</v>
      </c>
      <c r="L631" s="269">
        <v>0</v>
      </c>
      <c r="M631" s="270">
        <v>8.7845999999999993</v>
      </c>
    </row>
    <row r="632" spans="1:13" ht="19.75" customHeight="1" x14ac:dyDescent="0.15">
      <c r="A632" s="265" t="s">
        <v>1131</v>
      </c>
      <c r="B632" s="265" t="s">
        <v>231</v>
      </c>
      <c r="C632" s="266" t="s">
        <v>179</v>
      </c>
      <c r="D632" s="267" t="s">
        <v>1121</v>
      </c>
      <c r="E632" s="268">
        <v>1.2108000000000001E-2</v>
      </c>
      <c r="F632" s="268">
        <v>1.817E-3</v>
      </c>
      <c r="G632" s="268">
        <v>3.1210999999999999E-2</v>
      </c>
      <c r="H632" s="268">
        <v>7.352E-3</v>
      </c>
      <c r="I632" s="268">
        <v>1.3680000000000001E-3</v>
      </c>
      <c r="J632" s="268">
        <v>1.0839999999999999E-3</v>
      </c>
      <c r="K632" s="269">
        <v>0</v>
      </c>
      <c r="L632" s="269">
        <v>0</v>
      </c>
      <c r="M632" s="270">
        <v>6.3268000000000004</v>
      </c>
    </row>
    <row r="633" spans="1:13" ht="19.75" customHeight="1" x14ac:dyDescent="0.15">
      <c r="A633" s="265" t="s">
        <v>1131</v>
      </c>
      <c r="B633" s="265" t="s">
        <v>231</v>
      </c>
      <c r="C633" s="266" t="s">
        <v>181</v>
      </c>
      <c r="D633" s="267" t="s">
        <v>1121</v>
      </c>
      <c r="E633" s="268">
        <v>2.0594000000000001E-2</v>
      </c>
      <c r="F633" s="268">
        <v>6.0099999999999997E-3</v>
      </c>
      <c r="G633" s="268">
        <v>2.053E-2</v>
      </c>
      <c r="H633" s="268">
        <v>5.8510000000000003E-3</v>
      </c>
      <c r="I633" s="268">
        <v>2.4529999999999999E-3</v>
      </c>
      <c r="J633" s="268">
        <v>5.0000000000000004E-6</v>
      </c>
      <c r="K633" s="269">
        <v>0</v>
      </c>
      <c r="L633" s="269">
        <v>0</v>
      </c>
      <c r="M633" s="270">
        <v>0</v>
      </c>
    </row>
    <row r="634" spans="1:13" ht="19.75" customHeight="1" x14ac:dyDescent="0.15">
      <c r="A634" s="265" t="s">
        <v>1131</v>
      </c>
      <c r="B634" s="265" t="s">
        <v>231</v>
      </c>
      <c r="C634" s="271">
        <v>3</v>
      </c>
      <c r="D634" s="267" t="s">
        <v>1121</v>
      </c>
      <c r="E634" s="268">
        <v>1.9019000000000001E-2</v>
      </c>
      <c r="F634" s="268">
        <v>5.7130000000000002E-3</v>
      </c>
      <c r="G634" s="268">
        <v>2.1049999999999999E-2</v>
      </c>
      <c r="H634" s="268">
        <v>5.5269999999999998E-3</v>
      </c>
      <c r="I634" s="268">
        <v>3.4970000000000001E-3</v>
      </c>
      <c r="J634" s="268">
        <v>1.7665E-2</v>
      </c>
      <c r="K634" s="269">
        <v>0</v>
      </c>
      <c r="L634" s="269">
        <v>0</v>
      </c>
      <c r="M634" s="270">
        <v>3.5869</v>
      </c>
    </row>
    <row r="635" spans="1:13" ht="19.75" customHeight="1" x14ac:dyDescent="0.15">
      <c r="A635" s="265" t="s">
        <v>1131</v>
      </c>
      <c r="B635" s="265" t="s">
        <v>231</v>
      </c>
      <c r="C635" s="271">
        <v>4</v>
      </c>
      <c r="D635" s="267" t="s">
        <v>1121</v>
      </c>
      <c r="E635" s="268">
        <v>1.9309E-2</v>
      </c>
      <c r="F635" s="268">
        <v>5.6499999999999996E-3</v>
      </c>
      <c r="G635" s="268">
        <v>2.2513999999999999E-2</v>
      </c>
      <c r="H635" s="268">
        <v>5.5710000000000004E-3</v>
      </c>
      <c r="I635" s="268">
        <v>3.4039999999999999E-3</v>
      </c>
      <c r="J635" s="268">
        <v>8.0529999999999994E-3</v>
      </c>
      <c r="K635" s="269">
        <v>0</v>
      </c>
      <c r="L635" s="269">
        <v>0</v>
      </c>
      <c r="M635" s="270">
        <v>0.19120000000000001</v>
      </c>
    </row>
    <row r="636" spans="1:13" ht="19.75" customHeight="1" x14ac:dyDescent="0.15">
      <c r="A636" s="265" t="s">
        <v>1131</v>
      </c>
      <c r="B636" s="265" t="s">
        <v>231</v>
      </c>
      <c r="C636" s="271">
        <v>5</v>
      </c>
      <c r="D636" s="267" t="s">
        <v>1121</v>
      </c>
      <c r="E636" s="268">
        <v>1.8030000000000001E-2</v>
      </c>
      <c r="F636" s="268">
        <v>4.8659999999999997E-3</v>
      </c>
      <c r="G636" s="268">
        <v>2.1308000000000001E-2</v>
      </c>
      <c r="H636" s="268">
        <v>7.3839999999999999E-3</v>
      </c>
      <c r="I636" s="268">
        <v>3.0079999999999998E-3</v>
      </c>
      <c r="J636" s="268">
        <v>7.1879999999999999E-3</v>
      </c>
      <c r="K636" s="269">
        <v>0</v>
      </c>
      <c r="L636" s="269">
        <v>0</v>
      </c>
      <c r="M636" s="270">
        <v>0.62790000000000001</v>
      </c>
    </row>
    <row r="637" spans="1:13" ht="19.75" customHeight="1" x14ac:dyDescent="0.15">
      <c r="A637" s="265" t="s">
        <v>1131</v>
      </c>
      <c r="B637" s="265" t="s">
        <v>231</v>
      </c>
      <c r="C637" s="266" t="s">
        <v>186</v>
      </c>
      <c r="D637" s="267" t="s">
        <v>1121</v>
      </c>
      <c r="E637" s="268">
        <v>1.8343999999999999E-2</v>
      </c>
      <c r="F637" s="268">
        <v>4.2900000000000004E-3</v>
      </c>
      <c r="G637" s="268">
        <v>2.4160000000000001E-2</v>
      </c>
      <c r="H637" s="268">
        <v>6.6600000000000001E-3</v>
      </c>
      <c r="I637" s="268">
        <v>2.8909999999999999E-3</v>
      </c>
      <c r="J637" s="268">
        <v>1.45E-4</v>
      </c>
      <c r="K637" s="269">
        <v>0</v>
      </c>
      <c r="L637" s="269">
        <v>0</v>
      </c>
      <c r="M637" s="270">
        <v>4.6231999999999998</v>
      </c>
    </row>
    <row r="638" spans="1:13" ht="19.75" customHeight="1" x14ac:dyDescent="0.15">
      <c r="A638" s="265" t="s">
        <v>1131</v>
      </c>
      <c r="B638" s="265" t="s">
        <v>231</v>
      </c>
      <c r="C638" s="266" t="s">
        <v>156</v>
      </c>
      <c r="D638" s="267" t="s">
        <v>1121</v>
      </c>
      <c r="E638" s="268">
        <v>1.0147E-2</v>
      </c>
      <c r="F638" s="268">
        <v>1.0125E-2</v>
      </c>
      <c r="G638" s="268">
        <v>6.0682E-2</v>
      </c>
      <c r="H638" s="268">
        <v>5.0000000000000004E-6</v>
      </c>
      <c r="I638" s="268">
        <v>5.0000000000000004E-6</v>
      </c>
      <c r="J638" s="268">
        <v>5.0000000000000004E-6</v>
      </c>
      <c r="K638" s="269">
        <v>0</v>
      </c>
      <c r="L638" s="269">
        <v>0</v>
      </c>
      <c r="M638" s="270">
        <v>0</v>
      </c>
    </row>
    <row r="639" spans="1:13" ht="19.75" customHeight="1" x14ac:dyDescent="0.15">
      <c r="A639" s="265" t="s">
        <v>1131</v>
      </c>
      <c r="B639" s="265" t="s">
        <v>231</v>
      </c>
      <c r="C639" s="266" t="s">
        <v>187</v>
      </c>
      <c r="D639" s="267" t="s">
        <v>1121</v>
      </c>
      <c r="E639" s="268">
        <v>1.4681E-2</v>
      </c>
      <c r="F639" s="268">
        <v>1.4369999999999999E-3</v>
      </c>
      <c r="G639" s="268">
        <v>3.3082E-2</v>
      </c>
      <c r="H639" s="268">
        <v>7.0130000000000001E-3</v>
      </c>
      <c r="I639" s="268">
        <v>2.1120000000000002E-3</v>
      </c>
      <c r="J639" s="268">
        <v>1.5629999999999999E-3</v>
      </c>
      <c r="K639" s="269">
        <v>0</v>
      </c>
      <c r="L639" s="269">
        <v>0</v>
      </c>
      <c r="M639" s="270">
        <v>2.2759</v>
      </c>
    </row>
    <row r="640" spans="1:13" ht="19.75" customHeight="1" x14ac:dyDescent="0.15">
      <c r="A640" s="265" t="s">
        <v>1131</v>
      </c>
      <c r="B640" s="265" t="s">
        <v>231</v>
      </c>
      <c r="C640" s="271">
        <v>7</v>
      </c>
      <c r="D640" s="267" t="s">
        <v>1120</v>
      </c>
      <c r="E640" s="268">
        <v>1.8259999999999998E-2</v>
      </c>
      <c r="F640" s="268">
        <v>6.417E-3</v>
      </c>
      <c r="G640" s="268">
        <v>2.2731999999999999E-2</v>
      </c>
      <c r="H640" s="268">
        <v>3.1740000000000002E-3</v>
      </c>
      <c r="I640" s="268">
        <v>1.462E-3</v>
      </c>
      <c r="J640" s="268">
        <v>4.3750000000000004E-3</v>
      </c>
      <c r="K640" s="269">
        <v>4.2516999999999999E-2</v>
      </c>
      <c r="L640" s="269">
        <v>3.908E-3</v>
      </c>
      <c r="M640" s="270">
        <v>14.5002</v>
      </c>
    </row>
    <row r="641" spans="1:13" ht="19.75" customHeight="1" x14ac:dyDescent="0.15">
      <c r="A641" s="265" t="s">
        <v>1131</v>
      </c>
      <c r="B641" s="265" t="s">
        <v>231</v>
      </c>
      <c r="C641" s="271">
        <v>8</v>
      </c>
      <c r="D641" s="267" t="s">
        <v>1121</v>
      </c>
      <c r="E641" s="268">
        <v>1.7968999999999999E-2</v>
      </c>
      <c r="F641" s="268">
        <v>5.3330000000000001E-3</v>
      </c>
      <c r="G641" s="268">
        <v>2.1912999999999998E-2</v>
      </c>
      <c r="H641" s="268">
        <v>6.2729999999999999E-3</v>
      </c>
      <c r="I641" s="268">
        <v>3.019E-3</v>
      </c>
      <c r="J641" s="268">
        <v>6.9189999999999998E-3</v>
      </c>
      <c r="K641" s="269">
        <v>0</v>
      </c>
      <c r="L641" s="269">
        <v>0</v>
      </c>
      <c r="M641" s="270">
        <v>0.91639999999999999</v>
      </c>
    </row>
    <row r="642" spans="1:13" ht="19.75" customHeight="1" x14ac:dyDescent="0.15">
      <c r="A642" s="265" t="s">
        <v>1131</v>
      </c>
      <c r="B642" s="265" t="s">
        <v>231</v>
      </c>
      <c r="C642" s="271">
        <v>9</v>
      </c>
      <c r="D642" s="267" t="s">
        <v>1120</v>
      </c>
      <c r="E642" s="268">
        <v>1.881E-2</v>
      </c>
      <c r="F642" s="268">
        <v>7.1199999999999996E-3</v>
      </c>
      <c r="G642" s="268">
        <v>2.1713E-2</v>
      </c>
      <c r="H642" s="268">
        <v>5.9150000000000001E-3</v>
      </c>
      <c r="I642" s="268">
        <v>2.8110000000000001E-3</v>
      </c>
      <c r="J642" s="268">
        <v>1.9900000000000001E-4</v>
      </c>
      <c r="K642" s="269">
        <v>3.411E-3</v>
      </c>
      <c r="L642" s="269">
        <v>5.0000000000000004E-6</v>
      </c>
      <c r="M642" s="270">
        <v>31.1145</v>
      </c>
    </row>
    <row r="643" spans="1:13" ht="19.75" customHeight="1" x14ac:dyDescent="0.15">
      <c r="A643" s="265" t="s">
        <v>1131</v>
      </c>
      <c r="B643" s="265" t="s">
        <v>231</v>
      </c>
      <c r="C643" s="271">
        <v>10</v>
      </c>
      <c r="D643" s="267" t="s">
        <v>1120</v>
      </c>
      <c r="E643" s="268">
        <v>2.0289999999999999E-2</v>
      </c>
      <c r="F643" s="268">
        <v>6.3889999999999997E-3</v>
      </c>
      <c r="G643" s="268">
        <v>1.9699000000000001E-2</v>
      </c>
      <c r="H643" s="268">
        <v>4.4149999999999997E-3</v>
      </c>
      <c r="I643" s="268">
        <v>2.4740000000000001E-3</v>
      </c>
      <c r="J643" s="268">
        <v>3.4E-5</v>
      </c>
      <c r="K643" s="269">
        <v>2.2900000000000001E-4</v>
      </c>
      <c r="L643" s="269">
        <v>5.0000000000000004E-6</v>
      </c>
      <c r="M643" s="270">
        <v>9.6171000000000006</v>
      </c>
    </row>
    <row r="644" spans="1:13" ht="19.75" customHeight="1" x14ac:dyDescent="0.15">
      <c r="A644" s="265" t="s">
        <v>1131</v>
      </c>
      <c r="B644" s="265" t="s">
        <v>231</v>
      </c>
      <c r="C644" s="271">
        <v>11</v>
      </c>
      <c r="D644" s="267" t="s">
        <v>1121</v>
      </c>
      <c r="E644" s="268">
        <v>1.7495E-2</v>
      </c>
      <c r="F644" s="268">
        <v>5.3509999999999999E-3</v>
      </c>
      <c r="G644" s="268">
        <v>2.4885999999999998E-2</v>
      </c>
      <c r="H644" s="268">
        <v>5.13E-3</v>
      </c>
      <c r="I644" s="268">
        <v>2.823E-3</v>
      </c>
      <c r="J644" s="268">
        <v>5.6210000000000001E-3</v>
      </c>
      <c r="K644" s="269">
        <v>0</v>
      </c>
      <c r="L644" s="269">
        <v>0</v>
      </c>
      <c r="M644" s="270">
        <v>1.6500000000000001E-2</v>
      </c>
    </row>
    <row r="645" spans="1:13" ht="19.75" customHeight="1" x14ac:dyDescent="0.15">
      <c r="A645" s="265" t="s">
        <v>1131</v>
      </c>
      <c r="B645" s="265" t="s">
        <v>231</v>
      </c>
      <c r="C645" s="271">
        <v>12</v>
      </c>
      <c r="D645" s="267" t="s">
        <v>1120</v>
      </c>
      <c r="E645" s="268">
        <v>1.6952999999999999E-2</v>
      </c>
      <c r="F645" s="268">
        <v>6.404E-3</v>
      </c>
      <c r="G645" s="268">
        <v>2.4035000000000001E-2</v>
      </c>
      <c r="H645" s="268">
        <v>4.2090000000000001E-3</v>
      </c>
      <c r="I645" s="268">
        <v>1.73E-3</v>
      </c>
      <c r="J645" s="268">
        <v>1.1130000000000001E-3</v>
      </c>
      <c r="K645" s="269">
        <v>8.515E-3</v>
      </c>
      <c r="L645" s="269">
        <v>5.0000000000000004E-6</v>
      </c>
      <c r="M645" s="270">
        <v>13.6416</v>
      </c>
    </row>
    <row r="646" spans="1:13" ht="19.75" customHeight="1" x14ac:dyDescent="0.15">
      <c r="A646" s="265" t="s">
        <v>1131</v>
      </c>
      <c r="B646" s="265" t="s">
        <v>231</v>
      </c>
      <c r="C646" s="266" t="s">
        <v>194</v>
      </c>
      <c r="D646" s="267" t="s">
        <v>1121</v>
      </c>
      <c r="E646" s="268">
        <v>1.8690999999999999E-2</v>
      </c>
      <c r="F646" s="268">
        <v>4.9199999999999999E-3</v>
      </c>
      <c r="G646" s="268">
        <v>2.1995000000000001E-2</v>
      </c>
      <c r="H646" s="268">
        <v>6.1720000000000004E-3</v>
      </c>
      <c r="I646" s="268">
        <v>2.1559999999999999E-3</v>
      </c>
      <c r="J646" s="268">
        <v>8.0370000000000007E-3</v>
      </c>
      <c r="K646" s="269">
        <v>0</v>
      </c>
      <c r="L646" s="269">
        <v>0</v>
      </c>
      <c r="M646" s="270">
        <v>6.1654</v>
      </c>
    </row>
    <row r="647" spans="1:13" ht="19.75" customHeight="1" x14ac:dyDescent="0.15">
      <c r="A647" s="265" t="s">
        <v>1131</v>
      </c>
      <c r="B647" s="265" t="s">
        <v>231</v>
      </c>
      <c r="C647" s="266" t="s">
        <v>195</v>
      </c>
      <c r="D647" s="267" t="s">
        <v>1121</v>
      </c>
      <c r="E647" s="268">
        <v>2.5357999999999999E-2</v>
      </c>
      <c r="F647" s="268">
        <v>3.457E-3</v>
      </c>
      <c r="G647" s="268">
        <v>2.2286E-2</v>
      </c>
      <c r="H647" s="268">
        <v>6.2649999999999997E-3</v>
      </c>
      <c r="I647" s="268">
        <v>7.36E-4</v>
      </c>
      <c r="J647" s="268">
        <v>5.0000000000000004E-6</v>
      </c>
      <c r="K647" s="269">
        <v>0</v>
      </c>
      <c r="L647" s="269">
        <v>0</v>
      </c>
      <c r="M647" s="270">
        <v>1.2965</v>
      </c>
    </row>
    <row r="648" spans="1:13" ht="19.75" customHeight="1" x14ac:dyDescent="0.15">
      <c r="A648" s="265" t="s">
        <v>1131</v>
      </c>
      <c r="B648" s="265" t="s">
        <v>231</v>
      </c>
      <c r="C648" s="271">
        <v>14</v>
      </c>
      <c r="D648" s="267" t="s">
        <v>1121</v>
      </c>
      <c r="E648" s="268">
        <v>1.9338000000000001E-2</v>
      </c>
      <c r="F648" s="268">
        <v>3.356E-3</v>
      </c>
      <c r="G648" s="268">
        <v>2.1562000000000001E-2</v>
      </c>
      <c r="H648" s="268">
        <v>8.267E-3</v>
      </c>
      <c r="I648" s="268">
        <v>2.2269999999999998E-3</v>
      </c>
      <c r="J648" s="268">
        <v>3.3779999999999999E-3</v>
      </c>
      <c r="K648" s="269">
        <v>0</v>
      </c>
      <c r="L648" s="269">
        <v>0</v>
      </c>
      <c r="M648" s="270">
        <v>7.5105000000000004</v>
      </c>
    </row>
    <row r="649" spans="1:13" ht="19.75" customHeight="1" x14ac:dyDescent="0.15">
      <c r="A649" s="265" t="s">
        <v>1131</v>
      </c>
      <c r="B649" s="265" t="s">
        <v>231</v>
      </c>
      <c r="C649" s="271">
        <v>15</v>
      </c>
      <c r="D649" s="267" t="s">
        <v>1121</v>
      </c>
      <c r="E649" s="268">
        <v>1.9453999999999999E-2</v>
      </c>
      <c r="F649" s="268">
        <v>4.5059999999999996E-3</v>
      </c>
      <c r="G649" s="268">
        <v>2.3591999999999998E-2</v>
      </c>
      <c r="H649" s="268">
        <v>9.4800000000000006E-3</v>
      </c>
      <c r="I649" s="268">
        <v>2.6350000000000002E-3</v>
      </c>
      <c r="J649" s="268">
        <v>3.9649999999999998E-3</v>
      </c>
      <c r="K649" s="269">
        <v>0</v>
      </c>
      <c r="L649" s="269">
        <v>0</v>
      </c>
      <c r="M649" s="270">
        <v>1E-4</v>
      </c>
    </row>
    <row r="650" spans="1:13" ht="19.75" customHeight="1" x14ac:dyDescent="0.15">
      <c r="A650" s="265" t="s">
        <v>1131</v>
      </c>
      <c r="B650" s="265" t="s">
        <v>231</v>
      </c>
      <c r="C650" s="271">
        <v>16</v>
      </c>
      <c r="D650" s="267" t="s">
        <v>1120</v>
      </c>
      <c r="E650" s="268">
        <v>1.9210000000000001E-2</v>
      </c>
      <c r="F650" s="268">
        <v>5.9350000000000002E-3</v>
      </c>
      <c r="G650" s="268">
        <v>2.5042999999999999E-2</v>
      </c>
      <c r="H650" s="268">
        <v>7.5449999999999996E-3</v>
      </c>
      <c r="I650" s="268">
        <v>3.0479999999999999E-3</v>
      </c>
      <c r="J650" s="268">
        <v>3.48E-4</v>
      </c>
      <c r="K650" s="269">
        <v>4.1830000000000001E-3</v>
      </c>
      <c r="L650" s="269">
        <v>5.0000000000000004E-6</v>
      </c>
      <c r="M650" s="270">
        <v>25.437899999999999</v>
      </c>
    </row>
    <row r="651" spans="1:13" ht="19.75" customHeight="1" x14ac:dyDescent="0.15">
      <c r="A651" s="265" t="s">
        <v>1131</v>
      </c>
      <c r="B651" s="265" t="s">
        <v>231</v>
      </c>
      <c r="C651" s="271">
        <v>17</v>
      </c>
      <c r="D651" s="267" t="s">
        <v>1121</v>
      </c>
      <c r="E651" s="268">
        <v>1.7309999999999999E-2</v>
      </c>
      <c r="F651" s="268">
        <v>4.8830000000000002E-3</v>
      </c>
      <c r="G651" s="268">
        <v>2.1285999999999999E-2</v>
      </c>
      <c r="H651" s="268">
        <v>5.6699999999999997E-3</v>
      </c>
      <c r="I651" s="268">
        <v>2.3089999999999999E-3</v>
      </c>
      <c r="J651" s="268">
        <v>6.1809999999999999E-3</v>
      </c>
      <c r="K651" s="269">
        <v>0</v>
      </c>
      <c r="L651" s="269">
        <v>0</v>
      </c>
      <c r="M651" s="270">
        <v>3.536</v>
      </c>
    </row>
    <row r="652" spans="1:13" ht="19.75" customHeight="1" x14ac:dyDescent="0.15">
      <c r="A652" s="265" t="s">
        <v>1131</v>
      </c>
      <c r="B652" s="265" t="s">
        <v>231</v>
      </c>
      <c r="C652" s="271">
        <v>18</v>
      </c>
      <c r="D652" s="267" t="s">
        <v>1120</v>
      </c>
      <c r="E652" s="268">
        <v>1.8608E-2</v>
      </c>
      <c r="F652" s="268">
        <v>5.6410000000000002E-3</v>
      </c>
      <c r="G652" s="268">
        <v>1.8960000000000001E-2</v>
      </c>
      <c r="H652" s="268">
        <v>5.6730000000000001E-3</v>
      </c>
      <c r="I652" s="268">
        <v>2.787E-3</v>
      </c>
      <c r="J652" s="268">
        <v>5.5000000000000002E-5</v>
      </c>
      <c r="K652" s="269">
        <v>2.24E-4</v>
      </c>
      <c r="L652" s="269">
        <v>5.0000000000000004E-6</v>
      </c>
      <c r="M652" s="270">
        <v>25.932600000000001</v>
      </c>
    </row>
    <row r="653" spans="1:13" ht="19.75" customHeight="1" x14ac:dyDescent="0.15">
      <c r="A653" s="265" t="s">
        <v>1131</v>
      </c>
      <c r="B653" s="265" t="s">
        <v>231</v>
      </c>
      <c r="C653" s="271">
        <v>19</v>
      </c>
      <c r="D653" s="267" t="s">
        <v>1121</v>
      </c>
      <c r="E653" s="268">
        <v>1.9154999999999998E-2</v>
      </c>
      <c r="F653" s="268">
        <v>4.6600000000000001E-3</v>
      </c>
      <c r="G653" s="268">
        <v>2.3095000000000001E-2</v>
      </c>
      <c r="H653" s="268">
        <v>5.0499999999999998E-3</v>
      </c>
      <c r="I653" s="268">
        <v>1.9719999999999998E-3</v>
      </c>
      <c r="J653" s="268">
        <v>4.1120000000000002E-3</v>
      </c>
      <c r="K653" s="269">
        <v>0</v>
      </c>
      <c r="L653" s="269">
        <v>0</v>
      </c>
      <c r="M653" s="270">
        <v>1.0699999999999999E-2</v>
      </c>
    </row>
    <row r="654" spans="1:13" ht="19.75" customHeight="1" x14ac:dyDescent="0.15">
      <c r="A654" s="265" t="s">
        <v>1131</v>
      </c>
      <c r="B654" s="265" t="s">
        <v>231</v>
      </c>
      <c r="C654" s="271">
        <v>20</v>
      </c>
      <c r="D654" s="267" t="s">
        <v>1121</v>
      </c>
      <c r="E654" s="268">
        <v>1.7221E-2</v>
      </c>
      <c r="F654" s="268">
        <v>4.7359999999999998E-3</v>
      </c>
      <c r="G654" s="268">
        <v>2.3102999999999999E-2</v>
      </c>
      <c r="H654" s="268">
        <v>6.6059999999999999E-3</v>
      </c>
      <c r="I654" s="268">
        <v>3.0860000000000002E-3</v>
      </c>
      <c r="J654" s="268">
        <v>4.8869999999999999E-3</v>
      </c>
      <c r="K654" s="269">
        <v>0</v>
      </c>
      <c r="L654" s="269">
        <v>0</v>
      </c>
      <c r="M654" s="270">
        <v>5.1189</v>
      </c>
    </row>
    <row r="655" spans="1:13" ht="19.75" customHeight="1" x14ac:dyDescent="0.15">
      <c r="A655" s="265" t="s">
        <v>1131</v>
      </c>
      <c r="B655" s="265" t="s">
        <v>231</v>
      </c>
      <c r="C655" s="266" t="s">
        <v>203</v>
      </c>
      <c r="D655" s="267" t="s">
        <v>1121</v>
      </c>
      <c r="E655" s="268">
        <v>1.9151000000000001E-2</v>
      </c>
      <c r="F655" s="268">
        <v>4.4180000000000001E-3</v>
      </c>
      <c r="G655" s="268">
        <v>2.2870000000000001E-2</v>
      </c>
      <c r="H655" s="268">
        <v>7.1009999999999997E-3</v>
      </c>
      <c r="I655" s="268">
        <v>1.7000000000000001E-4</v>
      </c>
      <c r="J655" s="268">
        <v>5.0000000000000004E-6</v>
      </c>
      <c r="K655" s="269">
        <v>0</v>
      </c>
      <c r="L655" s="269">
        <v>0</v>
      </c>
      <c r="M655" s="270">
        <v>5.3334999999999999</v>
      </c>
    </row>
    <row r="656" spans="1:13" ht="19.75" customHeight="1" x14ac:dyDescent="0.15">
      <c r="A656" s="265" t="s">
        <v>1131</v>
      </c>
      <c r="B656" s="265" t="s">
        <v>231</v>
      </c>
      <c r="C656" s="266" t="s">
        <v>162</v>
      </c>
      <c r="D656" s="267" t="s">
        <v>1121</v>
      </c>
      <c r="E656" s="268">
        <v>2.2669000000000002E-2</v>
      </c>
      <c r="F656" s="268">
        <v>1.2936E-2</v>
      </c>
      <c r="G656" s="268">
        <v>3.9647000000000002E-2</v>
      </c>
      <c r="H656" s="268">
        <v>5.0000000000000004E-6</v>
      </c>
      <c r="I656" s="268">
        <v>5.0000000000000004E-6</v>
      </c>
      <c r="J656" s="268">
        <v>5.0000000000000004E-6</v>
      </c>
      <c r="K656" s="269">
        <v>0</v>
      </c>
      <c r="L656" s="269">
        <v>0</v>
      </c>
      <c r="M656" s="270">
        <v>0</v>
      </c>
    </row>
    <row r="657" spans="1:13" ht="19.75" customHeight="1" x14ac:dyDescent="0.15">
      <c r="A657" s="265" t="s">
        <v>1131</v>
      </c>
      <c r="B657" s="265" t="s">
        <v>231</v>
      </c>
      <c r="C657" s="266" t="s">
        <v>204</v>
      </c>
      <c r="D657" s="267" t="s">
        <v>1121</v>
      </c>
      <c r="E657" s="268">
        <v>1.9814999999999999E-2</v>
      </c>
      <c r="F657" s="268">
        <v>8.3099999999999997E-3</v>
      </c>
      <c r="G657" s="268">
        <v>2.7050000000000001E-2</v>
      </c>
      <c r="H657" s="268">
        <v>2.0400000000000001E-3</v>
      </c>
      <c r="I657" s="268">
        <v>5.0000000000000004E-6</v>
      </c>
      <c r="J657" s="268">
        <v>5.0000000000000004E-6</v>
      </c>
      <c r="K657" s="269">
        <v>0</v>
      </c>
      <c r="L657" s="269">
        <v>0</v>
      </c>
      <c r="M657" s="270">
        <v>0</v>
      </c>
    </row>
    <row r="658" spans="1:13" ht="19.75" customHeight="1" x14ac:dyDescent="0.15">
      <c r="A658" s="265" t="s">
        <v>1131</v>
      </c>
      <c r="B658" s="265" t="s">
        <v>231</v>
      </c>
      <c r="C658" s="271">
        <v>21</v>
      </c>
      <c r="D658" s="267" t="s">
        <v>1121</v>
      </c>
      <c r="E658" s="268">
        <v>1.9222E-2</v>
      </c>
      <c r="F658" s="268">
        <v>5.4999999999999997E-3</v>
      </c>
      <c r="G658" s="268">
        <v>2.4802000000000001E-2</v>
      </c>
      <c r="H658" s="268">
        <v>5.7869999999999996E-3</v>
      </c>
      <c r="I658" s="268">
        <v>1.21E-4</v>
      </c>
      <c r="J658" s="268">
        <v>5.0000000000000004E-6</v>
      </c>
      <c r="K658" s="269">
        <v>0</v>
      </c>
      <c r="L658" s="269">
        <v>0</v>
      </c>
      <c r="M658" s="270">
        <v>0</v>
      </c>
    </row>
    <row r="659" spans="1:13" ht="19.75" customHeight="1" x14ac:dyDescent="0.15">
      <c r="A659" s="265" t="s">
        <v>1131</v>
      </c>
      <c r="B659" s="265" t="s">
        <v>231</v>
      </c>
      <c r="C659" s="266" t="s">
        <v>215</v>
      </c>
      <c r="D659" s="267" t="s">
        <v>1120</v>
      </c>
      <c r="E659" s="268">
        <v>1.8273999999999999E-2</v>
      </c>
      <c r="F659" s="268">
        <v>5.8110000000000002E-3</v>
      </c>
      <c r="G659" s="268">
        <v>2.2341E-2</v>
      </c>
      <c r="H659" s="268">
        <v>5.574E-3</v>
      </c>
      <c r="I659" s="268">
        <v>2.5100000000000001E-3</v>
      </c>
      <c r="J659" s="268">
        <v>2.8310000000000002E-3</v>
      </c>
      <c r="K659" s="269">
        <v>2.3195E-2</v>
      </c>
      <c r="L659" s="269">
        <v>5.0000000000000004E-6</v>
      </c>
      <c r="M659" s="270">
        <v>91.111699999999999</v>
      </c>
    </row>
    <row r="660" spans="1:13" ht="19.75" customHeight="1" x14ac:dyDescent="0.15">
      <c r="A660" s="265" t="s">
        <v>1132</v>
      </c>
      <c r="B660" s="265" t="s">
        <v>214</v>
      </c>
      <c r="C660" s="271">
        <v>1</v>
      </c>
      <c r="D660" s="267" t="s">
        <v>1121</v>
      </c>
      <c r="E660" s="268">
        <v>2.6030999999999999E-2</v>
      </c>
      <c r="F660" s="268">
        <v>3.5490000000000001E-3</v>
      </c>
      <c r="G660" s="268">
        <v>2.2355E-2</v>
      </c>
      <c r="H660" s="268">
        <v>5.9829999999999996E-3</v>
      </c>
      <c r="I660" s="268">
        <v>1.1900000000000001E-3</v>
      </c>
      <c r="J660" s="268">
        <v>9.0320000000000001E-3</v>
      </c>
      <c r="K660" s="269">
        <v>0</v>
      </c>
      <c r="L660" s="269">
        <v>0</v>
      </c>
      <c r="M660" s="270">
        <v>3.6873</v>
      </c>
    </row>
    <row r="661" spans="1:13" ht="19.75" customHeight="1" x14ac:dyDescent="0.15">
      <c r="A661" s="265" t="s">
        <v>1132</v>
      </c>
      <c r="B661" s="265" t="s">
        <v>214</v>
      </c>
      <c r="C661" s="266" t="s">
        <v>179</v>
      </c>
      <c r="D661" s="267" t="s">
        <v>1121</v>
      </c>
      <c r="E661" s="268">
        <v>2.4156E-2</v>
      </c>
      <c r="F661" s="268">
        <v>4.228E-3</v>
      </c>
      <c r="G661" s="268">
        <v>2.9675E-2</v>
      </c>
      <c r="H661" s="268">
        <v>9.1240000000000002E-3</v>
      </c>
      <c r="I661" s="268">
        <v>2.48E-3</v>
      </c>
      <c r="J661" s="268">
        <v>1.7276E-2</v>
      </c>
      <c r="K661" s="269">
        <v>0</v>
      </c>
      <c r="L661" s="269">
        <v>0</v>
      </c>
      <c r="M661" s="270">
        <v>4.1399999999999999E-2</v>
      </c>
    </row>
    <row r="662" spans="1:13" ht="19.75" customHeight="1" x14ac:dyDescent="0.15">
      <c r="A662" s="265" t="s">
        <v>1132</v>
      </c>
      <c r="B662" s="265" t="s">
        <v>214</v>
      </c>
      <c r="C662" s="266" t="s">
        <v>181</v>
      </c>
      <c r="D662" s="267" t="s">
        <v>1121</v>
      </c>
      <c r="E662" s="268">
        <v>2.7550000000000002E-2</v>
      </c>
      <c r="F662" s="268">
        <v>3.5720000000000001E-3</v>
      </c>
      <c r="G662" s="268">
        <v>2.2662000000000002E-2</v>
      </c>
      <c r="H662" s="268">
        <v>1.018E-2</v>
      </c>
      <c r="I662" s="268">
        <v>1.6930000000000001E-3</v>
      </c>
      <c r="J662" s="268">
        <v>1.3004999999999999E-2</v>
      </c>
      <c r="K662" s="269">
        <v>0</v>
      </c>
      <c r="L662" s="269">
        <v>0</v>
      </c>
      <c r="M662" s="270">
        <v>0.31269999999999998</v>
      </c>
    </row>
    <row r="663" spans="1:13" ht="19.75" customHeight="1" x14ac:dyDescent="0.15">
      <c r="A663" s="265" t="s">
        <v>1132</v>
      </c>
      <c r="B663" s="265" t="s">
        <v>214</v>
      </c>
      <c r="C663" s="271">
        <v>3</v>
      </c>
      <c r="D663" s="267" t="s">
        <v>1120</v>
      </c>
      <c r="E663" s="268">
        <v>2.2946000000000001E-2</v>
      </c>
      <c r="F663" s="268">
        <v>4.79E-3</v>
      </c>
      <c r="G663" s="268">
        <v>2.7993000000000001E-2</v>
      </c>
      <c r="H663" s="268">
        <v>7.4609999999999998E-3</v>
      </c>
      <c r="I663" s="268">
        <v>1.4090000000000001E-3</v>
      </c>
      <c r="J663" s="268">
        <v>9.0900000000000009E-3</v>
      </c>
      <c r="K663" s="269">
        <v>7.6458999999999999E-2</v>
      </c>
      <c r="L663" s="269">
        <v>6.0289999999999996E-3</v>
      </c>
      <c r="M663" s="270">
        <v>9.2530999999999999</v>
      </c>
    </row>
    <row r="664" spans="1:13" ht="19.75" customHeight="1" x14ac:dyDescent="0.15">
      <c r="A664" s="265" t="s">
        <v>1132</v>
      </c>
      <c r="B664" s="265" t="s">
        <v>214</v>
      </c>
      <c r="C664" s="271">
        <v>4</v>
      </c>
      <c r="D664" s="267" t="s">
        <v>1121</v>
      </c>
      <c r="E664" s="268">
        <v>2.513E-2</v>
      </c>
      <c r="F664" s="268">
        <v>4.1980000000000003E-3</v>
      </c>
      <c r="G664" s="268">
        <v>2.4459000000000002E-2</v>
      </c>
      <c r="H664" s="268">
        <v>7.182E-3</v>
      </c>
      <c r="I664" s="268">
        <v>1.9480000000000001E-3</v>
      </c>
      <c r="J664" s="268">
        <v>1.214E-2</v>
      </c>
      <c r="K664" s="269">
        <v>0</v>
      </c>
      <c r="L664" s="269">
        <v>0</v>
      </c>
      <c r="M664" s="270">
        <v>6.7587000000000002</v>
      </c>
    </row>
    <row r="665" spans="1:13" ht="19.75" customHeight="1" x14ac:dyDescent="0.15">
      <c r="A665" s="265" t="s">
        <v>1132</v>
      </c>
      <c r="B665" s="265" t="s">
        <v>214</v>
      </c>
      <c r="C665" s="271">
        <v>5</v>
      </c>
      <c r="D665" s="267" t="s">
        <v>1120</v>
      </c>
      <c r="E665" s="268">
        <v>2.6235000000000001E-2</v>
      </c>
      <c r="F665" s="268">
        <v>4.7499999999999999E-3</v>
      </c>
      <c r="G665" s="268">
        <v>2.3723999999999999E-2</v>
      </c>
      <c r="H665" s="268">
        <v>6.594E-3</v>
      </c>
      <c r="I665" s="268">
        <v>1.5089999999999999E-3</v>
      </c>
      <c r="J665" s="268">
        <v>4.6999999999999997E-5</v>
      </c>
      <c r="K665" s="269">
        <v>2.0799999999999999E-4</v>
      </c>
      <c r="L665" s="269">
        <v>5.0000000000000004E-6</v>
      </c>
      <c r="M665" s="270">
        <v>31.6751</v>
      </c>
    </row>
    <row r="666" spans="1:13" ht="19.75" customHeight="1" x14ac:dyDescent="0.15">
      <c r="A666" s="265" t="s">
        <v>1132</v>
      </c>
      <c r="B666" s="265" t="s">
        <v>214</v>
      </c>
      <c r="C666" s="266" t="s">
        <v>186</v>
      </c>
      <c r="D666" s="267" t="s">
        <v>1121</v>
      </c>
      <c r="E666" s="268">
        <v>2.6054000000000001E-2</v>
      </c>
      <c r="F666" s="268">
        <v>3.385E-3</v>
      </c>
      <c r="G666" s="268">
        <v>2.4372999999999999E-2</v>
      </c>
      <c r="H666" s="268">
        <v>8.6230000000000005E-3</v>
      </c>
      <c r="I666" s="268">
        <v>1.6459999999999999E-3</v>
      </c>
      <c r="J666" s="268">
        <v>1.2212000000000001E-2</v>
      </c>
      <c r="K666" s="269">
        <v>0</v>
      </c>
      <c r="L666" s="269">
        <v>0</v>
      </c>
      <c r="M666" s="270">
        <v>6.2584999999999997</v>
      </c>
    </row>
    <row r="667" spans="1:13" ht="19.75" customHeight="1" x14ac:dyDescent="0.15">
      <c r="A667" s="265" t="s">
        <v>1132</v>
      </c>
      <c r="B667" s="265" t="s">
        <v>214</v>
      </c>
      <c r="C667" s="266" t="s">
        <v>153</v>
      </c>
      <c r="D667" s="267" t="s">
        <v>1121</v>
      </c>
      <c r="E667" s="268">
        <v>4.0367E-2</v>
      </c>
      <c r="F667" s="268">
        <v>5.8200000000000005E-4</v>
      </c>
      <c r="G667" s="268">
        <v>1.9709000000000001E-2</v>
      </c>
      <c r="H667" s="268">
        <v>2.264E-2</v>
      </c>
      <c r="I667" s="268">
        <v>9.2500000000000004E-4</v>
      </c>
      <c r="J667" s="268">
        <v>1.903E-3</v>
      </c>
      <c r="K667" s="269">
        <v>0</v>
      </c>
      <c r="L667" s="269">
        <v>0</v>
      </c>
      <c r="M667" s="270">
        <v>0</v>
      </c>
    </row>
    <row r="668" spans="1:13" ht="19.75" customHeight="1" x14ac:dyDescent="0.15">
      <c r="A668" s="265" t="s">
        <v>1132</v>
      </c>
      <c r="B668" s="265" t="s">
        <v>214</v>
      </c>
      <c r="C668" s="266" t="s">
        <v>156</v>
      </c>
      <c r="D668" s="267" t="s">
        <v>1121</v>
      </c>
      <c r="E668" s="268">
        <v>3.0662999999999999E-2</v>
      </c>
      <c r="F668" s="268">
        <v>4.7889999999999999E-3</v>
      </c>
      <c r="G668" s="268">
        <v>2.9885999999999999E-2</v>
      </c>
      <c r="H668" s="268">
        <v>1.0543E-2</v>
      </c>
      <c r="I668" s="268">
        <v>1.1950000000000001E-3</v>
      </c>
      <c r="J668" s="268">
        <v>1.3519E-2</v>
      </c>
      <c r="K668" s="269">
        <v>0</v>
      </c>
      <c r="L668" s="269">
        <v>0</v>
      </c>
      <c r="M668" s="270">
        <v>0</v>
      </c>
    </row>
    <row r="669" spans="1:13" ht="19.75" customHeight="1" x14ac:dyDescent="0.15">
      <c r="A669" s="265" t="s">
        <v>1132</v>
      </c>
      <c r="B669" s="265" t="s">
        <v>214</v>
      </c>
      <c r="C669" s="266" t="s">
        <v>187</v>
      </c>
      <c r="D669" s="267" t="s">
        <v>1121</v>
      </c>
      <c r="E669" s="268">
        <v>2.6065000000000001E-2</v>
      </c>
      <c r="F669" s="268">
        <v>2.6710000000000002E-3</v>
      </c>
      <c r="G669" s="268">
        <v>4.1369999999999997E-2</v>
      </c>
      <c r="H669" s="268">
        <v>8.1169999999999992E-3</v>
      </c>
      <c r="I669" s="268">
        <v>6.5300000000000004E-4</v>
      </c>
      <c r="J669" s="268">
        <v>4.8180000000000002E-3</v>
      </c>
      <c r="K669" s="269">
        <v>0</v>
      </c>
      <c r="L669" s="269">
        <v>0</v>
      </c>
      <c r="M669" s="270">
        <v>0</v>
      </c>
    </row>
    <row r="670" spans="1:13" ht="19.75" customHeight="1" x14ac:dyDescent="0.15">
      <c r="A670" s="265" t="s">
        <v>1132</v>
      </c>
      <c r="B670" s="265" t="s">
        <v>214</v>
      </c>
      <c r="C670" s="271">
        <v>7</v>
      </c>
      <c r="D670" s="267" t="s">
        <v>1120</v>
      </c>
      <c r="E670" s="268">
        <v>2.6582000000000001E-2</v>
      </c>
      <c r="F670" s="268">
        <v>4.0759999999999998E-3</v>
      </c>
      <c r="G670" s="268">
        <v>2.5973E-2</v>
      </c>
      <c r="H670" s="268">
        <v>8.2089999999999993E-3</v>
      </c>
      <c r="I670" s="268">
        <v>1.3010000000000001E-3</v>
      </c>
      <c r="J670" s="268">
        <v>5.8840000000000003E-3</v>
      </c>
      <c r="K670" s="269">
        <v>1.2370000000000001E-2</v>
      </c>
      <c r="L670" s="269">
        <v>1.1931000000000001E-2</v>
      </c>
      <c r="M670" s="270">
        <v>21.383700000000001</v>
      </c>
    </row>
    <row r="671" spans="1:13" ht="19.75" customHeight="1" x14ac:dyDescent="0.15">
      <c r="A671" s="265" t="s">
        <v>1132</v>
      </c>
      <c r="B671" s="265" t="s">
        <v>214</v>
      </c>
      <c r="C671" s="271">
        <v>8</v>
      </c>
      <c r="D671" s="267" t="s">
        <v>1121</v>
      </c>
      <c r="E671" s="268">
        <v>2.6279E-2</v>
      </c>
      <c r="F671" s="268">
        <v>3.3110000000000001E-3</v>
      </c>
      <c r="G671" s="268">
        <v>2.4015000000000002E-2</v>
      </c>
      <c r="H671" s="268">
        <v>8.8050000000000003E-3</v>
      </c>
      <c r="I671" s="268">
        <v>1.776E-3</v>
      </c>
      <c r="J671" s="268">
        <v>1.4456E-2</v>
      </c>
      <c r="K671" s="269">
        <v>0</v>
      </c>
      <c r="L671" s="269">
        <v>0</v>
      </c>
      <c r="M671" s="270">
        <v>6.4629000000000003</v>
      </c>
    </row>
    <row r="672" spans="1:13" ht="19.75" customHeight="1" x14ac:dyDescent="0.15">
      <c r="A672" s="265" t="s">
        <v>1132</v>
      </c>
      <c r="B672" s="265" t="s">
        <v>214</v>
      </c>
      <c r="C672" s="271">
        <v>9</v>
      </c>
      <c r="D672" s="267" t="s">
        <v>1121</v>
      </c>
      <c r="E672" s="268">
        <v>2.6202E-2</v>
      </c>
      <c r="F672" s="268">
        <v>3.0950000000000001E-3</v>
      </c>
      <c r="G672" s="268">
        <v>2.4157999999999999E-2</v>
      </c>
      <c r="H672" s="268">
        <v>9.9369999999999997E-3</v>
      </c>
      <c r="I672" s="268">
        <v>1.951E-3</v>
      </c>
      <c r="J672" s="268">
        <v>4.8269999999999997E-3</v>
      </c>
      <c r="K672" s="269">
        <v>0</v>
      </c>
      <c r="L672" s="269">
        <v>0</v>
      </c>
      <c r="M672" s="270">
        <v>2.8492999999999999</v>
      </c>
    </row>
    <row r="673" spans="1:13" ht="19.75" customHeight="1" x14ac:dyDescent="0.15">
      <c r="A673" s="265" t="s">
        <v>1132</v>
      </c>
      <c r="B673" s="265" t="s">
        <v>214</v>
      </c>
      <c r="C673" s="271">
        <v>10</v>
      </c>
      <c r="D673" s="267" t="s">
        <v>1120</v>
      </c>
      <c r="E673" s="268">
        <v>2.6075000000000001E-2</v>
      </c>
      <c r="F673" s="268">
        <v>4.3229999999999996E-3</v>
      </c>
      <c r="G673" s="268">
        <v>2.3761000000000001E-2</v>
      </c>
      <c r="H673" s="268">
        <v>7.1929999999999997E-3</v>
      </c>
      <c r="I673" s="268">
        <v>1.315E-3</v>
      </c>
      <c r="J673" s="268">
        <v>7.2309999999999996E-3</v>
      </c>
      <c r="K673" s="269">
        <v>3.1313000000000001E-2</v>
      </c>
      <c r="L673" s="269">
        <v>1.1264E-2</v>
      </c>
      <c r="M673" s="270">
        <v>17.523299999999999</v>
      </c>
    </row>
    <row r="674" spans="1:13" ht="19.75" customHeight="1" x14ac:dyDescent="0.15">
      <c r="A674" s="265" t="s">
        <v>1132</v>
      </c>
      <c r="B674" s="265" t="s">
        <v>214</v>
      </c>
      <c r="C674" s="271">
        <v>11</v>
      </c>
      <c r="D674" s="267" t="s">
        <v>1120</v>
      </c>
      <c r="E674" s="268">
        <v>2.5566999999999999E-2</v>
      </c>
      <c r="F674" s="268">
        <v>4.5649999999999996E-3</v>
      </c>
      <c r="G674" s="268">
        <v>2.1052000000000001E-2</v>
      </c>
      <c r="H674" s="268">
        <v>6.6660000000000001E-3</v>
      </c>
      <c r="I674" s="268">
        <v>1.5020000000000001E-3</v>
      </c>
      <c r="J674" s="268">
        <v>1.18E-4</v>
      </c>
      <c r="K674" s="269">
        <v>1.3940000000000001E-3</v>
      </c>
      <c r="L674" s="269">
        <v>6.7299999999999999E-4</v>
      </c>
      <c r="M674" s="270">
        <v>169.11959999999999</v>
      </c>
    </row>
    <row r="675" spans="1:13" ht="19.75" customHeight="1" x14ac:dyDescent="0.15">
      <c r="A675" s="265" t="s">
        <v>1132</v>
      </c>
      <c r="B675" s="265" t="s">
        <v>214</v>
      </c>
      <c r="C675" s="271">
        <v>12</v>
      </c>
      <c r="D675" s="267" t="s">
        <v>1120</v>
      </c>
      <c r="E675" s="268">
        <v>2.6005E-2</v>
      </c>
      <c r="F675" s="268">
        <v>5.568E-3</v>
      </c>
      <c r="G675" s="268">
        <v>2.5319999999999999E-2</v>
      </c>
      <c r="H675" s="268">
        <v>7.378E-3</v>
      </c>
      <c r="I675" s="268">
        <v>1.562E-3</v>
      </c>
      <c r="J675" s="268">
        <v>8.34E-4</v>
      </c>
      <c r="K675" s="269">
        <v>9.9740000000000002E-3</v>
      </c>
      <c r="L675" s="269">
        <v>8.1359999999999991E-3</v>
      </c>
      <c r="M675" s="270">
        <v>58.916499999999999</v>
      </c>
    </row>
    <row r="676" spans="1:13" ht="19.75" customHeight="1" x14ac:dyDescent="0.15">
      <c r="A676" s="265" t="s">
        <v>1132</v>
      </c>
      <c r="B676" s="265" t="s">
        <v>214</v>
      </c>
      <c r="C676" s="266" t="s">
        <v>194</v>
      </c>
      <c r="D676" s="267" t="s">
        <v>1121</v>
      </c>
      <c r="E676" s="268">
        <v>2.4653999999999999E-2</v>
      </c>
      <c r="F676" s="268">
        <v>3.506E-3</v>
      </c>
      <c r="G676" s="268">
        <v>2.5467E-2</v>
      </c>
      <c r="H676" s="268">
        <v>7.4310000000000001E-3</v>
      </c>
      <c r="I676" s="268">
        <v>1.7210000000000001E-3</v>
      </c>
      <c r="J676" s="268">
        <v>7.502E-3</v>
      </c>
      <c r="K676" s="269">
        <v>0</v>
      </c>
      <c r="L676" s="269">
        <v>0</v>
      </c>
      <c r="M676" s="270">
        <v>1.3258000000000001</v>
      </c>
    </row>
    <row r="677" spans="1:13" ht="19.75" customHeight="1" x14ac:dyDescent="0.15">
      <c r="A677" s="265" t="s">
        <v>1132</v>
      </c>
      <c r="B677" s="265" t="s">
        <v>214</v>
      </c>
      <c r="C677" s="266" t="s">
        <v>195</v>
      </c>
      <c r="D677" s="267" t="s">
        <v>1121</v>
      </c>
      <c r="E677" s="268">
        <v>2.7886000000000001E-2</v>
      </c>
      <c r="F677" s="268">
        <v>2.323E-3</v>
      </c>
      <c r="G677" s="268">
        <v>3.0960000000000001E-2</v>
      </c>
      <c r="H677" s="268">
        <v>1.1171E-2</v>
      </c>
      <c r="I677" s="268">
        <v>7.1199999999999996E-4</v>
      </c>
      <c r="J677" s="268">
        <v>9.2699999999999998E-4</v>
      </c>
      <c r="K677" s="269">
        <v>0</v>
      </c>
      <c r="L677" s="269">
        <v>0</v>
      </c>
      <c r="M677" s="270">
        <v>7.4194000000000004</v>
      </c>
    </row>
    <row r="678" spans="1:13" ht="19.75" customHeight="1" x14ac:dyDescent="0.15">
      <c r="A678" s="265" t="s">
        <v>1132</v>
      </c>
      <c r="B678" s="265" t="s">
        <v>214</v>
      </c>
      <c r="C678" s="271">
        <v>14</v>
      </c>
      <c r="D678" s="267" t="s">
        <v>1120</v>
      </c>
      <c r="E678" s="268">
        <v>2.7453999999999999E-2</v>
      </c>
      <c r="F678" s="268">
        <v>4.9589999999999999E-3</v>
      </c>
      <c r="G678" s="268">
        <v>2.4601000000000001E-2</v>
      </c>
      <c r="H678" s="268">
        <v>7.4469999999999996E-3</v>
      </c>
      <c r="I678" s="268">
        <v>1.658E-3</v>
      </c>
      <c r="J678" s="268">
        <v>9.6000000000000002E-5</v>
      </c>
      <c r="K678" s="269">
        <v>5.2800000000000004E-4</v>
      </c>
      <c r="L678" s="269">
        <v>2.33E-4</v>
      </c>
      <c r="M678" s="270">
        <v>71.747100000000003</v>
      </c>
    </row>
    <row r="679" spans="1:13" ht="19.75" customHeight="1" x14ac:dyDescent="0.15">
      <c r="A679" s="265" t="s">
        <v>1132</v>
      </c>
      <c r="B679" s="265" t="s">
        <v>214</v>
      </c>
      <c r="C679" s="271">
        <v>15</v>
      </c>
      <c r="D679" s="267" t="s">
        <v>1121</v>
      </c>
      <c r="E679" s="268">
        <v>2.5988000000000001E-2</v>
      </c>
      <c r="F679" s="268">
        <v>3.248E-3</v>
      </c>
      <c r="G679" s="268">
        <v>2.6131999999999999E-2</v>
      </c>
      <c r="H679" s="268">
        <v>1.0305E-2</v>
      </c>
      <c r="I679" s="268">
        <v>1.8140000000000001E-3</v>
      </c>
      <c r="J679" s="268">
        <v>1.289E-2</v>
      </c>
      <c r="K679" s="269">
        <v>0</v>
      </c>
      <c r="L679" s="269">
        <v>0</v>
      </c>
      <c r="M679" s="270">
        <v>3.7296999999999998</v>
      </c>
    </row>
    <row r="680" spans="1:13" ht="19.75" customHeight="1" x14ac:dyDescent="0.15">
      <c r="A680" s="265" t="s">
        <v>1132</v>
      </c>
      <c r="B680" s="265" t="s">
        <v>214</v>
      </c>
      <c r="C680" s="271">
        <v>16</v>
      </c>
      <c r="D680" s="267" t="s">
        <v>1121</v>
      </c>
      <c r="E680" s="268">
        <v>2.8176E-2</v>
      </c>
      <c r="F680" s="268">
        <v>3.8509999999999998E-3</v>
      </c>
      <c r="G680" s="268">
        <v>2.3453000000000002E-2</v>
      </c>
      <c r="H680" s="268">
        <v>7.9520000000000007E-3</v>
      </c>
      <c r="I680" s="268">
        <v>1.9620000000000002E-3</v>
      </c>
      <c r="J680" s="268">
        <v>1.5461000000000001E-2</v>
      </c>
      <c r="K680" s="269">
        <v>0</v>
      </c>
      <c r="L680" s="269">
        <v>0</v>
      </c>
      <c r="M680" s="270">
        <v>0.95279999999999998</v>
      </c>
    </row>
    <row r="681" spans="1:13" ht="19.75" customHeight="1" x14ac:dyDescent="0.15">
      <c r="A681" s="265" t="s">
        <v>1132</v>
      </c>
      <c r="B681" s="265" t="s">
        <v>214</v>
      </c>
      <c r="C681" s="271">
        <v>17</v>
      </c>
      <c r="D681" s="267" t="s">
        <v>1121</v>
      </c>
      <c r="E681" s="268">
        <v>2.5465999999999999E-2</v>
      </c>
      <c r="F681" s="268">
        <v>2.8709999999999999E-3</v>
      </c>
      <c r="G681" s="268">
        <v>2.453E-2</v>
      </c>
      <c r="H681" s="268">
        <v>8.3110000000000007E-3</v>
      </c>
      <c r="I681" s="268">
        <v>1.263E-3</v>
      </c>
      <c r="J681" s="268">
        <v>4.8979999999999996E-3</v>
      </c>
      <c r="K681" s="269">
        <v>0</v>
      </c>
      <c r="L681" s="269">
        <v>0</v>
      </c>
      <c r="M681" s="270">
        <v>2.0527000000000002</v>
      </c>
    </row>
    <row r="682" spans="1:13" ht="19.75" customHeight="1" x14ac:dyDescent="0.15">
      <c r="A682" s="265" t="s">
        <v>1132</v>
      </c>
      <c r="B682" s="265" t="s">
        <v>214</v>
      </c>
      <c r="C682" s="271">
        <v>18</v>
      </c>
      <c r="D682" s="267" t="s">
        <v>1120</v>
      </c>
      <c r="E682" s="268">
        <v>2.3917999999999998E-2</v>
      </c>
      <c r="F682" s="268">
        <v>4.5700000000000003E-3</v>
      </c>
      <c r="G682" s="268">
        <v>2.6658000000000001E-2</v>
      </c>
      <c r="H682" s="268">
        <v>6.9620000000000003E-3</v>
      </c>
      <c r="I682" s="268">
        <v>1.596E-3</v>
      </c>
      <c r="J682" s="268">
        <v>2.0539999999999998E-3</v>
      </c>
      <c r="K682" s="269">
        <v>2.8627E-2</v>
      </c>
      <c r="L682" s="269">
        <v>2.3259999999999999E-3</v>
      </c>
      <c r="M682" s="270">
        <v>20.0961</v>
      </c>
    </row>
    <row r="683" spans="1:13" ht="19.75" customHeight="1" x14ac:dyDescent="0.15">
      <c r="A683" s="265" t="s">
        <v>1132</v>
      </c>
      <c r="B683" s="265" t="s">
        <v>214</v>
      </c>
      <c r="C683" s="271">
        <v>19</v>
      </c>
      <c r="D683" s="267" t="s">
        <v>1120</v>
      </c>
      <c r="E683" s="268">
        <v>2.9132000000000002E-2</v>
      </c>
      <c r="F683" s="268">
        <v>3.908E-3</v>
      </c>
      <c r="G683" s="268">
        <v>2.3140000000000001E-2</v>
      </c>
      <c r="H683" s="268">
        <v>8.09E-3</v>
      </c>
      <c r="I683" s="268">
        <v>1.0139999999999999E-3</v>
      </c>
      <c r="J683" s="268">
        <v>6.2890000000000003E-3</v>
      </c>
      <c r="K683" s="269">
        <v>8.3639999999999999E-3</v>
      </c>
      <c r="L683" s="269">
        <v>1.2895999999999999E-2</v>
      </c>
      <c r="M683" s="270">
        <v>24.744700000000002</v>
      </c>
    </row>
    <row r="684" spans="1:13" ht="19.75" customHeight="1" x14ac:dyDescent="0.15">
      <c r="A684" s="265" t="s">
        <v>1132</v>
      </c>
      <c r="B684" s="265" t="s">
        <v>214</v>
      </c>
      <c r="C684" s="271">
        <v>20</v>
      </c>
      <c r="D684" s="267" t="s">
        <v>1120</v>
      </c>
      <c r="E684" s="268">
        <v>2.5951999999999999E-2</v>
      </c>
      <c r="F684" s="268">
        <v>4.1949999999999999E-3</v>
      </c>
      <c r="G684" s="268">
        <v>2.2737E-2</v>
      </c>
      <c r="H684" s="268">
        <v>6.2220000000000001E-3</v>
      </c>
      <c r="I684" s="268">
        <v>1.217E-3</v>
      </c>
      <c r="J684" s="268">
        <v>9.1500000000000001E-3</v>
      </c>
      <c r="K684" s="269">
        <v>5.5278000000000001E-2</v>
      </c>
      <c r="L684" s="269">
        <v>1.0921E-2</v>
      </c>
      <c r="M684" s="270">
        <v>20.214700000000001</v>
      </c>
    </row>
    <row r="685" spans="1:13" ht="19.75" customHeight="1" x14ac:dyDescent="0.15">
      <c r="A685" s="265" t="s">
        <v>1132</v>
      </c>
      <c r="B685" s="265" t="s">
        <v>214</v>
      </c>
      <c r="C685" s="266" t="s">
        <v>203</v>
      </c>
      <c r="D685" s="267" t="s">
        <v>1120</v>
      </c>
      <c r="E685" s="268">
        <v>2.8839E-2</v>
      </c>
      <c r="F685" s="268">
        <v>4.8050000000000002E-3</v>
      </c>
      <c r="G685" s="268">
        <v>2.0562E-2</v>
      </c>
      <c r="H685" s="268">
        <v>5.2760000000000003E-3</v>
      </c>
      <c r="I685" s="268">
        <v>1.1E-4</v>
      </c>
      <c r="J685" s="268">
        <v>4.8999999999999998E-5</v>
      </c>
      <c r="K685" s="269">
        <v>2.1900000000000001E-4</v>
      </c>
      <c r="L685" s="269">
        <v>5.6899999999999995E-4</v>
      </c>
      <c r="M685" s="270">
        <v>131.39359999999999</v>
      </c>
    </row>
    <row r="686" spans="1:13" ht="19.75" customHeight="1" x14ac:dyDescent="0.15">
      <c r="A686" s="265" t="s">
        <v>1132</v>
      </c>
      <c r="B686" s="265" t="s">
        <v>214</v>
      </c>
      <c r="C686" s="266" t="s">
        <v>162</v>
      </c>
      <c r="D686" s="267" t="s">
        <v>1121</v>
      </c>
      <c r="E686" s="268">
        <v>2.3876999999999999E-2</v>
      </c>
      <c r="F686" s="268">
        <v>4.5149999999999999E-3</v>
      </c>
      <c r="G686" s="268">
        <v>3.4153999999999997E-2</v>
      </c>
      <c r="H686" s="268">
        <v>4.2090000000000001E-3</v>
      </c>
      <c r="I686" s="268">
        <v>5.0000000000000004E-6</v>
      </c>
      <c r="J686" s="268">
        <v>5.0000000000000004E-6</v>
      </c>
      <c r="K686" s="269">
        <v>0</v>
      </c>
      <c r="L686" s="269">
        <v>0</v>
      </c>
      <c r="M686" s="270">
        <v>0</v>
      </c>
    </row>
    <row r="687" spans="1:13" ht="19.75" customHeight="1" x14ac:dyDescent="0.15">
      <c r="A687" s="265" t="s">
        <v>1132</v>
      </c>
      <c r="B687" s="265" t="s">
        <v>214</v>
      </c>
      <c r="C687" s="266" t="s">
        <v>204</v>
      </c>
      <c r="D687" s="267" t="s">
        <v>1120</v>
      </c>
      <c r="E687" s="268">
        <v>2.7272000000000001E-2</v>
      </c>
      <c r="F687" s="268">
        <v>4.4169999999999999E-3</v>
      </c>
      <c r="G687" s="268">
        <v>2.4889000000000001E-2</v>
      </c>
      <c r="H687" s="268">
        <v>5.241E-3</v>
      </c>
      <c r="I687" s="268">
        <v>1.7200000000000001E-4</v>
      </c>
      <c r="J687" s="268">
        <v>2.7700000000000001E-4</v>
      </c>
      <c r="K687" s="269">
        <v>1.8699999999999999E-3</v>
      </c>
      <c r="L687" s="269">
        <v>5.4100000000000003E-4</v>
      </c>
      <c r="M687" s="270">
        <v>37.215200000000003</v>
      </c>
    </row>
    <row r="688" spans="1:13" ht="19.75" customHeight="1" x14ac:dyDescent="0.15">
      <c r="A688" s="265" t="s">
        <v>1132</v>
      </c>
      <c r="B688" s="265" t="s">
        <v>214</v>
      </c>
      <c r="C688" s="271">
        <v>21</v>
      </c>
      <c r="D688" s="267" t="s">
        <v>1120</v>
      </c>
      <c r="E688" s="268">
        <v>2.8128E-2</v>
      </c>
      <c r="F688" s="268">
        <v>4.7320000000000001E-3</v>
      </c>
      <c r="G688" s="268">
        <v>2.2506000000000002E-2</v>
      </c>
      <c r="H688" s="268">
        <v>5.2189999999999997E-3</v>
      </c>
      <c r="I688" s="268">
        <v>1.17E-4</v>
      </c>
      <c r="J688" s="268">
        <v>1.1400000000000001E-4</v>
      </c>
      <c r="K688" s="269">
        <v>5.9999999999999995E-4</v>
      </c>
      <c r="L688" s="269">
        <v>5.2800000000000004E-4</v>
      </c>
      <c r="M688" s="270">
        <v>188.3981</v>
      </c>
    </row>
    <row r="689" spans="1:13" ht="19.75" customHeight="1" x14ac:dyDescent="0.15">
      <c r="A689" s="265" t="s">
        <v>1132</v>
      </c>
      <c r="B689" s="265" t="s">
        <v>214</v>
      </c>
      <c r="C689" s="266" t="s">
        <v>215</v>
      </c>
      <c r="D689" s="267" t="s">
        <v>1120</v>
      </c>
      <c r="E689" s="268">
        <v>2.5894E-2</v>
      </c>
      <c r="F689" s="268">
        <v>4.189E-3</v>
      </c>
      <c r="G689" s="268">
        <v>2.4560999999999999E-2</v>
      </c>
      <c r="H689" s="268">
        <v>7.718E-3</v>
      </c>
      <c r="I689" s="268">
        <v>1.374E-3</v>
      </c>
      <c r="J689" s="268">
        <v>5.2659999999999998E-3</v>
      </c>
      <c r="K689" s="269">
        <v>2.7198E-2</v>
      </c>
      <c r="L689" s="269">
        <v>7.1159999999999999E-3</v>
      </c>
      <c r="M689" s="270">
        <v>147.92660000000001</v>
      </c>
    </row>
    <row r="690" spans="1:13" ht="19.75" customHeight="1" x14ac:dyDescent="0.15">
      <c r="A690" s="265" t="s">
        <v>1132</v>
      </c>
      <c r="B690" s="265" t="s">
        <v>231</v>
      </c>
      <c r="C690" s="271">
        <v>1</v>
      </c>
      <c r="D690" s="267" t="s">
        <v>1121</v>
      </c>
      <c r="E690" s="268">
        <v>1.7668E-2</v>
      </c>
      <c r="F690" s="268">
        <v>3.7889999999999998E-3</v>
      </c>
      <c r="G690" s="268">
        <v>2.1264999999999999E-2</v>
      </c>
      <c r="H690" s="268">
        <v>4.9719999999999999E-3</v>
      </c>
      <c r="I690" s="268">
        <v>2.0769999999999999E-3</v>
      </c>
      <c r="J690" s="268">
        <v>9.2639999999999997E-3</v>
      </c>
      <c r="K690" s="269">
        <v>0</v>
      </c>
      <c r="L690" s="269">
        <v>0</v>
      </c>
      <c r="M690" s="270">
        <v>2.2269000000000001</v>
      </c>
    </row>
    <row r="691" spans="1:13" ht="19.75" customHeight="1" x14ac:dyDescent="0.15">
      <c r="A691" s="265" t="s">
        <v>1132</v>
      </c>
      <c r="B691" s="265" t="s">
        <v>231</v>
      </c>
      <c r="C691" s="266" t="s">
        <v>179</v>
      </c>
      <c r="D691" s="267" t="s">
        <v>1121</v>
      </c>
      <c r="E691" s="268">
        <v>1.1979E-2</v>
      </c>
      <c r="F691" s="268">
        <v>2.931E-3</v>
      </c>
      <c r="G691" s="268">
        <v>3.2391000000000003E-2</v>
      </c>
      <c r="H691" s="268">
        <v>4.5360000000000001E-3</v>
      </c>
      <c r="I691" s="268">
        <v>2.091E-3</v>
      </c>
      <c r="J691" s="268">
        <v>6.0910000000000001E-3</v>
      </c>
      <c r="K691" s="269">
        <v>0</v>
      </c>
      <c r="L691" s="269">
        <v>0</v>
      </c>
      <c r="M691" s="270">
        <v>0</v>
      </c>
    </row>
    <row r="692" spans="1:13" ht="19.75" customHeight="1" x14ac:dyDescent="0.15">
      <c r="A692" s="265" t="s">
        <v>1132</v>
      </c>
      <c r="B692" s="265" t="s">
        <v>231</v>
      </c>
      <c r="C692" s="266" t="s">
        <v>181</v>
      </c>
      <c r="D692" s="267" t="s">
        <v>1121</v>
      </c>
      <c r="E692" s="268">
        <v>2.1329000000000001E-2</v>
      </c>
      <c r="F692" s="268">
        <v>4.352E-3</v>
      </c>
      <c r="G692" s="268">
        <v>1.8825999999999999E-2</v>
      </c>
      <c r="H692" s="268">
        <v>7.9600000000000001E-3</v>
      </c>
      <c r="I692" s="268">
        <v>1.874E-3</v>
      </c>
      <c r="J692" s="268">
        <v>8.0619999999999997E-3</v>
      </c>
      <c r="K692" s="269">
        <v>0</v>
      </c>
      <c r="L692" s="269">
        <v>0</v>
      </c>
      <c r="M692" s="270">
        <v>0</v>
      </c>
    </row>
    <row r="693" spans="1:13" ht="19.75" customHeight="1" x14ac:dyDescent="0.15">
      <c r="A693" s="265" t="s">
        <v>1132</v>
      </c>
      <c r="B693" s="265" t="s">
        <v>231</v>
      </c>
      <c r="C693" s="271">
        <v>3</v>
      </c>
      <c r="D693" s="267" t="s">
        <v>1121</v>
      </c>
      <c r="E693" s="268">
        <v>1.8797000000000001E-2</v>
      </c>
      <c r="F693" s="268">
        <v>4.424E-3</v>
      </c>
      <c r="G693" s="268">
        <v>2.0518000000000002E-2</v>
      </c>
      <c r="H693" s="268">
        <v>5.8820000000000001E-3</v>
      </c>
      <c r="I693" s="268">
        <v>3.5430000000000001E-3</v>
      </c>
      <c r="J693" s="268">
        <v>1.6198000000000001E-2</v>
      </c>
      <c r="K693" s="269">
        <v>0</v>
      </c>
      <c r="L693" s="269">
        <v>0</v>
      </c>
      <c r="M693" s="270">
        <v>8.3201000000000001</v>
      </c>
    </row>
    <row r="694" spans="1:13" ht="19.75" customHeight="1" x14ac:dyDescent="0.15">
      <c r="A694" s="265" t="s">
        <v>1132</v>
      </c>
      <c r="B694" s="265" t="s">
        <v>231</v>
      </c>
      <c r="C694" s="271">
        <v>4</v>
      </c>
      <c r="D694" s="267" t="s">
        <v>1121</v>
      </c>
      <c r="E694" s="268">
        <v>1.9026000000000001E-2</v>
      </c>
      <c r="F694" s="268">
        <v>4.5329999999999997E-3</v>
      </c>
      <c r="G694" s="268">
        <v>2.5346E-2</v>
      </c>
      <c r="H694" s="268">
        <v>7.3980000000000001E-3</v>
      </c>
      <c r="I694" s="268">
        <v>2.5860000000000002E-3</v>
      </c>
      <c r="J694" s="268">
        <v>8.7609999999999997E-3</v>
      </c>
      <c r="K694" s="269">
        <v>0</v>
      </c>
      <c r="L694" s="269">
        <v>0</v>
      </c>
      <c r="M694" s="270">
        <v>1.8645</v>
      </c>
    </row>
    <row r="695" spans="1:13" ht="19.75" customHeight="1" x14ac:dyDescent="0.15">
      <c r="A695" s="265" t="s">
        <v>1132</v>
      </c>
      <c r="B695" s="265" t="s">
        <v>231</v>
      </c>
      <c r="C695" s="271">
        <v>5</v>
      </c>
      <c r="D695" s="267" t="s">
        <v>1120</v>
      </c>
      <c r="E695" s="268">
        <v>1.7708999999999999E-2</v>
      </c>
      <c r="F695" s="268">
        <v>6.7359999999999998E-3</v>
      </c>
      <c r="G695" s="268">
        <v>2.1658E-2</v>
      </c>
      <c r="H695" s="268">
        <v>5.1929999999999997E-3</v>
      </c>
      <c r="I695" s="268">
        <v>2.8540000000000002E-3</v>
      </c>
      <c r="J695" s="268">
        <v>6.3E-5</v>
      </c>
      <c r="K695" s="269">
        <v>1.15E-3</v>
      </c>
      <c r="L695" s="269">
        <v>5.0000000000000004E-6</v>
      </c>
      <c r="M695" s="270">
        <v>14.3591</v>
      </c>
    </row>
    <row r="696" spans="1:13" ht="19.75" customHeight="1" x14ac:dyDescent="0.15">
      <c r="A696" s="265" t="s">
        <v>1132</v>
      </c>
      <c r="B696" s="265" t="s">
        <v>231</v>
      </c>
      <c r="C696" s="266" t="s">
        <v>186</v>
      </c>
      <c r="D696" s="267" t="s">
        <v>1121</v>
      </c>
      <c r="E696" s="268">
        <v>1.8453000000000001E-2</v>
      </c>
      <c r="F696" s="268">
        <v>3.0569999999999998E-3</v>
      </c>
      <c r="G696" s="268">
        <v>2.2993E-2</v>
      </c>
      <c r="H696" s="268">
        <v>6.417E-3</v>
      </c>
      <c r="I696" s="268">
        <v>2.4160000000000002E-3</v>
      </c>
      <c r="J696" s="268">
        <v>1.1514E-2</v>
      </c>
      <c r="K696" s="269">
        <v>0</v>
      </c>
      <c r="L696" s="269">
        <v>0</v>
      </c>
      <c r="M696" s="270">
        <v>1.2507999999999999</v>
      </c>
    </row>
    <row r="697" spans="1:13" ht="19.75" customHeight="1" x14ac:dyDescent="0.15">
      <c r="A697" s="265" t="s">
        <v>1132</v>
      </c>
      <c r="B697" s="265" t="s">
        <v>231</v>
      </c>
      <c r="C697" s="266" t="s">
        <v>153</v>
      </c>
      <c r="D697" s="267" t="s">
        <v>1121</v>
      </c>
      <c r="E697" s="268">
        <v>5.764E-3</v>
      </c>
      <c r="F697" s="268">
        <v>5.744E-3</v>
      </c>
      <c r="G697" s="268">
        <v>2.7321000000000002E-2</v>
      </c>
      <c r="H697" s="268">
        <v>5.0000000000000004E-6</v>
      </c>
      <c r="I697" s="268">
        <v>0</v>
      </c>
      <c r="J697" s="268">
        <v>5.0000000000000004E-6</v>
      </c>
      <c r="K697" s="269">
        <v>0</v>
      </c>
      <c r="L697" s="269">
        <v>0</v>
      </c>
      <c r="M697" s="270">
        <v>0</v>
      </c>
    </row>
    <row r="698" spans="1:13" ht="19.75" customHeight="1" x14ac:dyDescent="0.15">
      <c r="A698" s="265" t="s">
        <v>1132</v>
      </c>
      <c r="B698" s="265" t="s">
        <v>231</v>
      </c>
      <c r="C698" s="266" t="s">
        <v>156</v>
      </c>
      <c r="D698" s="267" t="s">
        <v>1121</v>
      </c>
      <c r="E698" s="268">
        <v>1.6376000000000002E-2</v>
      </c>
      <c r="F698" s="268">
        <v>5.1339999999999997E-3</v>
      </c>
      <c r="G698" s="268">
        <v>4.3484000000000002E-2</v>
      </c>
      <c r="H698" s="268">
        <v>5.0000000000000004E-6</v>
      </c>
      <c r="I698" s="268">
        <v>5.0000000000000004E-6</v>
      </c>
      <c r="J698" s="268">
        <v>5.0000000000000004E-6</v>
      </c>
      <c r="K698" s="269">
        <v>0</v>
      </c>
      <c r="L698" s="269">
        <v>0</v>
      </c>
      <c r="M698" s="270">
        <v>0</v>
      </c>
    </row>
    <row r="699" spans="1:13" ht="19.75" customHeight="1" x14ac:dyDescent="0.15">
      <c r="A699" s="265" t="s">
        <v>1132</v>
      </c>
      <c r="B699" s="265" t="s">
        <v>231</v>
      </c>
      <c r="C699" s="266" t="s">
        <v>187</v>
      </c>
      <c r="D699" s="267" t="s">
        <v>1121</v>
      </c>
      <c r="E699" s="268">
        <v>1.2255E-2</v>
      </c>
      <c r="F699" s="268">
        <v>5.2290000000000001E-3</v>
      </c>
      <c r="G699" s="268">
        <v>3.5732E-2</v>
      </c>
      <c r="H699" s="268">
        <v>5.0000000000000004E-6</v>
      </c>
      <c r="I699" s="268">
        <v>3.1589999999999999E-3</v>
      </c>
      <c r="J699" s="268">
        <v>4.4799999999999996E-3</v>
      </c>
      <c r="K699" s="269">
        <v>0</v>
      </c>
      <c r="L699" s="269">
        <v>0</v>
      </c>
      <c r="M699" s="270">
        <v>0</v>
      </c>
    </row>
    <row r="700" spans="1:13" ht="19.75" customHeight="1" x14ac:dyDescent="0.15">
      <c r="A700" s="265" t="s">
        <v>1132</v>
      </c>
      <c r="B700" s="265" t="s">
        <v>231</v>
      </c>
      <c r="C700" s="271">
        <v>7</v>
      </c>
      <c r="D700" s="267" t="s">
        <v>1121</v>
      </c>
      <c r="E700" s="268">
        <v>1.8102E-2</v>
      </c>
      <c r="F700" s="268">
        <v>3.225E-3</v>
      </c>
      <c r="G700" s="268">
        <v>2.2578000000000001E-2</v>
      </c>
      <c r="H700" s="268">
        <v>6.6860000000000001E-3</v>
      </c>
      <c r="I700" s="268">
        <v>1.585E-3</v>
      </c>
      <c r="J700" s="268">
        <v>5.4140000000000004E-3</v>
      </c>
      <c r="K700" s="269">
        <v>0</v>
      </c>
      <c r="L700" s="269">
        <v>0</v>
      </c>
      <c r="M700" s="270">
        <v>8.7401</v>
      </c>
    </row>
    <row r="701" spans="1:13" ht="19.75" customHeight="1" x14ac:dyDescent="0.15">
      <c r="A701" s="265" t="s">
        <v>1132</v>
      </c>
      <c r="B701" s="265" t="s">
        <v>231</v>
      </c>
      <c r="C701" s="271">
        <v>8</v>
      </c>
      <c r="D701" s="267" t="s">
        <v>1121</v>
      </c>
      <c r="E701" s="268">
        <v>1.8446000000000001E-2</v>
      </c>
      <c r="F701" s="268">
        <v>4.0169999999999997E-3</v>
      </c>
      <c r="G701" s="268">
        <v>2.0553999999999999E-2</v>
      </c>
      <c r="H701" s="268">
        <v>6.3590000000000001E-3</v>
      </c>
      <c r="I701" s="268">
        <v>2.7780000000000001E-3</v>
      </c>
      <c r="J701" s="268">
        <v>1.4101000000000001E-2</v>
      </c>
      <c r="K701" s="269">
        <v>0</v>
      </c>
      <c r="L701" s="269">
        <v>0</v>
      </c>
      <c r="M701" s="270">
        <v>4.7633000000000001</v>
      </c>
    </row>
    <row r="702" spans="1:13" ht="19.75" customHeight="1" x14ac:dyDescent="0.15">
      <c r="A702" s="265" t="s">
        <v>1132</v>
      </c>
      <c r="B702" s="265" t="s">
        <v>231</v>
      </c>
      <c r="C702" s="271">
        <v>9</v>
      </c>
      <c r="D702" s="267" t="s">
        <v>1121</v>
      </c>
      <c r="E702" s="268">
        <v>2.0107E-2</v>
      </c>
      <c r="F702" s="268">
        <v>4.1349999999999998E-3</v>
      </c>
      <c r="G702" s="268">
        <v>2.0732E-2</v>
      </c>
      <c r="H702" s="268">
        <v>8.9250000000000006E-3</v>
      </c>
      <c r="I702" s="268">
        <v>2.905E-3</v>
      </c>
      <c r="J702" s="268">
        <v>4.777E-3</v>
      </c>
      <c r="K702" s="269">
        <v>0</v>
      </c>
      <c r="L702" s="269">
        <v>0</v>
      </c>
      <c r="M702" s="270">
        <v>6.6047000000000002</v>
      </c>
    </row>
    <row r="703" spans="1:13" ht="19.75" customHeight="1" x14ac:dyDescent="0.15">
      <c r="A703" s="265" t="s">
        <v>1132</v>
      </c>
      <c r="B703" s="265" t="s">
        <v>231</v>
      </c>
      <c r="C703" s="271">
        <v>10</v>
      </c>
      <c r="D703" s="267" t="s">
        <v>1121</v>
      </c>
      <c r="E703" s="268">
        <v>2.0142E-2</v>
      </c>
      <c r="F703" s="268">
        <v>4.4359999999999998E-3</v>
      </c>
      <c r="G703" s="268">
        <v>2.0216000000000001E-2</v>
      </c>
      <c r="H703" s="268">
        <v>5.6340000000000001E-3</v>
      </c>
      <c r="I703" s="268">
        <v>1.9499999999999999E-3</v>
      </c>
      <c r="J703" s="268">
        <v>7.1000000000000004E-3</v>
      </c>
      <c r="K703" s="269">
        <v>0</v>
      </c>
      <c r="L703" s="269">
        <v>0</v>
      </c>
      <c r="M703" s="270">
        <v>3.8919000000000001</v>
      </c>
    </row>
    <row r="704" spans="1:13" ht="19.75" customHeight="1" x14ac:dyDescent="0.15">
      <c r="A704" s="265" t="s">
        <v>1132</v>
      </c>
      <c r="B704" s="265" t="s">
        <v>231</v>
      </c>
      <c r="C704" s="271">
        <v>11</v>
      </c>
      <c r="D704" s="267" t="s">
        <v>1120</v>
      </c>
      <c r="E704" s="268">
        <v>1.7725999999999999E-2</v>
      </c>
      <c r="F704" s="268">
        <v>5.4990000000000004E-3</v>
      </c>
      <c r="G704" s="268">
        <v>2.2963000000000001E-2</v>
      </c>
      <c r="H704" s="268">
        <v>5.1619999999999999E-3</v>
      </c>
      <c r="I704" s="268">
        <v>2.4299999999999999E-3</v>
      </c>
      <c r="J704" s="268">
        <v>3.4E-5</v>
      </c>
      <c r="K704" s="269">
        <v>3.4900000000000003E-4</v>
      </c>
      <c r="L704" s="269">
        <v>5.0000000000000004E-6</v>
      </c>
      <c r="M704" s="270">
        <v>10.358000000000001</v>
      </c>
    </row>
    <row r="705" spans="1:13" ht="19.75" customHeight="1" x14ac:dyDescent="0.15">
      <c r="A705" s="265" t="s">
        <v>1132</v>
      </c>
      <c r="B705" s="265" t="s">
        <v>231</v>
      </c>
      <c r="C705" s="271">
        <v>12</v>
      </c>
      <c r="D705" s="267" t="s">
        <v>1120</v>
      </c>
      <c r="E705" s="268">
        <v>1.6275999999999999E-2</v>
      </c>
      <c r="F705" s="268">
        <v>5.3189999999999999E-3</v>
      </c>
      <c r="G705" s="268">
        <v>2.4726999999999999E-2</v>
      </c>
      <c r="H705" s="268">
        <v>4.9040000000000004E-3</v>
      </c>
      <c r="I705" s="268">
        <v>1.8680000000000001E-3</v>
      </c>
      <c r="J705" s="268">
        <v>6.9800000000000005E-4</v>
      </c>
      <c r="K705" s="269">
        <v>8.8009999999999998E-3</v>
      </c>
      <c r="L705" s="269">
        <v>5.0000000000000004E-6</v>
      </c>
      <c r="M705" s="270">
        <v>17.793099999999999</v>
      </c>
    </row>
    <row r="706" spans="1:13" ht="19.75" customHeight="1" x14ac:dyDescent="0.15">
      <c r="A706" s="265" t="s">
        <v>1132</v>
      </c>
      <c r="B706" s="265" t="s">
        <v>231</v>
      </c>
      <c r="C706" s="266" t="s">
        <v>194</v>
      </c>
      <c r="D706" s="267" t="s">
        <v>1121</v>
      </c>
      <c r="E706" s="268">
        <v>1.8454999999999999E-2</v>
      </c>
      <c r="F706" s="268">
        <v>3.3579999999999999E-3</v>
      </c>
      <c r="G706" s="268">
        <v>2.1951999999999999E-2</v>
      </c>
      <c r="H706" s="268">
        <v>6.8190000000000004E-3</v>
      </c>
      <c r="I706" s="268">
        <v>2.0470000000000002E-3</v>
      </c>
      <c r="J706" s="268">
        <v>6.5129999999999997E-3</v>
      </c>
      <c r="K706" s="269">
        <v>0</v>
      </c>
      <c r="L706" s="269">
        <v>0</v>
      </c>
      <c r="M706" s="270">
        <v>4.6219000000000001</v>
      </c>
    </row>
    <row r="707" spans="1:13" ht="19.75" customHeight="1" x14ac:dyDescent="0.15">
      <c r="A707" s="265" t="s">
        <v>1132</v>
      </c>
      <c r="B707" s="265" t="s">
        <v>231</v>
      </c>
      <c r="C707" s="266" t="s">
        <v>195</v>
      </c>
      <c r="D707" s="267" t="s">
        <v>1121</v>
      </c>
      <c r="E707" s="268">
        <v>2.7313E-2</v>
      </c>
      <c r="F707" s="268">
        <v>8.548E-3</v>
      </c>
      <c r="G707" s="268">
        <v>2.6998999999999999E-2</v>
      </c>
      <c r="H707" s="268">
        <v>2.3000000000000001E-4</v>
      </c>
      <c r="I707" s="268">
        <v>5.0000000000000004E-6</v>
      </c>
      <c r="J707" s="268">
        <v>2.529E-3</v>
      </c>
      <c r="K707" s="269">
        <v>0</v>
      </c>
      <c r="L707" s="269">
        <v>0</v>
      </c>
      <c r="M707" s="270">
        <v>2.1749000000000001</v>
      </c>
    </row>
    <row r="708" spans="1:13" ht="19.75" customHeight="1" x14ac:dyDescent="0.15">
      <c r="A708" s="265" t="s">
        <v>1132</v>
      </c>
      <c r="B708" s="265" t="s">
        <v>231</v>
      </c>
      <c r="C708" s="271">
        <v>14</v>
      </c>
      <c r="D708" s="267" t="s">
        <v>1121</v>
      </c>
      <c r="E708" s="268">
        <v>1.9390000000000001E-2</v>
      </c>
      <c r="F708" s="268">
        <v>5.2030000000000002E-3</v>
      </c>
      <c r="G708" s="268">
        <v>2.0815E-2</v>
      </c>
      <c r="H708" s="268">
        <v>5.058E-3</v>
      </c>
      <c r="I708" s="268">
        <v>1.9729999999999999E-3</v>
      </c>
      <c r="J708" s="268">
        <v>1.6100000000000001E-4</v>
      </c>
      <c r="K708" s="269">
        <v>0</v>
      </c>
      <c r="L708" s="269">
        <v>0</v>
      </c>
      <c r="M708" s="270">
        <v>4.4299999999999999E-2</v>
      </c>
    </row>
    <row r="709" spans="1:13" ht="19.75" customHeight="1" x14ac:dyDescent="0.15">
      <c r="A709" s="265" t="s">
        <v>1132</v>
      </c>
      <c r="B709" s="265" t="s">
        <v>231</v>
      </c>
      <c r="C709" s="271">
        <v>15</v>
      </c>
      <c r="D709" s="267" t="s">
        <v>1121</v>
      </c>
      <c r="E709" s="268">
        <v>1.9991999999999999E-2</v>
      </c>
      <c r="F709" s="268">
        <v>3.3860000000000001E-3</v>
      </c>
      <c r="G709" s="268">
        <v>2.2935000000000001E-2</v>
      </c>
      <c r="H709" s="268">
        <v>8.6440000000000006E-3</v>
      </c>
      <c r="I709" s="268">
        <v>2.8839999999999998E-3</v>
      </c>
      <c r="J709" s="268">
        <v>1.3140000000000001E-2</v>
      </c>
      <c r="K709" s="269">
        <v>0</v>
      </c>
      <c r="L709" s="269">
        <v>0</v>
      </c>
      <c r="M709" s="270">
        <v>3.2099999999999997E-2</v>
      </c>
    </row>
    <row r="710" spans="1:13" ht="19.75" customHeight="1" x14ac:dyDescent="0.15">
      <c r="A710" s="265" t="s">
        <v>1132</v>
      </c>
      <c r="B710" s="265" t="s">
        <v>231</v>
      </c>
      <c r="C710" s="271">
        <v>16</v>
      </c>
      <c r="D710" s="267" t="s">
        <v>1121</v>
      </c>
      <c r="E710" s="268">
        <v>1.8943000000000002E-2</v>
      </c>
      <c r="F710" s="268">
        <v>3.5309999999999999E-3</v>
      </c>
      <c r="G710" s="268">
        <v>2.5378999999999999E-2</v>
      </c>
      <c r="H710" s="268">
        <v>7.6990000000000001E-3</v>
      </c>
      <c r="I710" s="268">
        <v>2.6610000000000002E-3</v>
      </c>
      <c r="J710" s="268">
        <v>1.3318999999999999E-2</v>
      </c>
      <c r="K710" s="269">
        <v>0</v>
      </c>
      <c r="L710" s="269">
        <v>0</v>
      </c>
      <c r="M710" s="270">
        <v>6.3600000000000004E-2</v>
      </c>
    </row>
    <row r="711" spans="1:13" ht="19.75" customHeight="1" x14ac:dyDescent="0.15">
      <c r="A711" s="265" t="s">
        <v>1132</v>
      </c>
      <c r="B711" s="265" t="s">
        <v>231</v>
      </c>
      <c r="C711" s="271">
        <v>17</v>
      </c>
      <c r="D711" s="267" t="s">
        <v>1121</v>
      </c>
      <c r="E711" s="268">
        <v>1.7233999999999999E-2</v>
      </c>
      <c r="F711" s="268">
        <v>3.8600000000000001E-3</v>
      </c>
      <c r="G711" s="268">
        <v>2.1526E-2</v>
      </c>
      <c r="H711" s="268">
        <v>5.4970000000000001E-3</v>
      </c>
      <c r="I711" s="268">
        <v>2.1979999999999999E-3</v>
      </c>
      <c r="J711" s="268">
        <v>5.9259999999999998E-3</v>
      </c>
      <c r="K711" s="269">
        <v>0</v>
      </c>
      <c r="L711" s="269">
        <v>0</v>
      </c>
      <c r="M711" s="270">
        <v>0.61499999999999999</v>
      </c>
    </row>
    <row r="712" spans="1:13" ht="19.75" customHeight="1" x14ac:dyDescent="0.15">
      <c r="A712" s="265" t="s">
        <v>1132</v>
      </c>
      <c r="B712" s="265" t="s">
        <v>231</v>
      </c>
      <c r="C712" s="271">
        <v>18</v>
      </c>
      <c r="D712" s="267" t="s">
        <v>1121</v>
      </c>
      <c r="E712" s="268">
        <v>1.8169000000000001E-2</v>
      </c>
      <c r="F712" s="268">
        <v>4.0549999999999996E-3</v>
      </c>
      <c r="G712" s="268">
        <v>1.9136E-2</v>
      </c>
      <c r="H712" s="268">
        <v>6.4479999999999997E-3</v>
      </c>
      <c r="I712" s="268">
        <v>2.8040000000000001E-3</v>
      </c>
      <c r="J712" s="268">
        <v>3.0839999999999999E-3</v>
      </c>
      <c r="K712" s="269">
        <v>0</v>
      </c>
      <c r="L712" s="269">
        <v>0</v>
      </c>
      <c r="M712" s="270">
        <v>3.1371000000000002</v>
      </c>
    </row>
    <row r="713" spans="1:13" ht="19.75" customHeight="1" x14ac:dyDescent="0.15">
      <c r="A713" s="265" t="s">
        <v>1132</v>
      </c>
      <c r="B713" s="265" t="s">
        <v>231</v>
      </c>
      <c r="C713" s="271">
        <v>19</v>
      </c>
      <c r="D713" s="267" t="s">
        <v>1121</v>
      </c>
      <c r="E713" s="268">
        <v>1.9012000000000001E-2</v>
      </c>
      <c r="F713" s="268">
        <v>3.9649999999999998E-3</v>
      </c>
      <c r="G713" s="268">
        <v>2.2993E-2</v>
      </c>
      <c r="H713" s="268">
        <v>4.6990000000000001E-3</v>
      </c>
      <c r="I713" s="268">
        <v>2.1480000000000002E-3</v>
      </c>
      <c r="J713" s="268">
        <v>5.2579999999999997E-3</v>
      </c>
      <c r="K713" s="269">
        <v>0</v>
      </c>
      <c r="L713" s="269">
        <v>0</v>
      </c>
      <c r="M713" s="270">
        <v>0.1182</v>
      </c>
    </row>
    <row r="714" spans="1:13" ht="19.75" customHeight="1" x14ac:dyDescent="0.15">
      <c r="A714" s="265" t="s">
        <v>1132</v>
      </c>
      <c r="B714" s="265" t="s">
        <v>231</v>
      </c>
      <c r="C714" s="271">
        <v>20</v>
      </c>
      <c r="D714" s="267" t="s">
        <v>1121</v>
      </c>
      <c r="E714" s="268">
        <v>1.6562E-2</v>
      </c>
      <c r="F714" s="268">
        <v>3.5639999999999999E-3</v>
      </c>
      <c r="G714" s="268">
        <v>2.4171000000000002E-2</v>
      </c>
      <c r="H714" s="268">
        <v>6.1749999999999999E-3</v>
      </c>
      <c r="I714" s="268">
        <v>2.2109999999999999E-3</v>
      </c>
      <c r="J714" s="268">
        <v>1.1573999999999999E-2</v>
      </c>
      <c r="K714" s="269">
        <v>0</v>
      </c>
      <c r="L714" s="269">
        <v>0</v>
      </c>
      <c r="M714" s="270">
        <v>1.1714</v>
      </c>
    </row>
    <row r="715" spans="1:13" ht="19.75" customHeight="1" x14ac:dyDescent="0.15">
      <c r="A715" s="265" t="s">
        <v>1132</v>
      </c>
      <c r="B715" s="265" t="s">
        <v>231</v>
      </c>
      <c r="C715" s="266" t="s">
        <v>203</v>
      </c>
      <c r="D715" s="267" t="s">
        <v>1121</v>
      </c>
      <c r="E715" s="268">
        <v>1.8794000000000002E-2</v>
      </c>
      <c r="F715" s="268">
        <v>2.7959999999999999E-3</v>
      </c>
      <c r="G715" s="268">
        <v>2.3363999999999999E-2</v>
      </c>
      <c r="H715" s="268">
        <v>5.5620000000000001E-3</v>
      </c>
      <c r="I715" s="268">
        <v>4.0900000000000002E-4</v>
      </c>
      <c r="J715" s="268">
        <v>7.2000000000000002E-5</v>
      </c>
      <c r="K715" s="269">
        <v>0</v>
      </c>
      <c r="L715" s="269">
        <v>0</v>
      </c>
      <c r="M715" s="270">
        <v>1.4293</v>
      </c>
    </row>
    <row r="716" spans="1:13" ht="19.75" customHeight="1" x14ac:dyDescent="0.15">
      <c r="A716" s="265" t="s">
        <v>1132</v>
      </c>
      <c r="B716" s="265" t="s">
        <v>231</v>
      </c>
      <c r="C716" s="266" t="s">
        <v>162</v>
      </c>
      <c r="D716" s="267" t="s">
        <v>1121</v>
      </c>
      <c r="E716" s="268">
        <v>1.7891000000000001E-2</v>
      </c>
      <c r="F716" s="268">
        <v>8.1349999999999999E-3</v>
      </c>
      <c r="G716" s="268">
        <v>4.3477000000000002E-2</v>
      </c>
      <c r="H716" s="268">
        <v>3.101E-3</v>
      </c>
      <c r="I716" s="268">
        <v>5.0000000000000004E-6</v>
      </c>
      <c r="J716" s="268">
        <v>5.0000000000000004E-6</v>
      </c>
      <c r="K716" s="269">
        <v>0</v>
      </c>
      <c r="L716" s="269">
        <v>0</v>
      </c>
      <c r="M716" s="270">
        <v>0</v>
      </c>
    </row>
    <row r="717" spans="1:13" ht="19.75" customHeight="1" x14ac:dyDescent="0.15">
      <c r="A717" s="265" t="s">
        <v>1132</v>
      </c>
      <c r="B717" s="265" t="s">
        <v>231</v>
      </c>
      <c r="C717" s="266" t="s">
        <v>204</v>
      </c>
      <c r="D717" s="267" t="s">
        <v>1121</v>
      </c>
      <c r="E717" s="268">
        <v>2.0799999999999999E-2</v>
      </c>
      <c r="F717" s="268">
        <v>4.9690000000000003E-3</v>
      </c>
      <c r="G717" s="268">
        <v>2.5908E-2</v>
      </c>
      <c r="H717" s="268">
        <v>4.6600000000000001E-3</v>
      </c>
      <c r="I717" s="268">
        <v>5.0000000000000004E-6</v>
      </c>
      <c r="J717" s="268">
        <v>3.1100000000000002E-4</v>
      </c>
      <c r="K717" s="269">
        <v>0</v>
      </c>
      <c r="L717" s="269">
        <v>0</v>
      </c>
      <c r="M717" s="270">
        <v>1.9749000000000001</v>
      </c>
    </row>
    <row r="718" spans="1:13" ht="19.75" customHeight="1" x14ac:dyDescent="0.15">
      <c r="A718" s="265" t="s">
        <v>1132</v>
      </c>
      <c r="B718" s="265" t="s">
        <v>231</v>
      </c>
      <c r="C718" s="271">
        <v>21</v>
      </c>
      <c r="D718" s="267" t="s">
        <v>1121</v>
      </c>
      <c r="E718" s="268">
        <v>1.9334E-2</v>
      </c>
      <c r="F718" s="268">
        <v>3.411E-3</v>
      </c>
      <c r="G718" s="268">
        <v>2.4650999999999999E-2</v>
      </c>
      <c r="H718" s="268">
        <v>5.5160000000000001E-3</v>
      </c>
      <c r="I718" s="268">
        <v>2.8299999999999999E-4</v>
      </c>
      <c r="J718" s="268">
        <v>1.46E-4</v>
      </c>
      <c r="K718" s="269">
        <v>0</v>
      </c>
      <c r="L718" s="269">
        <v>0</v>
      </c>
      <c r="M718" s="270">
        <v>5.5387000000000004</v>
      </c>
    </row>
    <row r="719" spans="1:13" ht="19.75" customHeight="1" x14ac:dyDescent="0.15">
      <c r="A719" s="265" t="s">
        <v>1132</v>
      </c>
      <c r="B719" s="265" t="s">
        <v>231</v>
      </c>
      <c r="C719" s="266" t="s">
        <v>215</v>
      </c>
      <c r="D719" s="267" t="s">
        <v>1120</v>
      </c>
      <c r="E719" s="268">
        <v>1.8110999999999999E-2</v>
      </c>
      <c r="F719" s="268">
        <v>4.4939999999999997E-3</v>
      </c>
      <c r="G719" s="268">
        <v>2.2393E-2</v>
      </c>
      <c r="H719" s="268">
        <v>6.0080000000000003E-3</v>
      </c>
      <c r="I719" s="268">
        <v>2.3449999999999999E-3</v>
      </c>
      <c r="J719" s="268">
        <v>4.7580000000000001E-3</v>
      </c>
      <c r="K719" s="269">
        <v>3.7373999999999998E-2</v>
      </c>
      <c r="L719" s="269">
        <v>1.2799999999999999E-4</v>
      </c>
      <c r="M719" s="270">
        <v>40.921399999999998</v>
      </c>
    </row>
    <row r="720" spans="1:13" ht="19.75" customHeight="1" x14ac:dyDescent="0.15">
      <c r="A720" s="265" t="s">
        <v>1133</v>
      </c>
      <c r="B720" s="265" t="s">
        <v>214</v>
      </c>
      <c r="C720" s="271">
        <v>1</v>
      </c>
      <c r="D720" s="267" t="s">
        <v>1120</v>
      </c>
      <c r="E720" s="268">
        <v>2.7663E-2</v>
      </c>
      <c r="F720" s="268">
        <v>1.8346000000000001E-2</v>
      </c>
      <c r="G720" s="268">
        <v>1.9591000000000001E-2</v>
      </c>
      <c r="H720" s="268">
        <v>6.4689999999999999E-3</v>
      </c>
      <c r="I720" s="268">
        <v>1.3780000000000001E-3</v>
      </c>
      <c r="J720" s="268">
        <v>4.4520000000000002E-3</v>
      </c>
      <c r="K720" s="269">
        <v>3.3399999999999999E-4</v>
      </c>
      <c r="L720" s="269">
        <v>7.3099999999999999E-4</v>
      </c>
      <c r="M720" s="270">
        <v>34.822400000000002</v>
      </c>
    </row>
    <row r="721" spans="1:13" ht="19.75" customHeight="1" x14ac:dyDescent="0.15">
      <c r="A721" s="265" t="s">
        <v>1133</v>
      </c>
      <c r="B721" s="265" t="s">
        <v>214</v>
      </c>
      <c r="C721" s="266" t="s">
        <v>179</v>
      </c>
      <c r="D721" s="267" t="s">
        <v>1121</v>
      </c>
      <c r="E721" s="268">
        <v>2.6630000000000001E-2</v>
      </c>
      <c r="F721" s="268">
        <v>1.9182999999999999E-2</v>
      </c>
      <c r="G721" s="268">
        <v>2.6401999999999998E-2</v>
      </c>
      <c r="H721" s="268">
        <v>1.1871E-2</v>
      </c>
      <c r="I721" s="268">
        <v>2.957E-3</v>
      </c>
      <c r="J721" s="268">
        <v>3.5609999999999999E-3</v>
      </c>
      <c r="K721" s="269">
        <v>0</v>
      </c>
      <c r="L721" s="269">
        <v>0</v>
      </c>
      <c r="M721" s="270">
        <v>0</v>
      </c>
    </row>
    <row r="722" spans="1:13" ht="19.75" customHeight="1" x14ac:dyDescent="0.15">
      <c r="A722" s="265" t="s">
        <v>1133</v>
      </c>
      <c r="B722" s="265" t="s">
        <v>214</v>
      </c>
      <c r="C722" s="266" t="s">
        <v>181</v>
      </c>
      <c r="D722" s="267" t="s">
        <v>1120</v>
      </c>
      <c r="E722" s="268">
        <v>2.9523000000000001E-2</v>
      </c>
      <c r="F722" s="268">
        <v>1.9494999999999998E-2</v>
      </c>
      <c r="G722" s="268">
        <v>1.8672000000000001E-2</v>
      </c>
      <c r="H722" s="268">
        <v>9.8750000000000001E-3</v>
      </c>
      <c r="I722" s="268">
        <v>1.5659999999999999E-3</v>
      </c>
      <c r="J722" s="268">
        <v>3.852E-3</v>
      </c>
      <c r="K722" s="269">
        <v>1.3470000000000001E-3</v>
      </c>
      <c r="L722" s="269">
        <v>1.423E-3</v>
      </c>
      <c r="M722" s="270">
        <v>51.3583</v>
      </c>
    </row>
    <row r="723" spans="1:13" ht="19.75" customHeight="1" x14ac:dyDescent="0.15">
      <c r="A723" s="265" t="s">
        <v>1133</v>
      </c>
      <c r="B723" s="265" t="s">
        <v>214</v>
      </c>
      <c r="C723" s="271">
        <v>3</v>
      </c>
      <c r="D723" s="267" t="s">
        <v>1120</v>
      </c>
      <c r="E723" s="268">
        <v>2.4660999999999999E-2</v>
      </c>
      <c r="F723" s="268">
        <v>2.0365000000000001E-2</v>
      </c>
      <c r="G723" s="268">
        <v>2.4296999999999999E-2</v>
      </c>
      <c r="H723" s="268">
        <v>3.849E-3</v>
      </c>
      <c r="I723" s="268">
        <v>1.5009999999999999E-3</v>
      </c>
      <c r="J723" s="268">
        <v>4.3769999999999998E-3</v>
      </c>
      <c r="K723" s="269">
        <v>1.3680000000000001E-3</v>
      </c>
      <c r="L723" s="269">
        <v>1.3060000000000001E-3</v>
      </c>
      <c r="M723" s="270">
        <v>40.739100000000001</v>
      </c>
    </row>
    <row r="724" spans="1:13" ht="19.75" customHeight="1" x14ac:dyDescent="0.15">
      <c r="A724" s="265" t="s">
        <v>1133</v>
      </c>
      <c r="B724" s="265" t="s">
        <v>214</v>
      </c>
      <c r="C724" s="271">
        <v>4</v>
      </c>
      <c r="D724" s="267" t="s">
        <v>1121</v>
      </c>
      <c r="E724" s="268">
        <v>2.7564000000000002E-2</v>
      </c>
      <c r="F724" s="268">
        <v>1.7114000000000001E-2</v>
      </c>
      <c r="G724" s="268">
        <v>1.9623999999999999E-2</v>
      </c>
      <c r="H724" s="268">
        <v>1.1978000000000001E-2</v>
      </c>
      <c r="I724" s="268">
        <v>2.1870000000000001E-3</v>
      </c>
      <c r="J724" s="268">
        <v>4.7039999999999998E-3</v>
      </c>
      <c r="K724" s="269">
        <v>0</v>
      </c>
      <c r="L724" s="269">
        <v>0</v>
      </c>
      <c r="M724" s="270">
        <v>2.1232000000000002</v>
      </c>
    </row>
    <row r="725" spans="1:13" ht="19.75" customHeight="1" x14ac:dyDescent="0.15">
      <c r="A725" s="265" t="s">
        <v>1133</v>
      </c>
      <c r="B725" s="265" t="s">
        <v>214</v>
      </c>
      <c r="C725" s="271">
        <v>5</v>
      </c>
      <c r="D725" s="267" t="s">
        <v>1120</v>
      </c>
      <c r="E725" s="268">
        <v>2.7379000000000001E-2</v>
      </c>
      <c r="F725" s="268">
        <v>2.3108E-2</v>
      </c>
      <c r="G725" s="268">
        <v>2.1197000000000001E-2</v>
      </c>
      <c r="H725" s="268">
        <v>2.0899999999999998E-3</v>
      </c>
      <c r="I725" s="268">
        <v>1.7260000000000001E-3</v>
      </c>
      <c r="J725" s="268">
        <v>4.6220000000000002E-3</v>
      </c>
      <c r="K725" s="269">
        <v>1.6609999999999999E-3</v>
      </c>
      <c r="L725" s="269">
        <v>7.5799999999999999E-4</v>
      </c>
      <c r="M725" s="270">
        <v>23.1906</v>
      </c>
    </row>
    <row r="726" spans="1:13" ht="19.75" customHeight="1" x14ac:dyDescent="0.15">
      <c r="A726" s="265" t="s">
        <v>1133</v>
      </c>
      <c r="B726" s="265" t="s">
        <v>214</v>
      </c>
      <c r="C726" s="266" t="s">
        <v>186</v>
      </c>
      <c r="D726" s="267" t="s">
        <v>1120</v>
      </c>
      <c r="E726" s="268">
        <v>2.7934E-2</v>
      </c>
      <c r="F726" s="268">
        <v>1.8699E-2</v>
      </c>
      <c r="G726" s="268">
        <v>2.087E-2</v>
      </c>
      <c r="H726" s="268">
        <v>8.8310000000000003E-3</v>
      </c>
      <c r="I726" s="268">
        <v>1.983E-3</v>
      </c>
      <c r="J726" s="268">
        <v>4.3299999999999996E-3</v>
      </c>
      <c r="K726" s="269">
        <v>2.294E-3</v>
      </c>
      <c r="L726" s="269">
        <v>5.3499999999999999E-4</v>
      </c>
      <c r="M726" s="270">
        <v>24.587299999999999</v>
      </c>
    </row>
    <row r="727" spans="1:13" ht="19.75" customHeight="1" x14ac:dyDescent="0.15">
      <c r="A727" s="265" t="s">
        <v>1133</v>
      </c>
      <c r="B727" s="265" t="s">
        <v>214</v>
      </c>
      <c r="C727" s="266" t="s">
        <v>153</v>
      </c>
      <c r="D727" s="267" t="s">
        <v>1121</v>
      </c>
      <c r="E727" s="268">
        <v>4.4241000000000003E-2</v>
      </c>
      <c r="F727" s="268">
        <v>3.1882000000000001E-2</v>
      </c>
      <c r="G727" s="268">
        <v>1.3417999999999999E-2</v>
      </c>
      <c r="H727" s="268">
        <v>5.0000000000000004E-6</v>
      </c>
      <c r="I727" s="268">
        <v>5.0000000000000004E-6</v>
      </c>
      <c r="J727" s="268">
        <v>3.607E-3</v>
      </c>
      <c r="K727" s="269">
        <v>0</v>
      </c>
      <c r="L727" s="269">
        <v>0</v>
      </c>
      <c r="M727" s="270">
        <v>0</v>
      </c>
    </row>
    <row r="728" spans="1:13" ht="19.75" customHeight="1" x14ac:dyDescent="0.15">
      <c r="A728" s="265" t="s">
        <v>1133</v>
      </c>
      <c r="B728" s="265" t="s">
        <v>214</v>
      </c>
      <c r="C728" s="266" t="s">
        <v>156</v>
      </c>
      <c r="D728" s="267" t="s">
        <v>1120</v>
      </c>
      <c r="E728" s="268">
        <v>2.7720999999999999E-2</v>
      </c>
      <c r="F728" s="268">
        <v>2.7692999999999999E-2</v>
      </c>
      <c r="G728" s="268">
        <v>3.0616999999999998E-2</v>
      </c>
      <c r="H728" s="268">
        <v>5.0000000000000004E-6</v>
      </c>
      <c r="I728" s="268">
        <v>3.2629999999999998E-3</v>
      </c>
      <c r="J728" s="268">
        <v>4.7450000000000001E-3</v>
      </c>
      <c r="K728" s="269">
        <v>5.0000000000000004E-6</v>
      </c>
      <c r="L728" s="269">
        <v>1.3863E-2</v>
      </c>
      <c r="M728" s="270">
        <v>10.037699999999999</v>
      </c>
    </row>
    <row r="729" spans="1:13" ht="19.75" customHeight="1" x14ac:dyDescent="0.15">
      <c r="A729" s="265" t="s">
        <v>1133</v>
      </c>
      <c r="B729" s="265" t="s">
        <v>214</v>
      </c>
      <c r="C729" s="266" t="s">
        <v>187</v>
      </c>
      <c r="D729" s="267" t="s">
        <v>1120</v>
      </c>
      <c r="E729" s="268">
        <v>2.9037E-2</v>
      </c>
      <c r="F729" s="268">
        <v>2.5356E-2</v>
      </c>
      <c r="G729" s="268">
        <v>3.4701999999999997E-2</v>
      </c>
      <c r="H729" s="268">
        <v>2.7439999999999999E-3</v>
      </c>
      <c r="I729" s="268">
        <v>1.165E-3</v>
      </c>
      <c r="J729" s="268">
        <v>4.927E-3</v>
      </c>
      <c r="K729" s="269">
        <v>5.0000000000000004E-6</v>
      </c>
      <c r="L729" s="269">
        <v>3.0950000000000001E-3</v>
      </c>
      <c r="M729" s="270">
        <v>25.3034</v>
      </c>
    </row>
    <row r="730" spans="1:13" ht="19.75" customHeight="1" x14ac:dyDescent="0.15">
      <c r="A730" s="265" t="s">
        <v>1133</v>
      </c>
      <c r="B730" s="265" t="s">
        <v>214</v>
      </c>
      <c r="C730" s="271">
        <v>7</v>
      </c>
      <c r="D730" s="267" t="s">
        <v>1120</v>
      </c>
      <c r="E730" s="268">
        <v>2.7800999999999999E-2</v>
      </c>
      <c r="F730" s="268">
        <v>1.9758999999999999E-2</v>
      </c>
      <c r="G730" s="268">
        <v>2.3636000000000001E-2</v>
      </c>
      <c r="H730" s="268">
        <v>6.0740000000000004E-3</v>
      </c>
      <c r="I730" s="268">
        <v>1.444E-3</v>
      </c>
      <c r="J730" s="268">
        <v>4.4140000000000004E-3</v>
      </c>
      <c r="K730" s="269">
        <v>1.13E-4</v>
      </c>
      <c r="L730" s="269">
        <v>2.9759999999999999E-3</v>
      </c>
      <c r="M730" s="270">
        <v>170.8279</v>
      </c>
    </row>
    <row r="731" spans="1:13" ht="19.75" customHeight="1" x14ac:dyDescent="0.15">
      <c r="A731" s="265" t="s">
        <v>1133</v>
      </c>
      <c r="B731" s="265" t="s">
        <v>214</v>
      </c>
      <c r="C731" s="271">
        <v>8</v>
      </c>
      <c r="D731" s="267" t="s">
        <v>1120</v>
      </c>
      <c r="E731" s="268">
        <v>2.7910999999999998E-2</v>
      </c>
      <c r="F731" s="268">
        <v>2.0348999999999999E-2</v>
      </c>
      <c r="G731" s="268">
        <v>2.0428999999999999E-2</v>
      </c>
      <c r="H731" s="268">
        <v>6.6249999999999998E-3</v>
      </c>
      <c r="I731" s="268">
        <v>1.583E-3</v>
      </c>
      <c r="J731" s="268">
        <v>4.6490000000000004E-3</v>
      </c>
      <c r="K731" s="269">
        <v>1.193E-3</v>
      </c>
      <c r="L731" s="269">
        <v>7.4100000000000001E-4</v>
      </c>
      <c r="M731" s="270">
        <v>52.7455</v>
      </c>
    </row>
    <row r="732" spans="1:13" ht="19.75" customHeight="1" x14ac:dyDescent="0.15">
      <c r="A732" s="265" t="s">
        <v>1133</v>
      </c>
      <c r="B732" s="265" t="s">
        <v>214</v>
      </c>
      <c r="C732" s="271">
        <v>9</v>
      </c>
      <c r="D732" s="267" t="s">
        <v>1120</v>
      </c>
      <c r="E732" s="268">
        <v>2.7449000000000001E-2</v>
      </c>
      <c r="F732" s="268">
        <v>1.9297999999999999E-2</v>
      </c>
      <c r="G732" s="268">
        <v>2.1812000000000002E-2</v>
      </c>
      <c r="H732" s="268">
        <v>7.1250000000000003E-3</v>
      </c>
      <c r="I732" s="268">
        <v>1.575E-3</v>
      </c>
      <c r="J732" s="268">
        <v>5.0499999999999998E-3</v>
      </c>
      <c r="K732" s="269">
        <v>5.0000000000000004E-6</v>
      </c>
      <c r="L732" s="269">
        <v>6.69E-4</v>
      </c>
      <c r="M732" s="270">
        <v>33.6509</v>
      </c>
    </row>
    <row r="733" spans="1:13" ht="19.75" customHeight="1" x14ac:dyDescent="0.15">
      <c r="A733" s="265" t="s">
        <v>1133</v>
      </c>
      <c r="B733" s="265" t="s">
        <v>214</v>
      </c>
      <c r="C733" s="271">
        <v>10</v>
      </c>
      <c r="D733" s="267" t="s">
        <v>1120</v>
      </c>
      <c r="E733" s="268">
        <v>2.7025E-2</v>
      </c>
      <c r="F733" s="268">
        <v>1.8943999999999999E-2</v>
      </c>
      <c r="G733" s="268">
        <v>2.2298999999999999E-2</v>
      </c>
      <c r="H733" s="268">
        <v>5.9940000000000002E-3</v>
      </c>
      <c r="I733" s="268">
        <v>1.7539999999999999E-3</v>
      </c>
      <c r="J733" s="268">
        <v>4.3049999999999998E-3</v>
      </c>
      <c r="K733" s="269">
        <v>6.87E-4</v>
      </c>
      <c r="L733" s="269">
        <v>1.794E-3</v>
      </c>
      <c r="M733" s="270">
        <v>113.6942</v>
      </c>
    </row>
    <row r="734" spans="1:13" ht="19.75" customHeight="1" x14ac:dyDescent="0.15">
      <c r="A734" s="265" t="s">
        <v>1133</v>
      </c>
      <c r="B734" s="265" t="s">
        <v>214</v>
      </c>
      <c r="C734" s="271">
        <v>11</v>
      </c>
      <c r="D734" s="267" t="s">
        <v>1120</v>
      </c>
      <c r="E734" s="268">
        <v>2.7265000000000001E-2</v>
      </c>
      <c r="F734" s="268">
        <v>1.9570000000000001E-2</v>
      </c>
      <c r="G734" s="268">
        <v>1.7641E-2</v>
      </c>
      <c r="H734" s="268">
        <v>5.8060000000000004E-3</v>
      </c>
      <c r="I734" s="268">
        <v>1.3910000000000001E-3</v>
      </c>
      <c r="J734" s="268">
        <v>4.3039999999999997E-3</v>
      </c>
      <c r="K734" s="269">
        <v>5.0000000000000004E-6</v>
      </c>
      <c r="L734" s="269">
        <v>1.343E-3</v>
      </c>
      <c r="M734" s="270">
        <v>64.877200000000002</v>
      </c>
    </row>
    <row r="735" spans="1:13" ht="19.75" customHeight="1" x14ac:dyDescent="0.15">
      <c r="A735" s="265" t="s">
        <v>1133</v>
      </c>
      <c r="B735" s="265" t="s">
        <v>214</v>
      </c>
      <c r="C735" s="271">
        <v>12</v>
      </c>
      <c r="D735" s="267" t="s">
        <v>1120</v>
      </c>
      <c r="E735" s="268">
        <v>2.7949999999999999E-2</v>
      </c>
      <c r="F735" s="268">
        <v>1.9288E-2</v>
      </c>
      <c r="G735" s="268">
        <v>2.1405E-2</v>
      </c>
      <c r="H735" s="268">
        <v>6.7400000000000003E-3</v>
      </c>
      <c r="I735" s="268">
        <v>1.5579999999999999E-3</v>
      </c>
      <c r="J735" s="268">
        <v>4.5380000000000004E-3</v>
      </c>
      <c r="K735" s="269">
        <v>2.02E-4</v>
      </c>
      <c r="L735" s="269">
        <v>1.5709999999999999E-3</v>
      </c>
      <c r="M735" s="270">
        <v>83.796400000000006</v>
      </c>
    </row>
    <row r="736" spans="1:13" ht="19.75" customHeight="1" x14ac:dyDescent="0.15">
      <c r="A736" s="265" t="s">
        <v>1133</v>
      </c>
      <c r="B736" s="265" t="s">
        <v>214</v>
      </c>
      <c r="C736" s="266" t="s">
        <v>194</v>
      </c>
      <c r="D736" s="267" t="s">
        <v>1120</v>
      </c>
      <c r="E736" s="268">
        <v>2.6193999999999999E-2</v>
      </c>
      <c r="F736" s="268">
        <v>1.7947999999999999E-2</v>
      </c>
      <c r="G736" s="268">
        <v>2.2754E-2</v>
      </c>
      <c r="H736" s="268">
        <v>6.5290000000000001E-3</v>
      </c>
      <c r="I736" s="268">
        <v>1.449E-3</v>
      </c>
      <c r="J736" s="268">
        <v>4.0590000000000001E-3</v>
      </c>
      <c r="K736" s="269">
        <v>5.0000000000000004E-6</v>
      </c>
      <c r="L736" s="269">
        <v>1.0369999999999999E-3</v>
      </c>
      <c r="M736" s="270">
        <v>50.534399999999998</v>
      </c>
    </row>
    <row r="737" spans="1:13" ht="19.75" customHeight="1" x14ac:dyDescent="0.15">
      <c r="A737" s="265" t="s">
        <v>1133</v>
      </c>
      <c r="B737" s="265" t="s">
        <v>214</v>
      </c>
      <c r="C737" s="266" t="s">
        <v>195</v>
      </c>
      <c r="D737" s="267" t="s">
        <v>1121</v>
      </c>
      <c r="E737" s="268">
        <v>2.8275999999999999E-2</v>
      </c>
      <c r="F737" s="268">
        <v>1.7021000000000001E-2</v>
      </c>
      <c r="G737" s="268">
        <v>2.8853E-2</v>
      </c>
      <c r="H737" s="268">
        <v>1.8852000000000001E-2</v>
      </c>
      <c r="I737" s="268">
        <v>7.18E-4</v>
      </c>
      <c r="J737" s="268">
        <v>4.3629999999999997E-3</v>
      </c>
      <c r="K737" s="269">
        <v>0</v>
      </c>
      <c r="L737" s="269">
        <v>0</v>
      </c>
      <c r="M737" s="270">
        <v>0</v>
      </c>
    </row>
    <row r="738" spans="1:13" ht="19.75" customHeight="1" x14ac:dyDescent="0.15">
      <c r="A738" s="265" t="s">
        <v>1133</v>
      </c>
      <c r="B738" s="265" t="s">
        <v>214</v>
      </c>
      <c r="C738" s="271">
        <v>14</v>
      </c>
      <c r="D738" s="267" t="s">
        <v>1120</v>
      </c>
      <c r="E738" s="268">
        <v>2.8892999999999999E-2</v>
      </c>
      <c r="F738" s="268">
        <v>2.3698E-2</v>
      </c>
      <c r="G738" s="268">
        <v>2.1016E-2</v>
      </c>
      <c r="H738" s="268">
        <v>3.5070000000000001E-3</v>
      </c>
      <c r="I738" s="268">
        <v>1.5299999999999999E-3</v>
      </c>
      <c r="J738" s="268">
        <v>6.117E-3</v>
      </c>
      <c r="K738" s="269">
        <v>5.0000000000000004E-6</v>
      </c>
      <c r="L738" s="269">
        <v>2.5569999999999998E-3</v>
      </c>
      <c r="M738" s="270">
        <v>37.025500000000001</v>
      </c>
    </row>
    <row r="739" spans="1:13" ht="19.75" customHeight="1" x14ac:dyDescent="0.15">
      <c r="A739" s="265" t="s">
        <v>1133</v>
      </c>
      <c r="B739" s="265" t="s">
        <v>214</v>
      </c>
      <c r="C739" s="271">
        <v>15</v>
      </c>
      <c r="D739" s="267" t="s">
        <v>1120</v>
      </c>
      <c r="E739" s="268">
        <v>2.8216000000000001E-2</v>
      </c>
      <c r="F739" s="268">
        <v>2.1545999999999999E-2</v>
      </c>
      <c r="G739" s="268">
        <v>2.1909999999999999E-2</v>
      </c>
      <c r="H739" s="268">
        <v>6.0429999999999998E-3</v>
      </c>
      <c r="I739" s="268">
        <v>1.9589999999999998E-3</v>
      </c>
      <c r="J739" s="268">
        <v>4.6010000000000001E-3</v>
      </c>
      <c r="K739" s="269">
        <v>8.8699999999999998E-4</v>
      </c>
      <c r="L739" s="269">
        <v>1.7949999999999999E-3</v>
      </c>
      <c r="M739" s="270">
        <v>37.032899999999998</v>
      </c>
    </row>
    <row r="740" spans="1:13" ht="19.75" customHeight="1" x14ac:dyDescent="0.15">
      <c r="A740" s="265" t="s">
        <v>1133</v>
      </c>
      <c r="B740" s="265" t="s">
        <v>214</v>
      </c>
      <c r="C740" s="271">
        <v>16</v>
      </c>
      <c r="D740" s="267" t="s">
        <v>1120</v>
      </c>
      <c r="E740" s="268">
        <v>2.9134E-2</v>
      </c>
      <c r="F740" s="268">
        <v>2.0018999999999999E-2</v>
      </c>
      <c r="G740" s="268">
        <v>2.0686E-2</v>
      </c>
      <c r="H740" s="268">
        <v>9.5580000000000005E-3</v>
      </c>
      <c r="I740" s="268">
        <v>1.743E-3</v>
      </c>
      <c r="J740" s="268">
        <v>4.9680000000000002E-3</v>
      </c>
      <c r="K740" s="269">
        <v>5.0000000000000004E-6</v>
      </c>
      <c r="L740" s="269">
        <v>1.877E-3</v>
      </c>
      <c r="M740" s="270">
        <v>33.622599999999998</v>
      </c>
    </row>
    <row r="741" spans="1:13" ht="19.75" customHeight="1" x14ac:dyDescent="0.15">
      <c r="A741" s="265" t="s">
        <v>1133</v>
      </c>
      <c r="B741" s="265" t="s">
        <v>214</v>
      </c>
      <c r="C741" s="271">
        <v>17</v>
      </c>
      <c r="D741" s="267" t="s">
        <v>1120</v>
      </c>
      <c r="E741" s="268">
        <v>2.7295E-2</v>
      </c>
      <c r="F741" s="268">
        <v>1.7836999999999999E-2</v>
      </c>
      <c r="G741" s="268">
        <v>2.0756E-2</v>
      </c>
      <c r="H741" s="268">
        <v>7.9240000000000005E-3</v>
      </c>
      <c r="I741" s="268">
        <v>1.33E-3</v>
      </c>
      <c r="J741" s="268">
        <v>4.1479999999999998E-3</v>
      </c>
      <c r="K741" s="269">
        <v>2.2699999999999999E-4</v>
      </c>
      <c r="L741" s="269">
        <v>6.5099999999999999E-4</v>
      </c>
      <c r="M741" s="270">
        <v>39.360399999999998</v>
      </c>
    </row>
    <row r="742" spans="1:13" ht="19.75" customHeight="1" x14ac:dyDescent="0.15">
      <c r="A742" s="265" t="s">
        <v>1133</v>
      </c>
      <c r="B742" s="265" t="s">
        <v>214</v>
      </c>
      <c r="C742" s="271">
        <v>18</v>
      </c>
      <c r="D742" s="267" t="s">
        <v>1120</v>
      </c>
      <c r="E742" s="268">
        <v>2.5537000000000001E-2</v>
      </c>
      <c r="F742" s="268">
        <v>1.8759999999999999E-2</v>
      </c>
      <c r="G742" s="268">
        <v>2.3061000000000002E-2</v>
      </c>
      <c r="H742" s="268">
        <v>5.2259999999999997E-3</v>
      </c>
      <c r="I742" s="268">
        <v>1.343E-3</v>
      </c>
      <c r="J742" s="268">
        <v>3.9880000000000002E-3</v>
      </c>
      <c r="K742" s="269">
        <v>5.0000000000000004E-6</v>
      </c>
      <c r="L742" s="269">
        <v>1.2019999999999999E-3</v>
      </c>
      <c r="M742" s="270">
        <v>29.084399999999999</v>
      </c>
    </row>
    <row r="743" spans="1:13" ht="19.75" customHeight="1" x14ac:dyDescent="0.15">
      <c r="A743" s="265" t="s">
        <v>1133</v>
      </c>
      <c r="B743" s="265" t="s">
        <v>214</v>
      </c>
      <c r="C743" s="271">
        <v>19</v>
      </c>
      <c r="D743" s="267" t="s">
        <v>1120</v>
      </c>
      <c r="E743" s="268">
        <v>3.0180999999999999E-2</v>
      </c>
      <c r="F743" s="268">
        <v>1.7543E-2</v>
      </c>
      <c r="G743" s="268">
        <v>2.0153000000000001E-2</v>
      </c>
      <c r="H743" s="268">
        <v>9.1479999999999999E-3</v>
      </c>
      <c r="I743" s="268">
        <v>1.2210000000000001E-3</v>
      </c>
      <c r="J743" s="268">
        <v>3.9919999999999999E-3</v>
      </c>
      <c r="K743" s="269">
        <v>5.0000000000000004E-6</v>
      </c>
      <c r="L743" s="269">
        <v>1.2750000000000001E-3</v>
      </c>
      <c r="M743" s="270">
        <v>111.9268</v>
      </c>
    </row>
    <row r="744" spans="1:13" ht="19.75" customHeight="1" x14ac:dyDescent="0.15">
      <c r="A744" s="265" t="s">
        <v>1133</v>
      </c>
      <c r="B744" s="265" t="s">
        <v>214</v>
      </c>
      <c r="C744" s="271">
        <v>20</v>
      </c>
      <c r="D744" s="267" t="s">
        <v>1120</v>
      </c>
      <c r="E744" s="268">
        <v>2.7165999999999999E-2</v>
      </c>
      <c r="F744" s="268">
        <v>1.7933000000000001E-2</v>
      </c>
      <c r="G744" s="268">
        <v>2.0750000000000001E-2</v>
      </c>
      <c r="H744" s="268">
        <v>6.9519999999999998E-3</v>
      </c>
      <c r="I744" s="268">
        <v>1.397E-3</v>
      </c>
      <c r="J744" s="268">
        <v>3.9500000000000004E-3</v>
      </c>
      <c r="K744" s="269">
        <v>5.0000000000000004E-6</v>
      </c>
      <c r="L744" s="269">
        <v>9.0200000000000002E-4</v>
      </c>
      <c r="M744" s="270">
        <v>70.492699999999999</v>
      </c>
    </row>
    <row r="745" spans="1:13" ht="19.75" customHeight="1" x14ac:dyDescent="0.15">
      <c r="A745" s="265" t="s">
        <v>1133</v>
      </c>
      <c r="B745" s="265" t="s">
        <v>214</v>
      </c>
      <c r="C745" s="266" t="s">
        <v>203</v>
      </c>
      <c r="D745" s="267" t="s">
        <v>1120</v>
      </c>
      <c r="E745" s="268">
        <v>3.058E-2</v>
      </c>
      <c r="F745" s="268">
        <v>2.0018999999999999E-2</v>
      </c>
      <c r="G745" s="268">
        <v>1.6185999999999999E-2</v>
      </c>
      <c r="H745" s="268">
        <v>6.4260000000000003E-3</v>
      </c>
      <c r="I745" s="268">
        <v>1.2300000000000001E-4</v>
      </c>
      <c r="J745" s="268">
        <v>2.5669999999999998E-3</v>
      </c>
      <c r="K745" s="269">
        <v>5.0000000000000004E-6</v>
      </c>
      <c r="L745" s="269">
        <v>1.5899999999999999E-4</v>
      </c>
      <c r="M745" s="270">
        <v>75.197500000000005</v>
      </c>
    </row>
    <row r="746" spans="1:13" ht="19.75" customHeight="1" x14ac:dyDescent="0.15">
      <c r="A746" s="265" t="s">
        <v>1133</v>
      </c>
      <c r="B746" s="265" t="s">
        <v>214</v>
      </c>
      <c r="C746" s="266" t="s">
        <v>162</v>
      </c>
      <c r="D746" s="267" t="s">
        <v>1121</v>
      </c>
      <c r="E746" s="268">
        <v>2.2943000000000002E-2</v>
      </c>
      <c r="F746" s="268">
        <v>2.018E-2</v>
      </c>
      <c r="G746" s="268">
        <v>3.4370999999999999E-2</v>
      </c>
      <c r="H746" s="268">
        <v>1.634E-3</v>
      </c>
      <c r="I746" s="268">
        <v>5.0000000000000004E-6</v>
      </c>
      <c r="J746" s="268">
        <v>3.483E-3</v>
      </c>
      <c r="K746" s="269">
        <v>0</v>
      </c>
      <c r="L746" s="269">
        <v>0</v>
      </c>
      <c r="M746" s="270">
        <v>0.56510000000000005</v>
      </c>
    </row>
    <row r="747" spans="1:13" ht="19.75" customHeight="1" x14ac:dyDescent="0.15">
      <c r="A747" s="265" t="s">
        <v>1133</v>
      </c>
      <c r="B747" s="265" t="s">
        <v>214</v>
      </c>
      <c r="C747" s="266" t="s">
        <v>204</v>
      </c>
      <c r="D747" s="267" t="s">
        <v>1121</v>
      </c>
      <c r="E747" s="268">
        <v>2.7689999999999999E-2</v>
      </c>
      <c r="F747" s="268">
        <v>1.7259E-2</v>
      </c>
      <c r="G747" s="268">
        <v>2.2563E-2</v>
      </c>
      <c r="H747" s="268">
        <v>7.0130000000000001E-3</v>
      </c>
      <c r="I747" s="268">
        <v>3.4999999999999997E-5</v>
      </c>
      <c r="J747" s="268">
        <v>2.0110000000000002E-3</v>
      </c>
      <c r="K747" s="269">
        <v>0</v>
      </c>
      <c r="L747" s="269">
        <v>0</v>
      </c>
      <c r="M747" s="270">
        <v>0</v>
      </c>
    </row>
    <row r="748" spans="1:13" ht="19.75" customHeight="1" x14ac:dyDescent="0.15">
      <c r="A748" s="265" t="s">
        <v>1133</v>
      </c>
      <c r="B748" s="265" t="s">
        <v>214</v>
      </c>
      <c r="C748" s="271">
        <v>21</v>
      </c>
      <c r="D748" s="267" t="s">
        <v>1120</v>
      </c>
      <c r="E748" s="268">
        <v>2.9444000000000001E-2</v>
      </c>
      <c r="F748" s="268">
        <v>1.9161000000000001E-2</v>
      </c>
      <c r="G748" s="268">
        <v>1.8773999999999999E-2</v>
      </c>
      <c r="H748" s="268">
        <v>6.6100000000000004E-3</v>
      </c>
      <c r="I748" s="268">
        <v>9.5000000000000005E-5</v>
      </c>
      <c r="J748" s="268">
        <v>2.4659999999999999E-3</v>
      </c>
      <c r="K748" s="269">
        <v>5.0000000000000004E-6</v>
      </c>
      <c r="L748" s="269">
        <v>9.3999999999999994E-5</v>
      </c>
      <c r="M748" s="270">
        <v>77.706699999999998</v>
      </c>
    </row>
    <row r="749" spans="1:13" ht="19.75" customHeight="1" x14ac:dyDescent="0.15">
      <c r="A749" s="265" t="s">
        <v>1133</v>
      </c>
      <c r="B749" s="265" t="s">
        <v>214</v>
      </c>
      <c r="C749" s="266" t="s">
        <v>215</v>
      </c>
      <c r="D749" s="267" t="s">
        <v>1120</v>
      </c>
      <c r="E749" s="268">
        <v>2.7532000000000001E-2</v>
      </c>
      <c r="F749" s="268">
        <v>1.8964000000000002E-2</v>
      </c>
      <c r="G749" s="268">
        <v>2.1277999999999998E-2</v>
      </c>
      <c r="H749" s="268">
        <v>7.1279999999999998E-3</v>
      </c>
      <c r="I749" s="268">
        <v>1.5330000000000001E-3</v>
      </c>
      <c r="J749" s="268">
        <v>4.3909999999999999E-3</v>
      </c>
      <c r="K749" s="269">
        <v>4.15E-4</v>
      </c>
      <c r="L749" s="269">
        <v>1.31E-3</v>
      </c>
      <c r="M749" s="270">
        <v>1079.9954</v>
      </c>
    </row>
    <row r="750" spans="1:13" ht="19.75" customHeight="1" x14ac:dyDescent="0.15">
      <c r="A750" s="265" t="s">
        <v>1133</v>
      </c>
      <c r="B750" s="265" t="s">
        <v>231</v>
      </c>
      <c r="C750" s="271">
        <v>1</v>
      </c>
      <c r="D750" s="267" t="s">
        <v>1121</v>
      </c>
      <c r="E750" s="268">
        <v>1.8589999999999999E-2</v>
      </c>
      <c r="F750" s="268">
        <v>1.3723000000000001E-2</v>
      </c>
      <c r="G750" s="268">
        <v>1.9519999999999999E-2</v>
      </c>
      <c r="H750" s="268">
        <v>4.1279999999999997E-3</v>
      </c>
      <c r="I750" s="268">
        <v>2.261E-3</v>
      </c>
      <c r="J750" s="268">
        <v>4.117E-3</v>
      </c>
      <c r="K750" s="269">
        <v>0</v>
      </c>
      <c r="L750" s="269">
        <v>0</v>
      </c>
      <c r="M750" s="270">
        <v>6.9905999999999997</v>
      </c>
    </row>
    <row r="751" spans="1:13" ht="19.75" customHeight="1" x14ac:dyDescent="0.15">
      <c r="A751" s="265" t="s">
        <v>1133</v>
      </c>
      <c r="B751" s="265" t="s">
        <v>231</v>
      </c>
      <c r="C751" s="266" t="s">
        <v>179</v>
      </c>
      <c r="D751" s="267" t="s">
        <v>1121</v>
      </c>
      <c r="E751" s="268">
        <v>1.5270000000000001E-2</v>
      </c>
      <c r="F751" s="268">
        <v>1.5252E-2</v>
      </c>
      <c r="G751" s="268">
        <v>2.7009999999999999E-2</v>
      </c>
      <c r="H751" s="268">
        <v>5.0000000000000004E-6</v>
      </c>
      <c r="I751" s="268">
        <v>2.562E-3</v>
      </c>
      <c r="J751" s="268">
        <v>7.4469999999999996E-3</v>
      </c>
      <c r="K751" s="269">
        <v>0</v>
      </c>
      <c r="L751" s="269">
        <v>0</v>
      </c>
      <c r="M751" s="270">
        <v>0</v>
      </c>
    </row>
    <row r="752" spans="1:13" ht="19.75" customHeight="1" x14ac:dyDescent="0.15">
      <c r="A752" s="265" t="s">
        <v>1133</v>
      </c>
      <c r="B752" s="265" t="s">
        <v>231</v>
      </c>
      <c r="C752" s="266" t="s">
        <v>181</v>
      </c>
      <c r="D752" s="267" t="s">
        <v>1121</v>
      </c>
      <c r="E752" s="268">
        <v>2.1513999999999998E-2</v>
      </c>
      <c r="F752" s="268">
        <v>1.9120000000000002E-2</v>
      </c>
      <c r="G752" s="268">
        <v>1.8383E-2</v>
      </c>
      <c r="H752" s="268">
        <v>8.92E-4</v>
      </c>
      <c r="I752" s="268">
        <v>1.6980000000000001E-3</v>
      </c>
      <c r="J752" s="268">
        <v>4.2370000000000003E-3</v>
      </c>
      <c r="K752" s="269">
        <v>0</v>
      </c>
      <c r="L752" s="269">
        <v>0</v>
      </c>
      <c r="M752" s="270">
        <v>7.5769000000000002</v>
      </c>
    </row>
    <row r="753" spans="1:13" ht="19.75" customHeight="1" x14ac:dyDescent="0.15">
      <c r="A753" s="265" t="s">
        <v>1133</v>
      </c>
      <c r="B753" s="265" t="s">
        <v>231</v>
      </c>
      <c r="C753" s="271">
        <v>3</v>
      </c>
      <c r="D753" s="267" t="s">
        <v>1120</v>
      </c>
      <c r="E753" s="268">
        <v>2.0142E-2</v>
      </c>
      <c r="F753" s="268">
        <v>2.0122000000000001E-2</v>
      </c>
      <c r="G753" s="268">
        <v>1.8280000000000001E-2</v>
      </c>
      <c r="H753" s="268">
        <v>2.0999999999999999E-5</v>
      </c>
      <c r="I753" s="268">
        <v>2.4290000000000002E-3</v>
      </c>
      <c r="J753" s="268">
        <v>5.2519999999999997E-3</v>
      </c>
      <c r="K753" s="269">
        <v>7.1970000000000003E-3</v>
      </c>
      <c r="L753" s="269">
        <v>5.0000000000000004E-6</v>
      </c>
      <c r="M753" s="270">
        <v>16.5214</v>
      </c>
    </row>
    <row r="754" spans="1:13" ht="19.75" customHeight="1" x14ac:dyDescent="0.15">
      <c r="A754" s="265" t="s">
        <v>1133</v>
      </c>
      <c r="B754" s="265" t="s">
        <v>231</v>
      </c>
      <c r="C754" s="271">
        <v>4</v>
      </c>
      <c r="D754" s="267" t="s">
        <v>1121</v>
      </c>
      <c r="E754" s="268">
        <v>1.8631999999999999E-2</v>
      </c>
      <c r="F754" s="268">
        <v>1.8613000000000001E-2</v>
      </c>
      <c r="G754" s="268">
        <v>2.7407999999999998E-2</v>
      </c>
      <c r="H754" s="268">
        <v>1.5E-5</v>
      </c>
      <c r="I754" s="268">
        <v>4.1000000000000003E-3</v>
      </c>
      <c r="J754" s="268">
        <v>4.3319999999999999E-3</v>
      </c>
      <c r="K754" s="269">
        <v>0</v>
      </c>
      <c r="L754" s="269">
        <v>0</v>
      </c>
      <c r="M754" s="270">
        <v>8.1577999999999999</v>
      </c>
    </row>
    <row r="755" spans="1:13" ht="19.75" customHeight="1" x14ac:dyDescent="0.15">
      <c r="A755" s="265" t="s">
        <v>1133</v>
      </c>
      <c r="B755" s="265" t="s">
        <v>231</v>
      </c>
      <c r="C755" s="271">
        <v>5</v>
      </c>
      <c r="D755" s="267" t="s">
        <v>1121</v>
      </c>
      <c r="E755" s="268">
        <v>1.9028E-2</v>
      </c>
      <c r="F755" s="268">
        <v>1.7245E-2</v>
      </c>
      <c r="G755" s="268">
        <v>1.9203000000000001E-2</v>
      </c>
      <c r="H755" s="268">
        <v>1.964E-3</v>
      </c>
      <c r="I755" s="268">
        <v>2.1519999999999998E-3</v>
      </c>
      <c r="J755" s="268">
        <v>5.1469999999999997E-3</v>
      </c>
      <c r="K755" s="269">
        <v>0</v>
      </c>
      <c r="L755" s="269">
        <v>0</v>
      </c>
      <c r="M755" s="270">
        <v>0</v>
      </c>
    </row>
    <row r="756" spans="1:13" ht="19.75" customHeight="1" x14ac:dyDescent="0.15">
      <c r="A756" s="265" t="s">
        <v>1133</v>
      </c>
      <c r="B756" s="265" t="s">
        <v>231</v>
      </c>
      <c r="C756" s="266" t="s">
        <v>186</v>
      </c>
      <c r="D756" s="267" t="s">
        <v>1121</v>
      </c>
      <c r="E756" s="268">
        <v>1.9701E-2</v>
      </c>
      <c r="F756" s="268">
        <v>1.2217E-2</v>
      </c>
      <c r="G756" s="268">
        <v>2.1018999999999999E-2</v>
      </c>
      <c r="H756" s="268">
        <v>1.0154E-2</v>
      </c>
      <c r="I756" s="268">
        <v>2.6419999999999998E-3</v>
      </c>
      <c r="J756" s="268">
        <v>5.0559999999999997E-3</v>
      </c>
      <c r="K756" s="269">
        <v>0</v>
      </c>
      <c r="L756" s="269">
        <v>0</v>
      </c>
      <c r="M756" s="270">
        <v>0.48270000000000002</v>
      </c>
    </row>
    <row r="757" spans="1:13" ht="19.75" customHeight="1" x14ac:dyDescent="0.15">
      <c r="A757" s="265" t="s">
        <v>1133</v>
      </c>
      <c r="B757" s="265" t="s">
        <v>231</v>
      </c>
      <c r="C757" s="266" t="s">
        <v>153</v>
      </c>
      <c r="D757" s="267" t="s">
        <v>1121</v>
      </c>
      <c r="E757" s="268">
        <v>1.1639999999999999E-2</v>
      </c>
      <c r="F757" s="268">
        <v>1.1627999999999999E-2</v>
      </c>
      <c r="G757" s="268">
        <v>2.7924000000000001E-2</v>
      </c>
      <c r="H757" s="268">
        <v>3.2299999999999999E-4</v>
      </c>
      <c r="I757" s="268">
        <v>0</v>
      </c>
      <c r="J757" s="268">
        <v>5.0000000000000004E-6</v>
      </c>
      <c r="K757" s="269">
        <v>0</v>
      </c>
      <c r="L757" s="269">
        <v>0</v>
      </c>
      <c r="M757" s="270">
        <v>0</v>
      </c>
    </row>
    <row r="758" spans="1:13" ht="19.75" customHeight="1" x14ac:dyDescent="0.15">
      <c r="A758" s="265" t="s">
        <v>1133</v>
      </c>
      <c r="B758" s="265" t="s">
        <v>231</v>
      </c>
      <c r="C758" s="266" t="s">
        <v>156</v>
      </c>
      <c r="D758" s="267" t="s">
        <v>1121</v>
      </c>
      <c r="E758" s="268">
        <v>1.418E-2</v>
      </c>
      <c r="F758" s="268">
        <v>1.4154999999999999E-2</v>
      </c>
      <c r="G758" s="268">
        <v>4.5963999999999998E-2</v>
      </c>
      <c r="H758" s="268">
        <v>5.0000000000000004E-6</v>
      </c>
      <c r="I758" s="268">
        <v>5.0000000000000004E-6</v>
      </c>
      <c r="J758" s="268">
        <v>4.7869999999999996E-3</v>
      </c>
      <c r="K758" s="269">
        <v>0</v>
      </c>
      <c r="L758" s="269">
        <v>0</v>
      </c>
      <c r="M758" s="270">
        <v>0</v>
      </c>
    </row>
    <row r="759" spans="1:13" ht="19.75" customHeight="1" x14ac:dyDescent="0.15">
      <c r="A759" s="265" t="s">
        <v>1133</v>
      </c>
      <c r="B759" s="265" t="s">
        <v>231</v>
      </c>
      <c r="C759" s="266" t="s">
        <v>187</v>
      </c>
      <c r="D759" s="267" t="s">
        <v>1121</v>
      </c>
      <c r="E759" s="268">
        <v>1.4078E-2</v>
      </c>
      <c r="F759" s="268">
        <v>1.4059E-2</v>
      </c>
      <c r="G759" s="268">
        <v>3.3010999999999999E-2</v>
      </c>
      <c r="H759" s="268">
        <v>5.0000000000000004E-6</v>
      </c>
      <c r="I759" s="268">
        <v>8.6899999999999998E-4</v>
      </c>
      <c r="J759" s="268">
        <v>1.923E-3</v>
      </c>
      <c r="K759" s="269">
        <v>0</v>
      </c>
      <c r="L759" s="269">
        <v>0</v>
      </c>
      <c r="M759" s="270">
        <v>5.9799999999999999E-2</v>
      </c>
    </row>
    <row r="760" spans="1:13" ht="19.75" customHeight="1" x14ac:dyDescent="0.15">
      <c r="A760" s="265" t="s">
        <v>1133</v>
      </c>
      <c r="B760" s="265" t="s">
        <v>231</v>
      </c>
      <c r="C760" s="271">
        <v>7</v>
      </c>
      <c r="D760" s="267" t="s">
        <v>1121</v>
      </c>
      <c r="E760" s="268">
        <v>2.0049999999999998E-2</v>
      </c>
      <c r="F760" s="268">
        <v>1.4638E-2</v>
      </c>
      <c r="G760" s="268">
        <v>1.9238999999999999E-2</v>
      </c>
      <c r="H760" s="268">
        <v>3.702E-3</v>
      </c>
      <c r="I760" s="268">
        <v>2.1090000000000002E-3</v>
      </c>
      <c r="J760" s="268">
        <v>5.2729999999999999E-3</v>
      </c>
      <c r="K760" s="269">
        <v>0</v>
      </c>
      <c r="L760" s="269">
        <v>0</v>
      </c>
      <c r="M760" s="270">
        <v>0</v>
      </c>
    </row>
    <row r="761" spans="1:13" ht="19.75" customHeight="1" x14ac:dyDescent="0.15">
      <c r="A761" s="265" t="s">
        <v>1133</v>
      </c>
      <c r="B761" s="265" t="s">
        <v>231</v>
      </c>
      <c r="C761" s="271">
        <v>8</v>
      </c>
      <c r="D761" s="267" t="s">
        <v>1120</v>
      </c>
      <c r="E761" s="268">
        <v>1.8291000000000002E-2</v>
      </c>
      <c r="F761" s="268">
        <v>1.8273000000000001E-2</v>
      </c>
      <c r="G761" s="268">
        <v>2.1326999999999999E-2</v>
      </c>
      <c r="H761" s="268">
        <v>2.9E-5</v>
      </c>
      <c r="I761" s="268">
        <v>1.983E-3</v>
      </c>
      <c r="J761" s="268">
        <v>4.1989999999999996E-3</v>
      </c>
      <c r="K761" s="269">
        <v>4.973E-3</v>
      </c>
      <c r="L761" s="269">
        <v>9.3599999999999998E-4</v>
      </c>
      <c r="M761" s="270">
        <v>9.5478000000000005</v>
      </c>
    </row>
    <row r="762" spans="1:13" ht="19.75" customHeight="1" x14ac:dyDescent="0.15">
      <c r="A762" s="265" t="s">
        <v>1133</v>
      </c>
      <c r="B762" s="265" t="s">
        <v>231</v>
      </c>
      <c r="C762" s="271">
        <v>9</v>
      </c>
      <c r="D762" s="267" t="s">
        <v>1121</v>
      </c>
      <c r="E762" s="268">
        <v>2.0449999999999999E-2</v>
      </c>
      <c r="F762" s="268">
        <v>1.6795000000000001E-2</v>
      </c>
      <c r="G762" s="268">
        <v>1.7606E-2</v>
      </c>
      <c r="H762" s="268">
        <v>4.3070000000000001E-3</v>
      </c>
      <c r="I762" s="268">
        <v>2.9659999999999999E-3</v>
      </c>
      <c r="J762" s="268">
        <v>6.8149999999999999E-3</v>
      </c>
      <c r="K762" s="269">
        <v>0</v>
      </c>
      <c r="L762" s="269">
        <v>0</v>
      </c>
      <c r="M762" s="270">
        <v>6.8859000000000004</v>
      </c>
    </row>
    <row r="763" spans="1:13" ht="19.75" customHeight="1" x14ac:dyDescent="0.15">
      <c r="A763" s="265" t="s">
        <v>1133</v>
      </c>
      <c r="B763" s="265" t="s">
        <v>231</v>
      </c>
      <c r="C763" s="271">
        <v>10</v>
      </c>
      <c r="D763" s="267" t="s">
        <v>1121</v>
      </c>
      <c r="E763" s="268">
        <v>2.1656999999999999E-2</v>
      </c>
      <c r="F763" s="268">
        <v>1.5146E-2</v>
      </c>
      <c r="G763" s="268">
        <v>1.7670000000000002E-2</v>
      </c>
      <c r="H763" s="268">
        <v>4.7270000000000003E-3</v>
      </c>
      <c r="I763" s="268">
        <v>2.4239999999999999E-3</v>
      </c>
      <c r="J763" s="268">
        <v>3.9680000000000002E-3</v>
      </c>
      <c r="K763" s="269">
        <v>0</v>
      </c>
      <c r="L763" s="269">
        <v>0</v>
      </c>
      <c r="M763" s="270">
        <v>4.7186000000000003</v>
      </c>
    </row>
    <row r="764" spans="1:13" ht="19.75" customHeight="1" x14ac:dyDescent="0.15">
      <c r="A764" s="265" t="s">
        <v>1133</v>
      </c>
      <c r="B764" s="265" t="s">
        <v>231</v>
      </c>
      <c r="C764" s="271">
        <v>11</v>
      </c>
      <c r="D764" s="267" t="s">
        <v>1121</v>
      </c>
      <c r="E764" s="268">
        <v>1.9144000000000001E-2</v>
      </c>
      <c r="F764" s="268">
        <v>1.5373E-2</v>
      </c>
      <c r="G764" s="268">
        <v>2.0684999999999999E-2</v>
      </c>
      <c r="H764" s="268">
        <v>3.8279999999999998E-3</v>
      </c>
      <c r="I764" s="268">
        <v>2.258E-3</v>
      </c>
      <c r="J764" s="268">
        <v>5.4349999999999997E-3</v>
      </c>
      <c r="K764" s="269">
        <v>0</v>
      </c>
      <c r="L764" s="269">
        <v>0</v>
      </c>
      <c r="M764" s="270">
        <v>6.0445000000000002</v>
      </c>
    </row>
    <row r="765" spans="1:13" ht="19.75" customHeight="1" x14ac:dyDescent="0.15">
      <c r="A765" s="265" t="s">
        <v>1133</v>
      </c>
      <c r="B765" s="265" t="s">
        <v>231</v>
      </c>
      <c r="C765" s="271">
        <v>12</v>
      </c>
      <c r="D765" s="267" t="s">
        <v>1120</v>
      </c>
      <c r="E765" s="268">
        <v>1.8075000000000001E-2</v>
      </c>
      <c r="F765" s="268">
        <v>1.8057E-2</v>
      </c>
      <c r="G765" s="268">
        <v>2.2557000000000001E-2</v>
      </c>
      <c r="H765" s="268">
        <v>2.0000000000000002E-5</v>
      </c>
      <c r="I765" s="268">
        <v>1.555E-3</v>
      </c>
      <c r="J765" s="268">
        <v>5.0309999999999999E-3</v>
      </c>
      <c r="K765" s="269">
        <v>2.3159999999999999E-3</v>
      </c>
      <c r="L765" s="269">
        <v>3.6900000000000001E-3</v>
      </c>
      <c r="M765" s="270">
        <v>10.670400000000001</v>
      </c>
    </row>
    <row r="766" spans="1:13" ht="19.75" customHeight="1" x14ac:dyDescent="0.15">
      <c r="A766" s="265" t="s">
        <v>1133</v>
      </c>
      <c r="B766" s="265" t="s">
        <v>231</v>
      </c>
      <c r="C766" s="266" t="s">
        <v>194</v>
      </c>
      <c r="D766" s="267" t="s">
        <v>1121</v>
      </c>
      <c r="E766" s="268">
        <v>2.0152E-2</v>
      </c>
      <c r="F766" s="268">
        <v>1.3233E-2</v>
      </c>
      <c r="G766" s="268">
        <v>1.9824000000000001E-2</v>
      </c>
      <c r="H766" s="268">
        <v>8.0249999999999991E-3</v>
      </c>
      <c r="I766" s="268">
        <v>2.202E-3</v>
      </c>
      <c r="J766" s="268">
        <v>5.0150000000000004E-3</v>
      </c>
      <c r="K766" s="269">
        <v>0</v>
      </c>
      <c r="L766" s="269">
        <v>0</v>
      </c>
      <c r="M766" s="270">
        <v>4.8727</v>
      </c>
    </row>
    <row r="767" spans="1:13" ht="19.75" customHeight="1" x14ac:dyDescent="0.15">
      <c r="A767" s="265" t="s">
        <v>1133</v>
      </c>
      <c r="B767" s="265" t="s">
        <v>231</v>
      </c>
      <c r="C767" s="266" t="s">
        <v>195</v>
      </c>
      <c r="D767" s="267" t="s">
        <v>1121</v>
      </c>
      <c r="E767" s="268">
        <v>3.2731000000000003E-2</v>
      </c>
      <c r="F767" s="268">
        <v>2.2821999999999999E-2</v>
      </c>
      <c r="G767" s="268">
        <v>1.2534999999999999E-2</v>
      </c>
      <c r="H767" s="268">
        <v>5.0000000000000004E-6</v>
      </c>
      <c r="I767" s="268">
        <v>5.0000000000000004E-6</v>
      </c>
      <c r="J767" s="268">
        <v>1.0404E-2</v>
      </c>
      <c r="K767" s="269">
        <v>0</v>
      </c>
      <c r="L767" s="269">
        <v>0</v>
      </c>
      <c r="M767" s="270">
        <v>0</v>
      </c>
    </row>
    <row r="768" spans="1:13" ht="19.75" customHeight="1" x14ac:dyDescent="0.15">
      <c r="A768" s="265" t="s">
        <v>1133</v>
      </c>
      <c r="B768" s="265" t="s">
        <v>231</v>
      </c>
      <c r="C768" s="271">
        <v>14</v>
      </c>
      <c r="D768" s="267" t="s">
        <v>1121</v>
      </c>
      <c r="E768" s="268">
        <v>2.0029000000000002E-2</v>
      </c>
      <c r="F768" s="268">
        <v>1.2917E-2</v>
      </c>
      <c r="G768" s="268">
        <v>1.9710999999999999E-2</v>
      </c>
      <c r="H768" s="268">
        <v>9.9170000000000005E-3</v>
      </c>
      <c r="I768" s="268">
        <v>1.8060000000000001E-3</v>
      </c>
      <c r="J768" s="268">
        <v>3.2560000000000002E-3</v>
      </c>
      <c r="K768" s="269">
        <v>0</v>
      </c>
      <c r="L768" s="269">
        <v>0</v>
      </c>
      <c r="M768" s="270">
        <v>0</v>
      </c>
    </row>
    <row r="769" spans="1:13" ht="19.75" customHeight="1" x14ac:dyDescent="0.15">
      <c r="A769" s="265" t="s">
        <v>1133</v>
      </c>
      <c r="B769" s="265" t="s">
        <v>231</v>
      </c>
      <c r="C769" s="271">
        <v>15</v>
      </c>
      <c r="D769" s="267" t="s">
        <v>1120</v>
      </c>
      <c r="E769" s="268">
        <v>2.0251999999999999E-2</v>
      </c>
      <c r="F769" s="268">
        <v>2.0232E-2</v>
      </c>
      <c r="G769" s="268">
        <v>2.1805000000000001E-2</v>
      </c>
      <c r="H769" s="268">
        <v>1.8E-5</v>
      </c>
      <c r="I769" s="268">
        <v>3.0769999999999999E-3</v>
      </c>
      <c r="J769" s="268">
        <v>4.7280000000000004E-3</v>
      </c>
      <c r="K769" s="269">
        <v>2.0439999999999998E-3</v>
      </c>
      <c r="L769" s="269">
        <v>4.862E-3</v>
      </c>
      <c r="M769" s="270">
        <v>12.7438</v>
      </c>
    </row>
    <row r="770" spans="1:13" ht="19.75" customHeight="1" x14ac:dyDescent="0.15">
      <c r="A770" s="265" t="s">
        <v>1133</v>
      </c>
      <c r="B770" s="265" t="s">
        <v>231</v>
      </c>
      <c r="C770" s="271">
        <v>16</v>
      </c>
      <c r="D770" s="267" t="s">
        <v>1120</v>
      </c>
      <c r="E770" s="268">
        <v>1.857E-2</v>
      </c>
      <c r="F770" s="268">
        <v>1.8079999999999999E-2</v>
      </c>
      <c r="G770" s="268">
        <v>2.6714999999999999E-2</v>
      </c>
      <c r="H770" s="268">
        <v>4.6200000000000001E-4</v>
      </c>
      <c r="I770" s="268">
        <v>2.6120000000000002E-3</v>
      </c>
      <c r="J770" s="268">
        <v>3.9350000000000001E-3</v>
      </c>
      <c r="K770" s="269">
        <v>8.8100000000000001E-3</v>
      </c>
      <c r="L770" s="269">
        <v>5.0000000000000004E-6</v>
      </c>
      <c r="M770" s="270">
        <v>10.4481</v>
      </c>
    </row>
    <row r="771" spans="1:13" ht="19.75" customHeight="1" x14ac:dyDescent="0.15">
      <c r="A771" s="265" t="s">
        <v>1133</v>
      </c>
      <c r="B771" s="265" t="s">
        <v>231</v>
      </c>
      <c r="C771" s="271">
        <v>17</v>
      </c>
      <c r="D771" s="267" t="s">
        <v>1121</v>
      </c>
      <c r="E771" s="268">
        <v>1.8297999999999998E-2</v>
      </c>
      <c r="F771" s="268">
        <v>1.3610000000000001E-2</v>
      </c>
      <c r="G771" s="268">
        <v>1.9675000000000002E-2</v>
      </c>
      <c r="H771" s="268">
        <v>6.2199999999999998E-3</v>
      </c>
      <c r="I771" s="268">
        <v>2.8059999999999999E-3</v>
      </c>
      <c r="J771" s="268">
        <v>4.5009999999999998E-3</v>
      </c>
      <c r="K771" s="269">
        <v>0</v>
      </c>
      <c r="L771" s="269">
        <v>0</v>
      </c>
      <c r="M771" s="270">
        <v>2.9232</v>
      </c>
    </row>
    <row r="772" spans="1:13" ht="19.75" customHeight="1" x14ac:dyDescent="0.15">
      <c r="A772" s="265" t="s">
        <v>1133</v>
      </c>
      <c r="B772" s="265" t="s">
        <v>231</v>
      </c>
      <c r="C772" s="271">
        <v>18</v>
      </c>
      <c r="D772" s="267" t="s">
        <v>1121</v>
      </c>
      <c r="E772" s="268">
        <v>1.9664999999999998E-2</v>
      </c>
      <c r="F772" s="268">
        <v>1.418E-2</v>
      </c>
      <c r="G772" s="268">
        <v>1.7332E-2</v>
      </c>
      <c r="H772" s="268">
        <v>5.1149999999999998E-3</v>
      </c>
      <c r="I772" s="268">
        <v>2.5430000000000001E-3</v>
      </c>
      <c r="J772" s="268">
        <v>4.3020000000000003E-3</v>
      </c>
      <c r="K772" s="269">
        <v>0</v>
      </c>
      <c r="L772" s="269">
        <v>0</v>
      </c>
      <c r="M772" s="270">
        <v>0.86309999999999998</v>
      </c>
    </row>
    <row r="773" spans="1:13" ht="19.75" customHeight="1" x14ac:dyDescent="0.15">
      <c r="A773" s="265" t="s">
        <v>1133</v>
      </c>
      <c r="B773" s="265" t="s">
        <v>231</v>
      </c>
      <c r="C773" s="271">
        <v>19</v>
      </c>
      <c r="D773" s="267" t="s">
        <v>1121</v>
      </c>
      <c r="E773" s="268">
        <v>2.0181000000000001E-2</v>
      </c>
      <c r="F773" s="268">
        <v>1.2203E-2</v>
      </c>
      <c r="G773" s="268">
        <v>2.1009E-2</v>
      </c>
      <c r="H773" s="268">
        <v>6.2430000000000003E-3</v>
      </c>
      <c r="I773" s="268">
        <v>1.9989999999999999E-3</v>
      </c>
      <c r="J773" s="268">
        <v>3.5760000000000002E-3</v>
      </c>
      <c r="K773" s="269">
        <v>0</v>
      </c>
      <c r="L773" s="269">
        <v>0</v>
      </c>
      <c r="M773" s="270">
        <v>0.1142</v>
      </c>
    </row>
    <row r="774" spans="1:13" ht="19.75" customHeight="1" x14ac:dyDescent="0.15">
      <c r="A774" s="265" t="s">
        <v>1133</v>
      </c>
      <c r="B774" s="265" t="s">
        <v>231</v>
      </c>
      <c r="C774" s="271">
        <v>20</v>
      </c>
      <c r="D774" s="267" t="s">
        <v>1120</v>
      </c>
      <c r="E774" s="268">
        <v>1.7701999999999999E-2</v>
      </c>
      <c r="F774" s="268">
        <v>1.7683999999999998E-2</v>
      </c>
      <c r="G774" s="268">
        <v>2.1919000000000001E-2</v>
      </c>
      <c r="H774" s="268">
        <v>1.7E-5</v>
      </c>
      <c r="I774" s="268">
        <v>2.0209999999999998E-3</v>
      </c>
      <c r="J774" s="268">
        <v>4.5170000000000002E-3</v>
      </c>
      <c r="K774" s="269">
        <v>3.8040000000000001E-3</v>
      </c>
      <c r="L774" s="269">
        <v>3.0079999999999998E-3</v>
      </c>
      <c r="M774" s="270">
        <v>32.544899999999998</v>
      </c>
    </row>
    <row r="775" spans="1:13" ht="19.75" customHeight="1" x14ac:dyDescent="0.15">
      <c r="A775" s="265" t="s">
        <v>1133</v>
      </c>
      <c r="B775" s="265" t="s">
        <v>231</v>
      </c>
      <c r="C775" s="266" t="s">
        <v>203</v>
      </c>
      <c r="D775" s="267" t="s">
        <v>1121</v>
      </c>
      <c r="E775" s="268">
        <v>2.0154999999999999E-2</v>
      </c>
      <c r="F775" s="268">
        <v>1.4600999999999999E-2</v>
      </c>
      <c r="G775" s="268">
        <v>1.9956999999999999E-2</v>
      </c>
      <c r="H775" s="268">
        <v>4.646E-3</v>
      </c>
      <c r="I775" s="268">
        <v>1.8000000000000001E-4</v>
      </c>
      <c r="J775" s="268">
        <v>1.7470000000000001E-3</v>
      </c>
      <c r="K775" s="269">
        <v>0</v>
      </c>
      <c r="L775" s="269">
        <v>0</v>
      </c>
      <c r="M775" s="270">
        <v>1.2266999999999999</v>
      </c>
    </row>
    <row r="776" spans="1:13" ht="19.75" customHeight="1" x14ac:dyDescent="0.15">
      <c r="A776" s="265" t="s">
        <v>1133</v>
      </c>
      <c r="B776" s="265" t="s">
        <v>231</v>
      </c>
      <c r="C776" s="266" t="s">
        <v>162</v>
      </c>
      <c r="D776" s="267" t="s">
        <v>1121</v>
      </c>
      <c r="E776" s="268">
        <v>2.6106000000000001E-2</v>
      </c>
      <c r="F776" s="268">
        <v>1.16E-3</v>
      </c>
      <c r="G776" s="268">
        <v>3.0232999999999999E-2</v>
      </c>
      <c r="H776" s="268">
        <v>2.3206999999999998E-2</v>
      </c>
      <c r="I776" s="268">
        <v>5.0000000000000004E-6</v>
      </c>
      <c r="J776" s="268">
        <v>5.0000000000000004E-6</v>
      </c>
      <c r="K776" s="269">
        <v>0</v>
      </c>
      <c r="L776" s="269">
        <v>0</v>
      </c>
      <c r="M776" s="270">
        <v>0</v>
      </c>
    </row>
    <row r="777" spans="1:13" ht="19.75" customHeight="1" x14ac:dyDescent="0.15">
      <c r="A777" s="265" t="s">
        <v>1133</v>
      </c>
      <c r="B777" s="265" t="s">
        <v>231</v>
      </c>
      <c r="C777" s="266" t="s">
        <v>204</v>
      </c>
      <c r="D777" s="267" t="s">
        <v>1121</v>
      </c>
      <c r="E777" s="268">
        <v>2.0552999999999998E-2</v>
      </c>
      <c r="F777" s="268">
        <v>1.221E-2</v>
      </c>
      <c r="G777" s="268">
        <v>2.3328000000000002E-2</v>
      </c>
      <c r="H777" s="268">
        <v>1.2359999999999999E-2</v>
      </c>
      <c r="I777" s="268">
        <v>5.0000000000000004E-6</v>
      </c>
      <c r="J777" s="268">
        <v>3.7230000000000002E-3</v>
      </c>
      <c r="K777" s="269">
        <v>0</v>
      </c>
      <c r="L777" s="269">
        <v>0</v>
      </c>
      <c r="M777" s="270">
        <v>3.0937999999999999</v>
      </c>
    </row>
    <row r="778" spans="1:13" ht="19.75" customHeight="1" x14ac:dyDescent="0.15">
      <c r="A778" s="265" t="s">
        <v>1133</v>
      </c>
      <c r="B778" s="265" t="s">
        <v>231</v>
      </c>
      <c r="C778" s="271">
        <v>21</v>
      </c>
      <c r="D778" s="267" t="s">
        <v>1121</v>
      </c>
      <c r="E778" s="268">
        <v>2.0271000000000001E-2</v>
      </c>
      <c r="F778" s="268">
        <v>1.3918E-2</v>
      </c>
      <c r="G778" s="268">
        <v>2.1344999999999999E-2</v>
      </c>
      <c r="H778" s="268">
        <v>6.4029999999999998E-3</v>
      </c>
      <c r="I778" s="268">
        <v>1.17E-4</v>
      </c>
      <c r="J778" s="268">
        <v>2.3110000000000001E-3</v>
      </c>
      <c r="K778" s="269">
        <v>0</v>
      </c>
      <c r="L778" s="269">
        <v>0</v>
      </c>
      <c r="M778" s="270">
        <v>7.2211999999999996</v>
      </c>
    </row>
    <row r="779" spans="1:13" ht="19.75" customHeight="1" x14ac:dyDescent="0.15">
      <c r="A779" s="265" t="s">
        <v>1133</v>
      </c>
      <c r="B779" s="265" t="s">
        <v>231</v>
      </c>
      <c r="C779" s="266" t="s">
        <v>215</v>
      </c>
      <c r="D779" s="267" t="s">
        <v>1120</v>
      </c>
      <c r="E779" s="268">
        <v>1.9181E-2</v>
      </c>
      <c r="F779" s="268">
        <v>1.5949000000000001E-2</v>
      </c>
      <c r="G779" s="268">
        <v>2.0752E-2</v>
      </c>
      <c r="H779" s="268">
        <v>3.1710000000000002E-3</v>
      </c>
      <c r="I779" s="268">
        <v>2.2529999999999998E-3</v>
      </c>
      <c r="J779" s="268">
        <v>4.5209999999999998E-3</v>
      </c>
      <c r="K779" s="269">
        <v>1.8710000000000001E-3</v>
      </c>
      <c r="L779" s="269">
        <v>1.781E-3</v>
      </c>
      <c r="M779" s="270">
        <v>112.50190000000001</v>
      </c>
    </row>
    <row r="780" spans="1:13" ht="19.75" customHeight="1" x14ac:dyDescent="0.15">
      <c r="A780" s="265" t="s">
        <v>1134</v>
      </c>
      <c r="B780" s="265" t="s">
        <v>214</v>
      </c>
      <c r="C780" s="271">
        <v>1</v>
      </c>
      <c r="D780" s="267" t="s">
        <v>1120</v>
      </c>
      <c r="E780" s="268">
        <v>2.8587000000000001E-2</v>
      </c>
      <c r="F780" s="268">
        <v>1.7583000000000001E-2</v>
      </c>
      <c r="G780" s="268">
        <v>2.1002E-2</v>
      </c>
      <c r="H780" s="268">
        <v>9.3989999999999994E-3</v>
      </c>
      <c r="I780" s="268">
        <v>3.581E-3</v>
      </c>
      <c r="J780" s="268">
        <v>2.1930000000000001E-3</v>
      </c>
      <c r="K780" s="269">
        <v>6.3100000000000005E-4</v>
      </c>
      <c r="L780" s="269">
        <v>1.7719999999999999E-3</v>
      </c>
      <c r="M780" s="270">
        <v>54.098599999999998</v>
      </c>
    </row>
    <row r="781" spans="1:13" ht="19.75" customHeight="1" x14ac:dyDescent="0.15">
      <c r="A781" s="265" t="s">
        <v>1134</v>
      </c>
      <c r="B781" s="265" t="s">
        <v>214</v>
      </c>
      <c r="C781" s="266" t="s">
        <v>179</v>
      </c>
      <c r="D781" s="267" t="s">
        <v>1121</v>
      </c>
      <c r="E781" s="268">
        <v>2.9082E-2</v>
      </c>
      <c r="F781" s="268">
        <v>1.6874E-2</v>
      </c>
      <c r="G781" s="268">
        <v>2.6582999999999999E-2</v>
      </c>
      <c r="H781" s="268">
        <v>1.4785E-2</v>
      </c>
      <c r="I781" s="268">
        <v>8.8950000000000001E-3</v>
      </c>
      <c r="J781" s="268">
        <v>4.7489999999999997E-3</v>
      </c>
      <c r="K781" s="269">
        <v>0</v>
      </c>
      <c r="L781" s="269">
        <v>0</v>
      </c>
      <c r="M781" s="270">
        <v>2.7309000000000001</v>
      </c>
    </row>
    <row r="782" spans="1:13" ht="19.75" customHeight="1" x14ac:dyDescent="0.15">
      <c r="A782" s="265" t="s">
        <v>1134</v>
      </c>
      <c r="B782" s="265" t="s">
        <v>214</v>
      </c>
      <c r="C782" s="266" t="s">
        <v>181</v>
      </c>
      <c r="D782" s="267" t="s">
        <v>1120</v>
      </c>
      <c r="E782" s="268">
        <v>3.1168999999999999E-2</v>
      </c>
      <c r="F782" s="268">
        <v>2.0008999999999999E-2</v>
      </c>
      <c r="G782" s="268">
        <v>1.9761000000000001E-2</v>
      </c>
      <c r="H782" s="268">
        <v>9.4809999999999998E-3</v>
      </c>
      <c r="I782" s="268">
        <v>5.1159999999999999E-3</v>
      </c>
      <c r="J782" s="268">
        <v>2.3389999999999999E-3</v>
      </c>
      <c r="K782" s="269">
        <v>1.17E-3</v>
      </c>
      <c r="L782" s="269">
        <v>1.6000000000000001E-3</v>
      </c>
      <c r="M782" s="270">
        <v>24.532399999999999</v>
      </c>
    </row>
    <row r="783" spans="1:13" ht="19.75" customHeight="1" x14ac:dyDescent="0.15">
      <c r="A783" s="265" t="s">
        <v>1134</v>
      </c>
      <c r="B783" s="265" t="s">
        <v>214</v>
      </c>
      <c r="C783" s="271">
        <v>3</v>
      </c>
      <c r="D783" s="267" t="s">
        <v>1120</v>
      </c>
      <c r="E783" s="268">
        <v>2.6522E-2</v>
      </c>
      <c r="F783" s="268">
        <v>2.2071E-2</v>
      </c>
      <c r="G783" s="268">
        <v>2.4951000000000001E-2</v>
      </c>
      <c r="H783" s="268">
        <v>3.8939999999999999E-3</v>
      </c>
      <c r="I783" s="268">
        <v>5.267E-3</v>
      </c>
      <c r="J783" s="268">
        <v>2.1870000000000001E-3</v>
      </c>
      <c r="K783" s="269">
        <v>2.3189999999999999E-3</v>
      </c>
      <c r="L783" s="269">
        <v>4.3920000000000001E-3</v>
      </c>
      <c r="M783" s="270">
        <v>29.645399999999999</v>
      </c>
    </row>
    <row r="784" spans="1:13" ht="19.75" customHeight="1" x14ac:dyDescent="0.15">
      <c r="A784" s="265" t="s">
        <v>1134</v>
      </c>
      <c r="B784" s="265" t="s">
        <v>214</v>
      </c>
      <c r="C784" s="271">
        <v>4</v>
      </c>
      <c r="D784" s="267" t="s">
        <v>1121</v>
      </c>
      <c r="E784" s="268">
        <v>2.8733999999999999E-2</v>
      </c>
      <c r="F784" s="268">
        <v>1.7524000000000001E-2</v>
      </c>
      <c r="G784" s="268">
        <v>2.0553999999999999E-2</v>
      </c>
      <c r="H784" s="268">
        <v>1.1174999999999999E-2</v>
      </c>
      <c r="I784" s="268">
        <v>5.2880000000000002E-3</v>
      </c>
      <c r="J784" s="268">
        <v>2.4550000000000002E-3</v>
      </c>
      <c r="K784" s="269">
        <v>0</v>
      </c>
      <c r="L784" s="269">
        <v>0</v>
      </c>
      <c r="M784" s="270">
        <v>7.6691000000000003</v>
      </c>
    </row>
    <row r="785" spans="1:13" ht="19.75" customHeight="1" x14ac:dyDescent="0.15">
      <c r="A785" s="265" t="s">
        <v>1134</v>
      </c>
      <c r="B785" s="265" t="s">
        <v>214</v>
      </c>
      <c r="C785" s="271">
        <v>5</v>
      </c>
      <c r="D785" s="267" t="s">
        <v>1120</v>
      </c>
      <c r="E785" s="268">
        <v>2.9329000000000001E-2</v>
      </c>
      <c r="F785" s="268">
        <v>2.0694000000000001E-2</v>
      </c>
      <c r="G785" s="268">
        <v>2.1876E-2</v>
      </c>
      <c r="H785" s="268">
        <v>6.4799999999999996E-3</v>
      </c>
      <c r="I785" s="268">
        <v>5.1050000000000002E-3</v>
      </c>
      <c r="J785" s="268">
        <v>2.199E-3</v>
      </c>
      <c r="K785" s="269">
        <v>1.191E-3</v>
      </c>
      <c r="L785" s="269">
        <v>1.103E-3</v>
      </c>
      <c r="M785" s="270">
        <v>14.6868</v>
      </c>
    </row>
    <row r="786" spans="1:13" ht="19.75" customHeight="1" x14ac:dyDescent="0.15">
      <c r="A786" s="265" t="s">
        <v>1134</v>
      </c>
      <c r="B786" s="265" t="s">
        <v>214</v>
      </c>
      <c r="C786" s="266" t="s">
        <v>186</v>
      </c>
      <c r="D786" s="267" t="s">
        <v>1120</v>
      </c>
      <c r="E786" s="268">
        <v>2.9124000000000001E-2</v>
      </c>
      <c r="F786" s="268">
        <v>1.9515999999999999E-2</v>
      </c>
      <c r="G786" s="268">
        <v>2.2748999999999998E-2</v>
      </c>
      <c r="H786" s="268">
        <v>8.5299999999999994E-3</v>
      </c>
      <c r="I786" s="268">
        <v>4.9500000000000004E-3</v>
      </c>
      <c r="J786" s="268">
        <v>2.081E-3</v>
      </c>
      <c r="K786" s="269">
        <v>1.0820000000000001E-3</v>
      </c>
      <c r="L786" s="269">
        <v>2.0609999999999999E-3</v>
      </c>
      <c r="M786" s="270">
        <v>33.671700000000001</v>
      </c>
    </row>
    <row r="787" spans="1:13" ht="19.75" customHeight="1" x14ac:dyDescent="0.15">
      <c r="A787" s="265" t="s">
        <v>1134</v>
      </c>
      <c r="B787" s="265" t="s">
        <v>214</v>
      </c>
      <c r="C787" s="266" t="s">
        <v>153</v>
      </c>
      <c r="D787" s="267" t="s">
        <v>1121</v>
      </c>
      <c r="E787" s="268">
        <v>4.3570999999999999E-2</v>
      </c>
      <c r="F787" s="268">
        <v>2.3702999999999998E-2</v>
      </c>
      <c r="G787" s="268">
        <v>1.6392E-2</v>
      </c>
      <c r="H787" s="268">
        <v>8.1049999999999994E-3</v>
      </c>
      <c r="I787" s="268">
        <v>2.8119999999999998E-3</v>
      </c>
      <c r="J787" s="268">
        <v>1.039E-3</v>
      </c>
      <c r="K787" s="269">
        <v>0</v>
      </c>
      <c r="L787" s="269">
        <v>0</v>
      </c>
      <c r="M787" s="270">
        <v>0</v>
      </c>
    </row>
    <row r="788" spans="1:13" ht="19.75" customHeight="1" x14ac:dyDescent="0.15">
      <c r="A788" s="265" t="s">
        <v>1134</v>
      </c>
      <c r="B788" s="265" t="s">
        <v>214</v>
      </c>
      <c r="C788" s="266" t="s">
        <v>156</v>
      </c>
      <c r="D788" s="267" t="s">
        <v>1121</v>
      </c>
      <c r="E788" s="268">
        <v>3.7525000000000003E-2</v>
      </c>
      <c r="F788" s="268">
        <v>1.9133000000000001E-2</v>
      </c>
      <c r="G788" s="268">
        <v>2.1066000000000001E-2</v>
      </c>
      <c r="H788" s="268">
        <v>1.6778000000000001E-2</v>
      </c>
      <c r="I788" s="268">
        <v>1.7125000000000001E-2</v>
      </c>
      <c r="J788" s="268">
        <v>5.947E-3</v>
      </c>
      <c r="K788" s="269">
        <v>0</v>
      </c>
      <c r="L788" s="269">
        <v>0</v>
      </c>
      <c r="M788" s="270">
        <v>0</v>
      </c>
    </row>
    <row r="789" spans="1:13" ht="19.75" customHeight="1" x14ac:dyDescent="0.15">
      <c r="A789" s="265" t="s">
        <v>1134</v>
      </c>
      <c r="B789" s="265" t="s">
        <v>214</v>
      </c>
      <c r="C789" s="266" t="s">
        <v>187</v>
      </c>
      <c r="D789" s="267" t="s">
        <v>1121</v>
      </c>
      <c r="E789" s="268">
        <v>3.2633000000000002E-2</v>
      </c>
      <c r="F789" s="268">
        <v>2.3907000000000001E-2</v>
      </c>
      <c r="G789" s="268">
        <v>3.6008999999999999E-2</v>
      </c>
      <c r="H789" s="268">
        <v>8.4169999999999991E-3</v>
      </c>
      <c r="I789" s="268">
        <v>5.7840000000000001E-3</v>
      </c>
      <c r="J789" s="268">
        <v>3.4580000000000001E-3</v>
      </c>
      <c r="K789" s="269">
        <v>0</v>
      </c>
      <c r="L789" s="269">
        <v>0</v>
      </c>
      <c r="M789" s="270">
        <v>7.1756000000000002</v>
      </c>
    </row>
    <row r="790" spans="1:13" ht="19.75" customHeight="1" x14ac:dyDescent="0.15">
      <c r="A790" s="265" t="s">
        <v>1134</v>
      </c>
      <c r="B790" s="265" t="s">
        <v>214</v>
      </c>
      <c r="C790" s="271">
        <v>7</v>
      </c>
      <c r="D790" s="267" t="s">
        <v>1120</v>
      </c>
      <c r="E790" s="268">
        <v>2.9628000000000002E-2</v>
      </c>
      <c r="F790" s="268">
        <v>1.7392999999999999E-2</v>
      </c>
      <c r="G790" s="268">
        <v>2.3869000000000001E-2</v>
      </c>
      <c r="H790" s="268">
        <v>1.0832E-2</v>
      </c>
      <c r="I790" s="268">
        <v>4.6499999999999996E-3</v>
      </c>
      <c r="J790" s="268">
        <v>2.039E-3</v>
      </c>
      <c r="K790" s="269">
        <v>2.006E-3</v>
      </c>
      <c r="L790" s="269">
        <v>5.0000000000000004E-6</v>
      </c>
      <c r="M790" s="270">
        <v>88.468999999999994</v>
      </c>
    </row>
    <row r="791" spans="1:13" ht="19.75" customHeight="1" x14ac:dyDescent="0.15">
      <c r="A791" s="265" t="s">
        <v>1134</v>
      </c>
      <c r="B791" s="265" t="s">
        <v>214</v>
      </c>
      <c r="C791" s="271">
        <v>8</v>
      </c>
      <c r="D791" s="267" t="s">
        <v>1120</v>
      </c>
      <c r="E791" s="268">
        <v>2.9801000000000001E-2</v>
      </c>
      <c r="F791" s="268">
        <v>1.8813E-2</v>
      </c>
      <c r="G791" s="268">
        <v>2.0847000000000001E-2</v>
      </c>
      <c r="H791" s="268">
        <v>1.051E-2</v>
      </c>
      <c r="I791" s="268">
        <v>4.4479999999999997E-3</v>
      </c>
      <c r="J791" s="268">
        <v>1.743E-3</v>
      </c>
      <c r="K791" s="269">
        <v>7.5699999999999997E-4</v>
      </c>
      <c r="L791" s="269">
        <v>1.606E-3</v>
      </c>
      <c r="M791" s="270">
        <v>27.923500000000001</v>
      </c>
    </row>
    <row r="792" spans="1:13" ht="19.75" customHeight="1" x14ac:dyDescent="0.15">
      <c r="A792" s="265" t="s">
        <v>1134</v>
      </c>
      <c r="B792" s="265" t="s">
        <v>214</v>
      </c>
      <c r="C792" s="271">
        <v>9</v>
      </c>
      <c r="D792" s="267" t="s">
        <v>1121</v>
      </c>
      <c r="E792" s="268">
        <v>2.9787000000000001E-2</v>
      </c>
      <c r="F792" s="268">
        <v>1.9504000000000001E-2</v>
      </c>
      <c r="G792" s="268">
        <v>2.0882000000000001E-2</v>
      </c>
      <c r="H792" s="268">
        <v>7.7349999999999997E-3</v>
      </c>
      <c r="I792" s="268">
        <v>5.4860000000000004E-3</v>
      </c>
      <c r="J792" s="268">
        <v>2.911E-3</v>
      </c>
      <c r="K792" s="269">
        <v>0</v>
      </c>
      <c r="L792" s="269">
        <v>0</v>
      </c>
      <c r="M792" s="270">
        <v>2.7646999999999999</v>
      </c>
    </row>
    <row r="793" spans="1:13" ht="19.75" customHeight="1" x14ac:dyDescent="0.15">
      <c r="A793" s="265" t="s">
        <v>1134</v>
      </c>
      <c r="B793" s="265" t="s">
        <v>214</v>
      </c>
      <c r="C793" s="271">
        <v>10</v>
      </c>
      <c r="D793" s="267" t="s">
        <v>1120</v>
      </c>
      <c r="E793" s="268">
        <v>2.9031999999999999E-2</v>
      </c>
      <c r="F793" s="268">
        <v>1.8241E-2</v>
      </c>
      <c r="G793" s="268">
        <v>2.1874000000000001E-2</v>
      </c>
      <c r="H793" s="268">
        <v>8.0440000000000008E-3</v>
      </c>
      <c r="I793" s="268">
        <v>4.3620000000000004E-3</v>
      </c>
      <c r="J793" s="268">
        <v>1.748E-3</v>
      </c>
      <c r="K793" s="269">
        <v>5.6899999999999995E-4</v>
      </c>
      <c r="L793" s="269">
        <v>1.81E-3</v>
      </c>
      <c r="M793" s="270">
        <v>55.104700000000001</v>
      </c>
    </row>
    <row r="794" spans="1:13" ht="19.75" customHeight="1" x14ac:dyDescent="0.15">
      <c r="A794" s="265" t="s">
        <v>1134</v>
      </c>
      <c r="B794" s="265" t="s">
        <v>214</v>
      </c>
      <c r="C794" s="271">
        <v>11</v>
      </c>
      <c r="D794" s="267" t="s">
        <v>1120</v>
      </c>
      <c r="E794" s="268">
        <v>2.8639999999999999E-2</v>
      </c>
      <c r="F794" s="268">
        <v>1.8651000000000001E-2</v>
      </c>
      <c r="G794" s="268">
        <v>1.9015000000000001E-2</v>
      </c>
      <c r="H794" s="268">
        <v>9.2659999999999999E-3</v>
      </c>
      <c r="I794" s="268">
        <v>4.2509999999999996E-3</v>
      </c>
      <c r="J794" s="268">
        <v>2.055E-3</v>
      </c>
      <c r="K794" s="269">
        <v>1.6249999999999999E-3</v>
      </c>
      <c r="L794" s="269">
        <v>5.6099999999999998E-4</v>
      </c>
      <c r="M794" s="270">
        <v>68.831299999999999</v>
      </c>
    </row>
    <row r="795" spans="1:13" ht="19.75" customHeight="1" x14ac:dyDescent="0.15">
      <c r="A795" s="265" t="s">
        <v>1134</v>
      </c>
      <c r="B795" s="265" t="s">
        <v>214</v>
      </c>
      <c r="C795" s="271">
        <v>12</v>
      </c>
      <c r="D795" s="267" t="s">
        <v>1120</v>
      </c>
      <c r="E795" s="268">
        <v>2.9737E-2</v>
      </c>
      <c r="F795" s="268">
        <v>2.0177E-2</v>
      </c>
      <c r="G795" s="268">
        <v>2.1602E-2</v>
      </c>
      <c r="H795" s="268">
        <v>7.7879999999999998E-3</v>
      </c>
      <c r="I795" s="268">
        <v>4.3039999999999997E-3</v>
      </c>
      <c r="J795" s="268">
        <v>1.884E-3</v>
      </c>
      <c r="K795" s="269">
        <v>1.323E-3</v>
      </c>
      <c r="L795" s="269">
        <v>1.1280000000000001E-3</v>
      </c>
      <c r="M795" s="270">
        <v>102.7137</v>
      </c>
    </row>
    <row r="796" spans="1:13" ht="19.75" customHeight="1" x14ac:dyDescent="0.15">
      <c r="A796" s="265" t="s">
        <v>1134</v>
      </c>
      <c r="B796" s="265" t="s">
        <v>214</v>
      </c>
      <c r="C796" s="266" t="s">
        <v>194</v>
      </c>
      <c r="D796" s="267" t="s">
        <v>1120</v>
      </c>
      <c r="E796" s="268">
        <v>2.8368000000000001E-2</v>
      </c>
      <c r="F796" s="268">
        <v>1.6803999999999999E-2</v>
      </c>
      <c r="G796" s="268">
        <v>2.2193999999999998E-2</v>
      </c>
      <c r="H796" s="268">
        <v>1.0279E-2</v>
      </c>
      <c r="I796" s="268">
        <v>3.8549999999999999E-3</v>
      </c>
      <c r="J796" s="268">
        <v>2.542E-3</v>
      </c>
      <c r="K796" s="269">
        <v>5.1199999999999998E-4</v>
      </c>
      <c r="L796" s="269">
        <v>4.17E-4</v>
      </c>
      <c r="M796" s="270">
        <v>13.138999999999999</v>
      </c>
    </row>
    <row r="797" spans="1:13" ht="19.75" customHeight="1" x14ac:dyDescent="0.15">
      <c r="A797" s="265" t="s">
        <v>1134</v>
      </c>
      <c r="B797" s="265" t="s">
        <v>214</v>
      </c>
      <c r="C797" s="266" t="s">
        <v>195</v>
      </c>
      <c r="D797" s="267" t="s">
        <v>1121</v>
      </c>
      <c r="E797" s="268">
        <v>3.2481999999999997E-2</v>
      </c>
      <c r="F797" s="268">
        <v>1.6163E-2</v>
      </c>
      <c r="G797" s="268">
        <v>2.6273999999999999E-2</v>
      </c>
      <c r="H797" s="268">
        <v>2.4829E-2</v>
      </c>
      <c r="I797" s="268">
        <v>2.8149999999999998E-3</v>
      </c>
      <c r="J797" s="268">
        <v>4.8250000000000003E-3</v>
      </c>
      <c r="K797" s="269">
        <v>0</v>
      </c>
      <c r="L797" s="269">
        <v>0</v>
      </c>
      <c r="M797" s="270">
        <v>9.1029999999999998</v>
      </c>
    </row>
    <row r="798" spans="1:13" ht="19.75" customHeight="1" x14ac:dyDescent="0.15">
      <c r="A798" s="265" t="s">
        <v>1134</v>
      </c>
      <c r="B798" s="265" t="s">
        <v>214</v>
      </c>
      <c r="C798" s="271">
        <v>14</v>
      </c>
      <c r="D798" s="267" t="s">
        <v>1120</v>
      </c>
      <c r="E798" s="268">
        <v>3.0983E-2</v>
      </c>
      <c r="F798" s="268">
        <v>2.0649000000000001E-2</v>
      </c>
      <c r="G798" s="268">
        <v>2.0944999999999998E-2</v>
      </c>
      <c r="H798" s="268">
        <v>1.0678E-2</v>
      </c>
      <c r="I798" s="268">
        <v>4.5580000000000004E-3</v>
      </c>
      <c r="J798" s="268">
        <v>2.0349999999999999E-3</v>
      </c>
      <c r="K798" s="269">
        <v>1.382E-3</v>
      </c>
      <c r="L798" s="269">
        <v>5.0000000000000004E-6</v>
      </c>
      <c r="M798" s="270">
        <v>15.5951</v>
      </c>
    </row>
    <row r="799" spans="1:13" ht="19.75" customHeight="1" x14ac:dyDescent="0.15">
      <c r="A799" s="265" t="s">
        <v>1134</v>
      </c>
      <c r="B799" s="265" t="s">
        <v>214</v>
      </c>
      <c r="C799" s="271">
        <v>15</v>
      </c>
      <c r="D799" s="267" t="s">
        <v>1120</v>
      </c>
      <c r="E799" s="268">
        <v>3.0008E-2</v>
      </c>
      <c r="F799" s="268">
        <v>2.2178E-2</v>
      </c>
      <c r="G799" s="268">
        <v>2.2744E-2</v>
      </c>
      <c r="H799" s="268">
        <v>6.2440000000000004E-3</v>
      </c>
      <c r="I799" s="268">
        <v>4.8440000000000002E-3</v>
      </c>
      <c r="J799" s="268">
        <v>2.1979999999999999E-3</v>
      </c>
      <c r="K799" s="269">
        <v>5.6400000000000005E-4</v>
      </c>
      <c r="L799" s="269">
        <v>2.862E-3</v>
      </c>
      <c r="M799" s="270">
        <v>23.123899999999999</v>
      </c>
    </row>
    <row r="800" spans="1:13" ht="19.75" customHeight="1" x14ac:dyDescent="0.15">
      <c r="A800" s="265" t="s">
        <v>1134</v>
      </c>
      <c r="B800" s="265" t="s">
        <v>214</v>
      </c>
      <c r="C800" s="271">
        <v>16</v>
      </c>
      <c r="D800" s="267" t="s">
        <v>1120</v>
      </c>
      <c r="E800" s="268">
        <v>3.0977000000000001E-2</v>
      </c>
      <c r="F800" s="268">
        <v>1.9387999999999999E-2</v>
      </c>
      <c r="G800" s="268">
        <v>2.0742E-2</v>
      </c>
      <c r="H800" s="268">
        <v>8.9119999999999998E-3</v>
      </c>
      <c r="I800" s="268">
        <v>5.2880000000000002E-3</v>
      </c>
      <c r="J800" s="268">
        <v>2.1770000000000001E-3</v>
      </c>
      <c r="K800" s="269">
        <v>1.3910000000000001E-3</v>
      </c>
      <c r="L800" s="269">
        <v>4.1300000000000001E-4</v>
      </c>
      <c r="M800" s="270">
        <v>20.515999999999998</v>
      </c>
    </row>
    <row r="801" spans="1:13" ht="19.75" customHeight="1" x14ac:dyDescent="0.15">
      <c r="A801" s="265" t="s">
        <v>1134</v>
      </c>
      <c r="B801" s="265" t="s">
        <v>214</v>
      </c>
      <c r="C801" s="271">
        <v>17</v>
      </c>
      <c r="D801" s="267" t="s">
        <v>1120</v>
      </c>
      <c r="E801" s="268">
        <v>2.8452999999999999E-2</v>
      </c>
      <c r="F801" s="268">
        <v>1.8773999999999999E-2</v>
      </c>
      <c r="G801" s="268">
        <v>2.2477E-2</v>
      </c>
      <c r="H801" s="268">
        <v>8.3059999999999991E-3</v>
      </c>
      <c r="I801" s="268">
        <v>3.5539999999999999E-3</v>
      </c>
      <c r="J801" s="268">
        <v>2.1519999999999998E-3</v>
      </c>
      <c r="K801" s="269">
        <v>1.0089999999999999E-3</v>
      </c>
      <c r="L801" s="269">
        <v>8.9400000000000005E-4</v>
      </c>
      <c r="M801" s="270">
        <v>65.073700000000002</v>
      </c>
    </row>
    <row r="802" spans="1:13" ht="19.75" customHeight="1" x14ac:dyDescent="0.15">
      <c r="A802" s="265" t="s">
        <v>1134</v>
      </c>
      <c r="B802" s="265" t="s">
        <v>214</v>
      </c>
      <c r="C802" s="271">
        <v>18</v>
      </c>
      <c r="D802" s="267" t="s">
        <v>1120</v>
      </c>
      <c r="E802" s="268">
        <v>2.7784E-2</v>
      </c>
      <c r="F802" s="268">
        <v>1.8203E-2</v>
      </c>
      <c r="G802" s="268">
        <v>2.3122E-2</v>
      </c>
      <c r="H802" s="268">
        <v>7.7019999999999996E-3</v>
      </c>
      <c r="I802" s="268">
        <v>4.2090000000000001E-3</v>
      </c>
      <c r="J802" s="268">
        <v>2.2889999999999998E-3</v>
      </c>
      <c r="K802" s="269">
        <v>2.2880000000000001E-3</v>
      </c>
      <c r="L802" s="269">
        <v>2.9599999999999998E-4</v>
      </c>
      <c r="M802" s="270">
        <v>60.363399999999999</v>
      </c>
    </row>
    <row r="803" spans="1:13" ht="19.75" customHeight="1" x14ac:dyDescent="0.15">
      <c r="A803" s="265" t="s">
        <v>1134</v>
      </c>
      <c r="B803" s="265" t="s">
        <v>214</v>
      </c>
      <c r="C803" s="271">
        <v>19</v>
      </c>
      <c r="D803" s="267" t="s">
        <v>1120</v>
      </c>
      <c r="E803" s="268">
        <v>3.1850000000000003E-2</v>
      </c>
      <c r="F803" s="268">
        <v>1.7954999999999999E-2</v>
      </c>
      <c r="G803" s="268">
        <v>2.0920999999999999E-2</v>
      </c>
      <c r="H803" s="268">
        <v>9.6170000000000005E-3</v>
      </c>
      <c r="I803" s="268">
        <v>4.6189999999999998E-3</v>
      </c>
      <c r="J803" s="268">
        <v>2.1789999999999999E-3</v>
      </c>
      <c r="K803" s="269">
        <v>8.4099999999999995E-4</v>
      </c>
      <c r="L803" s="269">
        <v>8.2700000000000004E-4</v>
      </c>
      <c r="M803" s="270">
        <v>32.087299999999999</v>
      </c>
    </row>
    <row r="804" spans="1:13" ht="19.75" customHeight="1" x14ac:dyDescent="0.15">
      <c r="A804" s="265" t="s">
        <v>1134</v>
      </c>
      <c r="B804" s="265" t="s">
        <v>214</v>
      </c>
      <c r="C804" s="271">
        <v>20</v>
      </c>
      <c r="D804" s="267" t="s">
        <v>1120</v>
      </c>
      <c r="E804" s="268">
        <v>2.8785000000000002E-2</v>
      </c>
      <c r="F804" s="268">
        <v>1.8488999999999998E-2</v>
      </c>
      <c r="G804" s="268">
        <v>2.0933E-2</v>
      </c>
      <c r="H804" s="268">
        <v>7.2919999999999999E-3</v>
      </c>
      <c r="I804" s="268">
        <v>3.823E-3</v>
      </c>
      <c r="J804" s="268">
        <v>1.7160000000000001E-3</v>
      </c>
      <c r="K804" s="269">
        <v>2.61E-4</v>
      </c>
      <c r="L804" s="269">
        <v>8.9999999999999998E-4</v>
      </c>
      <c r="M804" s="270">
        <v>15.795999999999999</v>
      </c>
    </row>
    <row r="805" spans="1:13" ht="19.75" customHeight="1" x14ac:dyDescent="0.15">
      <c r="A805" s="265" t="s">
        <v>1134</v>
      </c>
      <c r="B805" s="265" t="s">
        <v>214</v>
      </c>
      <c r="C805" s="266" t="s">
        <v>203</v>
      </c>
      <c r="D805" s="267" t="s">
        <v>1120</v>
      </c>
      <c r="E805" s="268">
        <v>3.1893999999999999E-2</v>
      </c>
      <c r="F805" s="268">
        <v>1.8321E-2</v>
      </c>
      <c r="G805" s="268">
        <v>1.9306E-2</v>
      </c>
      <c r="H805" s="268">
        <v>1.3025E-2</v>
      </c>
      <c r="I805" s="268">
        <v>3.738E-3</v>
      </c>
      <c r="J805" s="268">
        <v>1.5330000000000001E-3</v>
      </c>
      <c r="K805" s="269">
        <v>1.0610000000000001E-3</v>
      </c>
      <c r="L805" s="269">
        <v>1.4E-3</v>
      </c>
      <c r="M805" s="270">
        <v>53.656700000000001</v>
      </c>
    </row>
    <row r="806" spans="1:13" ht="19.75" customHeight="1" x14ac:dyDescent="0.15">
      <c r="A806" s="265" t="s">
        <v>1134</v>
      </c>
      <c r="B806" s="265" t="s">
        <v>214</v>
      </c>
      <c r="C806" s="266" t="s">
        <v>162</v>
      </c>
      <c r="D806" s="267" t="s">
        <v>1121</v>
      </c>
      <c r="E806" s="268">
        <v>3.1151000000000002E-2</v>
      </c>
      <c r="F806" s="268">
        <v>2.9060000000000002E-3</v>
      </c>
      <c r="G806" s="268">
        <v>2.2685E-2</v>
      </c>
      <c r="H806" s="268">
        <v>0.100798</v>
      </c>
      <c r="I806" s="268">
        <v>1.2149999999999999E-3</v>
      </c>
      <c r="J806" s="268">
        <v>1.596E-3</v>
      </c>
      <c r="K806" s="269">
        <v>0</v>
      </c>
      <c r="L806" s="269">
        <v>0</v>
      </c>
      <c r="M806" s="270">
        <v>0</v>
      </c>
    </row>
    <row r="807" spans="1:13" ht="19.75" customHeight="1" x14ac:dyDescent="0.15">
      <c r="A807" s="265" t="s">
        <v>1134</v>
      </c>
      <c r="B807" s="265" t="s">
        <v>214</v>
      </c>
      <c r="C807" s="266" t="s">
        <v>204</v>
      </c>
      <c r="D807" s="267" t="s">
        <v>1120</v>
      </c>
      <c r="E807" s="268">
        <v>3.1812E-2</v>
      </c>
      <c r="F807" s="268">
        <v>2.1933000000000001E-2</v>
      </c>
      <c r="G807" s="268">
        <v>2.1666000000000001E-2</v>
      </c>
      <c r="H807" s="268">
        <v>7.9249999999999998E-3</v>
      </c>
      <c r="I807" s="268">
        <v>4.0600000000000002E-3</v>
      </c>
      <c r="J807" s="268">
        <v>1.7390000000000001E-3</v>
      </c>
      <c r="K807" s="269">
        <v>2.065E-3</v>
      </c>
      <c r="L807" s="269">
        <v>3.0460000000000001E-3</v>
      </c>
      <c r="M807" s="270">
        <v>27.371200000000002</v>
      </c>
    </row>
    <row r="808" spans="1:13" ht="19.75" customHeight="1" x14ac:dyDescent="0.15">
      <c r="A808" s="265" t="s">
        <v>1134</v>
      </c>
      <c r="B808" s="265" t="s">
        <v>214</v>
      </c>
      <c r="C808" s="271">
        <v>21</v>
      </c>
      <c r="D808" s="267" t="s">
        <v>1120</v>
      </c>
      <c r="E808" s="268">
        <v>3.1886999999999999E-2</v>
      </c>
      <c r="F808" s="268">
        <v>1.8994E-2</v>
      </c>
      <c r="G808" s="268">
        <v>1.992E-2</v>
      </c>
      <c r="H808" s="268">
        <v>1.2602E-2</v>
      </c>
      <c r="I808" s="268">
        <v>3.7550000000000001E-3</v>
      </c>
      <c r="J808" s="268">
        <v>1.5280000000000001E-3</v>
      </c>
      <c r="K808" s="269">
        <v>1.392E-3</v>
      </c>
      <c r="L808" s="269">
        <v>1.6969999999999999E-3</v>
      </c>
      <c r="M808" s="270">
        <v>95.542599999999993</v>
      </c>
    </row>
    <row r="809" spans="1:13" ht="19.75" customHeight="1" x14ac:dyDescent="0.15">
      <c r="A809" s="265" t="s">
        <v>1134</v>
      </c>
      <c r="B809" s="265" t="s">
        <v>214</v>
      </c>
      <c r="C809" s="266" t="s">
        <v>215</v>
      </c>
      <c r="D809" s="267" t="s">
        <v>1120</v>
      </c>
      <c r="E809" s="268">
        <v>2.9201000000000001E-2</v>
      </c>
      <c r="F809" s="268">
        <v>1.8738999999999999E-2</v>
      </c>
      <c r="G809" s="268">
        <v>2.1885000000000002E-2</v>
      </c>
      <c r="H809" s="268">
        <v>8.9110000000000005E-3</v>
      </c>
      <c r="I809" s="268">
        <v>4.4039999999999999E-3</v>
      </c>
      <c r="J809" s="268">
        <v>2.1120000000000002E-3</v>
      </c>
      <c r="K809" s="269">
        <v>1.1360000000000001E-3</v>
      </c>
      <c r="L809" s="269">
        <v>1.0859999999999999E-3</v>
      </c>
      <c r="M809" s="270">
        <v>790.20209999999997</v>
      </c>
    </row>
    <row r="810" spans="1:13" ht="19.75" customHeight="1" x14ac:dyDescent="0.15">
      <c r="A810" s="265" t="s">
        <v>1134</v>
      </c>
      <c r="B810" s="265" t="s">
        <v>231</v>
      </c>
      <c r="C810" s="271">
        <v>1</v>
      </c>
      <c r="D810" s="267" t="s">
        <v>1121</v>
      </c>
      <c r="E810" s="268">
        <v>2.0806000000000002E-2</v>
      </c>
      <c r="F810" s="268">
        <v>1.6293999999999999E-2</v>
      </c>
      <c r="G810" s="268">
        <v>2.0286999999999999E-2</v>
      </c>
      <c r="H810" s="268">
        <v>5.7580000000000001E-3</v>
      </c>
      <c r="I810" s="268">
        <v>5.9649999999999998E-3</v>
      </c>
      <c r="J810" s="268">
        <v>2.2820000000000002E-3</v>
      </c>
      <c r="K810" s="269">
        <v>0</v>
      </c>
      <c r="L810" s="269">
        <v>0</v>
      </c>
      <c r="M810" s="270">
        <v>4.7930999999999999</v>
      </c>
    </row>
    <row r="811" spans="1:13" ht="19.75" customHeight="1" x14ac:dyDescent="0.15">
      <c r="A811" s="265" t="s">
        <v>1134</v>
      </c>
      <c r="B811" s="265" t="s">
        <v>231</v>
      </c>
      <c r="C811" s="266" t="s">
        <v>179</v>
      </c>
      <c r="D811" s="267" t="s">
        <v>1121</v>
      </c>
      <c r="E811" s="268">
        <v>1.8362E-2</v>
      </c>
      <c r="F811" s="268">
        <v>1.8343999999999999E-2</v>
      </c>
      <c r="G811" s="268">
        <v>2.6661000000000001E-2</v>
      </c>
      <c r="H811" s="268">
        <v>1.1E-5</v>
      </c>
      <c r="I811" s="268">
        <v>1.1960999999999999E-2</v>
      </c>
      <c r="J811" s="268">
        <v>5.1079999999999997E-3</v>
      </c>
      <c r="K811" s="269">
        <v>0</v>
      </c>
      <c r="L811" s="269">
        <v>0</v>
      </c>
      <c r="M811" s="270">
        <v>1.4883999999999999</v>
      </c>
    </row>
    <row r="812" spans="1:13" ht="19.75" customHeight="1" x14ac:dyDescent="0.15">
      <c r="A812" s="265" t="s">
        <v>1134</v>
      </c>
      <c r="B812" s="265" t="s">
        <v>231</v>
      </c>
      <c r="C812" s="266" t="s">
        <v>181</v>
      </c>
      <c r="D812" s="267" t="s">
        <v>1121</v>
      </c>
      <c r="E812" s="268">
        <v>2.5437000000000001E-2</v>
      </c>
      <c r="F812" s="268">
        <v>1.7826000000000002E-2</v>
      </c>
      <c r="G812" s="268">
        <v>1.4781000000000001E-2</v>
      </c>
      <c r="H812" s="268">
        <v>9.6919999999999992E-3</v>
      </c>
      <c r="I812" s="268">
        <v>6.1370000000000001E-3</v>
      </c>
      <c r="J812" s="268">
        <v>3.398E-3</v>
      </c>
      <c r="K812" s="269">
        <v>0</v>
      </c>
      <c r="L812" s="269">
        <v>0</v>
      </c>
      <c r="M812" s="270">
        <v>0</v>
      </c>
    </row>
    <row r="813" spans="1:13" ht="19.75" customHeight="1" x14ac:dyDescent="0.15">
      <c r="A813" s="265" t="s">
        <v>1134</v>
      </c>
      <c r="B813" s="265" t="s">
        <v>231</v>
      </c>
      <c r="C813" s="271">
        <v>3</v>
      </c>
      <c r="D813" s="267" t="s">
        <v>1121</v>
      </c>
      <c r="E813" s="268">
        <v>2.2617000000000002E-2</v>
      </c>
      <c r="F813" s="268">
        <v>1.5169E-2</v>
      </c>
      <c r="G813" s="268">
        <v>1.9657000000000001E-2</v>
      </c>
      <c r="H813" s="268">
        <v>2.6657E-2</v>
      </c>
      <c r="I813" s="268">
        <v>1.1960999999999999E-2</v>
      </c>
      <c r="J813" s="268">
        <v>3.8249999999999998E-3</v>
      </c>
      <c r="K813" s="269">
        <v>0</v>
      </c>
      <c r="L813" s="269">
        <v>0</v>
      </c>
      <c r="M813" s="270">
        <v>0</v>
      </c>
    </row>
    <row r="814" spans="1:13" ht="19.75" customHeight="1" x14ac:dyDescent="0.15">
      <c r="A814" s="265" t="s">
        <v>1134</v>
      </c>
      <c r="B814" s="265" t="s">
        <v>231</v>
      </c>
      <c r="C814" s="271">
        <v>4</v>
      </c>
      <c r="D814" s="267" t="s">
        <v>1120</v>
      </c>
      <c r="E814" s="268">
        <v>2.2776000000000001E-2</v>
      </c>
      <c r="F814" s="268">
        <v>2.2752999999999999E-2</v>
      </c>
      <c r="G814" s="268">
        <v>2.589E-2</v>
      </c>
      <c r="H814" s="268">
        <v>4.3000000000000002E-5</v>
      </c>
      <c r="I814" s="268">
        <v>9.2149999999999992E-3</v>
      </c>
      <c r="J814" s="268">
        <v>3.9389999999999998E-3</v>
      </c>
      <c r="K814" s="269">
        <v>3.954E-3</v>
      </c>
      <c r="L814" s="269">
        <v>7.6090000000000003E-3</v>
      </c>
      <c r="M814" s="270">
        <v>10.3438</v>
      </c>
    </row>
    <row r="815" spans="1:13" ht="19.75" customHeight="1" x14ac:dyDescent="0.15">
      <c r="A815" s="265" t="s">
        <v>1134</v>
      </c>
      <c r="B815" s="265" t="s">
        <v>231</v>
      </c>
      <c r="C815" s="271">
        <v>5</v>
      </c>
      <c r="D815" s="267" t="s">
        <v>1121</v>
      </c>
      <c r="E815" s="268">
        <v>2.0303999999999999E-2</v>
      </c>
      <c r="F815" s="268">
        <v>1.6667000000000001E-2</v>
      </c>
      <c r="G815" s="268">
        <v>2.1722999999999999E-2</v>
      </c>
      <c r="H815" s="268">
        <v>7.0980000000000001E-3</v>
      </c>
      <c r="I815" s="268">
        <v>6.8110000000000002E-3</v>
      </c>
      <c r="J815" s="268">
        <v>2.9450000000000001E-3</v>
      </c>
      <c r="K815" s="269">
        <v>0</v>
      </c>
      <c r="L815" s="269">
        <v>0</v>
      </c>
      <c r="M815" s="270">
        <v>0.44319999999999998</v>
      </c>
    </row>
    <row r="816" spans="1:13" ht="19.75" customHeight="1" x14ac:dyDescent="0.15">
      <c r="A816" s="265" t="s">
        <v>1134</v>
      </c>
      <c r="B816" s="265" t="s">
        <v>231</v>
      </c>
      <c r="C816" s="266" t="s">
        <v>186</v>
      </c>
      <c r="D816" s="267" t="s">
        <v>1121</v>
      </c>
      <c r="E816" s="268">
        <v>2.137E-2</v>
      </c>
      <c r="F816" s="268">
        <v>1.4442E-2</v>
      </c>
      <c r="G816" s="268">
        <v>2.2057E-2</v>
      </c>
      <c r="H816" s="268">
        <v>9.4249999999999994E-3</v>
      </c>
      <c r="I816" s="268">
        <v>8.7419999999999998E-3</v>
      </c>
      <c r="J816" s="268">
        <v>3.3470000000000001E-3</v>
      </c>
      <c r="K816" s="269">
        <v>0</v>
      </c>
      <c r="L816" s="269">
        <v>0</v>
      </c>
      <c r="M816" s="270">
        <v>0.99650000000000005</v>
      </c>
    </row>
    <row r="817" spans="1:13" ht="19.75" customHeight="1" x14ac:dyDescent="0.15">
      <c r="A817" s="265" t="s">
        <v>1134</v>
      </c>
      <c r="B817" s="265" t="s">
        <v>231</v>
      </c>
      <c r="C817" s="266" t="s">
        <v>153</v>
      </c>
      <c r="D817" s="267" t="s">
        <v>1121</v>
      </c>
      <c r="E817" s="268">
        <v>2.3494000000000001E-2</v>
      </c>
      <c r="F817" s="268">
        <v>2.3470999999999999E-2</v>
      </c>
      <c r="G817" s="268">
        <v>1.9798E-2</v>
      </c>
      <c r="H817" s="268">
        <v>5.0000000000000004E-6</v>
      </c>
      <c r="I817" s="268">
        <v>0</v>
      </c>
      <c r="J817" s="268">
        <v>2.653E-3</v>
      </c>
      <c r="K817" s="269">
        <v>0</v>
      </c>
      <c r="L817" s="269">
        <v>0</v>
      </c>
      <c r="M817" s="270">
        <v>0</v>
      </c>
    </row>
    <row r="818" spans="1:13" ht="19.75" customHeight="1" x14ac:dyDescent="0.15">
      <c r="A818" s="265" t="s">
        <v>1134</v>
      </c>
      <c r="B818" s="265" t="s">
        <v>231</v>
      </c>
      <c r="C818" s="266" t="s">
        <v>156</v>
      </c>
      <c r="D818" s="267" t="s">
        <v>1121</v>
      </c>
      <c r="E818" s="268">
        <v>1.6886000000000002E-2</v>
      </c>
      <c r="F818" s="268">
        <v>1.6864000000000001E-2</v>
      </c>
      <c r="G818" s="268">
        <v>4.4660999999999999E-2</v>
      </c>
      <c r="H818" s="268">
        <v>5.0000000000000004E-6</v>
      </c>
      <c r="I818" s="268">
        <v>1.6116999999999999E-2</v>
      </c>
      <c r="J818" s="268">
        <v>5.0000000000000004E-6</v>
      </c>
      <c r="K818" s="269">
        <v>0</v>
      </c>
      <c r="L818" s="269">
        <v>0</v>
      </c>
      <c r="M818" s="270">
        <v>0</v>
      </c>
    </row>
    <row r="819" spans="1:13" ht="19.75" customHeight="1" x14ac:dyDescent="0.15">
      <c r="A819" s="265" t="s">
        <v>1134</v>
      </c>
      <c r="B819" s="265" t="s">
        <v>231</v>
      </c>
      <c r="C819" s="266" t="s">
        <v>187</v>
      </c>
      <c r="D819" s="267" t="s">
        <v>1121</v>
      </c>
      <c r="E819" s="268">
        <v>1.9949000000000001E-2</v>
      </c>
      <c r="F819" s="268">
        <v>1.1370999999999999E-2</v>
      </c>
      <c r="G819" s="268">
        <v>3.4581000000000001E-2</v>
      </c>
      <c r="H819" s="268">
        <v>2.5565999999999998E-2</v>
      </c>
      <c r="I819" s="268">
        <v>3.1020000000000002E-3</v>
      </c>
      <c r="J819" s="268">
        <v>2.5839999999999999E-3</v>
      </c>
      <c r="K819" s="269">
        <v>0</v>
      </c>
      <c r="L819" s="269">
        <v>0</v>
      </c>
      <c r="M819" s="270">
        <v>0</v>
      </c>
    </row>
    <row r="820" spans="1:13" ht="19.75" customHeight="1" x14ac:dyDescent="0.15">
      <c r="A820" s="265" t="s">
        <v>1134</v>
      </c>
      <c r="B820" s="265" t="s">
        <v>231</v>
      </c>
      <c r="C820" s="271">
        <v>7</v>
      </c>
      <c r="D820" s="267" t="s">
        <v>1121</v>
      </c>
      <c r="E820" s="268">
        <v>2.1947000000000001E-2</v>
      </c>
      <c r="F820" s="268">
        <v>1.4592000000000001E-2</v>
      </c>
      <c r="G820" s="268">
        <v>2.145E-2</v>
      </c>
      <c r="H820" s="268">
        <v>1.0416999999999999E-2</v>
      </c>
      <c r="I820" s="268">
        <v>6.2189999999999997E-3</v>
      </c>
      <c r="J820" s="268">
        <v>2.879E-3</v>
      </c>
      <c r="K820" s="269">
        <v>0</v>
      </c>
      <c r="L820" s="269">
        <v>0</v>
      </c>
      <c r="M820" s="270">
        <v>6.4118000000000004</v>
      </c>
    </row>
    <row r="821" spans="1:13" ht="19.75" customHeight="1" x14ac:dyDescent="0.15">
      <c r="A821" s="265" t="s">
        <v>1134</v>
      </c>
      <c r="B821" s="265" t="s">
        <v>231</v>
      </c>
      <c r="C821" s="271">
        <v>8</v>
      </c>
      <c r="D821" s="267" t="s">
        <v>1120</v>
      </c>
      <c r="E821" s="268">
        <v>1.8719E-2</v>
      </c>
      <c r="F821" s="268">
        <v>1.8166999999999999E-2</v>
      </c>
      <c r="G821" s="268">
        <v>2.6284999999999999E-2</v>
      </c>
      <c r="H821" s="268">
        <v>1.232E-3</v>
      </c>
      <c r="I821" s="268">
        <v>6.5970000000000004E-3</v>
      </c>
      <c r="J821" s="268">
        <v>2.6020000000000001E-3</v>
      </c>
      <c r="K821" s="269">
        <v>1.524E-3</v>
      </c>
      <c r="L821" s="269">
        <v>4.0610000000000004E-3</v>
      </c>
      <c r="M821" s="270">
        <v>13.382</v>
      </c>
    </row>
    <row r="822" spans="1:13" ht="19.75" customHeight="1" x14ac:dyDescent="0.15">
      <c r="A822" s="265" t="s">
        <v>1134</v>
      </c>
      <c r="B822" s="265" t="s">
        <v>231</v>
      </c>
      <c r="C822" s="271">
        <v>9</v>
      </c>
      <c r="D822" s="267" t="s">
        <v>1121</v>
      </c>
      <c r="E822" s="268">
        <v>2.3888E-2</v>
      </c>
      <c r="F822" s="268">
        <v>1.8355E-2</v>
      </c>
      <c r="G822" s="268">
        <v>1.5869999999999999E-2</v>
      </c>
      <c r="H822" s="268">
        <v>6.4520000000000003E-3</v>
      </c>
      <c r="I822" s="268">
        <v>7.6620000000000004E-3</v>
      </c>
      <c r="J822" s="268">
        <v>1.9989999999999999E-3</v>
      </c>
      <c r="K822" s="269">
        <v>0</v>
      </c>
      <c r="L822" s="269">
        <v>0</v>
      </c>
      <c r="M822" s="270">
        <v>1.0482</v>
      </c>
    </row>
    <row r="823" spans="1:13" ht="19.75" customHeight="1" x14ac:dyDescent="0.15">
      <c r="A823" s="265" t="s">
        <v>1134</v>
      </c>
      <c r="B823" s="265" t="s">
        <v>231</v>
      </c>
      <c r="C823" s="271">
        <v>10</v>
      </c>
      <c r="D823" s="267" t="s">
        <v>1120</v>
      </c>
      <c r="E823" s="268">
        <v>2.3651999999999999E-2</v>
      </c>
      <c r="F823" s="268">
        <v>2.0636000000000002E-2</v>
      </c>
      <c r="G823" s="268">
        <v>1.9914999999999999E-2</v>
      </c>
      <c r="H823" s="268">
        <v>2.8930000000000002E-3</v>
      </c>
      <c r="I823" s="268">
        <v>5.9909999999999998E-3</v>
      </c>
      <c r="J823" s="268">
        <v>2.5019999999999999E-3</v>
      </c>
      <c r="K823" s="269">
        <v>5.0000000000000004E-6</v>
      </c>
      <c r="L823" s="269">
        <v>6.3359999999999996E-3</v>
      </c>
      <c r="M823" s="270">
        <v>19.019200000000001</v>
      </c>
    </row>
    <row r="824" spans="1:13" ht="19.75" customHeight="1" x14ac:dyDescent="0.15">
      <c r="A824" s="265" t="s">
        <v>1134</v>
      </c>
      <c r="B824" s="265" t="s">
        <v>231</v>
      </c>
      <c r="C824" s="271">
        <v>11</v>
      </c>
      <c r="D824" s="267" t="s">
        <v>1121</v>
      </c>
      <c r="E824" s="268">
        <v>2.1485000000000001E-2</v>
      </c>
      <c r="F824" s="268">
        <v>1.6254999999999999E-2</v>
      </c>
      <c r="G824" s="268">
        <v>2.2242000000000001E-2</v>
      </c>
      <c r="H824" s="268">
        <v>1.1726E-2</v>
      </c>
      <c r="I824" s="268">
        <v>5.9379999999999997E-3</v>
      </c>
      <c r="J824" s="268">
        <v>3.258E-3</v>
      </c>
      <c r="K824" s="269">
        <v>0</v>
      </c>
      <c r="L824" s="269">
        <v>0</v>
      </c>
      <c r="M824" s="270">
        <v>2.8174999999999999</v>
      </c>
    </row>
    <row r="825" spans="1:13" ht="19.75" customHeight="1" x14ac:dyDescent="0.15">
      <c r="A825" s="265" t="s">
        <v>1134</v>
      </c>
      <c r="B825" s="265" t="s">
        <v>231</v>
      </c>
      <c r="C825" s="271">
        <v>12</v>
      </c>
      <c r="D825" s="267" t="s">
        <v>1121</v>
      </c>
      <c r="E825" s="268">
        <v>1.9896E-2</v>
      </c>
      <c r="F825" s="268">
        <v>1.6501999999999999E-2</v>
      </c>
      <c r="G825" s="268">
        <v>2.5273E-2</v>
      </c>
      <c r="H825" s="268">
        <v>5.3189999999999999E-3</v>
      </c>
      <c r="I825" s="268">
        <v>7.3239999999999998E-3</v>
      </c>
      <c r="J825" s="268">
        <v>2.4359999999999998E-3</v>
      </c>
      <c r="K825" s="269">
        <v>0</v>
      </c>
      <c r="L825" s="269">
        <v>0</v>
      </c>
      <c r="M825" s="270">
        <v>3.6053000000000002</v>
      </c>
    </row>
    <row r="826" spans="1:13" ht="19.75" customHeight="1" x14ac:dyDescent="0.15">
      <c r="A826" s="265" t="s">
        <v>1134</v>
      </c>
      <c r="B826" s="265" t="s">
        <v>231</v>
      </c>
      <c r="C826" s="266" t="s">
        <v>194</v>
      </c>
      <c r="D826" s="267" t="s">
        <v>1121</v>
      </c>
      <c r="E826" s="268">
        <v>2.2325999999999999E-2</v>
      </c>
      <c r="F826" s="268">
        <v>1.7718000000000001E-2</v>
      </c>
      <c r="G826" s="268">
        <v>2.1169E-2</v>
      </c>
      <c r="H826" s="268">
        <v>6.3299999999999997E-3</v>
      </c>
      <c r="I826" s="268">
        <v>6.1640000000000002E-3</v>
      </c>
      <c r="J826" s="268">
        <v>3.0379999999999999E-3</v>
      </c>
      <c r="K826" s="269">
        <v>0</v>
      </c>
      <c r="L826" s="269">
        <v>0</v>
      </c>
      <c r="M826" s="270">
        <v>7.5744999999999996</v>
      </c>
    </row>
    <row r="827" spans="1:13" ht="19.75" customHeight="1" x14ac:dyDescent="0.15">
      <c r="A827" s="265" t="s">
        <v>1134</v>
      </c>
      <c r="B827" s="265" t="s">
        <v>231</v>
      </c>
      <c r="C827" s="266" t="s">
        <v>195</v>
      </c>
      <c r="D827" s="267" t="s">
        <v>1121</v>
      </c>
      <c r="E827" s="268">
        <v>2.8788000000000001E-2</v>
      </c>
      <c r="F827" s="268">
        <v>2.8760000000000001E-2</v>
      </c>
      <c r="G827" s="268">
        <v>2.7924999999999998E-2</v>
      </c>
      <c r="H827" s="268">
        <v>5.0000000000000004E-6</v>
      </c>
      <c r="I827" s="268">
        <v>1.4400000000000001E-3</v>
      </c>
      <c r="J827" s="268">
        <v>2.6589999999999999E-3</v>
      </c>
      <c r="K827" s="269">
        <v>0</v>
      </c>
      <c r="L827" s="269">
        <v>0</v>
      </c>
      <c r="M827" s="270">
        <v>0</v>
      </c>
    </row>
    <row r="828" spans="1:13" ht="19.75" customHeight="1" x14ac:dyDescent="0.15">
      <c r="A828" s="265" t="s">
        <v>1134</v>
      </c>
      <c r="B828" s="265" t="s">
        <v>231</v>
      </c>
      <c r="C828" s="271">
        <v>14</v>
      </c>
      <c r="D828" s="267" t="s">
        <v>1121</v>
      </c>
      <c r="E828" s="268">
        <v>2.2350999999999999E-2</v>
      </c>
      <c r="F828" s="268">
        <v>1.5107000000000001E-2</v>
      </c>
      <c r="G828" s="268">
        <v>2.1083999999999999E-2</v>
      </c>
      <c r="H828" s="268">
        <v>1.3960999999999999E-2</v>
      </c>
      <c r="I828" s="268">
        <v>7.8250000000000004E-3</v>
      </c>
      <c r="J828" s="268">
        <v>3.0500000000000002E-3</v>
      </c>
      <c r="K828" s="269">
        <v>0</v>
      </c>
      <c r="L828" s="269">
        <v>0</v>
      </c>
      <c r="M828" s="270">
        <v>2.2911000000000001</v>
      </c>
    </row>
    <row r="829" spans="1:13" ht="19.75" customHeight="1" x14ac:dyDescent="0.15">
      <c r="A829" s="265" t="s">
        <v>1134</v>
      </c>
      <c r="B829" s="265" t="s">
        <v>231</v>
      </c>
      <c r="C829" s="271">
        <v>15</v>
      </c>
      <c r="D829" s="267" t="s">
        <v>1121</v>
      </c>
      <c r="E829" s="268">
        <v>2.3448E-2</v>
      </c>
      <c r="F829" s="268">
        <v>1.4534E-2</v>
      </c>
      <c r="G829" s="268">
        <v>2.0038E-2</v>
      </c>
      <c r="H829" s="268">
        <v>1.5991999999999999E-2</v>
      </c>
      <c r="I829" s="268">
        <v>9.5320000000000005E-3</v>
      </c>
      <c r="J829" s="268">
        <v>3.483E-3</v>
      </c>
      <c r="K829" s="269">
        <v>0</v>
      </c>
      <c r="L829" s="269">
        <v>0</v>
      </c>
      <c r="M829" s="270">
        <v>7.3015999999999996</v>
      </c>
    </row>
    <row r="830" spans="1:13" ht="19.75" customHeight="1" x14ac:dyDescent="0.15">
      <c r="A830" s="265" t="s">
        <v>1134</v>
      </c>
      <c r="B830" s="265" t="s">
        <v>231</v>
      </c>
      <c r="C830" s="271">
        <v>16</v>
      </c>
      <c r="D830" s="267" t="s">
        <v>1120</v>
      </c>
      <c r="E830" s="268">
        <v>2.0903999999999999E-2</v>
      </c>
      <c r="F830" s="268">
        <v>2.0882999999999999E-2</v>
      </c>
      <c r="G830" s="268">
        <v>2.7826E-2</v>
      </c>
      <c r="H830" s="268">
        <v>2.8E-5</v>
      </c>
      <c r="I830" s="268">
        <v>6.3429999999999997E-3</v>
      </c>
      <c r="J830" s="268">
        <v>3.2919999999999998E-3</v>
      </c>
      <c r="K830" s="269">
        <v>3.418E-3</v>
      </c>
      <c r="L830" s="269">
        <v>5.7819999999999998E-3</v>
      </c>
      <c r="M830" s="270">
        <v>12.398</v>
      </c>
    </row>
    <row r="831" spans="1:13" ht="19.75" customHeight="1" x14ac:dyDescent="0.15">
      <c r="A831" s="265" t="s">
        <v>1134</v>
      </c>
      <c r="B831" s="265" t="s">
        <v>231</v>
      </c>
      <c r="C831" s="271">
        <v>17</v>
      </c>
      <c r="D831" s="267" t="s">
        <v>1121</v>
      </c>
      <c r="E831" s="268">
        <v>2.0017E-2</v>
      </c>
      <c r="F831" s="268">
        <v>1.5499000000000001E-2</v>
      </c>
      <c r="G831" s="268">
        <v>2.1429E-2</v>
      </c>
      <c r="H831" s="268">
        <v>8.2070000000000008E-3</v>
      </c>
      <c r="I831" s="268">
        <v>7.3379999999999999E-3</v>
      </c>
      <c r="J831" s="268">
        <v>3.6189999999999998E-3</v>
      </c>
      <c r="K831" s="269">
        <v>0</v>
      </c>
      <c r="L831" s="269">
        <v>0</v>
      </c>
      <c r="M831" s="270">
        <v>3.4363000000000001</v>
      </c>
    </row>
    <row r="832" spans="1:13" ht="19.75" customHeight="1" x14ac:dyDescent="0.15">
      <c r="A832" s="265" t="s">
        <v>1134</v>
      </c>
      <c r="B832" s="265" t="s">
        <v>231</v>
      </c>
      <c r="C832" s="271">
        <v>18</v>
      </c>
      <c r="D832" s="267" t="s">
        <v>1121</v>
      </c>
      <c r="E832" s="268">
        <v>2.1163999999999999E-2</v>
      </c>
      <c r="F832" s="268">
        <v>1.6182999999999999E-2</v>
      </c>
      <c r="G832" s="268">
        <v>2.0705000000000001E-2</v>
      </c>
      <c r="H832" s="268">
        <v>6.6600000000000001E-3</v>
      </c>
      <c r="I832" s="268">
        <v>6.3870000000000003E-3</v>
      </c>
      <c r="J832" s="268">
        <v>2.8739999999999998E-3</v>
      </c>
      <c r="K832" s="269">
        <v>0</v>
      </c>
      <c r="L832" s="269">
        <v>0</v>
      </c>
      <c r="M832" s="270">
        <v>6.4988999999999999</v>
      </c>
    </row>
    <row r="833" spans="1:13" ht="19.75" customHeight="1" x14ac:dyDescent="0.15">
      <c r="A833" s="265" t="s">
        <v>1134</v>
      </c>
      <c r="B833" s="265" t="s">
        <v>231</v>
      </c>
      <c r="C833" s="271">
        <v>19</v>
      </c>
      <c r="D833" s="267" t="s">
        <v>1120</v>
      </c>
      <c r="E833" s="268">
        <v>2.2606999999999999E-2</v>
      </c>
      <c r="F833" s="268">
        <v>1.7108000000000002E-2</v>
      </c>
      <c r="G833" s="268">
        <v>2.2072999999999999E-2</v>
      </c>
      <c r="H833" s="268">
        <v>6.0540000000000004E-3</v>
      </c>
      <c r="I833" s="268">
        <v>7.3340000000000002E-3</v>
      </c>
      <c r="J833" s="268">
        <v>2.8279999999999998E-3</v>
      </c>
      <c r="K833" s="269">
        <v>4.2820000000000002E-3</v>
      </c>
      <c r="L833" s="269">
        <v>5.0000000000000004E-6</v>
      </c>
      <c r="M833" s="270">
        <v>12.310700000000001</v>
      </c>
    </row>
    <row r="834" spans="1:13" ht="19.75" customHeight="1" x14ac:dyDescent="0.15">
      <c r="A834" s="265" t="s">
        <v>1134</v>
      </c>
      <c r="B834" s="265" t="s">
        <v>231</v>
      </c>
      <c r="C834" s="271">
        <v>20</v>
      </c>
      <c r="D834" s="267" t="s">
        <v>1120</v>
      </c>
      <c r="E834" s="268">
        <v>1.9781E-2</v>
      </c>
      <c r="F834" s="268">
        <v>1.9761000000000001E-2</v>
      </c>
      <c r="G834" s="268">
        <v>2.3258999999999998E-2</v>
      </c>
      <c r="H834" s="268">
        <v>2.8E-5</v>
      </c>
      <c r="I834" s="268">
        <v>4.9030000000000002E-3</v>
      </c>
      <c r="J834" s="268">
        <v>2.565E-3</v>
      </c>
      <c r="K834" s="269">
        <v>2.8270000000000001E-3</v>
      </c>
      <c r="L834" s="269">
        <v>5.0000000000000004E-6</v>
      </c>
      <c r="M834" s="270">
        <v>18.091799999999999</v>
      </c>
    </row>
    <row r="835" spans="1:13" ht="19.75" customHeight="1" x14ac:dyDescent="0.15">
      <c r="A835" s="265" t="s">
        <v>1134</v>
      </c>
      <c r="B835" s="265" t="s">
        <v>231</v>
      </c>
      <c r="C835" s="266" t="s">
        <v>203</v>
      </c>
      <c r="D835" s="267" t="s">
        <v>1121</v>
      </c>
      <c r="E835" s="268">
        <v>2.3987000000000001E-2</v>
      </c>
      <c r="F835" s="268">
        <v>1.5701E-2</v>
      </c>
      <c r="G835" s="268">
        <v>2.2001E-2</v>
      </c>
      <c r="H835" s="268">
        <v>1.9828999999999999E-2</v>
      </c>
      <c r="I835" s="268">
        <v>3.5500000000000002E-3</v>
      </c>
      <c r="J835" s="268">
        <v>5.9709999999999997E-3</v>
      </c>
      <c r="K835" s="269">
        <v>0</v>
      </c>
      <c r="L835" s="269">
        <v>0</v>
      </c>
      <c r="M835" s="270">
        <v>1.5946</v>
      </c>
    </row>
    <row r="836" spans="1:13" ht="19.75" customHeight="1" x14ac:dyDescent="0.15">
      <c r="A836" s="265" t="s">
        <v>1134</v>
      </c>
      <c r="B836" s="265" t="s">
        <v>231</v>
      </c>
      <c r="C836" s="266" t="s">
        <v>162</v>
      </c>
      <c r="D836" s="267" t="s">
        <v>1121</v>
      </c>
      <c r="E836" s="268">
        <v>4.0128999999999998E-2</v>
      </c>
      <c r="F836" s="268">
        <v>2.5961999999999999E-2</v>
      </c>
      <c r="G836" s="268">
        <v>1.6868000000000001E-2</v>
      </c>
      <c r="H836" s="268">
        <v>4.5523000000000001E-2</v>
      </c>
      <c r="I836" s="268">
        <v>2.1900000000000001E-3</v>
      </c>
      <c r="J836" s="268">
        <v>5.0000000000000004E-6</v>
      </c>
      <c r="K836" s="269">
        <v>0</v>
      </c>
      <c r="L836" s="269">
        <v>0</v>
      </c>
      <c r="M836" s="270">
        <v>0</v>
      </c>
    </row>
    <row r="837" spans="1:13" ht="19.75" customHeight="1" x14ac:dyDescent="0.15">
      <c r="A837" s="265" t="s">
        <v>1134</v>
      </c>
      <c r="B837" s="265" t="s">
        <v>231</v>
      </c>
      <c r="C837" s="266" t="s">
        <v>204</v>
      </c>
      <c r="D837" s="267" t="s">
        <v>1121</v>
      </c>
      <c r="E837" s="268">
        <v>2.3203999999999999E-2</v>
      </c>
      <c r="F837" s="268">
        <v>1.7599E-2</v>
      </c>
      <c r="G837" s="268">
        <v>2.4913000000000001E-2</v>
      </c>
      <c r="H837" s="268">
        <v>6.5500000000000003E-3</v>
      </c>
      <c r="I837" s="268">
        <v>5.3150000000000003E-3</v>
      </c>
      <c r="J837" s="268">
        <v>9.9050000000000006E-3</v>
      </c>
      <c r="K837" s="269">
        <v>0</v>
      </c>
      <c r="L837" s="269">
        <v>0</v>
      </c>
      <c r="M837" s="270">
        <v>0</v>
      </c>
    </row>
    <row r="838" spans="1:13" ht="19.75" customHeight="1" x14ac:dyDescent="0.15">
      <c r="A838" s="265" t="s">
        <v>1134</v>
      </c>
      <c r="B838" s="265" t="s">
        <v>231</v>
      </c>
      <c r="C838" s="271">
        <v>21</v>
      </c>
      <c r="D838" s="267" t="s">
        <v>1121</v>
      </c>
      <c r="E838" s="268">
        <v>2.3740000000000001E-2</v>
      </c>
      <c r="F838" s="268">
        <v>1.6507999999999998E-2</v>
      </c>
      <c r="G838" s="268">
        <v>2.3274E-2</v>
      </c>
      <c r="H838" s="268">
        <v>1.3941E-2</v>
      </c>
      <c r="I838" s="268">
        <v>4.0260000000000001E-3</v>
      </c>
      <c r="J838" s="268">
        <v>7.0959999999999999E-3</v>
      </c>
      <c r="K838" s="269">
        <v>0</v>
      </c>
      <c r="L838" s="269">
        <v>0</v>
      </c>
      <c r="M838" s="270">
        <v>1.21E-2</v>
      </c>
    </row>
    <row r="839" spans="1:13" ht="19.75" customHeight="1" x14ac:dyDescent="0.15">
      <c r="A839" s="265" t="s">
        <v>1134</v>
      </c>
      <c r="B839" s="265" t="s">
        <v>231</v>
      </c>
      <c r="C839" s="266" t="s">
        <v>215</v>
      </c>
      <c r="D839" s="267" t="s">
        <v>1120</v>
      </c>
      <c r="E839" s="268">
        <v>2.1222000000000001E-2</v>
      </c>
      <c r="F839" s="268">
        <v>1.8244E-2</v>
      </c>
      <c r="G839" s="268">
        <v>2.2415000000000001E-2</v>
      </c>
      <c r="H839" s="268">
        <v>4.2909999999999997E-3</v>
      </c>
      <c r="I839" s="268">
        <v>6.5839999999999996E-3</v>
      </c>
      <c r="J839" s="268">
        <v>2.8370000000000001E-3</v>
      </c>
      <c r="K839" s="269">
        <v>1.245E-3</v>
      </c>
      <c r="L839" s="269">
        <v>3.2009999999999999E-3</v>
      </c>
      <c r="M839" s="270">
        <v>114.5804</v>
      </c>
    </row>
    <row r="840" spans="1:13" ht="19.75" customHeight="1" x14ac:dyDescent="0.15">
      <c r="A840" s="265" t="s">
        <v>1135</v>
      </c>
      <c r="B840" s="265" t="s">
        <v>214</v>
      </c>
      <c r="C840" s="271">
        <v>1</v>
      </c>
      <c r="D840" s="267" t="s">
        <v>1120</v>
      </c>
      <c r="E840" s="268">
        <v>2.6994000000000001E-2</v>
      </c>
      <c r="F840" s="268">
        <v>1.7079E-2</v>
      </c>
      <c r="G840" s="268">
        <v>1.9886000000000001E-2</v>
      </c>
      <c r="H840" s="268">
        <v>7.3699999999999998E-3</v>
      </c>
      <c r="I840" s="268">
        <v>3.5929999999999998E-3</v>
      </c>
      <c r="J840" s="268">
        <v>5.5960000000000003E-3</v>
      </c>
      <c r="K840" s="269">
        <v>5.0000000000000004E-6</v>
      </c>
      <c r="L840" s="269">
        <v>3.1050000000000001E-3</v>
      </c>
      <c r="M840" s="270">
        <v>31.5946</v>
      </c>
    </row>
    <row r="841" spans="1:13" ht="19.75" customHeight="1" x14ac:dyDescent="0.15">
      <c r="A841" s="265" t="s">
        <v>1135</v>
      </c>
      <c r="B841" s="265" t="s">
        <v>214</v>
      </c>
      <c r="C841" s="266" t="s">
        <v>179</v>
      </c>
      <c r="D841" s="267" t="s">
        <v>1121</v>
      </c>
      <c r="E841" s="268">
        <v>2.8747999999999999E-2</v>
      </c>
      <c r="F841" s="268">
        <v>1.2288E-2</v>
      </c>
      <c r="G841" s="268">
        <v>2.2707999999999999E-2</v>
      </c>
      <c r="H841" s="268">
        <v>3.0866000000000001E-2</v>
      </c>
      <c r="I841" s="268">
        <v>1.0637000000000001E-2</v>
      </c>
      <c r="J841" s="268">
        <v>5.0000000000000004E-6</v>
      </c>
      <c r="K841" s="269">
        <v>0</v>
      </c>
      <c r="L841" s="269">
        <v>0</v>
      </c>
      <c r="M841" s="270">
        <v>7.9782000000000002</v>
      </c>
    </row>
    <row r="842" spans="1:13" ht="19.75" customHeight="1" x14ac:dyDescent="0.15">
      <c r="A842" s="265" t="s">
        <v>1135</v>
      </c>
      <c r="B842" s="265" t="s">
        <v>214</v>
      </c>
      <c r="C842" s="266" t="s">
        <v>181</v>
      </c>
      <c r="D842" s="267" t="s">
        <v>1120</v>
      </c>
      <c r="E842" s="268">
        <v>2.8528999999999999E-2</v>
      </c>
      <c r="F842" s="268">
        <v>2.1385999999999999E-2</v>
      </c>
      <c r="G842" s="268">
        <v>1.9793000000000002E-2</v>
      </c>
      <c r="H842" s="268">
        <v>5.3619999999999996E-3</v>
      </c>
      <c r="I842" s="268">
        <v>5.398E-3</v>
      </c>
      <c r="J842" s="268">
        <v>1.0019E-2</v>
      </c>
      <c r="K842" s="269">
        <v>5.0000000000000004E-6</v>
      </c>
      <c r="L842" s="269">
        <v>6.4710000000000002E-3</v>
      </c>
      <c r="M842" s="270">
        <v>10.8081</v>
      </c>
    </row>
    <row r="843" spans="1:13" ht="19.75" customHeight="1" x14ac:dyDescent="0.15">
      <c r="A843" s="265" t="s">
        <v>1135</v>
      </c>
      <c r="B843" s="265" t="s">
        <v>214</v>
      </c>
      <c r="C843" s="271">
        <v>3</v>
      </c>
      <c r="D843" s="267" t="s">
        <v>1120</v>
      </c>
      <c r="E843" s="268">
        <v>2.4381E-2</v>
      </c>
      <c r="F843" s="268">
        <v>1.9439000000000001E-2</v>
      </c>
      <c r="G843" s="268">
        <v>2.4237000000000002E-2</v>
      </c>
      <c r="H843" s="268">
        <v>4.5389999999999996E-3</v>
      </c>
      <c r="I843" s="268">
        <v>5.1110000000000001E-3</v>
      </c>
      <c r="J843" s="268">
        <v>2.6999999999999999E-5</v>
      </c>
      <c r="K843" s="269">
        <v>1.4E-5</v>
      </c>
      <c r="L843" s="269">
        <v>1.957E-3</v>
      </c>
      <c r="M843" s="270">
        <v>44.297899999999998</v>
      </c>
    </row>
    <row r="844" spans="1:13" ht="19.75" customHeight="1" x14ac:dyDescent="0.15">
      <c r="A844" s="265" t="s">
        <v>1135</v>
      </c>
      <c r="B844" s="265" t="s">
        <v>214</v>
      </c>
      <c r="C844" s="271">
        <v>4</v>
      </c>
      <c r="D844" s="267" t="s">
        <v>1120</v>
      </c>
      <c r="E844" s="268">
        <v>2.6127999999999998E-2</v>
      </c>
      <c r="F844" s="268">
        <v>2.0757999999999999E-2</v>
      </c>
      <c r="G844" s="268">
        <v>2.1808000000000001E-2</v>
      </c>
      <c r="H844" s="268">
        <v>5.0699999999999999E-3</v>
      </c>
      <c r="I844" s="268">
        <v>4.5030000000000001E-3</v>
      </c>
      <c r="J844" s="268">
        <v>7.9369999999999996E-3</v>
      </c>
      <c r="K844" s="269">
        <v>5.0000000000000004E-6</v>
      </c>
      <c r="L844" s="269">
        <v>5.1320000000000003E-3</v>
      </c>
      <c r="M844" s="270">
        <v>20.867100000000001</v>
      </c>
    </row>
    <row r="845" spans="1:13" ht="19.75" customHeight="1" x14ac:dyDescent="0.15">
      <c r="A845" s="265" t="s">
        <v>1135</v>
      </c>
      <c r="B845" s="265" t="s">
        <v>214</v>
      </c>
      <c r="C845" s="271">
        <v>5</v>
      </c>
      <c r="D845" s="267" t="s">
        <v>1120</v>
      </c>
      <c r="E845" s="268">
        <v>2.6928000000000001E-2</v>
      </c>
      <c r="F845" s="268">
        <v>2.2780000000000002E-2</v>
      </c>
      <c r="G845" s="268">
        <v>2.1784999999999999E-2</v>
      </c>
      <c r="H845" s="268">
        <v>2.2169999999999998E-3</v>
      </c>
      <c r="I845" s="268">
        <v>5.1009999999999996E-3</v>
      </c>
      <c r="J845" s="268">
        <v>7.5319999999999996E-3</v>
      </c>
      <c r="K845" s="269">
        <v>5.0000000000000004E-6</v>
      </c>
      <c r="L845" s="269">
        <v>8.626E-3</v>
      </c>
      <c r="M845" s="270">
        <v>65.640100000000004</v>
      </c>
    </row>
    <row r="846" spans="1:13" ht="19.75" customHeight="1" x14ac:dyDescent="0.15">
      <c r="A846" s="265" t="s">
        <v>1135</v>
      </c>
      <c r="B846" s="265" t="s">
        <v>214</v>
      </c>
      <c r="C846" s="266" t="s">
        <v>186</v>
      </c>
      <c r="D846" s="267" t="s">
        <v>1120</v>
      </c>
      <c r="E846" s="268">
        <v>2.7171000000000001E-2</v>
      </c>
      <c r="F846" s="268">
        <v>1.8199E-2</v>
      </c>
      <c r="G846" s="268">
        <v>2.1368999999999999E-2</v>
      </c>
      <c r="H846" s="268">
        <v>7.6360000000000004E-3</v>
      </c>
      <c r="I846" s="268">
        <v>5.3309999999999998E-3</v>
      </c>
      <c r="J846" s="268">
        <v>1.3979999999999999E-3</v>
      </c>
      <c r="K846" s="269">
        <v>1.841E-3</v>
      </c>
      <c r="L846" s="269">
        <v>7.3700000000000002E-4</v>
      </c>
      <c r="M846" s="270">
        <v>33.806399999999996</v>
      </c>
    </row>
    <row r="847" spans="1:13" ht="19.75" customHeight="1" x14ac:dyDescent="0.15">
      <c r="A847" s="265" t="s">
        <v>1135</v>
      </c>
      <c r="B847" s="265" t="s">
        <v>214</v>
      </c>
      <c r="C847" s="266" t="s">
        <v>153</v>
      </c>
      <c r="D847" s="267" t="s">
        <v>1121</v>
      </c>
      <c r="E847" s="268">
        <v>4.2063999999999997E-2</v>
      </c>
      <c r="F847" s="268">
        <v>2.1908E-2</v>
      </c>
      <c r="G847" s="268">
        <v>9.3449999999999991E-3</v>
      </c>
      <c r="H847" s="268">
        <v>5.0000000000000004E-6</v>
      </c>
      <c r="I847" s="268">
        <v>3.8760000000000001E-3</v>
      </c>
      <c r="J847" s="268">
        <v>5.0000000000000004E-6</v>
      </c>
      <c r="K847" s="269">
        <v>0</v>
      </c>
      <c r="L847" s="269">
        <v>0</v>
      </c>
      <c r="M847" s="270">
        <v>0</v>
      </c>
    </row>
    <row r="848" spans="1:13" ht="19.75" customHeight="1" x14ac:dyDescent="0.15">
      <c r="A848" s="265" t="s">
        <v>1135</v>
      </c>
      <c r="B848" s="265" t="s">
        <v>214</v>
      </c>
      <c r="C848" s="266" t="s">
        <v>156</v>
      </c>
      <c r="D848" s="267" t="s">
        <v>1121</v>
      </c>
      <c r="E848" s="268">
        <v>3.3288999999999999E-2</v>
      </c>
      <c r="F848" s="268">
        <v>2.0140000000000002E-2</v>
      </c>
      <c r="G848" s="268">
        <v>2.3869000000000001E-2</v>
      </c>
      <c r="H848" s="268">
        <v>1.1209999999999999E-2</v>
      </c>
      <c r="I848" s="268">
        <v>1.2231000000000001E-2</v>
      </c>
      <c r="J848" s="268">
        <v>5.0000000000000004E-6</v>
      </c>
      <c r="K848" s="269">
        <v>0</v>
      </c>
      <c r="L848" s="269">
        <v>0</v>
      </c>
      <c r="M848" s="270">
        <v>0</v>
      </c>
    </row>
    <row r="849" spans="1:13" ht="19.75" customHeight="1" x14ac:dyDescent="0.15">
      <c r="A849" s="265" t="s">
        <v>1135</v>
      </c>
      <c r="B849" s="265" t="s">
        <v>214</v>
      </c>
      <c r="C849" s="266" t="s">
        <v>187</v>
      </c>
      <c r="D849" s="267" t="s">
        <v>1120</v>
      </c>
      <c r="E849" s="268">
        <v>2.8708999999999998E-2</v>
      </c>
      <c r="F849" s="268">
        <v>2.2110999999999999E-2</v>
      </c>
      <c r="G849" s="268">
        <v>3.6253000000000001E-2</v>
      </c>
      <c r="H849" s="268">
        <v>7.3249999999999999E-3</v>
      </c>
      <c r="I849" s="268">
        <v>5.6420000000000003E-3</v>
      </c>
      <c r="J849" s="268">
        <v>1.4E-5</v>
      </c>
      <c r="K849" s="269">
        <v>5.0000000000000004E-6</v>
      </c>
      <c r="L849" s="269">
        <v>4.6610000000000002E-3</v>
      </c>
      <c r="M849" s="270">
        <v>10.203799999999999</v>
      </c>
    </row>
    <row r="850" spans="1:13" ht="19.75" customHeight="1" x14ac:dyDescent="0.15">
      <c r="A850" s="265" t="s">
        <v>1135</v>
      </c>
      <c r="B850" s="265" t="s">
        <v>214</v>
      </c>
      <c r="C850" s="271">
        <v>7</v>
      </c>
      <c r="D850" s="267" t="s">
        <v>1120</v>
      </c>
      <c r="E850" s="268">
        <v>2.7439000000000002E-2</v>
      </c>
      <c r="F850" s="268">
        <v>1.7835E-2</v>
      </c>
      <c r="G850" s="268">
        <v>2.3318999999999999E-2</v>
      </c>
      <c r="H850" s="268">
        <v>7.1130000000000004E-3</v>
      </c>
      <c r="I850" s="268">
        <v>4.1780000000000003E-3</v>
      </c>
      <c r="J850" s="268">
        <v>8.2629999999999995E-3</v>
      </c>
      <c r="K850" s="269">
        <v>5.0000000000000004E-6</v>
      </c>
      <c r="L850" s="269">
        <v>5.8890000000000001E-3</v>
      </c>
      <c r="M850" s="270">
        <v>62.066800000000001</v>
      </c>
    </row>
    <row r="851" spans="1:13" ht="19.75" customHeight="1" x14ac:dyDescent="0.15">
      <c r="A851" s="265" t="s">
        <v>1135</v>
      </c>
      <c r="B851" s="265" t="s">
        <v>214</v>
      </c>
      <c r="C851" s="271">
        <v>8</v>
      </c>
      <c r="D851" s="267" t="s">
        <v>1120</v>
      </c>
      <c r="E851" s="268">
        <v>2.7682999999999999E-2</v>
      </c>
      <c r="F851" s="268">
        <v>1.9782999999999999E-2</v>
      </c>
      <c r="G851" s="268">
        <v>2.0420000000000001E-2</v>
      </c>
      <c r="H851" s="268">
        <v>6.0280000000000004E-3</v>
      </c>
      <c r="I851" s="268">
        <v>5.0699999999999999E-3</v>
      </c>
      <c r="J851" s="268">
        <v>4.8999999999999998E-5</v>
      </c>
      <c r="K851" s="269">
        <v>3.8000000000000002E-5</v>
      </c>
      <c r="L851" s="269">
        <v>1.2780000000000001E-3</v>
      </c>
      <c r="M851" s="270">
        <v>34.7316</v>
      </c>
    </row>
    <row r="852" spans="1:13" ht="19.75" customHeight="1" x14ac:dyDescent="0.15">
      <c r="A852" s="265" t="s">
        <v>1135</v>
      </c>
      <c r="B852" s="265" t="s">
        <v>214</v>
      </c>
      <c r="C852" s="271">
        <v>9</v>
      </c>
      <c r="D852" s="267" t="s">
        <v>1120</v>
      </c>
      <c r="E852" s="268">
        <v>2.6845999999999998E-2</v>
      </c>
      <c r="F852" s="268">
        <v>1.8676000000000002E-2</v>
      </c>
      <c r="G852" s="268">
        <v>2.0896000000000001E-2</v>
      </c>
      <c r="H852" s="268">
        <v>6.5339999999999999E-3</v>
      </c>
      <c r="I852" s="268">
        <v>5.3330000000000001E-3</v>
      </c>
      <c r="J852" s="268">
        <v>3.1159999999999998E-3</v>
      </c>
      <c r="K852" s="269">
        <v>3.8499999999999998E-4</v>
      </c>
      <c r="L852" s="269">
        <v>3.1419999999999998E-3</v>
      </c>
      <c r="M852" s="270">
        <v>10.483499999999999</v>
      </c>
    </row>
    <row r="853" spans="1:13" ht="19.75" customHeight="1" x14ac:dyDescent="0.15">
      <c r="A853" s="265" t="s">
        <v>1135</v>
      </c>
      <c r="B853" s="265" t="s">
        <v>214</v>
      </c>
      <c r="C853" s="271">
        <v>10</v>
      </c>
      <c r="D853" s="267" t="s">
        <v>1120</v>
      </c>
      <c r="E853" s="268">
        <v>2.6377000000000001E-2</v>
      </c>
      <c r="F853" s="268">
        <v>1.8421E-2</v>
      </c>
      <c r="G853" s="268">
        <v>2.2287999999999999E-2</v>
      </c>
      <c r="H853" s="268">
        <v>5.4159999999999998E-3</v>
      </c>
      <c r="I853" s="268">
        <v>4.0210000000000003E-3</v>
      </c>
      <c r="J853" s="268">
        <v>5.4469999999999996E-3</v>
      </c>
      <c r="K853" s="269">
        <v>1.0369999999999999E-3</v>
      </c>
      <c r="L853" s="269">
        <v>3.7850000000000002E-3</v>
      </c>
      <c r="M853" s="270">
        <v>80.7654</v>
      </c>
    </row>
    <row r="854" spans="1:13" ht="19.75" customHeight="1" x14ac:dyDescent="0.15">
      <c r="A854" s="265" t="s">
        <v>1135</v>
      </c>
      <c r="B854" s="265" t="s">
        <v>214</v>
      </c>
      <c r="C854" s="271">
        <v>11</v>
      </c>
      <c r="D854" s="267" t="s">
        <v>1120</v>
      </c>
      <c r="E854" s="268">
        <v>2.6654000000000001E-2</v>
      </c>
      <c r="F854" s="268">
        <v>1.8031999999999999E-2</v>
      </c>
      <c r="G854" s="268">
        <v>1.8182E-2</v>
      </c>
      <c r="H854" s="268">
        <v>8.005E-3</v>
      </c>
      <c r="I854" s="268">
        <v>3.5920000000000001E-3</v>
      </c>
      <c r="J854" s="268">
        <v>8.7580000000000002E-3</v>
      </c>
      <c r="K854" s="269">
        <v>5.0000000000000004E-6</v>
      </c>
      <c r="L854" s="269">
        <v>4.235E-3</v>
      </c>
      <c r="M854" s="270">
        <v>36.790500000000002</v>
      </c>
    </row>
    <row r="855" spans="1:13" ht="19.75" customHeight="1" x14ac:dyDescent="0.15">
      <c r="A855" s="265" t="s">
        <v>1135</v>
      </c>
      <c r="B855" s="265" t="s">
        <v>214</v>
      </c>
      <c r="C855" s="271">
        <v>12</v>
      </c>
      <c r="D855" s="267" t="s">
        <v>1120</v>
      </c>
      <c r="E855" s="268">
        <v>2.7736E-2</v>
      </c>
      <c r="F855" s="268">
        <v>1.8395999999999999E-2</v>
      </c>
      <c r="G855" s="268">
        <v>2.0309000000000001E-2</v>
      </c>
      <c r="H855" s="268">
        <v>6.483E-3</v>
      </c>
      <c r="I855" s="268">
        <v>4.1380000000000002E-3</v>
      </c>
      <c r="J855" s="268">
        <v>8.0850000000000002E-3</v>
      </c>
      <c r="K855" s="269">
        <v>5.0000000000000004E-6</v>
      </c>
      <c r="L855" s="269">
        <v>4.738E-3</v>
      </c>
      <c r="M855" s="270">
        <v>41.962600000000002</v>
      </c>
    </row>
    <row r="856" spans="1:13" ht="19.75" customHeight="1" x14ac:dyDescent="0.15">
      <c r="A856" s="265" t="s">
        <v>1135</v>
      </c>
      <c r="B856" s="265" t="s">
        <v>214</v>
      </c>
      <c r="C856" s="266" t="s">
        <v>194</v>
      </c>
      <c r="D856" s="267" t="s">
        <v>1120</v>
      </c>
      <c r="E856" s="268">
        <v>2.6044999999999999E-2</v>
      </c>
      <c r="F856" s="268">
        <v>1.6501999999999999E-2</v>
      </c>
      <c r="G856" s="268">
        <v>2.1982000000000002E-2</v>
      </c>
      <c r="H856" s="268">
        <v>7.2880000000000002E-3</v>
      </c>
      <c r="I856" s="268">
        <v>4.0439999999999999E-3</v>
      </c>
      <c r="J856" s="268">
        <v>2.5999999999999998E-5</v>
      </c>
      <c r="K856" s="269">
        <v>1.9000000000000001E-5</v>
      </c>
      <c r="L856" s="269">
        <v>1.7110000000000001E-3</v>
      </c>
      <c r="M856" s="270">
        <v>41.306600000000003</v>
      </c>
    </row>
    <row r="857" spans="1:13" ht="19.75" customHeight="1" x14ac:dyDescent="0.15">
      <c r="A857" s="265" t="s">
        <v>1135</v>
      </c>
      <c r="B857" s="265" t="s">
        <v>214</v>
      </c>
      <c r="C857" s="266" t="s">
        <v>195</v>
      </c>
      <c r="D857" s="267" t="s">
        <v>1121</v>
      </c>
      <c r="E857" s="268">
        <v>2.7425999999999999E-2</v>
      </c>
      <c r="F857" s="268">
        <v>2.0282000000000001E-2</v>
      </c>
      <c r="G857" s="268">
        <v>3.0258E-2</v>
      </c>
      <c r="H857" s="268">
        <v>5.4250000000000001E-3</v>
      </c>
      <c r="I857" s="268">
        <v>1.157E-3</v>
      </c>
      <c r="J857" s="268">
        <v>5.0000000000000004E-6</v>
      </c>
      <c r="K857" s="269">
        <v>0</v>
      </c>
      <c r="L857" s="269">
        <v>0</v>
      </c>
      <c r="M857" s="270">
        <v>0</v>
      </c>
    </row>
    <row r="858" spans="1:13" ht="19.75" customHeight="1" x14ac:dyDescent="0.15">
      <c r="A858" s="265" t="s">
        <v>1135</v>
      </c>
      <c r="B858" s="265" t="s">
        <v>214</v>
      </c>
      <c r="C858" s="271">
        <v>14</v>
      </c>
      <c r="D858" s="267" t="s">
        <v>1120</v>
      </c>
      <c r="E858" s="268">
        <v>2.7595999999999999E-2</v>
      </c>
      <c r="F858" s="268">
        <v>2.1176E-2</v>
      </c>
      <c r="G858" s="268">
        <v>2.2492999999999999E-2</v>
      </c>
      <c r="H858" s="268">
        <v>5.3550000000000004E-3</v>
      </c>
      <c r="I858" s="268">
        <v>4.1900000000000001E-3</v>
      </c>
      <c r="J858" s="268">
        <v>1.1081000000000001E-2</v>
      </c>
      <c r="K858" s="269">
        <v>5.0000000000000004E-6</v>
      </c>
      <c r="L858" s="269">
        <v>4.8520000000000004E-3</v>
      </c>
      <c r="M858" s="270">
        <v>26.445399999999999</v>
      </c>
    </row>
    <row r="859" spans="1:13" ht="19.75" customHeight="1" x14ac:dyDescent="0.15">
      <c r="A859" s="265" t="s">
        <v>1135</v>
      </c>
      <c r="B859" s="265" t="s">
        <v>214</v>
      </c>
      <c r="C859" s="271">
        <v>15</v>
      </c>
      <c r="D859" s="267" t="s">
        <v>1121</v>
      </c>
      <c r="E859" s="268">
        <v>2.7778000000000001E-2</v>
      </c>
      <c r="F859" s="268">
        <v>1.8756999999999999E-2</v>
      </c>
      <c r="G859" s="268">
        <v>2.1590000000000002E-2</v>
      </c>
      <c r="H859" s="268">
        <v>8.6090000000000003E-3</v>
      </c>
      <c r="I859" s="268">
        <v>4.3699999999999998E-3</v>
      </c>
      <c r="J859" s="268">
        <v>2.3990000000000001E-3</v>
      </c>
      <c r="K859" s="269">
        <v>0</v>
      </c>
      <c r="L859" s="269">
        <v>0</v>
      </c>
      <c r="M859" s="270">
        <v>2.4502999999999999</v>
      </c>
    </row>
    <row r="860" spans="1:13" ht="19.75" customHeight="1" x14ac:dyDescent="0.15">
      <c r="A860" s="265" t="s">
        <v>1135</v>
      </c>
      <c r="B860" s="265" t="s">
        <v>214</v>
      </c>
      <c r="C860" s="271">
        <v>16</v>
      </c>
      <c r="D860" s="267" t="s">
        <v>1120</v>
      </c>
      <c r="E860" s="268">
        <v>2.8639000000000001E-2</v>
      </c>
      <c r="F860" s="268">
        <v>1.9521E-2</v>
      </c>
      <c r="G860" s="268">
        <v>2.0943E-2</v>
      </c>
      <c r="H860" s="268">
        <v>6.6169999999999996E-3</v>
      </c>
      <c r="I860" s="268">
        <v>5.8710000000000004E-3</v>
      </c>
      <c r="J860" s="268">
        <v>1.7E-5</v>
      </c>
      <c r="K860" s="269">
        <v>5.0000000000000004E-6</v>
      </c>
      <c r="L860" s="269">
        <v>5.0000000000000004E-6</v>
      </c>
      <c r="M860" s="270">
        <v>20.237100000000002</v>
      </c>
    </row>
    <row r="861" spans="1:13" ht="19.75" customHeight="1" x14ac:dyDescent="0.15">
      <c r="A861" s="265" t="s">
        <v>1135</v>
      </c>
      <c r="B861" s="265" t="s">
        <v>214</v>
      </c>
      <c r="C861" s="271">
        <v>17</v>
      </c>
      <c r="D861" s="267" t="s">
        <v>1120</v>
      </c>
      <c r="E861" s="268">
        <v>2.6695E-2</v>
      </c>
      <c r="F861" s="268">
        <v>1.7802999999999999E-2</v>
      </c>
      <c r="G861" s="268">
        <v>2.1017999999999998E-2</v>
      </c>
      <c r="H861" s="268">
        <v>6.2160000000000002E-3</v>
      </c>
      <c r="I861" s="268">
        <v>3.5019999999999999E-3</v>
      </c>
      <c r="J861" s="268">
        <v>4.1999999999999998E-5</v>
      </c>
      <c r="K861" s="269">
        <v>2.0000000000000002E-5</v>
      </c>
      <c r="L861" s="269">
        <v>1.1559999999999999E-3</v>
      </c>
      <c r="M861" s="270">
        <v>53.423200000000001</v>
      </c>
    </row>
    <row r="862" spans="1:13" ht="19.75" customHeight="1" x14ac:dyDescent="0.15">
      <c r="A862" s="265" t="s">
        <v>1135</v>
      </c>
      <c r="B862" s="265" t="s">
        <v>214</v>
      </c>
      <c r="C862" s="271">
        <v>18</v>
      </c>
      <c r="D862" s="267" t="s">
        <v>1120</v>
      </c>
      <c r="E862" s="268">
        <v>2.4972000000000001E-2</v>
      </c>
      <c r="F862" s="268">
        <v>1.6653999999999999E-2</v>
      </c>
      <c r="G862" s="268">
        <v>2.3189000000000001E-2</v>
      </c>
      <c r="H862" s="268">
        <v>7.0520000000000001E-3</v>
      </c>
      <c r="I862" s="268">
        <v>4.2500000000000003E-3</v>
      </c>
      <c r="J862" s="268">
        <v>6.5510000000000004E-3</v>
      </c>
      <c r="K862" s="269">
        <v>5.0000000000000004E-6</v>
      </c>
      <c r="L862" s="269">
        <v>2.4689999999999998E-3</v>
      </c>
      <c r="M862" s="270">
        <v>16.278600000000001</v>
      </c>
    </row>
    <row r="863" spans="1:13" ht="19.75" customHeight="1" x14ac:dyDescent="0.15">
      <c r="A863" s="265" t="s">
        <v>1135</v>
      </c>
      <c r="B863" s="265" t="s">
        <v>214</v>
      </c>
      <c r="C863" s="271">
        <v>19</v>
      </c>
      <c r="D863" s="267" t="s">
        <v>1120</v>
      </c>
      <c r="E863" s="268">
        <v>2.9635000000000002E-2</v>
      </c>
      <c r="F863" s="268">
        <v>1.7111999999999999E-2</v>
      </c>
      <c r="G863" s="268">
        <v>2.0458E-2</v>
      </c>
      <c r="H863" s="268">
        <v>8.3680000000000004E-3</v>
      </c>
      <c r="I863" s="268">
        <v>4.254E-3</v>
      </c>
      <c r="J863" s="268">
        <v>5.4660000000000004E-3</v>
      </c>
      <c r="K863" s="269">
        <v>5.0000000000000004E-6</v>
      </c>
      <c r="L863" s="269">
        <v>5.7670000000000004E-3</v>
      </c>
      <c r="M863" s="270">
        <v>50.350099999999998</v>
      </c>
    </row>
    <row r="864" spans="1:13" ht="19.75" customHeight="1" x14ac:dyDescent="0.15">
      <c r="A864" s="265" t="s">
        <v>1135</v>
      </c>
      <c r="B864" s="265" t="s">
        <v>214</v>
      </c>
      <c r="C864" s="271">
        <v>20</v>
      </c>
      <c r="D864" s="267" t="s">
        <v>1121</v>
      </c>
      <c r="E864" s="268">
        <v>2.6629E-2</v>
      </c>
      <c r="F864" s="268">
        <v>1.7128000000000001E-2</v>
      </c>
      <c r="G864" s="268">
        <v>2.0822E-2</v>
      </c>
      <c r="H864" s="268">
        <v>6.7089999999999997E-3</v>
      </c>
      <c r="I864" s="268">
        <v>4.1029999999999999E-3</v>
      </c>
      <c r="J864" s="268">
        <v>6.7860000000000004E-3</v>
      </c>
      <c r="K864" s="269">
        <v>0</v>
      </c>
      <c r="L864" s="269">
        <v>0</v>
      </c>
      <c r="M864" s="270">
        <v>4.6398999999999999</v>
      </c>
    </row>
    <row r="865" spans="1:13" ht="19.75" customHeight="1" x14ac:dyDescent="0.15">
      <c r="A865" s="265" t="s">
        <v>1135</v>
      </c>
      <c r="B865" s="265" t="s">
        <v>214</v>
      </c>
      <c r="C865" s="266" t="s">
        <v>203</v>
      </c>
      <c r="D865" s="267" t="s">
        <v>1121</v>
      </c>
      <c r="E865" s="268">
        <v>2.9311E-2</v>
      </c>
      <c r="F865" s="268">
        <v>1.7838E-2</v>
      </c>
      <c r="G865" s="268">
        <v>1.8963000000000001E-2</v>
      </c>
      <c r="H865" s="268">
        <v>9.4570000000000001E-3</v>
      </c>
      <c r="I865" s="268">
        <v>3.4910000000000002E-3</v>
      </c>
      <c r="J865" s="268">
        <v>5.0000000000000004E-6</v>
      </c>
      <c r="K865" s="269">
        <v>0</v>
      </c>
      <c r="L865" s="269">
        <v>0</v>
      </c>
      <c r="M865" s="270">
        <v>7.4748999999999999</v>
      </c>
    </row>
    <row r="866" spans="1:13" ht="19.75" customHeight="1" x14ac:dyDescent="0.15">
      <c r="A866" s="265" t="s">
        <v>1135</v>
      </c>
      <c r="B866" s="265" t="s">
        <v>214</v>
      </c>
      <c r="C866" s="266" t="s">
        <v>162</v>
      </c>
      <c r="D866" s="267" t="s">
        <v>1121</v>
      </c>
      <c r="E866" s="268">
        <v>2.1475999999999999E-2</v>
      </c>
      <c r="F866" s="268">
        <v>1.9345000000000001E-2</v>
      </c>
      <c r="G866" s="268">
        <v>3.5333999999999997E-2</v>
      </c>
      <c r="H866" s="268">
        <v>2.3760000000000001E-3</v>
      </c>
      <c r="I866" s="268">
        <v>3.421E-3</v>
      </c>
      <c r="J866" s="268">
        <v>5.0000000000000004E-6</v>
      </c>
      <c r="K866" s="269">
        <v>0</v>
      </c>
      <c r="L866" s="269">
        <v>0</v>
      </c>
      <c r="M866" s="270">
        <v>1.7600000000000001E-2</v>
      </c>
    </row>
    <row r="867" spans="1:13" ht="19.75" customHeight="1" x14ac:dyDescent="0.15">
      <c r="A867" s="265" t="s">
        <v>1135</v>
      </c>
      <c r="B867" s="265" t="s">
        <v>214</v>
      </c>
      <c r="C867" s="266" t="s">
        <v>204</v>
      </c>
      <c r="D867" s="267" t="s">
        <v>1121</v>
      </c>
      <c r="E867" s="268">
        <v>2.7359999999999999E-2</v>
      </c>
      <c r="F867" s="268">
        <v>1.6463999999999999E-2</v>
      </c>
      <c r="G867" s="268">
        <v>2.409E-2</v>
      </c>
      <c r="H867" s="268">
        <v>1.1108E-2</v>
      </c>
      <c r="I867" s="268">
        <v>3.4619999999999998E-3</v>
      </c>
      <c r="J867" s="268">
        <v>5.0000000000000004E-6</v>
      </c>
      <c r="K867" s="269">
        <v>0</v>
      </c>
      <c r="L867" s="269">
        <v>0</v>
      </c>
      <c r="M867" s="270">
        <v>0</v>
      </c>
    </row>
    <row r="868" spans="1:13" ht="19.75" customHeight="1" x14ac:dyDescent="0.15">
      <c r="A868" s="265" t="s">
        <v>1135</v>
      </c>
      <c r="B868" s="265" t="s">
        <v>214</v>
      </c>
      <c r="C868" s="271">
        <v>21</v>
      </c>
      <c r="D868" s="267" t="s">
        <v>1121</v>
      </c>
      <c r="E868" s="268">
        <v>2.8649999999999998E-2</v>
      </c>
      <c r="F868" s="268">
        <v>1.7507999999999999E-2</v>
      </c>
      <c r="G868" s="268">
        <v>2.0393999999999999E-2</v>
      </c>
      <c r="H868" s="268">
        <v>9.7310000000000001E-3</v>
      </c>
      <c r="I868" s="268">
        <v>3.4810000000000002E-3</v>
      </c>
      <c r="J868" s="268">
        <v>5.0000000000000004E-6</v>
      </c>
      <c r="K868" s="269">
        <v>0</v>
      </c>
      <c r="L868" s="269">
        <v>0</v>
      </c>
      <c r="M868" s="270">
        <v>6.9188999999999998</v>
      </c>
    </row>
    <row r="869" spans="1:13" ht="19.75" customHeight="1" x14ac:dyDescent="0.15">
      <c r="A869" s="265" t="s">
        <v>1135</v>
      </c>
      <c r="B869" s="265" t="s">
        <v>214</v>
      </c>
      <c r="C869" s="266" t="s">
        <v>215</v>
      </c>
      <c r="D869" s="267" t="s">
        <v>1120</v>
      </c>
      <c r="E869" s="268">
        <v>2.6943999999999999E-2</v>
      </c>
      <c r="F869" s="268">
        <v>1.8161E-2</v>
      </c>
      <c r="G869" s="268">
        <v>2.1457E-2</v>
      </c>
      <c r="H869" s="268">
        <v>6.9350000000000002E-3</v>
      </c>
      <c r="I869" s="268">
        <v>4.2430000000000002E-3</v>
      </c>
      <c r="J869" s="268">
        <v>5.0730000000000003E-3</v>
      </c>
      <c r="K869" s="269">
        <v>5.3999999999999998E-5</v>
      </c>
      <c r="L869" s="269">
        <v>3.7919999999999998E-3</v>
      </c>
      <c r="M869" s="270">
        <v>576.04480000000001</v>
      </c>
    </row>
    <row r="870" spans="1:13" ht="19.75" customHeight="1" x14ac:dyDescent="0.15">
      <c r="A870" s="265" t="s">
        <v>1135</v>
      </c>
      <c r="B870" s="265" t="s">
        <v>231</v>
      </c>
      <c r="C870" s="271">
        <v>1</v>
      </c>
      <c r="D870" s="267" t="s">
        <v>1121</v>
      </c>
      <c r="E870" s="268">
        <v>1.7153000000000002E-2</v>
      </c>
      <c r="F870" s="268">
        <v>1.1953999999999999E-2</v>
      </c>
      <c r="G870" s="268">
        <v>2.0774000000000001E-2</v>
      </c>
      <c r="H870" s="268">
        <v>4.1099999999999999E-3</v>
      </c>
      <c r="I870" s="268">
        <v>5.4739999999999997E-3</v>
      </c>
      <c r="J870" s="268">
        <v>3.663E-3</v>
      </c>
      <c r="K870" s="269">
        <v>0</v>
      </c>
      <c r="L870" s="269">
        <v>0</v>
      </c>
      <c r="M870" s="270">
        <v>7.3704999999999998</v>
      </c>
    </row>
    <row r="871" spans="1:13" ht="19.75" customHeight="1" x14ac:dyDescent="0.15">
      <c r="A871" s="265" t="s">
        <v>1135</v>
      </c>
      <c r="B871" s="265" t="s">
        <v>231</v>
      </c>
      <c r="C871" s="266" t="s">
        <v>179</v>
      </c>
      <c r="D871" s="267" t="s">
        <v>1121</v>
      </c>
      <c r="E871" s="268">
        <v>1.4522999999999999E-2</v>
      </c>
      <c r="F871" s="268">
        <v>1.4508999999999999E-2</v>
      </c>
      <c r="G871" s="268">
        <v>2.7890000000000002E-2</v>
      </c>
      <c r="H871" s="268">
        <v>1.5E-5</v>
      </c>
      <c r="I871" s="268">
        <v>7.0699999999999999E-3</v>
      </c>
      <c r="J871" s="268">
        <v>5.0000000000000004E-6</v>
      </c>
      <c r="K871" s="269">
        <v>0</v>
      </c>
      <c r="L871" s="269">
        <v>0</v>
      </c>
      <c r="M871" s="270">
        <v>1.7194</v>
      </c>
    </row>
    <row r="872" spans="1:13" ht="19.75" customHeight="1" x14ac:dyDescent="0.15">
      <c r="A872" s="265" t="s">
        <v>1135</v>
      </c>
      <c r="B872" s="265" t="s">
        <v>231</v>
      </c>
      <c r="C872" s="266" t="s">
        <v>181</v>
      </c>
      <c r="D872" s="267" t="s">
        <v>1121</v>
      </c>
      <c r="E872" s="268">
        <v>2.0726999999999999E-2</v>
      </c>
      <c r="F872" s="268">
        <v>1.8256000000000001E-2</v>
      </c>
      <c r="G872" s="268">
        <v>1.7406000000000001E-2</v>
      </c>
      <c r="H872" s="268">
        <v>1.4400000000000001E-3</v>
      </c>
      <c r="I872" s="268">
        <v>6.77E-3</v>
      </c>
      <c r="J872" s="268">
        <v>7.097E-3</v>
      </c>
      <c r="K872" s="269">
        <v>0</v>
      </c>
      <c r="L872" s="269">
        <v>0</v>
      </c>
      <c r="M872" s="270">
        <v>3.8969</v>
      </c>
    </row>
    <row r="873" spans="1:13" ht="19.75" customHeight="1" x14ac:dyDescent="0.15">
      <c r="A873" s="265" t="s">
        <v>1135</v>
      </c>
      <c r="B873" s="265" t="s">
        <v>231</v>
      </c>
      <c r="C873" s="271">
        <v>3</v>
      </c>
      <c r="D873" s="267" t="s">
        <v>1120</v>
      </c>
      <c r="E873" s="268">
        <v>1.7826999999999999E-2</v>
      </c>
      <c r="F873" s="268">
        <v>1.7808999999999998E-2</v>
      </c>
      <c r="G873" s="268">
        <v>2.2487E-2</v>
      </c>
      <c r="H873" s="268">
        <v>2.4000000000000001E-5</v>
      </c>
      <c r="I873" s="268">
        <v>9.6889999999999997E-3</v>
      </c>
      <c r="J873" s="268">
        <v>1.2799999999999999E-4</v>
      </c>
      <c r="K873" s="269">
        <v>4.6200000000000001E-4</v>
      </c>
      <c r="L873" s="269">
        <v>3.7079999999999999E-3</v>
      </c>
      <c r="M873" s="270">
        <v>54.1783</v>
      </c>
    </row>
    <row r="874" spans="1:13" ht="19.75" customHeight="1" x14ac:dyDescent="0.15">
      <c r="A874" s="265" t="s">
        <v>1135</v>
      </c>
      <c r="B874" s="265" t="s">
        <v>231</v>
      </c>
      <c r="C874" s="271">
        <v>4</v>
      </c>
      <c r="D874" s="267" t="s">
        <v>1121</v>
      </c>
      <c r="E874" s="268">
        <v>1.6615000000000001E-2</v>
      </c>
      <c r="F874" s="268">
        <v>1.4359E-2</v>
      </c>
      <c r="G874" s="268">
        <v>3.0506999999999999E-2</v>
      </c>
      <c r="H874" s="268">
        <v>4.2389999999999997E-3</v>
      </c>
      <c r="I874" s="268">
        <v>1.0460000000000001E-2</v>
      </c>
      <c r="J874" s="268">
        <v>5.9059999999999998E-3</v>
      </c>
      <c r="K874" s="269">
        <v>0</v>
      </c>
      <c r="L874" s="269">
        <v>0</v>
      </c>
      <c r="M874" s="270">
        <v>2.9546000000000001</v>
      </c>
    </row>
    <row r="875" spans="1:13" ht="19.75" customHeight="1" x14ac:dyDescent="0.15">
      <c r="A875" s="265" t="s">
        <v>1135</v>
      </c>
      <c r="B875" s="265" t="s">
        <v>231</v>
      </c>
      <c r="C875" s="271">
        <v>5</v>
      </c>
      <c r="D875" s="267" t="s">
        <v>1121</v>
      </c>
      <c r="E875" s="268">
        <v>1.6785000000000001E-2</v>
      </c>
      <c r="F875" s="268">
        <v>1.502E-2</v>
      </c>
      <c r="G875" s="268">
        <v>2.0937999999999998E-2</v>
      </c>
      <c r="H875" s="268">
        <v>2.4979999999999998E-3</v>
      </c>
      <c r="I875" s="268">
        <v>6.3660000000000001E-3</v>
      </c>
      <c r="J875" s="268">
        <v>5.7470000000000004E-3</v>
      </c>
      <c r="K875" s="269">
        <v>0</v>
      </c>
      <c r="L875" s="269">
        <v>0</v>
      </c>
      <c r="M875" s="270">
        <v>4.4950000000000001</v>
      </c>
    </row>
    <row r="876" spans="1:13" ht="19.75" customHeight="1" x14ac:dyDescent="0.15">
      <c r="A876" s="265" t="s">
        <v>1135</v>
      </c>
      <c r="B876" s="265" t="s">
        <v>231</v>
      </c>
      <c r="C876" s="266" t="s">
        <v>186</v>
      </c>
      <c r="D876" s="267" t="s">
        <v>1120</v>
      </c>
      <c r="E876" s="268">
        <v>1.7509E-2</v>
      </c>
      <c r="F876" s="268">
        <v>1.5115E-2</v>
      </c>
      <c r="G876" s="268">
        <v>2.2563E-2</v>
      </c>
      <c r="H876" s="268">
        <v>2.3389999999999999E-3</v>
      </c>
      <c r="I876" s="268">
        <v>8.6160000000000004E-3</v>
      </c>
      <c r="J876" s="268">
        <v>1.0809999999999999E-3</v>
      </c>
      <c r="K876" s="269">
        <v>6.411E-3</v>
      </c>
      <c r="L876" s="269">
        <v>5.0000000000000004E-6</v>
      </c>
      <c r="M876" s="270">
        <v>35.991199999999999</v>
      </c>
    </row>
    <row r="877" spans="1:13" ht="19.75" customHeight="1" x14ac:dyDescent="0.15">
      <c r="A877" s="265" t="s">
        <v>1135</v>
      </c>
      <c r="B877" s="265" t="s">
        <v>231</v>
      </c>
      <c r="C877" s="266" t="s">
        <v>153</v>
      </c>
      <c r="D877" s="267" t="s">
        <v>1121</v>
      </c>
      <c r="E877" s="268">
        <v>9.3849999999999992E-3</v>
      </c>
      <c r="F877" s="268">
        <v>9.3640000000000008E-3</v>
      </c>
      <c r="G877" s="268">
        <v>2.9670999999999999E-2</v>
      </c>
      <c r="H877" s="268">
        <v>5.0000000000000004E-6</v>
      </c>
      <c r="I877" s="268">
        <v>0</v>
      </c>
      <c r="J877" s="268">
        <v>5.0000000000000004E-6</v>
      </c>
      <c r="K877" s="269">
        <v>0</v>
      </c>
      <c r="L877" s="269">
        <v>0</v>
      </c>
      <c r="M877" s="270">
        <v>0</v>
      </c>
    </row>
    <row r="878" spans="1:13" ht="19.75" customHeight="1" x14ac:dyDescent="0.15">
      <c r="A878" s="265" t="s">
        <v>1135</v>
      </c>
      <c r="B878" s="265" t="s">
        <v>231</v>
      </c>
      <c r="C878" s="266" t="s">
        <v>156</v>
      </c>
      <c r="D878" s="267" t="s">
        <v>1121</v>
      </c>
      <c r="E878" s="268">
        <v>1.6707E-2</v>
      </c>
      <c r="F878" s="268">
        <v>1.6681999999999999E-2</v>
      </c>
      <c r="G878" s="268">
        <v>3.8447000000000002E-2</v>
      </c>
      <c r="H878" s="268">
        <v>5.0000000000000004E-6</v>
      </c>
      <c r="I878" s="268">
        <v>1.5561999999999999E-2</v>
      </c>
      <c r="J878" s="268">
        <v>5.0000000000000004E-6</v>
      </c>
      <c r="K878" s="269">
        <v>0</v>
      </c>
      <c r="L878" s="269">
        <v>0</v>
      </c>
      <c r="M878" s="270">
        <v>0</v>
      </c>
    </row>
    <row r="879" spans="1:13" ht="19.75" customHeight="1" x14ac:dyDescent="0.15">
      <c r="A879" s="265" t="s">
        <v>1135</v>
      </c>
      <c r="B879" s="265" t="s">
        <v>231</v>
      </c>
      <c r="C879" s="266" t="s">
        <v>187</v>
      </c>
      <c r="D879" s="267" t="s">
        <v>1121</v>
      </c>
      <c r="E879" s="268">
        <v>1.0978E-2</v>
      </c>
      <c r="F879" s="268">
        <v>8.5749999999999993E-3</v>
      </c>
      <c r="G879" s="268">
        <v>4.0351999999999999E-2</v>
      </c>
      <c r="H879" s="268">
        <v>2.7220000000000001E-2</v>
      </c>
      <c r="I879" s="268">
        <v>2.1020000000000001E-3</v>
      </c>
      <c r="J879" s="268">
        <v>5.0000000000000004E-6</v>
      </c>
      <c r="K879" s="269">
        <v>0</v>
      </c>
      <c r="L879" s="269">
        <v>0</v>
      </c>
      <c r="M879" s="270">
        <v>0</v>
      </c>
    </row>
    <row r="880" spans="1:13" ht="19.75" customHeight="1" x14ac:dyDescent="0.15">
      <c r="A880" s="265" t="s">
        <v>1135</v>
      </c>
      <c r="B880" s="265" t="s">
        <v>231</v>
      </c>
      <c r="C880" s="271">
        <v>7</v>
      </c>
      <c r="D880" s="267" t="s">
        <v>1121</v>
      </c>
      <c r="E880" s="268">
        <v>1.8591E-2</v>
      </c>
      <c r="F880" s="268">
        <v>1.1021E-2</v>
      </c>
      <c r="G880" s="268">
        <v>2.0032999999999999E-2</v>
      </c>
      <c r="H880" s="268">
        <v>7.6740000000000003E-3</v>
      </c>
      <c r="I880" s="268">
        <v>6.2890000000000003E-3</v>
      </c>
      <c r="J880" s="268">
        <v>4.6020000000000002E-3</v>
      </c>
      <c r="K880" s="269">
        <v>0</v>
      </c>
      <c r="L880" s="269">
        <v>0</v>
      </c>
      <c r="M880" s="270">
        <v>5.6597</v>
      </c>
    </row>
    <row r="881" spans="1:13" ht="19.75" customHeight="1" x14ac:dyDescent="0.15">
      <c r="A881" s="265" t="s">
        <v>1135</v>
      </c>
      <c r="B881" s="265" t="s">
        <v>231</v>
      </c>
      <c r="C881" s="271">
        <v>8</v>
      </c>
      <c r="D881" s="267" t="s">
        <v>1120</v>
      </c>
      <c r="E881" s="268">
        <v>1.6347E-2</v>
      </c>
      <c r="F881" s="268">
        <v>1.5876999999999999E-2</v>
      </c>
      <c r="G881" s="268">
        <v>2.3538E-2</v>
      </c>
      <c r="H881" s="268">
        <v>9.7499999999999996E-4</v>
      </c>
      <c r="I881" s="268">
        <v>7.4149999999999997E-3</v>
      </c>
      <c r="J881" s="268">
        <v>1.45E-4</v>
      </c>
      <c r="K881" s="269">
        <v>4.2400000000000001E-4</v>
      </c>
      <c r="L881" s="269">
        <v>1.1770000000000001E-3</v>
      </c>
      <c r="M881" s="270">
        <v>36.595999999999997</v>
      </c>
    </row>
    <row r="882" spans="1:13" ht="19.75" customHeight="1" x14ac:dyDescent="0.15">
      <c r="A882" s="265" t="s">
        <v>1135</v>
      </c>
      <c r="B882" s="265" t="s">
        <v>231</v>
      </c>
      <c r="C882" s="271">
        <v>9</v>
      </c>
      <c r="D882" s="267" t="s">
        <v>1121</v>
      </c>
      <c r="E882" s="268">
        <v>2.0584999999999999E-2</v>
      </c>
      <c r="F882" s="268">
        <v>1.2824E-2</v>
      </c>
      <c r="G882" s="268">
        <v>1.5821999999999999E-2</v>
      </c>
      <c r="H882" s="268">
        <v>1.057E-2</v>
      </c>
      <c r="I882" s="268">
        <v>9.2540000000000001E-3</v>
      </c>
      <c r="J882" s="268">
        <v>3.7880000000000001E-3</v>
      </c>
      <c r="K882" s="269">
        <v>0</v>
      </c>
      <c r="L882" s="269">
        <v>0</v>
      </c>
      <c r="M882" s="270">
        <v>0.61870000000000003</v>
      </c>
    </row>
    <row r="883" spans="1:13" ht="19.75" customHeight="1" x14ac:dyDescent="0.15">
      <c r="A883" s="265" t="s">
        <v>1135</v>
      </c>
      <c r="B883" s="265" t="s">
        <v>231</v>
      </c>
      <c r="C883" s="271">
        <v>10</v>
      </c>
      <c r="D883" s="267" t="s">
        <v>1121</v>
      </c>
      <c r="E883" s="268">
        <v>2.0412E-2</v>
      </c>
      <c r="F883" s="268">
        <v>1.1519E-2</v>
      </c>
      <c r="G883" s="268">
        <v>1.7600000000000001E-2</v>
      </c>
      <c r="H883" s="268">
        <v>8.7410000000000005E-3</v>
      </c>
      <c r="I883" s="268">
        <v>6.2849999999999998E-3</v>
      </c>
      <c r="J883" s="268">
        <v>4.0470000000000002E-3</v>
      </c>
      <c r="K883" s="269">
        <v>0</v>
      </c>
      <c r="L883" s="269">
        <v>0</v>
      </c>
      <c r="M883" s="270">
        <v>0</v>
      </c>
    </row>
    <row r="884" spans="1:13" ht="19.75" customHeight="1" x14ac:dyDescent="0.15">
      <c r="A884" s="265" t="s">
        <v>1135</v>
      </c>
      <c r="B884" s="265" t="s">
        <v>231</v>
      </c>
      <c r="C884" s="271">
        <v>11</v>
      </c>
      <c r="D884" s="267" t="s">
        <v>1121</v>
      </c>
      <c r="E884" s="268">
        <v>1.7503999999999999E-2</v>
      </c>
      <c r="F884" s="268">
        <v>1.1207999999999999E-2</v>
      </c>
      <c r="G884" s="268">
        <v>2.1999999999999999E-2</v>
      </c>
      <c r="H884" s="268">
        <v>1.1152E-2</v>
      </c>
      <c r="I884" s="268">
        <v>6.7060000000000002E-3</v>
      </c>
      <c r="J884" s="268">
        <v>4.999E-3</v>
      </c>
      <c r="K884" s="269">
        <v>0</v>
      </c>
      <c r="L884" s="269">
        <v>0</v>
      </c>
      <c r="M884" s="270">
        <v>7.6921999999999997</v>
      </c>
    </row>
    <row r="885" spans="1:13" ht="19.75" customHeight="1" x14ac:dyDescent="0.15">
      <c r="A885" s="265" t="s">
        <v>1135</v>
      </c>
      <c r="B885" s="265" t="s">
        <v>231</v>
      </c>
      <c r="C885" s="271">
        <v>12</v>
      </c>
      <c r="D885" s="267" t="s">
        <v>1121</v>
      </c>
      <c r="E885" s="268">
        <v>1.7054E-2</v>
      </c>
      <c r="F885" s="268">
        <v>1.1793E-2</v>
      </c>
      <c r="G885" s="268">
        <v>2.1756999999999999E-2</v>
      </c>
      <c r="H885" s="268">
        <v>7.0670000000000004E-3</v>
      </c>
      <c r="I885" s="268">
        <v>7.8069999999999997E-3</v>
      </c>
      <c r="J885" s="268">
        <v>6.1900000000000002E-3</v>
      </c>
      <c r="K885" s="269">
        <v>0</v>
      </c>
      <c r="L885" s="269">
        <v>0</v>
      </c>
      <c r="M885" s="270">
        <v>7.4107000000000003</v>
      </c>
    </row>
    <row r="886" spans="1:13" ht="19.75" customHeight="1" x14ac:dyDescent="0.15">
      <c r="A886" s="265" t="s">
        <v>1135</v>
      </c>
      <c r="B886" s="265" t="s">
        <v>231</v>
      </c>
      <c r="C886" s="266" t="s">
        <v>194</v>
      </c>
      <c r="D886" s="267" t="s">
        <v>1120</v>
      </c>
      <c r="E886" s="268">
        <v>1.8879E-2</v>
      </c>
      <c r="F886" s="268">
        <v>1.4951000000000001E-2</v>
      </c>
      <c r="G886" s="268">
        <v>1.9245000000000002E-2</v>
      </c>
      <c r="H886" s="268">
        <v>3.248E-3</v>
      </c>
      <c r="I886" s="268">
        <v>6.0130000000000001E-3</v>
      </c>
      <c r="J886" s="268">
        <v>6.9999999999999999E-6</v>
      </c>
      <c r="K886" s="269">
        <v>3.1000000000000001E-5</v>
      </c>
      <c r="L886" s="269">
        <v>5.0000000000000004E-6</v>
      </c>
      <c r="M886" s="270">
        <v>22.817900000000002</v>
      </c>
    </row>
    <row r="887" spans="1:13" ht="19.75" customHeight="1" x14ac:dyDescent="0.15">
      <c r="A887" s="265" t="s">
        <v>1135</v>
      </c>
      <c r="B887" s="265" t="s">
        <v>231</v>
      </c>
      <c r="C887" s="266" t="s">
        <v>195</v>
      </c>
      <c r="D887" s="267" t="s">
        <v>1121</v>
      </c>
      <c r="E887" s="268">
        <v>1.8782E-2</v>
      </c>
      <c r="F887" s="268">
        <v>6.1209999999999997E-3</v>
      </c>
      <c r="G887" s="268">
        <v>3.0547999999999999E-2</v>
      </c>
      <c r="H887" s="268">
        <v>1.0657E-2</v>
      </c>
      <c r="I887" s="268">
        <v>5.0000000000000004E-6</v>
      </c>
      <c r="J887" s="268">
        <v>5.0000000000000004E-6</v>
      </c>
      <c r="K887" s="269">
        <v>0</v>
      </c>
      <c r="L887" s="269">
        <v>0</v>
      </c>
      <c r="M887" s="270">
        <v>0</v>
      </c>
    </row>
    <row r="888" spans="1:13" ht="19.75" customHeight="1" x14ac:dyDescent="0.15">
      <c r="A888" s="265" t="s">
        <v>1135</v>
      </c>
      <c r="B888" s="265" t="s">
        <v>231</v>
      </c>
      <c r="C888" s="271">
        <v>14</v>
      </c>
      <c r="D888" s="267" t="s">
        <v>1121</v>
      </c>
      <c r="E888" s="268">
        <v>1.9304000000000002E-2</v>
      </c>
      <c r="F888" s="268">
        <v>1.3315E-2</v>
      </c>
      <c r="G888" s="268">
        <v>1.8234E-2</v>
      </c>
      <c r="H888" s="268">
        <v>8.0689999999999998E-3</v>
      </c>
      <c r="I888" s="268">
        <v>6.7889999999999999E-3</v>
      </c>
      <c r="J888" s="268">
        <v>7.3179999999999999E-3</v>
      </c>
      <c r="K888" s="269">
        <v>0</v>
      </c>
      <c r="L888" s="269">
        <v>0</v>
      </c>
      <c r="M888" s="270">
        <v>0</v>
      </c>
    </row>
    <row r="889" spans="1:13" ht="19.75" customHeight="1" x14ac:dyDescent="0.15">
      <c r="A889" s="265" t="s">
        <v>1135</v>
      </c>
      <c r="B889" s="265" t="s">
        <v>231</v>
      </c>
      <c r="C889" s="271">
        <v>15</v>
      </c>
      <c r="D889" s="267" t="s">
        <v>1120</v>
      </c>
      <c r="E889" s="268">
        <v>1.8751E-2</v>
      </c>
      <c r="F889" s="268">
        <v>1.6365000000000001E-2</v>
      </c>
      <c r="G889" s="268">
        <v>2.3480999999999998E-2</v>
      </c>
      <c r="H889" s="268">
        <v>3.0709999999999999E-3</v>
      </c>
      <c r="I889" s="268">
        <v>9.2090000000000002E-3</v>
      </c>
      <c r="J889" s="268">
        <v>1.549E-3</v>
      </c>
      <c r="K889" s="269">
        <v>2.4870000000000001E-3</v>
      </c>
      <c r="L889" s="269">
        <v>4.7099999999999998E-3</v>
      </c>
      <c r="M889" s="270">
        <v>14.367800000000001</v>
      </c>
    </row>
    <row r="890" spans="1:13" ht="19.75" customHeight="1" x14ac:dyDescent="0.15">
      <c r="A890" s="265" t="s">
        <v>1135</v>
      </c>
      <c r="B890" s="265" t="s">
        <v>231</v>
      </c>
      <c r="C890" s="271">
        <v>16</v>
      </c>
      <c r="D890" s="267" t="s">
        <v>1121</v>
      </c>
      <c r="E890" s="268">
        <v>1.8312999999999999E-2</v>
      </c>
      <c r="F890" s="268">
        <v>1.2701E-2</v>
      </c>
      <c r="G890" s="268">
        <v>2.5076999999999999E-2</v>
      </c>
      <c r="H890" s="268">
        <v>6.4920000000000004E-3</v>
      </c>
      <c r="I890" s="268">
        <v>7.7279999999999996E-3</v>
      </c>
      <c r="J890" s="268">
        <v>4.6E-5</v>
      </c>
      <c r="K890" s="269">
        <v>0</v>
      </c>
      <c r="L890" s="269">
        <v>0</v>
      </c>
      <c r="M890" s="270">
        <v>0.97289999999999999</v>
      </c>
    </row>
    <row r="891" spans="1:13" ht="19.75" customHeight="1" x14ac:dyDescent="0.15">
      <c r="A891" s="265" t="s">
        <v>1135</v>
      </c>
      <c r="B891" s="265" t="s">
        <v>231</v>
      </c>
      <c r="C891" s="271">
        <v>17</v>
      </c>
      <c r="D891" s="267" t="s">
        <v>1120</v>
      </c>
      <c r="E891" s="268">
        <v>1.6969000000000001E-2</v>
      </c>
      <c r="F891" s="268">
        <v>1.3613E-2</v>
      </c>
      <c r="G891" s="268">
        <v>2.0233999999999999E-2</v>
      </c>
      <c r="H891" s="268">
        <v>3.9389999999999998E-3</v>
      </c>
      <c r="I891" s="268">
        <v>6.7330000000000003E-3</v>
      </c>
      <c r="J891" s="268">
        <v>5.5999999999999999E-5</v>
      </c>
      <c r="K891" s="269">
        <v>1.56E-4</v>
      </c>
      <c r="L891" s="269">
        <v>5.0000000000000004E-6</v>
      </c>
      <c r="M891" s="270">
        <v>23.927800000000001</v>
      </c>
    </row>
    <row r="892" spans="1:13" ht="19.75" customHeight="1" x14ac:dyDescent="0.15">
      <c r="A892" s="265" t="s">
        <v>1135</v>
      </c>
      <c r="B892" s="265" t="s">
        <v>231</v>
      </c>
      <c r="C892" s="271">
        <v>18</v>
      </c>
      <c r="D892" s="267" t="s">
        <v>1121</v>
      </c>
      <c r="E892" s="268">
        <v>1.899E-2</v>
      </c>
      <c r="F892" s="268">
        <v>1.2244E-2</v>
      </c>
      <c r="G892" s="268">
        <v>1.7475000000000001E-2</v>
      </c>
      <c r="H892" s="268">
        <v>6.6210000000000001E-3</v>
      </c>
      <c r="I892" s="268">
        <v>5.914E-3</v>
      </c>
      <c r="J892" s="268">
        <v>6.1289999999999999E-3</v>
      </c>
      <c r="K892" s="269">
        <v>0</v>
      </c>
      <c r="L892" s="269">
        <v>0</v>
      </c>
      <c r="M892" s="270">
        <v>1.1991000000000001</v>
      </c>
    </row>
    <row r="893" spans="1:13" ht="19.75" customHeight="1" x14ac:dyDescent="0.15">
      <c r="A893" s="265" t="s">
        <v>1135</v>
      </c>
      <c r="B893" s="265" t="s">
        <v>231</v>
      </c>
      <c r="C893" s="271">
        <v>19</v>
      </c>
      <c r="D893" s="267" t="s">
        <v>1121</v>
      </c>
      <c r="E893" s="268">
        <v>1.8824E-2</v>
      </c>
      <c r="F893" s="268">
        <v>9.8569999999999994E-3</v>
      </c>
      <c r="G893" s="268">
        <v>2.2769999999999999E-2</v>
      </c>
      <c r="H893" s="268">
        <v>8.3029999999999996E-3</v>
      </c>
      <c r="I893" s="268">
        <v>7.0660000000000002E-3</v>
      </c>
      <c r="J893" s="268">
        <v>4.0699999999999998E-3</v>
      </c>
      <c r="K893" s="269">
        <v>0</v>
      </c>
      <c r="L893" s="269">
        <v>0</v>
      </c>
      <c r="M893" s="270">
        <v>0.40849999999999997</v>
      </c>
    </row>
    <row r="894" spans="1:13" ht="19.75" customHeight="1" x14ac:dyDescent="0.15">
      <c r="A894" s="265" t="s">
        <v>1135</v>
      </c>
      <c r="B894" s="265" t="s">
        <v>231</v>
      </c>
      <c r="C894" s="271">
        <v>20</v>
      </c>
      <c r="D894" s="267" t="s">
        <v>1121</v>
      </c>
      <c r="E894" s="268">
        <v>1.6806000000000001E-2</v>
      </c>
      <c r="F894" s="268">
        <v>1.2984000000000001E-2</v>
      </c>
      <c r="G894" s="268">
        <v>2.0986999999999999E-2</v>
      </c>
      <c r="H894" s="268">
        <v>3.7190000000000001E-3</v>
      </c>
      <c r="I894" s="268">
        <v>5.803E-3</v>
      </c>
      <c r="J894" s="268">
        <v>5.0270000000000002E-3</v>
      </c>
      <c r="K894" s="269">
        <v>0</v>
      </c>
      <c r="L894" s="269">
        <v>0</v>
      </c>
      <c r="M894" s="270">
        <v>3.1593</v>
      </c>
    </row>
    <row r="895" spans="1:13" ht="19.75" customHeight="1" x14ac:dyDescent="0.15">
      <c r="A895" s="265" t="s">
        <v>1135</v>
      </c>
      <c r="B895" s="265" t="s">
        <v>231</v>
      </c>
      <c r="C895" s="266" t="s">
        <v>203</v>
      </c>
      <c r="D895" s="267" t="s">
        <v>1121</v>
      </c>
      <c r="E895" s="268">
        <v>1.9543999999999999E-2</v>
      </c>
      <c r="F895" s="268">
        <v>1.2678999999999999E-2</v>
      </c>
      <c r="G895" s="268">
        <v>2.1049999999999999E-2</v>
      </c>
      <c r="H895" s="268">
        <v>8.2789999999999999E-3</v>
      </c>
      <c r="I895" s="268">
        <v>4.3969999999999999E-3</v>
      </c>
      <c r="J895" s="268">
        <v>5.0000000000000004E-6</v>
      </c>
      <c r="K895" s="269">
        <v>0</v>
      </c>
      <c r="L895" s="269">
        <v>0</v>
      </c>
      <c r="M895" s="270">
        <v>0.28089999999999998</v>
      </c>
    </row>
    <row r="896" spans="1:13" ht="19.75" customHeight="1" x14ac:dyDescent="0.15">
      <c r="A896" s="265" t="s">
        <v>1135</v>
      </c>
      <c r="B896" s="265" t="s">
        <v>231</v>
      </c>
      <c r="C896" s="266" t="s">
        <v>162</v>
      </c>
      <c r="D896" s="267" t="s">
        <v>1121</v>
      </c>
      <c r="E896" s="268">
        <v>2.0938999999999999E-2</v>
      </c>
      <c r="F896" s="268">
        <v>4.0629999999999998E-3</v>
      </c>
      <c r="G896" s="268">
        <v>3.4842999999999999E-2</v>
      </c>
      <c r="H896" s="268">
        <v>2.6003999999999999E-2</v>
      </c>
      <c r="I896" s="268">
        <v>5.0000000000000004E-6</v>
      </c>
      <c r="J896" s="268">
        <v>5.0000000000000004E-6</v>
      </c>
      <c r="K896" s="269">
        <v>0</v>
      </c>
      <c r="L896" s="269">
        <v>0</v>
      </c>
      <c r="M896" s="270">
        <v>0</v>
      </c>
    </row>
    <row r="897" spans="1:13" ht="19.75" customHeight="1" x14ac:dyDescent="0.15">
      <c r="A897" s="265" t="s">
        <v>1135</v>
      </c>
      <c r="B897" s="265" t="s">
        <v>231</v>
      </c>
      <c r="C897" s="266" t="s">
        <v>204</v>
      </c>
      <c r="D897" s="267" t="s">
        <v>1121</v>
      </c>
      <c r="E897" s="268">
        <v>2.0216000000000001E-2</v>
      </c>
      <c r="F897" s="268">
        <v>1.1809E-2</v>
      </c>
      <c r="G897" s="268">
        <v>2.3265000000000001E-2</v>
      </c>
      <c r="H897" s="268">
        <v>1.0965000000000001E-2</v>
      </c>
      <c r="I897" s="268">
        <v>1.1481E-2</v>
      </c>
      <c r="J897" s="268">
        <v>5.0000000000000004E-6</v>
      </c>
      <c r="K897" s="269">
        <v>0</v>
      </c>
      <c r="L897" s="269">
        <v>0</v>
      </c>
      <c r="M897" s="270">
        <v>0</v>
      </c>
    </row>
    <row r="898" spans="1:13" ht="19.75" customHeight="1" x14ac:dyDescent="0.15">
      <c r="A898" s="265" t="s">
        <v>1135</v>
      </c>
      <c r="B898" s="265" t="s">
        <v>231</v>
      </c>
      <c r="C898" s="271">
        <v>21</v>
      </c>
      <c r="D898" s="267" t="s">
        <v>1121</v>
      </c>
      <c r="E898" s="268">
        <v>1.9702999999999998E-2</v>
      </c>
      <c r="F898" s="268">
        <v>1.2101000000000001E-2</v>
      </c>
      <c r="G898" s="268">
        <v>2.2074E-2</v>
      </c>
      <c r="H898" s="268">
        <v>9.8379999999999995E-3</v>
      </c>
      <c r="I898" s="268">
        <v>6.2170000000000003E-3</v>
      </c>
      <c r="J898" s="268">
        <v>5.0000000000000004E-6</v>
      </c>
      <c r="K898" s="269">
        <v>0</v>
      </c>
      <c r="L898" s="269">
        <v>0</v>
      </c>
      <c r="M898" s="270">
        <v>0</v>
      </c>
    </row>
    <row r="899" spans="1:13" ht="19.75" customHeight="1" x14ac:dyDescent="0.15">
      <c r="A899" s="265" t="s">
        <v>1135</v>
      </c>
      <c r="B899" s="265" t="s">
        <v>231</v>
      </c>
      <c r="C899" s="266" t="s">
        <v>215</v>
      </c>
      <c r="D899" s="267" t="s">
        <v>1120</v>
      </c>
      <c r="E899" s="268">
        <v>1.7940999999999999E-2</v>
      </c>
      <c r="F899" s="268">
        <v>1.3181999999999999E-2</v>
      </c>
      <c r="G899" s="268">
        <v>2.1174999999999999E-2</v>
      </c>
      <c r="H899" s="268">
        <v>5.3829999999999998E-3</v>
      </c>
      <c r="I899" s="268">
        <v>6.3990000000000002E-3</v>
      </c>
      <c r="J899" s="268">
        <v>3.46E-3</v>
      </c>
      <c r="K899" s="269">
        <v>1.544E-3</v>
      </c>
      <c r="L899" s="269">
        <v>5.8910000000000004E-3</v>
      </c>
      <c r="M899" s="270">
        <v>75.7941</v>
      </c>
    </row>
    <row r="900" spans="1:13" ht="19.75" customHeight="1" x14ac:dyDescent="0.15">
      <c r="A900" s="265" t="s">
        <v>1136</v>
      </c>
      <c r="B900" s="265" t="s">
        <v>214</v>
      </c>
      <c r="C900" s="271">
        <v>1</v>
      </c>
      <c r="D900" s="267" t="s">
        <v>1120</v>
      </c>
      <c r="E900" s="268">
        <v>2.7605999999999999E-2</v>
      </c>
      <c r="F900" s="268">
        <v>1.5207999999999999E-2</v>
      </c>
      <c r="G900" s="268">
        <v>2.0598000000000002E-2</v>
      </c>
      <c r="H900" s="268">
        <v>8.1320000000000003E-3</v>
      </c>
      <c r="I900" s="268">
        <v>3.7160000000000001E-3</v>
      </c>
      <c r="J900" s="268">
        <v>2.9399999999999999E-3</v>
      </c>
      <c r="K900" s="269">
        <v>2.957E-3</v>
      </c>
      <c r="L900" s="269">
        <v>6.5700000000000003E-4</v>
      </c>
      <c r="M900" s="270">
        <v>51.042900000000003</v>
      </c>
    </row>
    <row r="901" spans="1:13" ht="19.75" customHeight="1" x14ac:dyDescent="0.15">
      <c r="A901" s="265" t="s">
        <v>1136</v>
      </c>
      <c r="B901" s="265" t="s">
        <v>214</v>
      </c>
      <c r="C901" s="266" t="s">
        <v>179</v>
      </c>
      <c r="D901" s="267" t="s">
        <v>1120</v>
      </c>
      <c r="E901" s="268">
        <v>2.6314000000000001E-2</v>
      </c>
      <c r="F901" s="268">
        <v>2.1155E-2</v>
      </c>
      <c r="G901" s="268">
        <v>2.8077999999999999E-2</v>
      </c>
      <c r="H901" s="268">
        <v>4.5180000000000003E-3</v>
      </c>
      <c r="I901" s="268">
        <v>1.8697999999999999E-2</v>
      </c>
      <c r="J901" s="268">
        <v>6.9399999999999996E-4</v>
      </c>
      <c r="K901" s="269">
        <v>5.3080000000000002E-3</v>
      </c>
      <c r="L901" s="269">
        <v>5.0000000000000004E-6</v>
      </c>
      <c r="M901" s="270">
        <v>16.096399999999999</v>
      </c>
    </row>
    <row r="902" spans="1:13" ht="19.75" customHeight="1" x14ac:dyDescent="0.15">
      <c r="A902" s="265" t="s">
        <v>1136</v>
      </c>
      <c r="B902" s="265" t="s">
        <v>214</v>
      </c>
      <c r="C902" s="266" t="s">
        <v>181</v>
      </c>
      <c r="D902" s="267" t="s">
        <v>1120</v>
      </c>
      <c r="E902" s="268">
        <v>2.8885999999999998E-2</v>
      </c>
      <c r="F902" s="268">
        <v>1.8513000000000002E-2</v>
      </c>
      <c r="G902" s="268">
        <v>2.0930000000000001E-2</v>
      </c>
      <c r="H902" s="268">
        <v>7.5259999999999997E-3</v>
      </c>
      <c r="I902" s="268">
        <v>4.7169999999999998E-3</v>
      </c>
      <c r="J902" s="268">
        <v>6.2000000000000003E-5</v>
      </c>
      <c r="K902" s="269">
        <v>1.0399999999999999E-4</v>
      </c>
      <c r="L902" s="269">
        <v>2.0179999999999998E-3</v>
      </c>
      <c r="M902" s="270">
        <v>140.63730000000001</v>
      </c>
    </row>
    <row r="903" spans="1:13" ht="19.75" customHeight="1" x14ac:dyDescent="0.15">
      <c r="A903" s="265" t="s">
        <v>1136</v>
      </c>
      <c r="B903" s="265" t="s">
        <v>214</v>
      </c>
      <c r="C903" s="271">
        <v>3</v>
      </c>
      <c r="D903" s="267" t="s">
        <v>1121</v>
      </c>
      <c r="E903" s="268">
        <v>2.5323999999999999E-2</v>
      </c>
      <c r="F903" s="268">
        <v>1.3927999999999999E-2</v>
      </c>
      <c r="G903" s="268">
        <v>2.4802999999999999E-2</v>
      </c>
      <c r="H903" s="268">
        <v>1.0182E-2</v>
      </c>
      <c r="I903" s="268">
        <v>5.8960000000000002E-3</v>
      </c>
      <c r="J903" s="268">
        <v>3.9509999999999997E-3</v>
      </c>
      <c r="K903" s="269">
        <v>0</v>
      </c>
      <c r="L903" s="269">
        <v>0</v>
      </c>
      <c r="M903" s="270">
        <v>6.6595000000000004</v>
      </c>
    </row>
    <row r="904" spans="1:13" ht="19.75" customHeight="1" x14ac:dyDescent="0.15">
      <c r="A904" s="265" t="s">
        <v>1136</v>
      </c>
      <c r="B904" s="265" t="s">
        <v>214</v>
      </c>
      <c r="C904" s="271">
        <v>4</v>
      </c>
      <c r="D904" s="267" t="s">
        <v>1120</v>
      </c>
      <c r="E904" s="268">
        <v>2.7132E-2</v>
      </c>
      <c r="F904" s="268">
        <v>1.6257000000000001E-2</v>
      </c>
      <c r="G904" s="268">
        <v>2.206E-2</v>
      </c>
      <c r="H904" s="268">
        <v>1.0521000000000001E-2</v>
      </c>
      <c r="I904" s="268">
        <v>4.8479999999999999E-3</v>
      </c>
      <c r="J904" s="268">
        <v>4.4010000000000004E-3</v>
      </c>
      <c r="K904" s="269">
        <v>4.6940000000000003E-3</v>
      </c>
      <c r="L904" s="269">
        <v>1.418E-3</v>
      </c>
      <c r="M904" s="270">
        <v>15.6732</v>
      </c>
    </row>
    <row r="905" spans="1:13" ht="19.75" customHeight="1" x14ac:dyDescent="0.15">
      <c r="A905" s="265" t="s">
        <v>1136</v>
      </c>
      <c r="B905" s="265" t="s">
        <v>214</v>
      </c>
      <c r="C905" s="271">
        <v>5</v>
      </c>
      <c r="D905" s="267" t="s">
        <v>1121</v>
      </c>
      <c r="E905" s="268">
        <v>2.8632000000000001E-2</v>
      </c>
      <c r="F905" s="268">
        <v>1.4968E-2</v>
      </c>
      <c r="G905" s="268">
        <v>2.0444E-2</v>
      </c>
      <c r="H905" s="268">
        <v>1.0005999999999999E-2</v>
      </c>
      <c r="I905" s="268">
        <v>5.4149999999999997E-3</v>
      </c>
      <c r="J905" s="268">
        <v>8.548E-3</v>
      </c>
      <c r="K905" s="269">
        <v>0</v>
      </c>
      <c r="L905" s="269">
        <v>0</v>
      </c>
      <c r="M905" s="270">
        <v>0.52010000000000001</v>
      </c>
    </row>
    <row r="906" spans="1:13" ht="19.75" customHeight="1" x14ac:dyDescent="0.15">
      <c r="A906" s="265" t="s">
        <v>1136</v>
      </c>
      <c r="B906" s="265" t="s">
        <v>214</v>
      </c>
      <c r="C906" s="266" t="s">
        <v>186</v>
      </c>
      <c r="D906" s="267" t="s">
        <v>1120</v>
      </c>
      <c r="E906" s="268">
        <v>2.7813999999999998E-2</v>
      </c>
      <c r="F906" s="268">
        <v>1.6197E-2</v>
      </c>
      <c r="G906" s="268">
        <v>2.2653E-2</v>
      </c>
      <c r="H906" s="268">
        <v>1.0096000000000001E-2</v>
      </c>
      <c r="I906" s="268">
        <v>5.6290000000000003E-3</v>
      </c>
      <c r="J906" s="268">
        <v>2.8299999999999999E-4</v>
      </c>
      <c r="K906" s="269">
        <v>3.7500000000000001E-4</v>
      </c>
      <c r="L906" s="269">
        <v>1.05E-4</v>
      </c>
      <c r="M906" s="270">
        <v>69.524199999999993</v>
      </c>
    </row>
    <row r="907" spans="1:13" ht="19.75" customHeight="1" x14ac:dyDescent="0.15">
      <c r="A907" s="265" t="s">
        <v>1136</v>
      </c>
      <c r="B907" s="265" t="s">
        <v>214</v>
      </c>
      <c r="C907" s="266" t="s">
        <v>153</v>
      </c>
      <c r="D907" s="267" t="s">
        <v>1121</v>
      </c>
      <c r="E907" s="268">
        <v>4.2821999999999999E-2</v>
      </c>
      <c r="F907" s="268">
        <v>1.2862999999999999E-2</v>
      </c>
      <c r="G907" s="268">
        <v>1.8683999999999999E-2</v>
      </c>
      <c r="H907" s="268">
        <v>2.3831000000000001E-2</v>
      </c>
      <c r="I907" s="268">
        <v>4.1770000000000002E-3</v>
      </c>
      <c r="J907" s="268">
        <v>1.0276E-2</v>
      </c>
      <c r="K907" s="269">
        <v>0</v>
      </c>
      <c r="L907" s="269">
        <v>0</v>
      </c>
      <c r="M907" s="270">
        <v>0.51590000000000003</v>
      </c>
    </row>
    <row r="908" spans="1:13" ht="19.75" customHeight="1" x14ac:dyDescent="0.15">
      <c r="A908" s="265" t="s">
        <v>1136</v>
      </c>
      <c r="B908" s="265" t="s">
        <v>214</v>
      </c>
      <c r="C908" s="266" t="s">
        <v>156</v>
      </c>
      <c r="D908" s="267" t="s">
        <v>1120</v>
      </c>
      <c r="E908" s="268">
        <v>3.4266999999999999E-2</v>
      </c>
      <c r="F908" s="268">
        <v>2.2487E-2</v>
      </c>
      <c r="G908" s="268">
        <v>2.4046000000000001E-2</v>
      </c>
      <c r="H908" s="268">
        <v>1.0071999999999999E-2</v>
      </c>
      <c r="I908" s="268">
        <v>3.29E-3</v>
      </c>
      <c r="J908" s="268">
        <v>6.2519999999999997E-3</v>
      </c>
      <c r="K908" s="269">
        <v>8.9789999999999991E-3</v>
      </c>
      <c r="L908" s="269">
        <v>5.7629999999999999E-3</v>
      </c>
      <c r="M908" s="270">
        <v>10.584</v>
      </c>
    </row>
    <row r="909" spans="1:13" ht="19.75" customHeight="1" x14ac:dyDescent="0.15">
      <c r="A909" s="265" t="s">
        <v>1136</v>
      </c>
      <c r="B909" s="265" t="s">
        <v>214</v>
      </c>
      <c r="C909" s="266" t="s">
        <v>187</v>
      </c>
      <c r="D909" s="267" t="s">
        <v>1121</v>
      </c>
      <c r="E909" s="268">
        <v>2.9124000000000001E-2</v>
      </c>
      <c r="F909" s="268">
        <v>1.8770999999999999E-2</v>
      </c>
      <c r="G909" s="268">
        <v>4.1450000000000001E-2</v>
      </c>
      <c r="H909" s="268">
        <v>8.8149999999999999E-3</v>
      </c>
      <c r="I909" s="268">
        <v>1.17E-3</v>
      </c>
      <c r="J909" s="268">
        <v>5.5649999999999996E-3</v>
      </c>
      <c r="K909" s="269">
        <v>0</v>
      </c>
      <c r="L909" s="269">
        <v>0</v>
      </c>
      <c r="M909" s="270">
        <v>7.1792999999999996</v>
      </c>
    </row>
    <row r="910" spans="1:13" ht="19.75" customHeight="1" x14ac:dyDescent="0.15">
      <c r="A910" s="265" t="s">
        <v>1136</v>
      </c>
      <c r="B910" s="265" t="s">
        <v>214</v>
      </c>
      <c r="C910" s="271">
        <v>7</v>
      </c>
      <c r="D910" s="267" t="s">
        <v>1120</v>
      </c>
      <c r="E910" s="268">
        <v>2.8077000000000001E-2</v>
      </c>
      <c r="F910" s="268">
        <v>1.5803000000000001E-2</v>
      </c>
      <c r="G910" s="268">
        <v>2.4503E-2</v>
      </c>
      <c r="H910" s="268">
        <v>9.2890000000000004E-3</v>
      </c>
      <c r="I910" s="268">
        <v>4.006E-3</v>
      </c>
      <c r="J910" s="268">
        <v>3.9420000000000002E-3</v>
      </c>
      <c r="K910" s="269">
        <v>4.8199999999999996E-3</v>
      </c>
      <c r="L910" s="269">
        <v>4.1359999999999999E-3</v>
      </c>
      <c r="M910" s="270">
        <v>79.528199999999998</v>
      </c>
    </row>
    <row r="911" spans="1:13" ht="19.75" customHeight="1" x14ac:dyDescent="0.15">
      <c r="A911" s="265" t="s">
        <v>1136</v>
      </c>
      <c r="B911" s="265" t="s">
        <v>214</v>
      </c>
      <c r="C911" s="271">
        <v>8</v>
      </c>
      <c r="D911" s="267" t="s">
        <v>1120</v>
      </c>
      <c r="E911" s="268">
        <v>2.7466000000000001E-2</v>
      </c>
      <c r="F911" s="268">
        <v>1.6573999999999998E-2</v>
      </c>
      <c r="G911" s="268">
        <v>2.2502999999999999E-2</v>
      </c>
      <c r="H911" s="268">
        <v>9.4470000000000005E-3</v>
      </c>
      <c r="I911" s="268">
        <v>4.522E-3</v>
      </c>
      <c r="J911" s="268">
        <v>5.6490000000000004E-3</v>
      </c>
      <c r="K911" s="269">
        <v>5.195E-3</v>
      </c>
      <c r="L911" s="269">
        <v>2.9970000000000001E-3</v>
      </c>
      <c r="M911" s="270">
        <v>21.4848</v>
      </c>
    </row>
    <row r="912" spans="1:13" ht="19.75" customHeight="1" x14ac:dyDescent="0.15">
      <c r="A912" s="265" t="s">
        <v>1136</v>
      </c>
      <c r="B912" s="265" t="s">
        <v>214</v>
      </c>
      <c r="C912" s="271">
        <v>9</v>
      </c>
      <c r="D912" s="267" t="s">
        <v>1120</v>
      </c>
      <c r="E912" s="268">
        <v>2.7507E-2</v>
      </c>
      <c r="F912" s="268">
        <v>1.6979000000000001E-2</v>
      </c>
      <c r="G912" s="268">
        <v>2.2467000000000001E-2</v>
      </c>
      <c r="H912" s="268">
        <v>8.0219999999999996E-3</v>
      </c>
      <c r="I912" s="268">
        <v>5.084E-3</v>
      </c>
      <c r="J912" s="268">
        <v>1.63E-4</v>
      </c>
      <c r="K912" s="269">
        <v>2.4800000000000001E-4</v>
      </c>
      <c r="L912" s="269">
        <v>5.0000000000000004E-6</v>
      </c>
      <c r="M912" s="270">
        <v>110.23690000000001</v>
      </c>
    </row>
    <row r="913" spans="1:13" ht="19.75" customHeight="1" x14ac:dyDescent="0.15">
      <c r="A913" s="265" t="s">
        <v>1136</v>
      </c>
      <c r="B913" s="265" t="s">
        <v>214</v>
      </c>
      <c r="C913" s="271">
        <v>10</v>
      </c>
      <c r="D913" s="267" t="s">
        <v>1120</v>
      </c>
      <c r="E913" s="268">
        <v>2.7487999999999999E-2</v>
      </c>
      <c r="F913" s="268">
        <v>1.5409000000000001E-2</v>
      </c>
      <c r="G913" s="268">
        <v>2.2338E-2</v>
      </c>
      <c r="H913" s="268">
        <v>8.0409999999999995E-3</v>
      </c>
      <c r="I913" s="268">
        <v>3.8869999999999998E-3</v>
      </c>
      <c r="J913" s="268">
        <v>3.8000000000000002E-5</v>
      </c>
      <c r="K913" s="269">
        <v>3.1999999999999999E-5</v>
      </c>
      <c r="L913" s="269">
        <v>1.0150000000000001E-3</v>
      </c>
      <c r="M913" s="270">
        <v>275.50189999999998</v>
      </c>
    </row>
    <row r="914" spans="1:13" ht="19.75" customHeight="1" x14ac:dyDescent="0.15">
      <c r="A914" s="265" t="s">
        <v>1136</v>
      </c>
      <c r="B914" s="265" t="s">
        <v>214</v>
      </c>
      <c r="C914" s="271">
        <v>11</v>
      </c>
      <c r="D914" s="267" t="s">
        <v>1120</v>
      </c>
      <c r="E914" s="268">
        <v>2.7212E-2</v>
      </c>
      <c r="F914" s="268">
        <v>1.6621E-2</v>
      </c>
      <c r="G914" s="268">
        <v>1.9362999999999998E-2</v>
      </c>
      <c r="H914" s="268">
        <v>7.3039999999999997E-3</v>
      </c>
      <c r="I914" s="268">
        <v>4.627E-3</v>
      </c>
      <c r="J914" s="268">
        <v>5.3619999999999996E-3</v>
      </c>
      <c r="K914" s="269">
        <v>4.2640000000000004E-3</v>
      </c>
      <c r="L914" s="269">
        <v>1.083E-3</v>
      </c>
      <c r="M914" s="270">
        <v>21.932600000000001</v>
      </c>
    </row>
    <row r="915" spans="1:13" ht="19.75" customHeight="1" x14ac:dyDescent="0.15">
      <c r="A915" s="265" t="s">
        <v>1136</v>
      </c>
      <c r="B915" s="265" t="s">
        <v>214</v>
      </c>
      <c r="C915" s="271">
        <v>12</v>
      </c>
      <c r="D915" s="267" t="s">
        <v>1120</v>
      </c>
      <c r="E915" s="268">
        <v>2.8138E-2</v>
      </c>
      <c r="F915" s="268">
        <v>1.6086E-2</v>
      </c>
      <c r="G915" s="268">
        <v>2.2443000000000001E-2</v>
      </c>
      <c r="H915" s="268">
        <v>8.4860000000000005E-3</v>
      </c>
      <c r="I915" s="268">
        <v>4.5950000000000001E-3</v>
      </c>
      <c r="J915" s="268">
        <v>2.1510000000000001E-3</v>
      </c>
      <c r="K915" s="269">
        <v>3.895E-3</v>
      </c>
      <c r="L915" s="269">
        <v>1.1100000000000001E-3</v>
      </c>
      <c r="M915" s="270">
        <v>113.3481</v>
      </c>
    </row>
    <row r="916" spans="1:13" ht="19.75" customHeight="1" x14ac:dyDescent="0.15">
      <c r="A916" s="265" t="s">
        <v>1136</v>
      </c>
      <c r="B916" s="265" t="s">
        <v>214</v>
      </c>
      <c r="C916" s="266" t="s">
        <v>194</v>
      </c>
      <c r="D916" s="267" t="s">
        <v>1121</v>
      </c>
      <c r="E916" s="268">
        <v>2.6806E-2</v>
      </c>
      <c r="F916" s="268">
        <v>1.3573999999999999E-2</v>
      </c>
      <c r="G916" s="268">
        <v>2.2428E-2</v>
      </c>
      <c r="H916" s="268">
        <v>1.1148999999999999E-2</v>
      </c>
      <c r="I916" s="268">
        <v>4.084E-3</v>
      </c>
      <c r="J916" s="268">
        <v>6.0639999999999999E-3</v>
      </c>
      <c r="K916" s="269">
        <v>0</v>
      </c>
      <c r="L916" s="269">
        <v>0</v>
      </c>
      <c r="M916" s="270">
        <v>8.8163999999999998</v>
      </c>
    </row>
    <row r="917" spans="1:13" ht="19.75" customHeight="1" x14ac:dyDescent="0.15">
      <c r="A917" s="265" t="s">
        <v>1136</v>
      </c>
      <c r="B917" s="265" t="s">
        <v>214</v>
      </c>
      <c r="C917" s="266" t="s">
        <v>195</v>
      </c>
      <c r="D917" s="267" t="s">
        <v>1121</v>
      </c>
      <c r="E917" s="268">
        <v>3.0296E-2</v>
      </c>
      <c r="F917" s="268">
        <v>1.9848999999999999E-2</v>
      </c>
      <c r="G917" s="268">
        <v>2.7428000000000001E-2</v>
      </c>
      <c r="H917" s="268">
        <v>6.0159999999999996E-3</v>
      </c>
      <c r="I917" s="268">
        <v>1.4059999999999999E-3</v>
      </c>
      <c r="J917" s="268">
        <v>3.5100000000000001E-3</v>
      </c>
      <c r="K917" s="269">
        <v>0</v>
      </c>
      <c r="L917" s="269">
        <v>0</v>
      </c>
      <c r="M917" s="270">
        <v>0</v>
      </c>
    </row>
    <row r="918" spans="1:13" ht="19.75" customHeight="1" x14ac:dyDescent="0.15">
      <c r="A918" s="265" t="s">
        <v>1136</v>
      </c>
      <c r="B918" s="265" t="s">
        <v>214</v>
      </c>
      <c r="C918" s="271">
        <v>14</v>
      </c>
      <c r="D918" s="267" t="s">
        <v>1120</v>
      </c>
      <c r="E918" s="268">
        <v>2.8861000000000001E-2</v>
      </c>
      <c r="F918" s="268">
        <v>1.9265000000000001E-2</v>
      </c>
      <c r="G918" s="268">
        <v>2.2577E-2</v>
      </c>
      <c r="H918" s="268">
        <v>7.0039999999999998E-3</v>
      </c>
      <c r="I918" s="268">
        <v>4.7809999999999997E-3</v>
      </c>
      <c r="J918" s="268">
        <v>4.3740000000000003E-3</v>
      </c>
      <c r="K918" s="269">
        <v>2.8270000000000001E-3</v>
      </c>
      <c r="L918" s="269">
        <v>3.522E-3</v>
      </c>
      <c r="M918" s="270">
        <v>22.3567</v>
      </c>
    </row>
    <row r="919" spans="1:13" ht="19.75" customHeight="1" x14ac:dyDescent="0.15">
      <c r="A919" s="265" t="s">
        <v>1136</v>
      </c>
      <c r="B919" s="265" t="s">
        <v>214</v>
      </c>
      <c r="C919" s="271">
        <v>15</v>
      </c>
      <c r="D919" s="267" t="s">
        <v>1120</v>
      </c>
      <c r="E919" s="268">
        <v>2.8494999999999999E-2</v>
      </c>
      <c r="F919" s="268">
        <v>1.6095000000000002E-2</v>
      </c>
      <c r="G919" s="268">
        <v>2.2988000000000001E-2</v>
      </c>
      <c r="H919" s="268">
        <v>1.0014E-2</v>
      </c>
      <c r="I919" s="268">
        <v>4.5319999999999996E-3</v>
      </c>
      <c r="J919" s="268">
        <v>4.9810000000000002E-3</v>
      </c>
      <c r="K919" s="269">
        <v>5.0000000000000004E-6</v>
      </c>
      <c r="L919" s="269">
        <v>4.0940000000000004E-3</v>
      </c>
      <c r="M919" s="270">
        <v>17.336300000000001</v>
      </c>
    </row>
    <row r="920" spans="1:13" ht="19.75" customHeight="1" x14ac:dyDescent="0.15">
      <c r="A920" s="265" t="s">
        <v>1136</v>
      </c>
      <c r="B920" s="265" t="s">
        <v>214</v>
      </c>
      <c r="C920" s="271">
        <v>16</v>
      </c>
      <c r="D920" s="267" t="s">
        <v>1120</v>
      </c>
      <c r="E920" s="268">
        <v>2.9395999999999999E-2</v>
      </c>
      <c r="F920" s="268">
        <v>1.6913000000000001E-2</v>
      </c>
      <c r="G920" s="268">
        <v>2.2228000000000001E-2</v>
      </c>
      <c r="H920" s="268">
        <v>8.8190000000000004E-3</v>
      </c>
      <c r="I920" s="268">
        <v>4.9410000000000001E-3</v>
      </c>
      <c r="J920" s="268">
        <v>1.0280000000000001E-3</v>
      </c>
      <c r="K920" s="269">
        <v>1.0480000000000001E-3</v>
      </c>
      <c r="L920" s="269">
        <v>5.0000000000000004E-6</v>
      </c>
      <c r="M920" s="270">
        <v>17.5442</v>
      </c>
    </row>
    <row r="921" spans="1:13" ht="19.75" customHeight="1" x14ac:dyDescent="0.15">
      <c r="A921" s="265" t="s">
        <v>1136</v>
      </c>
      <c r="B921" s="265" t="s">
        <v>214</v>
      </c>
      <c r="C921" s="271">
        <v>17</v>
      </c>
      <c r="D921" s="267" t="s">
        <v>1120</v>
      </c>
      <c r="E921" s="268">
        <v>2.7094E-2</v>
      </c>
      <c r="F921" s="268">
        <v>1.5566E-2</v>
      </c>
      <c r="G921" s="268">
        <v>2.2630000000000001E-2</v>
      </c>
      <c r="H921" s="268">
        <v>8.5660000000000007E-3</v>
      </c>
      <c r="I921" s="268">
        <v>3.5509999999999999E-3</v>
      </c>
      <c r="J921" s="268">
        <v>4.2690000000000002E-3</v>
      </c>
      <c r="K921" s="269">
        <v>9.8299999999999993E-4</v>
      </c>
      <c r="L921" s="269">
        <v>2.4729999999999999E-3</v>
      </c>
      <c r="M921" s="270">
        <v>27.435700000000001</v>
      </c>
    </row>
    <row r="922" spans="1:13" ht="19.75" customHeight="1" x14ac:dyDescent="0.15">
      <c r="A922" s="265" t="s">
        <v>1136</v>
      </c>
      <c r="B922" s="265" t="s">
        <v>214</v>
      </c>
      <c r="C922" s="271">
        <v>18</v>
      </c>
      <c r="D922" s="267" t="s">
        <v>1120</v>
      </c>
      <c r="E922" s="268">
        <v>2.5314E-2</v>
      </c>
      <c r="F922" s="268">
        <v>1.4935E-2</v>
      </c>
      <c r="G922" s="268">
        <v>2.5062000000000001E-2</v>
      </c>
      <c r="H922" s="268">
        <v>7.6519999999999999E-3</v>
      </c>
      <c r="I922" s="268">
        <v>4.15E-3</v>
      </c>
      <c r="J922" s="268">
        <v>8.7000000000000001E-5</v>
      </c>
      <c r="K922" s="269">
        <v>1.1E-4</v>
      </c>
      <c r="L922" s="269">
        <v>6.9300000000000004E-4</v>
      </c>
      <c r="M922" s="270">
        <v>140.48060000000001</v>
      </c>
    </row>
    <row r="923" spans="1:13" ht="19.75" customHeight="1" x14ac:dyDescent="0.15">
      <c r="A923" s="265" t="s">
        <v>1136</v>
      </c>
      <c r="B923" s="265" t="s">
        <v>214</v>
      </c>
      <c r="C923" s="271">
        <v>19</v>
      </c>
      <c r="D923" s="267" t="s">
        <v>1120</v>
      </c>
      <c r="E923" s="268">
        <v>3.0595000000000001E-2</v>
      </c>
      <c r="F923" s="268">
        <v>1.5500999999999999E-2</v>
      </c>
      <c r="G923" s="268">
        <v>2.1228E-2</v>
      </c>
      <c r="H923" s="268">
        <v>9.8729999999999998E-3</v>
      </c>
      <c r="I923" s="268">
        <v>3.607E-3</v>
      </c>
      <c r="J923" s="268">
        <v>3.934E-3</v>
      </c>
      <c r="K923" s="269">
        <v>3.3609999999999998E-3</v>
      </c>
      <c r="L923" s="269">
        <v>3.277E-3</v>
      </c>
      <c r="M923" s="270">
        <v>52.363900000000001</v>
      </c>
    </row>
    <row r="924" spans="1:13" ht="19.75" customHeight="1" x14ac:dyDescent="0.15">
      <c r="A924" s="265" t="s">
        <v>1136</v>
      </c>
      <c r="B924" s="265" t="s">
        <v>214</v>
      </c>
      <c r="C924" s="271">
        <v>20</v>
      </c>
      <c r="D924" s="267" t="s">
        <v>1120</v>
      </c>
      <c r="E924" s="268">
        <v>2.7363999999999999E-2</v>
      </c>
      <c r="F924" s="268">
        <v>1.5875E-2</v>
      </c>
      <c r="G924" s="268">
        <v>2.138E-2</v>
      </c>
      <c r="H924" s="268">
        <v>7.1720000000000004E-3</v>
      </c>
      <c r="I924" s="268">
        <v>3.725E-3</v>
      </c>
      <c r="J924" s="268">
        <v>3.7299999999999998E-3</v>
      </c>
      <c r="K924" s="269">
        <v>1.433E-3</v>
      </c>
      <c r="L924" s="269">
        <v>7.6800000000000002E-4</v>
      </c>
      <c r="M924" s="270">
        <v>15.013999999999999</v>
      </c>
    </row>
    <row r="925" spans="1:13" ht="19.75" customHeight="1" x14ac:dyDescent="0.15">
      <c r="A925" s="265" t="s">
        <v>1136</v>
      </c>
      <c r="B925" s="265" t="s">
        <v>214</v>
      </c>
      <c r="C925" s="266" t="s">
        <v>203</v>
      </c>
      <c r="D925" s="267" t="s">
        <v>1120</v>
      </c>
      <c r="E925" s="268">
        <v>3.1248999999999999E-2</v>
      </c>
      <c r="F925" s="268">
        <v>1.5433000000000001E-2</v>
      </c>
      <c r="G925" s="268">
        <v>1.8141999999999998E-2</v>
      </c>
      <c r="H925" s="268">
        <v>1.1564E-2</v>
      </c>
      <c r="I925" s="268">
        <v>2.663E-3</v>
      </c>
      <c r="J925" s="268">
        <v>1.2999999999999999E-5</v>
      </c>
      <c r="K925" s="269">
        <v>5.0000000000000004E-6</v>
      </c>
      <c r="L925" s="269">
        <v>2.2850000000000001E-3</v>
      </c>
      <c r="M925" s="270">
        <v>31.974799999999998</v>
      </c>
    </row>
    <row r="926" spans="1:13" ht="19.75" customHeight="1" x14ac:dyDescent="0.15">
      <c r="A926" s="265" t="s">
        <v>1136</v>
      </c>
      <c r="B926" s="265" t="s">
        <v>214</v>
      </c>
      <c r="C926" s="266" t="s">
        <v>162</v>
      </c>
      <c r="D926" s="267" t="s">
        <v>1121</v>
      </c>
      <c r="E926" s="268">
        <v>2.6623000000000001E-2</v>
      </c>
      <c r="F926" s="268">
        <v>1.3233E-2</v>
      </c>
      <c r="G926" s="268">
        <v>2.7304999999999999E-2</v>
      </c>
      <c r="H926" s="268">
        <v>1.4281E-2</v>
      </c>
      <c r="I926" s="268">
        <v>1.9849999999999998E-3</v>
      </c>
      <c r="J926" s="268">
        <v>5.0000000000000004E-6</v>
      </c>
      <c r="K926" s="269">
        <v>0</v>
      </c>
      <c r="L926" s="269">
        <v>0</v>
      </c>
      <c r="M926" s="270">
        <v>7.6917</v>
      </c>
    </row>
    <row r="927" spans="1:13" ht="19.75" customHeight="1" x14ac:dyDescent="0.15">
      <c r="A927" s="265" t="s">
        <v>1136</v>
      </c>
      <c r="B927" s="265" t="s">
        <v>214</v>
      </c>
      <c r="C927" s="266" t="s">
        <v>204</v>
      </c>
      <c r="D927" s="267" t="s">
        <v>1121</v>
      </c>
      <c r="E927" s="268">
        <v>2.9361999999999999E-2</v>
      </c>
      <c r="F927" s="268">
        <v>1.4213E-2</v>
      </c>
      <c r="G927" s="268">
        <v>2.3036000000000001E-2</v>
      </c>
      <c r="H927" s="268">
        <v>1.3162E-2</v>
      </c>
      <c r="I927" s="268">
        <v>2.8210000000000002E-3</v>
      </c>
      <c r="J927" s="268">
        <v>5.0000000000000004E-6</v>
      </c>
      <c r="K927" s="269">
        <v>0</v>
      </c>
      <c r="L927" s="269">
        <v>0</v>
      </c>
      <c r="M927" s="270">
        <v>0</v>
      </c>
    </row>
    <row r="928" spans="1:13" ht="19.75" customHeight="1" x14ac:dyDescent="0.15">
      <c r="A928" s="265" t="s">
        <v>1136</v>
      </c>
      <c r="B928" s="265" t="s">
        <v>214</v>
      </c>
      <c r="C928" s="271">
        <v>21</v>
      </c>
      <c r="D928" s="267" t="s">
        <v>1120</v>
      </c>
      <c r="E928" s="268">
        <v>3.0424E-2</v>
      </c>
      <c r="F928" s="268">
        <v>1.5597E-2</v>
      </c>
      <c r="G928" s="268">
        <v>2.0205999999999998E-2</v>
      </c>
      <c r="H928" s="268">
        <v>1.1358999999999999E-2</v>
      </c>
      <c r="I928" s="268">
        <v>2.6220000000000002E-3</v>
      </c>
      <c r="J928" s="268">
        <v>1.2E-5</v>
      </c>
      <c r="K928" s="269">
        <v>5.0000000000000004E-6</v>
      </c>
      <c r="L928" s="269">
        <v>1.9239999999999999E-3</v>
      </c>
      <c r="M928" s="270">
        <v>37.054099999999998</v>
      </c>
    </row>
    <row r="929" spans="1:13" ht="19.75" customHeight="1" x14ac:dyDescent="0.15">
      <c r="A929" s="265" t="s">
        <v>1136</v>
      </c>
      <c r="B929" s="265" t="s">
        <v>214</v>
      </c>
      <c r="C929" s="266" t="s">
        <v>215</v>
      </c>
      <c r="D929" s="267" t="s">
        <v>1120</v>
      </c>
      <c r="E929" s="268">
        <v>2.7611E-2</v>
      </c>
      <c r="F929" s="268">
        <v>1.5873999999999999E-2</v>
      </c>
      <c r="G929" s="268">
        <v>2.2478999999999999E-2</v>
      </c>
      <c r="H929" s="268">
        <v>8.7620000000000007E-3</v>
      </c>
      <c r="I929" s="268">
        <v>4.3049999999999998E-3</v>
      </c>
      <c r="J929" s="268">
        <v>3.2000000000000002E-3</v>
      </c>
      <c r="K929" s="269">
        <v>2.996E-3</v>
      </c>
      <c r="L929" s="269">
        <v>1.6609999999999999E-3</v>
      </c>
      <c r="M929" s="270">
        <v>649.30110000000002</v>
      </c>
    </row>
    <row r="930" spans="1:13" ht="19.75" customHeight="1" x14ac:dyDescent="0.15">
      <c r="A930" s="265" t="s">
        <v>1136</v>
      </c>
      <c r="B930" s="265" t="s">
        <v>231</v>
      </c>
      <c r="C930" s="271">
        <v>1</v>
      </c>
      <c r="D930" s="267" t="s">
        <v>1121</v>
      </c>
      <c r="E930" s="268">
        <v>1.8608E-2</v>
      </c>
      <c r="F930" s="268">
        <v>1.1328E-2</v>
      </c>
      <c r="G930" s="268">
        <v>2.0532999999999999E-2</v>
      </c>
      <c r="H930" s="268">
        <v>7.3109999999999998E-3</v>
      </c>
      <c r="I930" s="268">
        <v>5.0530000000000002E-3</v>
      </c>
      <c r="J930" s="268">
        <v>3.2269999999999998E-3</v>
      </c>
      <c r="K930" s="269">
        <v>0</v>
      </c>
      <c r="L930" s="269">
        <v>0</v>
      </c>
      <c r="M930" s="270">
        <v>5.19</v>
      </c>
    </row>
    <row r="931" spans="1:13" ht="19.75" customHeight="1" x14ac:dyDescent="0.15">
      <c r="A931" s="265" t="s">
        <v>1136</v>
      </c>
      <c r="B931" s="265" t="s">
        <v>231</v>
      </c>
      <c r="C931" s="266" t="s">
        <v>179</v>
      </c>
      <c r="D931" s="267" t="s">
        <v>1121</v>
      </c>
      <c r="E931" s="268">
        <v>1.4404E-2</v>
      </c>
      <c r="F931" s="268">
        <v>1.2579999999999999E-2</v>
      </c>
      <c r="G931" s="268">
        <v>3.2472000000000001E-2</v>
      </c>
      <c r="H931" s="268">
        <v>2.1510000000000001E-3</v>
      </c>
      <c r="I931" s="268">
        <v>9.8359999999999993E-3</v>
      </c>
      <c r="J931" s="268">
        <v>5.0000000000000004E-6</v>
      </c>
      <c r="K931" s="269">
        <v>0</v>
      </c>
      <c r="L931" s="269">
        <v>0</v>
      </c>
      <c r="M931" s="270">
        <v>5.1632999999999996</v>
      </c>
    </row>
    <row r="932" spans="1:13" ht="19.75" customHeight="1" x14ac:dyDescent="0.15">
      <c r="A932" s="265" t="s">
        <v>1136</v>
      </c>
      <c r="B932" s="265" t="s">
        <v>231</v>
      </c>
      <c r="C932" s="266" t="s">
        <v>181</v>
      </c>
      <c r="D932" s="267" t="s">
        <v>1121</v>
      </c>
      <c r="E932" s="268">
        <v>2.2695E-2</v>
      </c>
      <c r="F932" s="268">
        <v>1.2581E-2</v>
      </c>
      <c r="G932" s="268">
        <v>1.6826000000000001E-2</v>
      </c>
      <c r="H932" s="268">
        <v>1.1173000000000001E-2</v>
      </c>
      <c r="I932" s="268">
        <v>5.1029999999999999E-3</v>
      </c>
      <c r="J932" s="268">
        <v>5.0000000000000004E-6</v>
      </c>
      <c r="K932" s="269">
        <v>0</v>
      </c>
      <c r="L932" s="269">
        <v>0</v>
      </c>
      <c r="M932" s="270">
        <v>0.53569999999999995</v>
      </c>
    </row>
    <row r="933" spans="1:13" ht="19.75" customHeight="1" x14ac:dyDescent="0.15">
      <c r="A933" s="265" t="s">
        <v>1136</v>
      </c>
      <c r="B933" s="265" t="s">
        <v>231</v>
      </c>
      <c r="C933" s="271">
        <v>3</v>
      </c>
      <c r="D933" s="267" t="s">
        <v>1121</v>
      </c>
      <c r="E933" s="268">
        <v>2.0952999999999999E-2</v>
      </c>
      <c r="F933" s="268">
        <v>1.3894999999999999E-2</v>
      </c>
      <c r="G933" s="268">
        <v>1.9730000000000001E-2</v>
      </c>
      <c r="H933" s="268">
        <v>1.0687E-2</v>
      </c>
      <c r="I933" s="268">
        <v>9.9919999999999991E-3</v>
      </c>
      <c r="J933" s="268">
        <v>1.0625000000000001E-2</v>
      </c>
      <c r="K933" s="269">
        <v>0</v>
      </c>
      <c r="L933" s="269">
        <v>0</v>
      </c>
      <c r="M933" s="270">
        <v>0.7651</v>
      </c>
    </row>
    <row r="934" spans="1:13" ht="19.75" customHeight="1" x14ac:dyDescent="0.15">
      <c r="A934" s="265" t="s">
        <v>1136</v>
      </c>
      <c r="B934" s="265" t="s">
        <v>231</v>
      </c>
      <c r="C934" s="271">
        <v>4</v>
      </c>
      <c r="D934" s="267" t="s">
        <v>1121</v>
      </c>
      <c r="E934" s="268">
        <v>1.9068999999999999E-2</v>
      </c>
      <c r="F934" s="268">
        <v>1.5408E-2</v>
      </c>
      <c r="G934" s="268">
        <v>2.7791E-2</v>
      </c>
      <c r="H934" s="268">
        <v>4.176E-3</v>
      </c>
      <c r="I934" s="268">
        <v>1.1498E-2</v>
      </c>
      <c r="J934" s="268">
        <v>6.3530000000000001E-3</v>
      </c>
      <c r="K934" s="269">
        <v>0</v>
      </c>
      <c r="L934" s="269">
        <v>0</v>
      </c>
      <c r="M934" s="270">
        <v>0.84079999999999999</v>
      </c>
    </row>
    <row r="935" spans="1:13" ht="19.75" customHeight="1" x14ac:dyDescent="0.15">
      <c r="A935" s="265" t="s">
        <v>1136</v>
      </c>
      <c r="B935" s="265" t="s">
        <v>231</v>
      </c>
      <c r="C935" s="271">
        <v>5</v>
      </c>
      <c r="D935" s="267" t="s">
        <v>1121</v>
      </c>
      <c r="E935" s="268">
        <v>1.8211999999999999E-2</v>
      </c>
      <c r="F935" s="268">
        <v>1.1566999999999999E-2</v>
      </c>
      <c r="G935" s="268">
        <v>2.1051E-2</v>
      </c>
      <c r="H935" s="268">
        <v>9.3369999999999998E-3</v>
      </c>
      <c r="I935" s="268">
        <v>6.9109999999999996E-3</v>
      </c>
      <c r="J935" s="268">
        <v>8.5900000000000004E-3</v>
      </c>
      <c r="K935" s="269">
        <v>0</v>
      </c>
      <c r="L935" s="269">
        <v>0</v>
      </c>
      <c r="M935" s="270">
        <v>0.16880000000000001</v>
      </c>
    </row>
    <row r="936" spans="1:13" ht="19.75" customHeight="1" x14ac:dyDescent="0.15">
      <c r="A936" s="265" t="s">
        <v>1136</v>
      </c>
      <c r="B936" s="265" t="s">
        <v>231</v>
      </c>
      <c r="C936" s="266" t="s">
        <v>186</v>
      </c>
      <c r="D936" s="267" t="s">
        <v>1120</v>
      </c>
      <c r="E936" s="268">
        <v>1.8966E-2</v>
      </c>
      <c r="F936" s="268">
        <v>1.4507000000000001E-2</v>
      </c>
      <c r="G936" s="268">
        <v>2.2641000000000001E-2</v>
      </c>
      <c r="H936" s="268">
        <v>4.1529999999999996E-3</v>
      </c>
      <c r="I936" s="268">
        <v>8.2579999999999997E-3</v>
      </c>
      <c r="J936" s="268">
        <v>1.7100000000000001E-4</v>
      </c>
      <c r="K936" s="269">
        <v>8.1800000000000004E-4</v>
      </c>
      <c r="L936" s="269">
        <v>2.7079999999999999E-3</v>
      </c>
      <c r="M936" s="270">
        <v>19.7624</v>
      </c>
    </row>
    <row r="937" spans="1:13" ht="19.75" customHeight="1" x14ac:dyDescent="0.15">
      <c r="A937" s="265" t="s">
        <v>1136</v>
      </c>
      <c r="B937" s="265" t="s">
        <v>231</v>
      </c>
      <c r="C937" s="266" t="s">
        <v>153</v>
      </c>
      <c r="D937" s="267" t="s">
        <v>1121</v>
      </c>
      <c r="E937" s="268">
        <v>1.0892000000000001E-2</v>
      </c>
      <c r="F937" s="268">
        <v>1.0872E-2</v>
      </c>
      <c r="G937" s="268">
        <v>2.6755000000000001E-2</v>
      </c>
      <c r="H937" s="268">
        <v>5.0000000000000004E-6</v>
      </c>
      <c r="I937" s="268">
        <v>0</v>
      </c>
      <c r="J937" s="268">
        <v>5.0000000000000004E-6</v>
      </c>
      <c r="K937" s="269">
        <v>0</v>
      </c>
      <c r="L937" s="269">
        <v>0</v>
      </c>
      <c r="M937" s="270">
        <v>0</v>
      </c>
    </row>
    <row r="938" spans="1:13" ht="19.75" customHeight="1" x14ac:dyDescent="0.15">
      <c r="A938" s="265" t="s">
        <v>1136</v>
      </c>
      <c r="B938" s="265" t="s">
        <v>231</v>
      </c>
      <c r="C938" s="266" t="s">
        <v>187</v>
      </c>
      <c r="D938" s="267" t="s">
        <v>1121</v>
      </c>
      <c r="E938" s="268">
        <v>1.5809E-2</v>
      </c>
      <c r="F938" s="268">
        <v>1.5793000000000001E-2</v>
      </c>
      <c r="G938" s="268">
        <v>3.4131000000000002E-2</v>
      </c>
      <c r="H938" s="268">
        <v>2.5000000000000001E-5</v>
      </c>
      <c r="I938" s="268">
        <v>4.829E-3</v>
      </c>
      <c r="J938" s="268">
        <v>2.0470000000000002E-3</v>
      </c>
      <c r="K938" s="269">
        <v>0</v>
      </c>
      <c r="L938" s="269">
        <v>0</v>
      </c>
      <c r="M938" s="270">
        <v>0.75549999999999995</v>
      </c>
    </row>
    <row r="939" spans="1:13" ht="19.75" customHeight="1" x14ac:dyDescent="0.15">
      <c r="A939" s="265" t="s">
        <v>1136</v>
      </c>
      <c r="B939" s="265" t="s">
        <v>231</v>
      </c>
      <c r="C939" s="271">
        <v>7</v>
      </c>
      <c r="D939" s="267" t="s">
        <v>1121</v>
      </c>
      <c r="E939" s="268">
        <v>1.9647999999999999E-2</v>
      </c>
      <c r="F939" s="268">
        <v>1.1328E-2</v>
      </c>
      <c r="G939" s="268">
        <v>2.0601999999999999E-2</v>
      </c>
      <c r="H939" s="268">
        <v>8.064E-3</v>
      </c>
      <c r="I939" s="268">
        <v>5.0379999999999999E-3</v>
      </c>
      <c r="J939" s="268">
        <v>4.2430000000000002E-3</v>
      </c>
      <c r="K939" s="269">
        <v>0</v>
      </c>
      <c r="L939" s="269">
        <v>0</v>
      </c>
      <c r="M939" s="270">
        <v>7.8659999999999997</v>
      </c>
    </row>
    <row r="940" spans="1:13" ht="19.75" customHeight="1" x14ac:dyDescent="0.15">
      <c r="A940" s="265" t="s">
        <v>1136</v>
      </c>
      <c r="B940" s="265" t="s">
        <v>231</v>
      </c>
      <c r="C940" s="271">
        <v>8</v>
      </c>
      <c r="D940" s="267" t="s">
        <v>1120</v>
      </c>
      <c r="E940" s="268">
        <v>1.7878999999999999E-2</v>
      </c>
      <c r="F940" s="268">
        <v>1.6728E-2</v>
      </c>
      <c r="G940" s="268">
        <v>2.3508999999999999E-2</v>
      </c>
      <c r="H940" s="268">
        <v>1.7520000000000001E-3</v>
      </c>
      <c r="I940" s="268">
        <v>6.3590000000000001E-3</v>
      </c>
      <c r="J940" s="268">
        <v>4.483E-3</v>
      </c>
      <c r="K940" s="269">
        <v>4.653E-3</v>
      </c>
      <c r="L940" s="269">
        <v>1.5440000000000001E-2</v>
      </c>
      <c r="M940" s="270">
        <v>12.322699999999999</v>
      </c>
    </row>
    <row r="941" spans="1:13" ht="19.75" customHeight="1" x14ac:dyDescent="0.15">
      <c r="A941" s="265" t="s">
        <v>1136</v>
      </c>
      <c r="B941" s="265" t="s">
        <v>231</v>
      </c>
      <c r="C941" s="271">
        <v>9</v>
      </c>
      <c r="D941" s="267" t="s">
        <v>1120</v>
      </c>
      <c r="E941" s="268">
        <v>2.1405E-2</v>
      </c>
      <c r="F941" s="268">
        <v>1.3797E-2</v>
      </c>
      <c r="G941" s="268">
        <v>1.7697000000000001E-2</v>
      </c>
      <c r="H941" s="268">
        <v>1.0120000000000001E-2</v>
      </c>
      <c r="I941" s="268">
        <v>8.5249999999999996E-3</v>
      </c>
      <c r="J941" s="268">
        <v>7.2000000000000002E-5</v>
      </c>
      <c r="K941" s="269">
        <v>1E-4</v>
      </c>
      <c r="L941" s="269">
        <v>5.0000000000000004E-6</v>
      </c>
      <c r="M941" s="270">
        <v>11.4964</v>
      </c>
    </row>
    <row r="942" spans="1:13" ht="19.75" customHeight="1" x14ac:dyDescent="0.15">
      <c r="A942" s="265" t="s">
        <v>1136</v>
      </c>
      <c r="B942" s="265" t="s">
        <v>231</v>
      </c>
      <c r="C942" s="271">
        <v>10</v>
      </c>
      <c r="D942" s="267" t="s">
        <v>1120</v>
      </c>
      <c r="E942" s="268">
        <v>2.1288000000000001E-2</v>
      </c>
      <c r="F942" s="268">
        <v>1.5603000000000001E-2</v>
      </c>
      <c r="G942" s="268">
        <v>1.8967000000000001E-2</v>
      </c>
      <c r="H942" s="268">
        <v>4.3530000000000001E-3</v>
      </c>
      <c r="I942" s="268">
        <v>6.6309999999999997E-3</v>
      </c>
      <c r="J942" s="268">
        <v>5.3999999999999998E-5</v>
      </c>
      <c r="K942" s="269">
        <v>2.1599999999999999E-4</v>
      </c>
      <c r="L942" s="269">
        <v>5.0000000000000004E-6</v>
      </c>
      <c r="M942" s="270">
        <v>38.592599999999997</v>
      </c>
    </row>
    <row r="943" spans="1:13" ht="19.75" customHeight="1" x14ac:dyDescent="0.15">
      <c r="A943" s="265" t="s">
        <v>1136</v>
      </c>
      <c r="B943" s="265" t="s">
        <v>231</v>
      </c>
      <c r="C943" s="271">
        <v>11</v>
      </c>
      <c r="D943" s="267" t="s">
        <v>1121</v>
      </c>
      <c r="E943" s="268">
        <v>1.9710999999999999E-2</v>
      </c>
      <c r="F943" s="268">
        <v>1.2357999999999999E-2</v>
      </c>
      <c r="G943" s="268">
        <v>2.0698000000000001E-2</v>
      </c>
      <c r="H943" s="268">
        <v>1.0071999999999999E-2</v>
      </c>
      <c r="I943" s="268">
        <v>7.4840000000000002E-3</v>
      </c>
      <c r="J943" s="268">
        <v>4.5510000000000004E-3</v>
      </c>
      <c r="K943" s="269">
        <v>0</v>
      </c>
      <c r="L943" s="269">
        <v>0</v>
      </c>
      <c r="M943" s="270">
        <v>6.9387999999999996</v>
      </c>
    </row>
    <row r="944" spans="1:13" ht="19.75" customHeight="1" x14ac:dyDescent="0.15">
      <c r="A944" s="265" t="s">
        <v>1136</v>
      </c>
      <c r="B944" s="265" t="s">
        <v>231</v>
      </c>
      <c r="C944" s="271">
        <v>12</v>
      </c>
      <c r="D944" s="267" t="s">
        <v>1121</v>
      </c>
      <c r="E944" s="268">
        <v>1.7871000000000001E-2</v>
      </c>
      <c r="F944" s="268">
        <v>1.3249E-2</v>
      </c>
      <c r="G944" s="268">
        <v>2.3751000000000001E-2</v>
      </c>
      <c r="H944" s="268">
        <v>5.0099999999999997E-3</v>
      </c>
      <c r="I944" s="268">
        <v>6.9199999999999999E-3</v>
      </c>
      <c r="J944" s="268">
        <v>1.1820000000000001E-3</v>
      </c>
      <c r="K944" s="269">
        <v>0</v>
      </c>
      <c r="L944" s="269">
        <v>0</v>
      </c>
      <c r="M944" s="270">
        <v>5.9162999999999997</v>
      </c>
    </row>
    <row r="945" spans="1:13" ht="19.75" customHeight="1" x14ac:dyDescent="0.15">
      <c r="A945" s="265" t="s">
        <v>1136</v>
      </c>
      <c r="B945" s="265" t="s">
        <v>231</v>
      </c>
      <c r="C945" s="266" t="s">
        <v>194</v>
      </c>
      <c r="D945" s="267" t="s">
        <v>1121</v>
      </c>
      <c r="E945" s="268">
        <v>1.9559E-2</v>
      </c>
      <c r="F945" s="268">
        <v>1.1571E-2</v>
      </c>
      <c r="G945" s="268">
        <v>2.0992E-2</v>
      </c>
      <c r="H945" s="268">
        <v>7.1729999999999997E-3</v>
      </c>
      <c r="I945" s="268">
        <v>5.9179999999999996E-3</v>
      </c>
      <c r="J945" s="268">
        <v>5.9659999999999999E-3</v>
      </c>
      <c r="K945" s="269">
        <v>0</v>
      </c>
      <c r="L945" s="269">
        <v>0</v>
      </c>
      <c r="M945" s="270">
        <v>6.4000000000000001E-2</v>
      </c>
    </row>
    <row r="946" spans="1:13" ht="19.75" customHeight="1" x14ac:dyDescent="0.15">
      <c r="A946" s="265" t="s">
        <v>1136</v>
      </c>
      <c r="B946" s="265" t="s">
        <v>231</v>
      </c>
      <c r="C946" s="266" t="s">
        <v>195</v>
      </c>
      <c r="D946" s="267" t="s">
        <v>1121</v>
      </c>
      <c r="E946" s="268">
        <v>2.3386000000000001E-2</v>
      </c>
      <c r="F946" s="268">
        <v>1.2746E-2</v>
      </c>
      <c r="G946" s="268">
        <v>2.5374000000000001E-2</v>
      </c>
      <c r="H946" s="268">
        <v>9.1509999999999994E-3</v>
      </c>
      <c r="I946" s="268">
        <v>5.0000000000000004E-6</v>
      </c>
      <c r="J946" s="268">
        <v>5.0000000000000004E-6</v>
      </c>
      <c r="K946" s="269">
        <v>0</v>
      </c>
      <c r="L946" s="269">
        <v>0</v>
      </c>
      <c r="M946" s="270">
        <v>0</v>
      </c>
    </row>
    <row r="947" spans="1:13" ht="19.75" customHeight="1" x14ac:dyDescent="0.15">
      <c r="A947" s="265" t="s">
        <v>1136</v>
      </c>
      <c r="B947" s="265" t="s">
        <v>231</v>
      </c>
      <c r="C947" s="271">
        <v>14</v>
      </c>
      <c r="D947" s="267" t="s">
        <v>1121</v>
      </c>
      <c r="E947" s="268">
        <v>1.9569E-2</v>
      </c>
      <c r="F947" s="268">
        <v>1.2676E-2</v>
      </c>
      <c r="G947" s="268">
        <v>2.2311999999999999E-2</v>
      </c>
      <c r="H947" s="268">
        <v>1.1148E-2</v>
      </c>
      <c r="I947" s="268">
        <v>6.4359999999999999E-3</v>
      </c>
      <c r="J947" s="268">
        <v>5.8300000000000001E-3</v>
      </c>
      <c r="K947" s="269">
        <v>0</v>
      </c>
      <c r="L947" s="269">
        <v>0</v>
      </c>
      <c r="M947" s="270">
        <v>0.621</v>
      </c>
    </row>
    <row r="948" spans="1:13" ht="19.75" customHeight="1" x14ac:dyDescent="0.15">
      <c r="A948" s="265" t="s">
        <v>1136</v>
      </c>
      <c r="B948" s="265" t="s">
        <v>231</v>
      </c>
      <c r="C948" s="271">
        <v>15</v>
      </c>
      <c r="D948" s="267" t="s">
        <v>1121</v>
      </c>
      <c r="E948" s="268">
        <v>2.1329999999999998E-2</v>
      </c>
      <c r="F948" s="268">
        <v>1.2403000000000001E-2</v>
      </c>
      <c r="G948" s="268">
        <v>2.1610000000000001E-2</v>
      </c>
      <c r="H948" s="268">
        <v>1.0968E-2</v>
      </c>
      <c r="I948" s="268">
        <v>1.0769000000000001E-2</v>
      </c>
      <c r="J948" s="268">
        <v>5.5599999999999998E-3</v>
      </c>
      <c r="K948" s="269">
        <v>0</v>
      </c>
      <c r="L948" s="269">
        <v>0</v>
      </c>
      <c r="M948" s="270">
        <v>7.9038000000000004</v>
      </c>
    </row>
    <row r="949" spans="1:13" ht="19.75" customHeight="1" x14ac:dyDescent="0.15">
      <c r="A949" s="265" t="s">
        <v>1136</v>
      </c>
      <c r="B949" s="265" t="s">
        <v>231</v>
      </c>
      <c r="C949" s="271">
        <v>16</v>
      </c>
      <c r="D949" s="267" t="s">
        <v>1120</v>
      </c>
      <c r="E949" s="268">
        <v>1.9161999999999998E-2</v>
      </c>
      <c r="F949" s="268">
        <v>1.7569000000000001E-2</v>
      </c>
      <c r="G949" s="268">
        <v>2.6622E-2</v>
      </c>
      <c r="H949" s="268">
        <v>1.2880000000000001E-3</v>
      </c>
      <c r="I949" s="268">
        <v>8.1290000000000008E-3</v>
      </c>
      <c r="J949" s="268">
        <v>4.84E-4</v>
      </c>
      <c r="K949" s="269">
        <v>1.8860000000000001E-3</v>
      </c>
      <c r="L949" s="269">
        <v>5.0000000000000004E-6</v>
      </c>
      <c r="M949" s="270">
        <v>28.482900000000001</v>
      </c>
    </row>
    <row r="950" spans="1:13" ht="19.75" customHeight="1" x14ac:dyDescent="0.15">
      <c r="A950" s="265" t="s">
        <v>1136</v>
      </c>
      <c r="B950" s="265" t="s">
        <v>231</v>
      </c>
      <c r="C950" s="271">
        <v>17</v>
      </c>
      <c r="D950" s="267" t="s">
        <v>1121</v>
      </c>
      <c r="E950" s="268">
        <v>1.8367999999999999E-2</v>
      </c>
      <c r="F950" s="268">
        <v>1.0501999999999999E-2</v>
      </c>
      <c r="G950" s="268">
        <v>1.9784E-2</v>
      </c>
      <c r="H950" s="268">
        <v>9.1929999999999998E-3</v>
      </c>
      <c r="I950" s="268">
        <v>7.0060000000000001E-3</v>
      </c>
      <c r="J950" s="268">
        <v>6.4270000000000004E-3</v>
      </c>
      <c r="K950" s="269">
        <v>0</v>
      </c>
      <c r="L950" s="269">
        <v>0</v>
      </c>
      <c r="M950" s="270">
        <v>0.28999999999999998</v>
      </c>
    </row>
    <row r="951" spans="1:13" ht="19.75" customHeight="1" x14ac:dyDescent="0.15">
      <c r="A951" s="265" t="s">
        <v>1136</v>
      </c>
      <c r="B951" s="265" t="s">
        <v>231</v>
      </c>
      <c r="C951" s="271">
        <v>18</v>
      </c>
      <c r="D951" s="267" t="s">
        <v>1120</v>
      </c>
      <c r="E951" s="268">
        <v>1.8707000000000001E-2</v>
      </c>
      <c r="F951" s="268">
        <v>1.1799E-2</v>
      </c>
      <c r="G951" s="268">
        <v>2.0160000000000001E-2</v>
      </c>
      <c r="H951" s="268">
        <v>7.3150000000000003E-3</v>
      </c>
      <c r="I951" s="268">
        <v>6.6439999999999997E-3</v>
      </c>
      <c r="J951" s="268">
        <v>4.3999999999999999E-5</v>
      </c>
      <c r="K951" s="269">
        <v>8.6000000000000003E-5</v>
      </c>
      <c r="L951" s="269">
        <v>5.0000000000000004E-6</v>
      </c>
      <c r="M951" s="270">
        <v>50.843800000000002</v>
      </c>
    </row>
    <row r="952" spans="1:13" ht="19.75" customHeight="1" x14ac:dyDescent="0.15">
      <c r="A952" s="265" t="s">
        <v>1136</v>
      </c>
      <c r="B952" s="265" t="s">
        <v>231</v>
      </c>
      <c r="C952" s="271">
        <v>19</v>
      </c>
      <c r="D952" s="267" t="s">
        <v>1121</v>
      </c>
      <c r="E952" s="268">
        <v>2.0686E-2</v>
      </c>
      <c r="F952" s="268">
        <v>8.8159999999999992E-3</v>
      </c>
      <c r="G952" s="268">
        <v>2.0902E-2</v>
      </c>
      <c r="H952" s="268">
        <v>1.2017999999999999E-2</v>
      </c>
      <c r="I952" s="268">
        <v>6.692E-3</v>
      </c>
      <c r="J952" s="268">
        <v>3.901E-3</v>
      </c>
      <c r="K952" s="269">
        <v>0</v>
      </c>
      <c r="L952" s="269">
        <v>0</v>
      </c>
      <c r="M952" s="270">
        <v>5.5129000000000001</v>
      </c>
    </row>
    <row r="953" spans="1:13" ht="19.75" customHeight="1" x14ac:dyDescent="0.15">
      <c r="A953" s="265" t="s">
        <v>1136</v>
      </c>
      <c r="B953" s="265" t="s">
        <v>231</v>
      </c>
      <c r="C953" s="271">
        <v>20</v>
      </c>
      <c r="D953" s="267" t="s">
        <v>1120</v>
      </c>
      <c r="E953" s="268">
        <v>1.7392999999999999E-2</v>
      </c>
      <c r="F953" s="268">
        <v>1.7142000000000001E-2</v>
      </c>
      <c r="G953" s="268">
        <v>2.2983E-2</v>
      </c>
      <c r="H953" s="268">
        <v>2.1000000000000001E-4</v>
      </c>
      <c r="I953" s="268">
        <v>4.9410000000000001E-3</v>
      </c>
      <c r="J953" s="268">
        <v>3.8609999999999998E-3</v>
      </c>
      <c r="K953" s="269">
        <v>1.4607E-2</v>
      </c>
      <c r="L953" s="269">
        <v>5.0000000000000004E-6</v>
      </c>
      <c r="M953" s="270">
        <v>24.716699999999999</v>
      </c>
    </row>
    <row r="954" spans="1:13" ht="19.75" customHeight="1" x14ac:dyDescent="0.15">
      <c r="A954" s="265" t="s">
        <v>1136</v>
      </c>
      <c r="B954" s="265" t="s">
        <v>231</v>
      </c>
      <c r="C954" s="266" t="s">
        <v>203</v>
      </c>
      <c r="D954" s="267" t="s">
        <v>1120</v>
      </c>
      <c r="E954" s="268">
        <v>2.0847999999999998E-2</v>
      </c>
      <c r="F954" s="268">
        <v>2.0826999999999998E-2</v>
      </c>
      <c r="G954" s="268">
        <v>2.3050000000000001E-2</v>
      </c>
      <c r="H954" s="268">
        <v>2.1999999999999999E-5</v>
      </c>
      <c r="I954" s="268">
        <v>4.9890000000000004E-3</v>
      </c>
      <c r="J954" s="268">
        <v>6.0000000000000002E-6</v>
      </c>
      <c r="K954" s="269">
        <v>3.1000000000000001E-5</v>
      </c>
      <c r="L954" s="269">
        <v>5.0000000000000004E-6</v>
      </c>
      <c r="M954" s="270">
        <v>10.4941</v>
      </c>
    </row>
    <row r="955" spans="1:13" ht="19.75" customHeight="1" x14ac:dyDescent="0.15">
      <c r="A955" s="265" t="s">
        <v>1136</v>
      </c>
      <c r="B955" s="265" t="s">
        <v>231</v>
      </c>
      <c r="C955" s="266" t="s">
        <v>162</v>
      </c>
      <c r="D955" s="267" t="s">
        <v>1121</v>
      </c>
      <c r="E955" s="268">
        <v>4.7132E-2</v>
      </c>
      <c r="F955" s="268">
        <v>4.4416999999999998E-2</v>
      </c>
      <c r="G955" s="268">
        <v>5.0109999999999998E-3</v>
      </c>
      <c r="H955" s="268">
        <v>5.0000000000000004E-6</v>
      </c>
      <c r="I955" s="268">
        <v>5.0000000000000004E-6</v>
      </c>
      <c r="J955" s="268">
        <v>5.0000000000000004E-6</v>
      </c>
      <c r="K955" s="269">
        <v>0</v>
      </c>
      <c r="L955" s="269">
        <v>0</v>
      </c>
      <c r="M955" s="270">
        <v>0</v>
      </c>
    </row>
    <row r="956" spans="1:13" ht="19.75" customHeight="1" x14ac:dyDescent="0.15">
      <c r="A956" s="265" t="s">
        <v>1136</v>
      </c>
      <c r="B956" s="265" t="s">
        <v>231</v>
      </c>
      <c r="C956" s="266" t="s">
        <v>204</v>
      </c>
      <c r="D956" s="267" t="s">
        <v>1121</v>
      </c>
      <c r="E956" s="268">
        <v>2.1462999999999999E-2</v>
      </c>
      <c r="F956" s="268">
        <v>1.226E-2</v>
      </c>
      <c r="G956" s="268">
        <v>2.4225E-2</v>
      </c>
      <c r="H956" s="268">
        <v>8.5220000000000001E-3</v>
      </c>
      <c r="I956" s="268">
        <v>7.2300000000000003E-3</v>
      </c>
      <c r="J956" s="268">
        <v>5.0000000000000004E-6</v>
      </c>
      <c r="K956" s="269">
        <v>0</v>
      </c>
      <c r="L956" s="269">
        <v>0</v>
      </c>
      <c r="M956" s="270">
        <v>7.6120999999999999</v>
      </c>
    </row>
    <row r="957" spans="1:13" ht="19.75" customHeight="1" x14ac:dyDescent="0.15">
      <c r="A957" s="265" t="s">
        <v>1136</v>
      </c>
      <c r="B957" s="265" t="s">
        <v>231</v>
      </c>
      <c r="C957" s="271">
        <v>21</v>
      </c>
      <c r="D957" s="267" t="s">
        <v>1121</v>
      </c>
      <c r="E957" s="268">
        <v>2.1423999999999999E-2</v>
      </c>
      <c r="F957" s="268">
        <v>1.1126E-2</v>
      </c>
      <c r="G957" s="268">
        <v>2.2867999999999999E-2</v>
      </c>
      <c r="H957" s="268">
        <v>1.4631999999999999E-2</v>
      </c>
      <c r="I957" s="268">
        <v>5.5700000000000003E-3</v>
      </c>
      <c r="J957" s="268">
        <v>5.0000000000000004E-6</v>
      </c>
      <c r="K957" s="269">
        <v>0</v>
      </c>
      <c r="L957" s="269">
        <v>0</v>
      </c>
      <c r="M957" s="270">
        <v>0</v>
      </c>
    </row>
    <row r="958" spans="1:13" ht="19.75" customHeight="1" x14ac:dyDescent="0.15">
      <c r="A958" s="265" t="s">
        <v>1136</v>
      </c>
      <c r="B958" s="265" t="s">
        <v>231</v>
      </c>
      <c r="C958" s="266" t="s">
        <v>215</v>
      </c>
      <c r="D958" s="267" t="s">
        <v>1120</v>
      </c>
      <c r="E958" s="268">
        <v>1.9095999999999998E-2</v>
      </c>
      <c r="F958" s="268">
        <v>1.3368E-2</v>
      </c>
      <c r="G958" s="268">
        <v>2.1746999999999999E-2</v>
      </c>
      <c r="H958" s="268">
        <v>6.1549999999999999E-3</v>
      </c>
      <c r="I958" s="268">
        <v>6.5589999999999997E-3</v>
      </c>
      <c r="J958" s="268">
        <v>3.1549999999999998E-3</v>
      </c>
      <c r="K958" s="269">
        <v>5.0289999999999996E-3</v>
      </c>
      <c r="L958" s="269">
        <v>3.7810000000000001E-3</v>
      </c>
      <c r="M958" s="270">
        <v>112.0608</v>
      </c>
    </row>
    <row r="959" spans="1:13" ht="19.75" customHeight="1" x14ac:dyDescent="0.15">
      <c r="A959" s="265" t="s">
        <v>1137</v>
      </c>
      <c r="B959" s="265" t="s">
        <v>214</v>
      </c>
      <c r="C959" s="271">
        <v>1</v>
      </c>
      <c r="D959" s="267" t="s">
        <v>1120</v>
      </c>
      <c r="E959" s="268">
        <v>2.7573E-2</v>
      </c>
      <c r="F959" s="268">
        <v>1.4855E-2</v>
      </c>
      <c r="G959" s="268">
        <v>2.0511000000000001E-2</v>
      </c>
      <c r="H959" s="268">
        <v>8.8260000000000005E-3</v>
      </c>
      <c r="I959" s="268">
        <v>3.679E-3</v>
      </c>
      <c r="J959" s="268">
        <v>7.7539999999999996E-3</v>
      </c>
      <c r="K959" s="269">
        <v>5.0000000000000004E-6</v>
      </c>
      <c r="L959" s="269">
        <v>5.999E-3</v>
      </c>
      <c r="M959" s="270">
        <v>42.438499999999998</v>
      </c>
    </row>
    <row r="960" spans="1:13" ht="19.75" customHeight="1" x14ac:dyDescent="0.15">
      <c r="A960" s="265" t="s">
        <v>1137</v>
      </c>
      <c r="B960" s="265" t="s">
        <v>214</v>
      </c>
      <c r="C960" s="266" t="s">
        <v>179</v>
      </c>
      <c r="D960" s="267" t="s">
        <v>1121</v>
      </c>
      <c r="E960" s="268">
        <v>2.8576000000000001E-2</v>
      </c>
      <c r="F960" s="268">
        <v>1.4354E-2</v>
      </c>
      <c r="G960" s="268">
        <v>2.4818E-2</v>
      </c>
      <c r="H960" s="268">
        <v>1.524E-2</v>
      </c>
      <c r="I960" s="268">
        <v>7.2009999999999999E-3</v>
      </c>
      <c r="J960" s="268">
        <v>1.2191E-2</v>
      </c>
      <c r="K960" s="269">
        <v>0</v>
      </c>
      <c r="L960" s="269">
        <v>0</v>
      </c>
      <c r="M960" s="270">
        <v>2.3400000000000001E-2</v>
      </c>
    </row>
    <row r="961" spans="1:13" ht="19.75" customHeight="1" x14ac:dyDescent="0.15">
      <c r="A961" s="265" t="s">
        <v>1137</v>
      </c>
      <c r="B961" s="265" t="s">
        <v>214</v>
      </c>
      <c r="C961" s="266" t="s">
        <v>181</v>
      </c>
      <c r="D961" s="267" t="s">
        <v>1121</v>
      </c>
      <c r="E961" s="268">
        <v>2.8923000000000001E-2</v>
      </c>
      <c r="F961" s="268">
        <v>1.5407000000000001E-2</v>
      </c>
      <c r="G961" s="268">
        <v>2.1255E-2</v>
      </c>
      <c r="H961" s="268">
        <v>1.0739E-2</v>
      </c>
      <c r="I961" s="268">
        <v>6.0530000000000002E-3</v>
      </c>
      <c r="J961" s="268">
        <v>1.0730999999999999E-2</v>
      </c>
      <c r="K961" s="269">
        <v>0</v>
      </c>
      <c r="L961" s="269">
        <v>0</v>
      </c>
      <c r="M961" s="270">
        <v>5.2690999999999999</v>
      </c>
    </row>
    <row r="962" spans="1:13" ht="19.75" customHeight="1" x14ac:dyDescent="0.15">
      <c r="A962" s="265" t="s">
        <v>1137</v>
      </c>
      <c r="B962" s="265" t="s">
        <v>214</v>
      </c>
      <c r="C962" s="271">
        <v>3</v>
      </c>
      <c r="D962" s="267" t="s">
        <v>1120</v>
      </c>
      <c r="E962" s="268">
        <v>2.5000999999999999E-2</v>
      </c>
      <c r="F962" s="268">
        <v>1.5582E-2</v>
      </c>
      <c r="G962" s="268">
        <v>2.5662999999999998E-2</v>
      </c>
      <c r="H962" s="268">
        <v>8.7939999999999997E-3</v>
      </c>
      <c r="I962" s="268">
        <v>5.3299999999999997E-3</v>
      </c>
      <c r="J962" s="268">
        <v>9.9670000000000002E-3</v>
      </c>
      <c r="K962" s="269">
        <v>5.0000000000000004E-6</v>
      </c>
      <c r="L962" s="269">
        <v>9.9810000000000003E-3</v>
      </c>
      <c r="M962" s="270">
        <v>13.8233</v>
      </c>
    </row>
    <row r="963" spans="1:13" ht="19.75" customHeight="1" x14ac:dyDescent="0.15">
      <c r="A963" s="265" t="s">
        <v>1137</v>
      </c>
      <c r="B963" s="265" t="s">
        <v>214</v>
      </c>
      <c r="C963" s="271">
        <v>4</v>
      </c>
      <c r="D963" s="267" t="s">
        <v>1120</v>
      </c>
      <c r="E963" s="268">
        <v>2.6519999999999998E-2</v>
      </c>
      <c r="F963" s="268">
        <v>1.6774000000000001E-2</v>
      </c>
      <c r="G963" s="268">
        <v>2.2856999999999999E-2</v>
      </c>
      <c r="H963" s="268">
        <v>8.8990000000000007E-3</v>
      </c>
      <c r="I963" s="268">
        <v>4.6169999999999996E-3</v>
      </c>
      <c r="J963" s="268">
        <v>1.0959999999999999E-2</v>
      </c>
      <c r="K963" s="269">
        <v>5.0000000000000004E-6</v>
      </c>
      <c r="L963" s="269">
        <v>1.1619000000000001E-2</v>
      </c>
      <c r="M963" s="270">
        <v>21.047999999999998</v>
      </c>
    </row>
    <row r="964" spans="1:13" ht="19.75" customHeight="1" x14ac:dyDescent="0.15">
      <c r="A964" s="265" t="s">
        <v>1137</v>
      </c>
      <c r="B964" s="265" t="s">
        <v>214</v>
      </c>
      <c r="C964" s="271">
        <v>5</v>
      </c>
      <c r="D964" s="267" t="s">
        <v>1120</v>
      </c>
      <c r="E964" s="268">
        <v>2.7803000000000001E-2</v>
      </c>
      <c r="F964" s="268">
        <v>1.7128000000000001E-2</v>
      </c>
      <c r="G964" s="268">
        <v>2.214E-2</v>
      </c>
      <c r="H964" s="268">
        <v>8.4270000000000005E-3</v>
      </c>
      <c r="I964" s="268">
        <v>5.6259999999999999E-3</v>
      </c>
      <c r="J964" s="268">
        <v>6.6000000000000005E-5</v>
      </c>
      <c r="K964" s="269">
        <v>1.06E-4</v>
      </c>
      <c r="L964" s="269">
        <v>1.1360000000000001E-3</v>
      </c>
      <c r="M964" s="270">
        <v>26.627400000000002</v>
      </c>
    </row>
    <row r="965" spans="1:13" ht="19.75" customHeight="1" x14ac:dyDescent="0.15">
      <c r="A965" s="265" t="s">
        <v>1137</v>
      </c>
      <c r="B965" s="265" t="s">
        <v>214</v>
      </c>
      <c r="C965" s="266" t="s">
        <v>186</v>
      </c>
      <c r="D965" s="267" t="s">
        <v>1120</v>
      </c>
      <c r="E965" s="268">
        <v>2.7660000000000001E-2</v>
      </c>
      <c r="F965" s="268">
        <v>1.5484E-2</v>
      </c>
      <c r="G965" s="268">
        <v>2.2429000000000001E-2</v>
      </c>
      <c r="H965" s="268">
        <v>9.4359999999999999E-3</v>
      </c>
      <c r="I965" s="268">
        <v>5.0600000000000003E-3</v>
      </c>
      <c r="J965" s="268">
        <v>1.0829E-2</v>
      </c>
      <c r="K965" s="269">
        <v>5.0000000000000004E-6</v>
      </c>
      <c r="L965" s="269">
        <v>6.5839999999999996E-3</v>
      </c>
      <c r="M965" s="270">
        <v>14.1784</v>
      </c>
    </row>
    <row r="966" spans="1:13" ht="19.75" customHeight="1" x14ac:dyDescent="0.15">
      <c r="A966" s="265" t="s">
        <v>1137</v>
      </c>
      <c r="B966" s="265" t="s">
        <v>214</v>
      </c>
      <c r="C966" s="266" t="s">
        <v>153</v>
      </c>
      <c r="D966" s="267" t="s">
        <v>1121</v>
      </c>
      <c r="E966" s="268">
        <v>4.4859999999999997E-2</v>
      </c>
      <c r="F966" s="268">
        <v>2.4070000000000001E-2</v>
      </c>
      <c r="G966" s="268">
        <v>1.1265000000000001E-2</v>
      </c>
      <c r="H966" s="268">
        <v>5.0000000000000004E-6</v>
      </c>
      <c r="I966" s="268">
        <v>6.5599999999999999E-3</v>
      </c>
      <c r="J966" s="268">
        <v>5.1549999999999999E-3</v>
      </c>
      <c r="K966" s="269">
        <v>0</v>
      </c>
      <c r="L966" s="269">
        <v>0</v>
      </c>
      <c r="M966" s="270">
        <v>0</v>
      </c>
    </row>
    <row r="967" spans="1:13" ht="19.75" customHeight="1" x14ac:dyDescent="0.15">
      <c r="A967" s="265" t="s">
        <v>1137</v>
      </c>
      <c r="B967" s="265" t="s">
        <v>214</v>
      </c>
      <c r="C967" s="266" t="s">
        <v>156</v>
      </c>
      <c r="D967" s="267" t="s">
        <v>1121</v>
      </c>
      <c r="E967" s="268">
        <v>3.3516999999999998E-2</v>
      </c>
      <c r="F967" s="268">
        <v>1.8022E-2</v>
      </c>
      <c r="G967" s="268">
        <v>2.6790999999999999E-2</v>
      </c>
      <c r="H967" s="268">
        <v>1.2824E-2</v>
      </c>
      <c r="I967" s="268">
        <v>1.1239000000000001E-2</v>
      </c>
      <c r="J967" s="268">
        <v>1.4119E-2</v>
      </c>
      <c r="K967" s="269">
        <v>0</v>
      </c>
      <c r="L967" s="269">
        <v>0</v>
      </c>
      <c r="M967" s="270">
        <v>0</v>
      </c>
    </row>
    <row r="968" spans="1:13" ht="19.75" customHeight="1" x14ac:dyDescent="0.15">
      <c r="A968" s="265" t="s">
        <v>1137</v>
      </c>
      <c r="B968" s="265" t="s">
        <v>214</v>
      </c>
      <c r="C968" s="266" t="s">
        <v>187</v>
      </c>
      <c r="D968" s="267" t="s">
        <v>1121</v>
      </c>
      <c r="E968" s="268">
        <v>3.1418000000000001E-2</v>
      </c>
      <c r="F968" s="268">
        <v>1.9628E-2</v>
      </c>
      <c r="G968" s="268">
        <v>3.3304E-2</v>
      </c>
      <c r="H968" s="268">
        <v>7.7400000000000004E-3</v>
      </c>
      <c r="I968" s="268">
        <v>3.189E-3</v>
      </c>
      <c r="J968" s="268">
        <v>5.4289999999999998E-3</v>
      </c>
      <c r="K968" s="269">
        <v>0</v>
      </c>
      <c r="L968" s="269">
        <v>0</v>
      </c>
      <c r="M968" s="270">
        <v>8.9587000000000003</v>
      </c>
    </row>
    <row r="969" spans="1:13" ht="19.75" customHeight="1" x14ac:dyDescent="0.15">
      <c r="A969" s="265" t="s">
        <v>1137</v>
      </c>
      <c r="B969" s="265" t="s">
        <v>214</v>
      </c>
      <c r="C969" s="271">
        <v>7</v>
      </c>
      <c r="D969" s="267" t="s">
        <v>1120</v>
      </c>
      <c r="E969" s="268">
        <v>2.7992E-2</v>
      </c>
      <c r="F969" s="268">
        <v>1.4726E-2</v>
      </c>
      <c r="G969" s="268">
        <v>2.4611999999999998E-2</v>
      </c>
      <c r="H969" s="268">
        <v>1.0822999999999999E-2</v>
      </c>
      <c r="I969" s="268">
        <v>4.2859999999999999E-3</v>
      </c>
      <c r="J969" s="268">
        <v>5.9049999999999997E-3</v>
      </c>
      <c r="K969" s="269">
        <v>1.1069999999999999E-3</v>
      </c>
      <c r="L969" s="269">
        <v>4.718E-3</v>
      </c>
      <c r="M969" s="270">
        <v>25.6648</v>
      </c>
    </row>
    <row r="970" spans="1:13" ht="19.75" customHeight="1" x14ac:dyDescent="0.15">
      <c r="A970" s="265" t="s">
        <v>1137</v>
      </c>
      <c r="B970" s="265" t="s">
        <v>214</v>
      </c>
      <c r="C970" s="271">
        <v>8</v>
      </c>
      <c r="D970" s="267" t="s">
        <v>1120</v>
      </c>
      <c r="E970" s="268">
        <v>2.8538000000000001E-2</v>
      </c>
      <c r="F970" s="268">
        <v>1.6278999999999998E-2</v>
      </c>
      <c r="G970" s="268">
        <v>2.1059000000000001E-2</v>
      </c>
      <c r="H970" s="268">
        <v>9.3790000000000002E-3</v>
      </c>
      <c r="I970" s="268">
        <v>3.8839999999999999E-3</v>
      </c>
      <c r="J970" s="268">
        <v>9.7599999999999996E-3</v>
      </c>
      <c r="K970" s="269">
        <v>5.0000000000000004E-6</v>
      </c>
      <c r="L970" s="269">
        <v>4.3489999999999996E-3</v>
      </c>
      <c r="M970" s="270">
        <v>14.214</v>
      </c>
    </row>
    <row r="971" spans="1:13" ht="19.75" customHeight="1" x14ac:dyDescent="0.15">
      <c r="A971" s="265" t="s">
        <v>1137</v>
      </c>
      <c r="B971" s="265" t="s">
        <v>214</v>
      </c>
      <c r="C971" s="271">
        <v>9</v>
      </c>
      <c r="D971" s="267" t="s">
        <v>1121</v>
      </c>
      <c r="E971" s="268">
        <v>2.7456999999999999E-2</v>
      </c>
      <c r="F971" s="268">
        <v>1.4832E-2</v>
      </c>
      <c r="G971" s="268">
        <v>2.2089999999999999E-2</v>
      </c>
      <c r="H971" s="268">
        <v>1.0328E-2</v>
      </c>
      <c r="I971" s="268">
        <v>4.6740000000000002E-3</v>
      </c>
      <c r="J971" s="268">
        <v>6.3020000000000003E-3</v>
      </c>
      <c r="K971" s="269">
        <v>0</v>
      </c>
      <c r="L971" s="269">
        <v>0</v>
      </c>
      <c r="M971" s="270">
        <v>6.0225999999999997</v>
      </c>
    </row>
    <row r="972" spans="1:13" ht="19.75" customHeight="1" x14ac:dyDescent="0.15">
      <c r="A972" s="265" t="s">
        <v>1137</v>
      </c>
      <c r="B972" s="265" t="s">
        <v>214</v>
      </c>
      <c r="C972" s="271">
        <v>10</v>
      </c>
      <c r="D972" s="267" t="s">
        <v>1120</v>
      </c>
      <c r="E972" s="268">
        <v>2.7316E-2</v>
      </c>
      <c r="F972" s="268">
        <v>1.5065E-2</v>
      </c>
      <c r="G972" s="268">
        <v>2.2256999999999999E-2</v>
      </c>
      <c r="H972" s="268">
        <v>8.0099999999999998E-3</v>
      </c>
      <c r="I972" s="268">
        <v>4.1310000000000001E-3</v>
      </c>
      <c r="J972" s="268">
        <v>7.1919999999999996E-3</v>
      </c>
      <c r="K972" s="269">
        <v>4.7369999999999999E-3</v>
      </c>
      <c r="L972" s="269">
        <v>2.5890000000000002E-3</v>
      </c>
      <c r="M972" s="270">
        <v>31.8827</v>
      </c>
    </row>
    <row r="973" spans="1:13" ht="19.75" customHeight="1" x14ac:dyDescent="0.15">
      <c r="A973" s="265" t="s">
        <v>1137</v>
      </c>
      <c r="B973" s="265" t="s">
        <v>214</v>
      </c>
      <c r="C973" s="271">
        <v>11</v>
      </c>
      <c r="D973" s="267" t="s">
        <v>1120</v>
      </c>
      <c r="E973" s="268">
        <v>2.6752999999999999E-2</v>
      </c>
      <c r="F973" s="268">
        <v>1.545E-2</v>
      </c>
      <c r="G973" s="268">
        <v>2.0008999999999999E-2</v>
      </c>
      <c r="H973" s="268">
        <v>8.9770000000000006E-3</v>
      </c>
      <c r="I973" s="268">
        <v>4.5430000000000002E-3</v>
      </c>
      <c r="J973" s="268">
        <v>7.2999999999999999E-5</v>
      </c>
      <c r="K973" s="269">
        <v>7.4999999999999993E-5</v>
      </c>
      <c r="L973" s="269">
        <v>1.8680000000000001E-3</v>
      </c>
      <c r="M973" s="270">
        <v>166.452</v>
      </c>
    </row>
    <row r="974" spans="1:13" ht="19.75" customHeight="1" x14ac:dyDescent="0.15">
      <c r="A974" s="265" t="s">
        <v>1137</v>
      </c>
      <c r="B974" s="265" t="s">
        <v>214</v>
      </c>
      <c r="C974" s="271">
        <v>12</v>
      </c>
      <c r="D974" s="267" t="s">
        <v>1120</v>
      </c>
      <c r="E974" s="268">
        <v>2.7829E-2</v>
      </c>
      <c r="F974" s="268">
        <v>1.5972E-2</v>
      </c>
      <c r="G974" s="268">
        <v>2.2622E-2</v>
      </c>
      <c r="H974" s="268">
        <v>8.3669999999999994E-3</v>
      </c>
      <c r="I974" s="268">
        <v>4.7499999999999999E-3</v>
      </c>
      <c r="J974" s="268">
        <v>1.572E-3</v>
      </c>
      <c r="K974" s="269">
        <v>1.833E-3</v>
      </c>
      <c r="L974" s="269">
        <v>1.6930000000000001E-3</v>
      </c>
      <c r="M974" s="270">
        <v>54.171999999999997</v>
      </c>
    </row>
    <row r="975" spans="1:13" ht="19.75" customHeight="1" x14ac:dyDescent="0.15">
      <c r="A975" s="265" t="s">
        <v>1137</v>
      </c>
      <c r="B975" s="265" t="s">
        <v>214</v>
      </c>
      <c r="C975" s="266" t="s">
        <v>194</v>
      </c>
      <c r="D975" s="267" t="s">
        <v>1120</v>
      </c>
      <c r="E975" s="268">
        <v>2.6223E-2</v>
      </c>
      <c r="F975" s="268">
        <v>1.4711E-2</v>
      </c>
      <c r="G975" s="268">
        <v>2.3251999999999998E-2</v>
      </c>
      <c r="H975" s="268">
        <v>9.6570000000000007E-3</v>
      </c>
      <c r="I975" s="268">
        <v>3.8140000000000001E-3</v>
      </c>
      <c r="J975" s="268">
        <v>8.0470000000000003E-3</v>
      </c>
      <c r="K975" s="269">
        <v>5.5400000000000002E-4</v>
      </c>
      <c r="L975" s="269">
        <v>4.6849999999999999E-3</v>
      </c>
      <c r="M975" s="270">
        <v>25.727699999999999</v>
      </c>
    </row>
    <row r="976" spans="1:13" ht="19.75" customHeight="1" x14ac:dyDescent="0.15">
      <c r="A976" s="265" t="s">
        <v>1137</v>
      </c>
      <c r="B976" s="265" t="s">
        <v>214</v>
      </c>
      <c r="C976" s="266" t="s">
        <v>195</v>
      </c>
      <c r="D976" s="267" t="s">
        <v>1120</v>
      </c>
      <c r="E976" s="268">
        <v>2.9895999999999999E-2</v>
      </c>
      <c r="F976" s="268">
        <v>1.7096E-2</v>
      </c>
      <c r="G976" s="268">
        <v>2.7038E-2</v>
      </c>
      <c r="H976" s="268">
        <v>1.1878E-2</v>
      </c>
      <c r="I976" s="268">
        <v>1.6180000000000001E-3</v>
      </c>
      <c r="J976" s="268">
        <v>3.6499999999999998E-4</v>
      </c>
      <c r="K976" s="269">
        <v>2.5099999999999998E-4</v>
      </c>
      <c r="L976" s="269">
        <v>5.0000000000000004E-6</v>
      </c>
      <c r="M976" s="270">
        <v>22.4117</v>
      </c>
    </row>
    <row r="977" spans="1:13" ht="19.75" customHeight="1" x14ac:dyDescent="0.15">
      <c r="A977" s="265" t="s">
        <v>1137</v>
      </c>
      <c r="B977" s="265" t="s">
        <v>214</v>
      </c>
      <c r="C977" s="271">
        <v>14</v>
      </c>
      <c r="D977" s="267" t="s">
        <v>1120</v>
      </c>
      <c r="E977" s="268">
        <v>2.8882999999999999E-2</v>
      </c>
      <c r="F977" s="268">
        <v>1.9297999999999999E-2</v>
      </c>
      <c r="G977" s="268">
        <v>2.3033999999999999E-2</v>
      </c>
      <c r="H977" s="268">
        <v>7.7060000000000002E-3</v>
      </c>
      <c r="I977" s="268">
        <v>5.607E-3</v>
      </c>
      <c r="J977" s="268">
        <v>7.4999999999999993E-5</v>
      </c>
      <c r="K977" s="269">
        <v>1.83E-4</v>
      </c>
      <c r="L977" s="269">
        <v>5.0000000000000004E-6</v>
      </c>
      <c r="M977" s="270">
        <v>157.4007</v>
      </c>
    </row>
    <row r="978" spans="1:13" ht="19.75" customHeight="1" x14ac:dyDescent="0.15">
      <c r="A978" s="265" t="s">
        <v>1137</v>
      </c>
      <c r="B978" s="265" t="s">
        <v>214</v>
      </c>
      <c r="C978" s="271">
        <v>15</v>
      </c>
      <c r="D978" s="267" t="s">
        <v>1121</v>
      </c>
      <c r="E978" s="268">
        <v>2.8340000000000001E-2</v>
      </c>
      <c r="F978" s="268">
        <v>1.5297E-2</v>
      </c>
      <c r="G978" s="268">
        <v>2.3303999999999998E-2</v>
      </c>
      <c r="H978" s="268">
        <v>1.1827000000000001E-2</v>
      </c>
      <c r="I978" s="268">
        <v>5.4460000000000003E-3</v>
      </c>
      <c r="J978" s="268">
        <v>9.3989999999999994E-3</v>
      </c>
      <c r="K978" s="269">
        <v>0</v>
      </c>
      <c r="L978" s="269">
        <v>0</v>
      </c>
      <c r="M978" s="270">
        <v>5.9160000000000004</v>
      </c>
    </row>
    <row r="979" spans="1:13" ht="19.75" customHeight="1" x14ac:dyDescent="0.15">
      <c r="A979" s="265" t="s">
        <v>1137</v>
      </c>
      <c r="B979" s="265" t="s">
        <v>214</v>
      </c>
      <c r="C979" s="271">
        <v>16</v>
      </c>
      <c r="D979" s="267" t="s">
        <v>1121</v>
      </c>
      <c r="E979" s="268">
        <v>2.9256000000000001E-2</v>
      </c>
      <c r="F979" s="268">
        <v>1.6056999999999998E-2</v>
      </c>
      <c r="G979" s="268">
        <v>2.1984E-2</v>
      </c>
      <c r="H979" s="268">
        <v>1.0311000000000001E-2</v>
      </c>
      <c r="I979" s="268">
        <v>5.0819999999999997E-3</v>
      </c>
      <c r="J979" s="268">
        <v>9.9749999999999995E-3</v>
      </c>
      <c r="K979" s="269">
        <v>0</v>
      </c>
      <c r="L979" s="269">
        <v>0</v>
      </c>
      <c r="M979" s="270">
        <v>1.4327000000000001</v>
      </c>
    </row>
    <row r="980" spans="1:13" ht="19.75" customHeight="1" x14ac:dyDescent="0.15">
      <c r="A980" s="265" t="s">
        <v>1137</v>
      </c>
      <c r="B980" s="265" t="s">
        <v>214</v>
      </c>
      <c r="C980" s="271">
        <v>17</v>
      </c>
      <c r="D980" s="267" t="s">
        <v>1120</v>
      </c>
      <c r="E980" s="268">
        <v>2.6939999999999999E-2</v>
      </c>
      <c r="F980" s="268">
        <v>1.5539000000000001E-2</v>
      </c>
      <c r="G980" s="268">
        <v>2.2610000000000002E-2</v>
      </c>
      <c r="H980" s="268">
        <v>8.5380000000000005E-3</v>
      </c>
      <c r="I980" s="268">
        <v>3.215E-3</v>
      </c>
      <c r="J980" s="268">
        <v>6.3489999999999996E-3</v>
      </c>
      <c r="K980" s="269">
        <v>3.39E-4</v>
      </c>
      <c r="L980" s="269">
        <v>3.5729999999999998E-3</v>
      </c>
      <c r="M980" s="270">
        <v>35.219499999999996</v>
      </c>
    </row>
    <row r="981" spans="1:13" ht="19.75" customHeight="1" x14ac:dyDescent="0.15">
      <c r="A981" s="265" t="s">
        <v>1137</v>
      </c>
      <c r="B981" s="265" t="s">
        <v>214</v>
      </c>
      <c r="C981" s="271">
        <v>18</v>
      </c>
      <c r="D981" s="267" t="s">
        <v>1120</v>
      </c>
      <c r="E981" s="268">
        <v>2.5690999999999999E-2</v>
      </c>
      <c r="F981" s="268">
        <v>1.5734999999999999E-2</v>
      </c>
      <c r="G981" s="268">
        <v>2.4039999999999999E-2</v>
      </c>
      <c r="H981" s="268">
        <v>6.6490000000000004E-3</v>
      </c>
      <c r="I981" s="268">
        <v>4.4380000000000001E-3</v>
      </c>
      <c r="J981" s="268">
        <v>2.3739999999999998E-3</v>
      </c>
      <c r="K981" s="269">
        <v>3.333E-3</v>
      </c>
      <c r="L981" s="269">
        <v>5.0000000000000004E-6</v>
      </c>
      <c r="M981" s="270">
        <v>48.860399999999998</v>
      </c>
    </row>
    <row r="982" spans="1:13" ht="19.75" customHeight="1" x14ac:dyDescent="0.15">
      <c r="A982" s="265" t="s">
        <v>1137</v>
      </c>
      <c r="B982" s="265" t="s">
        <v>214</v>
      </c>
      <c r="C982" s="271">
        <v>19</v>
      </c>
      <c r="D982" s="267" t="s">
        <v>1121</v>
      </c>
      <c r="E982" s="268">
        <v>3.0404E-2</v>
      </c>
      <c r="F982" s="268">
        <v>1.2886999999999999E-2</v>
      </c>
      <c r="G982" s="268">
        <v>2.1371999999999999E-2</v>
      </c>
      <c r="H982" s="268">
        <v>1.3668E-2</v>
      </c>
      <c r="I982" s="268">
        <v>4.4409999999999996E-3</v>
      </c>
      <c r="J982" s="268">
        <v>6.3010000000000002E-3</v>
      </c>
      <c r="K982" s="269">
        <v>0</v>
      </c>
      <c r="L982" s="269">
        <v>0</v>
      </c>
      <c r="M982" s="270">
        <v>7.8346999999999998</v>
      </c>
    </row>
    <row r="983" spans="1:13" ht="19.75" customHeight="1" x14ac:dyDescent="0.15">
      <c r="A983" s="265" t="s">
        <v>1137</v>
      </c>
      <c r="B983" s="265" t="s">
        <v>214</v>
      </c>
      <c r="C983" s="271">
        <v>20</v>
      </c>
      <c r="D983" s="267" t="s">
        <v>1121</v>
      </c>
      <c r="E983" s="268">
        <v>2.7376999999999999E-2</v>
      </c>
      <c r="F983" s="268">
        <v>1.4562E-2</v>
      </c>
      <c r="G983" s="268">
        <v>2.1156999999999999E-2</v>
      </c>
      <c r="H983" s="268">
        <v>8.4880000000000008E-3</v>
      </c>
      <c r="I983" s="268">
        <v>4.019E-3</v>
      </c>
      <c r="J983" s="268">
        <v>8.1560000000000001E-3</v>
      </c>
      <c r="K983" s="269">
        <v>0</v>
      </c>
      <c r="L983" s="269">
        <v>0</v>
      </c>
      <c r="M983" s="270">
        <v>5.4543999999999997</v>
      </c>
    </row>
    <row r="984" spans="1:13" ht="19.75" customHeight="1" x14ac:dyDescent="0.15">
      <c r="A984" s="265" t="s">
        <v>1137</v>
      </c>
      <c r="B984" s="265" t="s">
        <v>214</v>
      </c>
      <c r="C984" s="266" t="s">
        <v>203</v>
      </c>
      <c r="D984" s="267" t="s">
        <v>1120</v>
      </c>
      <c r="E984" s="268">
        <v>3.0439999999999998E-2</v>
      </c>
      <c r="F984" s="268">
        <v>1.5398999999999999E-2</v>
      </c>
      <c r="G984" s="268">
        <v>1.9608E-2</v>
      </c>
      <c r="H984" s="268">
        <v>1.1197E-2</v>
      </c>
      <c r="I984" s="268">
        <v>3.1549999999999998E-3</v>
      </c>
      <c r="J984" s="268">
        <v>2.42E-4</v>
      </c>
      <c r="K984" s="269">
        <v>1.75E-4</v>
      </c>
      <c r="L984" s="269">
        <v>3.1470000000000001E-3</v>
      </c>
      <c r="M984" s="270">
        <v>147.6497</v>
      </c>
    </row>
    <row r="985" spans="1:13" ht="19.75" customHeight="1" x14ac:dyDescent="0.15">
      <c r="A985" s="265" t="s">
        <v>1137</v>
      </c>
      <c r="B985" s="265" t="s">
        <v>214</v>
      </c>
      <c r="C985" s="266" t="s">
        <v>162</v>
      </c>
      <c r="D985" s="267" t="s">
        <v>1121</v>
      </c>
      <c r="E985" s="268">
        <v>2.8981E-2</v>
      </c>
      <c r="F985" s="268">
        <v>1.4933999999999999E-2</v>
      </c>
      <c r="G985" s="268">
        <v>2.5973E-2</v>
      </c>
      <c r="H985" s="268">
        <v>1.4050999999999999E-2</v>
      </c>
      <c r="I985" s="268">
        <v>4.7270000000000003E-3</v>
      </c>
      <c r="J985" s="268">
        <v>5.0000000000000004E-6</v>
      </c>
      <c r="K985" s="269">
        <v>0</v>
      </c>
      <c r="L985" s="269">
        <v>0</v>
      </c>
      <c r="M985" s="270">
        <v>0</v>
      </c>
    </row>
    <row r="986" spans="1:13" ht="19.75" customHeight="1" x14ac:dyDescent="0.15">
      <c r="A986" s="265" t="s">
        <v>1137</v>
      </c>
      <c r="B986" s="265" t="s">
        <v>214</v>
      </c>
      <c r="C986" s="266" t="s">
        <v>204</v>
      </c>
      <c r="D986" s="267" t="s">
        <v>1120</v>
      </c>
      <c r="E986" s="268">
        <v>2.9287000000000001E-2</v>
      </c>
      <c r="F986" s="268">
        <v>1.5254E-2</v>
      </c>
      <c r="G986" s="268">
        <v>2.3196000000000001E-2</v>
      </c>
      <c r="H986" s="268">
        <v>1.2522999999999999E-2</v>
      </c>
      <c r="I986" s="268">
        <v>2.9559999999999999E-3</v>
      </c>
      <c r="J986" s="268">
        <v>3.9300000000000001E-4</v>
      </c>
      <c r="K986" s="269">
        <v>5.13E-4</v>
      </c>
      <c r="L986" s="269">
        <v>1.482E-3</v>
      </c>
      <c r="M986" s="270">
        <v>32.995399999999997</v>
      </c>
    </row>
    <row r="987" spans="1:13" ht="19.75" customHeight="1" x14ac:dyDescent="0.15">
      <c r="A987" s="265" t="s">
        <v>1137</v>
      </c>
      <c r="B987" s="265" t="s">
        <v>214</v>
      </c>
      <c r="C987" s="271">
        <v>21</v>
      </c>
      <c r="D987" s="267" t="s">
        <v>1120</v>
      </c>
      <c r="E987" s="268">
        <v>3.0023999999999999E-2</v>
      </c>
      <c r="F987" s="268">
        <v>1.5377E-2</v>
      </c>
      <c r="G987" s="268">
        <v>2.0990999999999999E-2</v>
      </c>
      <c r="H987" s="268">
        <v>1.1566E-2</v>
      </c>
      <c r="I987" s="268">
        <v>3.1770000000000001E-3</v>
      </c>
      <c r="J987" s="268">
        <v>2.7700000000000001E-4</v>
      </c>
      <c r="K987" s="269">
        <v>2.2800000000000001E-4</v>
      </c>
      <c r="L987" s="269">
        <v>2.6580000000000002E-3</v>
      </c>
      <c r="M987" s="270">
        <v>184.0763</v>
      </c>
    </row>
    <row r="988" spans="1:13" ht="19.75" customHeight="1" x14ac:dyDescent="0.15">
      <c r="A988" s="265" t="s">
        <v>1137</v>
      </c>
      <c r="B988" s="265" t="s">
        <v>214</v>
      </c>
      <c r="C988" s="266" t="s">
        <v>215</v>
      </c>
      <c r="D988" s="267" t="s">
        <v>1120</v>
      </c>
      <c r="E988" s="268">
        <v>2.7501000000000001E-2</v>
      </c>
      <c r="F988" s="268">
        <v>1.5396999999999999E-2</v>
      </c>
      <c r="G988" s="268">
        <v>2.2537999999999999E-2</v>
      </c>
      <c r="H988" s="268">
        <v>9.3650000000000001E-3</v>
      </c>
      <c r="I988" s="268">
        <v>4.3340000000000002E-3</v>
      </c>
      <c r="J988" s="268">
        <v>6.1970000000000003E-3</v>
      </c>
      <c r="K988" s="269">
        <v>2.0240000000000002E-3</v>
      </c>
      <c r="L988" s="269">
        <v>3.5590000000000001E-3</v>
      </c>
      <c r="M988" s="270">
        <v>327.80309999999997</v>
      </c>
    </row>
    <row r="989" spans="1:13" ht="19.75" customHeight="1" x14ac:dyDescent="0.15">
      <c r="A989" s="265" t="s">
        <v>1137</v>
      </c>
      <c r="B989" s="265" t="s">
        <v>231</v>
      </c>
      <c r="C989" s="271">
        <v>1</v>
      </c>
      <c r="D989" s="267" t="s">
        <v>1121</v>
      </c>
      <c r="E989" s="268">
        <v>1.8704999999999999E-2</v>
      </c>
      <c r="F989" s="268">
        <v>1.0802000000000001E-2</v>
      </c>
      <c r="G989" s="268">
        <v>2.0069E-2</v>
      </c>
      <c r="H989" s="268">
        <v>7.1459999999999996E-3</v>
      </c>
      <c r="I989" s="268">
        <v>5.47E-3</v>
      </c>
      <c r="J989" s="268">
        <v>7.3920000000000001E-3</v>
      </c>
      <c r="K989" s="269">
        <v>0</v>
      </c>
      <c r="L989" s="269">
        <v>0</v>
      </c>
      <c r="M989" s="270">
        <v>5.1487999999999996</v>
      </c>
    </row>
    <row r="990" spans="1:13" ht="19.75" customHeight="1" x14ac:dyDescent="0.15">
      <c r="A990" s="265" t="s">
        <v>1137</v>
      </c>
      <c r="B990" s="265" t="s">
        <v>231</v>
      </c>
      <c r="C990" s="266" t="s">
        <v>179</v>
      </c>
      <c r="D990" s="267" t="s">
        <v>1121</v>
      </c>
      <c r="E990" s="268">
        <v>1.272E-2</v>
      </c>
      <c r="F990" s="268">
        <v>4.7699999999999999E-3</v>
      </c>
      <c r="G990" s="268">
        <v>3.3653000000000002E-2</v>
      </c>
      <c r="H990" s="268">
        <v>1.3943000000000001E-2</v>
      </c>
      <c r="I990" s="268">
        <v>6.9119999999999997E-3</v>
      </c>
      <c r="J990" s="268">
        <v>3.5530000000000002E-3</v>
      </c>
      <c r="K990" s="269">
        <v>0</v>
      </c>
      <c r="L990" s="269">
        <v>0</v>
      </c>
      <c r="M990" s="270">
        <v>1.1695</v>
      </c>
    </row>
    <row r="991" spans="1:13" ht="19.75" customHeight="1" x14ac:dyDescent="0.15">
      <c r="A991" s="265" t="s">
        <v>1137</v>
      </c>
      <c r="B991" s="265" t="s">
        <v>231</v>
      </c>
      <c r="C991" s="266" t="s">
        <v>181</v>
      </c>
      <c r="D991" s="267" t="s">
        <v>1121</v>
      </c>
      <c r="E991" s="268">
        <v>2.2925999999999998E-2</v>
      </c>
      <c r="F991" s="268">
        <v>1.6042000000000001E-2</v>
      </c>
      <c r="G991" s="268">
        <v>1.5613E-2</v>
      </c>
      <c r="H991" s="268">
        <v>5.3749999999999996E-3</v>
      </c>
      <c r="I991" s="268">
        <v>5.2909999999999997E-3</v>
      </c>
      <c r="J991" s="268">
        <v>6.6340000000000001E-3</v>
      </c>
      <c r="K991" s="269">
        <v>0</v>
      </c>
      <c r="L991" s="269">
        <v>0</v>
      </c>
      <c r="M991" s="270">
        <v>0</v>
      </c>
    </row>
    <row r="992" spans="1:13" ht="19.75" customHeight="1" x14ac:dyDescent="0.15">
      <c r="A992" s="265" t="s">
        <v>1137</v>
      </c>
      <c r="B992" s="265" t="s">
        <v>231</v>
      </c>
      <c r="C992" s="271">
        <v>3</v>
      </c>
      <c r="D992" s="267" t="s">
        <v>1121</v>
      </c>
      <c r="E992" s="268">
        <v>1.9358E-2</v>
      </c>
      <c r="F992" s="268">
        <v>1.076E-2</v>
      </c>
      <c r="G992" s="268">
        <v>2.3102999999999999E-2</v>
      </c>
      <c r="H992" s="268">
        <v>1.5066E-2</v>
      </c>
      <c r="I992" s="268">
        <v>1.1237E-2</v>
      </c>
      <c r="J992" s="268">
        <v>1.0229E-2</v>
      </c>
      <c r="K992" s="269">
        <v>0</v>
      </c>
      <c r="L992" s="269">
        <v>0</v>
      </c>
      <c r="M992" s="270">
        <v>0</v>
      </c>
    </row>
    <row r="993" spans="1:13" ht="19.75" customHeight="1" x14ac:dyDescent="0.15">
      <c r="A993" s="265" t="s">
        <v>1137</v>
      </c>
      <c r="B993" s="265" t="s">
        <v>231</v>
      </c>
      <c r="C993" s="271">
        <v>4</v>
      </c>
      <c r="D993" s="267" t="s">
        <v>1121</v>
      </c>
      <c r="E993" s="268">
        <v>1.9222E-2</v>
      </c>
      <c r="F993" s="268">
        <v>1.2973E-2</v>
      </c>
      <c r="G993" s="268">
        <v>2.7370999999999999E-2</v>
      </c>
      <c r="H993" s="268">
        <v>8.4189999999999994E-3</v>
      </c>
      <c r="I993" s="268">
        <v>1.2285000000000001E-2</v>
      </c>
      <c r="J993" s="268">
        <v>8.9169999999999996E-3</v>
      </c>
      <c r="K993" s="269">
        <v>0</v>
      </c>
      <c r="L993" s="269">
        <v>0</v>
      </c>
      <c r="M993" s="270">
        <v>3.8134999999999999</v>
      </c>
    </row>
    <row r="994" spans="1:13" ht="19.75" customHeight="1" x14ac:dyDescent="0.15">
      <c r="A994" s="265" t="s">
        <v>1137</v>
      </c>
      <c r="B994" s="265" t="s">
        <v>231</v>
      </c>
      <c r="C994" s="271">
        <v>5</v>
      </c>
      <c r="D994" s="267" t="s">
        <v>1120</v>
      </c>
      <c r="E994" s="268">
        <v>1.8131000000000001E-2</v>
      </c>
      <c r="F994" s="268">
        <v>1.8113000000000001E-2</v>
      </c>
      <c r="G994" s="268">
        <v>2.1609E-2</v>
      </c>
      <c r="H994" s="268">
        <v>2.0999999999999999E-5</v>
      </c>
      <c r="I994" s="268">
        <v>5.9309999999999996E-3</v>
      </c>
      <c r="J994" s="268">
        <v>9.3999999999999994E-5</v>
      </c>
      <c r="K994" s="269">
        <v>3.3399999999999999E-4</v>
      </c>
      <c r="L994" s="269">
        <v>5.0000000000000004E-6</v>
      </c>
      <c r="M994" s="270">
        <v>16.481200000000001</v>
      </c>
    </row>
    <row r="995" spans="1:13" ht="19.75" customHeight="1" x14ac:dyDescent="0.15">
      <c r="A995" s="265" t="s">
        <v>1137</v>
      </c>
      <c r="B995" s="265" t="s">
        <v>231</v>
      </c>
      <c r="C995" s="266" t="s">
        <v>186</v>
      </c>
      <c r="D995" s="267" t="s">
        <v>1121</v>
      </c>
      <c r="E995" s="268">
        <v>1.9443999999999999E-2</v>
      </c>
      <c r="F995" s="268">
        <v>1.1023E-2</v>
      </c>
      <c r="G995" s="268">
        <v>2.1944000000000002E-2</v>
      </c>
      <c r="H995" s="268">
        <v>7.8700000000000003E-3</v>
      </c>
      <c r="I995" s="268">
        <v>7.9120000000000006E-3</v>
      </c>
      <c r="J995" s="268">
        <v>7.3150000000000003E-3</v>
      </c>
      <c r="K995" s="269">
        <v>0</v>
      </c>
      <c r="L995" s="269">
        <v>0</v>
      </c>
      <c r="M995" s="270">
        <v>8.5122</v>
      </c>
    </row>
    <row r="996" spans="1:13" ht="19.75" customHeight="1" x14ac:dyDescent="0.15">
      <c r="A996" s="265" t="s">
        <v>1137</v>
      </c>
      <c r="B996" s="265" t="s">
        <v>231</v>
      </c>
      <c r="C996" s="266" t="s">
        <v>153</v>
      </c>
      <c r="D996" s="267" t="s">
        <v>1121</v>
      </c>
      <c r="E996" s="268">
        <v>1.0023000000000001E-2</v>
      </c>
      <c r="F996" s="268">
        <v>1.0012999999999999E-2</v>
      </c>
      <c r="G996" s="268">
        <v>2.6342000000000001E-2</v>
      </c>
      <c r="H996" s="268">
        <v>3.8000000000000002E-5</v>
      </c>
      <c r="I996" s="268">
        <v>0</v>
      </c>
      <c r="J996" s="268">
        <v>1.5852999999999999E-2</v>
      </c>
      <c r="K996" s="269">
        <v>0</v>
      </c>
      <c r="L996" s="269">
        <v>0</v>
      </c>
      <c r="M996" s="270">
        <v>0</v>
      </c>
    </row>
    <row r="997" spans="1:13" ht="19.75" customHeight="1" x14ac:dyDescent="0.15">
      <c r="A997" s="265" t="s">
        <v>1137</v>
      </c>
      <c r="B997" s="265" t="s">
        <v>231</v>
      </c>
      <c r="C997" s="266" t="s">
        <v>156</v>
      </c>
      <c r="D997" s="267" t="s">
        <v>1121</v>
      </c>
      <c r="E997" s="268">
        <v>2.1489999999999999E-2</v>
      </c>
      <c r="F997" s="268">
        <v>2.1468000000000001E-2</v>
      </c>
      <c r="G997" s="268">
        <v>2.5572999999999999E-2</v>
      </c>
      <c r="H997" s="268">
        <v>5.0000000000000004E-6</v>
      </c>
      <c r="I997" s="268">
        <v>5.0000000000000004E-6</v>
      </c>
      <c r="J997" s="268">
        <v>5.0000000000000004E-6</v>
      </c>
      <c r="K997" s="269">
        <v>0</v>
      </c>
      <c r="L997" s="269">
        <v>0</v>
      </c>
      <c r="M997" s="270">
        <v>0</v>
      </c>
    </row>
    <row r="998" spans="1:13" ht="19.75" customHeight="1" x14ac:dyDescent="0.15">
      <c r="A998" s="265" t="s">
        <v>1137</v>
      </c>
      <c r="B998" s="265" t="s">
        <v>231</v>
      </c>
      <c r="C998" s="266" t="s">
        <v>187</v>
      </c>
      <c r="D998" s="267" t="s">
        <v>1121</v>
      </c>
      <c r="E998" s="268">
        <v>1.6931999999999999E-2</v>
      </c>
      <c r="F998" s="268">
        <v>1.1309E-2</v>
      </c>
      <c r="G998" s="268">
        <v>2.8667000000000002E-2</v>
      </c>
      <c r="H998" s="268">
        <v>9.5519999999999997E-3</v>
      </c>
      <c r="I998" s="268">
        <v>5.0000000000000004E-6</v>
      </c>
      <c r="J998" s="268">
        <v>4.529E-3</v>
      </c>
      <c r="K998" s="269">
        <v>0</v>
      </c>
      <c r="L998" s="269">
        <v>0</v>
      </c>
      <c r="M998" s="270">
        <v>4.1515000000000004</v>
      </c>
    </row>
    <row r="999" spans="1:13" ht="19.75" customHeight="1" x14ac:dyDescent="0.15">
      <c r="A999" s="265" t="s">
        <v>1137</v>
      </c>
      <c r="B999" s="265" t="s">
        <v>231</v>
      </c>
      <c r="C999" s="271">
        <v>7</v>
      </c>
      <c r="D999" s="267" t="s">
        <v>1121</v>
      </c>
      <c r="E999" s="268">
        <v>1.9411000000000001E-2</v>
      </c>
      <c r="F999" s="268">
        <v>1.0506E-2</v>
      </c>
      <c r="G999" s="268">
        <v>2.0996000000000001E-2</v>
      </c>
      <c r="H999" s="268">
        <v>8.5240000000000003E-3</v>
      </c>
      <c r="I999" s="268">
        <v>5.1500000000000001E-3</v>
      </c>
      <c r="J999" s="268">
        <v>4.7530000000000003E-3</v>
      </c>
      <c r="K999" s="269">
        <v>0</v>
      </c>
      <c r="L999" s="269">
        <v>0</v>
      </c>
      <c r="M999" s="270">
        <v>0.30470000000000003</v>
      </c>
    </row>
    <row r="1000" spans="1:13" ht="19.75" customHeight="1" x14ac:dyDescent="0.15">
      <c r="A1000" s="265" t="s">
        <v>1137</v>
      </c>
      <c r="B1000" s="265" t="s">
        <v>231</v>
      </c>
      <c r="C1000" s="271">
        <v>8</v>
      </c>
      <c r="D1000" s="267" t="s">
        <v>1121</v>
      </c>
      <c r="E1000" s="268">
        <v>1.7987E-2</v>
      </c>
      <c r="F1000" s="268">
        <v>1.0598E-2</v>
      </c>
      <c r="G1000" s="268">
        <v>2.3095000000000001E-2</v>
      </c>
      <c r="H1000" s="268">
        <v>1.2374E-2</v>
      </c>
      <c r="I1000" s="268">
        <v>7.803E-3</v>
      </c>
      <c r="J1000" s="268">
        <v>8.5710000000000005E-3</v>
      </c>
      <c r="K1000" s="269">
        <v>0</v>
      </c>
      <c r="L1000" s="269">
        <v>0</v>
      </c>
      <c r="M1000" s="270">
        <v>4.7035999999999998</v>
      </c>
    </row>
    <row r="1001" spans="1:13" ht="19.75" customHeight="1" x14ac:dyDescent="0.15">
      <c r="A1001" s="265" t="s">
        <v>1137</v>
      </c>
      <c r="B1001" s="265" t="s">
        <v>231</v>
      </c>
      <c r="C1001" s="271">
        <v>9</v>
      </c>
      <c r="D1001" s="267" t="s">
        <v>1121</v>
      </c>
      <c r="E1001" s="268">
        <v>2.1562999999999999E-2</v>
      </c>
      <c r="F1001" s="268">
        <v>1.3125E-2</v>
      </c>
      <c r="G1001" s="268">
        <v>1.7794999999999998E-2</v>
      </c>
      <c r="H1001" s="268">
        <v>1.1487000000000001E-2</v>
      </c>
      <c r="I1001" s="268">
        <v>7.9299999999999995E-3</v>
      </c>
      <c r="J1001" s="268">
        <v>5.5420000000000001E-3</v>
      </c>
      <c r="K1001" s="269">
        <v>0</v>
      </c>
      <c r="L1001" s="269">
        <v>0</v>
      </c>
      <c r="M1001" s="270">
        <v>0</v>
      </c>
    </row>
    <row r="1002" spans="1:13" ht="19.75" customHeight="1" x14ac:dyDescent="0.15">
      <c r="A1002" s="265" t="s">
        <v>1137</v>
      </c>
      <c r="B1002" s="265" t="s">
        <v>231</v>
      </c>
      <c r="C1002" s="271">
        <v>10</v>
      </c>
      <c r="D1002" s="267" t="s">
        <v>1121</v>
      </c>
      <c r="E1002" s="268">
        <v>2.1510000000000001E-2</v>
      </c>
      <c r="F1002" s="268">
        <v>1.1886000000000001E-2</v>
      </c>
      <c r="G1002" s="268">
        <v>1.8495999999999999E-2</v>
      </c>
      <c r="H1002" s="268">
        <v>8.0300000000000007E-3</v>
      </c>
      <c r="I1002" s="268">
        <v>6.9629999999999996E-3</v>
      </c>
      <c r="J1002" s="268">
        <v>5.7679999999999997E-3</v>
      </c>
      <c r="K1002" s="269">
        <v>0</v>
      </c>
      <c r="L1002" s="269">
        <v>0</v>
      </c>
      <c r="M1002" s="270">
        <v>2.5733000000000001</v>
      </c>
    </row>
    <row r="1003" spans="1:13" ht="19.75" customHeight="1" x14ac:dyDescent="0.15">
      <c r="A1003" s="265" t="s">
        <v>1137</v>
      </c>
      <c r="B1003" s="265" t="s">
        <v>231</v>
      </c>
      <c r="C1003" s="271">
        <v>11</v>
      </c>
      <c r="D1003" s="267" t="s">
        <v>1120</v>
      </c>
      <c r="E1003" s="268">
        <v>1.8572000000000002E-2</v>
      </c>
      <c r="F1003" s="268">
        <v>1.5537E-2</v>
      </c>
      <c r="G1003" s="268">
        <v>2.3396E-2</v>
      </c>
      <c r="H1003" s="268">
        <v>3.7910000000000001E-3</v>
      </c>
      <c r="I1003" s="268">
        <v>6.0400000000000002E-3</v>
      </c>
      <c r="J1003" s="268">
        <v>7.9999999999999996E-6</v>
      </c>
      <c r="K1003" s="269">
        <v>9.0000000000000002E-6</v>
      </c>
      <c r="L1003" s="269">
        <v>8.3529999999999993E-3</v>
      </c>
      <c r="M1003" s="270">
        <v>12.318099999999999</v>
      </c>
    </row>
    <row r="1004" spans="1:13" ht="19.75" customHeight="1" x14ac:dyDescent="0.15">
      <c r="A1004" s="265" t="s">
        <v>1137</v>
      </c>
      <c r="B1004" s="265" t="s">
        <v>231</v>
      </c>
      <c r="C1004" s="271">
        <v>12</v>
      </c>
      <c r="D1004" s="267" t="s">
        <v>1120</v>
      </c>
      <c r="E1004" s="268">
        <v>1.7323000000000002E-2</v>
      </c>
      <c r="F1004" s="268">
        <v>1.5239000000000001E-2</v>
      </c>
      <c r="G1004" s="268">
        <v>2.4398E-2</v>
      </c>
      <c r="H1004" s="268">
        <v>2.1510000000000001E-3</v>
      </c>
      <c r="I1004" s="268">
        <v>5.7959999999999999E-3</v>
      </c>
      <c r="J1004" s="268">
        <v>1.052E-3</v>
      </c>
      <c r="K1004" s="269">
        <v>3.5799999999999998E-3</v>
      </c>
      <c r="L1004" s="269">
        <v>2.0539999999999998E-3</v>
      </c>
      <c r="M1004" s="270">
        <v>37.206499999999998</v>
      </c>
    </row>
    <row r="1005" spans="1:13" ht="19.75" customHeight="1" x14ac:dyDescent="0.15">
      <c r="A1005" s="265" t="s">
        <v>1137</v>
      </c>
      <c r="B1005" s="265" t="s">
        <v>231</v>
      </c>
      <c r="C1005" s="266" t="s">
        <v>194</v>
      </c>
      <c r="D1005" s="267" t="s">
        <v>1121</v>
      </c>
      <c r="E1005" s="268">
        <v>2.0275000000000001E-2</v>
      </c>
      <c r="F1005" s="268">
        <v>1.2076E-2</v>
      </c>
      <c r="G1005" s="268">
        <v>1.9508999999999999E-2</v>
      </c>
      <c r="H1005" s="268">
        <v>7.4549999999999998E-3</v>
      </c>
      <c r="I1005" s="268">
        <v>5.6439999999999997E-3</v>
      </c>
      <c r="J1005" s="268">
        <v>6.7999999999999996E-3</v>
      </c>
      <c r="K1005" s="269">
        <v>0</v>
      </c>
      <c r="L1005" s="269">
        <v>0</v>
      </c>
      <c r="M1005" s="270">
        <v>8.0972000000000008</v>
      </c>
    </row>
    <row r="1006" spans="1:13" ht="19.75" customHeight="1" x14ac:dyDescent="0.15">
      <c r="A1006" s="265" t="s">
        <v>1137</v>
      </c>
      <c r="B1006" s="265" t="s">
        <v>231</v>
      </c>
      <c r="C1006" s="266" t="s">
        <v>195</v>
      </c>
      <c r="D1006" s="267" t="s">
        <v>1121</v>
      </c>
      <c r="E1006" s="268">
        <v>2.6554000000000001E-2</v>
      </c>
      <c r="F1006" s="268">
        <v>1.9394999999999999E-2</v>
      </c>
      <c r="G1006" s="268">
        <v>1.6323000000000001E-2</v>
      </c>
      <c r="H1006" s="268">
        <v>3.82E-3</v>
      </c>
      <c r="I1006" s="268">
        <v>3.2269999999999998E-3</v>
      </c>
      <c r="J1006" s="268">
        <v>5.0000000000000004E-6</v>
      </c>
      <c r="K1006" s="269">
        <v>0</v>
      </c>
      <c r="L1006" s="269">
        <v>0</v>
      </c>
      <c r="M1006" s="270">
        <v>0</v>
      </c>
    </row>
    <row r="1007" spans="1:13" ht="19.75" customHeight="1" x14ac:dyDescent="0.15">
      <c r="A1007" s="265" t="s">
        <v>1137</v>
      </c>
      <c r="B1007" s="265" t="s">
        <v>231</v>
      </c>
      <c r="C1007" s="271">
        <v>14</v>
      </c>
      <c r="D1007" s="267" t="s">
        <v>1121</v>
      </c>
      <c r="E1007" s="268">
        <v>2.0934999999999999E-2</v>
      </c>
      <c r="F1007" s="268">
        <v>1.2215999999999999E-2</v>
      </c>
      <c r="G1007" s="268">
        <v>1.9598000000000001E-2</v>
      </c>
      <c r="H1007" s="268">
        <v>1.5010000000000001E-2</v>
      </c>
      <c r="I1007" s="268">
        <v>7.0650000000000001E-3</v>
      </c>
      <c r="J1007" s="268">
        <v>5.0000000000000004E-6</v>
      </c>
      <c r="K1007" s="269">
        <v>0</v>
      </c>
      <c r="L1007" s="269">
        <v>0</v>
      </c>
      <c r="M1007" s="270">
        <v>4.1619999999999999</v>
      </c>
    </row>
    <row r="1008" spans="1:13" ht="19.75" customHeight="1" x14ac:dyDescent="0.15">
      <c r="A1008" s="265" t="s">
        <v>1137</v>
      </c>
      <c r="B1008" s="265" t="s">
        <v>231</v>
      </c>
      <c r="C1008" s="271">
        <v>15</v>
      </c>
      <c r="D1008" s="267" t="s">
        <v>1121</v>
      </c>
      <c r="E1008" s="268">
        <v>2.0719999999999999E-2</v>
      </c>
      <c r="F1008" s="268">
        <v>1.1467E-2</v>
      </c>
      <c r="G1008" s="268">
        <v>2.3047000000000002E-2</v>
      </c>
      <c r="H1008" s="268">
        <v>1.4293999999999999E-2</v>
      </c>
      <c r="I1008" s="268">
        <v>9.2320000000000006E-3</v>
      </c>
      <c r="J1008" s="268">
        <v>7.7530000000000003E-3</v>
      </c>
      <c r="K1008" s="269">
        <v>0</v>
      </c>
      <c r="L1008" s="269">
        <v>0</v>
      </c>
      <c r="M1008" s="270">
        <v>0.21859999999999999</v>
      </c>
    </row>
    <row r="1009" spans="1:13" ht="19.75" customHeight="1" x14ac:dyDescent="0.15">
      <c r="A1009" s="265" t="s">
        <v>1137</v>
      </c>
      <c r="B1009" s="265" t="s">
        <v>231</v>
      </c>
      <c r="C1009" s="271">
        <v>16</v>
      </c>
      <c r="D1009" s="267" t="s">
        <v>1120</v>
      </c>
      <c r="E1009" s="268">
        <v>1.8085E-2</v>
      </c>
      <c r="F1009" s="268">
        <v>1.6927000000000001E-2</v>
      </c>
      <c r="G1009" s="268">
        <v>2.7820000000000001E-2</v>
      </c>
      <c r="H1009" s="268">
        <v>1.2719999999999999E-3</v>
      </c>
      <c r="I1009" s="268">
        <v>6.5919999999999998E-3</v>
      </c>
      <c r="J1009" s="268">
        <v>7.9209999999999992E-3</v>
      </c>
      <c r="K1009" s="269">
        <v>5.0000000000000004E-6</v>
      </c>
      <c r="L1009" s="269">
        <v>2.7442999999999999E-2</v>
      </c>
      <c r="M1009" s="270">
        <v>9.8600999999999992</v>
      </c>
    </row>
    <row r="1010" spans="1:13" ht="19.75" customHeight="1" x14ac:dyDescent="0.15">
      <c r="A1010" s="265" t="s">
        <v>1137</v>
      </c>
      <c r="B1010" s="265" t="s">
        <v>231</v>
      </c>
      <c r="C1010" s="271">
        <v>17</v>
      </c>
      <c r="D1010" s="267" t="s">
        <v>1121</v>
      </c>
      <c r="E1010" s="268">
        <v>1.8308999999999999E-2</v>
      </c>
      <c r="F1010" s="268">
        <v>1.0801E-2</v>
      </c>
      <c r="G1010" s="268">
        <v>1.966E-2</v>
      </c>
      <c r="H1010" s="268">
        <v>8.7609999999999997E-3</v>
      </c>
      <c r="I1010" s="268">
        <v>6.9319999999999998E-3</v>
      </c>
      <c r="J1010" s="268">
        <v>5.7390000000000002E-3</v>
      </c>
      <c r="K1010" s="269">
        <v>0</v>
      </c>
      <c r="L1010" s="269">
        <v>0</v>
      </c>
      <c r="M1010" s="270">
        <v>3.4493999999999998</v>
      </c>
    </row>
    <row r="1011" spans="1:13" ht="19.75" customHeight="1" x14ac:dyDescent="0.15">
      <c r="A1011" s="265" t="s">
        <v>1137</v>
      </c>
      <c r="B1011" s="265" t="s">
        <v>231</v>
      </c>
      <c r="C1011" s="271">
        <v>18</v>
      </c>
      <c r="D1011" s="267" t="s">
        <v>1121</v>
      </c>
      <c r="E1011" s="268">
        <v>1.8671E-2</v>
      </c>
      <c r="F1011" s="268">
        <v>1.1176E-2</v>
      </c>
      <c r="G1011" s="268">
        <v>1.9408999999999999E-2</v>
      </c>
      <c r="H1011" s="268">
        <v>7.2649999999999998E-3</v>
      </c>
      <c r="I1011" s="268">
        <v>6.4549999999999998E-3</v>
      </c>
      <c r="J1011" s="268">
        <v>3.2889999999999998E-3</v>
      </c>
      <c r="K1011" s="269">
        <v>0</v>
      </c>
      <c r="L1011" s="269">
        <v>0</v>
      </c>
      <c r="M1011" s="270">
        <v>7.2693000000000003</v>
      </c>
    </row>
    <row r="1012" spans="1:13" ht="19.75" customHeight="1" x14ac:dyDescent="0.15">
      <c r="A1012" s="265" t="s">
        <v>1137</v>
      </c>
      <c r="B1012" s="265" t="s">
        <v>231</v>
      </c>
      <c r="C1012" s="271">
        <v>19</v>
      </c>
      <c r="D1012" s="267" t="s">
        <v>1121</v>
      </c>
      <c r="E1012" s="268">
        <v>1.9722E-2</v>
      </c>
      <c r="F1012" s="268">
        <v>9.8449999999999996E-3</v>
      </c>
      <c r="G1012" s="268">
        <v>2.3739E-2</v>
      </c>
      <c r="H1012" s="268">
        <v>8.6149999999999994E-3</v>
      </c>
      <c r="I1012" s="268">
        <v>6.6410000000000002E-3</v>
      </c>
      <c r="J1012" s="268">
        <v>4.5880000000000001E-3</v>
      </c>
      <c r="K1012" s="269">
        <v>0</v>
      </c>
      <c r="L1012" s="269">
        <v>0</v>
      </c>
      <c r="M1012" s="270">
        <v>4.4218999999999999</v>
      </c>
    </row>
    <row r="1013" spans="1:13" ht="19.75" customHeight="1" x14ac:dyDescent="0.15">
      <c r="A1013" s="265" t="s">
        <v>1137</v>
      </c>
      <c r="B1013" s="265" t="s">
        <v>231</v>
      </c>
      <c r="C1013" s="271">
        <v>20</v>
      </c>
      <c r="D1013" s="267" t="s">
        <v>1120</v>
      </c>
      <c r="E1013" s="268">
        <v>1.7073999999999999E-2</v>
      </c>
      <c r="F1013" s="268">
        <v>1.7056999999999999E-2</v>
      </c>
      <c r="G1013" s="268">
        <v>2.3161000000000001E-2</v>
      </c>
      <c r="H1013" s="268">
        <v>1.2999999999999999E-5</v>
      </c>
      <c r="I1013" s="268">
        <v>4.4970000000000001E-3</v>
      </c>
      <c r="J1013" s="268">
        <v>7.136E-3</v>
      </c>
      <c r="K1013" s="269">
        <v>4.0699999999999998E-3</v>
      </c>
      <c r="L1013" s="269">
        <v>2.47E-2</v>
      </c>
      <c r="M1013" s="270">
        <v>9.8026999999999997</v>
      </c>
    </row>
    <row r="1014" spans="1:13" ht="19.75" customHeight="1" x14ac:dyDescent="0.15">
      <c r="A1014" s="265" t="s">
        <v>1137</v>
      </c>
      <c r="B1014" s="265" t="s">
        <v>231</v>
      </c>
      <c r="C1014" s="266" t="s">
        <v>203</v>
      </c>
      <c r="D1014" s="267" t="s">
        <v>1121</v>
      </c>
      <c r="E1014" s="268">
        <v>2.1193E-2</v>
      </c>
      <c r="F1014" s="268">
        <v>7.7120000000000001E-3</v>
      </c>
      <c r="G1014" s="268">
        <v>2.1770000000000001E-2</v>
      </c>
      <c r="H1014" s="268">
        <v>2.1566999999999999E-2</v>
      </c>
      <c r="I1014" s="268">
        <v>3.771E-3</v>
      </c>
      <c r="J1014" s="268">
        <v>1.46E-4</v>
      </c>
      <c r="K1014" s="269">
        <v>0</v>
      </c>
      <c r="L1014" s="269">
        <v>0</v>
      </c>
      <c r="M1014" s="270">
        <v>3.9014000000000002</v>
      </c>
    </row>
    <row r="1015" spans="1:13" ht="19.75" customHeight="1" x14ac:dyDescent="0.15">
      <c r="A1015" s="265" t="s">
        <v>1137</v>
      </c>
      <c r="B1015" s="265" t="s">
        <v>231</v>
      </c>
      <c r="C1015" s="266" t="s">
        <v>162</v>
      </c>
      <c r="D1015" s="267" t="s">
        <v>1121</v>
      </c>
      <c r="E1015" s="268">
        <v>1.5049E-2</v>
      </c>
      <c r="F1015" s="268">
        <v>8.6090000000000003E-3</v>
      </c>
      <c r="G1015" s="268">
        <v>5.8402000000000003E-2</v>
      </c>
      <c r="H1015" s="268">
        <v>3.2848000000000002E-2</v>
      </c>
      <c r="I1015" s="268">
        <v>5.0000000000000004E-6</v>
      </c>
      <c r="J1015" s="268">
        <v>5.0000000000000004E-6</v>
      </c>
      <c r="K1015" s="269">
        <v>0</v>
      </c>
      <c r="L1015" s="269">
        <v>0</v>
      </c>
      <c r="M1015" s="270">
        <v>0</v>
      </c>
    </row>
    <row r="1016" spans="1:13" ht="19.75" customHeight="1" x14ac:dyDescent="0.15">
      <c r="A1016" s="265" t="s">
        <v>1137</v>
      </c>
      <c r="B1016" s="265" t="s">
        <v>231</v>
      </c>
      <c r="C1016" s="266" t="s">
        <v>204</v>
      </c>
      <c r="D1016" s="267" t="s">
        <v>1121</v>
      </c>
      <c r="E1016" s="268">
        <v>2.2349000000000001E-2</v>
      </c>
      <c r="F1016" s="268">
        <v>1.5730999999999998E-2</v>
      </c>
      <c r="G1016" s="268">
        <v>2.4538000000000001E-2</v>
      </c>
      <c r="H1016" s="268">
        <v>9.3170000000000006E-3</v>
      </c>
      <c r="I1016" s="268">
        <v>9.1489999999999991E-3</v>
      </c>
      <c r="J1016" s="268">
        <v>3.4400000000000001E-4</v>
      </c>
      <c r="K1016" s="269">
        <v>0</v>
      </c>
      <c r="L1016" s="269">
        <v>0</v>
      </c>
      <c r="M1016" s="270">
        <v>0.44309999999999999</v>
      </c>
    </row>
    <row r="1017" spans="1:13" ht="19.75" customHeight="1" x14ac:dyDescent="0.15">
      <c r="A1017" s="265" t="s">
        <v>1137</v>
      </c>
      <c r="B1017" s="265" t="s">
        <v>231</v>
      </c>
      <c r="C1017" s="271">
        <v>21</v>
      </c>
      <c r="D1017" s="267" t="s">
        <v>1121</v>
      </c>
      <c r="E1017" s="268">
        <v>2.1446E-2</v>
      </c>
      <c r="F1017" s="268">
        <v>9.1610000000000007E-3</v>
      </c>
      <c r="G1017" s="268">
        <v>2.3205E-2</v>
      </c>
      <c r="H1017" s="268">
        <v>2.1194999999999999E-2</v>
      </c>
      <c r="I1017" s="268">
        <v>5.169E-3</v>
      </c>
      <c r="J1017" s="268">
        <v>2.0000000000000001E-4</v>
      </c>
      <c r="K1017" s="269">
        <v>0</v>
      </c>
      <c r="L1017" s="269">
        <v>0</v>
      </c>
      <c r="M1017" s="270">
        <v>7.0099</v>
      </c>
    </row>
    <row r="1018" spans="1:13" ht="19.75" customHeight="1" x14ac:dyDescent="0.15">
      <c r="A1018" s="265" t="s">
        <v>1137</v>
      </c>
      <c r="B1018" s="265" t="s">
        <v>231</v>
      </c>
      <c r="C1018" s="266" t="s">
        <v>215</v>
      </c>
      <c r="D1018" s="267" t="s">
        <v>1120</v>
      </c>
      <c r="E1018" s="268">
        <v>1.9025E-2</v>
      </c>
      <c r="F1018" s="268">
        <v>1.2649000000000001E-2</v>
      </c>
      <c r="G1018" s="268">
        <v>2.1739000000000001E-2</v>
      </c>
      <c r="H1018" s="268">
        <v>6.9760000000000004E-3</v>
      </c>
      <c r="I1018" s="268">
        <v>6.097E-3</v>
      </c>
      <c r="J1018" s="268">
        <v>5.2519999999999997E-3</v>
      </c>
      <c r="K1018" s="269">
        <v>1.256E-3</v>
      </c>
      <c r="L1018" s="269">
        <v>9.5080000000000008E-3</v>
      </c>
      <c r="M1018" s="270">
        <v>75.855400000000003</v>
      </c>
    </row>
    <row r="1019" spans="1:13" ht="19.75" customHeight="1" x14ac:dyDescent="0.15">
      <c r="A1019" s="265" t="s">
        <v>1138</v>
      </c>
      <c r="B1019" s="265" t="s">
        <v>214</v>
      </c>
      <c r="C1019" s="271">
        <v>1</v>
      </c>
      <c r="D1019" s="267" t="s">
        <v>1120</v>
      </c>
      <c r="E1019" s="268">
        <v>2.7992E-2</v>
      </c>
      <c r="F1019" s="268">
        <v>1.806E-2</v>
      </c>
      <c r="G1019" s="268">
        <v>1.9761000000000001E-2</v>
      </c>
      <c r="H1019" s="268">
        <v>8.7749999999999998E-3</v>
      </c>
      <c r="I1019" s="268">
        <v>3.5400000000000002E-3</v>
      </c>
      <c r="J1019" s="268">
        <v>4.1700000000000001E-3</v>
      </c>
      <c r="K1019" s="269">
        <v>5.0000000000000004E-6</v>
      </c>
      <c r="L1019" s="269">
        <v>1.5009999999999999E-3</v>
      </c>
      <c r="M1019" s="270">
        <v>22.1799</v>
      </c>
    </row>
    <row r="1020" spans="1:13" ht="19.75" customHeight="1" x14ac:dyDescent="0.15">
      <c r="A1020" s="265" t="s">
        <v>1138</v>
      </c>
      <c r="B1020" s="265" t="s">
        <v>214</v>
      </c>
      <c r="C1020" s="266" t="s">
        <v>179</v>
      </c>
      <c r="D1020" s="267" t="s">
        <v>1121</v>
      </c>
      <c r="E1020" s="268">
        <v>2.7056E-2</v>
      </c>
      <c r="F1020" s="268">
        <v>1.5344999999999999E-2</v>
      </c>
      <c r="G1020" s="268">
        <v>2.7043000000000001E-2</v>
      </c>
      <c r="H1020" s="268">
        <v>1.8893E-2</v>
      </c>
      <c r="I1020" s="268">
        <v>7.6509999999999998E-3</v>
      </c>
      <c r="J1020" s="268">
        <v>4.5059999999999996E-3</v>
      </c>
      <c r="K1020" s="269">
        <v>0</v>
      </c>
      <c r="L1020" s="269">
        <v>0</v>
      </c>
      <c r="M1020" s="270">
        <v>0.69720000000000004</v>
      </c>
    </row>
    <row r="1021" spans="1:13" ht="19.75" customHeight="1" x14ac:dyDescent="0.15">
      <c r="A1021" s="265" t="s">
        <v>1138</v>
      </c>
      <c r="B1021" s="265" t="s">
        <v>214</v>
      </c>
      <c r="C1021" s="266" t="s">
        <v>181</v>
      </c>
      <c r="D1021" s="267" t="s">
        <v>1120</v>
      </c>
      <c r="E1021" s="268">
        <v>2.9603999999999998E-2</v>
      </c>
      <c r="F1021" s="268">
        <v>2.1708000000000002E-2</v>
      </c>
      <c r="G1021" s="268">
        <v>1.9788E-2</v>
      </c>
      <c r="H1021" s="268">
        <v>7.7710000000000001E-3</v>
      </c>
      <c r="I1021" s="268">
        <v>5.1359999999999999E-3</v>
      </c>
      <c r="J1021" s="268">
        <v>4.169E-3</v>
      </c>
      <c r="K1021" s="269">
        <v>1.0740000000000001E-3</v>
      </c>
      <c r="L1021" s="269">
        <v>2.1429999999999999E-3</v>
      </c>
      <c r="M1021" s="270">
        <v>17.294499999999999</v>
      </c>
    </row>
    <row r="1022" spans="1:13" ht="19.75" customHeight="1" x14ac:dyDescent="0.15">
      <c r="A1022" s="265" t="s">
        <v>1138</v>
      </c>
      <c r="B1022" s="265" t="s">
        <v>214</v>
      </c>
      <c r="C1022" s="271">
        <v>3</v>
      </c>
      <c r="D1022" s="267" t="s">
        <v>1120</v>
      </c>
      <c r="E1022" s="268">
        <v>2.4698000000000001E-2</v>
      </c>
      <c r="F1022" s="268">
        <v>2.1699E-2</v>
      </c>
      <c r="G1022" s="268">
        <v>2.5625999999999999E-2</v>
      </c>
      <c r="H1022" s="268">
        <v>3.1909999999999998E-3</v>
      </c>
      <c r="I1022" s="268">
        <v>4.927E-3</v>
      </c>
      <c r="J1022" s="268">
        <v>4.4289999999999998E-3</v>
      </c>
      <c r="K1022" s="269">
        <v>6.3500000000000004E-4</v>
      </c>
      <c r="L1022" s="269">
        <v>5.4159999999999998E-3</v>
      </c>
      <c r="M1022" s="270">
        <v>32.8414</v>
      </c>
    </row>
    <row r="1023" spans="1:13" ht="19.75" customHeight="1" x14ac:dyDescent="0.15">
      <c r="A1023" s="265" t="s">
        <v>1138</v>
      </c>
      <c r="B1023" s="265" t="s">
        <v>214</v>
      </c>
      <c r="C1023" s="271">
        <v>4</v>
      </c>
      <c r="D1023" s="267" t="s">
        <v>1121</v>
      </c>
      <c r="E1023" s="268">
        <v>2.7636999999999998E-2</v>
      </c>
      <c r="F1023" s="268">
        <v>1.8690999999999999E-2</v>
      </c>
      <c r="G1023" s="268">
        <v>1.9976000000000001E-2</v>
      </c>
      <c r="H1023" s="268">
        <v>1.1044E-2</v>
      </c>
      <c r="I1023" s="268">
        <v>5.1529999999999996E-3</v>
      </c>
      <c r="J1023" s="268">
        <v>4.6699999999999997E-3</v>
      </c>
      <c r="K1023" s="269">
        <v>0</v>
      </c>
      <c r="L1023" s="269">
        <v>0</v>
      </c>
      <c r="M1023" s="270">
        <v>0.1028</v>
      </c>
    </row>
    <row r="1024" spans="1:13" ht="19.75" customHeight="1" x14ac:dyDescent="0.15">
      <c r="A1024" s="265" t="s">
        <v>1138</v>
      </c>
      <c r="B1024" s="265" t="s">
        <v>214</v>
      </c>
      <c r="C1024" s="271">
        <v>5</v>
      </c>
      <c r="D1024" s="267" t="s">
        <v>1120</v>
      </c>
      <c r="E1024" s="268">
        <v>2.7607E-2</v>
      </c>
      <c r="F1024" s="268">
        <v>2.3650999999999998E-2</v>
      </c>
      <c r="G1024" s="268">
        <v>2.2237E-2</v>
      </c>
      <c r="H1024" s="268">
        <v>2.99E-3</v>
      </c>
      <c r="I1024" s="268">
        <v>5.0179999999999999E-3</v>
      </c>
      <c r="J1024" s="268">
        <v>5.0359999999999997E-3</v>
      </c>
      <c r="K1024" s="269">
        <v>5.0000000000000004E-6</v>
      </c>
      <c r="L1024" s="269">
        <v>3.5000000000000001E-3</v>
      </c>
      <c r="M1024" s="270">
        <v>22.595800000000001</v>
      </c>
    </row>
    <row r="1025" spans="1:13" ht="19.75" customHeight="1" x14ac:dyDescent="0.15">
      <c r="A1025" s="265" t="s">
        <v>1138</v>
      </c>
      <c r="B1025" s="265" t="s">
        <v>214</v>
      </c>
      <c r="C1025" s="266" t="s">
        <v>186</v>
      </c>
      <c r="D1025" s="267" t="s">
        <v>1120</v>
      </c>
      <c r="E1025" s="268">
        <v>2.8500000000000001E-2</v>
      </c>
      <c r="F1025" s="268">
        <v>2.0954E-2</v>
      </c>
      <c r="G1025" s="268">
        <v>2.0910000000000002E-2</v>
      </c>
      <c r="H1025" s="268">
        <v>6.3509999999999999E-3</v>
      </c>
      <c r="I1025" s="268">
        <v>4.7730000000000003E-3</v>
      </c>
      <c r="J1025" s="268">
        <v>5.4679999999999998E-3</v>
      </c>
      <c r="K1025" s="269">
        <v>1.0740000000000001E-3</v>
      </c>
      <c r="L1025" s="269">
        <v>2.5560000000000001E-3</v>
      </c>
      <c r="M1025" s="270">
        <v>29.580500000000001</v>
      </c>
    </row>
    <row r="1026" spans="1:13" ht="19.75" customHeight="1" x14ac:dyDescent="0.15">
      <c r="A1026" s="265" t="s">
        <v>1138</v>
      </c>
      <c r="B1026" s="265" t="s">
        <v>214</v>
      </c>
      <c r="C1026" s="266" t="s">
        <v>153</v>
      </c>
      <c r="D1026" s="267" t="s">
        <v>1121</v>
      </c>
      <c r="E1026" s="268">
        <v>4.4200999999999997E-2</v>
      </c>
      <c r="F1026" s="268">
        <v>2.8236000000000001E-2</v>
      </c>
      <c r="G1026" s="268">
        <v>1.3932E-2</v>
      </c>
      <c r="H1026" s="268">
        <v>5.0000000000000004E-6</v>
      </c>
      <c r="I1026" s="268">
        <v>5.3829999999999998E-3</v>
      </c>
      <c r="J1026" s="268">
        <v>5.5209999999999999E-3</v>
      </c>
      <c r="K1026" s="269">
        <v>0</v>
      </c>
      <c r="L1026" s="269">
        <v>0</v>
      </c>
      <c r="M1026" s="270">
        <v>0</v>
      </c>
    </row>
    <row r="1027" spans="1:13" ht="19.75" customHeight="1" x14ac:dyDescent="0.15">
      <c r="A1027" s="265" t="s">
        <v>1138</v>
      </c>
      <c r="B1027" s="265" t="s">
        <v>214</v>
      </c>
      <c r="C1027" s="266" t="s">
        <v>156</v>
      </c>
      <c r="D1027" s="267" t="s">
        <v>1121</v>
      </c>
      <c r="E1027" s="268">
        <v>3.3731999999999998E-2</v>
      </c>
      <c r="F1027" s="268">
        <v>1.9803999999999999E-2</v>
      </c>
      <c r="G1027" s="268">
        <v>2.3154999999999999E-2</v>
      </c>
      <c r="H1027" s="268">
        <v>2.07E-2</v>
      </c>
      <c r="I1027" s="268">
        <v>5.973E-3</v>
      </c>
      <c r="J1027" s="268">
        <v>3.0279999999999999E-3</v>
      </c>
      <c r="K1027" s="269">
        <v>0</v>
      </c>
      <c r="L1027" s="269">
        <v>0</v>
      </c>
      <c r="M1027" s="270">
        <v>0</v>
      </c>
    </row>
    <row r="1028" spans="1:13" ht="19.75" customHeight="1" x14ac:dyDescent="0.15">
      <c r="A1028" s="265" t="s">
        <v>1138</v>
      </c>
      <c r="B1028" s="265" t="s">
        <v>214</v>
      </c>
      <c r="C1028" s="266" t="s">
        <v>187</v>
      </c>
      <c r="D1028" s="267" t="s">
        <v>1121</v>
      </c>
      <c r="E1028" s="268">
        <v>3.2689999999999997E-2</v>
      </c>
      <c r="F1028" s="268">
        <v>2.2332999999999999E-2</v>
      </c>
      <c r="G1028" s="268">
        <v>2.9617000000000001E-2</v>
      </c>
      <c r="H1028" s="268">
        <v>1.0378999999999999E-2</v>
      </c>
      <c r="I1028" s="268">
        <v>4.0159999999999996E-3</v>
      </c>
      <c r="J1028" s="268">
        <v>4.9059999999999998E-3</v>
      </c>
      <c r="K1028" s="269">
        <v>0</v>
      </c>
      <c r="L1028" s="269">
        <v>0</v>
      </c>
      <c r="M1028" s="270">
        <v>4.6816000000000004</v>
      </c>
    </row>
    <row r="1029" spans="1:13" ht="19.75" customHeight="1" x14ac:dyDescent="0.15">
      <c r="A1029" s="265" t="s">
        <v>1138</v>
      </c>
      <c r="B1029" s="265" t="s">
        <v>214</v>
      </c>
      <c r="C1029" s="271">
        <v>7</v>
      </c>
      <c r="D1029" s="267" t="s">
        <v>1120</v>
      </c>
      <c r="E1029" s="268">
        <v>2.8393000000000002E-2</v>
      </c>
      <c r="F1029" s="268">
        <v>1.9304000000000002E-2</v>
      </c>
      <c r="G1029" s="268">
        <v>2.3688000000000001E-2</v>
      </c>
      <c r="H1029" s="268">
        <v>8.097E-3</v>
      </c>
      <c r="I1029" s="268">
        <v>4.3049999999999998E-3</v>
      </c>
      <c r="J1029" s="268">
        <v>4.1050000000000001E-3</v>
      </c>
      <c r="K1029" s="269">
        <v>5.0000000000000004E-6</v>
      </c>
      <c r="L1029" s="269">
        <v>3.0439999999999998E-3</v>
      </c>
      <c r="M1029" s="270">
        <v>25.810500000000001</v>
      </c>
    </row>
    <row r="1030" spans="1:13" ht="19.75" customHeight="1" x14ac:dyDescent="0.15">
      <c r="A1030" s="265" t="s">
        <v>1138</v>
      </c>
      <c r="B1030" s="265" t="s">
        <v>214</v>
      </c>
      <c r="C1030" s="271">
        <v>8</v>
      </c>
      <c r="D1030" s="267" t="s">
        <v>1120</v>
      </c>
      <c r="E1030" s="268">
        <v>2.8093E-2</v>
      </c>
      <c r="F1030" s="268">
        <v>2.2919999999999999E-2</v>
      </c>
      <c r="G1030" s="268">
        <v>2.1661E-2</v>
      </c>
      <c r="H1030" s="268">
        <v>4.1320000000000003E-3</v>
      </c>
      <c r="I1030" s="268">
        <v>4.5019999999999999E-3</v>
      </c>
      <c r="J1030" s="268">
        <v>4.6670000000000001E-3</v>
      </c>
      <c r="K1030" s="269">
        <v>5.0000000000000004E-6</v>
      </c>
      <c r="L1030" s="269">
        <v>4.581E-3</v>
      </c>
      <c r="M1030" s="270">
        <v>20.549600000000002</v>
      </c>
    </row>
    <row r="1031" spans="1:13" ht="19.75" customHeight="1" x14ac:dyDescent="0.15">
      <c r="A1031" s="265" t="s">
        <v>1138</v>
      </c>
      <c r="B1031" s="265" t="s">
        <v>214</v>
      </c>
      <c r="C1031" s="271">
        <v>9</v>
      </c>
      <c r="D1031" s="267" t="s">
        <v>1121</v>
      </c>
      <c r="E1031" s="268">
        <v>2.8396999999999999E-2</v>
      </c>
      <c r="F1031" s="268">
        <v>1.9886000000000001E-2</v>
      </c>
      <c r="G1031" s="268">
        <v>2.0801E-2</v>
      </c>
      <c r="H1031" s="268">
        <v>7.6579999999999999E-3</v>
      </c>
      <c r="I1031" s="268">
        <v>4.8659999999999997E-3</v>
      </c>
      <c r="J1031" s="268">
        <v>5.8700000000000002E-3</v>
      </c>
      <c r="K1031" s="269">
        <v>0</v>
      </c>
      <c r="L1031" s="269">
        <v>0</v>
      </c>
      <c r="M1031" s="270">
        <v>5.2537000000000003</v>
      </c>
    </row>
    <row r="1032" spans="1:13" ht="19.75" customHeight="1" x14ac:dyDescent="0.15">
      <c r="A1032" s="265" t="s">
        <v>1138</v>
      </c>
      <c r="B1032" s="265" t="s">
        <v>214</v>
      </c>
      <c r="C1032" s="271">
        <v>10</v>
      </c>
      <c r="D1032" s="267" t="s">
        <v>1120</v>
      </c>
      <c r="E1032" s="268">
        <v>2.7830000000000001E-2</v>
      </c>
      <c r="F1032" s="268">
        <v>2.0365999999999999E-2</v>
      </c>
      <c r="G1032" s="268">
        <v>2.1694000000000001E-2</v>
      </c>
      <c r="H1032" s="268">
        <v>5.5599999999999998E-3</v>
      </c>
      <c r="I1032" s="268">
        <v>3.9129999999999998E-3</v>
      </c>
      <c r="J1032" s="268">
        <v>4.1000000000000003E-3</v>
      </c>
      <c r="K1032" s="269">
        <v>3.1199999999999999E-4</v>
      </c>
      <c r="L1032" s="269">
        <v>2.4919999999999999E-3</v>
      </c>
      <c r="M1032" s="270">
        <v>53.976500000000001</v>
      </c>
    </row>
    <row r="1033" spans="1:13" ht="19.75" customHeight="1" x14ac:dyDescent="0.15">
      <c r="A1033" s="265" t="s">
        <v>1138</v>
      </c>
      <c r="B1033" s="265" t="s">
        <v>214</v>
      </c>
      <c r="C1033" s="271">
        <v>11</v>
      </c>
      <c r="D1033" s="267" t="s">
        <v>1120</v>
      </c>
      <c r="E1033" s="268">
        <v>2.7608000000000001E-2</v>
      </c>
      <c r="F1033" s="268">
        <v>1.9473000000000001E-2</v>
      </c>
      <c r="G1033" s="268">
        <v>1.8317E-2</v>
      </c>
      <c r="H1033" s="268">
        <v>7.6490000000000004E-3</v>
      </c>
      <c r="I1033" s="268">
        <v>4.1809999999999998E-3</v>
      </c>
      <c r="J1033" s="268">
        <v>4.4130000000000003E-3</v>
      </c>
      <c r="K1033" s="269">
        <v>5.8E-4</v>
      </c>
      <c r="L1033" s="269">
        <v>1.0690000000000001E-3</v>
      </c>
      <c r="M1033" s="270">
        <v>14.0261</v>
      </c>
    </row>
    <row r="1034" spans="1:13" ht="19.75" customHeight="1" x14ac:dyDescent="0.15">
      <c r="A1034" s="265" t="s">
        <v>1138</v>
      </c>
      <c r="B1034" s="265" t="s">
        <v>214</v>
      </c>
      <c r="C1034" s="271">
        <v>12</v>
      </c>
      <c r="D1034" s="267" t="s">
        <v>1120</v>
      </c>
      <c r="E1034" s="268">
        <v>2.8709999999999999E-2</v>
      </c>
      <c r="F1034" s="268">
        <v>2.0302000000000001E-2</v>
      </c>
      <c r="G1034" s="268">
        <v>2.1149999999999999E-2</v>
      </c>
      <c r="H1034" s="268">
        <v>7.1339999999999997E-3</v>
      </c>
      <c r="I1034" s="268">
        <v>4.2379999999999996E-3</v>
      </c>
      <c r="J1034" s="268">
        <v>4.3689999999999996E-3</v>
      </c>
      <c r="K1034" s="269">
        <v>5.2499999999999997E-4</v>
      </c>
      <c r="L1034" s="269">
        <v>2.4039999999999999E-3</v>
      </c>
      <c r="M1034" s="270">
        <v>32.057000000000002</v>
      </c>
    </row>
    <row r="1035" spans="1:13" ht="19.75" customHeight="1" x14ac:dyDescent="0.15">
      <c r="A1035" s="265" t="s">
        <v>1138</v>
      </c>
      <c r="B1035" s="265" t="s">
        <v>214</v>
      </c>
      <c r="C1035" s="266" t="s">
        <v>194</v>
      </c>
      <c r="D1035" s="267" t="s">
        <v>1120</v>
      </c>
      <c r="E1035" s="268">
        <v>2.6877000000000002E-2</v>
      </c>
      <c r="F1035" s="268">
        <v>1.8280999999999999E-2</v>
      </c>
      <c r="G1035" s="268">
        <v>2.2249000000000001E-2</v>
      </c>
      <c r="H1035" s="268">
        <v>7.4609999999999998E-3</v>
      </c>
      <c r="I1035" s="268">
        <v>4.0270000000000002E-3</v>
      </c>
      <c r="J1035" s="268">
        <v>4.1869999999999997E-3</v>
      </c>
      <c r="K1035" s="269">
        <v>8.0000000000000007E-5</v>
      </c>
      <c r="L1035" s="269">
        <v>1.8630000000000001E-3</v>
      </c>
      <c r="M1035" s="270">
        <v>11.8535</v>
      </c>
    </row>
    <row r="1036" spans="1:13" ht="19.75" customHeight="1" x14ac:dyDescent="0.15">
      <c r="A1036" s="265" t="s">
        <v>1138</v>
      </c>
      <c r="B1036" s="265" t="s">
        <v>214</v>
      </c>
      <c r="C1036" s="266" t="s">
        <v>195</v>
      </c>
      <c r="D1036" s="267" t="s">
        <v>1121</v>
      </c>
      <c r="E1036" s="268">
        <v>3.0617999999999999E-2</v>
      </c>
      <c r="F1036" s="268">
        <v>1.9368E-2</v>
      </c>
      <c r="G1036" s="268">
        <v>2.7674000000000001E-2</v>
      </c>
      <c r="H1036" s="268">
        <v>1.2968E-2</v>
      </c>
      <c r="I1036" s="268">
        <v>1.851E-3</v>
      </c>
      <c r="J1036" s="268">
        <v>3.4450000000000001E-3</v>
      </c>
      <c r="K1036" s="269">
        <v>0</v>
      </c>
      <c r="L1036" s="269">
        <v>0</v>
      </c>
      <c r="M1036" s="270">
        <v>4.0218999999999996</v>
      </c>
    </row>
    <row r="1037" spans="1:13" ht="19.75" customHeight="1" x14ac:dyDescent="0.15">
      <c r="A1037" s="265" t="s">
        <v>1138</v>
      </c>
      <c r="B1037" s="265" t="s">
        <v>214</v>
      </c>
      <c r="C1037" s="271">
        <v>14</v>
      </c>
      <c r="D1037" s="267" t="s">
        <v>1121</v>
      </c>
      <c r="E1037" s="268">
        <v>2.9843000000000001E-2</v>
      </c>
      <c r="F1037" s="268">
        <v>2.0390999999999999E-2</v>
      </c>
      <c r="G1037" s="268">
        <v>2.0476000000000001E-2</v>
      </c>
      <c r="H1037" s="268">
        <v>1.0721E-2</v>
      </c>
      <c r="I1037" s="268">
        <v>5.5789999999999998E-3</v>
      </c>
      <c r="J1037" s="268">
        <v>5.2639999999999996E-3</v>
      </c>
      <c r="K1037" s="269">
        <v>0</v>
      </c>
      <c r="L1037" s="269">
        <v>0</v>
      </c>
      <c r="M1037" s="270">
        <v>2.4921000000000002</v>
      </c>
    </row>
    <row r="1038" spans="1:13" ht="19.75" customHeight="1" x14ac:dyDescent="0.15">
      <c r="A1038" s="265" t="s">
        <v>1138</v>
      </c>
      <c r="B1038" s="265" t="s">
        <v>214</v>
      </c>
      <c r="C1038" s="271">
        <v>15</v>
      </c>
      <c r="D1038" s="267" t="s">
        <v>1121</v>
      </c>
      <c r="E1038" s="268">
        <v>2.8643999999999999E-2</v>
      </c>
      <c r="F1038" s="268">
        <v>2.0424999999999999E-2</v>
      </c>
      <c r="G1038" s="268">
        <v>2.2057E-2</v>
      </c>
      <c r="H1038" s="268">
        <v>8.1480000000000007E-3</v>
      </c>
      <c r="I1038" s="268">
        <v>5.2830000000000004E-3</v>
      </c>
      <c r="J1038" s="268">
        <v>4.79E-3</v>
      </c>
      <c r="K1038" s="269">
        <v>0</v>
      </c>
      <c r="L1038" s="269">
        <v>0</v>
      </c>
      <c r="M1038" s="270">
        <v>8.2542000000000009</v>
      </c>
    </row>
    <row r="1039" spans="1:13" ht="19.75" customHeight="1" x14ac:dyDescent="0.15">
      <c r="A1039" s="265" t="s">
        <v>1138</v>
      </c>
      <c r="B1039" s="265" t="s">
        <v>214</v>
      </c>
      <c r="C1039" s="271">
        <v>16</v>
      </c>
      <c r="D1039" s="267" t="s">
        <v>1120</v>
      </c>
      <c r="E1039" s="268">
        <v>2.9676999999999999E-2</v>
      </c>
      <c r="F1039" s="268">
        <v>2.1381000000000001E-2</v>
      </c>
      <c r="G1039" s="268">
        <v>2.0743999999999999E-2</v>
      </c>
      <c r="H1039" s="268">
        <v>8.6219999999999995E-3</v>
      </c>
      <c r="I1039" s="268">
        <v>5.4590000000000003E-3</v>
      </c>
      <c r="J1039" s="268">
        <v>4.8970000000000003E-3</v>
      </c>
      <c r="K1039" s="269">
        <v>1.253E-3</v>
      </c>
      <c r="L1039" s="269">
        <v>2.8999999999999998E-3</v>
      </c>
      <c r="M1039" s="270">
        <v>18.841799999999999</v>
      </c>
    </row>
    <row r="1040" spans="1:13" ht="19.75" customHeight="1" x14ac:dyDescent="0.15">
      <c r="A1040" s="265" t="s">
        <v>1138</v>
      </c>
      <c r="B1040" s="265" t="s">
        <v>214</v>
      </c>
      <c r="C1040" s="271">
        <v>17</v>
      </c>
      <c r="D1040" s="267" t="s">
        <v>1120</v>
      </c>
      <c r="E1040" s="268">
        <v>2.7595999999999999E-2</v>
      </c>
      <c r="F1040" s="268">
        <v>1.881E-2</v>
      </c>
      <c r="G1040" s="268">
        <v>2.1239000000000001E-2</v>
      </c>
      <c r="H1040" s="268">
        <v>7.9640000000000006E-3</v>
      </c>
      <c r="I1040" s="268">
        <v>3.6419999999999998E-3</v>
      </c>
      <c r="J1040" s="268">
        <v>4.1879999999999999E-3</v>
      </c>
      <c r="K1040" s="269">
        <v>5.0000000000000004E-6</v>
      </c>
      <c r="L1040" s="269">
        <v>7.1900000000000002E-4</v>
      </c>
      <c r="M1040" s="270">
        <v>10.099399999999999</v>
      </c>
    </row>
    <row r="1041" spans="1:13" ht="19.75" customHeight="1" x14ac:dyDescent="0.15">
      <c r="A1041" s="265" t="s">
        <v>1138</v>
      </c>
      <c r="B1041" s="265" t="s">
        <v>214</v>
      </c>
      <c r="C1041" s="271">
        <v>18</v>
      </c>
      <c r="D1041" s="267" t="s">
        <v>1120</v>
      </c>
      <c r="E1041" s="268">
        <v>2.5873E-2</v>
      </c>
      <c r="F1041" s="268">
        <v>2.0372000000000001E-2</v>
      </c>
      <c r="G1041" s="268">
        <v>2.3414999999999998E-2</v>
      </c>
      <c r="H1041" s="268">
        <v>4.8780000000000004E-3</v>
      </c>
      <c r="I1041" s="268">
        <v>3.6740000000000002E-3</v>
      </c>
      <c r="J1041" s="268">
        <v>4.3099999999999996E-3</v>
      </c>
      <c r="K1041" s="269">
        <v>5.0000000000000004E-6</v>
      </c>
      <c r="L1041" s="269">
        <v>4.248E-3</v>
      </c>
      <c r="M1041" s="270">
        <v>44.523200000000003</v>
      </c>
    </row>
    <row r="1042" spans="1:13" ht="19.75" customHeight="1" x14ac:dyDescent="0.15">
      <c r="A1042" s="265" t="s">
        <v>1138</v>
      </c>
      <c r="B1042" s="265" t="s">
        <v>214</v>
      </c>
      <c r="C1042" s="271">
        <v>19</v>
      </c>
      <c r="D1042" s="267" t="s">
        <v>1120</v>
      </c>
      <c r="E1042" s="268">
        <v>3.0816E-2</v>
      </c>
      <c r="F1042" s="268">
        <v>1.8185E-2</v>
      </c>
      <c r="G1042" s="268">
        <v>2.0039999999999999E-2</v>
      </c>
      <c r="H1042" s="268">
        <v>9.1850000000000005E-3</v>
      </c>
      <c r="I1042" s="268">
        <v>4.2750000000000002E-3</v>
      </c>
      <c r="J1042" s="268">
        <v>3.8440000000000002E-3</v>
      </c>
      <c r="K1042" s="269">
        <v>5.0000000000000004E-6</v>
      </c>
      <c r="L1042" s="269">
        <v>3.3660000000000001E-3</v>
      </c>
      <c r="M1042" s="270">
        <v>34.956899999999997</v>
      </c>
    </row>
    <row r="1043" spans="1:13" ht="19.75" customHeight="1" x14ac:dyDescent="0.15">
      <c r="A1043" s="265" t="s">
        <v>1138</v>
      </c>
      <c r="B1043" s="265" t="s">
        <v>214</v>
      </c>
      <c r="C1043" s="271">
        <v>20</v>
      </c>
      <c r="D1043" s="267" t="s">
        <v>1120</v>
      </c>
      <c r="E1043" s="268">
        <v>2.7581000000000001E-2</v>
      </c>
      <c r="F1043" s="268">
        <v>1.8654E-2</v>
      </c>
      <c r="G1043" s="268">
        <v>2.0669E-2</v>
      </c>
      <c r="H1043" s="268">
        <v>7.4679999999999998E-3</v>
      </c>
      <c r="I1043" s="268">
        <v>3.8560000000000001E-3</v>
      </c>
      <c r="J1043" s="268">
        <v>4.0699999999999998E-3</v>
      </c>
      <c r="K1043" s="269">
        <v>3.5100000000000002E-4</v>
      </c>
      <c r="L1043" s="269">
        <v>1.4159999999999999E-3</v>
      </c>
      <c r="M1043" s="270">
        <v>20.2684</v>
      </c>
    </row>
    <row r="1044" spans="1:13" ht="19.75" customHeight="1" x14ac:dyDescent="0.15">
      <c r="A1044" s="265" t="s">
        <v>1138</v>
      </c>
      <c r="B1044" s="265" t="s">
        <v>214</v>
      </c>
      <c r="C1044" s="266" t="s">
        <v>203</v>
      </c>
      <c r="D1044" s="267" t="s">
        <v>1120</v>
      </c>
      <c r="E1044" s="268">
        <v>3.0325000000000001E-2</v>
      </c>
      <c r="F1044" s="268">
        <v>1.9411999999999999E-2</v>
      </c>
      <c r="G1044" s="268">
        <v>1.9099000000000001E-2</v>
      </c>
      <c r="H1044" s="268">
        <v>1.0789E-2</v>
      </c>
      <c r="I1044" s="268">
        <v>3.1059999999999998E-3</v>
      </c>
      <c r="J1044" s="268">
        <v>2.5490000000000001E-3</v>
      </c>
      <c r="K1044" s="269">
        <v>5.0000000000000004E-6</v>
      </c>
      <c r="L1044" s="269">
        <v>1.3669999999999999E-3</v>
      </c>
      <c r="M1044" s="270">
        <v>14.1114</v>
      </c>
    </row>
    <row r="1045" spans="1:13" ht="19.75" customHeight="1" x14ac:dyDescent="0.15">
      <c r="A1045" s="265" t="s">
        <v>1138</v>
      </c>
      <c r="B1045" s="265" t="s">
        <v>214</v>
      </c>
      <c r="C1045" s="266" t="s">
        <v>162</v>
      </c>
      <c r="D1045" s="267" t="s">
        <v>1121</v>
      </c>
      <c r="E1045" s="268">
        <v>2.5505E-2</v>
      </c>
      <c r="F1045" s="268">
        <v>2.1038999999999999E-2</v>
      </c>
      <c r="G1045" s="268">
        <v>3.1927999999999998E-2</v>
      </c>
      <c r="H1045" s="268">
        <v>3.6740000000000002E-3</v>
      </c>
      <c r="I1045" s="268">
        <v>2.4750000000000002E-3</v>
      </c>
      <c r="J1045" s="268">
        <v>4.0829999999999998E-3</v>
      </c>
      <c r="K1045" s="269">
        <v>0</v>
      </c>
      <c r="L1045" s="269">
        <v>0</v>
      </c>
      <c r="M1045" s="270">
        <v>3.1882999999999999</v>
      </c>
    </row>
    <row r="1046" spans="1:13" ht="19.75" customHeight="1" x14ac:dyDescent="0.15">
      <c r="A1046" s="265" t="s">
        <v>1138</v>
      </c>
      <c r="B1046" s="265" t="s">
        <v>214</v>
      </c>
      <c r="C1046" s="266" t="s">
        <v>204</v>
      </c>
      <c r="D1046" s="267" t="s">
        <v>1121</v>
      </c>
      <c r="E1046" s="268">
        <v>2.8164999999999999E-2</v>
      </c>
      <c r="F1046" s="268">
        <v>1.6143999999999999E-2</v>
      </c>
      <c r="G1046" s="268">
        <v>2.4452999999999999E-2</v>
      </c>
      <c r="H1046" s="268">
        <v>1.6086E-2</v>
      </c>
      <c r="I1046" s="268">
        <v>4.6439999999999997E-3</v>
      </c>
      <c r="J1046" s="268">
        <v>2.6489999999999999E-3</v>
      </c>
      <c r="K1046" s="269">
        <v>0</v>
      </c>
      <c r="L1046" s="269">
        <v>0</v>
      </c>
      <c r="M1046" s="270">
        <v>6.5506000000000002</v>
      </c>
    </row>
    <row r="1047" spans="1:13" ht="19.75" customHeight="1" x14ac:dyDescent="0.15">
      <c r="A1047" s="265" t="s">
        <v>1138</v>
      </c>
      <c r="B1047" s="265" t="s">
        <v>214</v>
      </c>
      <c r="C1047" s="271">
        <v>21</v>
      </c>
      <c r="D1047" s="267" t="s">
        <v>1120</v>
      </c>
      <c r="E1047" s="268">
        <v>2.9676999999999999E-2</v>
      </c>
      <c r="F1047" s="268">
        <v>1.8976E-2</v>
      </c>
      <c r="G1047" s="268">
        <v>2.0511000000000001E-2</v>
      </c>
      <c r="H1047" s="268">
        <v>1.1298000000000001E-2</v>
      </c>
      <c r="I1047" s="268">
        <v>3.2060000000000001E-3</v>
      </c>
      <c r="J1047" s="268">
        <v>2.6340000000000001E-3</v>
      </c>
      <c r="K1047" s="269">
        <v>5.0000000000000004E-6</v>
      </c>
      <c r="L1047" s="269">
        <v>1.464E-3</v>
      </c>
      <c r="M1047" s="270">
        <v>24.709700000000002</v>
      </c>
    </row>
    <row r="1048" spans="1:13" ht="19.75" customHeight="1" x14ac:dyDescent="0.15">
      <c r="A1048" s="265" t="s">
        <v>1138</v>
      </c>
      <c r="B1048" s="265" t="s">
        <v>214</v>
      </c>
      <c r="C1048" s="266" t="s">
        <v>215</v>
      </c>
      <c r="D1048" s="267" t="s">
        <v>1120</v>
      </c>
      <c r="E1048" s="268">
        <v>2.7996E-2</v>
      </c>
      <c r="F1048" s="268">
        <v>1.9734000000000002E-2</v>
      </c>
      <c r="G1048" s="268">
        <v>2.1447000000000001E-2</v>
      </c>
      <c r="H1048" s="268">
        <v>7.5510000000000004E-3</v>
      </c>
      <c r="I1048" s="268">
        <v>4.2810000000000001E-3</v>
      </c>
      <c r="J1048" s="268">
        <v>4.4190000000000002E-3</v>
      </c>
      <c r="K1048" s="269">
        <v>2.9399999999999999E-4</v>
      </c>
      <c r="L1048" s="269">
        <v>2.4139999999999999E-3</v>
      </c>
      <c r="M1048" s="270">
        <v>417.71390000000002</v>
      </c>
    </row>
    <row r="1049" spans="1:13" ht="19.75" customHeight="1" x14ac:dyDescent="0.15">
      <c r="A1049" s="265" t="s">
        <v>1138</v>
      </c>
      <c r="B1049" s="265" t="s">
        <v>231</v>
      </c>
      <c r="C1049" s="271">
        <v>1</v>
      </c>
      <c r="D1049" s="267" t="s">
        <v>1121</v>
      </c>
      <c r="E1049" s="268">
        <v>1.8636E-2</v>
      </c>
      <c r="F1049" s="268">
        <v>1.4073E-2</v>
      </c>
      <c r="G1049" s="268">
        <v>2.0212000000000001E-2</v>
      </c>
      <c r="H1049" s="268">
        <v>5.1469999999999997E-3</v>
      </c>
      <c r="I1049" s="268">
        <v>5.6150000000000002E-3</v>
      </c>
      <c r="J1049" s="268">
        <v>3.6740000000000002E-3</v>
      </c>
      <c r="K1049" s="269">
        <v>0</v>
      </c>
      <c r="L1049" s="269">
        <v>0</v>
      </c>
      <c r="M1049" s="270">
        <v>0.35170000000000001</v>
      </c>
    </row>
    <row r="1050" spans="1:13" ht="19.75" customHeight="1" x14ac:dyDescent="0.15">
      <c r="A1050" s="265" t="s">
        <v>1138</v>
      </c>
      <c r="B1050" s="265" t="s">
        <v>231</v>
      </c>
      <c r="C1050" s="266" t="s">
        <v>179</v>
      </c>
      <c r="D1050" s="267" t="s">
        <v>1121</v>
      </c>
      <c r="E1050" s="268">
        <v>1.5424E-2</v>
      </c>
      <c r="F1050" s="268">
        <v>1.5408E-2</v>
      </c>
      <c r="G1050" s="268">
        <v>2.9988999999999998E-2</v>
      </c>
      <c r="H1050" s="268">
        <v>2.1999999999999999E-5</v>
      </c>
      <c r="I1050" s="268">
        <v>1.0355E-2</v>
      </c>
      <c r="J1050" s="268">
        <v>3.9610000000000001E-3</v>
      </c>
      <c r="K1050" s="269">
        <v>0</v>
      </c>
      <c r="L1050" s="269">
        <v>0</v>
      </c>
      <c r="M1050" s="270">
        <v>2.9999999999999997E-4</v>
      </c>
    </row>
    <row r="1051" spans="1:13" ht="19.75" customHeight="1" x14ac:dyDescent="0.15">
      <c r="A1051" s="265" t="s">
        <v>1138</v>
      </c>
      <c r="B1051" s="265" t="s">
        <v>231</v>
      </c>
      <c r="C1051" s="266" t="s">
        <v>181</v>
      </c>
      <c r="D1051" s="267" t="s">
        <v>1121</v>
      </c>
      <c r="E1051" s="268">
        <v>2.2905999999999999E-2</v>
      </c>
      <c r="F1051" s="268">
        <v>1.9616000000000001E-2</v>
      </c>
      <c r="G1051" s="268">
        <v>1.6521000000000001E-2</v>
      </c>
      <c r="H1051" s="268">
        <v>4.581E-3</v>
      </c>
      <c r="I1051" s="268">
        <v>6.5490000000000001E-3</v>
      </c>
      <c r="J1051" s="268">
        <v>4.6649999999999999E-3</v>
      </c>
      <c r="K1051" s="269">
        <v>0</v>
      </c>
      <c r="L1051" s="269">
        <v>0</v>
      </c>
      <c r="M1051" s="270">
        <v>0.52210000000000001</v>
      </c>
    </row>
    <row r="1052" spans="1:13" ht="19.75" customHeight="1" x14ac:dyDescent="0.15">
      <c r="A1052" s="265" t="s">
        <v>1138</v>
      </c>
      <c r="B1052" s="265" t="s">
        <v>231</v>
      </c>
      <c r="C1052" s="271">
        <v>3</v>
      </c>
      <c r="D1052" s="267" t="s">
        <v>1121</v>
      </c>
      <c r="E1052" s="268">
        <v>2.0119000000000001E-2</v>
      </c>
      <c r="F1052" s="268">
        <v>1.1671000000000001E-2</v>
      </c>
      <c r="G1052" s="268">
        <v>2.1087000000000002E-2</v>
      </c>
      <c r="H1052" s="268">
        <v>2.2620000000000001E-2</v>
      </c>
      <c r="I1052" s="268">
        <v>1.1704000000000001E-2</v>
      </c>
      <c r="J1052" s="268">
        <v>5.2909999999999997E-3</v>
      </c>
      <c r="K1052" s="269">
        <v>0</v>
      </c>
      <c r="L1052" s="269">
        <v>0</v>
      </c>
      <c r="M1052" s="270">
        <v>3.3214000000000001</v>
      </c>
    </row>
    <row r="1053" spans="1:13" ht="19.75" customHeight="1" x14ac:dyDescent="0.15">
      <c r="A1053" s="265" t="s">
        <v>1138</v>
      </c>
      <c r="B1053" s="265" t="s">
        <v>231</v>
      </c>
      <c r="C1053" s="271">
        <v>4</v>
      </c>
      <c r="D1053" s="267" t="s">
        <v>1121</v>
      </c>
      <c r="E1053" s="268">
        <v>1.9961E-2</v>
      </c>
      <c r="F1053" s="268">
        <v>1.6958000000000001E-2</v>
      </c>
      <c r="G1053" s="268">
        <v>2.4532000000000002E-2</v>
      </c>
      <c r="H1053" s="268">
        <v>5.0289999999999996E-3</v>
      </c>
      <c r="I1053" s="268">
        <v>9.8139999999999998E-3</v>
      </c>
      <c r="J1053" s="268">
        <v>5.8389999999999996E-3</v>
      </c>
      <c r="K1053" s="269">
        <v>0</v>
      </c>
      <c r="L1053" s="269">
        <v>0</v>
      </c>
      <c r="M1053" s="270">
        <v>4.4534000000000002</v>
      </c>
    </row>
    <row r="1054" spans="1:13" ht="19.75" customHeight="1" x14ac:dyDescent="0.15">
      <c r="A1054" s="265" t="s">
        <v>1138</v>
      </c>
      <c r="B1054" s="265" t="s">
        <v>231</v>
      </c>
      <c r="C1054" s="271">
        <v>5</v>
      </c>
      <c r="D1054" s="267" t="s">
        <v>1121</v>
      </c>
      <c r="E1054" s="268">
        <v>1.8630000000000001E-2</v>
      </c>
      <c r="F1054" s="268">
        <v>1.8612E-2</v>
      </c>
      <c r="G1054" s="268">
        <v>2.0278999999999998E-2</v>
      </c>
      <c r="H1054" s="268">
        <v>2.9E-5</v>
      </c>
      <c r="I1054" s="268">
        <v>6.2379999999999996E-3</v>
      </c>
      <c r="J1054" s="268">
        <v>5.0340000000000003E-3</v>
      </c>
      <c r="K1054" s="269">
        <v>0</v>
      </c>
      <c r="L1054" s="269">
        <v>0</v>
      </c>
      <c r="M1054" s="270">
        <v>7.0075000000000003</v>
      </c>
    </row>
    <row r="1055" spans="1:13" ht="19.75" customHeight="1" x14ac:dyDescent="0.15">
      <c r="A1055" s="265" t="s">
        <v>1138</v>
      </c>
      <c r="B1055" s="265" t="s">
        <v>231</v>
      </c>
      <c r="C1055" s="266" t="s">
        <v>186</v>
      </c>
      <c r="D1055" s="267" t="s">
        <v>1121</v>
      </c>
      <c r="E1055" s="268">
        <v>1.9868E-2</v>
      </c>
      <c r="F1055" s="268">
        <v>1.2932000000000001E-2</v>
      </c>
      <c r="G1055" s="268">
        <v>2.1854999999999999E-2</v>
      </c>
      <c r="H1055" s="268">
        <v>1.0359999999999999E-2</v>
      </c>
      <c r="I1055" s="268">
        <v>6.8079999999999998E-3</v>
      </c>
      <c r="J1055" s="268">
        <v>5.1419999999999999E-3</v>
      </c>
      <c r="K1055" s="269">
        <v>0</v>
      </c>
      <c r="L1055" s="269">
        <v>0</v>
      </c>
      <c r="M1055" s="270">
        <v>0</v>
      </c>
    </row>
    <row r="1056" spans="1:13" ht="19.75" customHeight="1" x14ac:dyDescent="0.15">
      <c r="A1056" s="265" t="s">
        <v>1138</v>
      </c>
      <c r="B1056" s="265" t="s">
        <v>231</v>
      </c>
      <c r="C1056" s="266" t="s">
        <v>153</v>
      </c>
      <c r="D1056" s="267" t="s">
        <v>1121</v>
      </c>
      <c r="E1056" s="268">
        <v>1.754E-2</v>
      </c>
      <c r="F1056" s="268">
        <v>1.7519E-2</v>
      </c>
      <c r="G1056" s="268">
        <v>1.7602E-2</v>
      </c>
      <c r="H1056" s="268">
        <v>5.0000000000000004E-6</v>
      </c>
      <c r="I1056" s="268">
        <v>0</v>
      </c>
      <c r="J1056" s="268">
        <v>1.1017000000000001E-2</v>
      </c>
      <c r="K1056" s="269">
        <v>0</v>
      </c>
      <c r="L1056" s="269">
        <v>0</v>
      </c>
      <c r="M1056" s="270">
        <v>0.90169999999999995</v>
      </c>
    </row>
    <row r="1057" spans="1:13" ht="19.75" customHeight="1" x14ac:dyDescent="0.15">
      <c r="A1057" s="265" t="s">
        <v>1138</v>
      </c>
      <c r="B1057" s="265" t="s">
        <v>231</v>
      </c>
      <c r="C1057" s="266" t="s">
        <v>156</v>
      </c>
      <c r="D1057" s="267" t="s">
        <v>1121</v>
      </c>
      <c r="E1057" s="268">
        <v>1.8877000000000001E-2</v>
      </c>
      <c r="F1057" s="268">
        <v>1.8855E-2</v>
      </c>
      <c r="G1057" s="268">
        <v>4.5362E-2</v>
      </c>
      <c r="H1057" s="268">
        <v>5.0000000000000004E-6</v>
      </c>
      <c r="I1057" s="268">
        <v>1.4696000000000001E-2</v>
      </c>
      <c r="J1057" s="268">
        <v>5.0000000000000004E-6</v>
      </c>
      <c r="K1057" s="269">
        <v>0</v>
      </c>
      <c r="L1057" s="269">
        <v>0</v>
      </c>
      <c r="M1057" s="270">
        <v>0</v>
      </c>
    </row>
    <row r="1058" spans="1:13" ht="19.75" customHeight="1" x14ac:dyDescent="0.15">
      <c r="A1058" s="265" t="s">
        <v>1138</v>
      </c>
      <c r="B1058" s="265" t="s">
        <v>231</v>
      </c>
      <c r="C1058" s="266" t="s">
        <v>187</v>
      </c>
      <c r="D1058" s="267" t="s">
        <v>1121</v>
      </c>
      <c r="E1058" s="268">
        <v>1.7659999999999999E-2</v>
      </c>
      <c r="F1058" s="268">
        <v>1.7642000000000001E-2</v>
      </c>
      <c r="G1058" s="268">
        <v>2.8889999999999999E-2</v>
      </c>
      <c r="H1058" s="268">
        <v>4.1E-5</v>
      </c>
      <c r="I1058" s="268">
        <v>2.63E-3</v>
      </c>
      <c r="J1058" s="268">
        <v>5.0000000000000004E-6</v>
      </c>
      <c r="K1058" s="269">
        <v>0</v>
      </c>
      <c r="L1058" s="269">
        <v>0</v>
      </c>
      <c r="M1058" s="270">
        <v>0</v>
      </c>
    </row>
    <row r="1059" spans="1:13" ht="19.75" customHeight="1" x14ac:dyDescent="0.15">
      <c r="A1059" s="265" t="s">
        <v>1138</v>
      </c>
      <c r="B1059" s="265" t="s">
        <v>231</v>
      </c>
      <c r="C1059" s="271">
        <v>7</v>
      </c>
      <c r="D1059" s="267" t="s">
        <v>1121</v>
      </c>
      <c r="E1059" s="268">
        <v>1.9455E-2</v>
      </c>
      <c r="F1059" s="268">
        <v>1.3911E-2</v>
      </c>
      <c r="G1059" s="268">
        <v>2.1021999999999999E-2</v>
      </c>
      <c r="H1059" s="268">
        <v>6.5380000000000004E-3</v>
      </c>
      <c r="I1059" s="268">
        <v>6.5310000000000003E-3</v>
      </c>
      <c r="J1059" s="268">
        <v>3.4489999999999998E-3</v>
      </c>
      <c r="K1059" s="269">
        <v>0</v>
      </c>
      <c r="L1059" s="269">
        <v>0</v>
      </c>
      <c r="M1059" s="270">
        <v>3.2469999999999999</v>
      </c>
    </row>
    <row r="1060" spans="1:13" ht="19.75" customHeight="1" x14ac:dyDescent="0.15">
      <c r="A1060" s="265" t="s">
        <v>1138</v>
      </c>
      <c r="B1060" s="265" t="s">
        <v>231</v>
      </c>
      <c r="C1060" s="271">
        <v>8</v>
      </c>
      <c r="D1060" s="267" t="s">
        <v>1121</v>
      </c>
      <c r="E1060" s="268">
        <v>1.8752000000000001E-2</v>
      </c>
      <c r="F1060" s="268">
        <v>1.1445E-2</v>
      </c>
      <c r="G1060" s="268">
        <v>2.2754E-2</v>
      </c>
      <c r="H1060" s="268">
        <v>2.7692000000000001E-2</v>
      </c>
      <c r="I1060" s="268">
        <v>7.378E-3</v>
      </c>
      <c r="J1060" s="268">
        <v>5.0860000000000002E-3</v>
      </c>
      <c r="K1060" s="269">
        <v>0</v>
      </c>
      <c r="L1060" s="269">
        <v>0</v>
      </c>
      <c r="M1060" s="270">
        <v>0</v>
      </c>
    </row>
    <row r="1061" spans="1:13" ht="19.75" customHeight="1" x14ac:dyDescent="0.15">
      <c r="A1061" s="265" t="s">
        <v>1138</v>
      </c>
      <c r="B1061" s="265" t="s">
        <v>231</v>
      </c>
      <c r="C1061" s="271">
        <v>9</v>
      </c>
      <c r="D1061" s="267" t="s">
        <v>1121</v>
      </c>
      <c r="E1061" s="268">
        <v>2.0871000000000001E-2</v>
      </c>
      <c r="F1061" s="268">
        <v>1.5117E-2</v>
      </c>
      <c r="G1061" s="268">
        <v>1.8445E-2</v>
      </c>
      <c r="H1061" s="268">
        <v>1.1098999999999999E-2</v>
      </c>
      <c r="I1061" s="268">
        <v>7.7149999999999996E-3</v>
      </c>
      <c r="J1061" s="268">
        <v>6.7939999999999997E-3</v>
      </c>
      <c r="K1061" s="269">
        <v>0</v>
      </c>
      <c r="L1061" s="269">
        <v>0</v>
      </c>
      <c r="M1061" s="270">
        <v>0</v>
      </c>
    </row>
    <row r="1062" spans="1:13" ht="19.75" customHeight="1" x14ac:dyDescent="0.15">
      <c r="A1062" s="265" t="s">
        <v>1138</v>
      </c>
      <c r="B1062" s="265" t="s">
        <v>231</v>
      </c>
      <c r="C1062" s="271">
        <v>10</v>
      </c>
      <c r="D1062" s="267" t="s">
        <v>1121</v>
      </c>
      <c r="E1062" s="268">
        <v>2.214E-2</v>
      </c>
      <c r="F1062" s="268">
        <v>1.2194999999999999E-2</v>
      </c>
      <c r="G1062" s="268">
        <v>1.7402999999999998E-2</v>
      </c>
      <c r="H1062" s="268">
        <v>1.465E-2</v>
      </c>
      <c r="I1062" s="268">
        <v>7.0280000000000004E-3</v>
      </c>
      <c r="J1062" s="268">
        <v>4.3379999999999998E-3</v>
      </c>
      <c r="K1062" s="269">
        <v>0</v>
      </c>
      <c r="L1062" s="269">
        <v>0</v>
      </c>
      <c r="M1062" s="270">
        <v>0</v>
      </c>
    </row>
    <row r="1063" spans="1:13" ht="19.75" customHeight="1" x14ac:dyDescent="0.15">
      <c r="A1063" s="265" t="s">
        <v>1138</v>
      </c>
      <c r="B1063" s="265" t="s">
        <v>231</v>
      </c>
      <c r="C1063" s="271">
        <v>11</v>
      </c>
      <c r="D1063" s="267" t="s">
        <v>1120</v>
      </c>
      <c r="E1063" s="268">
        <v>1.9688000000000001E-2</v>
      </c>
      <c r="F1063" s="268">
        <v>1.9668000000000001E-2</v>
      </c>
      <c r="G1063" s="268">
        <v>2.1870000000000001E-2</v>
      </c>
      <c r="H1063" s="268">
        <v>3.3000000000000003E-5</v>
      </c>
      <c r="I1063" s="268">
        <v>6.4949999999999999E-3</v>
      </c>
      <c r="J1063" s="268">
        <v>4.2550000000000001E-3</v>
      </c>
      <c r="K1063" s="269">
        <v>6.5449999999999996E-3</v>
      </c>
      <c r="L1063" s="269">
        <v>4.3449999999999999E-3</v>
      </c>
      <c r="M1063" s="270">
        <v>11.2844</v>
      </c>
    </row>
    <row r="1064" spans="1:13" ht="19.75" customHeight="1" x14ac:dyDescent="0.15">
      <c r="A1064" s="265" t="s">
        <v>1138</v>
      </c>
      <c r="B1064" s="265" t="s">
        <v>231</v>
      </c>
      <c r="C1064" s="271">
        <v>12</v>
      </c>
      <c r="D1064" s="267" t="s">
        <v>1120</v>
      </c>
      <c r="E1064" s="268">
        <v>1.8657E-2</v>
      </c>
      <c r="F1064" s="268">
        <v>1.8637999999999998E-2</v>
      </c>
      <c r="G1064" s="268">
        <v>2.2622E-2</v>
      </c>
      <c r="H1064" s="268">
        <v>2.5999999999999998E-5</v>
      </c>
      <c r="I1064" s="268">
        <v>6.123E-3</v>
      </c>
      <c r="J1064" s="268">
        <v>4.254E-3</v>
      </c>
      <c r="K1064" s="269">
        <v>3.1640000000000001E-3</v>
      </c>
      <c r="L1064" s="269">
        <v>8.6490000000000004E-3</v>
      </c>
      <c r="M1064" s="270">
        <v>20.454999999999998</v>
      </c>
    </row>
    <row r="1065" spans="1:13" ht="19.75" customHeight="1" x14ac:dyDescent="0.15">
      <c r="A1065" s="265" t="s">
        <v>1138</v>
      </c>
      <c r="B1065" s="265" t="s">
        <v>231</v>
      </c>
      <c r="C1065" s="266" t="s">
        <v>194</v>
      </c>
      <c r="D1065" s="267" t="s">
        <v>1120</v>
      </c>
      <c r="E1065" s="268">
        <v>2.043E-2</v>
      </c>
      <c r="F1065" s="268">
        <v>1.8675000000000001E-2</v>
      </c>
      <c r="G1065" s="268">
        <v>2.077E-2</v>
      </c>
      <c r="H1065" s="268">
        <v>1.428E-3</v>
      </c>
      <c r="I1065" s="268">
        <v>6.4570000000000001E-3</v>
      </c>
      <c r="J1065" s="268">
        <v>4.8430000000000001E-3</v>
      </c>
      <c r="K1065" s="269">
        <v>7.064E-3</v>
      </c>
      <c r="L1065" s="269">
        <v>5.0000000000000004E-6</v>
      </c>
      <c r="M1065" s="270">
        <v>20.3813</v>
      </c>
    </row>
    <row r="1066" spans="1:13" ht="19.75" customHeight="1" x14ac:dyDescent="0.15">
      <c r="A1066" s="265" t="s">
        <v>1138</v>
      </c>
      <c r="B1066" s="265" t="s">
        <v>231</v>
      </c>
      <c r="C1066" s="266" t="s">
        <v>195</v>
      </c>
      <c r="D1066" s="267" t="s">
        <v>1121</v>
      </c>
      <c r="E1066" s="268">
        <v>2.6941E-2</v>
      </c>
      <c r="F1066" s="268">
        <v>2.0282000000000001E-2</v>
      </c>
      <c r="G1066" s="268">
        <v>1.7375000000000002E-2</v>
      </c>
      <c r="H1066" s="268">
        <v>2.088E-3</v>
      </c>
      <c r="I1066" s="268">
        <v>1.096E-3</v>
      </c>
      <c r="J1066" s="268">
        <v>3.8080000000000002E-3</v>
      </c>
      <c r="K1066" s="269">
        <v>0</v>
      </c>
      <c r="L1066" s="269">
        <v>0</v>
      </c>
      <c r="M1066" s="270">
        <v>0</v>
      </c>
    </row>
    <row r="1067" spans="1:13" ht="19.75" customHeight="1" x14ac:dyDescent="0.15">
      <c r="A1067" s="265" t="s">
        <v>1138</v>
      </c>
      <c r="B1067" s="265" t="s">
        <v>231</v>
      </c>
      <c r="C1067" s="271">
        <v>14</v>
      </c>
      <c r="D1067" s="267" t="s">
        <v>1121</v>
      </c>
      <c r="E1067" s="268">
        <v>2.0944000000000001E-2</v>
      </c>
      <c r="F1067" s="268">
        <v>1.3471E-2</v>
      </c>
      <c r="G1067" s="268">
        <v>1.7534000000000001E-2</v>
      </c>
      <c r="H1067" s="268">
        <v>1.4879E-2</v>
      </c>
      <c r="I1067" s="268">
        <v>6.9750000000000003E-3</v>
      </c>
      <c r="J1067" s="268">
        <v>4.8079999999999998E-3</v>
      </c>
      <c r="K1067" s="269">
        <v>0</v>
      </c>
      <c r="L1067" s="269">
        <v>0</v>
      </c>
      <c r="M1067" s="270">
        <v>0</v>
      </c>
    </row>
    <row r="1068" spans="1:13" ht="19.75" customHeight="1" x14ac:dyDescent="0.15">
      <c r="A1068" s="265" t="s">
        <v>1138</v>
      </c>
      <c r="B1068" s="265" t="s">
        <v>231</v>
      </c>
      <c r="C1068" s="271">
        <v>15</v>
      </c>
      <c r="D1068" s="267" t="s">
        <v>1121</v>
      </c>
      <c r="E1068" s="268">
        <v>2.0837000000000001E-2</v>
      </c>
      <c r="F1068" s="268">
        <v>1.1238E-2</v>
      </c>
      <c r="G1068" s="268">
        <v>2.2991000000000001E-2</v>
      </c>
      <c r="H1068" s="268">
        <v>2.9871999999999999E-2</v>
      </c>
      <c r="I1068" s="268">
        <v>8.4349999999999998E-3</v>
      </c>
      <c r="J1068" s="268">
        <v>5.947E-3</v>
      </c>
      <c r="K1068" s="269">
        <v>0</v>
      </c>
      <c r="L1068" s="269">
        <v>0</v>
      </c>
      <c r="M1068" s="270">
        <v>2.7484999999999999</v>
      </c>
    </row>
    <row r="1069" spans="1:13" ht="19.75" customHeight="1" x14ac:dyDescent="0.15">
      <c r="A1069" s="265" t="s">
        <v>1138</v>
      </c>
      <c r="B1069" s="265" t="s">
        <v>231</v>
      </c>
      <c r="C1069" s="271">
        <v>16</v>
      </c>
      <c r="D1069" s="267" t="s">
        <v>1121</v>
      </c>
      <c r="E1069" s="268">
        <v>1.89E-2</v>
      </c>
      <c r="F1069" s="268">
        <v>1.5025E-2</v>
      </c>
      <c r="G1069" s="268">
        <v>2.6875E-2</v>
      </c>
      <c r="H1069" s="268">
        <v>6.1980000000000004E-3</v>
      </c>
      <c r="I1069" s="268">
        <v>7.6790000000000001E-3</v>
      </c>
      <c r="J1069" s="268">
        <v>4.2050000000000004E-3</v>
      </c>
      <c r="K1069" s="269">
        <v>0</v>
      </c>
      <c r="L1069" s="269">
        <v>0</v>
      </c>
      <c r="M1069" s="270">
        <v>0</v>
      </c>
    </row>
    <row r="1070" spans="1:13" ht="19.75" customHeight="1" x14ac:dyDescent="0.15">
      <c r="A1070" s="265" t="s">
        <v>1138</v>
      </c>
      <c r="B1070" s="265" t="s">
        <v>231</v>
      </c>
      <c r="C1070" s="271">
        <v>17</v>
      </c>
      <c r="D1070" s="267" t="s">
        <v>1120</v>
      </c>
      <c r="E1070" s="268">
        <v>1.8428E-2</v>
      </c>
      <c r="F1070" s="268">
        <v>1.5159000000000001E-2</v>
      </c>
      <c r="G1070" s="268">
        <v>2.1023E-2</v>
      </c>
      <c r="H1070" s="268">
        <v>4.9500000000000004E-3</v>
      </c>
      <c r="I1070" s="268">
        <v>5.8069999999999997E-3</v>
      </c>
      <c r="J1070" s="268">
        <v>4.7330000000000002E-3</v>
      </c>
      <c r="K1070" s="269">
        <v>5.0000000000000004E-6</v>
      </c>
      <c r="L1070" s="269">
        <v>8.7729999999999995E-3</v>
      </c>
      <c r="M1070" s="270">
        <v>9.8808000000000007</v>
      </c>
    </row>
    <row r="1071" spans="1:13" ht="19.75" customHeight="1" x14ac:dyDescent="0.15">
      <c r="A1071" s="265" t="s">
        <v>1138</v>
      </c>
      <c r="B1071" s="265" t="s">
        <v>231</v>
      </c>
      <c r="C1071" s="271">
        <v>18</v>
      </c>
      <c r="D1071" s="267" t="s">
        <v>1121</v>
      </c>
      <c r="E1071" s="268">
        <v>2.0253E-2</v>
      </c>
      <c r="F1071" s="268">
        <v>1.3251000000000001E-2</v>
      </c>
      <c r="G1071" s="268">
        <v>1.7736999999999999E-2</v>
      </c>
      <c r="H1071" s="268">
        <v>1.0881E-2</v>
      </c>
      <c r="I1071" s="268">
        <v>6.4349999999999997E-3</v>
      </c>
      <c r="J1071" s="268">
        <v>5.2139999999999999E-3</v>
      </c>
      <c r="K1071" s="269">
        <v>0</v>
      </c>
      <c r="L1071" s="269">
        <v>0</v>
      </c>
      <c r="M1071" s="270">
        <v>6.7201000000000004</v>
      </c>
    </row>
    <row r="1072" spans="1:13" ht="19.75" customHeight="1" x14ac:dyDescent="0.15">
      <c r="A1072" s="265" t="s">
        <v>1138</v>
      </c>
      <c r="B1072" s="265" t="s">
        <v>231</v>
      </c>
      <c r="C1072" s="271">
        <v>19</v>
      </c>
      <c r="D1072" s="267" t="s">
        <v>1120</v>
      </c>
      <c r="E1072" s="268">
        <v>2.0650000000000002E-2</v>
      </c>
      <c r="F1072" s="268">
        <v>1.5890999999999999E-2</v>
      </c>
      <c r="G1072" s="268">
        <v>2.0985E-2</v>
      </c>
      <c r="H1072" s="268">
        <v>3.8809999999999999E-3</v>
      </c>
      <c r="I1072" s="268">
        <v>5.8089999999999999E-3</v>
      </c>
      <c r="J1072" s="268">
        <v>3.3709999999999999E-3</v>
      </c>
      <c r="K1072" s="269">
        <v>5.0000000000000004E-6</v>
      </c>
      <c r="L1072" s="269">
        <v>1.413E-2</v>
      </c>
      <c r="M1072" s="270">
        <v>11.762700000000001</v>
      </c>
    </row>
    <row r="1073" spans="1:13" ht="19.75" customHeight="1" x14ac:dyDescent="0.15">
      <c r="A1073" s="265" t="s">
        <v>1138</v>
      </c>
      <c r="B1073" s="265" t="s">
        <v>231</v>
      </c>
      <c r="C1073" s="271">
        <v>20</v>
      </c>
      <c r="D1073" s="267" t="s">
        <v>1121</v>
      </c>
      <c r="E1073" s="268">
        <v>1.7942E-2</v>
      </c>
      <c r="F1073" s="268">
        <v>1.4095E-2</v>
      </c>
      <c r="G1073" s="268">
        <v>2.1734E-2</v>
      </c>
      <c r="H1073" s="268">
        <v>5.8830000000000002E-3</v>
      </c>
      <c r="I1073" s="268">
        <v>5.2300000000000003E-3</v>
      </c>
      <c r="J1073" s="268">
        <v>4.3179999999999998E-3</v>
      </c>
      <c r="K1073" s="269">
        <v>0</v>
      </c>
      <c r="L1073" s="269">
        <v>0</v>
      </c>
      <c r="M1073" s="270">
        <v>4.3975</v>
      </c>
    </row>
    <row r="1074" spans="1:13" ht="19.75" customHeight="1" x14ac:dyDescent="0.15">
      <c r="A1074" s="265" t="s">
        <v>1138</v>
      </c>
      <c r="B1074" s="265" t="s">
        <v>231</v>
      </c>
      <c r="C1074" s="266" t="s">
        <v>203</v>
      </c>
      <c r="D1074" s="267" t="s">
        <v>1121</v>
      </c>
      <c r="E1074" s="268">
        <v>2.1149000000000001E-2</v>
      </c>
      <c r="F1074" s="268">
        <v>1.5025999999999999E-2</v>
      </c>
      <c r="G1074" s="268">
        <v>2.0615999999999999E-2</v>
      </c>
      <c r="H1074" s="268">
        <v>7.4320000000000002E-3</v>
      </c>
      <c r="I1074" s="268">
        <v>5.2659999999999998E-3</v>
      </c>
      <c r="J1074" s="268">
        <v>2.519E-3</v>
      </c>
      <c r="K1074" s="269">
        <v>0</v>
      </c>
      <c r="L1074" s="269">
        <v>0</v>
      </c>
      <c r="M1074" s="270">
        <v>1.1429</v>
      </c>
    </row>
    <row r="1075" spans="1:13" ht="19.75" customHeight="1" x14ac:dyDescent="0.15">
      <c r="A1075" s="265" t="s">
        <v>1138</v>
      </c>
      <c r="B1075" s="265" t="s">
        <v>231</v>
      </c>
      <c r="C1075" s="266" t="s">
        <v>162</v>
      </c>
      <c r="D1075" s="267" t="s">
        <v>1121</v>
      </c>
      <c r="E1075" s="268">
        <v>3.6297999999999997E-2</v>
      </c>
      <c r="F1075" s="268">
        <v>3.6262000000000003E-2</v>
      </c>
      <c r="G1075" s="268">
        <v>2.0784E-2</v>
      </c>
      <c r="H1075" s="268">
        <v>7.9999999999999996E-6</v>
      </c>
      <c r="I1075" s="268">
        <v>5.0000000000000004E-6</v>
      </c>
      <c r="J1075" s="268">
        <v>5.0000000000000004E-6</v>
      </c>
      <c r="K1075" s="269">
        <v>0</v>
      </c>
      <c r="L1075" s="269">
        <v>0</v>
      </c>
      <c r="M1075" s="270">
        <v>0</v>
      </c>
    </row>
    <row r="1076" spans="1:13" ht="19.75" customHeight="1" x14ac:dyDescent="0.15">
      <c r="A1076" s="265" t="s">
        <v>1138</v>
      </c>
      <c r="B1076" s="265" t="s">
        <v>231</v>
      </c>
      <c r="C1076" s="266" t="s">
        <v>204</v>
      </c>
      <c r="D1076" s="267" t="s">
        <v>1121</v>
      </c>
      <c r="E1076" s="268">
        <v>2.0240000000000001E-2</v>
      </c>
      <c r="F1076" s="268">
        <v>9.6030000000000004E-3</v>
      </c>
      <c r="G1076" s="268">
        <v>2.3852999999999999E-2</v>
      </c>
      <c r="H1076" s="268">
        <v>2.2305999999999999E-2</v>
      </c>
      <c r="I1076" s="268">
        <v>7.071E-3</v>
      </c>
      <c r="J1076" s="268">
        <v>3.4120000000000001E-3</v>
      </c>
      <c r="K1076" s="269">
        <v>0</v>
      </c>
      <c r="L1076" s="269">
        <v>0</v>
      </c>
      <c r="M1076" s="270">
        <v>8.1280999999999999</v>
      </c>
    </row>
    <row r="1077" spans="1:13" ht="19.75" customHeight="1" x14ac:dyDescent="0.15">
      <c r="A1077" s="265" t="s">
        <v>1138</v>
      </c>
      <c r="B1077" s="265" t="s">
        <v>231</v>
      </c>
      <c r="C1077" s="271">
        <v>21</v>
      </c>
      <c r="D1077" s="267" t="s">
        <v>1121</v>
      </c>
      <c r="E1077" s="268">
        <v>2.0920999999999999E-2</v>
      </c>
      <c r="F1077" s="268">
        <v>1.362E-2</v>
      </c>
      <c r="G1077" s="268">
        <v>2.2015E-2</v>
      </c>
      <c r="H1077" s="268">
        <v>1.0891E-2</v>
      </c>
      <c r="I1077" s="268">
        <v>6.0020000000000004E-3</v>
      </c>
      <c r="J1077" s="268">
        <v>2.7460000000000002E-3</v>
      </c>
      <c r="K1077" s="269">
        <v>0</v>
      </c>
      <c r="L1077" s="269">
        <v>0</v>
      </c>
      <c r="M1077" s="270">
        <v>8.3572000000000006</v>
      </c>
    </row>
    <row r="1078" spans="1:13" ht="19.75" customHeight="1" x14ac:dyDescent="0.15">
      <c r="A1078" s="265" t="s">
        <v>1138</v>
      </c>
      <c r="B1078" s="265" t="s">
        <v>231</v>
      </c>
      <c r="C1078" s="266" t="s">
        <v>215</v>
      </c>
      <c r="D1078" s="267" t="s">
        <v>1120</v>
      </c>
      <c r="E1078" s="268">
        <v>1.9491000000000001E-2</v>
      </c>
      <c r="F1078" s="268">
        <v>1.6132000000000001E-2</v>
      </c>
      <c r="G1078" s="268">
        <v>2.1314E-2</v>
      </c>
      <c r="H1078" s="268">
        <v>4.8089999999999999E-3</v>
      </c>
      <c r="I1078" s="268">
        <v>6.3870000000000003E-3</v>
      </c>
      <c r="J1078" s="268">
        <v>4.5040000000000002E-3</v>
      </c>
      <c r="K1078" s="269">
        <v>1.622E-3</v>
      </c>
      <c r="L1078" s="269">
        <v>5.607E-3</v>
      </c>
      <c r="M1078" s="270">
        <v>71.160600000000002</v>
      </c>
    </row>
    <row r="1079" spans="1:13" ht="19.75" customHeight="1" x14ac:dyDescent="0.15">
      <c r="A1079" s="265" t="s">
        <v>1139</v>
      </c>
      <c r="B1079" s="265" t="s">
        <v>214</v>
      </c>
      <c r="C1079" s="271">
        <v>1</v>
      </c>
      <c r="D1079" s="267" t="s">
        <v>1120</v>
      </c>
      <c r="E1079" s="268">
        <v>2.7257E-2</v>
      </c>
      <c r="F1079" s="268">
        <v>1.6598999999999999E-2</v>
      </c>
      <c r="G1079" s="268">
        <v>1.966E-2</v>
      </c>
      <c r="H1079" s="268">
        <v>8.4239999999999992E-3</v>
      </c>
      <c r="I1079" s="268">
        <v>2.1879999999999998E-3</v>
      </c>
      <c r="J1079" s="268">
        <v>5.1190000000000003E-3</v>
      </c>
      <c r="K1079" s="269">
        <v>5.0000000000000004E-6</v>
      </c>
      <c r="L1079" s="269">
        <v>1.0809999999999999E-3</v>
      </c>
      <c r="M1079" s="270">
        <v>27.2958</v>
      </c>
    </row>
    <row r="1080" spans="1:13" ht="19.75" customHeight="1" x14ac:dyDescent="0.15">
      <c r="A1080" s="265" t="s">
        <v>1139</v>
      </c>
      <c r="B1080" s="265" t="s">
        <v>214</v>
      </c>
      <c r="C1080" s="266" t="s">
        <v>179</v>
      </c>
      <c r="D1080" s="267" t="s">
        <v>1121</v>
      </c>
      <c r="E1080" s="268">
        <v>2.7560999999999999E-2</v>
      </c>
      <c r="F1080" s="268">
        <v>2.0059E-2</v>
      </c>
      <c r="G1080" s="268">
        <v>2.4601999999999999E-2</v>
      </c>
      <c r="H1080" s="268">
        <v>5.9779999999999998E-3</v>
      </c>
      <c r="I1080" s="268">
        <v>2.2030000000000001E-3</v>
      </c>
      <c r="J1080" s="268">
        <v>5.9100000000000005E-4</v>
      </c>
      <c r="K1080" s="269">
        <v>0</v>
      </c>
      <c r="L1080" s="269">
        <v>0</v>
      </c>
      <c r="M1080" s="270">
        <v>0.88670000000000004</v>
      </c>
    </row>
    <row r="1081" spans="1:13" ht="19.75" customHeight="1" x14ac:dyDescent="0.15">
      <c r="A1081" s="265" t="s">
        <v>1139</v>
      </c>
      <c r="B1081" s="265" t="s">
        <v>214</v>
      </c>
      <c r="C1081" s="266" t="s">
        <v>181</v>
      </c>
      <c r="D1081" s="267" t="s">
        <v>1120</v>
      </c>
      <c r="E1081" s="268">
        <v>2.8681999999999999E-2</v>
      </c>
      <c r="F1081" s="268">
        <v>2.1183E-2</v>
      </c>
      <c r="G1081" s="268">
        <v>1.9695000000000001E-2</v>
      </c>
      <c r="H1081" s="268">
        <v>6.6680000000000003E-3</v>
      </c>
      <c r="I1081" s="268">
        <v>1.6149999999999999E-3</v>
      </c>
      <c r="J1081" s="268">
        <v>1.0815999999999999E-2</v>
      </c>
      <c r="K1081" s="269">
        <v>5.0000000000000004E-6</v>
      </c>
      <c r="L1081" s="269">
        <v>2.4390000000000002E-3</v>
      </c>
      <c r="M1081" s="270">
        <v>23.489699999999999</v>
      </c>
    </row>
    <row r="1082" spans="1:13" ht="19.75" customHeight="1" x14ac:dyDescent="0.15">
      <c r="A1082" s="265" t="s">
        <v>1139</v>
      </c>
      <c r="B1082" s="265" t="s">
        <v>214</v>
      </c>
      <c r="C1082" s="271">
        <v>3</v>
      </c>
      <c r="D1082" s="267" t="s">
        <v>1120</v>
      </c>
      <c r="E1082" s="268">
        <v>2.3761999999999998E-2</v>
      </c>
      <c r="F1082" s="268">
        <v>2.0882000000000001E-2</v>
      </c>
      <c r="G1082" s="268">
        <v>2.5689E-2</v>
      </c>
      <c r="H1082" s="268">
        <v>2.4390000000000002E-3</v>
      </c>
      <c r="I1082" s="268">
        <v>2.382E-3</v>
      </c>
      <c r="J1082" s="268">
        <v>4.1E-5</v>
      </c>
      <c r="K1082" s="269">
        <v>5.5000000000000002E-5</v>
      </c>
      <c r="L1082" s="269">
        <v>5.0000000000000004E-6</v>
      </c>
      <c r="M1082" s="270">
        <v>66.251599999999996</v>
      </c>
    </row>
    <row r="1083" spans="1:13" ht="19.75" customHeight="1" x14ac:dyDescent="0.15">
      <c r="A1083" s="265" t="s">
        <v>1139</v>
      </c>
      <c r="B1083" s="265" t="s">
        <v>214</v>
      </c>
      <c r="C1083" s="271">
        <v>4</v>
      </c>
      <c r="D1083" s="267" t="s">
        <v>1120</v>
      </c>
      <c r="E1083" s="268">
        <v>2.6981999999999999E-2</v>
      </c>
      <c r="F1083" s="268">
        <v>2.2471999999999999E-2</v>
      </c>
      <c r="G1083" s="268">
        <v>2.0694000000000001E-2</v>
      </c>
      <c r="H1083" s="268">
        <v>3.8779999999999999E-3</v>
      </c>
      <c r="I1083" s="268">
        <v>1.67E-3</v>
      </c>
      <c r="J1083" s="268">
        <v>8.1679999999999999E-3</v>
      </c>
      <c r="K1083" s="269">
        <v>5.0000000000000004E-6</v>
      </c>
      <c r="L1083" s="269">
        <v>2.5500000000000002E-3</v>
      </c>
      <c r="M1083" s="270">
        <v>42.8185</v>
      </c>
    </row>
    <row r="1084" spans="1:13" ht="19.75" customHeight="1" x14ac:dyDescent="0.15">
      <c r="A1084" s="265" t="s">
        <v>1139</v>
      </c>
      <c r="B1084" s="265" t="s">
        <v>214</v>
      </c>
      <c r="C1084" s="271">
        <v>5</v>
      </c>
      <c r="D1084" s="267" t="s">
        <v>1120</v>
      </c>
      <c r="E1084" s="268">
        <v>2.7845000000000002E-2</v>
      </c>
      <c r="F1084" s="268">
        <v>2.0767999999999998E-2</v>
      </c>
      <c r="G1084" s="268">
        <v>2.0095999999999999E-2</v>
      </c>
      <c r="H1084" s="268">
        <v>5.2119999999999996E-3</v>
      </c>
      <c r="I1084" s="268">
        <v>1.9959999999999999E-3</v>
      </c>
      <c r="J1084" s="268">
        <v>7.7340000000000004E-3</v>
      </c>
      <c r="K1084" s="269">
        <v>5.0000000000000004E-6</v>
      </c>
      <c r="L1084" s="269">
        <v>1.567E-3</v>
      </c>
      <c r="M1084" s="270">
        <v>12.5099</v>
      </c>
    </row>
    <row r="1085" spans="1:13" ht="19.75" customHeight="1" x14ac:dyDescent="0.15">
      <c r="A1085" s="265" t="s">
        <v>1139</v>
      </c>
      <c r="B1085" s="265" t="s">
        <v>214</v>
      </c>
      <c r="C1085" s="266" t="s">
        <v>186</v>
      </c>
      <c r="D1085" s="267" t="s">
        <v>1120</v>
      </c>
      <c r="E1085" s="268">
        <v>2.7872999999999998E-2</v>
      </c>
      <c r="F1085" s="268">
        <v>1.9701E-2</v>
      </c>
      <c r="G1085" s="268">
        <v>2.0542000000000001E-2</v>
      </c>
      <c r="H1085" s="268">
        <v>6.9090000000000002E-3</v>
      </c>
      <c r="I1085" s="268">
        <v>2.039E-3</v>
      </c>
      <c r="J1085" s="268">
        <v>1.7060000000000001E-3</v>
      </c>
      <c r="K1085" s="269">
        <v>7.7999999999999999E-4</v>
      </c>
      <c r="L1085" s="269">
        <v>1.0189999999999999E-3</v>
      </c>
      <c r="M1085" s="270">
        <v>47.143799999999999</v>
      </c>
    </row>
    <row r="1086" spans="1:13" ht="19.75" customHeight="1" x14ac:dyDescent="0.15">
      <c r="A1086" s="265" t="s">
        <v>1139</v>
      </c>
      <c r="B1086" s="265" t="s">
        <v>214</v>
      </c>
      <c r="C1086" s="266" t="s">
        <v>153</v>
      </c>
      <c r="D1086" s="267" t="s">
        <v>1121</v>
      </c>
      <c r="E1086" s="268">
        <v>3.9992E-2</v>
      </c>
      <c r="F1086" s="268">
        <v>2.3470999999999999E-2</v>
      </c>
      <c r="G1086" s="268">
        <v>1.6909E-2</v>
      </c>
      <c r="H1086" s="268">
        <v>1.7118999999999999E-2</v>
      </c>
      <c r="I1086" s="268">
        <v>6.7599999999999995E-4</v>
      </c>
      <c r="J1086" s="268">
        <v>5.0000000000000004E-6</v>
      </c>
      <c r="K1086" s="269">
        <v>0</v>
      </c>
      <c r="L1086" s="269">
        <v>0</v>
      </c>
      <c r="M1086" s="270">
        <v>0</v>
      </c>
    </row>
    <row r="1087" spans="1:13" ht="19.75" customHeight="1" x14ac:dyDescent="0.15">
      <c r="A1087" s="265" t="s">
        <v>1139</v>
      </c>
      <c r="B1087" s="265" t="s">
        <v>214</v>
      </c>
      <c r="C1087" s="266" t="s">
        <v>156</v>
      </c>
      <c r="D1087" s="267" t="s">
        <v>1121</v>
      </c>
      <c r="E1087" s="268">
        <v>3.3149999999999999E-2</v>
      </c>
      <c r="F1087" s="268">
        <v>1.9890999999999999E-2</v>
      </c>
      <c r="G1087" s="268">
        <v>2.3595000000000001E-2</v>
      </c>
      <c r="H1087" s="268">
        <v>1.0603E-2</v>
      </c>
      <c r="I1087" s="268">
        <v>2.4618000000000001E-2</v>
      </c>
      <c r="J1087" s="268">
        <v>5.0000000000000004E-6</v>
      </c>
      <c r="K1087" s="269">
        <v>0</v>
      </c>
      <c r="L1087" s="269">
        <v>0</v>
      </c>
      <c r="M1087" s="270">
        <v>0</v>
      </c>
    </row>
    <row r="1088" spans="1:13" ht="19.75" customHeight="1" x14ac:dyDescent="0.15">
      <c r="A1088" s="265" t="s">
        <v>1139</v>
      </c>
      <c r="B1088" s="265" t="s">
        <v>214</v>
      </c>
      <c r="C1088" s="266" t="s">
        <v>187</v>
      </c>
      <c r="D1088" s="267" t="s">
        <v>1121</v>
      </c>
      <c r="E1088" s="268">
        <v>3.0523999999999999E-2</v>
      </c>
      <c r="F1088" s="268">
        <v>2.2793999999999998E-2</v>
      </c>
      <c r="G1088" s="268">
        <v>3.1007E-2</v>
      </c>
      <c r="H1088" s="268">
        <v>8.1560000000000001E-3</v>
      </c>
      <c r="I1088" s="268">
        <v>3.3029999999999999E-3</v>
      </c>
      <c r="J1088" s="268">
        <v>5.0000000000000004E-6</v>
      </c>
      <c r="K1088" s="269">
        <v>0</v>
      </c>
      <c r="L1088" s="269">
        <v>0</v>
      </c>
      <c r="M1088" s="270">
        <v>4.0347</v>
      </c>
    </row>
    <row r="1089" spans="1:13" ht="19.75" customHeight="1" x14ac:dyDescent="0.15">
      <c r="A1089" s="265" t="s">
        <v>1139</v>
      </c>
      <c r="B1089" s="265" t="s">
        <v>214</v>
      </c>
      <c r="C1089" s="271">
        <v>7</v>
      </c>
      <c r="D1089" s="267" t="s">
        <v>1120</v>
      </c>
      <c r="E1089" s="268">
        <v>2.7446000000000002E-2</v>
      </c>
      <c r="F1089" s="268">
        <v>1.8695E-2</v>
      </c>
      <c r="G1089" s="268">
        <v>2.3535E-2</v>
      </c>
      <c r="H1089" s="268">
        <v>5.6259999999999999E-3</v>
      </c>
      <c r="I1089" s="268">
        <v>1.884E-3</v>
      </c>
      <c r="J1089" s="268">
        <v>7.8790000000000006E-3</v>
      </c>
      <c r="K1089" s="269">
        <v>5.0000000000000004E-6</v>
      </c>
      <c r="L1089" s="269">
        <v>2.1380000000000001E-3</v>
      </c>
      <c r="M1089" s="270">
        <v>88.561099999999996</v>
      </c>
    </row>
    <row r="1090" spans="1:13" ht="19.75" customHeight="1" x14ac:dyDescent="0.15">
      <c r="A1090" s="265" t="s">
        <v>1139</v>
      </c>
      <c r="B1090" s="265" t="s">
        <v>214</v>
      </c>
      <c r="C1090" s="271">
        <v>8</v>
      </c>
      <c r="D1090" s="267" t="s">
        <v>1120</v>
      </c>
      <c r="E1090" s="268">
        <v>2.7651999999999999E-2</v>
      </c>
      <c r="F1090" s="268">
        <v>1.9595999999999999E-2</v>
      </c>
      <c r="G1090" s="268">
        <v>2.0271999999999998E-2</v>
      </c>
      <c r="H1090" s="268">
        <v>6.6909999999999999E-3</v>
      </c>
      <c r="I1090" s="268">
        <v>1.9919999999999998E-3</v>
      </c>
      <c r="J1090" s="268">
        <v>5.5000000000000002E-5</v>
      </c>
      <c r="K1090" s="269">
        <v>3.8000000000000002E-5</v>
      </c>
      <c r="L1090" s="269">
        <v>5.0000000000000004E-6</v>
      </c>
      <c r="M1090" s="270">
        <v>113.2616</v>
      </c>
    </row>
    <row r="1091" spans="1:13" ht="19.75" customHeight="1" x14ac:dyDescent="0.15">
      <c r="A1091" s="265" t="s">
        <v>1139</v>
      </c>
      <c r="B1091" s="265" t="s">
        <v>214</v>
      </c>
      <c r="C1091" s="271">
        <v>9</v>
      </c>
      <c r="D1091" s="267" t="s">
        <v>1120</v>
      </c>
      <c r="E1091" s="268">
        <v>2.8095999999999999E-2</v>
      </c>
      <c r="F1091" s="268">
        <v>2.0093E-2</v>
      </c>
      <c r="G1091" s="268">
        <v>2.0168999999999999E-2</v>
      </c>
      <c r="H1091" s="268">
        <v>5.3099999999999996E-3</v>
      </c>
      <c r="I1091" s="268">
        <v>2.6250000000000002E-3</v>
      </c>
      <c r="J1091" s="268">
        <v>2.8300000000000001E-3</v>
      </c>
      <c r="K1091" s="269">
        <v>5.0000000000000004E-6</v>
      </c>
      <c r="L1091" s="269">
        <v>1.2960000000000001E-3</v>
      </c>
      <c r="M1091" s="270">
        <v>16.716899999999999</v>
      </c>
    </row>
    <row r="1092" spans="1:13" ht="19.75" customHeight="1" x14ac:dyDescent="0.15">
      <c r="A1092" s="265" t="s">
        <v>1139</v>
      </c>
      <c r="B1092" s="265" t="s">
        <v>214</v>
      </c>
      <c r="C1092" s="271">
        <v>10</v>
      </c>
      <c r="D1092" s="267" t="s">
        <v>1120</v>
      </c>
      <c r="E1092" s="268">
        <v>2.7283999999999999E-2</v>
      </c>
      <c r="F1092" s="268">
        <v>1.8683000000000002E-2</v>
      </c>
      <c r="G1092" s="268">
        <v>2.1631000000000001E-2</v>
      </c>
      <c r="H1092" s="268">
        <v>6.058E-3</v>
      </c>
      <c r="I1092" s="268">
        <v>1.934E-3</v>
      </c>
      <c r="J1092" s="268">
        <v>5.849E-3</v>
      </c>
      <c r="K1092" s="269">
        <v>5.0000000000000004E-6</v>
      </c>
      <c r="L1092" s="269">
        <v>1.771E-3</v>
      </c>
      <c r="M1092" s="270">
        <v>83.734700000000004</v>
      </c>
    </row>
    <row r="1093" spans="1:13" ht="19.75" customHeight="1" x14ac:dyDescent="0.15">
      <c r="A1093" s="265" t="s">
        <v>1139</v>
      </c>
      <c r="B1093" s="265" t="s">
        <v>214</v>
      </c>
      <c r="C1093" s="271">
        <v>11</v>
      </c>
      <c r="D1093" s="267" t="s">
        <v>1120</v>
      </c>
      <c r="E1093" s="268">
        <v>2.7264E-2</v>
      </c>
      <c r="F1093" s="268">
        <v>1.8735999999999999E-2</v>
      </c>
      <c r="G1093" s="268">
        <v>1.7801000000000001E-2</v>
      </c>
      <c r="H1093" s="268">
        <v>6.8440000000000003E-3</v>
      </c>
      <c r="I1093" s="268">
        <v>2.0040000000000001E-3</v>
      </c>
      <c r="J1093" s="268">
        <v>8.8280000000000008E-3</v>
      </c>
      <c r="K1093" s="269">
        <v>5.0000000000000004E-6</v>
      </c>
      <c r="L1093" s="269">
        <v>1.0349999999999999E-3</v>
      </c>
      <c r="M1093" s="270">
        <v>23.284400000000002</v>
      </c>
    </row>
    <row r="1094" spans="1:13" ht="19.75" customHeight="1" x14ac:dyDescent="0.15">
      <c r="A1094" s="265" t="s">
        <v>1139</v>
      </c>
      <c r="B1094" s="265" t="s">
        <v>214</v>
      </c>
      <c r="C1094" s="271">
        <v>12</v>
      </c>
      <c r="D1094" s="267" t="s">
        <v>1120</v>
      </c>
      <c r="E1094" s="268">
        <v>2.8185000000000002E-2</v>
      </c>
      <c r="F1094" s="268">
        <v>1.9702000000000001E-2</v>
      </c>
      <c r="G1094" s="268">
        <v>2.0313999999999999E-2</v>
      </c>
      <c r="H1094" s="268">
        <v>5.7739999999999996E-3</v>
      </c>
      <c r="I1094" s="268">
        <v>2.1389999999999998E-3</v>
      </c>
      <c r="J1094" s="268">
        <v>8.5520000000000006E-3</v>
      </c>
      <c r="K1094" s="269">
        <v>5.0000000000000004E-6</v>
      </c>
      <c r="L1094" s="269">
        <v>2.496E-3</v>
      </c>
      <c r="M1094" s="270">
        <v>86.2423</v>
      </c>
    </row>
    <row r="1095" spans="1:13" ht="19.75" customHeight="1" x14ac:dyDescent="0.15">
      <c r="A1095" s="265" t="s">
        <v>1139</v>
      </c>
      <c r="B1095" s="265" t="s">
        <v>214</v>
      </c>
      <c r="C1095" s="266" t="s">
        <v>194</v>
      </c>
      <c r="D1095" s="267" t="s">
        <v>1120</v>
      </c>
      <c r="E1095" s="268">
        <v>2.6551999999999999E-2</v>
      </c>
      <c r="F1095" s="268">
        <v>1.7874000000000001E-2</v>
      </c>
      <c r="G1095" s="268">
        <v>2.2058999999999999E-2</v>
      </c>
      <c r="H1095" s="268">
        <v>6.6369999999999997E-3</v>
      </c>
      <c r="I1095" s="268">
        <v>2.173E-3</v>
      </c>
      <c r="J1095" s="268">
        <v>1.5E-5</v>
      </c>
      <c r="K1095" s="269">
        <v>5.0000000000000004E-6</v>
      </c>
      <c r="L1095" s="269">
        <v>1.4220000000000001E-3</v>
      </c>
      <c r="M1095" s="270">
        <v>72.658799999999999</v>
      </c>
    </row>
    <row r="1096" spans="1:13" ht="19.75" customHeight="1" x14ac:dyDescent="0.15">
      <c r="A1096" s="265" t="s">
        <v>1139</v>
      </c>
      <c r="B1096" s="265" t="s">
        <v>214</v>
      </c>
      <c r="C1096" s="266" t="s">
        <v>195</v>
      </c>
      <c r="D1096" s="267" t="s">
        <v>1121</v>
      </c>
      <c r="E1096" s="268">
        <v>2.7548E-2</v>
      </c>
      <c r="F1096" s="268">
        <v>1.5835999999999999E-2</v>
      </c>
      <c r="G1096" s="268">
        <v>2.7569E-2</v>
      </c>
      <c r="H1096" s="268">
        <v>1.8269000000000001E-2</v>
      </c>
      <c r="I1096" s="268">
        <v>2.1879999999999998E-3</v>
      </c>
      <c r="J1096" s="268">
        <v>5.0000000000000004E-6</v>
      </c>
      <c r="K1096" s="269">
        <v>0</v>
      </c>
      <c r="L1096" s="269">
        <v>0</v>
      </c>
      <c r="M1096" s="270">
        <v>0</v>
      </c>
    </row>
    <row r="1097" spans="1:13" ht="19.75" customHeight="1" x14ac:dyDescent="0.15">
      <c r="A1097" s="265" t="s">
        <v>1139</v>
      </c>
      <c r="B1097" s="265" t="s">
        <v>214</v>
      </c>
      <c r="C1097" s="271">
        <v>14</v>
      </c>
      <c r="D1097" s="267" t="s">
        <v>1120</v>
      </c>
      <c r="E1097" s="268">
        <v>2.8317999999999999E-2</v>
      </c>
      <c r="F1097" s="268">
        <v>2.3425000000000001E-2</v>
      </c>
      <c r="G1097" s="268">
        <v>2.1569000000000001E-2</v>
      </c>
      <c r="H1097" s="268">
        <v>3.1570000000000001E-3</v>
      </c>
      <c r="I1097" s="268">
        <v>1.8779999999999999E-3</v>
      </c>
      <c r="J1097" s="268">
        <v>1.1698999999999999E-2</v>
      </c>
      <c r="K1097" s="269">
        <v>5.0000000000000004E-6</v>
      </c>
      <c r="L1097" s="269">
        <v>2.807E-3</v>
      </c>
      <c r="M1097" s="270">
        <v>36.919400000000003</v>
      </c>
    </row>
    <row r="1098" spans="1:13" ht="19.75" customHeight="1" x14ac:dyDescent="0.15">
      <c r="A1098" s="265" t="s">
        <v>1139</v>
      </c>
      <c r="B1098" s="265" t="s">
        <v>214</v>
      </c>
      <c r="C1098" s="271">
        <v>15</v>
      </c>
      <c r="D1098" s="267" t="s">
        <v>1120</v>
      </c>
      <c r="E1098" s="268">
        <v>2.7678000000000001E-2</v>
      </c>
      <c r="F1098" s="268">
        <v>2.0622000000000001E-2</v>
      </c>
      <c r="G1098" s="268">
        <v>2.2214000000000001E-2</v>
      </c>
      <c r="H1098" s="268">
        <v>6.6769999999999998E-3</v>
      </c>
      <c r="I1098" s="268">
        <v>2.48E-3</v>
      </c>
      <c r="J1098" s="268">
        <v>2.0200000000000001E-3</v>
      </c>
      <c r="K1098" s="269">
        <v>7.45E-4</v>
      </c>
      <c r="L1098" s="269">
        <v>1.428E-3</v>
      </c>
      <c r="M1098" s="270">
        <v>36.889499999999998</v>
      </c>
    </row>
    <row r="1099" spans="1:13" ht="19.75" customHeight="1" x14ac:dyDescent="0.15">
      <c r="A1099" s="265" t="s">
        <v>1139</v>
      </c>
      <c r="B1099" s="265" t="s">
        <v>214</v>
      </c>
      <c r="C1099" s="271">
        <v>16</v>
      </c>
      <c r="D1099" s="267" t="s">
        <v>1120</v>
      </c>
      <c r="E1099" s="268">
        <v>2.8888E-2</v>
      </c>
      <c r="F1099" s="268">
        <v>1.9484000000000001E-2</v>
      </c>
      <c r="G1099" s="268">
        <v>2.0840999999999998E-2</v>
      </c>
      <c r="H1099" s="268">
        <v>8.0239999999999999E-3</v>
      </c>
      <c r="I1099" s="268">
        <v>2.1909999999999998E-3</v>
      </c>
      <c r="J1099" s="268">
        <v>1.26E-4</v>
      </c>
      <c r="K1099" s="269">
        <v>6.2000000000000003E-5</v>
      </c>
      <c r="L1099" s="269">
        <v>6.4300000000000002E-4</v>
      </c>
      <c r="M1099" s="270">
        <v>48.640300000000003</v>
      </c>
    </row>
    <row r="1100" spans="1:13" ht="19.75" customHeight="1" x14ac:dyDescent="0.15">
      <c r="A1100" s="265" t="s">
        <v>1139</v>
      </c>
      <c r="B1100" s="265" t="s">
        <v>214</v>
      </c>
      <c r="C1100" s="271">
        <v>17</v>
      </c>
      <c r="D1100" s="267" t="s">
        <v>1120</v>
      </c>
      <c r="E1100" s="268">
        <v>2.6689999999999998E-2</v>
      </c>
      <c r="F1100" s="268">
        <v>1.821E-2</v>
      </c>
      <c r="G1100" s="268">
        <v>2.1474E-2</v>
      </c>
      <c r="H1100" s="268">
        <v>6.3530000000000001E-3</v>
      </c>
      <c r="I1100" s="268">
        <v>2.2550000000000001E-3</v>
      </c>
      <c r="J1100" s="268">
        <v>4.3000000000000002E-5</v>
      </c>
      <c r="K1100" s="269">
        <v>2.1999999999999999E-5</v>
      </c>
      <c r="L1100" s="269">
        <v>8.1099999999999998E-4</v>
      </c>
      <c r="M1100" s="270">
        <v>53.641800000000003</v>
      </c>
    </row>
    <row r="1101" spans="1:13" ht="19.75" customHeight="1" x14ac:dyDescent="0.15">
      <c r="A1101" s="265" t="s">
        <v>1139</v>
      </c>
      <c r="B1101" s="265" t="s">
        <v>214</v>
      </c>
      <c r="C1101" s="271">
        <v>18</v>
      </c>
      <c r="D1101" s="267" t="s">
        <v>1120</v>
      </c>
      <c r="E1101" s="268">
        <v>2.5878000000000002E-2</v>
      </c>
      <c r="F1101" s="268">
        <v>1.8807999999999998E-2</v>
      </c>
      <c r="G1101" s="268">
        <v>2.3141999999999999E-2</v>
      </c>
      <c r="H1101" s="268">
        <v>5.228E-3</v>
      </c>
      <c r="I1101" s="268">
        <v>2.5590000000000001E-3</v>
      </c>
      <c r="J1101" s="268">
        <v>6.5839999999999996E-3</v>
      </c>
      <c r="K1101" s="269">
        <v>5.0000000000000004E-6</v>
      </c>
      <c r="L1101" s="269">
        <v>2.7290000000000001E-3</v>
      </c>
      <c r="M1101" s="270">
        <v>28.041699999999999</v>
      </c>
    </row>
    <row r="1102" spans="1:13" ht="19.75" customHeight="1" x14ac:dyDescent="0.15">
      <c r="A1102" s="265" t="s">
        <v>1139</v>
      </c>
      <c r="B1102" s="265" t="s">
        <v>214</v>
      </c>
      <c r="C1102" s="271">
        <v>19</v>
      </c>
      <c r="D1102" s="267" t="s">
        <v>1120</v>
      </c>
      <c r="E1102" s="268">
        <v>3.0200999999999999E-2</v>
      </c>
      <c r="F1102" s="268">
        <v>1.8759999999999999E-2</v>
      </c>
      <c r="G1102" s="268">
        <v>1.9865000000000001E-2</v>
      </c>
      <c r="H1102" s="268">
        <v>6.7930000000000004E-3</v>
      </c>
      <c r="I1102" s="268">
        <v>2.068E-3</v>
      </c>
      <c r="J1102" s="268">
        <v>5.9059999999999998E-3</v>
      </c>
      <c r="K1102" s="269">
        <v>5.0000000000000004E-6</v>
      </c>
      <c r="L1102" s="269">
        <v>2.7859999999999998E-3</v>
      </c>
      <c r="M1102" s="270">
        <v>101.4286</v>
      </c>
    </row>
    <row r="1103" spans="1:13" ht="19.75" customHeight="1" x14ac:dyDescent="0.15">
      <c r="A1103" s="265" t="s">
        <v>1139</v>
      </c>
      <c r="B1103" s="265" t="s">
        <v>214</v>
      </c>
      <c r="C1103" s="271">
        <v>20</v>
      </c>
      <c r="D1103" s="267" t="s">
        <v>1120</v>
      </c>
      <c r="E1103" s="268">
        <v>2.6440000000000002E-2</v>
      </c>
      <c r="F1103" s="268">
        <v>1.8355E-2</v>
      </c>
      <c r="G1103" s="268">
        <v>2.1537000000000001E-2</v>
      </c>
      <c r="H1103" s="268">
        <v>5.901E-3</v>
      </c>
      <c r="I1103" s="268">
        <v>2.0470000000000002E-3</v>
      </c>
      <c r="J1103" s="268">
        <v>7.2830000000000004E-3</v>
      </c>
      <c r="K1103" s="269">
        <v>5.0000000000000004E-6</v>
      </c>
      <c r="L1103" s="269">
        <v>1.6930000000000001E-3</v>
      </c>
      <c r="M1103" s="270">
        <v>44.516100000000002</v>
      </c>
    </row>
    <row r="1104" spans="1:13" ht="19.75" customHeight="1" x14ac:dyDescent="0.15">
      <c r="A1104" s="265" t="s">
        <v>1139</v>
      </c>
      <c r="B1104" s="265" t="s">
        <v>214</v>
      </c>
      <c r="C1104" s="266" t="s">
        <v>203</v>
      </c>
      <c r="D1104" s="267" t="s">
        <v>1120</v>
      </c>
      <c r="E1104" s="268">
        <v>2.9367999999999998E-2</v>
      </c>
      <c r="F1104" s="268">
        <v>1.857E-2</v>
      </c>
      <c r="G1104" s="268">
        <v>1.8291000000000002E-2</v>
      </c>
      <c r="H1104" s="268">
        <v>8.8310000000000003E-3</v>
      </c>
      <c r="I1104" s="268">
        <v>1.1000000000000001E-3</v>
      </c>
      <c r="J1104" s="268">
        <v>2.5000000000000001E-5</v>
      </c>
      <c r="K1104" s="269">
        <v>5.0000000000000004E-6</v>
      </c>
      <c r="L1104" s="269">
        <v>1.0330000000000001E-3</v>
      </c>
      <c r="M1104" s="270">
        <v>77.888300000000001</v>
      </c>
    </row>
    <row r="1105" spans="1:13" ht="19.75" customHeight="1" x14ac:dyDescent="0.15">
      <c r="A1105" s="265" t="s">
        <v>1139</v>
      </c>
      <c r="B1105" s="265" t="s">
        <v>214</v>
      </c>
      <c r="C1105" s="266" t="s">
        <v>162</v>
      </c>
      <c r="D1105" s="267" t="s">
        <v>1121</v>
      </c>
      <c r="E1105" s="268">
        <v>2.4788000000000001E-2</v>
      </c>
      <c r="F1105" s="268">
        <v>1.5479E-2</v>
      </c>
      <c r="G1105" s="268">
        <v>2.9224E-2</v>
      </c>
      <c r="H1105" s="268">
        <v>1.1839000000000001E-2</v>
      </c>
      <c r="I1105" s="268">
        <v>1.248E-3</v>
      </c>
      <c r="J1105" s="268">
        <v>5.0000000000000004E-6</v>
      </c>
      <c r="K1105" s="269">
        <v>0</v>
      </c>
      <c r="L1105" s="269">
        <v>0</v>
      </c>
      <c r="M1105" s="270">
        <v>0</v>
      </c>
    </row>
    <row r="1106" spans="1:13" ht="19.75" customHeight="1" x14ac:dyDescent="0.15">
      <c r="A1106" s="265" t="s">
        <v>1139</v>
      </c>
      <c r="B1106" s="265" t="s">
        <v>214</v>
      </c>
      <c r="C1106" s="266" t="s">
        <v>204</v>
      </c>
      <c r="D1106" s="267" t="s">
        <v>1120</v>
      </c>
      <c r="E1106" s="268">
        <v>2.7793000000000002E-2</v>
      </c>
      <c r="F1106" s="268">
        <v>1.9539999999999998E-2</v>
      </c>
      <c r="G1106" s="268">
        <v>2.2938E-2</v>
      </c>
      <c r="H1106" s="268">
        <v>6.0670000000000003E-3</v>
      </c>
      <c r="I1106" s="268">
        <v>2.1180000000000001E-3</v>
      </c>
      <c r="J1106" s="268">
        <v>1.9000000000000001E-5</v>
      </c>
      <c r="K1106" s="269">
        <v>5.0000000000000004E-6</v>
      </c>
      <c r="L1106" s="269">
        <v>1.8910000000000001E-3</v>
      </c>
      <c r="M1106" s="270">
        <v>19.3033</v>
      </c>
    </row>
    <row r="1107" spans="1:13" ht="19.75" customHeight="1" x14ac:dyDescent="0.15">
      <c r="A1107" s="265" t="s">
        <v>1139</v>
      </c>
      <c r="B1107" s="265" t="s">
        <v>214</v>
      </c>
      <c r="C1107" s="271">
        <v>21</v>
      </c>
      <c r="D1107" s="267" t="s">
        <v>1120</v>
      </c>
      <c r="E1107" s="268">
        <v>2.8858000000000002E-2</v>
      </c>
      <c r="F1107" s="268">
        <v>1.8631000000000002E-2</v>
      </c>
      <c r="G1107" s="268">
        <v>1.9673E-2</v>
      </c>
      <c r="H1107" s="268">
        <v>8.3770000000000008E-3</v>
      </c>
      <c r="I1107" s="268">
        <v>1.3470000000000001E-3</v>
      </c>
      <c r="J1107" s="268">
        <v>2.4000000000000001E-5</v>
      </c>
      <c r="K1107" s="269">
        <v>5.0000000000000004E-6</v>
      </c>
      <c r="L1107" s="269">
        <v>1.238E-3</v>
      </c>
      <c r="M1107" s="270">
        <v>93.944599999999994</v>
      </c>
    </row>
    <row r="1108" spans="1:13" ht="19.75" customHeight="1" x14ac:dyDescent="0.15">
      <c r="A1108" s="265" t="s">
        <v>1139</v>
      </c>
      <c r="B1108" s="265" t="s">
        <v>214</v>
      </c>
      <c r="C1108" s="266" t="s">
        <v>215</v>
      </c>
      <c r="D1108" s="267" t="s">
        <v>1120</v>
      </c>
      <c r="E1108" s="268">
        <v>2.7383999999999999E-2</v>
      </c>
      <c r="F1108" s="268">
        <v>1.8835000000000001E-2</v>
      </c>
      <c r="G1108" s="268">
        <v>2.12E-2</v>
      </c>
      <c r="H1108" s="268">
        <v>6.6889999999999996E-3</v>
      </c>
      <c r="I1108" s="268">
        <v>2.0950000000000001E-3</v>
      </c>
      <c r="J1108" s="268">
        <v>5.1619999999999999E-3</v>
      </c>
      <c r="K1108" s="269">
        <v>5.0000000000000004E-6</v>
      </c>
      <c r="L1108" s="269">
        <v>1.769E-3</v>
      </c>
      <c r="M1108" s="270">
        <v>800.9769</v>
      </c>
    </row>
    <row r="1109" spans="1:13" ht="19.75" customHeight="1" x14ac:dyDescent="0.15">
      <c r="A1109" s="265" t="s">
        <v>1139</v>
      </c>
      <c r="B1109" s="265" t="s">
        <v>231</v>
      </c>
      <c r="C1109" s="271">
        <v>1</v>
      </c>
      <c r="D1109" s="267" t="s">
        <v>1120</v>
      </c>
      <c r="E1109" s="268">
        <v>1.8377999999999999E-2</v>
      </c>
      <c r="F1109" s="268">
        <v>1.6601000000000001E-2</v>
      </c>
      <c r="G1109" s="268">
        <v>2.0733999999999999E-2</v>
      </c>
      <c r="H1109" s="268">
        <v>1.655E-3</v>
      </c>
      <c r="I1109" s="268">
        <v>2.2420000000000001E-3</v>
      </c>
      <c r="J1109" s="268">
        <v>4.2909999999999997E-3</v>
      </c>
      <c r="K1109" s="269">
        <v>5.0000000000000004E-6</v>
      </c>
      <c r="L1109" s="269">
        <v>4.5970000000000004E-3</v>
      </c>
      <c r="M1109" s="270">
        <v>24.9711</v>
      </c>
    </row>
    <row r="1110" spans="1:13" ht="19.75" customHeight="1" x14ac:dyDescent="0.15">
      <c r="A1110" s="265" t="s">
        <v>1139</v>
      </c>
      <c r="B1110" s="265" t="s">
        <v>231</v>
      </c>
      <c r="C1110" s="266" t="s">
        <v>179</v>
      </c>
      <c r="D1110" s="267" t="s">
        <v>1121</v>
      </c>
      <c r="E1110" s="268">
        <v>1.3698E-2</v>
      </c>
      <c r="F1110" s="268">
        <v>1.3684E-2</v>
      </c>
      <c r="G1110" s="268">
        <v>3.1923E-2</v>
      </c>
      <c r="H1110" s="268">
        <v>1.7E-5</v>
      </c>
      <c r="I1110" s="268">
        <v>4.5880000000000001E-3</v>
      </c>
      <c r="J1110" s="268">
        <v>5.0000000000000004E-6</v>
      </c>
      <c r="K1110" s="269">
        <v>0</v>
      </c>
      <c r="L1110" s="269">
        <v>0</v>
      </c>
      <c r="M1110" s="270">
        <v>0</v>
      </c>
    </row>
    <row r="1111" spans="1:13" ht="19.75" customHeight="1" x14ac:dyDescent="0.15">
      <c r="A1111" s="265" t="s">
        <v>1139</v>
      </c>
      <c r="B1111" s="265" t="s">
        <v>231</v>
      </c>
      <c r="C1111" s="266" t="s">
        <v>181</v>
      </c>
      <c r="D1111" s="267" t="s">
        <v>1121</v>
      </c>
      <c r="E1111" s="268">
        <v>2.3220000000000001E-2</v>
      </c>
      <c r="F1111" s="268">
        <v>1.7911E-2</v>
      </c>
      <c r="G1111" s="268">
        <v>1.4546999999999999E-2</v>
      </c>
      <c r="H1111" s="268">
        <v>5.7210000000000004E-3</v>
      </c>
      <c r="I1111" s="268">
        <v>2.2529999999999998E-3</v>
      </c>
      <c r="J1111" s="268">
        <v>1.0401000000000001E-2</v>
      </c>
      <c r="K1111" s="269">
        <v>0</v>
      </c>
      <c r="L1111" s="269">
        <v>0</v>
      </c>
      <c r="M1111" s="270">
        <v>0</v>
      </c>
    </row>
    <row r="1112" spans="1:13" ht="19.75" customHeight="1" x14ac:dyDescent="0.15">
      <c r="A1112" s="265" t="s">
        <v>1139</v>
      </c>
      <c r="B1112" s="265" t="s">
        <v>231</v>
      </c>
      <c r="C1112" s="271">
        <v>3</v>
      </c>
      <c r="D1112" s="267" t="s">
        <v>1120</v>
      </c>
      <c r="E1112" s="268">
        <v>1.9383000000000001E-2</v>
      </c>
      <c r="F1112" s="268">
        <v>1.8151E-2</v>
      </c>
      <c r="G1112" s="268">
        <v>2.0518000000000002E-2</v>
      </c>
      <c r="H1112" s="268">
        <v>1.6329999999999999E-3</v>
      </c>
      <c r="I1112" s="268">
        <v>3.9550000000000002E-3</v>
      </c>
      <c r="J1112" s="268">
        <v>1.9699999999999999E-4</v>
      </c>
      <c r="K1112" s="269">
        <v>3.3199999999999999E-4</v>
      </c>
      <c r="L1112" s="269">
        <v>5.0000000000000004E-6</v>
      </c>
      <c r="M1112" s="270">
        <v>42.0428</v>
      </c>
    </row>
    <row r="1113" spans="1:13" ht="19.75" customHeight="1" x14ac:dyDescent="0.15">
      <c r="A1113" s="265" t="s">
        <v>1139</v>
      </c>
      <c r="B1113" s="265" t="s">
        <v>231</v>
      </c>
      <c r="C1113" s="271">
        <v>4</v>
      </c>
      <c r="D1113" s="267" t="s">
        <v>1121</v>
      </c>
      <c r="E1113" s="268">
        <v>1.9019999999999999E-2</v>
      </c>
      <c r="F1113" s="268">
        <v>1.9001000000000001E-2</v>
      </c>
      <c r="G1113" s="268">
        <v>2.5975000000000002E-2</v>
      </c>
      <c r="H1113" s="268">
        <v>2.5999999999999998E-5</v>
      </c>
      <c r="I1113" s="268">
        <v>3.0149999999999999E-3</v>
      </c>
      <c r="J1113" s="268">
        <v>7.1089999999999999E-3</v>
      </c>
      <c r="K1113" s="269">
        <v>0</v>
      </c>
      <c r="L1113" s="269">
        <v>0</v>
      </c>
      <c r="M1113" s="270">
        <v>0</v>
      </c>
    </row>
    <row r="1114" spans="1:13" ht="19.75" customHeight="1" x14ac:dyDescent="0.15">
      <c r="A1114" s="265" t="s">
        <v>1139</v>
      </c>
      <c r="B1114" s="265" t="s">
        <v>231</v>
      </c>
      <c r="C1114" s="271">
        <v>5</v>
      </c>
      <c r="D1114" s="267" t="s">
        <v>1121</v>
      </c>
      <c r="E1114" s="268">
        <v>1.7606E-2</v>
      </c>
      <c r="F1114" s="268">
        <v>1.7589E-2</v>
      </c>
      <c r="G1114" s="268">
        <v>2.1069000000000001E-2</v>
      </c>
      <c r="H1114" s="268">
        <v>2.1999999999999999E-5</v>
      </c>
      <c r="I1114" s="268">
        <v>3.1210000000000001E-3</v>
      </c>
      <c r="J1114" s="268">
        <v>5.8209999999999998E-3</v>
      </c>
      <c r="K1114" s="269">
        <v>0</v>
      </c>
      <c r="L1114" s="269">
        <v>0</v>
      </c>
      <c r="M1114" s="270">
        <v>0.25469999999999998</v>
      </c>
    </row>
    <row r="1115" spans="1:13" ht="19.75" customHeight="1" x14ac:dyDescent="0.15">
      <c r="A1115" s="265" t="s">
        <v>1139</v>
      </c>
      <c r="B1115" s="265" t="s">
        <v>231</v>
      </c>
      <c r="C1115" s="266" t="s">
        <v>186</v>
      </c>
      <c r="D1115" s="267" t="s">
        <v>1120</v>
      </c>
      <c r="E1115" s="268">
        <v>1.9036000000000001E-2</v>
      </c>
      <c r="F1115" s="268">
        <v>1.5088000000000001E-2</v>
      </c>
      <c r="G1115" s="268">
        <v>2.2776999999999999E-2</v>
      </c>
      <c r="H1115" s="268">
        <v>4.718E-3</v>
      </c>
      <c r="I1115" s="268">
        <v>3.0990000000000002E-3</v>
      </c>
      <c r="J1115" s="268">
        <v>1.292E-3</v>
      </c>
      <c r="K1115" s="269">
        <v>1.652E-3</v>
      </c>
      <c r="L1115" s="269">
        <v>5.0000000000000004E-6</v>
      </c>
      <c r="M1115" s="270">
        <v>22.0732</v>
      </c>
    </row>
    <row r="1116" spans="1:13" ht="19.75" customHeight="1" x14ac:dyDescent="0.15">
      <c r="A1116" s="265" t="s">
        <v>1139</v>
      </c>
      <c r="B1116" s="265" t="s">
        <v>231</v>
      </c>
      <c r="C1116" s="266" t="s">
        <v>156</v>
      </c>
      <c r="D1116" s="267" t="s">
        <v>1121</v>
      </c>
      <c r="E1116" s="268">
        <v>1.9023000000000002E-2</v>
      </c>
      <c r="F1116" s="268">
        <v>1.8997E-2</v>
      </c>
      <c r="G1116" s="268">
        <v>2.6544000000000002E-2</v>
      </c>
      <c r="H1116" s="268">
        <v>5.0000000000000004E-6</v>
      </c>
      <c r="I1116" s="268">
        <v>5.0000000000000004E-6</v>
      </c>
      <c r="J1116" s="268">
        <v>5.0000000000000004E-6</v>
      </c>
      <c r="K1116" s="269">
        <v>0</v>
      </c>
      <c r="L1116" s="269">
        <v>0</v>
      </c>
      <c r="M1116" s="270">
        <v>0</v>
      </c>
    </row>
    <row r="1117" spans="1:13" ht="19.75" customHeight="1" x14ac:dyDescent="0.15">
      <c r="A1117" s="265" t="s">
        <v>1139</v>
      </c>
      <c r="B1117" s="265" t="s">
        <v>231</v>
      </c>
      <c r="C1117" s="266" t="s">
        <v>187</v>
      </c>
      <c r="D1117" s="267" t="s">
        <v>1121</v>
      </c>
      <c r="E1117" s="268">
        <v>1.2815999999999999E-2</v>
      </c>
      <c r="F1117" s="268">
        <v>1.2803E-2</v>
      </c>
      <c r="G1117" s="268">
        <v>3.4549999999999997E-2</v>
      </c>
      <c r="H1117" s="268">
        <v>4.5000000000000003E-5</v>
      </c>
      <c r="I1117" s="268">
        <v>2.3289999999999999E-3</v>
      </c>
      <c r="J1117" s="268">
        <v>5.0000000000000004E-6</v>
      </c>
      <c r="K1117" s="269">
        <v>0</v>
      </c>
      <c r="L1117" s="269">
        <v>0</v>
      </c>
      <c r="M1117" s="270">
        <v>0.12939999999999999</v>
      </c>
    </row>
    <row r="1118" spans="1:13" ht="19.75" customHeight="1" x14ac:dyDescent="0.15">
      <c r="A1118" s="265" t="s">
        <v>1139</v>
      </c>
      <c r="B1118" s="265" t="s">
        <v>231</v>
      </c>
      <c r="C1118" s="271">
        <v>7</v>
      </c>
      <c r="D1118" s="267" t="s">
        <v>1120</v>
      </c>
      <c r="E1118" s="268">
        <v>1.9813000000000001E-2</v>
      </c>
      <c r="F1118" s="268">
        <v>1.5129E-2</v>
      </c>
      <c r="G1118" s="268">
        <v>2.0133000000000002E-2</v>
      </c>
      <c r="H1118" s="268">
        <v>5.306E-3</v>
      </c>
      <c r="I1118" s="268">
        <v>2.2009999999999998E-3</v>
      </c>
      <c r="J1118" s="268">
        <v>5.6519999999999999E-3</v>
      </c>
      <c r="K1118" s="269">
        <v>5.0000000000000004E-6</v>
      </c>
      <c r="L1118" s="269">
        <v>2.7920000000000002E-3</v>
      </c>
      <c r="M1118" s="270">
        <v>12.579599999999999</v>
      </c>
    </row>
    <row r="1119" spans="1:13" ht="19.75" customHeight="1" x14ac:dyDescent="0.15">
      <c r="A1119" s="265" t="s">
        <v>1139</v>
      </c>
      <c r="B1119" s="265" t="s">
        <v>231</v>
      </c>
      <c r="C1119" s="271">
        <v>8</v>
      </c>
      <c r="D1119" s="267" t="s">
        <v>1121</v>
      </c>
      <c r="E1119" s="268">
        <v>1.7770999999999999E-2</v>
      </c>
      <c r="F1119" s="268">
        <v>1.5393E-2</v>
      </c>
      <c r="G1119" s="268">
        <v>2.1580999999999999E-2</v>
      </c>
      <c r="H1119" s="268">
        <v>3.2190000000000001E-3</v>
      </c>
      <c r="I1119" s="268">
        <v>3.7980000000000002E-3</v>
      </c>
      <c r="J1119" s="268">
        <v>9.2E-5</v>
      </c>
      <c r="K1119" s="269">
        <v>0</v>
      </c>
      <c r="L1119" s="269">
        <v>0</v>
      </c>
      <c r="M1119" s="270">
        <v>3.1052</v>
      </c>
    </row>
    <row r="1120" spans="1:13" ht="19.75" customHeight="1" x14ac:dyDescent="0.15">
      <c r="A1120" s="265" t="s">
        <v>1139</v>
      </c>
      <c r="B1120" s="265" t="s">
        <v>231</v>
      </c>
      <c r="C1120" s="271">
        <v>9</v>
      </c>
      <c r="D1120" s="267" t="s">
        <v>1121</v>
      </c>
      <c r="E1120" s="268">
        <v>1.9959000000000001E-2</v>
      </c>
      <c r="F1120" s="268">
        <v>1.5315E-2</v>
      </c>
      <c r="G1120" s="268">
        <v>1.7654E-2</v>
      </c>
      <c r="H1120" s="268">
        <v>7.1170000000000001E-3</v>
      </c>
      <c r="I1120" s="268">
        <v>2.3640000000000002E-3</v>
      </c>
      <c r="J1120" s="268">
        <v>3.3860000000000001E-3</v>
      </c>
      <c r="K1120" s="269">
        <v>0</v>
      </c>
      <c r="L1120" s="269">
        <v>0</v>
      </c>
      <c r="M1120" s="270">
        <v>1.1902999999999999</v>
      </c>
    </row>
    <row r="1121" spans="1:13" ht="19.75" customHeight="1" x14ac:dyDescent="0.15">
      <c r="A1121" s="265" t="s">
        <v>1139</v>
      </c>
      <c r="B1121" s="265" t="s">
        <v>231</v>
      </c>
      <c r="C1121" s="271">
        <v>10</v>
      </c>
      <c r="D1121" s="267" t="s">
        <v>1121</v>
      </c>
      <c r="E1121" s="268">
        <v>2.1316999999999999E-2</v>
      </c>
      <c r="F1121" s="268">
        <v>1.4737999999999999E-2</v>
      </c>
      <c r="G1121" s="268">
        <v>1.7999999999999999E-2</v>
      </c>
      <c r="H1121" s="268">
        <v>5.999E-3</v>
      </c>
      <c r="I1121" s="268">
        <v>2.846E-3</v>
      </c>
      <c r="J1121" s="268">
        <v>5.2199999999999998E-3</v>
      </c>
      <c r="K1121" s="269">
        <v>0</v>
      </c>
      <c r="L1121" s="269">
        <v>0</v>
      </c>
      <c r="M1121" s="270">
        <v>6.6624999999999996</v>
      </c>
    </row>
    <row r="1122" spans="1:13" ht="19.75" customHeight="1" x14ac:dyDescent="0.15">
      <c r="A1122" s="265" t="s">
        <v>1139</v>
      </c>
      <c r="B1122" s="265" t="s">
        <v>231</v>
      </c>
      <c r="C1122" s="271">
        <v>11</v>
      </c>
      <c r="D1122" s="267" t="s">
        <v>1121</v>
      </c>
      <c r="E1122" s="268">
        <v>1.8605E-2</v>
      </c>
      <c r="F1122" s="268">
        <v>1.6839E-2</v>
      </c>
      <c r="G1122" s="268">
        <v>2.2023999999999998E-2</v>
      </c>
      <c r="H1122" s="268">
        <v>2.261E-3</v>
      </c>
      <c r="I1122" s="268">
        <v>2.8739999999999998E-3</v>
      </c>
      <c r="J1122" s="268">
        <v>5.4910000000000002E-3</v>
      </c>
      <c r="K1122" s="269">
        <v>0</v>
      </c>
      <c r="L1122" s="269">
        <v>0</v>
      </c>
      <c r="M1122" s="270">
        <v>2.8294000000000001</v>
      </c>
    </row>
    <row r="1123" spans="1:13" ht="19.75" customHeight="1" x14ac:dyDescent="0.15">
      <c r="A1123" s="265" t="s">
        <v>1139</v>
      </c>
      <c r="B1123" s="265" t="s">
        <v>231</v>
      </c>
      <c r="C1123" s="271">
        <v>12</v>
      </c>
      <c r="D1123" s="267" t="s">
        <v>1120</v>
      </c>
      <c r="E1123" s="268">
        <v>1.772E-2</v>
      </c>
      <c r="F1123" s="268">
        <v>1.7701999999999999E-2</v>
      </c>
      <c r="G1123" s="268">
        <v>2.3650999999999998E-2</v>
      </c>
      <c r="H1123" s="268">
        <v>2.8E-5</v>
      </c>
      <c r="I1123" s="268">
        <v>2.258E-3</v>
      </c>
      <c r="J1123" s="268">
        <v>6.1970000000000003E-3</v>
      </c>
      <c r="K1123" s="269">
        <v>5.0000000000000004E-6</v>
      </c>
      <c r="L1123" s="269">
        <v>3.6359999999999999E-3</v>
      </c>
      <c r="M1123" s="270">
        <v>12.8561</v>
      </c>
    </row>
    <row r="1124" spans="1:13" ht="19.75" customHeight="1" x14ac:dyDescent="0.15">
      <c r="A1124" s="265" t="s">
        <v>1139</v>
      </c>
      <c r="B1124" s="265" t="s">
        <v>231</v>
      </c>
      <c r="C1124" s="266" t="s">
        <v>194</v>
      </c>
      <c r="D1124" s="267" t="s">
        <v>1121</v>
      </c>
      <c r="E1124" s="268">
        <v>1.9899E-2</v>
      </c>
      <c r="F1124" s="268">
        <v>1.5265000000000001E-2</v>
      </c>
      <c r="G1124" s="268">
        <v>2.0923000000000001E-2</v>
      </c>
      <c r="H1124" s="268">
        <v>5.2940000000000001E-3</v>
      </c>
      <c r="I1124" s="268">
        <v>3.2429999999999998E-3</v>
      </c>
      <c r="J1124" s="268">
        <v>5.0000000000000004E-6</v>
      </c>
      <c r="K1124" s="269">
        <v>0</v>
      </c>
      <c r="L1124" s="269">
        <v>0</v>
      </c>
      <c r="M1124" s="270">
        <v>6.7051999999999996</v>
      </c>
    </row>
    <row r="1125" spans="1:13" ht="19.75" customHeight="1" x14ac:dyDescent="0.15">
      <c r="A1125" s="265" t="s">
        <v>1139</v>
      </c>
      <c r="B1125" s="265" t="s">
        <v>231</v>
      </c>
      <c r="C1125" s="266" t="s">
        <v>195</v>
      </c>
      <c r="D1125" s="267" t="s">
        <v>1121</v>
      </c>
      <c r="E1125" s="268">
        <v>2.1075E-2</v>
      </c>
      <c r="F1125" s="268">
        <v>2.0296999999999999E-2</v>
      </c>
      <c r="G1125" s="268">
        <v>3.3815999999999999E-2</v>
      </c>
      <c r="H1125" s="268">
        <v>7.8200000000000003E-4</v>
      </c>
      <c r="I1125" s="268">
        <v>1.176E-3</v>
      </c>
      <c r="J1125" s="268">
        <v>5.0000000000000004E-6</v>
      </c>
      <c r="K1125" s="269">
        <v>0</v>
      </c>
      <c r="L1125" s="269">
        <v>0</v>
      </c>
      <c r="M1125" s="270">
        <v>0</v>
      </c>
    </row>
    <row r="1126" spans="1:13" ht="19.75" customHeight="1" x14ac:dyDescent="0.15">
      <c r="A1126" s="265" t="s">
        <v>1139</v>
      </c>
      <c r="B1126" s="265" t="s">
        <v>231</v>
      </c>
      <c r="C1126" s="271">
        <v>14</v>
      </c>
      <c r="D1126" s="267" t="s">
        <v>1121</v>
      </c>
      <c r="E1126" s="268">
        <v>1.9175999999999999E-2</v>
      </c>
      <c r="F1126" s="268">
        <v>1.7016E-2</v>
      </c>
      <c r="G1126" s="268">
        <v>2.053E-2</v>
      </c>
      <c r="H1126" s="268">
        <v>2.8779999999999999E-3</v>
      </c>
      <c r="I1126" s="268">
        <v>2.9529999999999999E-3</v>
      </c>
      <c r="J1126" s="268">
        <v>7.9120000000000006E-3</v>
      </c>
      <c r="K1126" s="269">
        <v>0</v>
      </c>
      <c r="L1126" s="269">
        <v>0</v>
      </c>
      <c r="M1126" s="270">
        <v>0</v>
      </c>
    </row>
    <row r="1127" spans="1:13" ht="19.75" customHeight="1" x14ac:dyDescent="0.15">
      <c r="A1127" s="265" t="s">
        <v>1139</v>
      </c>
      <c r="B1127" s="265" t="s">
        <v>231</v>
      </c>
      <c r="C1127" s="271">
        <v>15</v>
      </c>
      <c r="D1127" s="267" t="s">
        <v>1120</v>
      </c>
      <c r="E1127" s="268">
        <v>2.0487999999999999E-2</v>
      </c>
      <c r="F1127" s="268">
        <v>1.7274999999999999E-2</v>
      </c>
      <c r="G1127" s="268">
        <v>2.0337999999999998E-2</v>
      </c>
      <c r="H1127" s="268">
        <v>4.28E-3</v>
      </c>
      <c r="I1127" s="268">
        <v>2.2790000000000002E-3</v>
      </c>
      <c r="J1127" s="268">
        <v>1.377E-3</v>
      </c>
      <c r="K1127" s="269">
        <v>9.2599999999999996E-4</v>
      </c>
      <c r="L1127" s="269">
        <v>2.653E-3</v>
      </c>
      <c r="M1127" s="270">
        <v>20.430199999999999</v>
      </c>
    </row>
    <row r="1128" spans="1:13" ht="19.75" customHeight="1" x14ac:dyDescent="0.15">
      <c r="A1128" s="265" t="s">
        <v>1139</v>
      </c>
      <c r="B1128" s="265" t="s">
        <v>231</v>
      </c>
      <c r="C1128" s="271">
        <v>16</v>
      </c>
      <c r="D1128" s="267" t="s">
        <v>1121</v>
      </c>
      <c r="E1128" s="268">
        <v>1.8298999999999999E-2</v>
      </c>
      <c r="F1128" s="268">
        <v>1.6573000000000001E-2</v>
      </c>
      <c r="G1128" s="268">
        <v>2.7574000000000001E-2</v>
      </c>
      <c r="H1128" s="268">
        <v>1.908E-3</v>
      </c>
      <c r="I1128" s="268">
        <v>2.7859999999999998E-3</v>
      </c>
      <c r="J1128" s="268">
        <v>4.1999999999999998E-5</v>
      </c>
      <c r="K1128" s="269">
        <v>0</v>
      </c>
      <c r="L1128" s="269">
        <v>0</v>
      </c>
      <c r="M1128" s="270">
        <v>0.76829999999999998</v>
      </c>
    </row>
    <row r="1129" spans="1:13" ht="19.75" customHeight="1" x14ac:dyDescent="0.15">
      <c r="A1129" s="265" t="s">
        <v>1139</v>
      </c>
      <c r="B1129" s="265" t="s">
        <v>231</v>
      </c>
      <c r="C1129" s="271">
        <v>17</v>
      </c>
      <c r="D1129" s="267" t="s">
        <v>1121</v>
      </c>
      <c r="E1129" s="268">
        <v>1.7722000000000002E-2</v>
      </c>
      <c r="F1129" s="268">
        <v>1.3722E-2</v>
      </c>
      <c r="G1129" s="268">
        <v>2.0920000000000001E-2</v>
      </c>
      <c r="H1129" s="268">
        <v>5.3800000000000002E-3</v>
      </c>
      <c r="I1129" s="268">
        <v>2.8770000000000002E-3</v>
      </c>
      <c r="J1129" s="268">
        <v>3.8999999999999999E-5</v>
      </c>
      <c r="K1129" s="269">
        <v>0</v>
      </c>
      <c r="L1129" s="269">
        <v>0</v>
      </c>
      <c r="M1129" s="270">
        <v>2.3521999999999998</v>
      </c>
    </row>
    <row r="1130" spans="1:13" ht="19.75" customHeight="1" x14ac:dyDescent="0.15">
      <c r="A1130" s="265" t="s">
        <v>1139</v>
      </c>
      <c r="B1130" s="265" t="s">
        <v>231</v>
      </c>
      <c r="C1130" s="271">
        <v>18</v>
      </c>
      <c r="D1130" s="267" t="s">
        <v>1120</v>
      </c>
      <c r="E1130" s="268">
        <v>2.0004999999999998E-2</v>
      </c>
      <c r="F1130" s="268">
        <v>1.5637000000000002E-2</v>
      </c>
      <c r="G1130" s="268">
        <v>1.7843000000000001E-2</v>
      </c>
      <c r="H1130" s="268">
        <v>5.3800000000000002E-3</v>
      </c>
      <c r="I1130" s="268">
        <v>2.7070000000000002E-3</v>
      </c>
      <c r="J1130" s="268">
        <v>6.4689999999999999E-3</v>
      </c>
      <c r="K1130" s="269">
        <v>5.0000000000000004E-6</v>
      </c>
      <c r="L1130" s="269">
        <v>1.7049999999999999E-3</v>
      </c>
      <c r="M1130" s="270">
        <v>16.140599999999999</v>
      </c>
    </row>
    <row r="1131" spans="1:13" ht="19.75" customHeight="1" x14ac:dyDescent="0.15">
      <c r="A1131" s="265" t="s">
        <v>1139</v>
      </c>
      <c r="B1131" s="265" t="s">
        <v>231</v>
      </c>
      <c r="C1131" s="271">
        <v>19</v>
      </c>
      <c r="D1131" s="267" t="s">
        <v>1121</v>
      </c>
      <c r="E1131" s="268">
        <v>2.0034E-2</v>
      </c>
      <c r="F1131" s="268">
        <v>1.3557E-2</v>
      </c>
      <c r="G1131" s="268">
        <v>2.1579000000000001E-2</v>
      </c>
      <c r="H1131" s="268">
        <v>6.8329999999999997E-3</v>
      </c>
      <c r="I1131" s="268">
        <v>3.852E-3</v>
      </c>
      <c r="J1131" s="268">
        <v>4.117E-3</v>
      </c>
      <c r="K1131" s="269">
        <v>0</v>
      </c>
      <c r="L1131" s="269">
        <v>0</v>
      </c>
      <c r="M1131" s="270">
        <v>7.7202000000000002</v>
      </c>
    </row>
    <row r="1132" spans="1:13" ht="19.75" customHeight="1" x14ac:dyDescent="0.15">
      <c r="A1132" s="265" t="s">
        <v>1139</v>
      </c>
      <c r="B1132" s="265" t="s">
        <v>231</v>
      </c>
      <c r="C1132" s="271">
        <v>20</v>
      </c>
      <c r="D1132" s="267" t="s">
        <v>1121</v>
      </c>
      <c r="E1132" s="268">
        <v>1.7988000000000001E-2</v>
      </c>
      <c r="F1132" s="268">
        <v>1.4205000000000001E-2</v>
      </c>
      <c r="G1132" s="268">
        <v>2.1205000000000002E-2</v>
      </c>
      <c r="H1132" s="268">
        <v>5.2319999999999997E-3</v>
      </c>
      <c r="I1132" s="268">
        <v>2.5119999999999999E-3</v>
      </c>
      <c r="J1132" s="268">
        <v>6.1460000000000004E-3</v>
      </c>
      <c r="K1132" s="269">
        <v>0</v>
      </c>
      <c r="L1132" s="269">
        <v>0</v>
      </c>
      <c r="M1132" s="270">
        <v>0.53</v>
      </c>
    </row>
    <row r="1133" spans="1:13" ht="19.75" customHeight="1" x14ac:dyDescent="0.15">
      <c r="A1133" s="265" t="s">
        <v>1139</v>
      </c>
      <c r="B1133" s="265" t="s">
        <v>231</v>
      </c>
      <c r="C1133" s="266" t="s">
        <v>203</v>
      </c>
      <c r="D1133" s="267" t="s">
        <v>1121</v>
      </c>
      <c r="E1133" s="268">
        <v>1.9736E-2</v>
      </c>
      <c r="F1133" s="268">
        <v>1.5703000000000002E-2</v>
      </c>
      <c r="G1133" s="268">
        <v>2.1751E-2</v>
      </c>
      <c r="H1133" s="268">
        <v>4.8079999999999998E-3</v>
      </c>
      <c r="I1133" s="268">
        <v>3.7130000000000002E-3</v>
      </c>
      <c r="J1133" s="268">
        <v>5.0000000000000004E-6</v>
      </c>
      <c r="K1133" s="269">
        <v>0</v>
      </c>
      <c r="L1133" s="269">
        <v>0</v>
      </c>
      <c r="M1133" s="270">
        <v>2.8321999999999998</v>
      </c>
    </row>
    <row r="1134" spans="1:13" ht="19.75" customHeight="1" x14ac:dyDescent="0.15">
      <c r="A1134" s="265" t="s">
        <v>1139</v>
      </c>
      <c r="B1134" s="265" t="s">
        <v>231</v>
      </c>
      <c r="C1134" s="266" t="s">
        <v>162</v>
      </c>
      <c r="D1134" s="267" t="s">
        <v>1121</v>
      </c>
      <c r="E1134" s="268">
        <v>2.7213000000000001E-2</v>
      </c>
      <c r="F1134" s="268">
        <v>1.9255999999999999E-2</v>
      </c>
      <c r="G1134" s="268">
        <v>2.7570999999999998E-2</v>
      </c>
      <c r="H1134" s="268">
        <v>5.0000000000000004E-6</v>
      </c>
      <c r="I1134" s="268">
        <v>5.0000000000000004E-6</v>
      </c>
      <c r="J1134" s="268">
        <v>5.0000000000000004E-6</v>
      </c>
      <c r="K1134" s="269">
        <v>0</v>
      </c>
      <c r="L1134" s="269">
        <v>0</v>
      </c>
      <c r="M1134" s="270">
        <v>0</v>
      </c>
    </row>
    <row r="1135" spans="1:13" ht="19.75" customHeight="1" x14ac:dyDescent="0.15">
      <c r="A1135" s="265" t="s">
        <v>1139</v>
      </c>
      <c r="B1135" s="265" t="s">
        <v>231</v>
      </c>
      <c r="C1135" s="266" t="s">
        <v>204</v>
      </c>
      <c r="D1135" s="267" t="s">
        <v>1121</v>
      </c>
      <c r="E1135" s="268">
        <v>2.0232E-2</v>
      </c>
      <c r="F1135" s="268">
        <v>1.4631E-2</v>
      </c>
      <c r="G1135" s="268">
        <v>2.4414999999999999E-2</v>
      </c>
      <c r="H1135" s="268">
        <v>7.9850000000000008E-3</v>
      </c>
      <c r="I1135" s="268">
        <v>6.195E-3</v>
      </c>
      <c r="J1135" s="268">
        <v>5.0000000000000004E-6</v>
      </c>
      <c r="K1135" s="269">
        <v>0</v>
      </c>
      <c r="L1135" s="269">
        <v>0</v>
      </c>
      <c r="M1135" s="270">
        <v>0.92510000000000003</v>
      </c>
    </row>
    <row r="1136" spans="1:13" ht="19.75" customHeight="1" x14ac:dyDescent="0.15">
      <c r="A1136" s="265" t="s">
        <v>1139</v>
      </c>
      <c r="B1136" s="265" t="s">
        <v>231</v>
      </c>
      <c r="C1136" s="271">
        <v>21</v>
      </c>
      <c r="D1136" s="267" t="s">
        <v>1121</v>
      </c>
      <c r="E1136" s="268">
        <v>1.9806000000000001E-2</v>
      </c>
      <c r="F1136" s="268">
        <v>1.5473000000000001E-2</v>
      </c>
      <c r="G1136" s="268">
        <v>2.3029000000000001E-2</v>
      </c>
      <c r="H1136" s="268">
        <v>5.4419999999999998E-3</v>
      </c>
      <c r="I1136" s="268">
        <v>4.5199999999999997E-3</v>
      </c>
      <c r="J1136" s="268">
        <v>5.0000000000000004E-6</v>
      </c>
      <c r="K1136" s="269">
        <v>0</v>
      </c>
      <c r="L1136" s="269">
        <v>0</v>
      </c>
      <c r="M1136" s="270">
        <v>2.6848000000000001</v>
      </c>
    </row>
    <row r="1137" spans="1:13" ht="19.75" customHeight="1" x14ac:dyDescent="0.15">
      <c r="A1137" s="265" t="s">
        <v>1139</v>
      </c>
      <c r="B1137" s="265" t="s">
        <v>231</v>
      </c>
      <c r="C1137" s="266" t="s">
        <v>215</v>
      </c>
      <c r="D1137" s="267" t="s">
        <v>1120</v>
      </c>
      <c r="E1137" s="268">
        <v>1.9005000000000001E-2</v>
      </c>
      <c r="F1137" s="268">
        <v>1.6049999999999998E-2</v>
      </c>
      <c r="G1137" s="268">
        <v>2.1269E-2</v>
      </c>
      <c r="H1137" s="268">
        <v>3.5539999999999999E-3</v>
      </c>
      <c r="I1137" s="268">
        <v>2.7070000000000002E-3</v>
      </c>
      <c r="J1137" s="268">
        <v>3.836E-3</v>
      </c>
      <c r="K1137" s="269">
        <v>5.1800000000000001E-4</v>
      </c>
      <c r="L1137" s="269">
        <v>2.0070000000000001E-3</v>
      </c>
      <c r="M1137" s="270">
        <v>110.2842</v>
      </c>
    </row>
    <row r="1138" spans="1:13" ht="19.75" customHeight="1" x14ac:dyDescent="0.15">
      <c r="A1138" s="265" t="s">
        <v>1140</v>
      </c>
      <c r="B1138" s="265" t="s">
        <v>214</v>
      </c>
      <c r="C1138" s="271">
        <v>1</v>
      </c>
      <c r="D1138" s="267" t="s">
        <v>1120</v>
      </c>
      <c r="E1138" s="268">
        <v>2.7569E-2</v>
      </c>
      <c r="F1138" s="268">
        <v>1.6022000000000002E-2</v>
      </c>
      <c r="G1138" s="268">
        <v>2.1052999999999999E-2</v>
      </c>
      <c r="H1138" s="268">
        <v>7.7200000000000003E-3</v>
      </c>
      <c r="I1138" s="268">
        <v>1.9819999999999998E-3</v>
      </c>
      <c r="J1138" s="268">
        <v>2.7460000000000002E-3</v>
      </c>
      <c r="K1138" s="269">
        <v>1.2869999999999999E-3</v>
      </c>
      <c r="L1138" s="269">
        <v>4.6099999999999998E-4</v>
      </c>
      <c r="M1138" s="270">
        <v>57.357100000000003</v>
      </c>
    </row>
    <row r="1139" spans="1:13" ht="19.75" customHeight="1" x14ac:dyDescent="0.15">
      <c r="A1139" s="265" t="s">
        <v>1140</v>
      </c>
      <c r="B1139" s="265" t="s">
        <v>214</v>
      </c>
      <c r="C1139" s="266" t="s">
        <v>179</v>
      </c>
      <c r="D1139" s="267" t="s">
        <v>1120</v>
      </c>
      <c r="E1139" s="268">
        <v>2.8933E-2</v>
      </c>
      <c r="F1139" s="268">
        <v>1.7472000000000001E-2</v>
      </c>
      <c r="G1139" s="268">
        <v>2.2575999999999999E-2</v>
      </c>
      <c r="H1139" s="268">
        <v>8.9239999999999996E-3</v>
      </c>
      <c r="I1139" s="268">
        <v>3.1210000000000001E-3</v>
      </c>
      <c r="J1139" s="268">
        <v>1.3370000000000001E-3</v>
      </c>
      <c r="K1139" s="269">
        <v>3.6189999999999998E-3</v>
      </c>
      <c r="L1139" s="269">
        <v>5.0000000000000004E-6</v>
      </c>
      <c r="M1139" s="270">
        <v>16.778400000000001</v>
      </c>
    </row>
    <row r="1140" spans="1:13" ht="19.75" customHeight="1" x14ac:dyDescent="0.15">
      <c r="A1140" s="265" t="s">
        <v>1140</v>
      </c>
      <c r="B1140" s="265" t="s">
        <v>214</v>
      </c>
      <c r="C1140" s="266" t="s">
        <v>181</v>
      </c>
      <c r="D1140" s="267" t="s">
        <v>1120</v>
      </c>
      <c r="E1140" s="268">
        <v>3.0093000000000002E-2</v>
      </c>
      <c r="F1140" s="268">
        <v>1.8082999999999998E-2</v>
      </c>
      <c r="G1140" s="268">
        <v>2.0004999999999998E-2</v>
      </c>
      <c r="H1140" s="268">
        <v>9.8700000000000003E-3</v>
      </c>
      <c r="I1140" s="268">
        <v>2.1310000000000001E-3</v>
      </c>
      <c r="J1140" s="268">
        <v>4.5000000000000003E-5</v>
      </c>
      <c r="K1140" s="269">
        <v>1.2999999999999999E-5</v>
      </c>
      <c r="L1140" s="269">
        <v>5.0000000000000004E-6</v>
      </c>
      <c r="M1140" s="270">
        <v>39.177599999999998</v>
      </c>
    </row>
    <row r="1141" spans="1:13" ht="19.75" customHeight="1" x14ac:dyDescent="0.15">
      <c r="A1141" s="265" t="s">
        <v>1140</v>
      </c>
      <c r="B1141" s="265" t="s">
        <v>214</v>
      </c>
      <c r="C1141" s="271">
        <v>3</v>
      </c>
      <c r="D1141" s="267" t="s">
        <v>1121</v>
      </c>
      <c r="E1141" s="268">
        <v>2.5919999999999999E-2</v>
      </c>
      <c r="F1141" s="268">
        <v>1.5716000000000001E-2</v>
      </c>
      <c r="G1141" s="268">
        <v>2.4212000000000001E-2</v>
      </c>
      <c r="H1141" s="268">
        <v>8.5059999999999997E-3</v>
      </c>
      <c r="I1141" s="268">
        <v>2.8170000000000001E-3</v>
      </c>
      <c r="J1141" s="268">
        <v>4.0239999999999998E-3</v>
      </c>
      <c r="K1141" s="269">
        <v>0</v>
      </c>
      <c r="L1141" s="269">
        <v>0</v>
      </c>
      <c r="M1141" s="270">
        <v>6.3512000000000004</v>
      </c>
    </row>
    <row r="1142" spans="1:13" ht="19.75" customHeight="1" x14ac:dyDescent="0.15">
      <c r="A1142" s="265" t="s">
        <v>1140</v>
      </c>
      <c r="B1142" s="265" t="s">
        <v>214</v>
      </c>
      <c r="C1142" s="271">
        <v>4</v>
      </c>
      <c r="D1142" s="267" t="s">
        <v>1120</v>
      </c>
      <c r="E1142" s="268">
        <v>2.7452000000000001E-2</v>
      </c>
      <c r="F1142" s="268">
        <v>1.7905999999999998E-2</v>
      </c>
      <c r="G1142" s="268">
        <v>2.1974E-2</v>
      </c>
      <c r="H1142" s="268">
        <v>7.5940000000000001E-3</v>
      </c>
      <c r="I1142" s="268">
        <v>1.7930000000000001E-3</v>
      </c>
      <c r="J1142" s="268">
        <v>4.9420000000000002E-3</v>
      </c>
      <c r="K1142" s="269">
        <v>1.328E-3</v>
      </c>
      <c r="L1142" s="269">
        <v>1.436E-3</v>
      </c>
      <c r="M1142" s="270">
        <v>39.611400000000003</v>
      </c>
    </row>
    <row r="1143" spans="1:13" ht="19.75" customHeight="1" x14ac:dyDescent="0.15">
      <c r="A1143" s="265" t="s">
        <v>1140</v>
      </c>
      <c r="B1143" s="265" t="s">
        <v>214</v>
      </c>
      <c r="C1143" s="271">
        <v>5</v>
      </c>
      <c r="D1143" s="267" t="s">
        <v>1121</v>
      </c>
      <c r="E1143" s="268">
        <v>2.9151E-2</v>
      </c>
      <c r="F1143" s="268">
        <v>1.6410999999999999E-2</v>
      </c>
      <c r="G1143" s="268">
        <v>2.0167000000000001E-2</v>
      </c>
      <c r="H1143" s="268">
        <v>9.103E-3</v>
      </c>
      <c r="I1143" s="268">
        <v>2.0500000000000002E-3</v>
      </c>
      <c r="J1143" s="268">
        <v>8.0809999999999996E-3</v>
      </c>
      <c r="K1143" s="269">
        <v>0</v>
      </c>
      <c r="L1143" s="269">
        <v>0</v>
      </c>
      <c r="M1143" s="270">
        <v>0.63160000000000005</v>
      </c>
    </row>
    <row r="1144" spans="1:13" ht="19.75" customHeight="1" x14ac:dyDescent="0.15">
      <c r="A1144" s="265" t="s">
        <v>1140</v>
      </c>
      <c r="B1144" s="265" t="s">
        <v>214</v>
      </c>
      <c r="C1144" s="266" t="s">
        <v>186</v>
      </c>
      <c r="D1144" s="267" t="s">
        <v>1120</v>
      </c>
      <c r="E1144" s="268">
        <v>2.8334000000000002E-2</v>
      </c>
      <c r="F1144" s="268">
        <v>1.8259000000000001E-2</v>
      </c>
      <c r="G1144" s="268">
        <v>2.1780000000000001E-2</v>
      </c>
      <c r="H1144" s="268">
        <v>7.169E-3</v>
      </c>
      <c r="I1144" s="268">
        <v>2.4030000000000002E-3</v>
      </c>
      <c r="J1144" s="268">
        <v>3.7800000000000003E-4</v>
      </c>
      <c r="K1144" s="269">
        <v>8.34E-4</v>
      </c>
      <c r="L1144" s="269">
        <v>7.2499999999999995E-4</v>
      </c>
      <c r="M1144" s="270">
        <v>228.90610000000001</v>
      </c>
    </row>
    <row r="1145" spans="1:13" ht="19.75" customHeight="1" x14ac:dyDescent="0.15">
      <c r="A1145" s="265" t="s">
        <v>1140</v>
      </c>
      <c r="B1145" s="265" t="s">
        <v>214</v>
      </c>
      <c r="C1145" s="266" t="s">
        <v>153</v>
      </c>
      <c r="D1145" s="267" t="s">
        <v>1121</v>
      </c>
      <c r="E1145" s="268">
        <v>4.6806E-2</v>
      </c>
      <c r="F1145" s="268">
        <v>2.1194000000000001E-2</v>
      </c>
      <c r="G1145" s="268">
        <v>1.3632E-2</v>
      </c>
      <c r="H1145" s="268">
        <v>1.9845999999999999E-2</v>
      </c>
      <c r="I1145" s="268">
        <v>5.0000000000000004E-6</v>
      </c>
      <c r="J1145" s="268">
        <v>7.9500000000000003E-4</v>
      </c>
      <c r="K1145" s="269">
        <v>0</v>
      </c>
      <c r="L1145" s="269">
        <v>0</v>
      </c>
      <c r="M1145" s="270">
        <v>0</v>
      </c>
    </row>
    <row r="1146" spans="1:13" ht="19.75" customHeight="1" x14ac:dyDescent="0.15">
      <c r="A1146" s="265" t="s">
        <v>1140</v>
      </c>
      <c r="B1146" s="265" t="s">
        <v>214</v>
      </c>
      <c r="C1146" s="266" t="s">
        <v>156</v>
      </c>
      <c r="D1146" s="267" t="s">
        <v>1121</v>
      </c>
      <c r="E1146" s="268">
        <v>3.5352000000000001E-2</v>
      </c>
      <c r="F1146" s="268">
        <v>1.3308E-2</v>
      </c>
      <c r="G1146" s="268">
        <v>2.2785E-2</v>
      </c>
      <c r="H1146" s="268">
        <v>3.5082000000000002E-2</v>
      </c>
      <c r="I1146" s="268">
        <v>7.3499999999999998E-4</v>
      </c>
      <c r="J1146" s="268">
        <v>6.3460000000000001E-3</v>
      </c>
      <c r="K1146" s="269">
        <v>0</v>
      </c>
      <c r="L1146" s="269">
        <v>0</v>
      </c>
      <c r="M1146" s="270">
        <v>1.5946</v>
      </c>
    </row>
    <row r="1147" spans="1:13" ht="19.75" customHeight="1" x14ac:dyDescent="0.15">
      <c r="A1147" s="265" t="s">
        <v>1140</v>
      </c>
      <c r="B1147" s="265" t="s">
        <v>214</v>
      </c>
      <c r="C1147" s="266" t="s">
        <v>187</v>
      </c>
      <c r="D1147" s="267" t="s">
        <v>1121</v>
      </c>
      <c r="E1147" s="268">
        <v>3.1560999999999999E-2</v>
      </c>
      <c r="F1147" s="268">
        <v>2.2245000000000001E-2</v>
      </c>
      <c r="G1147" s="268">
        <v>3.4376999999999998E-2</v>
      </c>
      <c r="H1147" s="268">
        <v>7.5830000000000003E-3</v>
      </c>
      <c r="I1147" s="268">
        <v>2.8990000000000001E-3</v>
      </c>
      <c r="J1147" s="268">
        <v>2.7859999999999998E-3</v>
      </c>
      <c r="K1147" s="269">
        <v>0</v>
      </c>
      <c r="L1147" s="269">
        <v>0</v>
      </c>
      <c r="M1147" s="270">
        <v>2.6829000000000001</v>
      </c>
    </row>
    <row r="1148" spans="1:13" ht="19.75" customHeight="1" x14ac:dyDescent="0.15">
      <c r="A1148" s="265" t="s">
        <v>1140</v>
      </c>
      <c r="B1148" s="265" t="s">
        <v>214</v>
      </c>
      <c r="C1148" s="271">
        <v>7</v>
      </c>
      <c r="D1148" s="267" t="s">
        <v>1120</v>
      </c>
      <c r="E1148" s="268">
        <v>2.8642000000000001E-2</v>
      </c>
      <c r="F1148" s="268">
        <v>1.6133999999999999E-2</v>
      </c>
      <c r="G1148" s="268">
        <v>2.3630000000000002E-2</v>
      </c>
      <c r="H1148" s="268">
        <v>1.0224E-2</v>
      </c>
      <c r="I1148" s="268">
        <v>2.1350000000000002E-3</v>
      </c>
      <c r="J1148" s="268">
        <v>3.8059999999999999E-3</v>
      </c>
      <c r="K1148" s="269">
        <v>1.983E-3</v>
      </c>
      <c r="L1148" s="269">
        <v>2.2230000000000001E-3</v>
      </c>
      <c r="M1148" s="270">
        <v>108.26090000000001</v>
      </c>
    </row>
    <row r="1149" spans="1:13" ht="19.75" customHeight="1" x14ac:dyDescent="0.15">
      <c r="A1149" s="265" t="s">
        <v>1140</v>
      </c>
      <c r="B1149" s="265" t="s">
        <v>214</v>
      </c>
      <c r="C1149" s="271">
        <v>8</v>
      </c>
      <c r="D1149" s="267" t="s">
        <v>1120</v>
      </c>
      <c r="E1149" s="268">
        <v>2.8594000000000001E-2</v>
      </c>
      <c r="F1149" s="268">
        <v>1.6702999999999999E-2</v>
      </c>
      <c r="G1149" s="268">
        <v>2.1214E-2</v>
      </c>
      <c r="H1149" s="268">
        <v>1.0505E-2</v>
      </c>
      <c r="I1149" s="268">
        <v>2.0899999999999998E-3</v>
      </c>
      <c r="J1149" s="268">
        <v>5.0920000000000002E-3</v>
      </c>
      <c r="K1149" s="269">
        <v>3.0149999999999999E-3</v>
      </c>
      <c r="L1149" s="269">
        <v>5.0000000000000004E-6</v>
      </c>
      <c r="M1149" s="270">
        <v>9.8873999999999995</v>
      </c>
    </row>
    <row r="1150" spans="1:13" ht="19.75" customHeight="1" x14ac:dyDescent="0.15">
      <c r="A1150" s="265" t="s">
        <v>1140</v>
      </c>
      <c r="B1150" s="265" t="s">
        <v>214</v>
      </c>
      <c r="C1150" s="271">
        <v>9</v>
      </c>
      <c r="D1150" s="267" t="s">
        <v>1120</v>
      </c>
      <c r="E1150" s="268">
        <v>2.8301E-2</v>
      </c>
      <c r="F1150" s="268">
        <v>1.8488000000000001E-2</v>
      </c>
      <c r="G1150" s="268">
        <v>2.1780999999999998E-2</v>
      </c>
      <c r="H1150" s="268">
        <v>6.6610000000000003E-3</v>
      </c>
      <c r="I1150" s="268">
        <v>2.47E-3</v>
      </c>
      <c r="J1150" s="268">
        <v>1.3200000000000001E-4</v>
      </c>
      <c r="K1150" s="269">
        <v>1.6000000000000001E-4</v>
      </c>
      <c r="L1150" s="269">
        <v>5.0000000000000004E-6</v>
      </c>
      <c r="M1150" s="270">
        <v>174.77539999999999</v>
      </c>
    </row>
    <row r="1151" spans="1:13" ht="19.75" customHeight="1" x14ac:dyDescent="0.15">
      <c r="A1151" s="265" t="s">
        <v>1140</v>
      </c>
      <c r="B1151" s="265" t="s">
        <v>214</v>
      </c>
      <c r="C1151" s="271">
        <v>10</v>
      </c>
      <c r="D1151" s="267" t="s">
        <v>1120</v>
      </c>
      <c r="E1151" s="268">
        <v>2.7813999999999998E-2</v>
      </c>
      <c r="F1151" s="268">
        <v>1.6119999999999999E-2</v>
      </c>
      <c r="G1151" s="268">
        <v>2.2349000000000001E-2</v>
      </c>
      <c r="H1151" s="268">
        <v>7.6239999999999997E-3</v>
      </c>
      <c r="I1151" s="268">
        <v>2.323E-3</v>
      </c>
      <c r="J1151" s="268">
        <v>7.3999999999999996E-5</v>
      </c>
      <c r="K1151" s="269">
        <v>7.4999999999999993E-5</v>
      </c>
      <c r="L1151" s="269">
        <v>4.3399999999999998E-4</v>
      </c>
      <c r="M1151" s="270">
        <v>376.17630000000003</v>
      </c>
    </row>
    <row r="1152" spans="1:13" ht="19.75" customHeight="1" x14ac:dyDescent="0.15">
      <c r="A1152" s="265" t="s">
        <v>1140</v>
      </c>
      <c r="B1152" s="265" t="s">
        <v>214</v>
      </c>
      <c r="C1152" s="271">
        <v>11</v>
      </c>
      <c r="D1152" s="267" t="s">
        <v>1120</v>
      </c>
      <c r="E1152" s="268">
        <v>2.7640000000000001E-2</v>
      </c>
      <c r="F1152" s="268">
        <v>1.7066000000000001E-2</v>
      </c>
      <c r="G1152" s="268">
        <v>1.9141999999999999E-2</v>
      </c>
      <c r="H1152" s="268">
        <v>8.071E-3</v>
      </c>
      <c r="I1152" s="268">
        <v>2.1679999999999998E-3</v>
      </c>
      <c r="J1152" s="268">
        <v>5.1590000000000004E-3</v>
      </c>
      <c r="K1152" s="269">
        <v>3.14E-3</v>
      </c>
      <c r="L1152" s="269">
        <v>8.12E-4</v>
      </c>
      <c r="M1152" s="270">
        <v>30.764299999999999</v>
      </c>
    </row>
    <row r="1153" spans="1:13" ht="19.75" customHeight="1" x14ac:dyDescent="0.15">
      <c r="A1153" s="265" t="s">
        <v>1140</v>
      </c>
      <c r="B1153" s="265" t="s">
        <v>214</v>
      </c>
      <c r="C1153" s="271">
        <v>12</v>
      </c>
      <c r="D1153" s="267" t="s">
        <v>1120</v>
      </c>
      <c r="E1153" s="268">
        <v>2.8348999999999999E-2</v>
      </c>
      <c r="F1153" s="268">
        <v>1.8002000000000001E-2</v>
      </c>
      <c r="G1153" s="268">
        <v>2.2651000000000001E-2</v>
      </c>
      <c r="H1153" s="268">
        <v>7.2570000000000004E-3</v>
      </c>
      <c r="I1153" s="268">
        <v>2.4480000000000001E-3</v>
      </c>
      <c r="J1153" s="268">
        <v>1.895E-3</v>
      </c>
      <c r="K1153" s="269">
        <v>2.0790000000000001E-3</v>
      </c>
      <c r="L1153" s="269">
        <v>1.4E-3</v>
      </c>
      <c r="M1153" s="270">
        <v>120.1384</v>
      </c>
    </row>
    <row r="1154" spans="1:13" ht="19.75" customHeight="1" x14ac:dyDescent="0.15">
      <c r="A1154" s="265" t="s">
        <v>1140</v>
      </c>
      <c r="B1154" s="265" t="s">
        <v>214</v>
      </c>
      <c r="C1154" s="266" t="s">
        <v>194</v>
      </c>
      <c r="D1154" s="267" t="s">
        <v>1120</v>
      </c>
      <c r="E1154" s="268">
        <v>2.6674E-2</v>
      </c>
      <c r="F1154" s="268">
        <v>1.5121000000000001E-2</v>
      </c>
      <c r="G1154" s="268">
        <v>2.3321000000000001E-2</v>
      </c>
      <c r="H1154" s="268">
        <v>9.6810000000000004E-3</v>
      </c>
      <c r="I1154" s="268">
        <v>2.2989999999999998E-3</v>
      </c>
      <c r="J1154" s="268">
        <v>6.6160000000000004E-3</v>
      </c>
      <c r="K1154" s="269">
        <v>5.0000000000000004E-6</v>
      </c>
      <c r="L1154" s="269">
        <v>1.4350000000000001E-3</v>
      </c>
      <c r="M1154" s="270">
        <v>19.7285</v>
      </c>
    </row>
    <row r="1155" spans="1:13" ht="19.75" customHeight="1" x14ac:dyDescent="0.15">
      <c r="A1155" s="265" t="s">
        <v>1140</v>
      </c>
      <c r="B1155" s="265" t="s">
        <v>214</v>
      </c>
      <c r="C1155" s="266" t="s">
        <v>195</v>
      </c>
      <c r="D1155" s="267" t="s">
        <v>1121</v>
      </c>
      <c r="E1155" s="268">
        <v>3.1706999999999999E-2</v>
      </c>
      <c r="F1155" s="268">
        <v>1.7016E-2</v>
      </c>
      <c r="G1155" s="268">
        <v>2.4978E-2</v>
      </c>
      <c r="H1155" s="268">
        <v>1.3391E-2</v>
      </c>
      <c r="I1155" s="268">
        <v>1.859E-3</v>
      </c>
      <c r="J1155" s="268">
        <v>5.0000000000000004E-6</v>
      </c>
      <c r="K1155" s="269">
        <v>0</v>
      </c>
      <c r="L1155" s="269">
        <v>0</v>
      </c>
      <c r="M1155" s="270">
        <v>0</v>
      </c>
    </row>
    <row r="1156" spans="1:13" ht="19.75" customHeight="1" x14ac:dyDescent="0.15">
      <c r="A1156" s="265" t="s">
        <v>1140</v>
      </c>
      <c r="B1156" s="265" t="s">
        <v>214</v>
      </c>
      <c r="C1156" s="271">
        <v>14</v>
      </c>
      <c r="D1156" s="267" t="s">
        <v>1120</v>
      </c>
      <c r="E1156" s="268">
        <v>2.8996000000000001E-2</v>
      </c>
      <c r="F1156" s="268">
        <v>1.9376000000000001E-2</v>
      </c>
      <c r="G1156" s="268">
        <v>2.2563E-2</v>
      </c>
      <c r="H1156" s="268">
        <v>6.8970000000000004E-3</v>
      </c>
      <c r="I1156" s="268">
        <v>2.186E-3</v>
      </c>
      <c r="J1156" s="268">
        <v>4.7809999999999997E-3</v>
      </c>
      <c r="K1156" s="269">
        <v>1.92E-3</v>
      </c>
      <c r="L1156" s="269">
        <v>1.472E-3</v>
      </c>
      <c r="M1156" s="270">
        <v>30.915900000000001</v>
      </c>
    </row>
    <row r="1157" spans="1:13" ht="19.75" customHeight="1" x14ac:dyDescent="0.15">
      <c r="A1157" s="265" t="s">
        <v>1140</v>
      </c>
      <c r="B1157" s="265" t="s">
        <v>214</v>
      </c>
      <c r="C1157" s="271">
        <v>15</v>
      </c>
      <c r="D1157" s="267" t="s">
        <v>1120</v>
      </c>
      <c r="E1157" s="268">
        <v>2.8237000000000002E-2</v>
      </c>
      <c r="F1157" s="268">
        <v>1.9392E-2</v>
      </c>
      <c r="G1157" s="268">
        <v>2.3307999999999999E-2</v>
      </c>
      <c r="H1157" s="268">
        <v>6.1999999999999998E-3</v>
      </c>
      <c r="I1157" s="268">
        <v>2.2690000000000002E-3</v>
      </c>
      <c r="J1157" s="268">
        <v>5.574E-3</v>
      </c>
      <c r="K1157" s="269">
        <v>5.0600000000000005E-4</v>
      </c>
      <c r="L1157" s="269">
        <v>3.2179999999999999E-3</v>
      </c>
      <c r="M1157" s="270">
        <v>20.588699999999999</v>
      </c>
    </row>
    <row r="1158" spans="1:13" ht="19.75" customHeight="1" x14ac:dyDescent="0.15">
      <c r="A1158" s="265" t="s">
        <v>1140</v>
      </c>
      <c r="B1158" s="265" t="s">
        <v>214</v>
      </c>
      <c r="C1158" s="271">
        <v>16</v>
      </c>
      <c r="D1158" s="267" t="s">
        <v>1120</v>
      </c>
      <c r="E1158" s="268">
        <v>2.9031999999999999E-2</v>
      </c>
      <c r="F1158" s="268">
        <v>1.8696000000000001E-2</v>
      </c>
      <c r="G1158" s="268">
        <v>2.2658000000000001E-2</v>
      </c>
      <c r="H1158" s="268">
        <v>7.4840000000000002E-3</v>
      </c>
      <c r="I1158" s="268">
        <v>1.9289999999999999E-3</v>
      </c>
      <c r="J1158" s="268">
        <v>7.1000000000000002E-4</v>
      </c>
      <c r="K1158" s="269">
        <v>9.3800000000000003E-4</v>
      </c>
      <c r="L1158" s="269">
        <v>5.0000000000000004E-6</v>
      </c>
      <c r="M1158" s="270">
        <v>28.896100000000001</v>
      </c>
    </row>
    <row r="1159" spans="1:13" ht="19.75" customHeight="1" x14ac:dyDescent="0.15">
      <c r="A1159" s="265" t="s">
        <v>1140</v>
      </c>
      <c r="B1159" s="265" t="s">
        <v>214</v>
      </c>
      <c r="C1159" s="271">
        <v>17</v>
      </c>
      <c r="D1159" s="267" t="s">
        <v>1120</v>
      </c>
      <c r="E1159" s="268">
        <v>2.7778000000000001E-2</v>
      </c>
      <c r="F1159" s="268">
        <v>1.7135000000000001E-2</v>
      </c>
      <c r="G1159" s="268">
        <v>2.1835E-2</v>
      </c>
      <c r="H1159" s="268">
        <v>6.5360000000000001E-3</v>
      </c>
      <c r="I1159" s="268">
        <v>2.0669999999999998E-3</v>
      </c>
      <c r="J1159" s="268">
        <v>4.8060000000000004E-3</v>
      </c>
      <c r="K1159" s="269">
        <v>5.0000000000000004E-6</v>
      </c>
      <c r="L1159" s="269">
        <v>2.31E-3</v>
      </c>
      <c r="M1159" s="270">
        <v>36.999000000000002</v>
      </c>
    </row>
    <row r="1160" spans="1:13" ht="19.75" customHeight="1" x14ac:dyDescent="0.15">
      <c r="A1160" s="265" t="s">
        <v>1140</v>
      </c>
      <c r="B1160" s="265" t="s">
        <v>214</v>
      </c>
      <c r="C1160" s="271">
        <v>18</v>
      </c>
      <c r="D1160" s="267" t="s">
        <v>1120</v>
      </c>
      <c r="E1160" s="268">
        <v>2.6775E-2</v>
      </c>
      <c r="F1160" s="268">
        <v>1.6104E-2</v>
      </c>
      <c r="G1160" s="268">
        <v>2.3462E-2</v>
      </c>
      <c r="H1160" s="268">
        <v>8.1560000000000001E-3</v>
      </c>
      <c r="I1160" s="268">
        <v>2.5600000000000002E-3</v>
      </c>
      <c r="J1160" s="268">
        <v>6.4999999999999994E-5</v>
      </c>
      <c r="K1160" s="269">
        <v>4.3999999999999999E-5</v>
      </c>
      <c r="L1160" s="269">
        <v>6.6500000000000001E-4</v>
      </c>
      <c r="M1160" s="270">
        <v>172.28729999999999</v>
      </c>
    </row>
    <row r="1161" spans="1:13" ht="19.75" customHeight="1" x14ac:dyDescent="0.15">
      <c r="A1161" s="265" t="s">
        <v>1140</v>
      </c>
      <c r="B1161" s="265" t="s">
        <v>214</v>
      </c>
      <c r="C1161" s="271">
        <v>19</v>
      </c>
      <c r="D1161" s="267" t="s">
        <v>1120</v>
      </c>
      <c r="E1161" s="268">
        <v>3.0564000000000001E-2</v>
      </c>
      <c r="F1161" s="268">
        <v>1.6473999999999999E-2</v>
      </c>
      <c r="G1161" s="268">
        <v>2.1649999999999999E-2</v>
      </c>
      <c r="H1161" s="268">
        <v>9.1929999999999998E-3</v>
      </c>
      <c r="I1161" s="268">
        <v>2.0470000000000002E-3</v>
      </c>
      <c r="J1161" s="268">
        <v>3.686E-3</v>
      </c>
      <c r="K1161" s="269">
        <v>2.9260000000000002E-3</v>
      </c>
      <c r="L1161" s="269">
        <v>9.2900000000000003E-4</v>
      </c>
      <c r="M1161" s="270">
        <v>78.1661</v>
      </c>
    </row>
    <row r="1162" spans="1:13" ht="19.75" customHeight="1" x14ac:dyDescent="0.15">
      <c r="A1162" s="265" t="s">
        <v>1140</v>
      </c>
      <c r="B1162" s="265" t="s">
        <v>214</v>
      </c>
      <c r="C1162" s="271">
        <v>20</v>
      </c>
      <c r="D1162" s="267" t="s">
        <v>1120</v>
      </c>
      <c r="E1162" s="268">
        <v>2.7362999999999998E-2</v>
      </c>
      <c r="F1162" s="268">
        <v>1.6173E-2</v>
      </c>
      <c r="G1162" s="268">
        <v>2.1916999999999999E-2</v>
      </c>
      <c r="H1162" s="268">
        <v>7.2170000000000003E-3</v>
      </c>
      <c r="I1162" s="268">
        <v>2.0660000000000001E-3</v>
      </c>
      <c r="J1162" s="268">
        <v>3.6540000000000001E-3</v>
      </c>
      <c r="K1162" s="269">
        <v>8.2700000000000004E-4</v>
      </c>
      <c r="L1162" s="269">
        <v>1.232E-3</v>
      </c>
      <c r="M1162" s="270">
        <v>36.3581</v>
      </c>
    </row>
    <row r="1163" spans="1:13" ht="19.75" customHeight="1" x14ac:dyDescent="0.15">
      <c r="A1163" s="265" t="s">
        <v>1140</v>
      </c>
      <c r="B1163" s="265" t="s">
        <v>214</v>
      </c>
      <c r="C1163" s="266" t="s">
        <v>203</v>
      </c>
      <c r="D1163" s="267" t="s">
        <v>1120</v>
      </c>
      <c r="E1163" s="268">
        <v>3.0266999999999999E-2</v>
      </c>
      <c r="F1163" s="268">
        <v>1.6920999999999999E-2</v>
      </c>
      <c r="G1163" s="268">
        <v>1.9030999999999999E-2</v>
      </c>
      <c r="H1163" s="268">
        <v>8.5120000000000005E-3</v>
      </c>
      <c r="I1163" s="268">
        <v>1.165E-3</v>
      </c>
      <c r="J1163" s="268">
        <v>2.5000000000000001E-5</v>
      </c>
      <c r="K1163" s="269">
        <v>5.0000000000000004E-6</v>
      </c>
      <c r="L1163" s="269">
        <v>1.2279999999999999E-3</v>
      </c>
      <c r="M1163" s="270">
        <v>94.206400000000002</v>
      </c>
    </row>
    <row r="1164" spans="1:13" ht="19.75" customHeight="1" x14ac:dyDescent="0.15">
      <c r="A1164" s="265" t="s">
        <v>1140</v>
      </c>
      <c r="B1164" s="265" t="s">
        <v>214</v>
      </c>
      <c r="C1164" s="266" t="s">
        <v>162</v>
      </c>
      <c r="D1164" s="267" t="s">
        <v>1121</v>
      </c>
      <c r="E1164" s="268">
        <v>2.8621000000000001E-2</v>
      </c>
      <c r="F1164" s="268">
        <v>1.6299000000000001E-2</v>
      </c>
      <c r="G1164" s="268">
        <v>2.3553000000000001E-2</v>
      </c>
      <c r="H1164" s="268">
        <v>1.312E-2</v>
      </c>
      <c r="I1164" s="268">
        <v>8.4999999999999995E-4</v>
      </c>
      <c r="J1164" s="268">
        <v>5.0000000000000004E-6</v>
      </c>
      <c r="K1164" s="269">
        <v>0</v>
      </c>
      <c r="L1164" s="269">
        <v>0</v>
      </c>
      <c r="M1164" s="270">
        <v>0</v>
      </c>
    </row>
    <row r="1165" spans="1:13" ht="19.75" customHeight="1" x14ac:dyDescent="0.15">
      <c r="A1165" s="265" t="s">
        <v>1140</v>
      </c>
      <c r="B1165" s="265" t="s">
        <v>214</v>
      </c>
      <c r="C1165" s="266" t="s">
        <v>204</v>
      </c>
      <c r="D1165" s="267" t="s">
        <v>1121</v>
      </c>
      <c r="E1165" s="268">
        <v>3.0217000000000001E-2</v>
      </c>
      <c r="F1165" s="268">
        <v>1.7794000000000001E-2</v>
      </c>
      <c r="G1165" s="268">
        <v>2.129E-2</v>
      </c>
      <c r="H1165" s="268">
        <v>9.1160000000000008E-3</v>
      </c>
      <c r="I1165" s="268">
        <v>2.6949999999999999E-3</v>
      </c>
      <c r="J1165" s="268">
        <v>5.0000000000000004E-6</v>
      </c>
      <c r="K1165" s="269">
        <v>0</v>
      </c>
      <c r="L1165" s="269">
        <v>0</v>
      </c>
      <c r="M1165" s="270">
        <v>1.6760999999999999</v>
      </c>
    </row>
    <row r="1166" spans="1:13" ht="19.75" customHeight="1" x14ac:dyDescent="0.15">
      <c r="A1166" s="265" t="s">
        <v>1140</v>
      </c>
      <c r="B1166" s="265" t="s">
        <v>214</v>
      </c>
      <c r="C1166" s="271">
        <v>21</v>
      </c>
      <c r="D1166" s="267" t="s">
        <v>1120</v>
      </c>
      <c r="E1166" s="268">
        <v>3.0048999999999999E-2</v>
      </c>
      <c r="F1166" s="268">
        <v>1.7321E-2</v>
      </c>
      <c r="G1166" s="268">
        <v>2.0185000000000002E-2</v>
      </c>
      <c r="H1166" s="268">
        <v>8.7159999999999998E-3</v>
      </c>
      <c r="I1166" s="268">
        <v>1.3309999999999999E-3</v>
      </c>
      <c r="J1166" s="268">
        <v>2.4000000000000001E-5</v>
      </c>
      <c r="K1166" s="269">
        <v>5.0000000000000004E-6</v>
      </c>
      <c r="L1166" s="269">
        <v>1.2960000000000001E-3</v>
      </c>
      <c r="M1166" s="270">
        <v>94.419700000000006</v>
      </c>
    </row>
    <row r="1167" spans="1:13" ht="19.75" customHeight="1" x14ac:dyDescent="0.15">
      <c r="A1167" s="265" t="s">
        <v>1140</v>
      </c>
      <c r="B1167" s="265" t="s">
        <v>214</v>
      </c>
      <c r="C1167" s="266" t="s">
        <v>215</v>
      </c>
      <c r="D1167" s="267" t="s">
        <v>1120</v>
      </c>
      <c r="E1167" s="268">
        <v>2.8038E-2</v>
      </c>
      <c r="F1167" s="268">
        <v>1.6773E-2</v>
      </c>
      <c r="G1167" s="268">
        <v>2.2185E-2</v>
      </c>
      <c r="H1167" s="268">
        <v>8.3350000000000004E-3</v>
      </c>
      <c r="I1167" s="268">
        <v>2.2190000000000001E-3</v>
      </c>
      <c r="J1167" s="268">
        <v>3.209E-3</v>
      </c>
      <c r="K1167" s="269">
        <v>2.039E-3</v>
      </c>
      <c r="L1167" s="269">
        <v>9.0799999999999995E-4</v>
      </c>
      <c r="M1167" s="270">
        <v>846.51229999999998</v>
      </c>
    </row>
    <row r="1168" spans="1:13" ht="19.75" customHeight="1" x14ac:dyDescent="0.15">
      <c r="A1168" s="265" t="s">
        <v>1140</v>
      </c>
      <c r="B1168" s="265" t="s">
        <v>231</v>
      </c>
      <c r="C1168" s="271">
        <v>1</v>
      </c>
      <c r="D1168" s="267" t="s">
        <v>1121</v>
      </c>
      <c r="E1168" s="268">
        <v>2.0049999999999998E-2</v>
      </c>
      <c r="F1168" s="268">
        <v>1.5032999999999999E-2</v>
      </c>
      <c r="G1168" s="268">
        <v>2.0050999999999999E-2</v>
      </c>
      <c r="H1168" s="268">
        <v>4.4390000000000002E-3</v>
      </c>
      <c r="I1168" s="268">
        <v>2.7309999999999999E-3</v>
      </c>
      <c r="J1168" s="268">
        <v>3.63E-3</v>
      </c>
      <c r="K1168" s="269">
        <v>0</v>
      </c>
      <c r="L1168" s="269">
        <v>0</v>
      </c>
      <c r="M1168" s="270">
        <v>7.8102</v>
      </c>
    </row>
    <row r="1169" spans="1:13" ht="19.75" customHeight="1" x14ac:dyDescent="0.15">
      <c r="A1169" s="265" t="s">
        <v>1140</v>
      </c>
      <c r="B1169" s="265" t="s">
        <v>231</v>
      </c>
      <c r="C1169" s="266" t="s">
        <v>179</v>
      </c>
      <c r="D1169" s="267" t="s">
        <v>1121</v>
      </c>
      <c r="E1169" s="268">
        <v>1.5103999999999999E-2</v>
      </c>
      <c r="F1169" s="268">
        <v>1.4569E-2</v>
      </c>
      <c r="G1169" s="268">
        <v>2.9869E-2</v>
      </c>
      <c r="H1169" s="268">
        <v>8.6000000000000003E-5</v>
      </c>
      <c r="I1169" s="268">
        <v>1.4679999999999999E-3</v>
      </c>
      <c r="J1169" s="268">
        <v>5.0000000000000004E-6</v>
      </c>
      <c r="K1169" s="269">
        <v>0</v>
      </c>
      <c r="L1169" s="269">
        <v>0</v>
      </c>
      <c r="M1169" s="270">
        <v>0.51629999999999998</v>
      </c>
    </row>
    <row r="1170" spans="1:13" ht="19.75" customHeight="1" x14ac:dyDescent="0.15">
      <c r="A1170" s="265" t="s">
        <v>1140</v>
      </c>
      <c r="B1170" s="265" t="s">
        <v>231</v>
      </c>
      <c r="C1170" s="266" t="s">
        <v>181</v>
      </c>
      <c r="D1170" s="267" t="s">
        <v>1121</v>
      </c>
      <c r="E1170" s="268">
        <v>2.2658999999999999E-2</v>
      </c>
      <c r="F1170" s="268">
        <v>1.3358999999999999E-2</v>
      </c>
      <c r="G1170" s="268">
        <v>1.7899999999999999E-2</v>
      </c>
      <c r="H1170" s="268">
        <v>1.3207E-2</v>
      </c>
      <c r="I1170" s="268">
        <v>2.856E-3</v>
      </c>
      <c r="J1170" s="268">
        <v>5.0000000000000004E-6</v>
      </c>
      <c r="K1170" s="269">
        <v>0</v>
      </c>
      <c r="L1170" s="269">
        <v>0</v>
      </c>
      <c r="M1170" s="270">
        <v>0</v>
      </c>
    </row>
    <row r="1171" spans="1:13" ht="19.75" customHeight="1" x14ac:dyDescent="0.15">
      <c r="A1171" s="265" t="s">
        <v>1140</v>
      </c>
      <c r="B1171" s="265" t="s">
        <v>231</v>
      </c>
      <c r="C1171" s="271">
        <v>3</v>
      </c>
      <c r="D1171" s="267" t="s">
        <v>1121</v>
      </c>
      <c r="E1171" s="268">
        <v>2.1659000000000001E-2</v>
      </c>
      <c r="F1171" s="268">
        <v>1.3958999999999999E-2</v>
      </c>
      <c r="G1171" s="268">
        <v>1.9889E-2</v>
      </c>
      <c r="H1171" s="268">
        <v>1.1301E-2</v>
      </c>
      <c r="I1171" s="268">
        <v>3.6440000000000001E-3</v>
      </c>
      <c r="J1171" s="268">
        <v>1.0265E-2</v>
      </c>
      <c r="K1171" s="269">
        <v>0</v>
      </c>
      <c r="L1171" s="269">
        <v>0</v>
      </c>
      <c r="M1171" s="270">
        <v>1.6025</v>
      </c>
    </row>
    <row r="1172" spans="1:13" ht="19.75" customHeight="1" x14ac:dyDescent="0.15">
      <c r="A1172" s="265" t="s">
        <v>1140</v>
      </c>
      <c r="B1172" s="265" t="s">
        <v>231</v>
      </c>
      <c r="C1172" s="271">
        <v>4</v>
      </c>
      <c r="D1172" s="267" t="s">
        <v>1120</v>
      </c>
      <c r="E1172" s="268">
        <v>2.0746000000000001E-2</v>
      </c>
      <c r="F1172" s="268">
        <v>2.0725E-2</v>
      </c>
      <c r="G1172" s="268">
        <v>2.4316000000000001E-2</v>
      </c>
      <c r="H1172" s="268">
        <v>3.0000000000000001E-5</v>
      </c>
      <c r="I1172" s="268">
        <v>3.7599999999999999E-3</v>
      </c>
      <c r="J1172" s="268">
        <v>7.2259999999999998E-3</v>
      </c>
      <c r="K1172" s="269">
        <v>2.1489999999999999E-3</v>
      </c>
      <c r="L1172" s="269">
        <v>8.1379999999999994E-3</v>
      </c>
      <c r="M1172" s="270">
        <v>13.0153</v>
      </c>
    </row>
    <row r="1173" spans="1:13" ht="19.75" customHeight="1" x14ac:dyDescent="0.15">
      <c r="A1173" s="265" t="s">
        <v>1140</v>
      </c>
      <c r="B1173" s="265" t="s">
        <v>231</v>
      </c>
      <c r="C1173" s="271">
        <v>5</v>
      </c>
      <c r="D1173" s="267" t="s">
        <v>1120</v>
      </c>
      <c r="E1173" s="268">
        <v>1.8981000000000001E-2</v>
      </c>
      <c r="F1173" s="268">
        <v>1.8962E-2</v>
      </c>
      <c r="G1173" s="268">
        <v>2.1548999999999999E-2</v>
      </c>
      <c r="H1173" s="268">
        <v>2.1999999999999999E-5</v>
      </c>
      <c r="I1173" s="268">
        <v>2.147E-3</v>
      </c>
      <c r="J1173" s="268">
        <v>7.3179999999999999E-3</v>
      </c>
      <c r="K1173" s="269">
        <v>5.0000000000000004E-6</v>
      </c>
      <c r="L1173" s="269">
        <v>4.2620000000000002E-3</v>
      </c>
      <c r="M1173" s="270">
        <v>10.1869</v>
      </c>
    </row>
    <row r="1174" spans="1:13" ht="19.75" customHeight="1" x14ac:dyDescent="0.15">
      <c r="A1174" s="265" t="s">
        <v>1140</v>
      </c>
      <c r="B1174" s="265" t="s">
        <v>231</v>
      </c>
      <c r="C1174" s="266" t="s">
        <v>186</v>
      </c>
      <c r="D1174" s="267" t="s">
        <v>1121</v>
      </c>
      <c r="E1174" s="268">
        <v>2.0590000000000001E-2</v>
      </c>
      <c r="F1174" s="268">
        <v>1.4657E-2</v>
      </c>
      <c r="G1174" s="268">
        <v>2.2145999999999999E-2</v>
      </c>
      <c r="H1174" s="268">
        <v>5.5209999999999999E-3</v>
      </c>
      <c r="I1174" s="268">
        <v>2.9510000000000001E-3</v>
      </c>
      <c r="J1174" s="268">
        <v>1.6200000000000001E-4</v>
      </c>
      <c r="K1174" s="269">
        <v>0</v>
      </c>
      <c r="L1174" s="269">
        <v>0</v>
      </c>
      <c r="M1174" s="270">
        <v>6.5481999999999996</v>
      </c>
    </row>
    <row r="1175" spans="1:13" ht="19.75" customHeight="1" x14ac:dyDescent="0.15">
      <c r="A1175" s="265" t="s">
        <v>1140</v>
      </c>
      <c r="B1175" s="265" t="s">
        <v>231</v>
      </c>
      <c r="C1175" s="266" t="s">
        <v>153</v>
      </c>
      <c r="D1175" s="267" t="s">
        <v>1121</v>
      </c>
      <c r="E1175" s="268">
        <v>1.1948E-2</v>
      </c>
      <c r="F1175" s="268">
        <v>1.1927999999999999E-2</v>
      </c>
      <c r="G1175" s="268">
        <v>1.5414000000000001E-2</v>
      </c>
      <c r="H1175" s="268">
        <v>5.0000000000000004E-6</v>
      </c>
      <c r="I1175" s="268">
        <v>0</v>
      </c>
      <c r="J1175" s="268">
        <v>2.7899999999999999E-3</v>
      </c>
      <c r="K1175" s="269">
        <v>0</v>
      </c>
      <c r="L1175" s="269">
        <v>0</v>
      </c>
      <c r="M1175" s="270">
        <v>0</v>
      </c>
    </row>
    <row r="1176" spans="1:13" ht="19.75" customHeight="1" x14ac:dyDescent="0.15">
      <c r="A1176" s="265" t="s">
        <v>1140</v>
      </c>
      <c r="B1176" s="265" t="s">
        <v>231</v>
      </c>
      <c r="C1176" s="266" t="s">
        <v>156</v>
      </c>
      <c r="D1176" s="267" t="s">
        <v>1121</v>
      </c>
      <c r="E1176" s="268">
        <v>1.3389E-2</v>
      </c>
      <c r="F1176" s="268">
        <v>5.7990000000000003E-3</v>
      </c>
      <c r="G1176" s="268">
        <v>5.3900000000000003E-2</v>
      </c>
      <c r="H1176" s="268">
        <v>2.7047999999999999E-2</v>
      </c>
      <c r="I1176" s="268">
        <v>5.0000000000000004E-6</v>
      </c>
      <c r="J1176" s="268">
        <v>2.2729999999999998E-3</v>
      </c>
      <c r="K1176" s="269">
        <v>0</v>
      </c>
      <c r="L1176" s="269">
        <v>0</v>
      </c>
      <c r="M1176" s="270">
        <v>0</v>
      </c>
    </row>
    <row r="1177" spans="1:13" ht="19.75" customHeight="1" x14ac:dyDescent="0.15">
      <c r="A1177" s="265" t="s">
        <v>1140</v>
      </c>
      <c r="B1177" s="265" t="s">
        <v>231</v>
      </c>
      <c r="C1177" s="266" t="s">
        <v>187</v>
      </c>
      <c r="D1177" s="267" t="s">
        <v>1121</v>
      </c>
      <c r="E1177" s="268">
        <v>1.8540999999999998E-2</v>
      </c>
      <c r="F1177" s="268">
        <v>7.0699999999999999E-3</v>
      </c>
      <c r="G1177" s="268">
        <v>3.0846999999999999E-2</v>
      </c>
      <c r="H1177" s="268">
        <v>4.4956000000000003E-2</v>
      </c>
      <c r="I1177" s="268">
        <v>1.7149999999999999E-3</v>
      </c>
      <c r="J1177" s="268">
        <v>6.3210000000000002E-3</v>
      </c>
      <c r="K1177" s="269">
        <v>0</v>
      </c>
      <c r="L1177" s="269">
        <v>0</v>
      </c>
      <c r="M1177" s="270">
        <v>2.5306000000000002</v>
      </c>
    </row>
    <row r="1178" spans="1:13" ht="19.75" customHeight="1" x14ac:dyDescent="0.15">
      <c r="A1178" s="265" t="s">
        <v>1140</v>
      </c>
      <c r="B1178" s="265" t="s">
        <v>231</v>
      </c>
      <c r="C1178" s="271">
        <v>7</v>
      </c>
      <c r="D1178" s="267" t="s">
        <v>1120</v>
      </c>
      <c r="E1178" s="268">
        <v>2.1041000000000001E-2</v>
      </c>
      <c r="F1178" s="268">
        <v>1.7382999999999999E-2</v>
      </c>
      <c r="G1178" s="268">
        <v>2.1097000000000001E-2</v>
      </c>
      <c r="H1178" s="268">
        <v>2.9320000000000001E-3</v>
      </c>
      <c r="I1178" s="268">
        <v>2.4889999999999999E-3</v>
      </c>
      <c r="J1178" s="268">
        <v>4.8370000000000002E-3</v>
      </c>
      <c r="K1178" s="269">
        <v>5.0000000000000004E-6</v>
      </c>
      <c r="L1178" s="269">
        <v>4.6629999999999996E-3</v>
      </c>
      <c r="M1178" s="270">
        <v>19.9834</v>
      </c>
    </row>
    <row r="1179" spans="1:13" ht="19.75" customHeight="1" x14ac:dyDescent="0.15">
      <c r="A1179" s="265" t="s">
        <v>1140</v>
      </c>
      <c r="B1179" s="265" t="s">
        <v>231</v>
      </c>
      <c r="C1179" s="271">
        <v>8</v>
      </c>
      <c r="D1179" s="267" t="s">
        <v>1120</v>
      </c>
      <c r="E1179" s="268">
        <v>1.8384999999999999E-2</v>
      </c>
      <c r="F1179" s="268">
        <v>1.5935999999999999E-2</v>
      </c>
      <c r="G1179" s="268">
        <v>2.3553000000000001E-2</v>
      </c>
      <c r="H1179" s="268">
        <v>3.6280000000000001E-3</v>
      </c>
      <c r="I1179" s="268">
        <v>2.3349999999999998E-3</v>
      </c>
      <c r="J1179" s="268">
        <v>7.8740000000000008E-3</v>
      </c>
      <c r="K1179" s="269">
        <v>5.0000000000000004E-6</v>
      </c>
      <c r="L1179" s="269">
        <v>3.1540000000000001E-3</v>
      </c>
      <c r="M1179" s="270">
        <v>13.548</v>
      </c>
    </row>
    <row r="1180" spans="1:13" ht="19.75" customHeight="1" x14ac:dyDescent="0.15">
      <c r="A1180" s="265" t="s">
        <v>1140</v>
      </c>
      <c r="B1180" s="265" t="s">
        <v>231</v>
      </c>
      <c r="C1180" s="271">
        <v>9</v>
      </c>
      <c r="D1180" s="267" t="s">
        <v>1120</v>
      </c>
      <c r="E1180" s="268">
        <v>2.0931999999999999E-2</v>
      </c>
      <c r="F1180" s="268">
        <v>2.0910999999999999E-2</v>
      </c>
      <c r="G1180" s="268">
        <v>2.0632999999999999E-2</v>
      </c>
      <c r="H1180" s="268">
        <v>1.5999999999999999E-5</v>
      </c>
      <c r="I1180" s="268">
        <v>2.8530000000000001E-3</v>
      </c>
      <c r="J1180" s="268">
        <v>2.3000000000000001E-4</v>
      </c>
      <c r="K1180" s="269">
        <v>4.08E-4</v>
      </c>
      <c r="L1180" s="269">
        <v>2.8270000000000001E-3</v>
      </c>
      <c r="M1180" s="270">
        <v>49.596400000000003</v>
      </c>
    </row>
    <row r="1181" spans="1:13" ht="19.75" customHeight="1" x14ac:dyDescent="0.15">
      <c r="A1181" s="265" t="s">
        <v>1140</v>
      </c>
      <c r="B1181" s="265" t="s">
        <v>231</v>
      </c>
      <c r="C1181" s="271">
        <v>10</v>
      </c>
      <c r="D1181" s="267" t="s">
        <v>1120</v>
      </c>
      <c r="E1181" s="268">
        <v>2.2183999999999999E-2</v>
      </c>
      <c r="F1181" s="268">
        <v>1.6049999999999998E-2</v>
      </c>
      <c r="G1181" s="268">
        <v>1.9640000000000001E-2</v>
      </c>
      <c r="H1181" s="268">
        <v>5.0720000000000001E-3</v>
      </c>
      <c r="I1181" s="268">
        <v>2.898E-3</v>
      </c>
      <c r="J1181" s="268">
        <v>1.9000000000000001E-5</v>
      </c>
      <c r="K1181" s="269">
        <v>7.9999999999999996E-6</v>
      </c>
      <c r="L1181" s="269">
        <v>3.86E-4</v>
      </c>
      <c r="M1181" s="270">
        <v>23.233499999999999</v>
      </c>
    </row>
    <row r="1182" spans="1:13" ht="19.75" customHeight="1" x14ac:dyDescent="0.15">
      <c r="A1182" s="265" t="s">
        <v>1140</v>
      </c>
      <c r="B1182" s="265" t="s">
        <v>231</v>
      </c>
      <c r="C1182" s="271">
        <v>11</v>
      </c>
      <c r="D1182" s="267" t="s">
        <v>1121</v>
      </c>
      <c r="E1182" s="268">
        <v>1.9848999999999999E-2</v>
      </c>
      <c r="F1182" s="268">
        <v>1.427E-2</v>
      </c>
      <c r="G1182" s="268">
        <v>2.2689999999999998E-2</v>
      </c>
      <c r="H1182" s="268">
        <v>9.214E-3</v>
      </c>
      <c r="I1182" s="268">
        <v>3.5339999999999998E-3</v>
      </c>
      <c r="J1182" s="268">
        <v>5.5100000000000001E-3</v>
      </c>
      <c r="K1182" s="269">
        <v>0</v>
      </c>
      <c r="L1182" s="269">
        <v>0</v>
      </c>
      <c r="M1182" s="270">
        <v>5.2916999999999996</v>
      </c>
    </row>
    <row r="1183" spans="1:13" ht="19.75" customHeight="1" x14ac:dyDescent="0.15">
      <c r="A1183" s="265" t="s">
        <v>1140</v>
      </c>
      <c r="B1183" s="265" t="s">
        <v>231</v>
      </c>
      <c r="C1183" s="271">
        <v>12</v>
      </c>
      <c r="D1183" s="267" t="s">
        <v>1121</v>
      </c>
      <c r="E1183" s="268">
        <v>1.8450999999999999E-2</v>
      </c>
      <c r="F1183" s="268">
        <v>1.5301E-2</v>
      </c>
      <c r="G1183" s="268">
        <v>2.5020000000000001E-2</v>
      </c>
      <c r="H1183" s="268">
        <v>4.4330000000000003E-3</v>
      </c>
      <c r="I1183" s="268">
        <v>2.905E-3</v>
      </c>
      <c r="J1183" s="268">
        <v>1.8270000000000001E-3</v>
      </c>
      <c r="K1183" s="269">
        <v>0</v>
      </c>
      <c r="L1183" s="269">
        <v>0</v>
      </c>
      <c r="M1183" s="270">
        <v>8.0350999999999999</v>
      </c>
    </row>
    <row r="1184" spans="1:13" ht="19.75" customHeight="1" x14ac:dyDescent="0.15">
      <c r="A1184" s="265" t="s">
        <v>1140</v>
      </c>
      <c r="B1184" s="265" t="s">
        <v>231</v>
      </c>
      <c r="C1184" s="266" t="s">
        <v>194</v>
      </c>
      <c r="D1184" s="267" t="s">
        <v>1121</v>
      </c>
      <c r="E1184" s="268">
        <v>2.1538999999999999E-2</v>
      </c>
      <c r="F1184" s="268">
        <v>1.3661E-2</v>
      </c>
      <c r="G1184" s="268">
        <v>2.0584000000000002E-2</v>
      </c>
      <c r="H1184" s="268">
        <v>1.1095000000000001E-2</v>
      </c>
      <c r="I1184" s="268">
        <v>3.1289999999999998E-3</v>
      </c>
      <c r="J1184" s="268">
        <v>6.0109999999999999E-3</v>
      </c>
      <c r="K1184" s="269">
        <v>0</v>
      </c>
      <c r="L1184" s="269">
        <v>0</v>
      </c>
      <c r="M1184" s="270">
        <v>5.1128</v>
      </c>
    </row>
    <row r="1185" spans="1:13" ht="19.75" customHeight="1" x14ac:dyDescent="0.15">
      <c r="A1185" s="265" t="s">
        <v>1140</v>
      </c>
      <c r="B1185" s="265" t="s">
        <v>231</v>
      </c>
      <c r="C1185" s="266" t="s">
        <v>195</v>
      </c>
      <c r="D1185" s="267" t="s">
        <v>1121</v>
      </c>
      <c r="E1185" s="268">
        <v>2.5083000000000001E-2</v>
      </c>
      <c r="F1185" s="268">
        <v>2.5058E-2</v>
      </c>
      <c r="G1185" s="268">
        <v>2.9101999999999999E-2</v>
      </c>
      <c r="H1185" s="268">
        <v>5.0000000000000004E-6</v>
      </c>
      <c r="I1185" s="268">
        <v>4.4079999999999996E-3</v>
      </c>
      <c r="J1185" s="268">
        <v>1.6770000000000001E-3</v>
      </c>
      <c r="K1185" s="269">
        <v>0</v>
      </c>
      <c r="L1185" s="269">
        <v>0</v>
      </c>
      <c r="M1185" s="270">
        <v>0</v>
      </c>
    </row>
    <row r="1186" spans="1:13" ht="19.75" customHeight="1" x14ac:dyDescent="0.15">
      <c r="A1186" s="265" t="s">
        <v>1140</v>
      </c>
      <c r="B1186" s="265" t="s">
        <v>231</v>
      </c>
      <c r="C1186" s="271">
        <v>14</v>
      </c>
      <c r="D1186" s="267" t="s">
        <v>1121</v>
      </c>
      <c r="E1186" s="268">
        <v>2.1137E-2</v>
      </c>
      <c r="F1186" s="268">
        <v>1.6049999999999998E-2</v>
      </c>
      <c r="G1186" s="268">
        <v>2.0056000000000001E-2</v>
      </c>
      <c r="H1186" s="268">
        <v>5.3730000000000002E-3</v>
      </c>
      <c r="I1186" s="268">
        <v>4.0559999999999997E-3</v>
      </c>
      <c r="J1186" s="268">
        <v>6.3509999999999999E-3</v>
      </c>
      <c r="K1186" s="269">
        <v>0</v>
      </c>
      <c r="L1186" s="269">
        <v>0</v>
      </c>
      <c r="M1186" s="270">
        <v>8.3096999999999994</v>
      </c>
    </row>
    <row r="1187" spans="1:13" ht="19.75" customHeight="1" x14ac:dyDescent="0.15">
      <c r="A1187" s="265" t="s">
        <v>1140</v>
      </c>
      <c r="B1187" s="265" t="s">
        <v>231</v>
      </c>
      <c r="C1187" s="271">
        <v>15</v>
      </c>
      <c r="D1187" s="267" t="s">
        <v>1120</v>
      </c>
      <c r="E1187" s="268">
        <v>2.1009E-2</v>
      </c>
      <c r="F1187" s="268">
        <v>1.6605000000000002E-2</v>
      </c>
      <c r="G1187" s="268">
        <v>2.2119E-2</v>
      </c>
      <c r="H1187" s="268">
        <v>6.1260000000000004E-3</v>
      </c>
      <c r="I1187" s="268">
        <v>2.9940000000000001E-3</v>
      </c>
      <c r="J1187" s="268">
        <v>5.0130000000000001E-3</v>
      </c>
      <c r="K1187" s="269">
        <v>1.8339999999999999E-3</v>
      </c>
      <c r="L1187" s="269">
        <v>5.5849999999999997E-3</v>
      </c>
      <c r="M1187" s="270">
        <v>11.026899999999999</v>
      </c>
    </row>
    <row r="1188" spans="1:13" ht="19.75" customHeight="1" x14ac:dyDescent="0.15">
      <c r="A1188" s="265" t="s">
        <v>1140</v>
      </c>
      <c r="B1188" s="265" t="s">
        <v>231</v>
      </c>
      <c r="C1188" s="271">
        <v>16</v>
      </c>
      <c r="D1188" s="267" t="s">
        <v>1121</v>
      </c>
      <c r="E1188" s="268">
        <v>2.0261000000000001E-2</v>
      </c>
      <c r="F1188" s="268">
        <v>1.5014E-2</v>
      </c>
      <c r="G1188" s="268">
        <v>2.6461999999999999E-2</v>
      </c>
      <c r="H1188" s="268">
        <v>6.3179999999999998E-3</v>
      </c>
      <c r="I1188" s="268">
        <v>2.4109999999999999E-3</v>
      </c>
      <c r="J1188" s="268">
        <v>4.2000000000000002E-4</v>
      </c>
      <c r="K1188" s="269">
        <v>0</v>
      </c>
      <c r="L1188" s="269">
        <v>0</v>
      </c>
      <c r="M1188" s="270">
        <v>8.6661000000000001</v>
      </c>
    </row>
    <row r="1189" spans="1:13" ht="19.75" customHeight="1" x14ac:dyDescent="0.15">
      <c r="A1189" s="265" t="s">
        <v>1140</v>
      </c>
      <c r="B1189" s="265" t="s">
        <v>231</v>
      </c>
      <c r="C1189" s="271">
        <v>17</v>
      </c>
      <c r="D1189" s="267" t="s">
        <v>1121</v>
      </c>
      <c r="E1189" s="268">
        <v>1.9251999999999998E-2</v>
      </c>
      <c r="F1189" s="268">
        <v>1.4329E-2</v>
      </c>
      <c r="G1189" s="268">
        <v>2.0843E-2</v>
      </c>
      <c r="H1189" s="268">
        <v>5.8780000000000004E-3</v>
      </c>
      <c r="I1189" s="268">
        <v>2.9390000000000002E-3</v>
      </c>
      <c r="J1189" s="268">
        <v>6.339E-3</v>
      </c>
      <c r="K1189" s="269">
        <v>0</v>
      </c>
      <c r="L1189" s="269">
        <v>0</v>
      </c>
      <c r="M1189" s="270">
        <v>5.8997999999999999</v>
      </c>
    </row>
    <row r="1190" spans="1:13" ht="19.75" customHeight="1" x14ac:dyDescent="0.15">
      <c r="A1190" s="265" t="s">
        <v>1140</v>
      </c>
      <c r="B1190" s="265" t="s">
        <v>231</v>
      </c>
      <c r="C1190" s="271">
        <v>18</v>
      </c>
      <c r="D1190" s="267" t="s">
        <v>1120</v>
      </c>
      <c r="E1190" s="268">
        <v>2.0015999999999999E-2</v>
      </c>
      <c r="F1190" s="268">
        <v>1.6490000000000001E-2</v>
      </c>
      <c r="G1190" s="268">
        <v>2.0320999999999999E-2</v>
      </c>
      <c r="H1190" s="268">
        <v>3.042E-3</v>
      </c>
      <c r="I1190" s="268">
        <v>3.271E-3</v>
      </c>
      <c r="J1190" s="268">
        <v>3.6999999999999998E-5</v>
      </c>
      <c r="K1190" s="269">
        <v>4.0000000000000003E-5</v>
      </c>
      <c r="L1190" s="269">
        <v>1.7489999999999999E-3</v>
      </c>
      <c r="M1190" s="270">
        <v>73.360200000000006</v>
      </c>
    </row>
    <row r="1191" spans="1:13" ht="19.75" customHeight="1" x14ac:dyDescent="0.15">
      <c r="A1191" s="265" t="s">
        <v>1140</v>
      </c>
      <c r="B1191" s="265" t="s">
        <v>231</v>
      </c>
      <c r="C1191" s="271">
        <v>19</v>
      </c>
      <c r="D1191" s="267" t="s">
        <v>1121</v>
      </c>
      <c r="E1191" s="268">
        <v>2.1347000000000001E-2</v>
      </c>
      <c r="F1191" s="268">
        <v>1.4206999999999999E-2</v>
      </c>
      <c r="G1191" s="268">
        <v>2.1888000000000001E-2</v>
      </c>
      <c r="H1191" s="268">
        <v>5.7029999999999997E-3</v>
      </c>
      <c r="I1191" s="268">
        <v>3.0179999999999998E-3</v>
      </c>
      <c r="J1191" s="268">
        <v>5.1619999999999999E-3</v>
      </c>
      <c r="K1191" s="269">
        <v>0</v>
      </c>
      <c r="L1191" s="269">
        <v>0</v>
      </c>
      <c r="M1191" s="270">
        <v>3.0636999999999999</v>
      </c>
    </row>
    <row r="1192" spans="1:13" ht="19.75" customHeight="1" x14ac:dyDescent="0.15">
      <c r="A1192" s="265" t="s">
        <v>1140</v>
      </c>
      <c r="B1192" s="265" t="s">
        <v>231</v>
      </c>
      <c r="C1192" s="271">
        <v>20</v>
      </c>
      <c r="D1192" s="267" t="s">
        <v>1121</v>
      </c>
      <c r="E1192" s="268">
        <v>1.9064999999999999E-2</v>
      </c>
      <c r="F1192" s="268">
        <v>1.5796000000000001E-2</v>
      </c>
      <c r="G1192" s="268">
        <v>2.2318000000000001E-2</v>
      </c>
      <c r="H1192" s="268">
        <v>4.0309999999999999E-3</v>
      </c>
      <c r="I1192" s="268">
        <v>2.117E-3</v>
      </c>
      <c r="J1192" s="268">
        <v>5.1650000000000003E-3</v>
      </c>
      <c r="K1192" s="269">
        <v>0</v>
      </c>
      <c r="L1192" s="269">
        <v>0</v>
      </c>
      <c r="M1192" s="270">
        <v>4.8160999999999996</v>
      </c>
    </row>
    <row r="1193" spans="1:13" ht="19.75" customHeight="1" x14ac:dyDescent="0.15">
      <c r="A1193" s="265" t="s">
        <v>1140</v>
      </c>
      <c r="B1193" s="265" t="s">
        <v>231</v>
      </c>
      <c r="C1193" s="266" t="s">
        <v>203</v>
      </c>
      <c r="D1193" s="267" t="s">
        <v>1121</v>
      </c>
      <c r="E1193" s="268">
        <v>2.1654E-2</v>
      </c>
      <c r="F1193" s="268">
        <v>1.2670000000000001E-2</v>
      </c>
      <c r="G1193" s="268">
        <v>2.2290999999999998E-2</v>
      </c>
      <c r="H1193" s="268">
        <v>1.2956000000000001E-2</v>
      </c>
      <c r="I1193" s="268">
        <v>3.166E-3</v>
      </c>
      <c r="J1193" s="268">
        <v>5.0000000000000004E-6</v>
      </c>
      <c r="K1193" s="269">
        <v>0</v>
      </c>
      <c r="L1193" s="269">
        <v>0</v>
      </c>
      <c r="M1193" s="270">
        <v>7.0925000000000002</v>
      </c>
    </row>
    <row r="1194" spans="1:13" ht="19.75" customHeight="1" x14ac:dyDescent="0.15">
      <c r="A1194" s="265" t="s">
        <v>1140</v>
      </c>
      <c r="B1194" s="265" t="s">
        <v>231</v>
      </c>
      <c r="C1194" s="266" t="s">
        <v>162</v>
      </c>
      <c r="D1194" s="267" t="s">
        <v>1121</v>
      </c>
      <c r="E1194" s="268">
        <v>3.8897000000000001E-2</v>
      </c>
      <c r="F1194" s="268">
        <v>2.1652000000000001E-2</v>
      </c>
      <c r="G1194" s="268">
        <v>1.2159E-2</v>
      </c>
      <c r="H1194" s="268">
        <v>5.0000000000000004E-6</v>
      </c>
      <c r="I1194" s="268">
        <v>5.0000000000000004E-6</v>
      </c>
      <c r="J1194" s="268">
        <v>5.0000000000000004E-6</v>
      </c>
      <c r="K1194" s="269">
        <v>0</v>
      </c>
      <c r="L1194" s="269">
        <v>0</v>
      </c>
      <c r="M1194" s="270">
        <v>0</v>
      </c>
    </row>
    <row r="1195" spans="1:13" ht="19.75" customHeight="1" x14ac:dyDescent="0.15">
      <c r="A1195" s="265" t="s">
        <v>1140</v>
      </c>
      <c r="B1195" s="265" t="s">
        <v>231</v>
      </c>
      <c r="C1195" s="266" t="s">
        <v>204</v>
      </c>
      <c r="D1195" s="267" t="s">
        <v>1120</v>
      </c>
      <c r="E1195" s="268">
        <v>2.3358E-2</v>
      </c>
      <c r="F1195" s="268">
        <v>2.3335000000000002E-2</v>
      </c>
      <c r="G1195" s="268">
        <v>2.3573E-2</v>
      </c>
      <c r="H1195" s="268">
        <v>5.0000000000000004E-6</v>
      </c>
      <c r="I1195" s="268">
        <v>5.6049999999999997E-3</v>
      </c>
      <c r="J1195" s="268">
        <v>6.9999999999999999E-6</v>
      </c>
      <c r="K1195" s="269">
        <v>3.1000000000000001E-5</v>
      </c>
      <c r="L1195" s="269">
        <v>5.0000000000000004E-6</v>
      </c>
      <c r="M1195" s="270">
        <v>13.0015</v>
      </c>
    </row>
    <row r="1196" spans="1:13" ht="19.75" customHeight="1" x14ac:dyDescent="0.15">
      <c r="A1196" s="265" t="s">
        <v>1140</v>
      </c>
      <c r="B1196" s="265" t="s">
        <v>231</v>
      </c>
      <c r="C1196" s="271">
        <v>21</v>
      </c>
      <c r="D1196" s="267" t="s">
        <v>1120</v>
      </c>
      <c r="E1196" s="268">
        <v>2.1595E-2</v>
      </c>
      <c r="F1196" s="268">
        <v>2.0597000000000001E-2</v>
      </c>
      <c r="G1196" s="268">
        <v>2.4434000000000001E-2</v>
      </c>
      <c r="H1196" s="268">
        <v>8.34E-4</v>
      </c>
      <c r="I1196" s="268">
        <v>3.9300000000000003E-3</v>
      </c>
      <c r="J1196" s="268">
        <v>5.0000000000000004E-6</v>
      </c>
      <c r="K1196" s="269">
        <v>1.5999999999999999E-5</v>
      </c>
      <c r="L1196" s="269">
        <v>1.5479999999999999E-3</v>
      </c>
      <c r="M1196" s="270">
        <v>14.149900000000001</v>
      </c>
    </row>
    <row r="1197" spans="1:13" ht="19.75" customHeight="1" x14ac:dyDescent="0.15">
      <c r="A1197" s="265" t="s">
        <v>1140</v>
      </c>
      <c r="B1197" s="265" t="s">
        <v>231</v>
      </c>
      <c r="C1197" s="266" t="s">
        <v>215</v>
      </c>
      <c r="D1197" s="267" t="s">
        <v>1120</v>
      </c>
      <c r="E1197" s="268">
        <v>2.0152E-2</v>
      </c>
      <c r="F1197" s="268">
        <v>1.6344000000000001E-2</v>
      </c>
      <c r="G1197" s="268">
        <v>2.2009000000000001E-2</v>
      </c>
      <c r="H1197" s="268">
        <v>4.1370000000000001E-3</v>
      </c>
      <c r="I1197" s="268">
        <v>2.81E-3</v>
      </c>
      <c r="J1197" s="268">
        <v>3.637E-3</v>
      </c>
      <c r="K1197" s="269">
        <v>1.655E-3</v>
      </c>
      <c r="L1197" s="269">
        <v>1.9710000000000001E-3</v>
      </c>
      <c r="M1197" s="270">
        <v>169.79</v>
      </c>
    </row>
    <row r="1198" spans="1:13" ht="19.75" customHeight="1" x14ac:dyDescent="0.15">
      <c r="A1198" s="265" t="s">
        <v>1141</v>
      </c>
      <c r="B1198" s="265" t="s">
        <v>214</v>
      </c>
      <c r="C1198" s="271">
        <v>1</v>
      </c>
      <c r="D1198" s="267" t="s">
        <v>1120</v>
      </c>
      <c r="E1198" s="268">
        <v>2.7899E-2</v>
      </c>
      <c r="F1198" s="268">
        <v>1.4655E-2</v>
      </c>
      <c r="G1198" s="268">
        <v>2.0461E-2</v>
      </c>
      <c r="H1198" s="268">
        <v>9.7040000000000008E-3</v>
      </c>
      <c r="I1198" s="268">
        <v>2.085E-3</v>
      </c>
      <c r="J1198" s="268">
        <v>7.9799999999999992E-3</v>
      </c>
      <c r="K1198" s="269">
        <v>5.0000000000000004E-6</v>
      </c>
      <c r="L1198" s="269">
        <v>1.317E-3</v>
      </c>
      <c r="M1198" s="270">
        <v>20.8461</v>
      </c>
    </row>
    <row r="1199" spans="1:13" ht="19.75" customHeight="1" x14ac:dyDescent="0.15">
      <c r="A1199" s="265" t="s">
        <v>1141</v>
      </c>
      <c r="B1199" s="265" t="s">
        <v>214</v>
      </c>
      <c r="C1199" s="266" t="s">
        <v>179</v>
      </c>
      <c r="D1199" s="267" t="s">
        <v>1121</v>
      </c>
      <c r="E1199" s="268">
        <v>2.8079E-2</v>
      </c>
      <c r="F1199" s="268">
        <v>1.5166000000000001E-2</v>
      </c>
      <c r="G1199" s="268">
        <v>2.5604999999999999E-2</v>
      </c>
      <c r="H1199" s="268">
        <v>1.4815E-2</v>
      </c>
      <c r="I1199" s="268">
        <v>2.7079999999999999E-3</v>
      </c>
      <c r="J1199" s="268">
        <v>1.3356E-2</v>
      </c>
      <c r="K1199" s="269">
        <v>0</v>
      </c>
      <c r="L1199" s="269">
        <v>0</v>
      </c>
      <c r="M1199" s="270">
        <v>4.2945000000000002</v>
      </c>
    </row>
    <row r="1200" spans="1:13" ht="19.75" customHeight="1" x14ac:dyDescent="0.15">
      <c r="A1200" s="265" t="s">
        <v>1141</v>
      </c>
      <c r="B1200" s="265" t="s">
        <v>214</v>
      </c>
      <c r="C1200" s="266" t="s">
        <v>181</v>
      </c>
      <c r="D1200" s="267" t="s">
        <v>1120</v>
      </c>
      <c r="E1200" s="268">
        <v>2.9756999999999999E-2</v>
      </c>
      <c r="F1200" s="268">
        <v>1.7694000000000001E-2</v>
      </c>
      <c r="G1200" s="268">
        <v>2.0129999999999999E-2</v>
      </c>
      <c r="H1200" s="268">
        <v>8.4950000000000008E-3</v>
      </c>
      <c r="I1200" s="268">
        <v>2.261E-3</v>
      </c>
      <c r="J1200" s="268">
        <v>1.055E-2</v>
      </c>
      <c r="K1200" s="269">
        <v>5.0000000000000004E-6</v>
      </c>
      <c r="L1200" s="269">
        <v>1.062E-3</v>
      </c>
      <c r="M1200" s="270">
        <v>15.629799999999999</v>
      </c>
    </row>
    <row r="1201" spans="1:13" ht="19.75" customHeight="1" x14ac:dyDescent="0.15">
      <c r="A1201" s="265" t="s">
        <v>1141</v>
      </c>
      <c r="B1201" s="265" t="s">
        <v>214</v>
      </c>
      <c r="C1201" s="271">
        <v>3</v>
      </c>
      <c r="D1201" s="267" t="s">
        <v>1120</v>
      </c>
      <c r="E1201" s="268">
        <v>2.5094999999999999E-2</v>
      </c>
      <c r="F1201" s="268">
        <v>1.7014000000000001E-2</v>
      </c>
      <c r="G1201" s="268">
        <v>2.5409000000000001E-2</v>
      </c>
      <c r="H1201" s="268">
        <v>6.7169999999999999E-3</v>
      </c>
      <c r="I1201" s="268">
        <v>2.199E-3</v>
      </c>
      <c r="J1201" s="268">
        <v>8.933E-3</v>
      </c>
      <c r="K1201" s="269">
        <v>5.0000000000000004E-6</v>
      </c>
      <c r="L1201" s="269">
        <v>3.3500000000000001E-3</v>
      </c>
      <c r="M1201" s="270">
        <v>13.1731</v>
      </c>
    </row>
    <row r="1202" spans="1:13" ht="19.75" customHeight="1" x14ac:dyDescent="0.15">
      <c r="A1202" s="265" t="s">
        <v>1141</v>
      </c>
      <c r="B1202" s="265" t="s">
        <v>214</v>
      </c>
      <c r="C1202" s="271">
        <v>4</v>
      </c>
      <c r="D1202" s="267" t="s">
        <v>1120</v>
      </c>
      <c r="E1202" s="268">
        <v>2.6890000000000001E-2</v>
      </c>
      <c r="F1202" s="268">
        <v>1.7808000000000001E-2</v>
      </c>
      <c r="G1202" s="268">
        <v>2.299E-2</v>
      </c>
      <c r="H1202" s="268">
        <v>7.4000000000000003E-3</v>
      </c>
      <c r="I1202" s="268">
        <v>1.9740000000000001E-3</v>
      </c>
      <c r="J1202" s="268">
        <v>9.9620000000000004E-3</v>
      </c>
      <c r="K1202" s="269">
        <v>5.0000000000000004E-6</v>
      </c>
      <c r="L1202" s="269">
        <v>3.444E-3</v>
      </c>
      <c r="M1202" s="270">
        <v>40.274500000000003</v>
      </c>
    </row>
    <row r="1203" spans="1:13" ht="19.75" customHeight="1" x14ac:dyDescent="0.15">
      <c r="A1203" s="265" t="s">
        <v>1141</v>
      </c>
      <c r="B1203" s="265" t="s">
        <v>214</v>
      </c>
      <c r="C1203" s="271">
        <v>5</v>
      </c>
      <c r="D1203" s="267" t="s">
        <v>1120</v>
      </c>
      <c r="E1203" s="268">
        <v>2.8313999999999999E-2</v>
      </c>
      <c r="F1203" s="268">
        <v>1.6531000000000001E-2</v>
      </c>
      <c r="G1203" s="268">
        <v>2.1349E-2</v>
      </c>
      <c r="H1203" s="268">
        <v>8.744E-3</v>
      </c>
      <c r="I1203" s="268">
        <v>2.4629999999999999E-3</v>
      </c>
      <c r="J1203" s="268">
        <v>1.06E-4</v>
      </c>
      <c r="K1203" s="269">
        <v>1.34E-4</v>
      </c>
      <c r="L1203" s="269">
        <v>5.0000000000000004E-6</v>
      </c>
      <c r="M1203" s="270">
        <v>64.804299999999998</v>
      </c>
    </row>
    <row r="1204" spans="1:13" ht="19.75" customHeight="1" x14ac:dyDescent="0.15">
      <c r="A1204" s="265" t="s">
        <v>1141</v>
      </c>
      <c r="B1204" s="265" t="s">
        <v>214</v>
      </c>
      <c r="C1204" s="266" t="s">
        <v>186</v>
      </c>
      <c r="D1204" s="267" t="s">
        <v>1120</v>
      </c>
      <c r="E1204" s="268">
        <v>2.7947E-2</v>
      </c>
      <c r="F1204" s="268">
        <v>1.7104000000000001E-2</v>
      </c>
      <c r="G1204" s="268">
        <v>2.2169000000000001E-2</v>
      </c>
      <c r="H1204" s="268">
        <v>8.4770000000000002E-3</v>
      </c>
      <c r="I1204" s="268">
        <v>1.9989999999999999E-3</v>
      </c>
      <c r="J1204" s="268">
        <v>1.06E-2</v>
      </c>
      <c r="K1204" s="269">
        <v>5.0000000000000004E-6</v>
      </c>
      <c r="L1204" s="269">
        <v>2.1429999999999999E-3</v>
      </c>
      <c r="M1204" s="270">
        <v>36.046399999999998</v>
      </c>
    </row>
    <row r="1205" spans="1:13" ht="19.75" customHeight="1" x14ac:dyDescent="0.15">
      <c r="A1205" s="265" t="s">
        <v>1141</v>
      </c>
      <c r="B1205" s="265" t="s">
        <v>214</v>
      </c>
      <c r="C1205" s="266" t="s">
        <v>153</v>
      </c>
      <c r="D1205" s="267" t="s">
        <v>1121</v>
      </c>
      <c r="E1205" s="268">
        <v>4.0862999999999997E-2</v>
      </c>
      <c r="F1205" s="268">
        <v>2.7997999999999999E-2</v>
      </c>
      <c r="G1205" s="268">
        <v>1.8173999999999999E-2</v>
      </c>
      <c r="H1205" s="268">
        <v>4.7819999999999998E-3</v>
      </c>
      <c r="I1205" s="268">
        <v>1.946E-3</v>
      </c>
      <c r="J1205" s="268">
        <v>2.679E-3</v>
      </c>
      <c r="K1205" s="269">
        <v>0</v>
      </c>
      <c r="L1205" s="269">
        <v>0</v>
      </c>
      <c r="M1205" s="270">
        <v>0</v>
      </c>
    </row>
    <row r="1206" spans="1:13" ht="19.75" customHeight="1" x14ac:dyDescent="0.15">
      <c r="A1206" s="265" t="s">
        <v>1141</v>
      </c>
      <c r="B1206" s="265" t="s">
        <v>214</v>
      </c>
      <c r="C1206" s="266" t="s">
        <v>156</v>
      </c>
      <c r="D1206" s="267" t="s">
        <v>1121</v>
      </c>
      <c r="E1206" s="268">
        <v>3.3331E-2</v>
      </c>
      <c r="F1206" s="268">
        <v>1.9234000000000001E-2</v>
      </c>
      <c r="G1206" s="268">
        <v>2.6891999999999999E-2</v>
      </c>
      <c r="H1206" s="268">
        <v>1.4976E-2</v>
      </c>
      <c r="I1206" s="268">
        <v>8.0920000000000002E-3</v>
      </c>
      <c r="J1206" s="268">
        <v>6.5230000000000002E-3</v>
      </c>
      <c r="K1206" s="269">
        <v>0</v>
      </c>
      <c r="L1206" s="269">
        <v>0</v>
      </c>
      <c r="M1206" s="270">
        <v>3.1300000000000001E-2</v>
      </c>
    </row>
    <row r="1207" spans="1:13" ht="19.75" customHeight="1" x14ac:dyDescent="0.15">
      <c r="A1207" s="265" t="s">
        <v>1141</v>
      </c>
      <c r="B1207" s="265" t="s">
        <v>214</v>
      </c>
      <c r="C1207" s="266" t="s">
        <v>187</v>
      </c>
      <c r="D1207" s="267" t="s">
        <v>1121</v>
      </c>
      <c r="E1207" s="268">
        <v>3.0773999999999999E-2</v>
      </c>
      <c r="F1207" s="268">
        <v>1.9959999999999999E-2</v>
      </c>
      <c r="G1207" s="268">
        <v>3.6191000000000001E-2</v>
      </c>
      <c r="H1207" s="268">
        <v>7.3289999999999996E-3</v>
      </c>
      <c r="I1207" s="268">
        <v>2.526E-3</v>
      </c>
      <c r="J1207" s="268">
        <v>4.5240000000000002E-3</v>
      </c>
      <c r="K1207" s="269">
        <v>0</v>
      </c>
      <c r="L1207" s="269">
        <v>0</v>
      </c>
      <c r="M1207" s="270">
        <v>0.42309999999999998</v>
      </c>
    </row>
    <row r="1208" spans="1:13" ht="19.75" customHeight="1" x14ac:dyDescent="0.15">
      <c r="A1208" s="265" t="s">
        <v>1141</v>
      </c>
      <c r="B1208" s="265" t="s">
        <v>214</v>
      </c>
      <c r="C1208" s="271">
        <v>7</v>
      </c>
      <c r="D1208" s="267" t="s">
        <v>1120</v>
      </c>
      <c r="E1208" s="268">
        <v>2.8246E-2</v>
      </c>
      <c r="F1208" s="268">
        <v>1.6579E-2</v>
      </c>
      <c r="G1208" s="268">
        <v>2.4195000000000001E-2</v>
      </c>
      <c r="H1208" s="268">
        <v>8.4729999999999996E-3</v>
      </c>
      <c r="I1208" s="268">
        <v>1.74E-3</v>
      </c>
      <c r="J1208" s="268">
        <v>5.4660000000000004E-3</v>
      </c>
      <c r="K1208" s="269">
        <v>2.33E-3</v>
      </c>
      <c r="L1208" s="269">
        <v>1.7459999999999999E-3</v>
      </c>
      <c r="M1208" s="270">
        <v>106.7837</v>
      </c>
    </row>
    <row r="1209" spans="1:13" ht="19.75" customHeight="1" x14ac:dyDescent="0.15">
      <c r="A1209" s="265" t="s">
        <v>1141</v>
      </c>
      <c r="B1209" s="265" t="s">
        <v>214</v>
      </c>
      <c r="C1209" s="271">
        <v>8</v>
      </c>
      <c r="D1209" s="267" t="s">
        <v>1121</v>
      </c>
      <c r="E1209" s="268">
        <v>2.8413999999999998E-2</v>
      </c>
      <c r="F1209" s="268">
        <v>1.5299E-2</v>
      </c>
      <c r="G1209" s="268">
        <v>2.1330999999999999E-2</v>
      </c>
      <c r="H1209" s="268">
        <v>1.1703E-2</v>
      </c>
      <c r="I1209" s="268">
        <v>2.0609999999999999E-3</v>
      </c>
      <c r="J1209" s="268">
        <v>1.0368E-2</v>
      </c>
      <c r="K1209" s="269">
        <v>0</v>
      </c>
      <c r="L1209" s="269">
        <v>0</v>
      </c>
      <c r="M1209" s="270">
        <v>1.5563</v>
      </c>
    </row>
    <row r="1210" spans="1:13" ht="19.75" customHeight="1" x14ac:dyDescent="0.15">
      <c r="A1210" s="265" t="s">
        <v>1141</v>
      </c>
      <c r="B1210" s="265" t="s">
        <v>214</v>
      </c>
      <c r="C1210" s="271">
        <v>9</v>
      </c>
      <c r="D1210" s="267" t="s">
        <v>1120</v>
      </c>
      <c r="E1210" s="268">
        <v>2.8122000000000001E-2</v>
      </c>
      <c r="F1210" s="268">
        <v>1.9068999999999999E-2</v>
      </c>
      <c r="G1210" s="268">
        <v>2.2504E-2</v>
      </c>
      <c r="H1210" s="268">
        <v>6.4320000000000002E-3</v>
      </c>
      <c r="I1210" s="268">
        <v>2.3749999999999999E-3</v>
      </c>
      <c r="J1210" s="268">
        <v>6.8199999999999997E-3</v>
      </c>
      <c r="K1210" s="269">
        <v>5.7109999999999999E-3</v>
      </c>
      <c r="L1210" s="269">
        <v>1.9989999999999999E-3</v>
      </c>
      <c r="M1210" s="270">
        <v>20.829899999999999</v>
      </c>
    </row>
    <row r="1211" spans="1:13" ht="19.75" customHeight="1" x14ac:dyDescent="0.15">
      <c r="A1211" s="265" t="s">
        <v>1141</v>
      </c>
      <c r="B1211" s="265" t="s">
        <v>214</v>
      </c>
      <c r="C1211" s="271">
        <v>10</v>
      </c>
      <c r="D1211" s="267" t="s">
        <v>1120</v>
      </c>
      <c r="E1211" s="268">
        <v>2.7633999999999999E-2</v>
      </c>
      <c r="F1211" s="268">
        <v>1.634E-2</v>
      </c>
      <c r="G1211" s="268">
        <v>2.2447999999999999E-2</v>
      </c>
      <c r="H1211" s="268">
        <v>8.1899999999999994E-3</v>
      </c>
      <c r="I1211" s="268">
        <v>1.98E-3</v>
      </c>
      <c r="J1211" s="268">
        <v>7.1279999999999998E-3</v>
      </c>
      <c r="K1211" s="269">
        <v>5.0000000000000004E-6</v>
      </c>
      <c r="L1211" s="269">
        <v>3.2269999999999998E-3</v>
      </c>
      <c r="M1211" s="270">
        <v>138.85220000000001</v>
      </c>
    </row>
    <row r="1212" spans="1:13" ht="19.75" customHeight="1" x14ac:dyDescent="0.15">
      <c r="A1212" s="265" t="s">
        <v>1141</v>
      </c>
      <c r="B1212" s="265" t="s">
        <v>214</v>
      </c>
      <c r="C1212" s="271">
        <v>11</v>
      </c>
      <c r="D1212" s="267" t="s">
        <v>1120</v>
      </c>
      <c r="E1212" s="268">
        <v>2.7740000000000001E-2</v>
      </c>
      <c r="F1212" s="268">
        <v>1.7212000000000002E-2</v>
      </c>
      <c r="G1212" s="268">
        <v>1.8855E-2</v>
      </c>
      <c r="H1212" s="268">
        <v>7.6959999999999997E-3</v>
      </c>
      <c r="I1212" s="268">
        <v>2.3180000000000002E-3</v>
      </c>
      <c r="J1212" s="268">
        <v>8.8999999999999995E-5</v>
      </c>
      <c r="K1212" s="269">
        <v>7.8999999999999996E-5</v>
      </c>
      <c r="L1212" s="269">
        <v>6.7299999999999999E-4</v>
      </c>
      <c r="M1212" s="270">
        <v>304.96980000000002</v>
      </c>
    </row>
    <row r="1213" spans="1:13" ht="19.75" customHeight="1" x14ac:dyDescent="0.15">
      <c r="A1213" s="265" t="s">
        <v>1141</v>
      </c>
      <c r="B1213" s="265" t="s">
        <v>214</v>
      </c>
      <c r="C1213" s="271">
        <v>12</v>
      </c>
      <c r="D1213" s="267" t="s">
        <v>1120</v>
      </c>
      <c r="E1213" s="268">
        <v>2.8556000000000002E-2</v>
      </c>
      <c r="F1213" s="268">
        <v>1.7579000000000001E-2</v>
      </c>
      <c r="G1213" s="268">
        <v>2.1801000000000001E-2</v>
      </c>
      <c r="H1213" s="268">
        <v>7.5319999999999996E-3</v>
      </c>
      <c r="I1213" s="268">
        <v>2.3059999999999999E-3</v>
      </c>
      <c r="J1213" s="268">
        <v>1.379E-3</v>
      </c>
      <c r="K1213" s="269">
        <v>9.1699999999999995E-4</v>
      </c>
      <c r="L1213" s="269">
        <v>1.9880000000000002E-3</v>
      </c>
      <c r="M1213" s="270">
        <v>153.80590000000001</v>
      </c>
    </row>
    <row r="1214" spans="1:13" ht="19.75" customHeight="1" x14ac:dyDescent="0.15">
      <c r="A1214" s="265" t="s">
        <v>1141</v>
      </c>
      <c r="B1214" s="265" t="s">
        <v>214</v>
      </c>
      <c r="C1214" s="266" t="s">
        <v>194</v>
      </c>
      <c r="D1214" s="267" t="s">
        <v>1120</v>
      </c>
      <c r="E1214" s="268">
        <v>2.6549E-2</v>
      </c>
      <c r="F1214" s="268">
        <v>1.5415999999999999E-2</v>
      </c>
      <c r="G1214" s="268">
        <v>2.3518000000000001E-2</v>
      </c>
      <c r="H1214" s="268">
        <v>8.8959999999999994E-3</v>
      </c>
      <c r="I1214" s="268">
        <v>2.2049999999999999E-3</v>
      </c>
      <c r="J1214" s="268">
        <v>7.4120000000000002E-3</v>
      </c>
      <c r="K1214" s="269">
        <v>5.0000000000000004E-6</v>
      </c>
      <c r="L1214" s="269">
        <v>2.7430000000000002E-3</v>
      </c>
      <c r="M1214" s="270">
        <v>43.960099999999997</v>
      </c>
    </row>
    <row r="1215" spans="1:13" ht="19.75" customHeight="1" x14ac:dyDescent="0.15">
      <c r="A1215" s="265" t="s">
        <v>1141</v>
      </c>
      <c r="B1215" s="265" t="s">
        <v>214</v>
      </c>
      <c r="C1215" s="266" t="s">
        <v>195</v>
      </c>
      <c r="D1215" s="267" t="s">
        <v>1121</v>
      </c>
      <c r="E1215" s="268">
        <v>3.0284999999999999E-2</v>
      </c>
      <c r="F1215" s="268">
        <v>1.728E-2</v>
      </c>
      <c r="G1215" s="268">
        <v>2.6162999999999999E-2</v>
      </c>
      <c r="H1215" s="268">
        <v>1.1148E-2</v>
      </c>
      <c r="I1215" s="268">
        <v>1.841E-3</v>
      </c>
      <c r="J1215" s="268">
        <v>5.0000000000000004E-6</v>
      </c>
      <c r="K1215" s="269">
        <v>0</v>
      </c>
      <c r="L1215" s="269">
        <v>0</v>
      </c>
      <c r="M1215" s="270">
        <v>0</v>
      </c>
    </row>
    <row r="1216" spans="1:13" ht="19.75" customHeight="1" x14ac:dyDescent="0.15">
      <c r="A1216" s="265" t="s">
        <v>1141</v>
      </c>
      <c r="B1216" s="265" t="s">
        <v>214</v>
      </c>
      <c r="C1216" s="271">
        <v>14</v>
      </c>
      <c r="D1216" s="267" t="s">
        <v>1120</v>
      </c>
      <c r="E1216" s="268">
        <v>2.9243000000000002E-2</v>
      </c>
      <c r="F1216" s="268">
        <v>1.9130999999999999E-2</v>
      </c>
      <c r="G1216" s="268">
        <v>2.2773999999999999E-2</v>
      </c>
      <c r="H1216" s="268">
        <v>7.1219999999999999E-3</v>
      </c>
      <c r="I1216" s="268">
        <v>2.4169999999999999E-3</v>
      </c>
      <c r="J1216" s="268">
        <v>5.7000000000000003E-5</v>
      </c>
      <c r="K1216" s="269">
        <v>1.7E-5</v>
      </c>
      <c r="L1216" s="269">
        <v>6.2299999999999996E-4</v>
      </c>
      <c r="M1216" s="270">
        <v>111.5673</v>
      </c>
    </row>
    <row r="1217" spans="1:13" ht="19.75" customHeight="1" x14ac:dyDescent="0.15">
      <c r="A1217" s="265" t="s">
        <v>1141</v>
      </c>
      <c r="B1217" s="265" t="s">
        <v>214</v>
      </c>
      <c r="C1217" s="271">
        <v>15</v>
      </c>
      <c r="D1217" s="267" t="s">
        <v>1120</v>
      </c>
      <c r="E1217" s="268">
        <v>2.8142E-2</v>
      </c>
      <c r="F1217" s="268">
        <v>1.8518E-2</v>
      </c>
      <c r="G1217" s="268">
        <v>2.3324000000000001E-2</v>
      </c>
      <c r="H1217" s="268">
        <v>7.587E-3</v>
      </c>
      <c r="I1217" s="268">
        <v>2.2560000000000002E-3</v>
      </c>
      <c r="J1217" s="268">
        <v>1.085E-2</v>
      </c>
      <c r="K1217" s="269">
        <v>5.0000000000000004E-6</v>
      </c>
      <c r="L1217" s="269">
        <v>3.9899999999999996E-3</v>
      </c>
      <c r="M1217" s="270">
        <v>36.564500000000002</v>
      </c>
    </row>
    <row r="1218" spans="1:13" ht="19.75" customHeight="1" x14ac:dyDescent="0.15">
      <c r="A1218" s="265" t="s">
        <v>1141</v>
      </c>
      <c r="B1218" s="265" t="s">
        <v>214</v>
      </c>
      <c r="C1218" s="271">
        <v>16</v>
      </c>
      <c r="D1218" s="267" t="s">
        <v>1121</v>
      </c>
      <c r="E1218" s="268">
        <v>2.9489000000000001E-2</v>
      </c>
      <c r="F1218" s="268">
        <v>1.6559000000000001E-2</v>
      </c>
      <c r="G1218" s="268">
        <v>2.1975999999999999E-2</v>
      </c>
      <c r="H1218" s="268">
        <v>9.3189999999999992E-3</v>
      </c>
      <c r="I1218" s="268">
        <v>2.2460000000000002E-3</v>
      </c>
      <c r="J1218" s="268">
        <v>1.0041E-2</v>
      </c>
      <c r="K1218" s="269">
        <v>0</v>
      </c>
      <c r="L1218" s="269">
        <v>0</v>
      </c>
      <c r="M1218" s="270">
        <v>0.42320000000000002</v>
      </c>
    </row>
    <row r="1219" spans="1:13" ht="19.75" customHeight="1" x14ac:dyDescent="0.15">
      <c r="A1219" s="265" t="s">
        <v>1141</v>
      </c>
      <c r="B1219" s="265" t="s">
        <v>214</v>
      </c>
      <c r="C1219" s="271">
        <v>17</v>
      </c>
      <c r="D1219" s="267" t="s">
        <v>1120</v>
      </c>
      <c r="E1219" s="268">
        <v>2.7486E-2</v>
      </c>
      <c r="F1219" s="268">
        <v>1.6149E-2</v>
      </c>
      <c r="G1219" s="268">
        <v>2.2142999999999999E-2</v>
      </c>
      <c r="H1219" s="268">
        <v>8.3580000000000008E-3</v>
      </c>
      <c r="I1219" s="268">
        <v>2.052E-3</v>
      </c>
      <c r="J1219" s="268">
        <v>5.6569999999999997E-3</v>
      </c>
      <c r="K1219" s="269">
        <v>5.0000000000000004E-6</v>
      </c>
      <c r="L1219" s="269">
        <v>1.8779999999999999E-3</v>
      </c>
      <c r="M1219" s="270">
        <v>55.046500000000002</v>
      </c>
    </row>
    <row r="1220" spans="1:13" ht="19.75" customHeight="1" x14ac:dyDescent="0.15">
      <c r="A1220" s="265" t="s">
        <v>1141</v>
      </c>
      <c r="B1220" s="265" t="s">
        <v>214</v>
      </c>
      <c r="C1220" s="271">
        <v>18</v>
      </c>
      <c r="D1220" s="267" t="s">
        <v>1120</v>
      </c>
      <c r="E1220" s="268">
        <v>2.6367999999999999E-2</v>
      </c>
      <c r="F1220" s="268">
        <v>1.6097E-2</v>
      </c>
      <c r="G1220" s="268">
        <v>2.3938999999999998E-2</v>
      </c>
      <c r="H1220" s="268">
        <v>7.7970000000000001E-3</v>
      </c>
      <c r="I1220" s="268">
        <v>2.4199999999999998E-3</v>
      </c>
      <c r="J1220" s="268">
        <v>2.715E-3</v>
      </c>
      <c r="K1220" s="269">
        <v>1.887E-3</v>
      </c>
      <c r="L1220" s="269">
        <v>1.6570000000000001E-3</v>
      </c>
      <c r="M1220" s="270">
        <v>75.369900000000001</v>
      </c>
    </row>
    <row r="1221" spans="1:13" ht="19.75" customHeight="1" x14ac:dyDescent="0.15">
      <c r="A1221" s="265" t="s">
        <v>1141</v>
      </c>
      <c r="B1221" s="265" t="s">
        <v>214</v>
      </c>
      <c r="C1221" s="271">
        <v>19</v>
      </c>
      <c r="D1221" s="267" t="s">
        <v>1120</v>
      </c>
      <c r="E1221" s="268">
        <v>3.0380999999999998E-2</v>
      </c>
      <c r="F1221" s="268">
        <v>1.5289000000000001E-2</v>
      </c>
      <c r="G1221" s="268">
        <v>2.1989999999999999E-2</v>
      </c>
      <c r="H1221" s="268">
        <v>1.0088E-2</v>
      </c>
      <c r="I1221" s="268">
        <v>2.3189999999999999E-3</v>
      </c>
      <c r="J1221" s="268">
        <v>6.2329999999999998E-3</v>
      </c>
      <c r="K1221" s="269">
        <v>2.1450000000000002E-3</v>
      </c>
      <c r="L1221" s="269">
        <v>1.699E-3</v>
      </c>
      <c r="M1221" s="270">
        <v>27.380600000000001</v>
      </c>
    </row>
    <row r="1222" spans="1:13" ht="19.75" customHeight="1" x14ac:dyDescent="0.15">
      <c r="A1222" s="265" t="s">
        <v>1141</v>
      </c>
      <c r="B1222" s="265" t="s">
        <v>214</v>
      </c>
      <c r="C1222" s="271">
        <v>20</v>
      </c>
      <c r="D1222" s="267" t="s">
        <v>1120</v>
      </c>
      <c r="E1222" s="268">
        <v>2.7463999999999999E-2</v>
      </c>
      <c r="F1222" s="268">
        <v>1.567E-2</v>
      </c>
      <c r="G1222" s="268">
        <v>2.1214E-2</v>
      </c>
      <c r="H1222" s="268">
        <v>8.1180000000000002E-3</v>
      </c>
      <c r="I1222" s="268">
        <v>1.853E-3</v>
      </c>
      <c r="J1222" s="268">
        <v>8.2129999999999998E-3</v>
      </c>
      <c r="K1222" s="269">
        <v>5.0000000000000004E-6</v>
      </c>
      <c r="L1222" s="269">
        <v>2.3059999999999999E-3</v>
      </c>
      <c r="M1222" s="270">
        <v>68.588800000000006</v>
      </c>
    </row>
    <row r="1223" spans="1:13" ht="19.75" customHeight="1" x14ac:dyDescent="0.15">
      <c r="A1223" s="265" t="s">
        <v>1141</v>
      </c>
      <c r="B1223" s="265" t="s">
        <v>214</v>
      </c>
      <c r="C1223" s="266" t="s">
        <v>203</v>
      </c>
      <c r="D1223" s="267" t="s">
        <v>1120</v>
      </c>
      <c r="E1223" s="268">
        <v>3.0018E-2</v>
      </c>
      <c r="F1223" s="268">
        <v>1.8605E-2</v>
      </c>
      <c r="G1223" s="268">
        <v>2.0142E-2</v>
      </c>
      <c r="H1223" s="268">
        <v>8.2629999999999995E-3</v>
      </c>
      <c r="I1223" s="268">
        <v>1.4319999999999999E-3</v>
      </c>
      <c r="J1223" s="268">
        <v>1.64E-4</v>
      </c>
      <c r="K1223" s="269">
        <v>1.03E-4</v>
      </c>
      <c r="L1223" s="269">
        <v>2.127E-3</v>
      </c>
      <c r="M1223" s="270">
        <v>259.54599999999999</v>
      </c>
    </row>
    <row r="1224" spans="1:13" ht="19.75" customHeight="1" x14ac:dyDescent="0.15">
      <c r="A1224" s="265" t="s">
        <v>1141</v>
      </c>
      <c r="B1224" s="265" t="s">
        <v>214</v>
      </c>
      <c r="C1224" s="266" t="s">
        <v>162</v>
      </c>
      <c r="D1224" s="267" t="s">
        <v>1121</v>
      </c>
      <c r="E1224" s="268">
        <v>2.7803000000000001E-2</v>
      </c>
      <c r="F1224" s="268">
        <v>1.5043000000000001E-2</v>
      </c>
      <c r="G1224" s="268">
        <v>2.6712E-2</v>
      </c>
      <c r="H1224" s="268">
        <v>1.8464000000000001E-2</v>
      </c>
      <c r="I1224" s="268">
        <v>3.392E-3</v>
      </c>
      <c r="J1224" s="268">
        <v>5.0000000000000004E-6</v>
      </c>
      <c r="K1224" s="269">
        <v>0</v>
      </c>
      <c r="L1224" s="269">
        <v>0</v>
      </c>
      <c r="M1224" s="270">
        <v>0</v>
      </c>
    </row>
    <row r="1225" spans="1:13" ht="19.75" customHeight="1" x14ac:dyDescent="0.15">
      <c r="A1225" s="265" t="s">
        <v>1141</v>
      </c>
      <c r="B1225" s="265" t="s">
        <v>214</v>
      </c>
      <c r="C1225" s="266" t="s">
        <v>204</v>
      </c>
      <c r="D1225" s="267" t="s">
        <v>1120</v>
      </c>
      <c r="E1225" s="268">
        <v>2.9479000000000002E-2</v>
      </c>
      <c r="F1225" s="268">
        <v>2.0303000000000002E-2</v>
      </c>
      <c r="G1225" s="268">
        <v>2.2523000000000001E-2</v>
      </c>
      <c r="H1225" s="268">
        <v>6.3959999999999998E-3</v>
      </c>
      <c r="I1225" s="268">
        <v>1.4319999999999999E-3</v>
      </c>
      <c r="J1225" s="268">
        <v>5.1000000000000004E-4</v>
      </c>
      <c r="K1225" s="269">
        <v>4.1300000000000001E-4</v>
      </c>
      <c r="L1225" s="269">
        <v>2.078E-3</v>
      </c>
      <c r="M1225" s="270">
        <v>52.206299999999999</v>
      </c>
    </row>
    <row r="1226" spans="1:13" ht="19.75" customHeight="1" x14ac:dyDescent="0.15">
      <c r="A1226" s="265" t="s">
        <v>1141</v>
      </c>
      <c r="B1226" s="265" t="s">
        <v>214</v>
      </c>
      <c r="C1226" s="271">
        <v>21</v>
      </c>
      <c r="D1226" s="267" t="s">
        <v>1120</v>
      </c>
      <c r="E1226" s="268">
        <v>2.9746999999999999E-2</v>
      </c>
      <c r="F1226" s="268">
        <v>1.8620999999999999E-2</v>
      </c>
      <c r="G1226" s="268">
        <v>2.1156999999999999E-2</v>
      </c>
      <c r="H1226" s="268">
        <v>8.5170000000000003E-3</v>
      </c>
      <c r="I1226" s="268">
        <v>1.5169999999999999E-3</v>
      </c>
      <c r="J1226" s="268">
        <v>2.43E-4</v>
      </c>
      <c r="K1226" s="269">
        <v>1.56E-4</v>
      </c>
      <c r="L1226" s="269">
        <v>2.0730000000000002E-3</v>
      </c>
      <c r="M1226" s="270">
        <v>305.40649999999999</v>
      </c>
    </row>
    <row r="1227" spans="1:13" ht="19.75" customHeight="1" x14ac:dyDescent="0.15">
      <c r="A1227" s="265" t="s">
        <v>1141</v>
      </c>
      <c r="B1227" s="265" t="s">
        <v>214</v>
      </c>
      <c r="C1227" s="266" t="s">
        <v>215</v>
      </c>
      <c r="D1227" s="267" t="s">
        <v>1120</v>
      </c>
      <c r="E1227" s="268">
        <v>2.7896000000000001E-2</v>
      </c>
      <c r="F1227" s="268">
        <v>1.6308E-2</v>
      </c>
      <c r="G1227" s="268">
        <v>2.2277999999999999E-2</v>
      </c>
      <c r="H1227" s="268">
        <v>8.7849999999999994E-3</v>
      </c>
      <c r="I1227" s="268">
        <v>2.1210000000000001E-3</v>
      </c>
      <c r="J1227" s="268">
        <v>6.2820000000000003E-3</v>
      </c>
      <c r="K1227" s="269">
        <v>4.28E-4</v>
      </c>
      <c r="L1227" s="269">
        <v>2.0990000000000002E-3</v>
      </c>
      <c r="M1227" s="270">
        <v>800.09839999999997</v>
      </c>
    </row>
    <row r="1228" spans="1:13" ht="19.75" customHeight="1" x14ac:dyDescent="0.15">
      <c r="A1228" s="265" t="s">
        <v>1141</v>
      </c>
      <c r="B1228" s="265" t="s">
        <v>231</v>
      </c>
      <c r="C1228" s="271">
        <v>1</v>
      </c>
      <c r="D1228" s="267" t="s">
        <v>1121</v>
      </c>
      <c r="E1228" s="268">
        <v>1.9751000000000001E-2</v>
      </c>
      <c r="F1228" s="268">
        <v>1.4135E-2</v>
      </c>
      <c r="G1228" s="268">
        <v>2.0145E-2</v>
      </c>
      <c r="H1228" s="268">
        <v>5.4450000000000002E-3</v>
      </c>
      <c r="I1228" s="268">
        <v>2.238E-3</v>
      </c>
      <c r="J1228" s="268">
        <v>6.4580000000000002E-3</v>
      </c>
      <c r="K1228" s="269">
        <v>0</v>
      </c>
      <c r="L1228" s="269">
        <v>0</v>
      </c>
      <c r="M1228" s="270">
        <v>2.1756000000000002</v>
      </c>
    </row>
    <row r="1229" spans="1:13" ht="19.75" customHeight="1" x14ac:dyDescent="0.15">
      <c r="A1229" s="265" t="s">
        <v>1141</v>
      </c>
      <c r="B1229" s="265" t="s">
        <v>231</v>
      </c>
      <c r="C1229" s="266" t="s">
        <v>179</v>
      </c>
      <c r="D1229" s="267" t="s">
        <v>1121</v>
      </c>
      <c r="E1229" s="268">
        <v>1.4958000000000001E-2</v>
      </c>
      <c r="F1229" s="268">
        <v>1.4933999999999999E-2</v>
      </c>
      <c r="G1229" s="268">
        <v>2.9510000000000002E-2</v>
      </c>
      <c r="H1229" s="268">
        <v>5.0000000000000004E-6</v>
      </c>
      <c r="I1229" s="268">
        <v>1.787E-3</v>
      </c>
      <c r="J1229" s="268">
        <v>8.5859999999999999E-3</v>
      </c>
      <c r="K1229" s="269">
        <v>0</v>
      </c>
      <c r="L1229" s="269">
        <v>0</v>
      </c>
      <c r="M1229" s="270">
        <v>0</v>
      </c>
    </row>
    <row r="1230" spans="1:13" ht="19.75" customHeight="1" x14ac:dyDescent="0.15">
      <c r="A1230" s="265" t="s">
        <v>1141</v>
      </c>
      <c r="B1230" s="265" t="s">
        <v>231</v>
      </c>
      <c r="C1230" s="266" t="s">
        <v>181</v>
      </c>
      <c r="D1230" s="267" t="s">
        <v>1121</v>
      </c>
      <c r="E1230" s="268">
        <v>2.2891999999999999E-2</v>
      </c>
      <c r="F1230" s="268">
        <v>1.5391E-2</v>
      </c>
      <c r="G1230" s="268">
        <v>1.7228E-2</v>
      </c>
      <c r="H1230" s="268">
        <v>1.0433E-2</v>
      </c>
      <c r="I1230" s="268">
        <v>2.6050000000000001E-3</v>
      </c>
      <c r="J1230" s="268">
        <v>5.5180000000000003E-3</v>
      </c>
      <c r="K1230" s="269">
        <v>0</v>
      </c>
      <c r="L1230" s="269">
        <v>0</v>
      </c>
      <c r="M1230" s="270">
        <v>0</v>
      </c>
    </row>
    <row r="1231" spans="1:13" ht="19.75" customHeight="1" x14ac:dyDescent="0.15">
      <c r="A1231" s="265" t="s">
        <v>1141</v>
      </c>
      <c r="B1231" s="265" t="s">
        <v>231</v>
      </c>
      <c r="C1231" s="271">
        <v>3</v>
      </c>
      <c r="D1231" s="267" t="s">
        <v>1121</v>
      </c>
      <c r="E1231" s="268">
        <v>2.0642000000000001E-2</v>
      </c>
      <c r="F1231" s="268">
        <v>1.6438999999999999E-2</v>
      </c>
      <c r="G1231" s="268">
        <v>2.0766E-2</v>
      </c>
      <c r="H1231" s="268">
        <v>5.1510000000000002E-3</v>
      </c>
      <c r="I1231" s="268">
        <v>3.1580000000000002E-3</v>
      </c>
      <c r="J1231" s="268">
        <v>1.0107E-2</v>
      </c>
      <c r="K1231" s="269">
        <v>0</v>
      </c>
      <c r="L1231" s="269">
        <v>0</v>
      </c>
      <c r="M1231" s="270">
        <v>2.3271000000000002</v>
      </c>
    </row>
    <row r="1232" spans="1:13" ht="19.75" customHeight="1" x14ac:dyDescent="0.15">
      <c r="A1232" s="265" t="s">
        <v>1141</v>
      </c>
      <c r="B1232" s="265" t="s">
        <v>231</v>
      </c>
      <c r="C1232" s="271">
        <v>4</v>
      </c>
      <c r="D1232" s="267" t="s">
        <v>1121</v>
      </c>
      <c r="E1232" s="268">
        <v>1.9879999999999998E-2</v>
      </c>
      <c r="F1232" s="268">
        <v>1.4996000000000001E-2</v>
      </c>
      <c r="G1232" s="268">
        <v>2.7338000000000001E-2</v>
      </c>
      <c r="H1232" s="268">
        <v>6.7840000000000001E-3</v>
      </c>
      <c r="I1232" s="268">
        <v>5.829E-3</v>
      </c>
      <c r="J1232" s="268">
        <v>8.1560000000000001E-3</v>
      </c>
      <c r="K1232" s="269">
        <v>0</v>
      </c>
      <c r="L1232" s="269">
        <v>0</v>
      </c>
      <c r="M1232" s="270">
        <v>3.2204999999999999</v>
      </c>
    </row>
    <row r="1233" spans="1:13" ht="19.75" customHeight="1" x14ac:dyDescent="0.15">
      <c r="A1233" s="265" t="s">
        <v>1141</v>
      </c>
      <c r="B1233" s="265" t="s">
        <v>231</v>
      </c>
      <c r="C1233" s="271">
        <v>5</v>
      </c>
      <c r="D1233" s="267" t="s">
        <v>1120</v>
      </c>
      <c r="E1233" s="268">
        <v>1.9005000000000001E-2</v>
      </c>
      <c r="F1233" s="268">
        <v>1.8606000000000001E-2</v>
      </c>
      <c r="G1233" s="268">
        <v>2.1368999999999999E-2</v>
      </c>
      <c r="H1233" s="268">
        <v>5.0799999999999999E-4</v>
      </c>
      <c r="I1233" s="268">
        <v>1.8469999999999999E-3</v>
      </c>
      <c r="J1233" s="268">
        <v>1.3200000000000001E-4</v>
      </c>
      <c r="K1233" s="269">
        <v>5.8999999999999998E-5</v>
      </c>
      <c r="L1233" s="269">
        <v>1.818E-3</v>
      </c>
      <c r="M1233" s="270">
        <v>13.3207</v>
      </c>
    </row>
    <row r="1234" spans="1:13" ht="19.75" customHeight="1" x14ac:dyDescent="0.15">
      <c r="A1234" s="265" t="s">
        <v>1141</v>
      </c>
      <c r="B1234" s="265" t="s">
        <v>231</v>
      </c>
      <c r="C1234" s="266" t="s">
        <v>186</v>
      </c>
      <c r="D1234" s="267" t="s">
        <v>1121</v>
      </c>
      <c r="E1234" s="268">
        <v>2.0272999999999999E-2</v>
      </c>
      <c r="F1234" s="268">
        <v>1.4226000000000001E-2</v>
      </c>
      <c r="G1234" s="268">
        <v>2.249E-2</v>
      </c>
      <c r="H1234" s="268">
        <v>5.633E-3</v>
      </c>
      <c r="I1234" s="268">
        <v>2.7130000000000001E-3</v>
      </c>
      <c r="J1234" s="268">
        <v>7.2160000000000002E-3</v>
      </c>
      <c r="K1234" s="269">
        <v>0</v>
      </c>
      <c r="L1234" s="269">
        <v>0</v>
      </c>
      <c r="M1234" s="270">
        <v>1.4325000000000001</v>
      </c>
    </row>
    <row r="1235" spans="1:13" ht="19.75" customHeight="1" x14ac:dyDescent="0.15">
      <c r="A1235" s="265" t="s">
        <v>1141</v>
      </c>
      <c r="B1235" s="265" t="s">
        <v>231</v>
      </c>
      <c r="C1235" s="266" t="s">
        <v>153</v>
      </c>
      <c r="D1235" s="267" t="s">
        <v>1121</v>
      </c>
      <c r="E1235" s="268">
        <v>6.1399999999999996E-3</v>
      </c>
      <c r="F1235" s="268">
        <v>6.1180000000000002E-3</v>
      </c>
      <c r="G1235" s="268">
        <v>2.4670000000000001E-2</v>
      </c>
      <c r="H1235" s="268">
        <v>5.0000000000000004E-6</v>
      </c>
      <c r="I1235" s="268">
        <v>0</v>
      </c>
      <c r="J1235" s="268">
        <v>9.2510000000000005E-3</v>
      </c>
      <c r="K1235" s="269">
        <v>0</v>
      </c>
      <c r="L1235" s="269">
        <v>0</v>
      </c>
      <c r="M1235" s="273" t="s">
        <v>166</v>
      </c>
    </row>
    <row r="1236" spans="1:13" ht="19.75" customHeight="1" x14ac:dyDescent="0.15">
      <c r="A1236" s="265" t="s">
        <v>1141</v>
      </c>
      <c r="B1236" s="265" t="s">
        <v>231</v>
      </c>
      <c r="C1236" s="266" t="s">
        <v>156</v>
      </c>
      <c r="D1236" s="267" t="s">
        <v>1121</v>
      </c>
      <c r="E1236" s="268">
        <v>1.4241E-2</v>
      </c>
      <c r="F1236" s="268">
        <v>1.4227E-2</v>
      </c>
      <c r="G1236" s="268">
        <v>4.7261999999999998E-2</v>
      </c>
      <c r="H1236" s="268">
        <v>2.0999999999999999E-5</v>
      </c>
      <c r="I1236" s="268">
        <v>5.0000000000000004E-6</v>
      </c>
      <c r="J1236" s="268">
        <v>2.062E-3</v>
      </c>
      <c r="K1236" s="269">
        <v>0</v>
      </c>
      <c r="L1236" s="269">
        <v>0</v>
      </c>
      <c r="M1236" s="270">
        <v>0</v>
      </c>
    </row>
    <row r="1237" spans="1:13" ht="19.75" customHeight="1" x14ac:dyDescent="0.15">
      <c r="A1237" s="265" t="s">
        <v>1141</v>
      </c>
      <c r="B1237" s="265" t="s">
        <v>231</v>
      </c>
      <c r="C1237" s="266" t="s">
        <v>187</v>
      </c>
      <c r="D1237" s="267" t="s">
        <v>1121</v>
      </c>
      <c r="E1237" s="268">
        <v>1.3650000000000001E-2</v>
      </c>
      <c r="F1237" s="268">
        <v>8.9429999999999996E-3</v>
      </c>
      <c r="G1237" s="268">
        <v>4.0029000000000002E-2</v>
      </c>
      <c r="H1237" s="268">
        <v>1.2779E-2</v>
      </c>
      <c r="I1237" s="268">
        <v>3.663E-3</v>
      </c>
      <c r="J1237" s="268">
        <v>4.8609999999999999E-3</v>
      </c>
      <c r="K1237" s="269">
        <v>0</v>
      </c>
      <c r="L1237" s="269">
        <v>0</v>
      </c>
      <c r="M1237" s="270">
        <v>0</v>
      </c>
    </row>
    <row r="1238" spans="1:13" ht="19.75" customHeight="1" x14ac:dyDescent="0.15">
      <c r="A1238" s="265" t="s">
        <v>1141</v>
      </c>
      <c r="B1238" s="265" t="s">
        <v>231</v>
      </c>
      <c r="C1238" s="271">
        <v>7</v>
      </c>
      <c r="D1238" s="267" t="s">
        <v>1121</v>
      </c>
      <c r="E1238" s="268">
        <v>2.0687000000000001E-2</v>
      </c>
      <c r="F1238" s="268">
        <v>1.4154E-2</v>
      </c>
      <c r="G1238" s="268">
        <v>2.0993999999999999E-2</v>
      </c>
      <c r="H1238" s="268">
        <v>6.561E-3</v>
      </c>
      <c r="I1238" s="268">
        <v>3.637E-3</v>
      </c>
      <c r="J1238" s="268">
        <v>5.3420000000000004E-3</v>
      </c>
      <c r="K1238" s="269">
        <v>0</v>
      </c>
      <c r="L1238" s="269">
        <v>0</v>
      </c>
      <c r="M1238" s="270">
        <v>7.8438999999999997</v>
      </c>
    </row>
    <row r="1239" spans="1:13" ht="19.75" customHeight="1" x14ac:dyDescent="0.15">
      <c r="A1239" s="265" t="s">
        <v>1141</v>
      </c>
      <c r="B1239" s="265" t="s">
        <v>231</v>
      </c>
      <c r="C1239" s="271">
        <v>8</v>
      </c>
      <c r="D1239" s="267" t="s">
        <v>1121</v>
      </c>
      <c r="E1239" s="268">
        <v>1.8484E-2</v>
      </c>
      <c r="F1239" s="268">
        <v>1.5350000000000001E-2</v>
      </c>
      <c r="G1239" s="268">
        <v>2.4157999999999999E-2</v>
      </c>
      <c r="H1239" s="268">
        <v>4.6589999999999999E-3</v>
      </c>
      <c r="I1239" s="268">
        <v>2.4729999999999999E-3</v>
      </c>
      <c r="J1239" s="268">
        <v>1.0109999999999999E-2</v>
      </c>
      <c r="K1239" s="269">
        <v>0</v>
      </c>
      <c r="L1239" s="269">
        <v>0</v>
      </c>
      <c r="M1239" s="270">
        <v>0.19239999999999999</v>
      </c>
    </row>
    <row r="1240" spans="1:13" ht="19.75" customHeight="1" x14ac:dyDescent="0.15">
      <c r="A1240" s="265" t="s">
        <v>1141</v>
      </c>
      <c r="B1240" s="265" t="s">
        <v>231</v>
      </c>
      <c r="C1240" s="271">
        <v>9</v>
      </c>
      <c r="D1240" s="267" t="s">
        <v>1121</v>
      </c>
      <c r="E1240" s="268">
        <v>2.1826999999999999E-2</v>
      </c>
      <c r="F1240" s="268">
        <v>1.5465E-2</v>
      </c>
      <c r="G1240" s="268">
        <v>1.9449000000000001E-2</v>
      </c>
      <c r="H1240" s="268">
        <v>8.5800000000000008E-3</v>
      </c>
      <c r="I1240" s="268">
        <v>1.5889999999999999E-3</v>
      </c>
      <c r="J1240" s="268">
        <v>6.1050000000000002E-3</v>
      </c>
      <c r="K1240" s="269">
        <v>0</v>
      </c>
      <c r="L1240" s="269">
        <v>0</v>
      </c>
      <c r="M1240" s="270">
        <v>2.7233999999999998</v>
      </c>
    </row>
    <row r="1241" spans="1:13" ht="19.75" customHeight="1" x14ac:dyDescent="0.15">
      <c r="A1241" s="265" t="s">
        <v>1141</v>
      </c>
      <c r="B1241" s="265" t="s">
        <v>231</v>
      </c>
      <c r="C1241" s="271">
        <v>10</v>
      </c>
      <c r="D1241" s="267" t="s">
        <v>1121</v>
      </c>
      <c r="E1241" s="268">
        <v>2.2575000000000001E-2</v>
      </c>
      <c r="F1241" s="268">
        <v>1.4116999999999999E-2</v>
      </c>
      <c r="G1241" s="268">
        <v>1.8398999999999999E-2</v>
      </c>
      <c r="H1241" s="268">
        <v>8.2620000000000002E-3</v>
      </c>
      <c r="I1241" s="268">
        <v>2.7989999999999998E-3</v>
      </c>
      <c r="J1241" s="268">
        <v>6.1650000000000003E-3</v>
      </c>
      <c r="K1241" s="269">
        <v>0</v>
      </c>
      <c r="L1241" s="269">
        <v>0</v>
      </c>
      <c r="M1241" s="270">
        <v>2.0053000000000001</v>
      </c>
    </row>
    <row r="1242" spans="1:13" ht="19.75" customHeight="1" x14ac:dyDescent="0.15">
      <c r="A1242" s="265" t="s">
        <v>1141</v>
      </c>
      <c r="B1242" s="265" t="s">
        <v>231</v>
      </c>
      <c r="C1242" s="271">
        <v>11</v>
      </c>
      <c r="D1242" s="267" t="s">
        <v>1121</v>
      </c>
      <c r="E1242" s="268">
        <v>1.9637000000000002E-2</v>
      </c>
      <c r="F1242" s="268">
        <v>1.5395000000000001E-2</v>
      </c>
      <c r="G1242" s="268">
        <v>2.2714000000000002E-2</v>
      </c>
      <c r="H1242" s="268">
        <v>4.5760000000000002E-3</v>
      </c>
      <c r="I1242" s="268">
        <v>2.2850000000000001E-3</v>
      </c>
      <c r="J1242" s="268">
        <v>1.15E-4</v>
      </c>
      <c r="K1242" s="269">
        <v>0</v>
      </c>
      <c r="L1242" s="269">
        <v>0</v>
      </c>
      <c r="M1242" s="270">
        <v>0</v>
      </c>
    </row>
    <row r="1243" spans="1:13" ht="19.75" customHeight="1" x14ac:dyDescent="0.15">
      <c r="A1243" s="265" t="s">
        <v>1141</v>
      </c>
      <c r="B1243" s="265" t="s">
        <v>231</v>
      </c>
      <c r="C1243" s="271">
        <v>12</v>
      </c>
      <c r="D1243" s="267" t="s">
        <v>1120</v>
      </c>
      <c r="E1243" s="268">
        <v>1.9025E-2</v>
      </c>
      <c r="F1243" s="268">
        <v>1.5350000000000001E-2</v>
      </c>
      <c r="G1243" s="268">
        <v>2.325E-2</v>
      </c>
      <c r="H1243" s="268">
        <v>4.6039999999999996E-3</v>
      </c>
      <c r="I1243" s="268">
        <v>2.2920000000000002E-3</v>
      </c>
      <c r="J1243" s="268">
        <v>1.1310000000000001E-3</v>
      </c>
      <c r="K1243" s="269">
        <v>5.6099999999999998E-4</v>
      </c>
      <c r="L1243" s="269">
        <v>9.9099999999999991E-4</v>
      </c>
      <c r="M1243" s="270">
        <v>10.2325</v>
      </c>
    </row>
    <row r="1244" spans="1:13" ht="19.75" customHeight="1" x14ac:dyDescent="0.15">
      <c r="A1244" s="265" t="s">
        <v>1141</v>
      </c>
      <c r="B1244" s="265" t="s">
        <v>231</v>
      </c>
      <c r="C1244" s="266" t="s">
        <v>194</v>
      </c>
      <c r="D1244" s="267" t="s">
        <v>1121</v>
      </c>
      <c r="E1244" s="268">
        <v>2.102E-2</v>
      </c>
      <c r="F1244" s="268">
        <v>1.3946999999999999E-2</v>
      </c>
      <c r="G1244" s="268">
        <v>2.0410000000000001E-2</v>
      </c>
      <c r="H1244" s="268">
        <v>8.9479999999999994E-3</v>
      </c>
      <c r="I1244" s="268">
        <v>2.2629999999999998E-3</v>
      </c>
      <c r="J1244" s="268">
        <v>6.4660000000000004E-3</v>
      </c>
      <c r="K1244" s="269">
        <v>0</v>
      </c>
      <c r="L1244" s="269">
        <v>0</v>
      </c>
      <c r="M1244" s="270">
        <v>8.9533000000000005</v>
      </c>
    </row>
    <row r="1245" spans="1:13" ht="19.75" customHeight="1" x14ac:dyDescent="0.15">
      <c r="A1245" s="265" t="s">
        <v>1141</v>
      </c>
      <c r="B1245" s="265" t="s">
        <v>231</v>
      </c>
      <c r="C1245" s="266" t="s">
        <v>195</v>
      </c>
      <c r="D1245" s="267" t="s">
        <v>1121</v>
      </c>
      <c r="E1245" s="268">
        <v>2.6137000000000001E-2</v>
      </c>
      <c r="F1245" s="268">
        <v>2.1877000000000001E-2</v>
      </c>
      <c r="G1245" s="268">
        <v>2.7219E-2</v>
      </c>
      <c r="H1245" s="268">
        <v>6.5529999999999998E-3</v>
      </c>
      <c r="I1245" s="268">
        <v>9.41E-4</v>
      </c>
      <c r="J1245" s="268">
        <v>4.0119999999999999E-3</v>
      </c>
      <c r="K1245" s="269">
        <v>0</v>
      </c>
      <c r="L1245" s="269">
        <v>0</v>
      </c>
      <c r="M1245" s="270">
        <v>0</v>
      </c>
    </row>
    <row r="1246" spans="1:13" ht="19.75" customHeight="1" x14ac:dyDescent="0.15">
      <c r="A1246" s="265" t="s">
        <v>1141</v>
      </c>
      <c r="B1246" s="265" t="s">
        <v>231</v>
      </c>
      <c r="C1246" s="271">
        <v>14</v>
      </c>
      <c r="D1246" s="267" t="s">
        <v>1121</v>
      </c>
      <c r="E1246" s="268">
        <v>2.1492000000000001E-2</v>
      </c>
      <c r="F1246" s="268">
        <v>1.7309000000000001E-2</v>
      </c>
      <c r="G1246" s="268">
        <v>2.051E-2</v>
      </c>
      <c r="H1246" s="268">
        <v>4.2960000000000003E-3</v>
      </c>
      <c r="I1246" s="268">
        <v>2.3379999999999998E-3</v>
      </c>
      <c r="J1246" s="268">
        <v>5.8E-5</v>
      </c>
      <c r="K1246" s="269">
        <v>0</v>
      </c>
      <c r="L1246" s="269">
        <v>0</v>
      </c>
      <c r="M1246" s="270">
        <v>1.7383</v>
      </c>
    </row>
    <row r="1247" spans="1:13" ht="19.75" customHeight="1" x14ac:dyDescent="0.15">
      <c r="A1247" s="265" t="s">
        <v>1141</v>
      </c>
      <c r="B1247" s="265" t="s">
        <v>231</v>
      </c>
      <c r="C1247" s="271">
        <v>15</v>
      </c>
      <c r="D1247" s="267" t="s">
        <v>1120</v>
      </c>
      <c r="E1247" s="268">
        <v>2.1888000000000001E-2</v>
      </c>
      <c r="F1247" s="268">
        <v>1.5491E-2</v>
      </c>
      <c r="G1247" s="268">
        <v>2.1076999999999999E-2</v>
      </c>
      <c r="H1247" s="268">
        <v>9.0189999999999992E-3</v>
      </c>
      <c r="I1247" s="268">
        <v>2.604E-3</v>
      </c>
      <c r="J1247" s="268">
        <v>1.0751999999999999E-2</v>
      </c>
      <c r="K1247" s="269">
        <v>5.0000000000000004E-6</v>
      </c>
      <c r="L1247" s="269">
        <v>5.9659999999999999E-3</v>
      </c>
      <c r="M1247" s="270">
        <v>13.7682</v>
      </c>
    </row>
    <row r="1248" spans="1:13" ht="19.75" customHeight="1" x14ac:dyDescent="0.15">
      <c r="A1248" s="265" t="s">
        <v>1141</v>
      </c>
      <c r="B1248" s="265" t="s">
        <v>231</v>
      </c>
      <c r="C1248" s="271">
        <v>16</v>
      </c>
      <c r="D1248" s="267" t="s">
        <v>1120</v>
      </c>
      <c r="E1248" s="268">
        <v>2.0133999999999999E-2</v>
      </c>
      <c r="F1248" s="268">
        <v>1.7953E-2</v>
      </c>
      <c r="G1248" s="268">
        <v>2.6297999999999998E-2</v>
      </c>
      <c r="H1248" s="268">
        <v>2.6340000000000001E-3</v>
      </c>
      <c r="I1248" s="268">
        <v>2.5630000000000002E-3</v>
      </c>
      <c r="J1248" s="268">
        <v>1.0024E-2</v>
      </c>
      <c r="K1248" s="269">
        <v>5.0000000000000004E-6</v>
      </c>
      <c r="L1248" s="269">
        <v>4.2789999999999998E-3</v>
      </c>
      <c r="M1248" s="270">
        <v>14.1648</v>
      </c>
    </row>
    <row r="1249" spans="1:13" ht="19.75" customHeight="1" x14ac:dyDescent="0.15">
      <c r="A1249" s="265" t="s">
        <v>1141</v>
      </c>
      <c r="B1249" s="265" t="s">
        <v>231</v>
      </c>
      <c r="C1249" s="271">
        <v>17</v>
      </c>
      <c r="D1249" s="267" t="s">
        <v>1120</v>
      </c>
      <c r="E1249" s="268">
        <v>1.8744E-2</v>
      </c>
      <c r="F1249" s="268">
        <v>1.6774000000000001E-2</v>
      </c>
      <c r="G1249" s="268">
        <v>2.1846999999999998E-2</v>
      </c>
      <c r="H1249" s="268">
        <v>2.127E-3</v>
      </c>
      <c r="I1249" s="268">
        <v>2.6710000000000002E-3</v>
      </c>
      <c r="J1249" s="268">
        <v>5.7120000000000001E-3</v>
      </c>
      <c r="K1249" s="269">
        <v>5.0000000000000004E-6</v>
      </c>
      <c r="L1249" s="269">
        <v>5.764E-3</v>
      </c>
      <c r="M1249" s="270">
        <v>13.775700000000001</v>
      </c>
    </row>
    <row r="1250" spans="1:13" ht="19.75" customHeight="1" x14ac:dyDescent="0.15">
      <c r="A1250" s="265" t="s">
        <v>1141</v>
      </c>
      <c r="B1250" s="265" t="s">
        <v>231</v>
      </c>
      <c r="C1250" s="271">
        <v>18</v>
      </c>
      <c r="D1250" s="267" t="s">
        <v>1120</v>
      </c>
      <c r="E1250" s="268">
        <v>2.0074000000000002E-2</v>
      </c>
      <c r="F1250" s="268">
        <v>1.5637000000000002E-2</v>
      </c>
      <c r="G1250" s="268">
        <v>1.9279999999999999E-2</v>
      </c>
      <c r="H1250" s="268">
        <v>4.5859999999999998E-3</v>
      </c>
      <c r="I1250" s="268">
        <v>2.4299999999999999E-3</v>
      </c>
      <c r="J1250" s="268">
        <v>2.7260000000000001E-3</v>
      </c>
      <c r="K1250" s="269">
        <v>3.4499999999999998E-4</v>
      </c>
      <c r="L1250" s="269">
        <v>1.018E-3</v>
      </c>
      <c r="M1250" s="270">
        <v>23.762699999999999</v>
      </c>
    </row>
    <row r="1251" spans="1:13" ht="19.75" customHeight="1" x14ac:dyDescent="0.15">
      <c r="A1251" s="265" t="s">
        <v>1141</v>
      </c>
      <c r="B1251" s="265" t="s">
        <v>231</v>
      </c>
      <c r="C1251" s="271">
        <v>19</v>
      </c>
      <c r="D1251" s="267" t="s">
        <v>1120</v>
      </c>
      <c r="E1251" s="268">
        <v>2.0840000000000001E-2</v>
      </c>
      <c r="F1251" s="268">
        <v>1.4657E-2</v>
      </c>
      <c r="G1251" s="268">
        <v>2.2928E-2</v>
      </c>
      <c r="H1251" s="268">
        <v>4.2249999999999996E-3</v>
      </c>
      <c r="I1251" s="268">
        <v>2.6289999999999998E-3</v>
      </c>
      <c r="J1251" s="268">
        <v>5.0749999999999997E-3</v>
      </c>
      <c r="K1251" s="269">
        <v>5.0000000000000004E-6</v>
      </c>
      <c r="L1251" s="269">
        <v>4.3499999999999997E-3</v>
      </c>
      <c r="M1251" s="270">
        <v>9.4125999999999994</v>
      </c>
    </row>
    <row r="1252" spans="1:13" ht="19.75" customHeight="1" x14ac:dyDescent="0.15">
      <c r="A1252" s="265" t="s">
        <v>1141</v>
      </c>
      <c r="B1252" s="265" t="s">
        <v>231</v>
      </c>
      <c r="C1252" s="271">
        <v>20</v>
      </c>
      <c r="D1252" s="267" t="s">
        <v>1120</v>
      </c>
      <c r="E1252" s="268">
        <v>1.8506999999999999E-2</v>
      </c>
      <c r="F1252" s="268">
        <v>1.7489000000000001E-2</v>
      </c>
      <c r="G1252" s="268">
        <v>2.3022999999999998E-2</v>
      </c>
      <c r="H1252" s="268">
        <v>1.0709999999999999E-3</v>
      </c>
      <c r="I1252" s="268">
        <v>2.624E-3</v>
      </c>
      <c r="J1252" s="268">
        <v>8.8199999999999997E-3</v>
      </c>
      <c r="K1252" s="269">
        <v>5.0000000000000004E-6</v>
      </c>
      <c r="L1252" s="269">
        <v>5.6849999999999999E-3</v>
      </c>
      <c r="M1252" s="270">
        <v>15.7987</v>
      </c>
    </row>
    <row r="1253" spans="1:13" ht="19.75" customHeight="1" x14ac:dyDescent="0.15">
      <c r="A1253" s="265" t="s">
        <v>1141</v>
      </c>
      <c r="B1253" s="265" t="s">
        <v>231</v>
      </c>
      <c r="C1253" s="266" t="s">
        <v>203</v>
      </c>
      <c r="D1253" s="267" t="s">
        <v>1121</v>
      </c>
      <c r="E1253" s="268">
        <v>2.1385000000000001E-2</v>
      </c>
      <c r="F1253" s="268">
        <v>1.3495999999999999E-2</v>
      </c>
      <c r="G1253" s="268">
        <v>2.2863000000000001E-2</v>
      </c>
      <c r="H1253" s="268">
        <v>1.2562E-2</v>
      </c>
      <c r="I1253" s="268">
        <v>3.5360000000000001E-3</v>
      </c>
      <c r="J1253" s="268">
        <v>2.31E-4</v>
      </c>
      <c r="K1253" s="269">
        <v>0</v>
      </c>
      <c r="L1253" s="269">
        <v>0</v>
      </c>
      <c r="M1253" s="270">
        <v>2.6791999999999998</v>
      </c>
    </row>
    <row r="1254" spans="1:13" ht="19.75" customHeight="1" x14ac:dyDescent="0.15">
      <c r="A1254" s="265" t="s">
        <v>1141</v>
      </c>
      <c r="B1254" s="265" t="s">
        <v>231</v>
      </c>
      <c r="C1254" s="266" t="s">
        <v>162</v>
      </c>
      <c r="D1254" s="267" t="s">
        <v>1121</v>
      </c>
      <c r="E1254" s="268">
        <v>4.1029000000000003E-2</v>
      </c>
      <c r="F1254" s="268">
        <v>2.8874E-2</v>
      </c>
      <c r="G1254" s="268">
        <v>9.41E-3</v>
      </c>
      <c r="H1254" s="268">
        <v>5.0000000000000004E-6</v>
      </c>
      <c r="I1254" s="268">
        <v>5.0000000000000004E-6</v>
      </c>
      <c r="J1254" s="268">
        <v>5.0000000000000004E-6</v>
      </c>
      <c r="K1254" s="269">
        <v>0</v>
      </c>
      <c r="L1254" s="269">
        <v>0</v>
      </c>
      <c r="M1254" s="270">
        <v>0</v>
      </c>
    </row>
    <row r="1255" spans="1:13" ht="19.75" customHeight="1" x14ac:dyDescent="0.15">
      <c r="A1255" s="265" t="s">
        <v>1141</v>
      </c>
      <c r="B1255" s="265" t="s">
        <v>231</v>
      </c>
      <c r="C1255" s="266" t="s">
        <v>204</v>
      </c>
      <c r="D1255" s="267" t="s">
        <v>1121</v>
      </c>
      <c r="E1255" s="268">
        <v>2.3621E-2</v>
      </c>
      <c r="F1255" s="268">
        <v>1.5887999999999999E-2</v>
      </c>
      <c r="G1255" s="268">
        <v>2.3102999999999999E-2</v>
      </c>
      <c r="H1255" s="268">
        <v>1.0005E-2</v>
      </c>
      <c r="I1255" s="268">
        <v>4.3090000000000003E-3</v>
      </c>
      <c r="J1255" s="268">
        <v>3.8299999999999999E-4</v>
      </c>
      <c r="K1255" s="269">
        <v>0</v>
      </c>
      <c r="L1255" s="269">
        <v>0</v>
      </c>
      <c r="M1255" s="270">
        <v>2.7486999999999999</v>
      </c>
    </row>
    <row r="1256" spans="1:13" ht="19.75" customHeight="1" x14ac:dyDescent="0.15">
      <c r="A1256" s="265" t="s">
        <v>1141</v>
      </c>
      <c r="B1256" s="265" t="s">
        <v>231</v>
      </c>
      <c r="C1256" s="271">
        <v>21</v>
      </c>
      <c r="D1256" s="267" t="s">
        <v>1121</v>
      </c>
      <c r="E1256" s="268">
        <v>2.2200999999999999E-2</v>
      </c>
      <c r="F1256" s="268">
        <v>1.4714E-2</v>
      </c>
      <c r="G1256" s="268">
        <v>2.3012000000000001E-2</v>
      </c>
      <c r="H1256" s="268">
        <v>1.0855999999999999E-2</v>
      </c>
      <c r="I1256" s="268">
        <v>3.771E-3</v>
      </c>
      <c r="J1256" s="268">
        <v>2.7399999999999999E-4</v>
      </c>
      <c r="K1256" s="269">
        <v>0</v>
      </c>
      <c r="L1256" s="269">
        <v>0</v>
      </c>
      <c r="M1256" s="270">
        <v>6.0945</v>
      </c>
    </row>
    <row r="1257" spans="1:13" ht="19.75" customHeight="1" x14ac:dyDescent="0.15">
      <c r="A1257" s="265" t="s">
        <v>1141</v>
      </c>
      <c r="B1257" s="265" t="s">
        <v>231</v>
      </c>
      <c r="C1257" s="266" t="s">
        <v>215</v>
      </c>
      <c r="D1257" s="267" t="s">
        <v>1120</v>
      </c>
      <c r="E1257" s="268">
        <v>2.0031E-2</v>
      </c>
      <c r="F1257" s="268">
        <v>1.5758999999999999E-2</v>
      </c>
      <c r="G1257" s="268">
        <v>2.1878000000000002E-2</v>
      </c>
      <c r="H1257" s="268">
        <v>4.6740000000000002E-3</v>
      </c>
      <c r="I1257" s="268">
        <v>2.5089999999999999E-3</v>
      </c>
      <c r="J1257" s="268">
        <v>5.5189999999999996E-3</v>
      </c>
      <c r="K1257" s="269">
        <v>2.4399999999999999E-4</v>
      </c>
      <c r="L1257" s="269">
        <v>2.5000000000000001E-3</v>
      </c>
      <c r="M1257" s="270">
        <v>137.21019999999999</v>
      </c>
    </row>
    <row r="1258" spans="1:13" ht="19.75" customHeight="1" x14ac:dyDescent="0.15">
      <c r="A1258" s="265" t="s">
        <v>1142</v>
      </c>
      <c r="B1258" s="265" t="s">
        <v>214</v>
      </c>
      <c r="C1258" s="271">
        <v>1</v>
      </c>
      <c r="D1258" s="267" t="s">
        <v>1121</v>
      </c>
      <c r="E1258" s="268">
        <v>2.8343E-2</v>
      </c>
      <c r="F1258" s="268">
        <v>1.8786000000000001E-2</v>
      </c>
      <c r="G1258" s="268">
        <v>1.9834999999999998E-2</v>
      </c>
      <c r="H1258" s="268">
        <v>7.4939999999999998E-3</v>
      </c>
      <c r="I1258" s="268">
        <v>2.078E-3</v>
      </c>
      <c r="J1258" s="268">
        <v>4.4879999999999998E-3</v>
      </c>
      <c r="K1258" s="269">
        <v>0</v>
      </c>
      <c r="L1258" s="269">
        <v>0</v>
      </c>
      <c r="M1258" s="270">
        <v>5.9652000000000003</v>
      </c>
    </row>
    <row r="1259" spans="1:13" ht="19.75" customHeight="1" x14ac:dyDescent="0.15">
      <c r="A1259" s="265" t="s">
        <v>1142</v>
      </c>
      <c r="B1259" s="265" t="s">
        <v>214</v>
      </c>
      <c r="C1259" s="266" t="s">
        <v>179</v>
      </c>
      <c r="D1259" s="267" t="s">
        <v>1121</v>
      </c>
      <c r="E1259" s="268">
        <v>2.9392000000000001E-2</v>
      </c>
      <c r="F1259" s="268">
        <v>2.2598E-2</v>
      </c>
      <c r="G1259" s="268">
        <v>2.5721000000000001E-2</v>
      </c>
      <c r="H1259" s="268">
        <v>5.6499999999999996E-3</v>
      </c>
      <c r="I1259" s="268">
        <v>2.666E-3</v>
      </c>
      <c r="J1259" s="268">
        <v>5.692E-3</v>
      </c>
      <c r="K1259" s="269">
        <v>0</v>
      </c>
      <c r="L1259" s="269">
        <v>0</v>
      </c>
      <c r="M1259" s="270">
        <v>0</v>
      </c>
    </row>
    <row r="1260" spans="1:13" ht="19.75" customHeight="1" x14ac:dyDescent="0.15">
      <c r="A1260" s="265" t="s">
        <v>1142</v>
      </c>
      <c r="B1260" s="265" t="s">
        <v>214</v>
      </c>
      <c r="C1260" s="266" t="s">
        <v>181</v>
      </c>
      <c r="D1260" s="267" t="s">
        <v>1121</v>
      </c>
      <c r="E1260" s="268">
        <v>2.9544999999999998E-2</v>
      </c>
      <c r="F1260" s="268">
        <v>2.1198999999999999E-2</v>
      </c>
      <c r="G1260" s="268">
        <v>2.0267E-2</v>
      </c>
      <c r="H1260" s="268">
        <v>7.1170000000000001E-3</v>
      </c>
      <c r="I1260" s="268">
        <v>2.6120000000000002E-3</v>
      </c>
      <c r="J1260" s="268">
        <v>5.1310000000000001E-3</v>
      </c>
      <c r="K1260" s="269">
        <v>0</v>
      </c>
      <c r="L1260" s="269">
        <v>0</v>
      </c>
      <c r="M1260" s="270">
        <v>7.7176</v>
      </c>
    </row>
    <row r="1261" spans="1:13" ht="19.75" customHeight="1" x14ac:dyDescent="0.15">
      <c r="A1261" s="265" t="s">
        <v>1142</v>
      </c>
      <c r="B1261" s="265" t="s">
        <v>214</v>
      </c>
      <c r="C1261" s="271">
        <v>3</v>
      </c>
      <c r="D1261" s="267" t="s">
        <v>1120</v>
      </c>
      <c r="E1261" s="268">
        <v>2.5489999999999999E-2</v>
      </c>
      <c r="F1261" s="268">
        <v>2.4320000000000001E-2</v>
      </c>
      <c r="G1261" s="268">
        <v>2.4534E-2</v>
      </c>
      <c r="H1261" s="268">
        <v>8.1099999999999998E-4</v>
      </c>
      <c r="I1261" s="268">
        <v>1.8730000000000001E-3</v>
      </c>
      <c r="J1261" s="268">
        <v>4.509E-3</v>
      </c>
      <c r="K1261" s="269">
        <v>5.0000000000000004E-6</v>
      </c>
      <c r="L1261" s="269">
        <v>4.0159999999999996E-3</v>
      </c>
      <c r="M1261" s="270">
        <v>58.619900000000001</v>
      </c>
    </row>
    <row r="1262" spans="1:13" ht="19.75" customHeight="1" x14ac:dyDescent="0.15">
      <c r="A1262" s="265" t="s">
        <v>1142</v>
      </c>
      <c r="B1262" s="265" t="s">
        <v>214</v>
      </c>
      <c r="C1262" s="271">
        <v>4</v>
      </c>
      <c r="D1262" s="267" t="s">
        <v>1120</v>
      </c>
      <c r="E1262" s="268">
        <v>2.7720999999999999E-2</v>
      </c>
      <c r="F1262" s="268">
        <v>2.0308E-2</v>
      </c>
      <c r="G1262" s="268">
        <v>2.0334999999999999E-2</v>
      </c>
      <c r="H1262" s="268">
        <v>7.613E-3</v>
      </c>
      <c r="I1262" s="268">
        <v>2.4380000000000001E-3</v>
      </c>
      <c r="J1262" s="268">
        <v>4.078E-3</v>
      </c>
      <c r="K1262" s="269">
        <v>5.0000000000000004E-6</v>
      </c>
      <c r="L1262" s="269">
        <v>6.1700000000000004E-4</v>
      </c>
      <c r="M1262" s="270">
        <v>9.7207000000000008</v>
      </c>
    </row>
    <row r="1263" spans="1:13" ht="19.75" customHeight="1" x14ac:dyDescent="0.15">
      <c r="A1263" s="265" t="s">
        <v>1142</v>
      </c>
      <c r="B1263" s="265" t="s">
        <v>214</v>
      </c>
      <c r="C1263" s="271">
        <v>5</v>
      </c>
      <c r="D1263" s="267" t="s">
        <v>1121</v>
      </c>
      <c r="E1263" s="268">
        <v>2.9278999999999999E-2</v>
      </c>
      <c r="F1263" s="268">
        <v>2.0745E-2</v>
      </c>
      <c r="G1263" s="268">
        <v>1.9944E-2</v>
      </c>
      <c r="H1263" s="268">
        <v>8.9280000000000002E-3</v>
      </c>
      <c r="I1263" s="268">
        <v>2.0969999999999999E-3</v>
      </c>
      <c r="J1263" s="268">
        <v>4.81E-3</v>
      </c>
      <c r="K1263" s="269">
        <v>0</v>
      </c>
      <c r="L1263" s="269">
        <v>0</v>
      </c>
      <c r="M1263" s="270">
        <v>0.75280000000000002</v>
      </c>
    </row>
    <row r="1264" spans="1:13" ht="19.75" customHeight="1" x14ac:dyDescent="0.15">
      <c r="A1264" s="265" t="s">
        <v>1142</v>
      </c>
      <c r="B1264" s="265" t="s">
        <v>214</v>
      </c>
      <c r="C1264" s="266" t="s">
        <v>186</v>
      </c>
      <c r="D1264" s="267" t="s">
        <v>1120</v>
      </c>
      <c r="E1264" s="268">
        <v>2.8910999999999999E-2</v>
      </c>
      <c r="F1264" s="268">
        <v>2.1821E-2</v>
      </c>
      <c r="G1264" s="268">
        <v>2.0632000000000001E-2</v>
      </c>
      <c r="H1264" s="268">
        <v>6.829E-3</v>
      </c>
      <c r="I1264" s="268">
        <v>2.2060000000000001E-3</v>
      </c>
      <c r="J1264" s="268">
        <v>4.6509999999999998E-3</v>
      </c>
      <c r="K1264" s="269">
        <v>1.0970000000000001E-3</v>
      </c>
      <c r="L1264" s="269">
        <v>1.1689999999999999E-3</v>
      </c>
      <c r="M1264" s="270">
        <v>49.793399999999998</v>
      </c>
    </row>
    <row r="1265" spans="1:13" ht="19.75" customHeight="1" x14ac:dyDescent="0.15">
      <c r="A1265" s="265" t="s">
        <v>1142</v>
      </c>
      <c r="B1265" s="265" t="s">
        <v>214</v>
      </c>
      <c r="C1265" s="266" t="s">
        <v>153</v>
      </c>
      <c r="D1265" s="267" t="s">
        <v>1121</v>
      </c>
      <c r="E1265" s="268">
        <v>4.3871E-2</v>
      </c>
      <c r="F1265" s="268">
        <v>2.9581E-2</v>
      </c>
      <c r="G1265" s="268">
        <v>1.6119000000000001E-2</v>
      </c>
      <c r="H1265" s="268">
        <v>1.3722E-2</v>
      </c>
      <c r="I1265" s="268">
        <v>1.5070000000000001E-3</v>
      </c>
      <c r="J1265" s="268">
        <v>2.575E-3</v>
      </c>
      <c r="K1265" s="269">
        <v>0</v>
      </c>
      <c r="L1265" s="269">
        <v>0</v>
      </c>
      <c r="M1265" s="270">
        <v>0</v>
      </c>
    </row>
    <row r="1266" spans="1:13" ht="19.75" customHeight="1" x14ac:dyDescent="0.15">
      <c r="A1266" s="265" t="s">
        <v>1142</v>
      </c>
      <c r="B1266" s="265" t="s">
        <v>214</v>
      </c>
      <c r="C1266" s="266" t="s">
        <v>156</v>
      </c>
      <c r="D1266" s="267" t="s">
        <v>1121</v>
      </c>
      <c r="E1266" s="268">
        <v>3.0129E-2</v>
      </c>
      <c r="F1266" s="268">
        <v>2.1045999999999999E-2</v>
      </c>
      <c r="G1266" s="268">
        <v>2.9196E-2</v>
      </c>
      <c r="H1266" s="268">
        <v>8.8929999999999999E-3</v>
      </c>
      <c r="I1266" s="268">
        <v>3.14E-3</v>
      </c>
      <c r="J1266" s="268">
        <v>2.5969999999999999E-3</v>
      </c>
      <c r="K1266" s="269">
        <v>0</v>
      </c>
      <c r="L1266" s="269">
        <v>0</v>
      </c>
      <c r="M1266" s="270">
        <v>0</v>
      </c>
    </row>
    <row r="1267" spans="1:13" ht="19.75" customHeight="1" x14ac:dyDescent="0.15">
      <c r="A1267" s="265" t="s">
        <v>1142</v>
      </c>
      <c r="B1267" s="265" t="s">
        <v>214</v>
      </c>
      <c r="C1267" s="266" t="s">
        <v>187</v>
      </c>
      <c r="D1267" s="267" t="s">
        <v>1121</v>
      </c>
      <c r="E1267" s="268">
        <v>3.3322999999999998E-2</v>
      </c>
      <c r="F1267" s="268">
        <v>2.1531999999999999E-2</v>
      </c>
      <c r="G1267" s="268">
        <v>2.9118000000000002E-2</v>
      </c>
      <c r="H1267" s="268">
        <v>1.9054999999999999E-2</v>
      </c>
      <c r="I1267" s="268">
        <v>1.769E-3</v>
      </c>
      <c r="J1267" s="268">
        <v>3.9569999999999996E-3</v>
      </c>
      <c r="K1267" s="269">
        <v>0</v>
      </c>
      <c r="L1267" s="269">
        <v>0</v>
      </c>
      <c r="M1267" s="270">
        <v>8.4852000000000007</v>
      </c>
    </row>
    <row r="1268" spans="1:13" ht="19.75" customHeight="1" x14ac:dyDescent="0.15">
      <c r="A1268" s="265" t="s">
        <v>1142</v>
      </c>
      <c r="B1268" s="265" t="s">
        <v>214</v>
      </c>
      <c r="C1268" s="271">
        <v>7</v>
      </c>
      <c r="D1268" s="267" t="s">
        <v>1120</v>
      </c>
      <c r="E1268" s="268">
        <v>2.8825E-2</v>
      </c>
      <c r="F1268" s="268">
        <v>2.0996999999999998E-2</v>
      </c>
      <c r="G1268" s="268">
        <v>2.3375E-2</v>
      </c>
      <c r="H1268" s="268">
        <v>6.6030000000000004E-3</v>
      </c>
      <c r="I1268" s="268">
        <v>1.853E-3</v>
      </c>
      <c r="J1268" s="268">
        <v>4.3870000000000003E-3</v>
      </c>
      <c r="K1268" s="269">
        <v>6.0000000000000002E-5</v>
      </c>
      <c r="L1268" s="269">
        <v>1.5560000000000001E-3</v>
      </c>
      <c r="M1268" s="270">
        <v>107.556</v>
      </c>
    </row>
    <row r="1269" spans="1:13" ht="19.75" customHeight="1" x14ac:dyDescent="0.15">
      <c r="A1269" s="265" t="s">
        <v>1142</v>
      </c>
      <c r="B1269" s="265" t="s">
        <v>214</v>
      </c>
      <c r="C1269" s="271">
        <v>8</v>
      </c>
      <c r="D1269" s="267" t="s">
        <v>1120</v>
      </c>
      <c r="E1269" s="268">
        <v>2.8778999999999999E-2</v>
      </c>
      <c r="F1269" s="268">
        <v>2.2894000000000001E-2</v>
      </c>
      <c r="G1269" s="268">
        <v>2.0299999999999999E-2</v>
      </c>
      <c r="H1269" s="268">
        <v>4.849E-3</v>
      </c>
      <c r="I1269" s="268">
        <v>1.818E-3</v>
      </c>
      <c r="J1269" s="268">
        <v>4.6560000000000004E-3</v>
      </c>
      <c r="K1269" s="269">
        <v>8.3900000000000001E-4</v>
      </c>
      <c r="L1269" s="269">
        <v>1.3339999999999999E-3</v>
      </c>
      <c r="M1269" s="270">
        <v>59.349600000000002</v>
      </c>
    </row>
    <row r="1270" spans="1:13" ht="19.75" customHeight="1" x14ac:dyDescent="0.15">
      <c r="A1270" s="265" t="s">
        <v>1142</v>
      </c>
      <c r="B1270" s="265" t="s">
        <v>214</v>
      </c>
      <c r="C1270" s="271">
        <v>9</v>
      </c>
      <c r="D1270" s="267" t="s">
        <v>1121</v>
      </c>
      <c r="E1270" s="268">
        <v>2.8339E-2</v>
      </c>
      <c r="F1270" s="268">
        <v>2.2279E-2</v>
      </c>
      <c r="G1270" s="268">
        <v>2.1659999999999999E-2</v>
      </c>
      <c r="H1270" s="268">
        <v>5.1619999999999999E-3</v>
      </c>
      <c r="I1270" s="268">
        <v>2.797E-3</v>
      </c>
      <c r="J1270" s="268">
        <v>5.4200000000000003E-3</v>
      </c>
      <c r="K1270" s="269">
        <v>0</v>
      </c>
      <c r="L1270" s="269">
        <v>0</v>
      </c>
      <c r="M1270" s="270">
        <v>4.8571999999999997</v>
      </c>
    </row>
    <row r="1271" spans="1:13" ht="19.75" customHeight="1" x14ac:dyDescent="0.15">
      <c r="A1271" s="265" t="s">
        <v>1142</v>
      </c>
      <c r="B1271" s="265" t="s">
        <v>214</v>
      </c>
      <c r="C1271" s="271">
        <v>10</v>
      </c>
      <c r="D1271" s="267" t="s">
        <v>1120</v>
      </c>
      <c r="E1271" s="268">
        <v>2.8112999999999999E-2</v>
      </c>
      <c r="F1271" s="268">
        <v>2.095E-2</v>
      </c>
      <c r="G1271" s="268">
        <v>2.2057E-2</v>
      </c>
      <c r="H1271" s="268">
        <v>5.5469999999999998E-3</v>
      </c>
      <c r="I1271" s="268">
        <v>1.884E-3</v>
      </c>
      <c r="J1271" s="268">
        <v>4.156E-3</v>
      </c>
      <c r="K1271" s="269">
        <v>3.7399999999999998E-4</v>
      </c>
      <c r="L1271" s="269">
        <v>1.0280000000000001E-3</v>
      </c>
      <c r="M1271" s="270">
        <v>68.636499999999998</v>
      </c>
    </row>
    <row r="1272" spans="1:13" ht="19.75" customHeight="1" x14ac:dyDescent="0.15">
      <c r="A1272" s="265" t="s">
        <v>1142</v>
      </c>
      <c r="B1272" s="265" t="s">
        <v>214</v>
      </c>
      <c r="C1272" s="271">
        <v>11</v>
      </c>
      <c r="D1272" s="267" t="s">
        <v>1120</v>
      </c>
      <c r="E1272" s="268">
        <v>2.8112999999999999E-2</v>
      </c>
      <c r="F1272" s="268">
        <v>2.1269E-2</v>
      </c>
      <c r="G1272" s="268">
        <v>1.8124000000000001E-2</v>
      </c>
      <c r="H1272" s="268">
        <v>5.6699999999999997E-3</v>
      </c>
      <c r="I1272" s="268">
        <v>2.1050000000000001E-3</v>
      </c>
      <c r="J1272" s="268">
        <v>4.5890000000000002E-3</v>
      </c>
      <c r="K1272" s="269">
        <v>5.0000000000000004E-6</v>
      </c>
      <c r="L1272" s="269">
        <v>9.3300000000000002E-4</v>
      </c>
      <c r="M1272" s="270">
        <v>16.503</v>
      </c>
    </row>
    <row r="1273" spans="1:13" ht="19.75" customHeight="1" x14ac:dyDescent="0.15">
      <c r="A1273" s="265" t="s">
        <v>1142</v>
      </c>
      <c r="B1273" s="265" t="s">
        <v>214</v>
      </c>
      <c r="C1273" s="271">
        <v>12</v>
      </c>
      <c r="D1273" s="267" t="s">
        <v>1120</v>
      </c>
      <c r="E1273" s="268">
        <v>2.8902000000000001E-2</v>
      </c>
      <c r="F1273" s="268">
        <v>2.1718999999999999E-2</v>
      </c>
      <c r="G1273" s="268">
        <v>2.1326000000000001E-2</v>
      </c>
      <c r="H1273" s="268">
        <v>5.953E-3</v>
      </c>
      <c r="I1273" s="268">
        <v>2.238E-3</v>
      </c>
      <c r="J1273" s="268">
        <v>4.058E-3</v>
      </c>
      <c r="K1273" s="269">
        <v>5.0000000000000004E-6</v>
      </c>
      <c r="L1273" s="269">
        <v>1.567E-3</v>
      </c>
      <c r="M1273" s="270">
        <v>92.387200000000007</v>
      </c>
    </row>
    <row r="1274" spans="1:13" ht="19.75" customHeight="1" x14ac:dyDescent="0.15">
      <c r="A1274" s="265" t="s">
        <v>1142</v>
      </c>
      <c r="B1274" s="265" t="s">
        <v>214</v>
      </c>
      <c r="C1274" s="266" t="s">
        <v>194</v>
      </c>
      <c r="D1274" s="267" t="s">
        <v>1120</v>
      </c>
      <c r="E1274" s="268">
        <v>2.777E-2</v>
      </c>
      <c r="F1274" s="268">
        <v>1.8917E-2</v>
      </c>
      <c r="G1274" s="268">
        <v>2.1631000000000001E-2</v>
      </c>
      <c r="H1274" s="268">
        <v>7.7879999999999998E-3</v>
      </c>
      <c r="I1274" s="268">
        <v>2.2330000000000002E-3</v>
      </c>
      <c r="J1274" s="268">
        <v>4.2849999999999997E-3</v>
      </c>
      <c r="K1274" s="269">
        <v>5.0000000000000004E-6</v>
      </c>
      <c r="L1274" s="269">
        <v>7.6400000000000003E-4</v>
      </c>
      <c r="M1274" s="270">
        <v>21.2715</v>
      </c>
    </row>
    <row r="1275" spans="1:13" ht="19.75" customHeight="1" x14ac:dyDescent="0.15">
      <c r="A1275" s="265" t="s">
        <v>1142</v>
      </c>
      <c r="B1275" s="265" t="s">
        <v>214</v>
      </c>
      <c r="C1275" s="266" t="s">
        <v>195</v>
      </c>
      <c r="D1275" s="267" t="s">
        <v>1121</v>
      </c>
      <c r="E1275" s="268">
        <v>2.7994999999999999E-2</v>
      </c>
      <c r="F1275" s="268">
        <v>2.5255E-2</v>
      </c>
      <c r="G1275" s="268">
        <v>3.0537999999999999E-2</v>
      </c>
      <c r="H1275" s="268">
        <v>3.4299999999999999E-3</v>
      </c>
      <c r="I1275" s="268">
        <v>1.1249999999999999E-3</v>
      </c>
      <c r="J1275" s="268">
        <v>3.7239999999999999E-3</v>
      </c>
      <c r="K1275" s="269">
        <v>0</v>
      </c>
      <c r="L1275" s="269">
        <v>0</v>
      </c>
      <c r="M1275" s="270">
        <v>2.0899999999999998E-2</v>
      </c>
    </row>
    <row r="1276" spans="1:13" ht="19.75" customHeight="1" x14ac:dyDescent="0.15">
      <c r="A1276" s="265" t="s">
        <v>1142</v>
      </c>
      <c r="B1276" s="265" t="s">
        <v>214</v>
      </c>
      <c r="C1276" s="271">
        <v>14</v>
      </c>
      <c r="D1276" s="267" t="s">
        <v>1120</v>
      </c>
      <c r="E1276" s="268">
        <v>2.9621999999999999E-2</v>
      </c>
      <c r="F1276" s="268">
        <v>2.6671E-2</v>
      </c>
      <c r="G1276" s="268">
        <v>2.1766000000000001E-2</v>
      </c>
      <c r="H1276" s="268">
        <v>2.1350000000000002E-3</v>
      </c>
      <c r="I1276" s="268">
        <v>1.8220000000000001E-3</v>
      </c>
      <c r="J1276" s="268">
        <v>5.3229999999999996E-3</v>
      </c>
      <c r="K1276" s="269">
        <v>5.0000000000000004E-6</v>
      </c>
      <c r="L1276" s="269">
        <v>2.137E-3</v>
      </c>
      <c r="M1276" s="270">
        <v>61.803100000000001</v>
      </c>
    </row>
    <row r="1277" spans="1:13" ht="19.75" customHeight="1" x14ac:dyDescent="0.15">
      <c r="A1277" s="265" t="s">
        <v>1142</v>
      </c>
      <c r="B1277" s="265" t="s">
        <v>214</v>
      </c>
      <c r="C1277" s="271">
        <v>15</v>
      </c>
      <c r="D1277" s="267" t="s">
        <v>1120</v>
      </c>
      <c r="E1277" s="268">
        <v>2.8589E-2</v>
      </c>
      <c r="F1277" s="268">
        <v>2.2981999999999999E-2</v>
      </c>
      <c r="G1277" s="268">
        <v>2.2168E-2</v>
      </c>
      <c r="H1277" s="268">
        <v>5.6959999999999997E-3</v>
      </c>
      <c r="I1277" s="268">
        <v>2.1779999999999998E-3</v>
      </c>
      <c r="J1277" s="268">
        <v>4.7710000000000001E-3</v>
      </c>
      <c r="K1277" s="269">
        <v>1.65E-4</v>
      </c>
      <c r="L1277" s="269">
        <v>1.436E-3</v>
      </c>
      <c r="M1277" s="270">
        <v>19.901</v>
      </c>
    </row>
    <row r="1278" spans="1:13" ht="19.75" customHeight="1" x14ac:dyDescent="0.15">
      <c r="A1278" s="265" t="s">
        <v>1142</v>
      </c>
      <c r="B1278" s="265" t="s">
        <v>214</v>
      </c>
      <c r="C1278" s="271">
        <v>16</v>
      </c>
      <c r="D1278" s="267" t="s">
        <v>1121</v>
      </c>
      <c r="E1278" s="268">
        <v>2.9883E-2</v>
      </c>
      <c r="F1278" s="268">
        <v>1.8533999999999998E-2</v>
      </c>
      <c r="G1278" s="268">
        <v>2.0829E-2</v>
      </c>
      <c r="H1278" s="268">
        <v>1.3875999999999999E-2</v>
      </c>
      <c r="I1278" s="268">
        <v>2.4819999999999998E-3</v>
      </c>
      <c r="J1278" s="268">
        <v>4.7749999999999997E-3</v>
      </c>
      <c r="K1278" s="269">
        <v>0</v>
      </c>
      <c r="L1278" s="269">
        <v>0</v>
      </c>
      <c r="M1278" s="270">
        <v>5.9676</v>
      </c>
    </row>
    <row r="1279" spans="1:13" ht="19.75" customHeight="1" x14ac:dyDescent="0.15">
      <c r="A1279" s="265" t="s">
        <v>1142</v>
      </c>
      <c r="B1279" s="265" t="s">
        <v>214</v>
      </c>
      <c r="C1279" s="271">
        <v>17</v>
      </c>
      <c r="D1279" s="267" t="s">
        <v>1121</v>
      </c>
      <c r="E1279" s="268">
        <v>2.8396999999999999E-2</v>
      </c>
      <c r="F1279" s="268">
        <v>1.8652999999999999E-2</v>
      </c>
      <c r="G1279" s="268">
        <v>1.9932999999999999E-2</v>
      </c>
      <c r="H1279" s="268">
        <v>9.4490000000000008E-3</v>
      </c>
      <c r="I1279" s="268">
        <v>2.2550000000000001E-3</v>
      </c>
      <c r="J1279" s="268">
        <v>4.1700000000000001E-3</v>
      </c>
      <c r="K1279" s="269">
        <v>0</v>
      </c>
      <c r="L1279" s="269">
        <v>0</v>
      </c>
      <c r="M1279" s="270">
        <v>0.17829999999999999</v>
      </c>
    </row>
    <row r="1280" spans="1:13" ht="19.75" customHeight="1" x14ac:dyDescent="0.15">
      <c r="A1280" s="265" t="s">
        <v>1142</v>
      </c>
      <c r="B1280" s="265" t="s">
        <v>214</v>
      </c>
      <c r="C1280" s="271">
        <v>18</v>
      </c>
      <c r="D1280" s="267" t="s">
        <v>1120</v>
      </c>
      <c r="E1280" s="268">
        <v>2.6350999999999999E-2</v>
      </c>
      <c r="F1280" s="268">
        <v>1.9977999999999999E-2</v>
      </c>
      <c r="G1280" s="268">
        <v>2.3820000000000001E-2</v>
      </c>
      <c r="H1280" s="268">
        <v>5.5329999999999997E-3</v>
      </c>
      <c r="I1280" s="268">
        <v>2.4429999999999999E-3</v>
      </c>
      <c r="J1280" s="268">
        <v>3.7039999999999998E-3</v>
      </c>
      <c r="K1280" s="269">
        <v>5.0000000000000004E-6</v>
      </c>
      <c r="L1280" s="269">
        <v>9.8499999999999998E-4</v>
      </c>
      <c r="M1280" s="270">
        <v>29.149899999999999</v>
      </c>
    </row>
    <row r="1281" spans="1:13" ht="19.75" customHeight="1" x14ac:dyDescent="0.15">
      <c r="A1281" s="265" t="s">
        <v>1142</v>
      </c>
      <c r="B1281" s="265" t="s">
        <v>214</v>
      </c>
      <c r="C1281" s="271">
        <v>19</v>
      </c>
      <c r="D1281" s="267" t="s">
        <v>1120</v>
      </c>
      <c r="E1281" s="268">
        <v>3.0967000000000001E-2</v>
      </c>
      <c r="F1281" s="268">
        <v>1.9793999999999999E-2</v>
      </c>
      <c r="G1281" s="268">
        <v>2.0604000000000001E-2</v>
      </c>
      <c r="H1281" s="268">
        <v>7.7419999999999998E-3</v>
      </c>
      <c r="I1281" s="268">
        <v>1.877E-3</v>
      </c>
      <c r="J1281" s="268">
        <v>3.8300000000000001E-3</v>
      </c>
      <c r="K1281" s="269">
        <v>5.0000000000000004E-6</v>
      </c>
      <c r="L1281" s="269">
        <v>9.5699999999999995E-4</v>
      </c>
      <c r="M1281" s="270">
        <v>43.767299999999999</v>
      </c>
    </row>
    <row r="1282" spans="1:13" ht="19.75" customHeight="1" x14ac:dyDescent="0.15">
      <c r="A1282" s="265" t="s">
        <v>1142</v>
      </c>
      <c r="B1282" s="265" t="s">
        <v>214</v>
      </c>
      <c r="C1282" s="271">
        <v>20</v>
      </c>
      <c r="D1282" s="267" t="s">
        <v>1120</v>
      </c>
      <c r="E1282" s="268">
        <v>2.7910000000000001E-2</v>
      </c>
      <c r="F1282" s="268">
        <v>1.9127999999999999E-2</v>
      </c>
      <c r="G1282" s="268">
        <v>2.0628000000000001E-2</v>
      </c>
      <c r="H1282" s="268">
        <v>7.5430000000000002E-3</v>
      </c>
      <c r="I1282" s="268">
        <v>1.928E-3</v>
      </c>
      <c r="J1282" s="268">
        <v>4.0140000000000002E-3</v>
      </c>
      <c r="K1282" s="269">
        <v>5.0000000000000004E-6</v>
      </c>
      <c r="L1282" s="269">
        <v>6.9499999999999998E-4</v>
      </c>
      <c r="M1282" s="270">
        <v>26.575900000000001</v>
      </c>
    </row>
    <row r="1283" spans="1:13" ht="19.75" customHeight="1" x14ac:dyDescent="0.15">
      <c r="A1283" s="265" t="s">
        <v>1142</v>
      </c>
      <c r="B1283" s="265" t="s">
        <v>214</v>
      </c>
      <c r="C1283" s="266" t="s">
        <v>203</v>
      </c>
      <c r="D1283" s="267" t="s">
        <v>1120</v>
      </c>
      <c r="E1283" s="268">
        <v>3.0535E-2</v>
      </c>
      <c r="F1283" s="268">
        <v>1.9753E-2</v>
      </c>
      <c r="G1283" s="268">
        <v>1.8102E-2</v>
      </c>
      <c r="H1283" s="268">
        <v>9.7300000000000008E-3</v>
      </c>
      <c r="I1283" s="268">
        <v>1.2600000000000001E-3</v>
      </c>
      <c r="J1283" s="268">
        <v>3.1649999999999998E-3</v>
      </c>
      <c r="K1283" s="269">
        <v>5.0000000000000004E-6</v>
      </c>
      <c r="L1283" s="269">
        <v>1.4890000000000001E-3</v>
      </c>
      <c r="M1283" s="270">
        <v>67.859499999999997</v>
      </c>
    </row>
    <row r="1284" spans="1:13" ht="19.75" customHeight="1" x14ac:dyDescent="0.15">
      <c r="A1284" s="265" t="s">
        <v>1142</v>
      </c>
      <c r="B1284" s="265" t="s">
        <v>214</v>
      </c>
      <c r="C1284" s="266" t="s">
        <v>162</v>
      </c>
      <c r="D1284" s="267" t="s">
        <v>1121</v>
      </c>
      <c r="E1284" s="268">
        <v>2.7354E-2</v>
      </c>
      <c r="F1284" s="268">
        <v>1.652E-2</v>
      </c>
      <c r="G1284" s="268">
        <v>2.6674E-2</v>
      </c>
      <c r="H1284" s="268">
        <v>1.4149E-2</v>
      </c>
      <c r="I1284" s="268">
        <v>5.0000000000000004E-6</v>
      </c>
      <c r="J1284" s="268">
        <v>3.6419999999999998E-3</v>
      </c>
      <c r="K1284" s="269">
        <v>0</v>
      </c>
      <c r="L1284" s="269">
        <v>0</v>
      </c>
      <c r="M1284" s="270">
        <v>0</v>
      </c>
    </row>
    <row r="1285" spans="1:13" ht="19.75" customHeight="1" x14ac:dyDescent="0.15">
      <c r="A1285" s="265" t="s">
        <v>1142</v>
      </c>
      <c r="B1285" s="265" t="s">
        <v>214</v>
      </c>
      <c r="C1285" s="266" t="s">
        <v>204</v>
      </c>
      <c r="D1285" s="267" t="s">
        <v>1121</v>
      </c>
      <c r="E1285" s="268">
        <v>2.9121999999999999E-2</v>
      </c>
      <c r="F1285" s="268">
        <v>1.8283000000000001E-2</v>
      </c>
      <c r="G1285" s="268">
        <v>2.2723E-2</v>
      </c>
      <c r="H1285" s="268">
        <v>9.3469999999999994E-3</v>
      </c>
      <c r="I1285" s="268">
        <v>4.7450000000000001E-3</v>
      </c>
      <c r="J1285" s="268">
        <v>2.4719999999999998E-3</v>
      </c>
      <c r="K1285" s="269">
        <v>0</v>
      </c>
      <c r="L1285" s="269">
        <v>0</v>
      </c>
      <c r="M1285" s="270">
        <v>8.5295000000000005</v>
      </c>
    </row>
    <row r="1286" spans="1:13" ht="19.75" customHeight="1" x14ac:dyDescent="0.15">
      <c r="A1286" s="265" t="s">
        <v>1142</v>
      </c>
      <c r="B1286" s="265" t="s">
        <v>214</v>
      </c>
      <c r="C1286" s="271">
        <v>21</v>
      </c>
      <c r="D1286" s="267" t="s">
        <v>1120</v>
      </c>
      <c r="E1286" s="268">
        <v>3.0057E-2</v>
      </c>
      <c r="F1286" s="268">
        <v>1.9505000000000002E-2</v>
      </c>
      <c r="G1286" s="268">
        <v>1.9413E-2</v>
      </c>
      <c r="H1286" s="268">
        <v>9.6360000000000005E-3</v>
      </c>
      <c r="I1286" s="268">
        <v>1.521E-3</v>
      </c>
      <c r="J1286" s="268">
        <v>3.0460000000000001E-3</v>
      </c>
      <c r="K1286" s="269">
        <v>5.0000000000000004E-6</v>
      </c>
      <c r="L1286" s="269">
        <v>2.0349999999999999E-3</v>
      </c>
      <c r="M1286" s="270">
        <v>77.745999999999995</v>
      </c>
    </row>
    <row r="1287" spans="1:13" ht="19.75" customHeight="1" x14ac:dyDescent="0.15">
      <c r="A1287" s="265" t="s">
        <v>1142</v>
      </c>
      <c r="B1287" s="265" t="s">
        <v>214</v>
      </c>
      <c r="C1287" s="266" t="s">
        <v>215</v>
      </c>
      <c r="D1287" s="267" t="s">
        <v>1120</v>
      </c>
      <c r="E1287" s="268">
        <v>2.8444000000000001E-2</v>
      </c>
      <c r="F1287" s="268">
        <v>2.0539999999999999E-2</v>
      </c>
      <c r="G1287" s="268">
        <v>2.1262E-2</v>
      </c>
      <c r="H1287" s="268">
        <v>7.0790000000000002E-3</v>
      </c>
      <c r="I1287" s="268">
        <v>2.0929999999999998E-3</v>
      </c>
      <c r="J1287" s="268">
        <v>4.4010000000000004E-3</v>
      </c>
      <c r="K1287" s="269">
        <v>4.3000000000000002E-5</v>
      </c>
      <c r="L1287" s="269">
        <v>1.1019999999999999E-3</v>
      </c>
      <c r="M1287" s="270">
        <v>641.52459999999996</v>
      </c>
    </row>
    <row r="1288" spans="1:13" ht="19.75" customHeight="1" x14ac:dyDescent="0.15">
      <c r="A1288" s="265" t="s">
        <v>1142</v>
      </c>
      <c r="B1288" s="265" t="s">
        <v>231</v>
      </c>
      <c r="C1288" s="271">
        <v>1</v>
      </c>
      <c r="D1288" s="267" t="s">
        <v>1120</v>
      </c>
      <c r="E1288" s="268">
        <v>2.0063000000000001E-2</v>
      </c>
      <c r="F1288" s="268">
        <v>2.0042999999999998E-2</v>
      </c>
      <c r="G1288" s="268">
        <v>1.9802E-2</v>
      </c>
      <c r="H1288" s="268">
        <v>1.2999999999999999E-5</v>
      </c>
      <c r="I1288" s="268">
        <v>2.5349999999999999E-3</v>
      </c>
      <c r="J1288" s="268">
        <v>4.0660000000000002E-3</v>
      </c>
      <c r="K1288" s="269">
        <v>5.0000000000000004E-6</v>
      </c>
      <c r="L1288" s="269">
        <v>2.33E-3</v>
      </c>
      <c r="M1288" s="270">
        <v>18.834099999999999</v>
      </c>
    </row>
    <row r="1289" spans="1:13" ht="19.75" customHeight="1" x14ac:dyDescent="0.15">
      <c r="A1289" s="265" t="s">
        <v>1142</v>
      </c>
      <c r="B1289" s="265" t="s">
        <v>231</v>
      </c>
      <c r="C1289" s="266" t="s">
        <v>179</v>
      </c>
      <c r="D1289" s="267" t="s">
        <v>1121</v>
      </c>
      <c r="E1289" s="268">
        <v>1.7097000000000001E-2</v>
      </c>
      <c r="F1289" s="268">
        <v>1.7073999999999999E-2</v>
      </c>
      <c r="G1289" s="268">
        <v>2.5010000000000001E-2</v>
      </c>
      <c r="H1289" s="268">
        <v>5.0000000000000004E-6</v>
      </c>
      <c r="I1289" s="268">
        <v>4.7829999999999999E-3</v>
      </c>
      <c r="J1289" s="268">
        <v>5.6880000000000003E-3</v>
      </c>
      <c r="K1289" s="269">
        <v>0</v>
      </c>
      <c r="L1289" s="269">
        <v>0</v>
      </c>
      <c r="M1289" s="270">
        <v>1.9941</v>
      </c>
    </row>
    <row r="1290" spans="1:13" ht="19.75" customHeight="1" x14ac:dyDescent="0.15">
      <c r="A1290" s="265" t="s">
        <v>1142</v>
      </c>
      <c r="B1290" s="265" t="s">
        <v>231</v>
      </c>
      <c r="C1290" s="266" t="s">
        <v>181</v>
      </c>
      <c r="D1290" s="267" t="s">
        <v>1121</v>
      </c>
      <c r="E1290" s="268">
        <v>2.3820999999999998E-2</v>
      </c>
      <c r="F1290" s="268">
        <v>2.3174E-2</v>
      </c>
      <c r="G1290" s="268">
        <v>1.7673000000000001E-2</v>
      </c>
      <c r="H1290" s="268">
        <v>6.7699999999999998E-4</v>
      </c>
      <c r="I1290" s="268">
        <v>3.0370000000000002E-3</v>
      </c>
      <c r="J1290" s="268">
        <v>5.9639999999999997E-3</v>
      </c>
      <c r="K1290" s="269">
        <v>0</v>
      </c>
      <c r="L1290" s="269">
        <v>0</v>
      </c>
      <c r="M1290" s="270">
        <v>0</v>
      </c>
    </row>
    <row r="1291" spans="1:13" ht="19.75" customHeight="1" x14ac:dyDescent="0.15">
      <c r="A1291" s="265" t="s">
        <v>1142</v>
      </c>
      <c r="B1291" s="265" t="s">
        <v>231</v>
      </c>
      <c r="C1291" s="271">
        <v>3</v>
      </c>
      <c r="D1291" s="267" t="s">
        <v>1121</v>
      </c>
      <c r="E1291" s="268">
        <v>2.1454000000000001E-2</v>
      </c>
      <c r="F1291" s="268">
        <v>2.1432E-2</v>
      </c>
      <c r="G1291" s="268">
        <v>1.9148999999999999E-2</v>
      </c>
      <c r="H1291" s="268">
        <v>4.6E-5</v>
      </c>
      <c r="I1291" s="268">
        <v>4.5050000000000003E-3</v>
      </c>
      <c r="J1291" s="268">
        <v>5.764E-3</v>
      </c>
      <c r="K1291" s="269">
        <v>0</v>
      </c>
      <c r="L1291" s="269">
        <v>0</v>
      </c>
      <c r="M1291" s="270">
        <v>6.8818999999999999</v>
      </c>
    </row>
    <row r="1292" spans="1:13" ht="19.75" customHeight="1" x14ac:dyDescent="0.15">
      <c r="A1292" s="265" t="s">
        <v>1142</v>
      </c>
      <c r="B1292" s="265" t="s">
        <v>231</v>
      </c>
      <c r="C1292" s="271">
        <v>4</v>
      </c>
      <c r="D1292" s="267" t="s">
        <v>1121</v>
      </c>
      <c r="E1292" s="268">
        <v>2.0140000000000002E-2</v>
      </c>
      <c r="F1292" s="268">
        <v>1.9366999999999999E-2</v>
      </c>
      <c r="G1292" s="268">
        <v>2.6025E-2</v>
      </c>
      <c r="H1292" s="268">
        <v>1.5219999999999999E-3</v>
      </c>
      <c r="I1292" s="268">
        <v>6.0029999999999997E-3</v>
      </c>
      <c r="J1292" s="268">
        <v>4.5399999999999998E-3</v>
      </c>
      <c r="K1292" s="269">
        <v>0</v>
      </c>
      <c r="L1292" s="269">
        <v>0</v>
      </c>
      <c r="M1292" s="270">
        <v>7.7332000000000001</v>
      </c>
    </row>
    <row r="1293" spans="1:13" ht="19.75" customHeight="1" x14ac:dyDescent="0.15">
      <c r="A1293" s="265" t="s">
        <v>1142</v>
      </c>
      <c r="B1293" s="265" t="s">
        <v>231</v>
      </c>
      <c r="C1293" s="271">
        <v>5</v>
      </c>
      <c r="D1293" s="267" t="s">
        <v>1121</v>
      </c>
      <c r="E1293" s="268">
        <v>1.9494000000000001E-2</v>
      </c>
      <c r="F1293" s="268">
        <v>1.9474000000000002E-2</v>
      </c>
      <c r="G1293" s="268">
        <v>2.0976000000000002E-2</v>
      </c>
      <c r="H1293" s="268">
        <v>3.1999999999999999E-5</v>
      </c>
      <c r="I1293" s="268">
        <v>2.9750000000000002E-3</v>
      </c>
      <c r="J1293" s="268">
        <v>5.1669999999999997E-3</v>
      </c>
      <c r="K1293" s="269">
        <v>0</v>
      </c>
      <c r="L1293" s="269">
        <v>0</v>
      </c>
      <c r="M1293" s="270">
        <v>0.2422</v>
      </c>
    </row>
    <row r="1294" spans="1:13" ht="19.75" customHeight="1" x14ac:dyDescent="0.15">
      <c r="A1294" s="265" t="s">
        <v>1142</v>
      </c>
      <c r="B1294" s="265" t="s">
        <v>231</v>
      </c>
      <c r="C1294" s="266" t="s">
        <v>186</v>
      </c>
      <c r="D1294" s="267" t="s">
        <v>1121</v>
      </c>
      <c r="E1294" s="268">
        <v>2.0004999999999998E-2</v>
      </c>
      <c r="F1294" s="268">
        <v>1.6757000000000001E-2</v>
      </c>
      <c r="G1294" s="268">
        <v>2.4452999999999999E-2</v>
      </c>
      <c r="H1294" s="268">
        <v>4.7569999999999999E-3</v>
      </c>
      <c r="I1294" s="268">
        <v>3.0869999999999999E-3</v>
      </c>
      <c r="J1294" s="268">
        <v>4.267E-3</v>
      </c>
      <c r="K1294" s="269">
        <v>0</v>
      </c>
      <c r="L1294" s="269">
        <v>0</v>
      </c>
      <c r="M1294" s="270">
        <v>0.45829999999999999</v>
      </c>
    </row>
    <row r="1295" spans="1:13" ht="19.75" customHeight="1" x14ac:dyDescent="0.15">
      <c r="A1295" s="265" t="s">
        <v>1142</v>
      </c>
      <c r="B1295" s="265" t="s">
        <v>231</v>
      </c>
      <c r="C1295" s="266" t="s">
        <v>153</v>
      </c>
      <c r="D1295" s="267" t="s">
        <v>1121</v>
      </c>
      <c r="E1295" s="268">
        <v>1.06E-2</v>
      </c>
      <c r="F1295" s="268">
        <v>1.0588999999999999E-2</v>
      </c>
      <c r="G1295" s="268">
        <v>5.6004999999999999E-2</v>
      </c>
      <c r="H1295" s="268">
        <v>1.13E-4</v>
      </c>
      <c r="I1295" s="268">
        <v>0</v>
      </c>
      <c r="J1295" s="268">
        <v>5.0000000000000004E-6</v>
      </c>
      <c r="K1295" s="269">
        <v>0</v>
      </c>
      <c r="L1295" s="269">
        <v>0</v>
      </c>
      <c r="M1295" s="270">
        <v>0</v>
      </c>
    </row>
    <row r="1296" spans="1:13" ht="19.75" customHeight="1" x14ac:dyDescent="0.15">
      <c r="A1296" s="265" t="s">
        <v>1142</v>
      </c>
      <c r="B1296" s="265" t="s">
        <v>231</v>
      </c>
      <c r="C1296" s="266" t="s">
        <v>156</v>
      </c>
      <c r="D1296" s="267" t="s">
        <v>1121</v>
      </c>
      <c r="E1296" s="268">
        <v>2.0922E-2</v>
      </c>
      <c r="F1296" s="268">
        <v>2.0899000000000001E-2</v>
      </c>
      <c r="G1296" s="268">
        <v>3.8725000000000002E-2</v>
      </c>
      <c r="H1296" s="268">
        <v>5.0000000000000004E-6</v>
      </c>
      <c r="I1296" s="268">
        <v>5.0000000000000004E-6</v>
      </c>
      <c r="J1296" s="268">
        <v>6.6350000000000003E-3</v>
      </c>
      <c r="K1296" s="269">
        <v>0</v>
      </c>
      <c r="L1296" s="269">
        <v>0</v>
      </c>
      <c r="M1296" s="270">
        <v>0</v>
      </c>
    </row>
    <row r="1297" spans="1:13" ht="19.75" customHeight="1" x14ac:dyDescent="0.15">
      <c r="A1297" s="265" t="s">
        <v>1142</v>
      </c>
      <c r="B1297" s="265" t="s">
        <v>231</v>
      </c>
      <c r="C1297" s="266" t="s">
        <v>187</v>
      </c>
      <c r="D1297" s="267" t="s">
        <v>1121</v>
      </c>
      <c r="E1297" s="268">
        <v>1.8567E-2</v>
      </c>
      <c r="F1297" s="268">
        <v>1.8547999999999999E-2</v>
      </c>
      <c r="G1297" s="268">
        <v>2.7845999999999999E-2</v>
      </c>
      <c r="H1297" s="268">
        <v>4.3000000000000002E-5</v>
      </c>
      <c r="I1297" s="268">
        <v>3.0360000000000001E-3</v>
      </c>
      <c r="J1297" s="268">
        <v>4.5050000000000003E-3</v>
      </c>
      <c r="K1297" s="269">
        <v>0</v>
      </c>
      <c r="L1297" s="269">
        <v>0</v>
      </c>
      <c r="M1297" s="270">
        <v>9.4600000000000004E-2</v>
      </c>
    </row>
    <row r="1298" spans="1:13" ht="19.75" customHeight="1" x14ac:dyDescent="0.15">
      <c r="A1298" s="265" t="s">
        <v>1142</v>
      </c>
      <c r="B1298" s="265" t="s">
        <v>231</v>
      </c>
      <c r="C1298" s="271">
        <v>7</v>
      </c>
      <c r="D1298" s="267" t="s">
        <v>1120</v>
      </c>
      <c r="E1298" s="268">
        <v>2.0905E-2</v>
      </c>
      <c r="F1298" s="268">
        <v>1.9217000000000001E-2</v>
      </c>
      <c r="G1298" s="268">
        <v>2.1288000000000001E-2</v>
      </c>
      <c r="H1298" s="268">
        <v>1.755E-3</v>
      </c>
      <c r="I1298" s="268">
        <v>2.1549999999999998E-3</v>
      </c>
      <c r="J1298" s="268">
        <v>4.3930000000000002E-3</v>
      </c>
      <c r="K1298" s="269">
        <v>5.0000000000000004E-6</v>
      </c>
      <c r="L1298" s="269">
        <v>1.637E-3</v>
      </c>
      <c r="M1298" s="270">
        <v>9.9063999999999997</v>
      </c>
    </row>
    <row r="1299" spans="1:13" ht="19.75" customHeight="1" x14ac:dyDescent="0.15">
      <c r="A1299" s="265" t="s">
        <v>1142</v>
      </c>
      <c r="B1299" s="265" t="s">
        <v>231</v>
      </c>
      <c r="C1299" s="271">
        <v>8</v>
      </c>
      <c r="D1299" s="267" t="s">
        <v>1121</v>
      </c>
      <c r="E1299" s="268">
        <v>1.9029000000000001E-2</v>
      </c>
      <c r="F1299" s="268">
        <v>1.7624000000000001E-2</v>
      </c>
      <c r="G1299" s="268">
        <v>2.2620999999999999E-2</v>
      </c>
      <c r="H1299" s="268">
        <v>2.9060000000000002E-3</v>
      </c>
      <c r="I1299" s="268">
        <v>2.7820000000000002E-3</v>
      </c>
      <c r="J1299" s="268">
        <v>4.2490000000000002E-3</v>
      </c>
      <c r="K1299" s="269">
        <v>0</v>
      </c>
      <c r="L1299" s="269">
        <v>0</v>
      </c>
      <c r="M1299" s="270">
        <v>5.6254</v>
      </c>
    </row>
    <row r="1300" spans="1:13" ht="19.75" customHeight="1" x14ac:dyDescent="0.15">
      <c r="A1300" s="265" t="s">
        <v>1142</v>
      </c>
      <c r="B1300" s="265" t="s">
        <v>231</v>
      </c>
      <c r="C1300" s="271">
        <v>9</v>
      </c>
      <c r="D1300" s="267" t="s">
        <v>1121</v>
      </c>
      <c r="E1300" s="268">
        <v>2.1144E-2</v>
      </c>
      <c r="F1300" s="268">
        <v>1.9432999999999999E-2</v>
      </c>
      <c r="G1300" s="268">
        <v>1.9133000000000001E-2</v>
      </c>
      <c r="H1300" s="268">
        <v>2.6619999999999999E-3</v>
      </c>
      <c r="I1300" s="268">
        <v>3.656E-3</v>
      </c>
      <c r="J1300" s="268">
        <v>6.5830000000000003E-3</v>
      </c>
      <c r="K1300" s="269">
        <v>0</v>
      </c>
      <c r="L1300" s="269">
        <v>0</v>
      </c>
      <c r="M1300" s="270">
        <v>1.7466999999999999</v>
      </c>
    </row>
    <row r="1301" spans="1:13" ht="19.75" customHeight="1" x14ac:dyDescent="0.15">
      <c r="A1301" s="265" t="s">
        <v>1142</v>
      </c>
      <c r="B1301" s="265" t="s">
        <v>231</v>
      </c>
      <c r="C1301" s="271">
        <v>10</v>
      </c>
      <c r="D1301" s="267" t="s">
        <v>1121</v>
      </c>
      <c r="E1301" s="268">
        <v>2.2904000000000001E-2</v>
      </c>
      <c r="F1301" s="268">
        <v>1.6485E-2</v>
      </c>
      <c r="G1301" s="268">
        <v>1.8217000000000001E-2</v>
      </c>
      <c r="H1301" s="268">
        <v>8.7069999999999995E-3</v>
      </c>
      <c r="I1301" s="268">
        <v>2.6259999999999999E-3</v>
      </c>
      <c r="J1301" s="268">
        <v>4.0920000000000002E-3</v>
      </c>
      <c r="K1301" s="269">
        <v>0</v>
      </c>
      <c r="L1301" s="269">
        <v>0</v>
      </c>
      <c r="M1301" s="270">
        <v>9.1860999999999997</v>
      </c>
    </row>
    <row r="1302" spans="1:13" ht="19.75" customHeight="1" x14ac:dyDescent="0.15">
      <c r="A1302" s="265" t="s">
        <v>1142</v>
      </c>
      <c r="B1302" s="265" t="s">
        <v>231</v>
      </c>
      <c r="C1302" s="271">
        <v>11</v>
      </c>
      <c r="D1302" s="267" t="s">
        <v>1121</v>
      </c>
      <c r="E1302" s="268">
        <v>1.9723999999999998E-2</v>
      </c>
      <c r="F1302" s="268">
        <v>9.0019999999999996E-3</v>
      </c>
      <c r="G1302" s="268">
        <v>2.2664E-2</v>
      </c>
      <c r="H1302" s="268">
        <v>5.2762000000000003E-2</v>
      </c>
      <c r="I1302" s="268">
        <v>3.5820000000000001E-3</v>
      </c>
      <c r="J1302" s="268">
        <v>5.3550000000000004E-3</v>
      </c>
      <c r="K1302" s="269">
        <v>0</v>
      </c>
      <c r="L1302" s="269">
        <v>0</v>
      </c>
      <c r="M1302" s="270">
        <v>0</v>
      </c>
    </row>
    <row r="1303" spans="1:13" ht="19.75" customHeight="1" x14ac:dyDescent="0.15">
      <c r="A1303" s="265" t="s">
        <v>1142</v>
      </c>
      <c r="B1303" s="265" t="s">
        <v>231</v>
      </c>
      <c r="C1303" s="271">
        <v>12</v>
      </c>
      <c r="D1303" s="267" t="s">
        <v>1121</v>
      </c>
      <c r="E1303" s="268">
        <v>1.9438E-2</v>
      </c>
      <c r="F1303" s="268">
        <v>1.6337000000000001E-2</v>
      </c>
      <c r="G1303" s="268">
        <v>2.3026999999999999E-2</v>
      </c>
      <c r="H1303" s="268">
        <v>6.0179999999999999E-3</v>
      </c>
      <c r="I1303" s="268">
        <v>2.9069999999999999E-3</v>
      </c>
      <c r="J1303" s="268">
        <v>5.2820000000000002E-3</v>
      </c>
      <c r="K1303" s="269">
        <v>0</v>
      </c>
      <c r="L1303" s="269">
        <v>0</v>
      </c>
      <c r="M1303" s="270">
        <v>1.3784000000000001</v>
      </c>
    </row>
    <row r="1304" spans="1:13" ht="19.75" customHeight="1" x14ac:dyDescent="0.15">
      <c r="A1304" s="265" t="s">
        <v>1142</v>
      </c>
      <c r="B1304" s="265" t="s">
        <v>231</v>
      </c>
      <c r="C1304" s="266" t="s">
        <v>194</v>
      </c>
      <c r="D1304" s="267" t="s">
        <v>1120</v>
      </c>
      <c r="E1304" s="268">
        <v>2.1477E-2</v>
      </c>
      <c r="F1304" s="268">
        <v>2.1454999999999998E-2</v>
      </c>
      <c r="G1304" s="268">
        <v>2.1360000000000001E-2</v>
      </c>
      <c r="H1304" s="268">
        <v>3.4999999999999997E-5</v>
      </c>
      <c r="I1304" s="268">
        <v>2.8289999999999999E-3</v>
      </c>
      <c r="J1304" s="268">
        <v>5.4840000000000002E-3</v>
      </c>
      <c r="K1304" s="269">
        <v>1.111E-3</v>
      </c>
      <c r="L1304" s="269">
        <v>2.5469999999999998E-3</v>
      </c>
      <c r="M1304" s="270">
        <v>39.824199999999998</v>
      </c>
    </row>
    <row r="1305" spans="1:13" ht="19.75" customHeight="1" x14ac:dyDescent="0.15">
      <c r="A1305" s="265" t="s">
        <v>1142</v>
      </c>
      <c r="B1305" s="265" t="s">
        <v>231</v>
      </c>
      <c r="C1305" s="266" t="s">
        <v>195</v>
      </c>
      <c r="D1305" s="267" t="s">
        <v>1121</v>
      </c>
      <c r="E1305" s="268">
        <v>3.0456E-2</v>
      </c>
      <c r="F1305" s="268">
        <v>1.4735E-2</v>
      </c>
      <c r="G1305" s="268">
        <v>2.1565000000000001E-2</v>
      </c>
      <c r="H1305" s="268">
        <v>2.4972000000000001E-2</v>
      </c>
      <c r="I1305" s="268">
        <v>2.7650000000000001E-3</v>
      </c>
      <c r="J1305" s="268">
        <v>9.5309999999999995E-3</v>
      </c>
      <c r="K1305" s="269">
        <v>0</v>
      </c>
      <c r="L1305" s="269">
        <v>0</v>
      </c>
      <c r="M1305" s="270">
        <v>0</v>
      </c>
    </row>
    <row r="1306" spans="1:13" ht="19.75" customHeight="1" x14ac:dyDescent="0.15">
      <c r="A1306" s="265" t="s">
        <v>1142</v>
      </c>
      <c r="B1306" s="265" t="s">
        <v>231</v>
      </c>
      <c r="C1306" s="271">
        <v>14</v>
      </c>
      <c r="D1306" s="267" t="s">
        <v>1121</v>
      </c>
      <c r="E1306" s="268">
        <v>2.2307E-2</v>
      </c>
      <c r="F1306" s="268">
        <v>1.6164000000000001E-2</v>
      </c>
      <c r="G1306" s="268">
        <v>1.7648E-2</v>
      </c>
      <c r="H1306" s="268">
        <v>1.1792E-2</v>
      </c>
      <c r="I1306" s="268">
        <v>2.3760000000000001E-3</v>
      </c>
      <c r="J1306" s="268">
        <v>3.6549999999999998E-3</v>
      </c>
      <c r="K1306" s="269">
        <v>0</v>
      </c>
      <c r="L1306" s="269">
        <v>0</v>
      </c>
      <c r="M1306" s="270">
        <v>0</v>
      </c>
    </row>
    <row r="1307" spans="1:13" ht="19.75" customHeight="1" x14ac:dyDescent="0.15">
      <c r="A1307" s="265" t="s">
        <v>1142</v>
      </c>
      <c r="B1307" s="265" t="s">
        <v>231</v>
      </c>
      <c r="C1307" s="271">
        <v>15</v>
      </c>
      <c r="D1307" s="267" t="s">
        <v>1121</v>
      </c>
      <c r="E1307" s="268">
        <v>2.2501E-2</v>
      </c>
      <c r="F1307" s="268">
        <v>1.2592000000000001E-2</v>
      </c>
      <c r="G1307" s="268">
        <v>1.8807999999999998E-2</v>
      </c>
      <c r="H1307" s="268">
        <v>2.1987E-2</v>
      </c>
      <c r="I1307" s="268">
        <v>2.0869999999999999E-3</v>
      </c>
      <c r="J1307" s="268">
        <v>5.7000000000000002E-3</v>
      </c>
      <c r="K1307" s="269">
        <v>0</v>
      </c>
      <c r="L1307" s="269">
        <v>0</v>
      </c>
      <c r="M1307" s="270">
        <v>3.0920999999999998</v>
      </c>
    </row>
    <row r="1308" spans="1:13" ht="19.75" customHeight="1" x14ac:dyDescent="0.15">
      <c r="A1308" s="265" t="s">
        <v>1142</v>
      </c>
      <c r="B1308" s="265" t="s">
        <v>231</v>
      </c>
      <c r="C1308" s="271">
        <v>16</v>
      </c>
      <c r="D1308" s="267" t="s">
        <v>1121</v>
      </c>
      <c r="E1308" s="268">
        <v>2.0049000000000001E-2</v>
      </c>
      <c r="F1308" s="268">
        <v>1.7637E-2</v>
      </c>
      <c r="G1308" s="268">
        <v>2.6631999999999999E-2</v>
      </c>
      <c r="H1308" s="268">
        <v>4.4339999999999996E-3</v>
      </c>
      <c r="I1308" s="268">
        <v>2.9550000000000002E-3</v>
      </c>
      <c r="J1308" s="268">
        <v>4.6010000000000001E-3</v>
      </c>
      <c r="K1308" s="269">
        <v>0</v>
      </c>
      <c r="L1308" s="269">
        <v>0</v>
      </c>
      <c r="M1308" s="270">
        <v>3.5312999999999999</v>
      </c>
    </row>
    <row r="1309" spans="1:13" ht="19.75" customHeight="1" x14ac:dyDescent="0.15">
      <c r="A1309" s="265" t="s">
        <v>1142</v>
      </c>
      <c r="B1309" s="265" t="s">
        <v>231</v>
      </c>
      <c r="C1309" s="271">
        <v>17</v>
      </c>
      <c r="D1309" s="267" t="s">
        <v>1121</v>
      </c>
      <c r="E1309" s="268">
        <v>1.9713000000000001E-2</v>
      </c>
      <c r="F1309" s="268">
        <v>1.7811E-2</v>
      </c>
      <c r="G1309" s="268">
        <v>2.0537E-2</v>
      </c>
      <c r="H1309" s="268">
        <v>3.0790000000000001E-3</v>
      </c>
      <c r="I1309" s="268">
        <v>3.0669999999999998E-3</v>
      </c>
      <c r="J1309" s="268">
        <v>4.6899999999999997E-3</v>
      </c>
      <c r="K1309" s="269">
        <v>0</v>
      </c>
      <c r="L1309" s="269">
        <v>0</v>
      </c>
      <c r="M1309" s="270">
        <v>7.8143000000000002</v>
      </c>
    </row>
    <row r="1310" spans="1:13" ht="19.75" customHeight="1" x14ac:dyDescent="0.15">
      <c r="A1310" s="265" t="s">
        <v>1142</v>
      </c>
      <c r="B1310" s="265" t="s">
        <v>231</v>
      </c>
      <c r="C1310" s="271">
        <v>18</v>
      </c>
      <c r="D1310" s="267" t="s">
        <v>1120</v>
      </c>
      <c r="E1310" s="268">
        <v>2.1621999999999999E-2</v>
      </c>
      <c r="F1310" s="268">
        <v>1.9161000000000001E-2</v>
      </c>
      <c r="G1310" s="268">
        <v>1.7440000000000001E-2</v>
      </c>
      <c r="H1310" s="268">
        <v>3.2399999999999998E-3</v>
      </c>
      <c r="I1310" s="268">
        <v>2.604E-3</v>
      </c>
      <c r="J1310" s="268">
        <v>5.1219999999999998E-3</v>
      </c>
      <c r="K1310" s="269">
        <v>1.5889999999999999E-3</v>
      </c>
      <c r="L1310" s="269">
        <v>1.5349999999999999E-3</v>
      </c>
      <c r="M1310" s="270">
        <v>21.764299999999999</v>
      </c>
    </row>
    <row r="1311" spans="1:13" ht="19.75" customHeight="1" x14ac:dyDescent="0.15">
      <c r="A1311" s="265" t="s">
        <v>1142</v>
      </c>
      <c r="B1311" s="265" t="s">
        <v>231</v>
      </c>
      <c r="C1311" s="271">
        <v>19</v>
      </c>
      <c r="D1311" s="267" t="s">
        <v>1120</v>
      </c>
      <c r="E1311" s="268">
        <v>2.1203E-2</v>
      </c>
      <c r="F1311" s="268">
        <v>1.8008E-2</v>
      </c>
      <c r="G1311" s="268">
        <v>2.2599999999999999E-2</v>
      </c>
      <c r="H1311" s="268">
        <v>3.0379999999999999E-3</v>
      </c>
      <c r="I1311" s="268">
        <v>2.9989999999999999E-3</v>
      </c>
      <c r="J1311" s="268">
        <v>3.8760000000000001E-3</v>
      </c>
      <c r="K1311" s="269">
        <v>5.0000000000000004E-6</v>
      </c>
      <c r="L1311" s="269">
        <v>4.4289999999999998E-3</v>
      </c>
      <c r="M1311" s="270">
        <v>11.891999999999999</v>
      </c>
    </row>
    <row r="1312" spans="1:13" ht="19.75" customHeight="1" x14ac:dyDescent="0.15">
      <c r="A1312" s="265" t="s">
        <v>1142</v>
      </c>
      <c r="B1312" s="265" t="s">
        <v>231</v>
      </c>
      <c r="C1312" s="271">
        <v>20</v>
      </c>
      <c r="D1312" s="267" t="s">
        <v>1121</v>
      </c>
      <c r="E1312" s="268">
        <v>1.9101E-2</v>
      </c>
      <c r="F1312" s="268">
        <v>1.8216E-2</v>
      </c>
      <c r="G1312" s="268">
        <v>2.2152000000000002E-2</v>
      </c>
      <c r="H1312" s="268">
        <v>1.531E-3</v>
      </c>
      <c r="I1312" s="268">
        <v>2.4320000000000001E-3</v>
      </c>
      <c r="J1312" s="268">
        <v>4.5500000000000002E-3</v>
      </c>
      <c r="K1312" s="269">
        <v>0</v>
      </c>
      <c r="L1312" s="269">
        <v>0</v>
      </c>
      <c r="M1312" s="270">
        <v>7.8399000000000001</v>
      </c>
    </row>
    <row r="1313" spans="1:13" ht="19.75" customHeight="1" x14ac:dyDescent="0.15">
      <c r="A1313" s="265" t="s">
        <v>1142</v>
      </c>
      <c r="B1313" s="265" t="s">
        <v>231</v>
      </c>
      <c r="C1313" s="266" t="s">
        <v>203</v>
      </c>
      <c r="D1313" s="267" t="s">
        <v>1121</v>
      </c>
      <c r="E1313" s="268">
        <v>2.1916999999999999E-2</v>
      </c>
      <c r="F1313" s="268">
        <v>1.7388000000000001E-2</v>
      </c>
      <c r="G1313" s="268">
        <v>2.0330000000000001E-2</v>
      </c>
      <c r="H1313" s="268">
        <v>7.6319999999999999E-3</v>
      </c>
      <c r="I1313" s="268">
        <v>2.4620000000000002E-3</v>
      </c>
      <c r="J1313" s="268">
        <v>2.6340000000000001E-3</v>
      </c>
      <c r="K1313" s="269">
        <v>0</v>
      </c>
      <c r="L1313" s="269">
        <v>0</v>
      </c>
      <c r="M1313" s="270">
        <v>0.99409999999999998</v>
      </c>
    </row>
    <row r="1314" spans="1:13" ht="19.75" customHeight="1" x14ac:dyDescent="0.15">
      <c r="A1314" s="265" t="s">
        <v>1142</v>
      </c>
      <c r="B1314" s="265" t="s">
        <v>231</v>
      </c>
      <c r="C1314" s="266" t="s">
        <v>162</v>
      </c>
      <c r="D1314" s="267" t="s">
        <v>1121</v>
      </c>
      <c r="E1314" s="268">
        <v>2.9784000000000001E-2</v>
      </c>
      <c r="F1314" s="268">
        <v>2.9704999999999999E-2</v>
      </c>
      <c r="G1314" s="268">
        <v>2.3671000000000001E-2</v>
      </c>
      <c r="H1314" s="268">
        <v>5.0000000000000004E-6</v>
      </c>
      <c r="I1314" s="268">
        <v>5.0000000000000004E-6</v>
      </c>
      <c r="J1314" s="268">
        <v>4.9160000000000002E-3</v>
      </c>
      <c r="K1314" s="269">
        <v>0</v>
      </c>
      <c r="L1314" s="269">
        <v>0</v>
      </c>
      <c r="M1314" s="270">
        <v>0</v>
      </c>
    </row>
    <row r="1315" spans="1:13" ht="19.75" customHeight="1" x14ac:dyDescent="0.15">
      <c r="A1315" s="265" t="s">
        <v>1142</v>
      </c>
      <c r="B1315" s="265" t="s">
        <v>231</v>
      </c>
      <c r="C1315" s="266" t="s">
        <v>204</v>
      </c>
      <c r="D1315" s="267" t="s">
        <v>1121</v>
      </c>
      <c r="E1315" s="268">
        <v>2.1741E-2</v>
      </c>
      <c r="F1315" s="268">
        <v>1.8436000000000001E-2</v>
      </c>
      <c r="G1315" s="268">
        <v>2.4771999999999999E-2</v>
      </c>
      <c r="H1315" s="268">
        <v>4.254E-3</v>
      </c>
      <c r="I1315" s="268">
        <v>7.2309999999999996E-3</v>
      </c>
      <c r="J1315" s="268">
        <v>2.0509999999999999E-3</v>
      </c>
      <c r="K1315" s="269">
        <v>0</v>
      </c>
      <c r="L1315" s="269">
        <v>0</v>
      </c>
      <c r="M1315" s="270">
        <v>0</v>
      </c>
    </row>
    <row r="1316" spans="1:13" ht="19.75" customHeight="1" x14ac:dyDescent="0.15">
      <c r="A1316" s="265" t="s">
        <v>1142</v>
      </c>
      <c r="B1316" s="265" t="s">
        <v>231</v>
      </c>
      <c r="C1316" s="271">
        <v>21</v>
      </c>
      <c r="D1316" s="267" t="s">
        <v>1121</v>
      </c>
      <c r="E1316" s="268">
        <v>2.1867999999999999E-2</v>
      </c>
      <c r="F1316" s="268">
        <v>1.8168E-2</v>
      </c>
      <c r="G1316" s="268">
        <v>2.1939E-2</v>
      </c>
      <c r="H1316" s="268">
        <v>5.5149999999999999E-3</v>
      </c>
      <c r="I1316" s="268">
        <v>4.0130000000000001E-3</v>
      </c>
      <c r="J1316" s="268">
        <v>2.5339999999999998E-3</v>
      </c>
      <c r="K1316" s="269">
        <v>0</v>
      </c>
      <c r="L1316" s="269">
        <v>0</v>
      </c>
      <c r="M1316" s="270">
        <v>0.1179</v>
      </c>
    </row>
    <row r="1317" spans="1:13" ht="19.75" customHeight="1" x14ac:dyDescent="0.15">
      <c r="A1317" s="265" t="s">
        <v>1142</v>
      </c>
      <c r="B1317" s="265" t="s">
        <v>231</v>
      </c>
      <c r="C1317" s="266" t="s">
        <v>215</v>
      </c>
      <c r="D1317" s="267" t="s">
        <v>1120</v>
      </c>
      <c r="E1317" s="268">
        <v>2.0419E-2</v>
      </c>
      <c r="F1317" s="268">
        <v>1.9945000000000001E-2</v>
      </c>
      <c r="G1317" s="268">
        <v>2.1677999999999999E-2</v>
      </c>
      <c r="H1317" s="268">
        <v>6.6299999999999996E-4</v>
      </c>
      <c r="I1317" s="268">
        <v>2.7139999999999998E-3</v>
      </c>
      <c r="J1317" s="268">
        <v>4.6820000000000004E-3</v>
      </c>
      <c r="K1317" s="269">
        <v>9.4899999999999997E-4</v>
      </c>
      <c r="L1317" s="269">
        <v>2.055E-3</v>
      </c>
      <c r="M1317" s="270">
        <v>191.4299</v>
      </c>
    </row>
    <row r="1318" spans="1:13" ht="19.75" customHeight="1" x14ac:dyDescent="0.15">
      <c r="A1318" s="265" t="s">
        <v>1143</v>
      </c>
      <c r="B1318" s="265" t="s">
        <v>214</v>
      </c>
      <c r="C1318" s="271">
        <v>1</v>
      </c>
      <c r="D1318" s="267" t="s">
        <v>1120</v>
      </c>
      <c r="E1318" s="268">
        <v>2.6221999999999999E-2</v>
      </c>
      <c r="F1318" s="268">
        <v>1.5862999999999999E-2</v>
      </c>
      <c r="G1318" s="268">
        <v>1.9616000000000001E-2</v>
      </c>
      <c r="H1318" s="268">
        <v>6.2979999999999998E-3</v>
      </c>
      <c r="I1318" s="268">
        <v>5.6439999999999997E-3</v>
      </c>
      <c r="J1318" s="268">
        <v>2.4169999999999999E-3</v>
      </c>
      <c r="K1318" s="269">
        <v>5.2230000000000002E-3</v>
      </c>
      <c r="L1318" s="269">
        <v>5.0000000000000004E-6</v>
      </c>
      <c r="M1318" s="270">
        <v>92.442800000000005</v>
      </c>
    </row>
    <row r="1319" spans="1:13" ht="19.75" customHeight="1" x14ac:dyDescent="0.15">
      <c r="A1319" s="265" t="s">
        <v>1143</v>
      </c>
      <c r="B1319" s="265" t="s">
        <v>214</v>
      </c>
      <c r="C1319" s="266" t="s">
        <v>179</v>
      </c>
      <c r="D1319" s="267" t="s">
        <v>1120</v>
      </c>
      <c r="E1319" s="268">
        <v>2.5548000000000001E-2</v>
      </c>
      <c r="F1319" s="268">
        <v>1.9887999999999999E-2</v>
      </c>
      <c r="G1319" s="268">
        <v>2.3948000000000001E-2</v>
      </c>
      <c r="H1319" s="268">
        <v>2.3630000000000001E-3</v>
      </c>
      <c r="I1319" s="268">
        <v>6.9700000000000003E-4</v>
      </c>
      <c r="J1319" s="268">
        <v>4.17E-4</v>
      </c>
      <c r="K1319" s="269">
        <v>1.1980000000000001E-3</v>
      </c>
      <c r="L1319" s="269">
        <v>5.0000000000000004E-6</v>
      </c>
      <c r="M1319" s="270">
        <v>18.868400000000001</v>
      </c>
    </row>
    <row r="1320" spans="1:13" ht="19.75" customHeight="1" x14ac:dyDescent="0.15">
      <c r="A1320" s="265" t="s">
        <v>1143</v>
      </c>
      <c r="B1320" s="265" t="s">
        <v>214</v>
      </c>
      <c r="C1320" s="266" t="s">
        <v>181</v>
      </c>
      <c r="D1320" s="267" t="s">
        <v>1120</v>
      </c>
      <c r="E1320" s="268">
        <v>2.8235E-2</v>
      </c>
      <c r="F1320" s="268">
        <v>2.0197E-2</v>
      </c>
      <c r="G1320" s="268">
        <v>1.8710999999999998E-2</v>
      </c>
      <c r="H1320" s="268">
        <v>5.5690000000000002E-3</v>
      </c>
      <c r="I1320" s="268">
        <v>9.7820000000000008E-3</v>
      </c>
      <c r="J1320" s="268">
        <v>7.6000000000000004E-5</v>
      </c>
      <c r="K1320" s="269">
        <v>2.1900000000000001E-4</v>
      </c>
      <c r="L1320" s="269">
        <v>5.0000000000000004E-6</v>
      </c>
      <c r="M1320" s="270">
        <v>165.29169999999999</v>
      </c>
    </row>
    <row r="1321" spans="1:13" ht="19.75" customHeight="1" x14ac:dyDescent="0.15">
      <c r="A1321" s="265" t="s">
        <v>1143</v>
      </c>
      <c r="B1321" s="265" t="s">
        <v>214</v>
      </c>
      <c r="C1321" s="271">
        <v>3</v>
      </c>
      <c r="D1321" s="267" t="s">
        <v>1120</v>
      </c>
      <c r="E1321" s="268">
        <v>2.3469E-2</v>
      </c>
      <c r="F1321" s="268">
        <v>1.7956E-2</v>
      </c>
      <c r="G1321" s="268">
        <v>2.3746E-2</v>
      </c>
      <c r="H1321" s="268">
        <v>4.1250000000000002E-3</v>
      </c>
      <c r="I1321" s="268">
        <v>3.0000000000000001E-5</v>
      </c>
      <c r="J1321" s="268">
        <v>3.32E-3</v>
      </c>
      <c r="K1321" s="269">
        <v>2.4559999999999998E-3</v>
      </c>
      <c r="L1321" s="269">
        <v>3.8999999999999999E-5</v>
      </c>
      <c r="M1321" s="270">
        <v>50.358899999999998</v>
      </c>
    </row>
    <row r="1322" spans="1:13" ht="19.75" customHeight="1" x14ac:dyDescent="0.15">
      <c r="A1322" s="265" t="s">
        <v>1143</v>
      </c>
      <c r="B1322" s="265" t="s">
        <v>214</v>
      </c>
      <c r="C1322" s="271">
        <v>4</v>
      </c>
      <c r="D1322" s="267" t="s">
        <v>1120</v>
      </c>
      <c r="E1322" s="268">
        <v>2.5517999999999999E-2</v>
      </c>
      <c r="F1322" s="268">
        <v>1.7586999999999998E-2</v>
      </c>
      <c r="G1322" s="268">
        <v>2.0442999999999999E-2</v>
      </c>
      <c r="H1322" s="268">
        <v>7.3749999999999996E-3</v>
      </c>
      <c r="I1322" s="268">
        <v>8.2279999999999992E-3</v>
      </c>
      <c r="J1322" s="268">
        <v>4.5199999999999997E-3</v>
      </c>
      <c r="K1322" s="269">
        <v>6.9620000000000003E-3</v>
      </c>
      <c r="L1322" s="269">
        <v>5.0000000000000004E-6</v>
      </c>
      <c r="M1322" s="270">
        <v>17.531500000000001</v>
      </c>
    </row>
    <row r="1323" spans="1:13" ht="19.75" customHeight="1" x14ac:dyDescent="0.15">
      <c r="A1323" s="265" t="s">
        <v>1143</v>
      </c>
      <c r="B1323" s="265" t="s">
        <v>214</v>
      </c>
      <c r="C1323" s="271">
        <v>5</v>
      </c>
      <c r="D1323" s="267" t="s">
        <v>1120</v>
      </c>
      <c r="E1323" s="268">
        <v>2.6092000000000001E-2</v>
      </c>
      <c r="F1323" s="268">
        <v>1.8534999999999999E-2</v>
      </c>
      <c r="G1323" s="268">
        <v>2.1052999999999999E-2</v>
      </c>
      <c r="H1323" s="268">
        <v>4.4209999999999996E-3</v>
      </c>
      <c r="I1323" s="268">
        <v>7.1459999999999996E-3</v>
      </c>
      <c r="J1323" s="268">
        <v>7.3509999999999999E-3</v>
      </c>
      <c r="K1323" s="269">
        <v>1.0766E-2</v>
      </c>
      <c r="L1323" s="269">
        <v>5.0000000000000004E-6</v>
      </c>
      <c r="M1323" s="270">
        <v>20.8141</v>
      </c>
    </row>
    <row r="1324" spans="1:13" ht="19.75" customHeight="1" x14ac:dyDescent="0.15">
      <c r="A1324" s="265" t="s">
        <v>1143</v>
      </c>
      <c r="B1324" s="265" t="s">
        <v>214</v>
      </c>
      <c r="C1324" s="266" t="s">
        <v>186</v>
      </c>
      <c r="D1324" s="267" t="s">
        <v>1120</v>
      </c>
      <c r="E1324" s="268">
        <v>2.6199E-2</v>
      </c>
      <c r="F1324" s="268">
        <v>1.7292999999999999E-2</v>
      </c>
      <c r="G1324" s="268">
        <v>2.1118999999999999E-2</v>
      </c>
      <c r="H1324" s="268">
        <v>5.9160000000000003E-3</v>
      </c>
      <c r="I1324" s="268">
        <v>2.2929999999999999E-3</v>
      </c>
      <c r="J1324" s="268">
        <v>3.4000000000000002E-4</v>
      </c>
      <c r="K1324" s="269">
        <v>7.0399999999999998E-4</v>
      </c>
      <c r="L1324" s="269">
        <v>6.0400000000000004E-4</v>
      </c>
      <c r="M1324" s="270">
        <v>145.82259999999999</v>
      </c>
    </row>
    <row r="1325" spans="1:13" ht="19.75" customHeight="1" x14ac:dyDescent="0.15">
      <c r="A1325" s="265" t="s">
        <v>1143</v>
      </c>
      <c r="B1325" s="265" t="s">
        <v>214</v>
      </c>
      <c r="C1325" s="266" t="s">
        <v>153</v>
      </c>
      <c r="D1325" s="267" t="s">
        <v>1121</v>
      </c>
      <c r="E1325" s="268">
        <v>4.3250999999999998E-2</v>
      </c>
      <c r="F1325" s="268">
        <v>2.7567999999999999E-2</v>
      </c>
      <c r="G1325" s="268">
        <v>1.0562E-2</v>
      </c>
      <c r="H1325" s="268">
        <v>5.0000000000000004E-6</v>
      </c>
      <c r="I1325" s="268">
        <v>5.0000000000000004E-6</v>
      </c>
      <c r="J1325" s="268">
        <v>1.4677000000000001E-2</v>
      </c>
      <c r="K1325" s="269">
        <v>0</v>
      </c>
      <c r="L1325" s="269">
        <v>0</v>
      </c>
      <c r="M1325" s="270">
        <v>3.0289000000000001</v>
      </c>
    </row>
    <row r="1326" spans="1:13" ht="19.75" customHeight="1" x14ac:dyDescent="0.15">
      <c r="A1326" s="265" t="s">
        <v>1143</v>
      </c>
      <c r="B1326" s="265" t="s">
        <v>214</v>
      </c>
      <c r="C1326" s="266" t="s">
        <v>156</v>
      </c>
      <c r="D1326" s="267" t="s">
        <v>1121</v>
      </c>
      <c r="E1326" s="268">
        <v>3.1364000000000003E-2</v>
      </c>
      <c r="F1326" s="268">
        <v>1.7406000000000001E-2</v>
      </c>
      <c r="G1326" s="268">
        <v>2.4712999999999999E-2</v>
      </c>
      <c r="H1326" s="268">
        <v>8.2400000000000008E-3</v>
      </c>
      <c r="I1326" s="268">
        <v>5.0000000000000004E-6</v>
      </c>
      <c r="J1326" s="268">
        <v>5.8929999999999998E-3</v>
      </c>
      <c r="K1326" s="269">
        <v>0</v>
      </c>
      <c r="L1326" s="269">
        <v>0</v>
      </c>
      <c r="M1326" s="270">
        <v>2.0870000000000002</v>
      </c>
    </row>
    <row r="1327" spans="1:13" ht="19.75" customHeight="1" x14ac:dyDescent="0.15">
      <c r="A1327" s="265" t="s">
        <v>1143</v>
      </c>
      <c r="B1327" s="265" t="s">
        <v>214</v>
      </c>
      <c r="C1327" s="266" t="s">
        <v>187</v>
      </c>
      <c r="D1327" s="267" t="s">
        <v>1120</v>
      </c>
      <c r="E1327" s="268">
        <v>3.0137000000000001E-2</v>
      </c>
      <c r="F1327" s="268">
        <v>1.9911000000000002E-2</v>
      </c>
      <c r="G1327" s="268">
        <v>3.023E-2</v>
      </c>
      <c r="H1327" s="268">
        <v>9.1280000000000007E-3</v>
      </c>
      <c r="I1327" s="268">
        <v>1.1E-5</v>
      </c>
      <c r="J1327" s="268">
        <v>1.9300000000000001E-3</v>
      </c>
      <c r="K1327" s="269">
        <v>2.9480000000000001E-3</v>
      </c>
      <c r="L1327" s="269">
        <v>5.0000000000000004E-6</v>
      </c>
      <c r="M1327" s="270">
        <v>9.4671000000000003</v>
      </c>
    </row>
    <row r="1328" spans="1:13" ht="19.75" customHeight="1" x14ac:dyDescent="0.15">
      <c r="A1328" s="265" t="s">
        <v>1143</v>
      </c>
      <c r="B1328" s="265" t="s">
        <v>214</v>
      </c>
      <c r="C1328" s="271">
        <v>7</v>
      </c>
      <c r="D1328" s="267" t="s">
        <v>1120</v>
      </c>
      <c r="E1328" s="268">
        <v>2.6221999999999999E-2</v>
      </c>
      <c r="F1328" s="268">
        <v>1.6444E-2</v>
      </c>
      <c r="G1328" s="268">
        <v>2.3466999999999998E-2</v>
      </c>
      <c r="H1328" s="268">
        <v>6.1549999999999999E-3</v>
      </c>
      <c r="I1328" s="268">
        <v>8.4849999999999995E-3</v>
      </c>
      <c r="J1328" s="268">
        <v>3.673E-3</v>
      </c>
      <c r="K1328" s="269">
        <v>1.0160000000000001E-2</v>
      </c>
      <c r="L1328" s="269">
        <v>5.0000000000000004E-6</v>
      </c>
      <c r="M1328" s="270">
        <v>59.677199999999999</v>
      </c>
    </row>
    <row r="1329" spans="1:13" ht="19.75" customHeight="1" x14ac:dyDescent="0.15">
      <c r="A1329" s="265" t="s">
        <v>1143</v>
      </c>
      <c r="B1329" s="265" t="s">
        <v>214</v>
      </c>
      <c r="C1329" s="271">
        <v>8</v>
      </c>
      <c r="D1329" s="267" t="s">
        <v>1120</v>
      </c>
      <c r="E1329" s="268">
        <v>2.5908E-2</v>
      </c>
      <c r="F1329" s="268">
        <v>1.7205000000000002E-2</v>
      </c>
      <c r="G1329" s="268">
        <v>2.1457E-2</v>
      </c>
      <c r="H1329" s="268">
        <v>6.7140000000000003E-3</v>
      </c>
      <c r="I1329" s="268">
        <v>6.9999999999999994E-5</v>
      </c>
      <c r="J1329" s="268">
        <v>6.4339999999999996E-3</v>
      </c>
      <c r="K1329" s="269">
        <v>1.3550000000000001E-3</v>
      </c>
      <c r="L1329" s="269">
        <v>8.3999999999999995E-5</v>
      </c>
      <c r="M1329" s="270">
        <v>126.93389999999999</v>
      </c>
    </row>
    <row r="1330" spans="1:13" ht="19.75" customHeight="1" x14ac:dyDescent="0.15">
      <c r="A1330" s="265" t="s">
        <v>1143</v>
      </c>
      <c r="B1330" s="265" t="s">
        <v>214</v>
      </c>
      <c r="C1330" s="271">
        <v>9</v>
      </c>
      <c r="D1330" s="267" t="s">
        <v>1120</v>
      </c>
      <c r="E1330" s="268">
        <v>2.6565999999999999E-2</v>
      </c>
      <c r="F1330" s="268">
        <v>1.7628999999999999E-2</v>
      </c>
      <c r="G1330" s="268">
        <v>2.0108000000000001E-2</v>
      </c>
      <c r="H1330" s="268">
        <v>5.764E-3</v>
      </c>
      <c r="I1330" s="268">
        <v>3.3029999999999999E-3</v>
      </c>
      <c r="J1330" s="268">
        <v>2.9700000000000001E-4</v>
      </c>
      <c r="K1330" s="269">
        <v>4.8999999999999998E-4</v>
      </c>
      <c r="L1330" s="269">
        <v>5.0000000000000004E-6</v>
      </c>
      <c r="M1330" s="270">
        <v>102.4813</v>
      </c>
    </row>
    <row r="1331" spans="1:13" ht="19.75" customHeight="1" x14ac:dyDescent="0.15">
      <c r="A1331" s="265" t="s">
        <v>1143</v>
      </c>
      <c r="B1331" s="265" t="s">
        <v>214</v>
      </c>
      <c r="C1331" s="271">
        <v>10</v>
      </c>
      <c r="D1331" s="267" t="s">
        <v>1120</v>
      </c>
      <c r="E1331" s="268">
        <v>2.6020999999999999E-2</v>
      </c>
      <c r="F1331" s="268">
        <v>1.6309000000000001E-2</v>
      </c>
      <c r="G1331" s="268">
        <v>2.1536E-2</v>
      </c>
      <c r="H1331" s="268">
        <v>5.7260000000000002E-3</v>
      </c>
      <c r="I1331" s="268">
        <v>6.1120000000000002E-3</v>
      </c>
      <c r="J1331" s="268">
        <v>6.3999999999999997E-5</v>
      </c>
      <c r="K1331" s="269">
        <v>1.35E-4</v>
      </c>
      <c r="L1331" s="269">
        <v>5.0000000000000004E-6</v>
      </c>
      <c r="M1331" s="270">
        <v>223.92750000000001</v>
      </c>
    </row>
    <row r="1332" spans="1:13" ht="19.75" customHeight="1" x14ac:dyDescent="0.15">
      <c r="A1332" s="265" t="s">
        <v>1143</v>
      </c>
      <c r="B1332" s="265" t="s">
        <v>214</v>
      </c>
      <c r="C1332" s="271">
        <v>11</v>
      </c>
      <c r="D1332" s="267" t="s">
        <v>1120</v>
      </c>
      <c r="E1332" s="268">
        <v>2.5784999999999999E-2</v>
      </c>
      <c r="F1332" s="268">
        <v>1.6535999999999999E-2</v>
      </c>
      <c r="G1332" s="268">
        <v>1.8200999999999998E-2</v>
      </c>
      <c r="H1332" s="268">
        <v>7.2319999999999997E-3</v>
      </c>
      <c r="I1332" s="268">
        <v>9.5949999999999994E-3</v>
      </c>
      <c r="J1332" s="268">
        <v>4.5669999999999999E-3</v>
      </c>
      <c r="K1332" s="269">
        <v>1.0045E-2</v>
      </c>
      <c r="L1332" s="269">
        <v>5.0000000000000004E-6</v>
      </c>
      <c r="M1332" s="270">
        <v>26.003299999999999</v>
      </c>
    </row>
    <row r="1333" spans="1:13" ht="19.75" customHeight="1" x14ac:dyDescent="0.15">
      <c r="A1333" s="265" t="s">
        <v>1143</v>
      </c>
      <c r="B1333" s="265" t="s">
        <v>214</v>
      </c>
      <c r="C1333" s="271">
        <v>12</v>
      </c>
      <c r="D1333" s="267" t="s">
        <v>1120</v>
      </c>
      <c r="E1333" s="268">
        <v>2.6875E-2</v>
      </c>
      <c r="F1333" s="268">
        <v>1.6034E-2</v>
      </c>
      <c r="G1333" s="268">
        <v>2.0441000000000001E-2</v>
      </c>
      <c r="H1333" s="268">
        <v>7.1240000000000001E-3</v>
      </c>
      <c r="I1333" s="268">
        <v>8.1580000000000003E-3</v>
      </c>
      <c r="J1333" s="268">
        <v>2.085E-3</v>
      </c>
      <c r="K1333" s="269">
        <v>4.1669999999999997E-3</v>
      </c>
      <c r="L1333" s="269">
        <v>5.0000000000000004E-6</v>
      </c>
      <c r="M1333" s="270">
        <v>85.4495</v>
      </c>
    </row>
    <row r="1334" spans="1:13" ht="19.75" customHeight="1" x14ac:dyDescent="0.15">
      <c r="A1334" s="265" t="s">
        <v>1143</v>
      </c>
      <c r="B1334" s="265" t="s">
        <v>214</v>
      </c>
      <c r="C1334" s="266" t="s">
        <v>194</v>
      </c>
      <c r="D1334" s="267" t="s">
        <v>1120</v>
      </c>
      <c r="E1334" s="268">
        <v>2.4931999999999999E-2</v>
      </c>
      <c r="F1334" s="268">
        <v>1.5857E-2</v>
      </c>
      <c r="G1334" s="268">
        <v>2.2225999999999999E-2</v>
      </c>
      <c r="H1334" s="268">
        <v>6.0330000000000002E-3</v>
      </c>
      <c r="I1334" s="268">
        <v>2.1999999999999999E-5</v>
      </c>
      <c r="J1334" s="268">
        <v>6.5539999999999999E-3</v>
      </c>
      <c r="K1334" s="269">
        <v>5.0000000000000004E-6</v>
      </c>
      <c r="L1334" s="269">
        <v>3.6999999999999998E-5</v>
      </c>
      <c r="M1334" s="270">
        <v>40.841299999999997</v>
      </c>
    </row>
    <row r="1335" spans="1:13" ht="19.75" customHeight="1" x14ac:dyDescent="0.15">
      <c r="A1335" s="265" t="s">
        <v>1143</v>
      </c>
      <c r="B1335" s="265" t="s">
        <v>214</v>
      </c>
      <c r="C1335" s="266" t="s">
        <v>195</v>
      </c>
      <c r="D1335" s="267" t="s">
        <v>1121</v>
      </c>
      <c r="E1335" s="268">
        <v>2.8946E-2</v>
      </c>
      <c r="F1335" s="268">
        <v>1.47E-2</v>
      </c>
      <c r="G1335" s="268">
        <v>2.5614000000000001E-2</v>
      </c>
      <c r="H1335" s="268">
        <v>1.485E-2</v>
      </c>
      <c r="I1335" s="268">
        <v>5.0000000000000004E-6</v>
      </c>
      <c r="J1335" s="268">
        <v>5.0000000000000004E-6</v>
      </c>
      <c r="K1335" s="269">
        <v>0</v>
      </c>
      <c r="L1335" s="269">
        <v>0</v>
      </c>
      <c r="M1335" s="270">
        <v>0</v>
      </c>
    </row>
    <row r="1336" spans="1:13" ht="19.75" customHeight="1" x14ac:dyDescent="0.15">
      <c r="A1336" s="265" t="s">
        <v>1143</v>
      </c>
      <c r="B1336" s="265" t="s">
        <v>214</v>
      </c>
      <c r="C1336" s="271">
        <v>14</v>
      </c>
      <c r="D1336" s="267" t="s">
        <v>1120</v>
      </c>
      <c r="E1336" s="268">
        <v>2.6758000000000001E-2</v>
      </c>
      <c r="F1336" s="268">
        <v>1.9403E-2</v>
      </c>
      <c r="G1336" s="268">
        <v>2.2008E-2</v>
      </c>
      <c r="H1336" s="268">
        <v>4.6519999999999999E-3</v>
      </c>
      <c r="I1336" s="268">
        <v>1.0717000000000001E-2</v>
      </c>
      <c r="J1336" s="268">
        <v>4.4060000000000002E-3</v>
      </c>
      <c r="K1336" s="269">
        <v>7.5630000000000003E-3</v>
      </c>
      <c r="L1336" s="269">
        <v>5.0000000000000004E-6</v>
      </c>
      <c r="M1336" s="270">
        <v>10.498100000000001</v>
      </c>
    </row>
    <row r="1337" spans="1:13" ht="19.75" customHeight="1" x14ac:dyDescent="0.15">
      <c r="A1337" s="265" t="s">
        <v>1143</v>
      </c>
      <c r="B1337" s="265" t="s">
        <v>214</v>
      </c>
      <c r="C1337" s="271">
        <v>15</v>
      </c>
      <c r="D1337" s="267" t="s">
        <v>1121</v>
      </c>
      <c r="E1337" s="268">
        <v>2.6526999999999998E-2</v>
      </c>
      <c r="F1337" s="268">
        <v>1.5876999999999999E-2</v>
      </c>
      <c r="G1337" s="268">
        <v>2.1624000000000001E-2</v>
      </c>
      <c r="H1337" s="268">
        <v>1.0036E-2</v>
      </c>
      <c r="I1337" s="268">
        <v>2.594E-3</v>
      </c>
      <c r="J1337" s="268">
        <v>5.9379999999999997E-3</v>
      </c>
      <c r="K1337" s="269">
        <v>0</v>
      </c>
      <c r="L1337" s="269">
        <v>0</v>
      </c>
      <c r="M1337" s="270">
        <v>7.1515000000000004</v>
      </c>
    </row>
    <row r="1338" spans="1:13" ht="19.75" customHeight="1" x14ac:dyDescent="0.15">
      <c r="A1338" s="265" t="s">
        <v>1143</v>
      </c>
      <c r="B1338" s="265" t="s">
        <v>214</v>
      </c>
      <c r="C1338" s="271">
        <v>16</v>
      </c>
      <c r="D1338" s="267" t="s">
        <v>1120</v>
      </c>
      <c r="E1338" s="268">
        <v>2.7869999999999999E-2</v>
      </c>
      <c r="F1338" s="268">
        <v>1.7066000000000001E-2</v>
      </c>
      <c r="G1338" s="268">
        <v>2.1033E-2</v>
      </c>
      <c r="H1338" s="268">
        <v>9.1870000000000007E-3</v>
      </c>
      <c r="I1338" s="268">
        <v>9.0000000000000006E-5</v>
      </c>
      <c r="J1338" s="268">
        <v>8.0900000000000004E-4</v>
      </c>
      <c r="K1338" s="269">
        <v>7.8899999999999999E-4</v>
      </c>
      <c r="L1338" s="269">
        <v>1.5E-5</v>
      </c>
      <c r="M1338" s="270">
        <v>72.018500000000003</v>
      </c>
    </row>
    <row r="1339" spans="1:13" ht="19.75" customHeight="1" x14ac:dyDescent="0.15">
      <c r="A1339" s="265" t="s">
        <v>1143</v>
      </c>
      <c r="B1339" s="265" t="s">
        <v>214</v>
      </c>
      <c r="C1339" s="271">
        <v>17</v>
      </c>
      <c r="D1339" s="267" t="s">
        <v>1120</v>
      </c>
      <c r="E1339" s="268">
        <v>2.5491E-2</v>
      </c>
      <c r="F1339" s="268">
        <v>1.6760000000000001E-2</v>
      </c>
      <c r="G1339" s="268">
        <v>2.1219999999999999E-2</v>
      </c>
      <c r="H1339" s="268">
        <v>5.8240000000000002E-3</v>
      </c>
      <c r="I1339" s="268">
        <v>7.4999999999999993E-5</v>
      </c>
      <c r="J1339" s="268">
        <v>4.5979999999999997E-3</v>
      </c>
      <c r="K1339" s="269">
        <v>1.0989999999999999E-3</v>
      </c>
      <c r="L1339" s="269">
        <v>1.3300000000000001E-4</v>
      </c>
      <c r="M1339" s="270">
        <v>84.026200000000003</v>
      </c>
    </row>
    <row r="1340" spans="1:13" ht="19.75" customHeight="1" x14ac:dyDescent="0.15">
      <c r="A1340" s="265" t="s">
        <v>1143</v>
      </c>
      <c r="B1340" s="265" t="s">
        <v>214</v>
      </c>
      <c r="C1340" s="271">
        <v>18</v>
      </c>
      <c r="D1340" s="267" t="s">
        <v>1120</v>
      </c>
      <c r="E1340" s="268">
        <v>2.3741000000000002E-2</v>
      </c>
      <c r="F1340" s="268">
        <v>1.7285999999999999E-2</v>
      </c>
      <c r="G1340" s="268">
        <v>2.4315E-2</v>
      </c>
      <c r="H1340" s="268">
        <v>4.1999999999999997E-3</v>
      </c>
      <c r="I1340" s="268">
        <v>6.6899999999999998E-3</v>
      </c>
      <c r="J1340" s="268">
        <v>1.3100000000000001E-4</v>
      </c>
      <c r="K1340" s="269">
        <v>4.0900000000000002E-4</v>
      </c>
      <c r="L1340" s="269">
        <v>5.0000000000000004E-6</v>
      </c>
      <c r="M1340" s="270">
        <v>252.8398</v>
      </c>
    </row>
    <row r="1341" spans="1:13" ht="19.75" customHeight="1" x14ac:dyDescent="0.15">
      <c r="A1341" s="265" t="s">
        <v>1143</v>
      </c>
      <c r="B1341" s="265" t="s">
        <v>214</v>
      </c>
      <c r="C1341" s="271">
        <v>19</v>
      </c>
      <c r="D1341" s="267" t="s">
        <v>1120</v>
      </c>
      <c r="E1341" s="268">
        <v>2.9113E-2</v>
      </c>
      <c r="F1341" s="268">
        <v>1.5956000000000001E-2</v>
      </c>
      <c r="G1341" s="268">
        <v>1.9918000000000002E-2</v>
      </c>
      <c r="H1341" s="268">
        <v>7.5050000000000004E-3</v>
      </c>
      <c r="I1341" s="268">
        <v>5.0689999999999997E-3</v>
      </c>
      <c r="J1341" s="268">
        <v>3.7989999999999999E-3</v>
      </c>
      <c r="K1341" s="269">
        <v>5.2160000000000002E-3</v>
      </c>
      <c r="L1341" s="269">
        <v>5.0000000000000004E-6</v>
      </c>
      <c r="M1341" s="270">
        <v>51.831000000000003</v>
      </c>
    </row>
    <row r="1342" spans="1:13" ht="19.75" customHeight="1" x14ac:dyDescent="0.15">
      <c r="A1342" s="265" t="s">
        <v>1143</v>
      </c>
      <c r="B1342" s="265" t="s">
        <v>214</v>
      </c>
      <c r="C1342" s="271">
        <v>20</v>
      </c>
      <c r="D1342" s="267" t="s">
        <v>1120</v>
      </c>
      <c r="E1342" s="268">
        <v>2.5777000000000001E-2</v>
      </c>
      <c r="F1342" s="268">
        <v>1.5289000000000001E-2</v>
      </c>
      <c r="G1342" s="268">
        <v>2.0580999999999999E-2</v>
      </c>
      <c r="H1342" s="268">
        <v>7.0280000000000004E-3</v>
      </c>
      <c r="I1342" s="268">
        <v>6.8529999999999997E-3</v>
      </c>
      <c r="J1342" s="268">
        <v>3.604E-3</v>
      </c>
      <c r="K1342" s="269">
        <v>3.875E-3</v>
      </c>
      <c r="L1342" s="269">
        <v>5.0000000000000004E-6</v>
      </c>
      <c r="M1342" s="270">
        <v>25.0503</v>
      </c>
    </row>
    <row r="1343" spans="1:13" ht="19.75" customHeight="1" x14ac:dyDescent="0.15">
      <c r="A1343" s="265" t="s">
        <v>1143</v>
      </c>
      <c r="B1343" s="265" t="s">
        <v>214</v>
      </c>
      <c r="C1343" s="266" t="s">
        <v>203</v>
      </c>
      <c r="D1343" s="267" t="s">
        <v>1121</v>
      </c>
      <c r="E1343" s="268">
        <v>2.8833999999999999E-2</v>
      </c>
      <c r="F1343" s="268">
        <v>1.5476E-2</v>
      </c>
      <c r="G1343" s="268">
        <v>1.6649000000000001E-2</v>
      </c>
      <c r="H1343" s="268">
        <v>7.228E-3</v>
      </c>
      <c r="I1343" s="268">
        <v>5.0000000000000004E-6</v>
      </c>
      <c r="J1343" s="268">
        <v>5.0000000000000004E-6</v>
      </c>
      <c r="K1343" s="269">
        <v>0</v>
      </c>
      <c r="L1343" s="269">
        <v>0</v>
      </c>
      <c r="M1343" s="270">
        <v>0</v>
      </c>
    </row>
    <row r="1344" spans="1:13" ht="19.75" customHeight="1" x14ac:dyDescent="0.15">
      <c r="A1344" s="265" t="s">
        <v>1143</v>
      </c>
      <c r="B1344" s="265" t="s">
        <v>214</v>
      </c>
      <c r="C1344" s="266" t="s">
        <v>162</v>
      </c>
      <c r="D1344" s="267" t="s">
        <v>1121</v>
      </c>
      <c r="E1344" s="268">
        <v>2.2297000000000001E-2</v>
      </c>
      <c r="F1344" s="268">
        <v>1.6403999999999998E-2</v>
      </c>
      <c r="G1344" s="268">
        <v>2.9978999999999999E-2</v>
      </c>
      <c r="H1344" s="268">
        <v>2.2520000000000001E-3</v>
      </c>
      <c r="I1344" s="268">
        <v>5.0000000000000004E-6</v>
      </c>
      <c r="J1344" s="268">
        <v>5.0000000000000004E-6</v>
      </c>
      <c r="K1344" s="269">
        <v>0</v>
      </c>
      <c r="L1344" s="269">
        <v>0</v>
      </c>
      <c r="M1344" s="270">
        <v>0</v>
      </c>
    </row>
    <row r="1345" spans="1:13" ht="19.75" customHeight="1" x14ac:dyDescent="0.15">
      <c r="A1345" s="265" t="s">
        <v>1143</v>
      </c>
      <c r="B1345" s="265" t="s">
        <v>214</v>
      </c>
      <c r="C1345" s="266" t="s">
        <v>204</v>
      </c>
      <c r="D1345" s="267" t="s">
        <v>1121</v>
      </c>
      <c r="E1345" s="268">
        <v>2.6397E-2</v>
      </c>
      <c r="F1345" s="268">
        <v>1.5466000000000001E-2</v>
      </c>
      <c r="G1345" s="268">
        <v>2.3167E-2</v>
      </c>
      <c r="H1345" s="268">
        <v>6.9309999999999997E-3</v>
      </c>
      <c r="I1345" s="268">
        <v>5.0000000000000004E-6</v>
      </c>
      <c r="J1345" s="268">
        <v>5.0000000000000004E-6</v>
      </c>
      <c r="K1345" s="269">
        <v>0</v>
      </c>
      <c r="L1345" s="269">
        <v>0</v>
      </c>
      <c r="M1345" s="270">
        <v>0</v>
      </c>
    </row>
    <row r="1346" spans="1:13" ht="19.75" customHeight="1" x14ac:dyDescent="0.15">
      <c r="A1346" s="265" t="s">
        <v>1143</v>
      </c>
      <c r="B1346" s="265" t="s">
        <v>214</v>
      </c>
      <c r="C1346" s="271">
        <v>21</v>
      </c>
      <c r="D1346" s="267" t="s">
        <v>1121</v>
      </c>
      <c r="E1346" s="268">
        <v>2.7993000000000001E-2</v>
      </c>
      <c r="F1346" s="268">
        <v>1.5457E-2</v>
      </c>
      <c r="G1346" s="268">
        <v>1.8547999999999999E-2</v>
      </c>
      <c r="H1346" s="268">
        <v>7.0549999999999996E-3</v>
      </c>
      <c r="I1346" s="268">
        <v>5.0000000000000004E-6</v>
      </c>
      <c r="J1346" s="268">
        <v>5.0000000000000004E-6</v>
      </c>
      <c r="K1346" s="269">
        <v>0</v>
      </c>
      <c r="L1346" s="269">
        <v>0</v>
      </c>
      <c r="M1346" s="270">
        <v>0</v>
      </c>
    </row>
    <row r="1347" spans="1:13" ht="19.75" customHeight="1" x14ac:dyDescent="0.15">
      <c r="A1347" s="265" t="s">
        <v>1143</v>
      </c>
      <c r="B1347" s="265" t="s">
        <v>214</v>
      </c>
      <c r="C1347" s="266" t="s">
        <v>215</v>
      </c>
      <c r="D1347" s="267" t="s">
        <v>1120</v>
      </c>
      <c r="E1347" s="268">
        <v>2.6068000000000001E-2</v>
      </c>
      <c r="F1347" s="268">
        <v>1.6515999999999999E-2</v>
      </c>
      <c r="G1347" s="268">
        <v>2.1297E-2</v>
      </c>
      <c r="H1347" s="268">
        <v>6.7019999999999996E-3</v>
      </c>
      <c r="I1347" s="268">
        <v>5.2090000000000001E-3</v>
      </c>
      <c r="J1347" s="268">
        <v>3.0370000000000002E-3</v>
      </c>
      <c r="K1347" s="269">
        <v>5.2329999999999998E-3</v>
      </c>
      <c r="L1347" s="269">
        <v>5.0000000000000004E-6</v>
      </c>
      <c r="M1347" s="270">
        <v>828.81830000000002</v>
      </c>
    </row>
    <row r="1348" spans="1:13" ht="19.75" customHeight="1" x14ac:dyDescent="0.15">
      <c r="A1348" s="265" t="s">
        <v>1143</v>
      </c>
      <c r="B1348" s="265" t="s">
        <v>231</v>
      </c>
      <c r="C1348" s="271">
        <v>1</v>
      </c>
      <c r="D1348" s="267" t="s">
        <v>1121</v>
      </c>
      <c r="E1348" s="268">
        <v>1.6988E-2</v>
      </c>
      <c r="F1348" s="268">
        <v>9.4450000000000003E-3</v>
      </c>
      <c r="G1348" s="268">
        <v>1.8973E-2</v>
      </c>
      <c r="H1348" s="268">
        <v>5.5180000000000003E-3</v>
      </c>
      <c r="I1348" s="268">
        <v>4.1359999999999999E-3</v>
      </c>
      <c r="J1348" s="268">
        <v>3.7299999999999998E-3</v>
      </c>
      <c r="K1348" s="269">
        <v>0</v>
      </c>
      <c r="L1348" s="269">
        <v>0</v>
      </c>
      <c r="M1348" s="270">
        <v>6.6119000000000003</v>
      </c>
    </row>
    <row r="1349" spans="1:13" ht="19.75" customHeight="1" x14ac:dyDescent="0.15">
      <c r="A1349" s="265" t="s">
        <v>1143</v>
      </c>
      <c r="B1349" s="265" t="s">
        <v>231</v>
      </c>
      <c r="C1349" s="266" t="s">
        <v>179</v>
      </c>
      <c r="D1349" s="267" t="s">
        <v>1121</v>
      </c>
      <c r="E1349" s="268">
        <v>1.1613E-2</v>
      </c>
      <c r="F1349" s="268">
        <v>1.1601E-2</v>
      </c>
      <c r="G1349" s="268">
        <v>3.1843000000000003E-2</v>
      </c>
      <c r="H1349" s="268">
        <v>1.1E-5</v>
      </c>
      <c r="I1349" s="268">
        <v>5.0000000000000004E-6</v>
      </c>
      <c r="J1349" s="268">
        <v>5.0000000000000004E-6</v>
      </c>
      <c r="K1349" s="269">
        <v>0</v>
      </c>
      <c r="L1349" s="269">
        <v>0</v>
      </c>
      <c r="M1349" s="270">
        <v>0</v>
      </c>
    </row>
    <row r="1350" spans="1:13" ht="19.75" customHeight="1" x14ac:dyDescent="0.15">
      <c r="A1350" s="265" t="s">
        <v>1143</v>
      </c>
      <c r="B1350" s="265" t="s">
        <v>231</v>
      </c>
      <c r="C1350" s="266" t="s">
        <v>181</v>
      </c>
      <c r="D1350" s="267" t="s">
        <v>1121</v>
      </c>
      <c r="E1350" s="268">
        <v>2.0445999999999999E-2</v>
      </c>
      <c r="F1350" s="268">
        <v>1.2832E-2</v>
      </c>
      <c r="G1350" s="268">
        <v>1.6452000000000001E-2</v>
      </c>
      <c r="H1350" s="268">
        <v>5.5560000000000002E-3</v>
      </c>
      <c r="I1350" s="268">
        <v>7.9989999999999992E-3</v>
      </c>
      <c r="J1350" s="268">
        <v>5.0000000000000004E-6</v>
      </c>
      <c r="K1350" s="269">
        <v>0</v>
      </c>
      <c r="L1350" s="269">
        <v>0</v>
      </c>
      <c r="M1350" s="270">
        <v>4.8155999999999999</v>
      </c>
    </row>
    <row r="1351" spans="1:13" ht="19.75" customHeight="1" x14ac:dyDescent="0.15">
      <c r="A1351" s="265" t="s">
        <v>1143</v>
      </c>
      <c r="B1351" s="265" t="s">
        <v>231</v>
      </c>
      <c r="C1351" s="271">
        <v>3</v>
      </c>
      <c r="D1351" s="267" t="s">
        <v>1120</v>
      </c>
      <c r="E1351" s="268">
        <v>1.7873E-2</v>
      </c>
      <c r="F1351" s="268">
        <v>1.4005999999999999E-2</v>
      </c>
      <c r="G1351" s="268">
        <v>1.9612999999999998E-2</v>
      </c>
      <c r="H1351" s="268">
        <v>3.3E-3</v>
      </c>
      <c r="I1351" s="268">
        <v>1.2799999999999999E-4</v>
      </c>
      <c r="J1351" s="268">
        <v>8.3379999999999999E-3</v>
      </c>
      <c r="K1351" s="269">
        <v>5.0000000000000004E-6</v>
      </c>
      <c r="L1351" s="269">
        <v>3.2499999999999999E-4</v>
      </c>
      <c r="M1351" s="270">
        <v>37.423499999999997</v>
      </c>
    </row>
    <row r="1352" spans="1:13" ht="19.75" customHeight="1" x14ac:dyDescent="0.15">
      <c r="A1352" s="265" t="s">
        <v>1143</v>
      </c>
      <c r="B1352" s="265" t="s">
        <v>231</v>
      </c>
      <c r="C1352" s="271">
        <v>4</v>
      </c>
      <c r="D1352" s="267" t="s">
        <v>1121</v>
      </c>
      <c r="E1352" s="268">
        <v>1.6219000000000001E-2</v>
      </c>
      <c r="F1352" s="268">
        <v>1.4156E-2</v>
      </c>
      <c r="G1352" s="268">
        <v>2.3588999999999999E-2</v>
      </c>
      <c r="H1352" s="268">
        <v>5.5000000000000003E-4</v>
      </c>
      <c r="I1352" s="268">
        <v>5.5339999999999999E-3</v>
      </c>
      <c r="J1352" s="268">
        <v>6.0740000000000004E-3</v>
      </c>
      <c r="K1352" s="269">
        <v>0</v>
      </c>
      <c r="L1352" s="269">
        <v>0</v>
      </c>
      <c r="M1352" s="270">
        <v>0</v>
      </c>
    </row>
    <row r="1353" spans="1:13" ht="19.75" customHeight="1" x14ac:dyDescent="0.15">
      <c r="A1353" s="265" t="s">
        <v>1143</v>
      </c>
      <c r="B1353" s="265" t="s">
        <v>231</v>
      </c>
      <c r="C1353" s="271">
        <v>5</v>
      </c>
      <c r="D1353" s="267" t="s">
        <v>1121</v>
      </c>
      <c r="E1353" s="268">
        <v>1.7072E-2</v>
      </c>
      <c r="F1353" s="268">
        <v>1.0921E-2</v>
      </c>
      <c r="G1353" s="268">
        <v>1.8196E-2</v>
      </c>
      <c r="H1353" s="268">
        <v>7.5779999999999997E-3</v>
      </c>
      <c r="I1353" s="268">
        <v>6.2129999999999998E-3</v>
      </c>
      <c r="J1353" s="268">
        <v>7.7229999999999998E-3</v>
      </c>
      <c r="K1353" s="269">
        <v>0</v>
      </c>
      <c r="L1353" s="269">
        <v>0</v>
      </c>
      <c r="M1353" s="270">
        <v>0</v>
      </c>
    </row>
    <row r="1354" spans="1:13" ht="19.75" customHeight="1" x14ac:dyDescent="0.15">
      <c r="A1354" s="265" t="s">
        <v>1143</v>
      </c>
      <c r="B1354" s="265" t="s">
        <v>231</v>
      </c>
      <c r="C1354" s="266" t="s">
        <v>186</v>
      </c>
      <c r="D1354" s="267" t="s">
        <v>1120</v>
      </c>
      <c r="E1354" s="268">
        <v>1.7505E-2</v>
      </c>
      <c r="F1354" s="268">
        <v>1.4814000000000001E-2</v>
      </c>
      <c r="G1354" s="268">
        <v>2.1172E-2</v>
      </c>
      <c r="H1354" s="268">
        <v>1.6659999999999999E-3</v>
      </c>
      <c r="I1354" s="268">
        <v>1.4989999999999999E-3</v>
      </c>
      <c r="J1354" s="268">
        <v>5.5000000000000002E-5</v>
      </c>
      <c r="K1354" s="269">
        <v>1.9699999999999999E-4</v>
      </c>
      <c r="L1354" s="269">
        <v>3.411E-3</v>
      </c>
      <c r="M1354" s="270">
        <v>55.621400000000001</v>
      </c>
    </row>
    <row r="1355" spans="1:13" ht="19.75" customHeight="1" x14ac:dyDescent="0.15">
      <c r="A1355" s="265" t="s">
        <v>1143</v>
      </c>
      <c r="B1355" s="265" t="s">
        <v>231</v>
      </c>
      <c r="C1355" s="266" t="s">
        <v>153</v>
      </c>
      <c r="D1355" s="267" t="s">
        <v>1121</v>
      </c>
      <c r="E1355" s="268">
        <v>1.1937E-2</v>
      </c>
      <c r="F1355" s="268">
        <v>1.1917000000000001E-2</v>
      </c>
      <c r="G1355" s="268">
        <v>1.5454000000000001E-2</v>
      </c>
      <c r="H1355" s="268">
        <v>5.0000000000000004E-6</v>
      </c>
      <c r="I1355" s="268">
        <v>0</v>
      </c>
      <c r="J1355" s="268">
        <v>2.7899999999999999E-3</v>
      </c>
      <c r="K1355" s="269">
        <v>0</v>
      </c>
      <c r="L1355" s="269">
        <v>0</v>
      </c>
      <c r="M1355" s="270">
        <v>0</v>
      </c>
    </row>
    <row r="1356" spans="1:13" ht="19.75" customHeight="1" x14ac:dyDescent="0.15">
      <c r="A1356" s="265" t="s">
        <v>1143</v>
      </c>
      <c r="B1356" s="265" t="s">
        <v>231</v>
      </c>
      <c r="C1356" s="266" t="s">
        <v>156</v>
      </c>
      <c r="D1356" s="267" t="s">
        <v>1121</v>
      </c>
      <c r="E1356" s="268">
        <v>2.2301000000000001E-2</v>
      </c>
      <c r="F1356" s="268">
        <v>2.2279E-2</v>
      </c>
      <c r="G1356" s="268">
        <v>2.9402999999999999E-2</v>
      </c>
      <c r="H1356" s="268">
        <v>5.0000000000000004E-6</v>
      </c>
      <c r="I1356" s="268">
        <v>5.0000000000000004E-6</v>
      </c>
      <c r="J1356" s="268">
        <v>2.4489999999999998E-3</v>
      </c>
      <c r="K1356" s="269">
        <v>0</v>
      </c>
      <c r="L1356" s="269">
        <v>0</v>
      </c>
      <c r="M1356" s="270">
        <v>0</v>
      </c>
    </row>
    <row r="1357" spans="1:13" ht="19.75" customHeight="1" x14ac:dyDescent="0.15">
      <c r="A1357" s="265" t="s">
        <v>1143</v>
      </c>
      <c r="B1357" s="265" t="s">
        <v>231</v>
      </c>
      <c r="C1357" s="266" t="s">
        <v>187</v>
      </c>
      <c r="D1357" s="267" t="s">
        <v>1121</v>
      </c>
      <c r="E1357" s="268">
        <v>1.3259E-2</v>
      </c>
      <c r="F1357" s="268">
        <v>1.3246000000000001E-2</v>
      </c>
      <c r="G1357" s="268">
        <v>3.2310999999999999E-2</v>
      </c>
      <c r="H1357" s="268">
        <v>1.4E-5</v>
      </c>
      <c r="I1357" s="268">
        <v>5.0000000000000004E-6</v>
      </c>
      <c r="J1357" s="268">
        <v>5.0900000000000001E-4</v>
      </c>
      <c r="K1357" s="269">
        <v>0</v>
      </c>
      <c r="L1357" s="269">
        <v>0</v>
      </c>
      <c r="M1357" s="270">
        <v>0</v>
      </c>
    </row>
    <row r="1358" spans="1:13" ht="19.75" customHeight="1" x14ac:dyDescent="0.15">
      <c r="A1358" s="265" t="s">
        <v>1143</v>
      </c>
      <c r="B1358" s="265" t="s">
        <v>231</v>
      </c>
      <c r="C1358" s="271">
        <v>7</v>
      </c>
      <c r="D1358" s="267" t="s">
        <v>1121</v>
      </c>
      <c r="E1358" s="268">
        <v>1.7919999999999998E-2</v>
      </c>
      <c r="F1358" s="268">
        <v>9.9539999999999993E-3</v>
      </c>
      <c r="G1358" s="268">
        <v>1.9168000000000001E-2</v>
      </c>
      <c r="H1358" s="268">
        <v>5.4209999999999996E-3</v>
      </c>
      <c r="I1358" s="268">
        <v>5.1469999999999997E-3</v>
      </c>
      <c r="J1358" s="268">
        <v>4.4619999999999998E-3</v>
      </c>
      <c r="K1358" s="269">
        <v>0</v>
      </c>
      <c r="L1358" s="269">
        <v>0</v>
      </c>
      <c r="M1358" s="270">
        <v>2.8632</v>
      </c>
    </row>
    <row r="1359" spans="1:13" ht="19.75" customHeight="1" x14ac:dyDescent="0.15">
      <c r="A1359" s="265" t="s">
        <v>1143</v>
      </c>
      <c r="B1359" s="265" t="s">
        <v>231</v>
      </c>
      <c r="C1359" s="271">
        <v>8</v>
      </c>
      <c r="D1359" s="267" t="s">
        <v>1120</v>
      </c>
      <c r="E1359" s="268">
        <v>1.7277000000000001E-2</v>
      </c>
      <c r="F1359" s="268">
        <v>1.3180000000000001E-2</v>
      </c>
      <c r="G1359" s="268">
        <v>1.8572000000000002E-2</v>
      </c>
      <c r="H1359" s="268">
        <v>3.9139999999999999E-3</v>
      </c>
      <c r="I1359" s="268">
        <v>1.1900000000000001E-4</v>
      </c>
      <c r="J1359" s="268">
        <v>6.1079999999999997E-3</v>
      </c>
      <c r="K1359" s="269">
        <v>5.0000000000000004E-6</v>
      </c>
      <c r="L1359" s="269">
        <v>2.8299999999999999E-4</v>
      </c>
      <c r="M1359" s="270">
        <v>20.0794</v>
      </c>
    </row>
    <row r="1360" spans="1:13" ht="19.75" customHeight="1" x14ac:dyDescent="0.15">
      <c r="A1360" s="265" t="s">
        <v>1143</v>
      </c>
      <c r="B1360" s="265" t="s">
        <v>231</v>
      </c>
      <c r="C1360" s="271">
        <v>9</v>
      </c>
      <c r="D1360" s="267" t="s">
        <v>1120</v>
      </c>
      <c r="E1360" s="268">
        <v>1.7956E-2</v>
      </c>
      <c r="F1360" s="268">
        <v>1.3528999999999999E-2</v>
      </c>
      <c r="G1360" s="268">
        <v>1.7951999999999999E-2</v>
      </c>
      <c r="H1360" s="268">
        <v>4.2440000000000004E-3</v>
      </c>
      <c r="I1360" s="268">
        <v>3.9240000000000004E-3</v>
      </c>
      <c r="J1360" s="268">
        <v>1.36E-4</v>
      </c>
      <c r="K1360" s="269">
        <v>5.1500000000000005E-4</v>
      </c>
      <c r="L1360" s="269">
        <v>5.0000000000000004E-6</v>
      </c>
      <c r="M1360" s="270">
        <v>45.316000000000003</v>
      </c>
    </row>
    <row r="1361" spans="1:13" ht="19.75" customHeight="1" x14ac:dyDescent="0.15">
      <c r="A1361" s="265" t="s">
        <v>1143</v>
      </c>
      <c r="B1361" s="265" t="s">
        <v>231</v>
      </c>
      <c r="C1361" s="271">
        <v>10</v>
      </c>
      <c r="D1361" s="267" t="s">
        <v>1121</v>
      </c>
      <c r="E1361" s="268">
        <v>2.0084000000000001E-2</v>
      </c>
      <c r="F1361" s="268">
        <v>1.0527999999999999E-2</v>
      </c>
      <c r="G1361" s="268">
        <v>1.6336E-2</v>
      </c>
      <c r="H1361" s="268">
        <v>5.2469999999999999E-3</v>
      </c>
      <c r="I1361" s="268">
        <v>4.3489999999999996E-3</v>
      </c>
      <c r="J1361" s="268">
        <v>3.6999999999999998E-5</v>
      </c>
      <c r="K1361" s="269">
        <v>0</v>
      </c>
      <c r="L1361" s="269">
        <v>0</v>
      </c>
      <c r="M1361" s="270">
        <v>6.7186000000000003</v>
      </c>
    </row>
    <row r="1362" spans="1:13" ht="19.75" customHeight="1" x14ac:dyDescent="0.15">
      <c r="A1362" s="265" t="s">
        <v>1143</v>
      </c>
      <c r="B1362" s="265" t="s">
        <v>231</v>
      </c>
      <c r="C1362" s="271">
        <v>11</v>
      </c>
      <c r="D1362" s="267" t="s">
        <v>1121</v>
      </c>
      <c r="E1362" s="268">
        <v>1.7212999999999999E-2</v>
      </c>
      <c r="F1362" s="268">
        <v>1.1264E-2</v>
      </c>
      <c r="G1362" s="268">
        <v>1.8942000000000001E-2</v>
      </c>
      <c r="H1362" s="268">
        <v>4.3819999999999996E-3</v>
      </c>
      <c r="I1362" s="268">
        <v>6.0369999999999998E-3</v>
      </c>
      <c r="J1362" s="268">
        <v>4.7019999999999996E-3</v>
      </c>
      <c r="K1362" s="269">
        <v>0</v>
      </c>
      <c r="L1362" s="269">
        <v>0</v>
      </c>
      <c r="M1362" s="270">
        <v>0.85540000000000005</v>
      </c>
    </row>
    <row r="1363" spans="1:13" ht="19.75" customHeight="1" x14ac:dyDescent="0.15">
      <c r="A1363" s="265" t="s">
        <v>1143</v>
      </c>
      <c r="B1363" s="265" t="s">
        <v>231</v>
      </c>
      <c r="C1363" s="271">
        <v>12</v>
      </c>
      <c r="D1363" s="267" t="s">
        <v>1120</v>
      </c>
      <c r="E1363" s="268">
        <v>1.6149E-2</v>
      </c>
      <c r="F1363" s="268">
        <v>1.3746E-2</v>
      </c>
      <c r="G1363" s="268">
        <v>2.1454000000000001E-2</v>
      </c>
      <c r="H1363" s="268">
        <v>1.4580000000000001E-3</v>
      </c>
      <c r="I1363" s="268">
        <v>6.0060000000000001E-3</v>
      </c>
      <c r="J1363" s="268">
        <v>1.0889999999999999E-3</v>
      </c>
      <c r="K1363" s="269">
        <v>5.4099999999999999E-3</v>
      </c>
      <c r="L1363" s="269">
        <v>5.0000000000000004E-6</v>
      </c>
      <c r="M1363" s="270">
        <v>18.546099999999999</v>
      </c>
    </row>
    <row r="1364" spans="1:13" ht="19.75" customHeight="1" x14ac:dyDescent="0.15">
      <c r="A1364" s="265" t="s">
        <v>1143</v>
      </c>
      <c r="B1364" s="265" t="s">
        <v>231</v>
      </c>
      <c r="C1364" s="266" t="s">
        <v>194</v>
      </c>
      <c r="D1364" s="267" t="s">
        <v>1120</v>
      </c>
      <c r="E1364" s="268">
        <v>1.7936000000000001E-2</v>
      </c>
      <c r="F1364" s="268">
        <v>1.3676000000000001E-2</v>
      </c>
      <c r="G1364" s="268">
        <v>1.8759000000000001E-2</v>
      </c>
      <c r="H1364" s="268">
        <v>2.826E-3</v>
      </c>
      <c r="I1364" s="268">
        <v>3.4E-5</v>
      </c>
      <c r="J1364" s="268">
        <v>6.3080000000000002E-3</v>
      </c>
      <c r="K1364" s="269">
        <v>5.0000000000000004E-6</v>
      </c>
      <c r="L1364" s="269">
        <v>1.84E-4</v>
      </c>
      <c r="M1364" s="270">
        <v>33.198599999999999</v>
      </c>
    </row>
    <row r="1365" spans="1:13" ht="19.75" customHeight="1" x14ac:dyDescent="0.15">
      <c r="A1365" s="265" t="s">
        <v>1143</v>
      </c>
      <c r="B1365" s="265" t="s">
        <v>231</v>
      </c>
      <c r="C1365" s="266" t="s">
        <v>195</v>
      </c>
      <c r="D1365" s="267" t="s">
        <v>1121</v>
      </c>
      <c r="E1365" s="268">
        <v>2.2144E-2</v>
      </c>
      <c r="F1365" s="268">
        <v>7.4229999999999999E-3</v>
      </c>
      <c r="G1365" s="268">
        <v>2.3628E-2</v>
      </c>
      <c r="H1365" s="268">
        <v>9.9260000000000008E-3</v>
      </c>
      <c r="I1365" s="268">
        <v>5.0000000000000004E-6</v>
      </c>
      <c r="J1365" s="268">
        <v>1.769E-3</v>
      </c>
      <c r="K1365" s="269">
        <v>0</v>
      </c>
      <c r="L1365" s="269">
        <v>0</v>
      </c>
      <c r="M1365" s="270">
        <v>5.1000000000000004E-3</v>
      </c>
    </row>
    <row r="1366" spans="1:13" ht="19.75" customHeight="1" x14ac:dyDescent="0.15">
      <c r="A1366" s="265" t="s">
        <v>1143</v>
      </c>
      <c r="B1366" s="265" t="s">
        <v>231</v>
      </c>
      <c r="C1366" s="271">
        <v>14</v>
      </c>
      <c r="D1366" s="267" t="s">
        <v>1121</v>
      </c>
      <c r="E1366" s="268">
        <v>1.7569999999999999E-2</v>
      </c>
      <c r="F1366" s="268">
        <v>1.2045E-2</v>
      </c>
      <c r="G1366" s="268">
        <v>2.0681999999999999E-2</v>
      </c>
      <c r="H1366" s="268">
        <v>5.0509999999999999E-3</v>
      </c>
      <c r="I1366" s="268">
        <v>6.6E-3</v>
      </c>
      <c r="J1366" s="268">
        <v>5.6439999999999997E-3</v>
      </c>
      <c r="K1366" s="269">
        <v>0</v>
      </c>
      <c r="L1366" s="269">
        <v>0</v>
      </c>
      <c r="M1366" s="270">
        <v>0.14860000000000001</v>
      </c>
    </row>
    <row r="1367" spans="1:13" ht="19.75" customHeight="1" x14ac:dyDescent="0.15">
      <c r="A1367" s="265" t="s">
        <v>1143</v>
      </c>
      <c r="B1367" s="265" t="s">
        <v>231</v>
      </c>
      <c r="C1367" s="271">
        <v>15</v>
      </c>
      <c r="D1367" s="267" t="s">
        <v>1120</v>
      </c>
      <c r="E1367" s="268">
        <v>1.8182E-2</v>
      </c>
      <c r="F1367" s="268">
        <v>1.5651999999999999E-2</v>
      </c>
      <c r="G1367" s="268">
        <v>2.0818E-2</v>
      </c>
      <c r="H1367" s="268">
        <v>1.57E-3</v>
      </c>
      <c r="I1367" s="268">
        <v>1.74E-3</v>
      </c>
      <c r="J1367" s="268">
        <v>4.6589999999999999E-3</v>
      </c>
      <c r="K1367" s="269">
        <v>5.071E-3</v>
      </c>
      <c r="L1367" s="269">
        <v>4.1929999999999997E-3</v>
      </c>
      <c r="M1367" s="270">
        <v>11.026899999999999</v>
      </c>
    </row>
    <row r="1368" spans="1:13" ht="19.75" customHeight="1" x14ac:dyDescent="0.15">
      <c r="A1368" s="265" t="s">
        <v>1143</v>
      </c>
      <c r="B1368" s="265" t="s">
        <v>231</v>
      </c>
      <c r="C1368" s="271">
        <v>16</v>
      </c>
      <c r="D1368" s="267" t="s">
        <v>1120</v>
      </c>
      <c r="E1368" s="268">
        <v>1.7905999999999998E-2</v>
      </c>
      <c r="F1368" s="268">
        <v>1.5158E-2</v>
      </c>
      <c r="G1368" s="268">
        <v>2.3307000000000001E-2</v>
      </c>
      <c r="H1368" s="268">
        <v>1.897E-3</v>
      </c>
      <c r="I1368" s="268">
        <v>4.1999999999999998E-5</v>
      </c>
      <c r="J1368" s="268">
        <v>5.1500000000000005E-4</v>
      </c>
      <c r="K1368" s="269">
        <v>1.323E-3</v>
      </c>
      <c r="L1368" s="269">
        <v>4.3999999999999999E-5</v>
      </c>
      <c r="M1368" s="270">
        <v>51.3018</v>
      </c>
    </row>
    <row r="1369" spans="1:13" ht="19.75" customHeight="1" x14ac:dyDescent="0.15">
      <c r="A1369" s="265" t="s">
        <v>1143</v>
      </c>
      <c r="B1369" s="265" t="s">
        <v>231</v>
      </c>
      <c r="C1369" s="271">
        <v>17</v>
      </c>
      <c r="D1369" s="267" t="s">
        <v>1120</v>
      </c>
      <c r="E1369" s="268">
        <v>1.6402E-2</v>
      </c>
      <c r="F1369" s="268">
        <v>1.4531000000000001E-2</v>
      </c>
      <c r="G1369" s="268">
        <v>1.8768E-2</v>
      </c>
      <c r="H1369" s="268">
        <v>1.103E-3</v>
      </c>
      <c r="I1369" s="268">
        <v>1.7E-5</v>
      </c>
      <c r="J1369" s="268">
        <v>6.999E-3</v>
      </c>
      <c r="K1369" s="269">
        <v>5.0000000000000004E-6</v>
      </c>
      <c r="L1369" s="269">
        <v>1.27E-4</v>
      </c>
      <c r="M1369" s="270">
        <v>32.152900000000002</v>
      </c>
    </row>
    <row r="1370" spans="1:13" ht="19.75" customHeight="1" x14ac:dyDescent="0.15">
      <c r="A1370" s="265" t="s">
        <v>1143</v>
      </c>
      <c r="B1370" s="265" t="s">
        <v>231</v>
      </c>
      <c r="C1370" s="271">
        <v>18</v>
      </c>
      <c r="D1370" s="267" t="s">
        <v>1120</v>
      </c>
      <c r="E1370" s="268">
        <v>1.7953E-2</v>
      </c>
      <c r="F1370" s="268">
        <v>1.2569E-2</v>
      </c>
      <c r="G1370" s="268">
        <v>1.6112999999999999E-2</v>
      </c>
      <c r="H1370" s="268">
        <v>3.552E-3</v>
      </c>
      <c r="I1370" s="268">
        <v>5.574E-3</v>
      </c>
      <c r="J1370" s="268">
        <v>6.2000000000000003E-5</v>
      </c>
      <c r="K1370" s="269">
        <v>2.03E-4</v>
      </c>
      <c r="L1370" s="269">
        <v>5.0000000000000004E-6</v>
      </c>
      <c r="M1370" s="270">
        <v>42.468699999999998</v>
      </c>
    </row>
    <row r="1371" spans="1:13" ht="19.75" customHeight="1" x14ac:dyDescent="0.15">
      <c r="A1371" s="265" t="s">
        <v>1143</v>
      </c>
      <c r="B1371" s="265" t="s">
        <v>231</v>
      </c>
      <c r="C1371" s="271">
        <v>19</v>
      </c>
      <c r="D1371" s="267" t="s">
        <v>1121</v>
      </c>
      <c r="E1371" s="268">
        <v>1.8879E-2</v>
      </c>
      <c r="F1371" s="268">
        <v>8.9890000000000005E-3</v>
      </c>
      <c r="G1371" s="268">
        <v>2.0041E-2</v>
      </c>
      <c r="H1371" s="268">
        <v>6.6350000000000003E-3</v>
      </c>
      <c r="I1371" s="268">
        <v>3.9269999999999999E-3</v>
      </c>
      <c r="J1371" s="268">
        <v>4.4640000000000001E-3</v>
      </c>
      <c r="K1371" s="269">
        <v>0</v>
      </c>
      <c r="L1371" s="269">
        <v>0</v>
      </c>
      <c r="M1371" s="270">
        <v>4.9904999999999999</v>
      </c>
    </row>
    <row r="1372" spans="1:13" ht="19.75" customHeight="1" x14ac:dyDescent="0.15">
      <c r="A1372" s="265" t="s">
        <v>1143</v>
      </c>
      <c r="B1372" s="265" t="s">
        <v>231</v>
      </c>
      <c r="C1372" s="271">
        <v>20</v>
      </c>
      <c r="D1372" s="267" t="s">
        <v>1120</v>
      </c>
      <c r="E1372" s="268">
        <v>1.6404999999999999E-2</v>
      </c>
      <c r="F1372" s="268">
        <v>1.1393E-2</v>
      </c>
      <c r="G1372" s="268">
        <v>1.9585999999999999E-2</v>
      </c>
      <c r="H1372" s="268">
        <v>4.9719999999999999E-3</v>
      </c>
      <c r="I1372" s="268">
        <v>5.8799999999999998E-3</v>
      </c>
      <c r="J1372" s="268">
        <v>4.3210000000000002E-3</v>
      </c>
      <c r="K1372" s="269">
        <v>9.7640000000000001E-3</v>
      </c>
      <c r="L1372" s="269">
        <v>5.0000000000000004E-6</v>
      </c>
      <c r="M1372" s="270">
        <v>10.443099999999999</v>
      </c>
    </row>
    <row r="1373" spans="1:13" ht="19.75" customHeight="1" x14ac:dyDescent="0.15">
      <c r="A1373" s="265" t="s">
        <v>1143</v>
      </c>
      <c r="B1373" s="265" t="s">
        <v>231</v>
      </c>
      <c r="C1373" s="266" t="s">
        <v>203</v>
      </c>
      <c r="D1373" s="267" t="s">
        <v>1121</v>
      </c>
      <c r="E1373" s="268">
        <v>1.8116E-2</v>
      </c>
      <c r="F1373" s="268">
        <v>1.0776000000000001E-2</v>
      </c>
      <c r="G1373" s="268">
        <v>1.9924000000000001E-2</v>
      </c>
      <c r="H1373" s="268">
        <v>4.9220000000000002E-3</v>
      </c>
      <c r="I1373" s="268">
        <v>5.0000000000000004E-6</v>
      </c>
      <c r="J1373" s="268">
        <v>5.0000000000000004E-6</v>
      </c>
      <c r="K1373" s="269">
        <v>0</v>
      </c>
      <c r="L1373" s="269">
        <v>0</v>
      </c>
      <c r="M1373" s="270">
        <v>0</v>
      </c>
    </row>
    <row r="1374" spans="1:13" ht="19.75" customHeight="1" x14ac:dyDescent="0.15">
      <c r="A1374" s="265" t="s">
        <v>1143</v>
      </c>
      <c r="B1374" s="265" t="s">
        <v>231</v>
      </c>
      <c r="C1374" s="266" t="s">
        <v>162</v>
      </c>
      <c r="D1374" s="267" t="s">
        <v>1121</v>
      </c>
      <c r="E1374" s="268">
        <v>2.0917000000000002E-2</v>
      </c>
      <c r="F1374" s="268">
        <v>1.082E-2</v>
      </c>
      <c r="G1374" s="268">
        <v>3.7461000000000001E-2</v>
      </c>
      <c r="H1374" s="268">
        <v>5.0000000000000004E-6</v>
      </c>
      <c r="I1374" s="268">
        <v>5.0000000000000004E-6</v>
      </c>
      <c r="J1374" s="268">
        <v>5.0000000000000004E-6</v>
      </c>
      <c r="K1374" s="269">
        <v>0</v>
      </c>
      <c r="L1374" s="269">
        <v>0</v>
      </c>
      <c r="M1374" s="270">
        <v>0</v>
      </c>
    </row>
    <row r="1375" spans="1:13" ht="19.75" customHeight="1" x14ac:dyDescent="0.15">
      <c r="A1375" s="265" t="s">
        <v>1143</v>
      </c>
      <c r="B1375" s="265" t="s">
        <v>231</v>
      </c>
      <c r="C1375" s="266" t="s">
        <v>204</v>
      </c>
      <c r="D1375" s="267" t="s">
        <v>1121</v>
      </c>
      <c r="E1375" s="268">
        <v>1.9994000000000001E-2</v>
      </c>
      <c r="F1375" s="268">
        <v>1.1615E-2</v>
      </c>
      <c r="G1375" s="268">
        <v>2.1519E-2</v>
      </c>
      <c r="H1375" s="268">
        <v>6.5729999999999998E-3</v>
      </c>
      <c r="I1375" s="268">
        <v>5.0000000000000004E-6</v>
      </c>
      <c r="J1375" s="268">
        <v>5.0000000000000004E-6</v>
      </c>
      <c r="K1375" s="269">
        <v>0</v>
      </c>
      <c r="L1375" s="269">
        <v>0</v>
      </c>
      <c r="M1375" s="270">
        <v>0</v>
      </c>
    </row>
    <row r="1376" spans="1:13" ht="19.75" customHeight="1" x14ac:dyDescent="0.15">
      <c r="A1376" s="265" t="s">
        <v>1143</v>
      </c>
      <c r="B1376" s="265" t="s">
        <v>231</v>
      </c>
      <c r="C1376" s="271">
        <v>21</v>
      </c>
      <c r="D1376" s="267" t="s">
        <v>1121</v>
      </c>
      <c r="E1376" s="268">
        <v>1.8599999999999998E-2</v>
      </c>
      <c r="F1376" s="268">
        <v>1.1101E-2</v>
      </c>
      <c r="G1376" s="268">
        <v>2.0993999999999999E-2</v>
      </c>
      <c r="H1376" s="268">
        <v>5.2969999999999996E-3</v>
      </c>
      <c r="I1376" s="268">
        <v>5.0000000000000004E-6</v>
      </c>
      <c r="J1376" s="268">
        <v>5.0000000000000004E-6</v>
      </c>
      <c r="K1376" s="269">
        <v>0</v>
      </c>
      <c r="L1376" s="269">
        <v>0</v>
      </c>
      <c r="M1376" s="270">
        <v>0</v>
      </c>
    </row>
    <row r="1377" spans="1:13" ht="19.75" customHeight="1" x14ac:dyDescent="0.15">
      <c r="A1377" s="265" t="s">
        <v>1143</v>
      </c>
      <c r="B1377" s="265" t="s">
        <v>231</v>
      </c>
      <c r="C1377" s="266" t="s">
        <v>215</v>
      </c>
      <c r="D1377" s="267" t="s">
        <v>1120</v>
      </c>
      <c r="E1377" s="268">
        <v>1.7516E-2</v>
      </c>
      <c r="F1377" s="268">
        <v>1.2352E-2</v>
      </c>
      <c r="G1377" s="268">
        <v>1.9428999999999998E-2</v>
      </c>
      <c r="H1377" s="268">
        <v>3.777E-3</v>
      </c>
      <c r="I1377" s="268">
        <v>3.6240000000000001E-3</v>
      </c>
      <c r="J1377" s="268">
        <v>3.1310000000000001E-3</v>
      </c>
      <c r="K1377" s="269">
        <v>7.8919999999999997E-3</v>
      </c>
      <c r="L1377" s="269">
        <v>1.137E-3</v>
      </c>
      <c r="M1377" s="270">
        <v>167.19739999999999</v>
      </c>
    </row>
    <row r="1378" spans="1:13" ht="19.75" customHeight="1" x14ac:dyDescent="0.15">
      <c r="A1378" s="265" t="s">
        <v>1144</v>
      </c>
      <c r="B1378" s="265" t="s">
        <v>214</v>
      </c>
      <c r="C1378" s="271">
        <v>1</v>
      </c>
      <c r="D1378" s="267" t="s">
        <v>1120</v>
      </c>
      <c r="E1378" s="268">
        <v>2.6110999999999999E-2</v>
      </c>
      <c r="F1378" s="268">
        <v>1.4772E-2</v>
      </c>
      <c r="G1378" s="268">
        <v>1.9581000000000001E-2</v>
      </c>
      <c r="H1378" s="268">
        <v>8.1250000000000003E-3</v>
      </c>
      <c r="I1378" s="268">
        <v>5.0460000000000001E-3</v>
      </c>
      <c r="J1378" s="268">
        <v>7.2960000000000004E-3</v>
      </c>
      <c r="K1378" s="269">
        <v>5.0000000000000004E-6</v>
      </c>
      <c r="L1378" s="269">
        <v>6.4989999999999996E-3</v>
      </c>
      <c r="M1378" s="270">
        <v>39.361400000000003</v>
      </c>
    </row>
    <row r="1379" spans="1:13" ht="19.75" customHeight="1" x14ac:dyDescent="0.15">
      <c r="A1379" s="265" t="s">
        <v>1144</v>
      </c>
      <c r="B1379" s="265" t="s">
        <v>214</v>
      </c>
      <c r="C1379" s="266" t="s">
        <v>179</v>
      </c>
      <c r="D1379" s="267" t="s">
        <v>1120</v>
      </c>
      <c r="E1379" s="268">
        <v>2.3740000000000001E-2</v>
      </c>
      <c r="F1379" s="268">
        <v>2.3713999999999999E-2</v>
      </c>
      <c r="G1379" s="268">
        <v>2.9229999999999999E-2</v>
      </c>
      <c r="H1379" s="268">
        <v>5.0000000000000004E-6</v>
      </c>
      <c r="I1379" s="268">
        <v>9.3999999999999994E-5</v>
      </c>
      <c r="J1379" s="268">
        <v>1.3584000000000001E-2</v>
      </c>
      <c r="K1379" s="269">
        <v>5.0000000000000004E-6</v>
      </c>
      <c r="L1379" s="269">
        <v>5.3200000000000003E-4</v>
      </c>
      <c r="M1379" s="270">
        <v>14.3438</v>
      </c>
    </row>
    <row r="1380" spans="1:13" ht="19.75" customHeight="1" x14ac:dyDescent="0.15">
      <c r="A1380" s="265" t="s">
        <v>1144</v>
      </c>
      <c r="B1380" s="265" t="s">
        <v>214</v>
      </c>
      <c r="C1380" s="266" t="s">
        <v>181</v>
      </c>
      <c r="D1380" s="267" t="s">
        <v>1121</v>
      </c>
      <c r="E1380" s="268">
        <v>2.7483E-2</v>
      </c>
      <c r="F1380" s="268">
        <v>1.5869000000000001E-2</v>
      </c>
      <c r="G1380" s="268">
        <v>2.0077999999999999E-2</v>
      </c>
      <c r="H1380" s="268">
        <v>1.0873000000000001E-2</v>
      </c>
      <c r="I1380" s="268">
        <v>9.7300000000000008E-3</v>
      </c>
      <c r="J1380" s="268">
        <v>9.7400000000000004E-3</v>
      </c>
      <c r="K1380" s="269">
        <v>0</v>
      </c>
      <c r="L1380" s="269">
        <v>0</v>
      </c>
      <c r="M1380" s="270">
        <v>8.4684000000000008</v>
      </c>
    </row>
    <row r="1381" spans="1:13" ht="19.75" customHeight="1" x14ac:dyDescent="0.15">
      <c r="A1381" s="265" t="s">
        <v>1144</v>
      </c>
      <c r="B1381" s="265" t="s">
        <v>214</v>
      </c>
      <c r="C1381" s="271">
        <v>3</v>
      </c>
      <c r="D1381" s="267" t="s">
        <v>1120</v>
      </c>
      <c r="E1381" s="268">
        <v>2.3484000000000001E-2</v>
      </c>
      <c r="F1381" s="268">
        <v>1.7108999999999999E-2</v>
      </c>
      <c r="G1381" s="268">
        <v>2.3730000000000001E-2</v>
      </c>
      <c r="H1381" s="268">
        <v>5.0819999999999997E-3</v>
      </c>
      <c r="I1381" s="268">
        <v>1.4E-5</v>
      </c>
      <c r="J1381" s="268">
        <v>9.7590000000000003E-3</v>
      </c>
      <c r="K1381" s="269">
        <v>5.0000000000000004E-6</v>
      </c>
      <c r="L1381" s="269">
        <v>3.1999999999999999E-5</v>
      </c>
      <c r="M1381" s="270">
        <v>53.438299999999998</v>
      </c>
    </row>
    <row r="1382" spans="1:13" ht="19.75" customHeight="1" x14ac:dyDescent="0.15">
      <c r="A1382" s="265" t="s">
        <v>1144</v>
      </c>
      <c r="B1382" s="265" t="s">
        <v>214</v>
      </c>
      <c r="C1382" s="271">
        <v>4</v>
      </c>
      <c r="D1382" s="267" t="s">
        <v>1121</v>
      </c>
      <c r="E1382" s="268">
        <v>2.5633E-2</v>
      </c>
      <c r="F1382" s="268">
        <v>1.5654000000000001E-2</v>
      </c>
      <c r="G1382" s="268">
        <v>2.0007E-2</v>
      </c>
      <c r="H1382" s="268">
        <v>8.7790000000000003E-3</v>
      </c>
      <c r="I1382" s="268">
        <v>7.7229999999999998E-3</v>
      </c>
      <c r="J1382" s="268">
        <v>1.0283E-2</v>
      </c>
      <c r="K1382" s="269">
        <v>0</v>
      </c>
      <c r="L1382" s="269">
        <v>0</v>
      </c>
      <c r="M1382" s="270">
        <v>1.3436999999999999</v>
      </c>
    </row>
    <row r="1383" spans="1:13" ht="19.75" customHeight="1" x14ac:dyDescent="0.15">
      <c r="A1383" s="265" t="s">
        <v>1144</v>
      </c>
      <c r="B1383" s="265" t="s">
        <v>214</v>
      </c>
      <c r="C1383" s="271">
        <v>5</v>
      </c>
      <c r="D1383" s="267" t="s">
        <v>1120</v>
      </c>
      <c r="E1383" s="268">
        <v>2.6013999999999999E-2</v>
      </c>
      <c r="F1383" s="268">
        <v>1.8776000000000001E-2</v>
      </c>
      <c r="G1383" s="268">
        <v>2.1090000000000001E-2</v>
      </c>
      <c r="H1383" s="268">
        <v>4.5030000000000001E-3</v>
      </c>
      <c r="I1383" s="268">
        <v>7.0949999999999997E-3</v>
      </c>
      <c r="J1383" s="268">
        <v>6.3999999999999997E-5</v>
      </c>
      <c r="K1383" s="269">
        <v>1.0900000000000001E-4</v>
      </c>
      <c r="L1383" s="269">
        <v>5.0000000000000004E-6</v>
      </c>
      <c r="M1383" s="270">
        <v>53.368499999999997</v>
      </c>
    </row>
    <row r="1384" spans="1:13" ht="19.75" customHeight="1" x14ac:dyDescent="0.15">
      <c r="A1384" s="265" t="s">
        <v>1144</v>
      </c>
      <c r="B1384" s="265" t="s">
        <v>214</v>
      </c>
      <c r="C1384" s="266" t="s">
        <v>186</v>
      </c>
      <c r="D1384" s="267" t="s">
        <v>1121</v>
      </c>
      <c r="E1384" s="268">
        <v>2.6450999999999999E-2</v>
      </c>
      <c r="F1384" s="268">
        <v>1.4281E-2</v>
      </c>
      <c r="G1384" s="268">
        <v>2.0462999999999999E-2</v>
      </c>
      <c r="H1384" s="268">
        <v>1.0482E-2</v>
      </c>
      <c r="I1384" s="268">
        <v>2.3E-3</v>
      </c>
      <c r="J1384" s="268">
        <v>9.4140000000000005E-3</v>
      </c>
      <c r="K1384" s="269">
        <v>0</v>
      </c>
      <c r="L1384" s="269">
        <v>0</v>
      </c>
      <c r="M1384" s="270">
        <v>9.1674000000000007</v>
      </c>
    </row>
    <row r="1385" spans="1:13" ht="19.75" customHeight="1" x14ac:dyDescent="0.15">
      <c r="A1385" s="265" t="s">
        <v>1144</v>
      </c>
      <c r="B1385" s="265" t="s">
        <v>214</v>
      </c>
      <c r="C1385" s="266" t="s">
        <v>153</v>
      </c>
      <c r="D1385" s="267" t="s">
        <v>1121</v>
      </c>
      <c r="E1385" s="268">
        <v>4.0832E-2</v>
      </c>
      <c r="F1385" s="268">
        <v>2.1904E-2</v>
      </c>
      <c r="G1385" s="268">
        <v>1.5195999999999999E-2</v>
      </c>
      <c r="H1385" s="268">
        <v>1.1850000000000001E-3</v>
      </c>
      <c r="I1385" s="268">
        <v>5.0000000000000004E-6</v>
      </c>
      <c r="J1385" s="268">
        <v>5.5399999999999998E-3</v>
      </c>
      <c r="K1385" s="269">
        <v>0</v>
      </c>
      <c r="L1385" s="269">
        <v>0</v>
      </c>
      <c r="M1385" s="270">
        <v>0</v>
      </c>
    </row>
    <row r="1386" spans="1:13" ht="19.75" customHeight="1" x14ac:dyDescent="0.15">
      <c r="A1386" s="265" t="s">
        <v>1144</v>
      </c>
      <c r="B1386" s="265" t="s">
        <v>214</v>
      </c>
      <c r="C1386" s="266" t="s">
        <v>156</v>
      </c>
      <c r="D1386" s="267" t="s">
        <v>1121</v>
      </c>
      <c r="E1386" s="268">
        <v>2.8889000000000001E-2</v>
      </c>
      <c r="F1386" s="268">
        <v>1.4099E-2</v>
      </c>
      <c r="G1386" s="268">
        <v>2.5867000000000001E-2</v>
      </c>
      <c r="H1386" s="268">
        <v>1.1797999999999999E-2</v>
      </c>
      <c r="I1386" s="268">
        <v>5.0000000000000004E-6</v>
      </c>
      <c r="J1386" s="268">
        <v>9.75E-3</v>
      </c>
      <c r="K1386" s="269">
        <v>0</v>
      </c>
      <c r="L1386" s="269">
        <v>0</v>
      </c>
      <c r="M1386" s="270">
        <v>0</v>
      </c>
    </row>
    <row r="1387" spans="1:13" ht="19.75" customHeight="1" x14ac:dyDescent="0.15">
      <c r="A1387" s="265" t="s">
        <v>1144</v>
      </c>
      <c r="B1387" s="265" t="s">
        <v>214</v>
      </c>
      <c r="C1387" s="266" t="s">
        <v>187</v>
      </c>
      <c r="D1387" s="267" t="s">
        <v>1121</v>
      </c>
      <c r="E1387" s="268">
        <v>3.0367000000000002E-2</v>
      </c>
      <c r="F1387" s="268">
        <v>1.5549E-2</v>
      </c>
      <c r="G1387" s="268">
        <v>2.8659E-2</v>
      </c>
      <c r="H1387" s="268">
        <v>1.3383000000000001E-2</v>
      </c>
      <c r="I1387" s="268">
        <v>5.0000000000000004E-6</v>
      </c>
      <c r="J1387" s="268">
        <v>7.6540000000000002E-3</v>
      </c>
      <c r="K1387" s="269">
        <v>0</v>
      </c>
      <c r="L1387" s="269">
        <v>0</v>
      </c>
      <c r="M1387" s="270">
        <v>0.64329999999999998</v>
      </c>
    </row>
    <row r="1388" spans="1:13" ht="19.75" customHeight="1" x14ac:dyDescent="0.15">
      <c r="A1388" s="265" t="s">
        <v>1144</v>
      </c>
      <c r="B1388" s="265" t="s">
        <v>214</v>
      </c>
      <c r="C1388" s="271">
        <v>7</v>
      </c>
      <c r="D1388" s="267" t="s">
        <v>1120</v>
      </c>
      <c r="E1388" s="268">
        <v>2.6143E-2</v>
      </c>
      <c r="F1388" s="268">
        <v>1.5467E-2</v>
      </c>
      <c r="G1388" s="268">
        <v>2.3324999999999999E-2</v>
      </c>
      <c r="H1388" s="268">
        <v>7.4580000000000002E-3</v>
      </c>
      <c r="I1388" s="268">
        <v>8.2319999999999997E-3</v>
      </c>
      <c r="J1388" s="268">
        <v>4.9379999999999997E-3</v>
      </c>
      <c r="K1388" s="269">
        <v>1.1280999999999999E-2</v>
      </c>
      <c r="L1388" s="269">
        <v>5.0000000000000004E-6</v>
      </c>
      <c r="M1388" s="270">
        <v>52.968600000000002</v>
      </c>
    </row>
    <row r="1389" spans="1:13" ht="19.75" customHeight="1" x14ac:dyDescent="0.15">
      <c r="A1389" s="265" t="s">
        <v>1144</v>
      </c>
      <c r="B1389" s="265" t="s">
        <v>214</v>
      </c>
      <c r="C1389" s="271">
        <v>8</v>
      </c>
      <c r="D1389" s="267" t="s">
        <v>1120</v>
      </c>
      <c r="E1389" s="268">
        <v>2.6030000000000001E-2</v>
      </c>
      <c r="F1389" s="268">
        <v>1.7828E-2</v>
      </c>
      <c r="G1389" s="268">
        <v>2.1141E-2</v>
      </c>
      <c r="H1389" s="268">
        <v>5.7540000000000004E-3</v>
      </c>
      <c r="I1389" s="268">
        <v>6.0999999999999999E-5</v>
      </c>
      <c r="J1389" s="268">
        <v>9.3559999999999997E-3</v>
      </c>
      <c r="K1389" s="269">
        <v>5.0000000000000004E-6</v>
      </c>
      <c r="L1389" s="269">
        <v>1.18E-4</v>
      </c>
      <c r="M1389" s="270">
        <v>87.862399999999994</v>
      </c>
    </row>
    <row r="1390" spans="1:13" ht="19.75" customHeight="1" x14ac:dyDescent="0.15">
      <c r="A1390" s="265" t="s">
        <v>1144</v>
      </c>
      <c r="B1390" s="265" t="s">
        <v>214</v>
      </c>
      <c r="C1390" s="271">
        <v>9</v>
      </c>
      <c r="D1390" s="267" t="s">
        <v>1121</v>
      </c>
      <c r="E1390" s="268">
        <v>2.7153E-2</v>
      </c>
      <c r="F1390" s="268">
        <v>1.4496E-2</v>
      </c>
      <c r="G1390" s="268">
        <v>1.9147000000000001E-2</v>
      </c>
      <c r="H1390" s="268">
        <v>1.0475E-2</v>
      </c>
      <c r="I1390" s="268">
        <v>3.483E-3</v>
      </c>
      <c r="J1390" s="268">
        <v>7.6889999999999997E-3</v>
      </c>
      <c r="K1390" s="269">
        <v>0</v>
      </c>
      <c r="L1390" s="269">
        <v>0</v>
      </c>
      <c r="M1390" s="270">
        <v>2.4028</v>
      </c>
    </row>
    <row r="1391" spans="1:13" ht="19.75" customHeight="1" x14ac:dyDescent="0.15">
      <c r="A1391" s="265" t="s">
        <v>1144</v>
      </c>
      <c r="B1391" s="265" t="s">
        <v>214</v>
      </c>
      <c r="C1391" s="271">
        <v>10</v>
      </c>
      <c r="D1391" s="267" t="s">
        <v>1120</v>
      </c>
      <c r="E1391" s="268">
        <v>2.5717E-2</v>
      </c>
      <c r="F1391" s="268">
        <v>1.5893000000000001E-2</v>
      </c>
      <c r="G1391" s="268">
        <v>2.1831E-2</v>
      </c>
      <c r="H1391" s="268">
        <v>6.3730000000000002E-3</v>
      </c>
      <c r="I1391" s="268">
        <v>5.2269999999999999E-3</v>
      </c>
      <c r="J1391" s="268">
        <v>7.1120000000000003E-3</v>
      </c>
      <c r="K1391" s="269">
        <v>4.9899999999999996E-3</v>
      </c>
      <c r="L1391" s="269">
        <v>4.6649999999999999E-3</v>
      </c>
      <c r="M1391" s="270">
        <v>32.202399999999997</v>
      </c>
    </row>
    <row r="1392" spans="1:13" ht="19.75" customHeight="1" x14ac:dyDescent="0.15">
      <c r="A1392" s="265" t="s">
        <v>1144</v>
      </c>
      <c r="B1392" s="265" t="s">
        <v>214</v>
      </c>
      <c r="C1392" s="271">
        <v>11</v>
      </c>
      <c r="D1392" s="267" t="s">
        <v>1120</v>
      </c>
      <c r="E1392" s="268">
        <v>2.5568E-2</v>
      </c>
      <c r="F1392" s="268">
        <v>1.8619E-2</v>
      </c>
      <c r="G1392" s="268">
        <v>1.8383E-2</v>
      </c>
      <c r="H1392" s="268">
        <v>4.6829999999999997E-3</v>
      </c>
      <c r="I1392" s="268">
        <v>9.1690000000000001E-3</v>
      </c>
      <c r="J1392" s="268">
        <v>1.07E-4</v>
      </c>
      <c r="K1392" s="269">
        <v>4.06E-4</v>
      </c>
      <c r="L1392" s="269">
        <v>5.0000000000000004E-6</v>
      </c>
      <c r="M1392" s="270">
        <v>206.9545</v>
      </c>
    </row>
    <row r="1393" spans="1:13" ht="19.75" customHeight="1" x14ac:dyDescent="0.15">
      <c r="A1393" s="265" t="s">
        <v>1144</v>
      </c>
      <c r="B1393" s="265" t="s">
        <v>214</v>
      </c>
      <c r="C1393" s="271">
        <v>12</v>
      </c>
      <c r="D1393" s="267" t="s">
        <v>1120</v>
      </c>
      <c r="E1393" s="268">
        <v>2.6277999999999999E-2</v>
      </c>
      <c r="F1393" s="268">
        <v>1.8166999999999999E-2</v>
      </c>
      <c r="G1393" s="268">
        <v>2.1294E-2</v>
      </c>
      <c r="H1393" s="268">
        <v>4.6860000000000001E-3</v>
      </c>
      <c r="I1393" s="268">
        <v>7.9719999999999999E-3</v>
      </c>
      <c r="J1393" s="268">
        <v>1.2769999999999999E-3</v>
      </c>
      <c r="K1393" s="269">
        <v>4.6870000000000002E-3</v>
      </c>
      <c r="L1393" s="269">
        <v>5.0000000000000004E-6</v>
      </c>
      <c r="M1393" s="270">
        <v>214.28530000000001</v>
      </c>
    </row>
    <row r="1394" spans="1:13" ht="19.75" customHeight="1" x14ac:dyDescent="0.15">
      <c r="A1394" s="265" t="s">
        <v>1144</v>
      </c>
      <c r="B1394" s="265" t="s">
        <v>214</v>
      </c>
      <c r="C1394" s="266" t="s">
        <v>194</v>
      </c>
      <c r="D1394" s="267" t="s">
        <v>1121</v>
      </c>
      <c r="E1394" s="268">
        <v>2.4794E-2</v>
      </c>
      <c r="F1394" s="268">
        <v>1.3708E-2</v>
      </c>
      <c r="G1394" s="268">
        <v>2.2228000000000001E-2</v>
      </c>
      <c r="H1394" s="268">
        <v>8.3610000000000004E-3</v>
      </c>
      <c r="I1394" s="268">
        <v>2.5999999999999998E-5</v>
      </c>
      <c r="J1394" s="268">
        <v>7.9220000000000002E-3</v>
      </c>
      <c r="K1394" s="269">
        <v>0</v>
      </c>
      <c r="L1394" s="269">
        <v>0</v>
      </c>
      <c r="M1394" s="270">
        <v>8.6968999999999994</v>
      </c>
    </row>
    <row r="1395" spans="1:13" ht="19.75" customHeight="1" x14ac:dyDescent="0.15">
      <c r="A1395" s="265" t="s">
        <v>1144</v>
      </c>
      <c r="B1395" s="265" t="s">
        <v>214</v>
      </c>
      <c r="C1395" s="266" t="s">
        <v>195</v>
      </c>
      <c r="D1395" s="267" t="s">
        <v>1121</v>
      </c>
      <c r="E1395" s="268">
        <v>2.8500000000000001E-2</v>
      </c>
      <c r="F1395" s="268">
        <v>1.3098E-2</v>
      </c>
      <c r="G1395" s="268">
        <v>2.3984999999999999E-2</v>
      </c>
      <c r="H1395" s="268">
        <v>1.6496E-2</v>
      </c>
      <c r="I1395" s="268">
        <v>5.0000000000000004E-6</v>
      </c>
      <c r="J1395" s="268">
        <v>5.0000000000000004E-6</v>
      </c>
      <c r="K1395" s="269">
        <v>0</v>
      </c>
      <c r="L1395" s="269">
        <v>0</v>
      </c>
      <c r="M1395" s="270">
        <v>0</v>
      </c>
    </row>
    <row r="1396" spans="1:13" ht="19.75" customHeight="1" x14ac:dyDescent="0.15">
      <c r="A1396" s="265" t="s">
        <v>1144</v>
      </c>
      <c r="B1396" s="265" t="s">
        <v>214</v>
      </c>
      <c r="C1396" s="271">
        <v>14</v>
      </c>
      <c r="D1396" s="267" t="s">
        <v>1120</v>
      </c>
      <c r="E1396" s="268">
        <v>2.7265000000000001E-2</v>
      </c>
      <c r="F1396" s="268">
        <v>1.9140999999999998E-2</v>
      </c>
      <c r="G1396" s="268">
        <v>2.1680999999999999E-2</v>
      </c>
      <c r="H1396" s="268">
        <v>5.47E-3</v>
      </c>
      <c r="I1396" s="268">
        <v>1.1521E-2</v>
      </c>
      <c r="J1396" s="268">
        <v>7.3999999999999996E-5</v>
      </c>
      <c r="K1396" s="269">
        <v>1.8900000000000001E-4</v>
      </c>
      <c r="L1396" s="269">
        <v>5.0000000000000004E-6</v>
      </c>
      <c r="M1396" s="270">
        <v>133.41229999999999</v>
      </c>
    </row>
    <row r="1397" spans="1:13" ht="19.75" customHeight="1" x14ac:dyDescent="0.15">
      <c r="A1397" s="265" t="s">
        <v>1144</v>
      </c>
      <c r="B1397" s="265" t="s">
        <v>214</v>
      </c>
      <c r="C1397" s="271">
        <v>15</v>
      </c>
      <c r="D1397" s="267" t="s">
        <v>1121</v>
      </c>
      <c r="E1397" s="268">
        <v>2.6797999999999999E-2</v>
      </c>
      <c r="F1397" s="268">
        <v>1.5893000000000001E-2</v>
      </c>
      <c r="G1397" s="268">
        <v>2.1817E-2</v>
      </c>
      <c r="H1397" s="268">
        <v>9.8340000000000007E-3</v>
      </c>
      <c r="I1397" s="268">
        <v>2.9069999999999999E-3</v>
      </c>
      <c r="J1397" s="268">
        <v>1.1135000000000001E-2</v>
      </c>
      <c r="K1397" s="269">
        <v>0</v>
      </c>
      <c r="L1397" s="269">
        <v>0</v>
      </c>
      <c r="M1397" s="270">
        <v>5.6238000000000001</v>
      </c>
    </row>
    <row r="1398" spans="1:13" ht="19.75" customHeight="1" x14ac:dyDescent="0.15">
      <c r="A1398" s="265" t="s">
        <v>1144</v>
      </c>
      <c r="B1398" s="265" t="s">
        <v>214</v>
      </c>
      <c r="C1398" s="271">
        <v>16</v>
      </c>
      <c r="D1398" s="267" t="s">
        <v>1120</v>
      </c>
      <c r="E1398" s="268">
        <v>2.7879999999999999E-2</v>
      </c>
      <c r="F1398" s="268">
        <v>1.737E-2</v>
      </c>
      <c r="G1398" s="268">
        <v>2.0386000000000001E-2</v>
      </c>
      <c r="H1398" s="268">
        <v>7.0920000000000002E-3</v>
      </c>
      <c r="I1398" s="268">
        <v>5.8999999999999998E-5</v>
      </c>
      <c r="J1398" s="268">
        <v>9.691E-3</v>
      </c>
      <c r="K1398" s="269">
        <v>5.0000000000000004E-6</v>
      </c>
      <c r="L1398" s="269">
        <v>7.7999999999999999E-5</v>
      </c>
      <c r="M1398" s="270">
        <v>17.199200000000001</v>
      </c>
    </row>
    <row r="1399" spans="1:13" ht="19.75" customHeight="1" x14ac:dyDescent="0.15">
      <c r="A1399" s="265" t="s">
        <v>1144</v>
      </c>
      <c r="B1399" s="265" t="s">
        <v>214</v>
      </c>
      <c r="C1399" s="271">
        <v>17</v>
      </c>
      <c r="D1399" s="267" t="s">
        <v>1120</v>
      </c>
      <c r="E1399" s="268">
        <v>2.5492000000000001E-2</v>
      </c>
      <c r="F1399" s="268">
        <v>1.669E-2</v>
      </c>
      <c r="G1399" s="268">
        <v>2.1239000000000001E-2</v>
      </c>
      <c r="H1399" s="268">
        <v>6.0740000000000004E-3</v>
      </c>
      <c r="I1399" s="268">
        <v>8.3999999999999995E-5</v>
      </c>
      <c r="J1399" s="268">
        <v>5.5989999999999998E-3</v>
      </c>
      <c r="K1399" s="269">
        <v>2.993E-3</v>
      </c>
      <c r="L1399" s="269">
        <v>1.3200000000000001E-4</v>
      </c>
      <c r="M1399" s="270">
        <v>56.636899999999997</v>
      </c>
    </row>
    <row r="1400" spans="1:13" ht="19.75" customHeight="1" x14ac:dyDescent="0.15">
      <c r="A1400" s="265" t="s">
        <v>1144</v>
      </c>
      <c r="B1400" s="265" t="s">
        <v>214</v>
      </c>
      <c r="C1400" s="271">
        <v>18</v>
      </c>
      <c r="D1400" s="267" t="s">
        <v>1120</v>
      </c>
      <c r="E1400" s="268">
        <v>2.4108999999999998E-2</v>
      </c>
      <c r="F1400" s="268">
        <v>1.6285000000000001E-2</v>
      </c>
      <c r="G1400" s="268">
        <v>2.3129E-2</v>
      </c>
      <c r="H1400" s="268">
        <v>6.1149999999999998E-3</v>
      </c>
      <c r="I1400" s="268">
        <v>6.8640000000000003E-3</v>
      </c>
      <c r="J1400" s="268">
        <v>2.14E-3</v>
      </c>
      <c r="K1400" s="269">
        <v>6.4330000000000003E-3</v>
      </c>
      <c r="L1400" s="269">
        <v>5.0000000000000004E-6</v>
      </c>
      <c r="M1400" s="270">
        <v>81.011099999999999</v>
      </c>
    </row>
    <row r="1401" spans="1:13" ht="19.75" customHeight="1" x14ac:dyDescent="0.15">
      <c r="A1401" s="265" t="s">
        <v>1144</v>
      </c>
      <c r="B1401" s="265" t="s">
        <v>214</v>
      </c>
      <c r="C1401" s="271">
        <v>19</v>
      </c>
      <c r="D1401" s="267" t="s">
        <v>1120</v>
      </c>
      <c r="E1401" s="268">
        <v>2.9149000000000001E-2</v>
      </c>
      <c r="F1401" s="268">
        <v>1.5049999999999999E-2</v>
      </c>
      <c r="G1401" s="268">
        <v>1.9569E-2</v>
      </c>
      <c r="H1401" s="268">
        <v>8.1390000000000004E-3</v>
      </c>
      <c r="I1401" s="268">
        <v>5.7670000000000004E-3</v>
      </c>
      <c r="J1401" s="268">
        <v>6.3629999999999997E-3</v>
      </c>
      <c r="K1401" s="269">
        <v>6.4180000000000001E-3</v>
      </c>
      <c r="L1401" s="269">
        <v>5.0000000000000004E-6</v>
      </c>
      <c r="M1401" s="270">
        <v>19.1462</v>
      </c>
    </row>
    <row r="1402" spans="1:13" ht="19.75" customHeight="1" x14ac:dyDescent="0.15">
      <c r="A1402" s="265" t="s">
        <v>1144</v>
      </c>
      <c r="B1402" s="265" t="s">
        <v>214</v>
      </c>
      <c r="C1402" s="271">
        <v>20</v>
      </c>
      <c r="D1402" s="267" t="s">
        <v>1120</v>
      </c>
      <c r="E1402" s="268">
        <v>2.5805000000000002E-2</v>
      </c>
      <c r="F1402" s="268">
        <v>1.4803999999999999E-2</v>
      </c>
      <c r="G1402" s="268">
        <v>2.0362000000000002E-2</v>
      </c>
      <c r="H1402" s="268">
        <v>7.5240000000000003E-3</v>
      </c>
      <c r="I1402" s="268">
        <v>6.8919999999999997E-3</v>
      </c>
      <c r="J1402" s="268">
        <v>7.8799999999999999E-3</v>
      </c>
      <c r="K1402" s="269">
        <v>5.8609999999999999E-3</v>
      </c>
      <c r="L1402" s="269">
        <v>5.0000000000000004E-6</v>
      </c>
      <c r="M1402" s="270">
        <v>21.880500000000001</v>
      </c>
    </row>
    <row r="1403" spans="1:13" ht="19.75" customHeight="1" x14ac:dyDescent="0.15">
      <c r="A1403" s="265" t="s">
        <v>1144</v>
      </c>
      <c r="B1403" s="265" t="s">
        <v>214</v>
      </c>
      <c r="C1403" s="266" t="s">
        <v>203</v>
      </c>
      <c r="D1403" s="267" t="s">
        <v>1121</v>
      </c>
      <c r="E1403" s="268">
        <v>2.8798000000000001E-2</v>
      </c>
      <c r="F1403" s="268">
        <v>1.6025000000000001E-2</v>
      </c>
      <c r="G1403" s="268">
        <v>1.6902E-2</v>
      </c>
      <c r="H1403" s="268">
        <v>7.1879999999999999E-3</v>
      </c>
      <c r="I1403" s="268">
        <v>5.0000000000000004E-6</v>
      </c>
      <c r="J1403" s="268">
        <v>2.23E-4</v>
      </c>
      <c r="K1403" s="269">
        <v>0</v>
      </c>
      <c r="L1403" s="269">
        <v>0</v>
      </c>
      <c r="M1403" s="270">
        <v>0</v>
      </c>
    </row>
    <row r="1404" spans="1:13" ht="19.75" customHeight="1" x14ac:dyDescent="0.15">
      <c r="A1404" s="265" t="s">
        <v>1144</v>
      </c>
      <c r="B1404" s="265" t="s">
        <v>214</v>
      </c>
      <c r="C1404" s="266" t="s">
        <v>162</v>
      </c>
      <c r="D1404" s="267" t="s">
        <v>1121</v>
      </c>
      <c r="E1404" s="268">
        <v>2.0431000000000001E-2</v>
      </c>
      <c r="F1404" s="268">
        <v>1.9223000000000001E-2</v>
      </c>
      <c r="G1404" s="268">
        <v>3.4533000000000001E-2</v>
      </c>
      <c r="H1404" s="268">
        <v>2.9E-4</v>
      </c>
      <c r="I1404" s="268">
        <v>5.0000000000000004E-6</v>
      </c>
      <c r="J1404" s="268">
        <v>5.0000000000000004E-6</v>
      </c>
      <c r="K1404" s="269">
        <v>0</v>
      </c>
      <c r="L1404" s="269">
        <v>0</v>
      </c>
      <c r="M1404" s="270">
        <v>0</v>
      </c>
    </row>
    <row r="1405" spans="1:13" ht="19.75" customHeight="1" x14ac:dyDescent="0.15">
      <c r="A1405" s="265" t="s">
        <v>1144</v>
      </c>
      <c r="B1405" s="265" t="s">
        <v>214</v>
      </c>
      <c r="C1405" s="266" t="s">
        <v>204</v>
      </c>
      <c r="D1405" s="267" t="s">
        <v>1121</v>
      </c>
      <c r="E1405" s="268">
        <v>2.6237E-2</v>
      </c>
      <c r="F1405" s="268">
        <v>1.7999999999999999E-2</v>
      </c>
      <c r="G1405" s="268">
        <v>2.324E-2</v>
      </c>
      <c r="H1405" s="268">
        <v>3.3769999999999998E-3</v>
      </c>
      <c r="I1405" s="268">
        <v>5.0000000000000004E-6</v>
      </c>
      <c r="J1405" s="268">
        <v>4.7199999999999998E-4</v>
      </c>
      <c r="K1405" s="269">
        <v>0</v>
      </c>
      <c r="L1405" s="269">
        <v>0</v>
      </c>
      <c r="M1405" s="270">
        <v>0</v>
      </c>
    </row>
    <row r="1406" spans="1:13" ht="19.75" customHeight="1" x14ac:dyDescent="0.15">
      <c r="A1406" s="265" t="s">
        <v>1144</v>
      </c>
      <c r="B1406" s="265" t="s">
        <v>214</v>
      </c>
      <c r="C1406" s="271">
        <v>21</v>
      </c>
      <c r="D1406" s="267" t="s">
        <v>1121</v>
      </c>
      <c r="E1406" s="268">
        <v>2.7899E-2</v>
      </c>
      <c r="F1406" s="268">
        <v>1.6566000000000001E-2</v>
      </c>
      <c r="G1406" s="268">
        <v>1.8891999999999999E-2</v>
      </c>
      <c r="H1406" s="268">
        <v>6.1640000000000002E-3</v>
      </c>
      <c r="I1406" s="268">
        <v>5.0000000000000004E-6</v>
      </c>
      <c r="J1406" s="268">
        <v>2.9300000000000002E-4</v>
      </c>
      <c r="K1406" s="269">
        <v>0</v>
      </c>
      <c r="L1406" s="269">
        <v>0</v>
      </c>
      <c r="M1406" s="270">
        <v>0</v>
      </c>
    </row>
    <row r="1407" spans="1:13" ht="19.75" customHeight="1" x14ac:dyDescent="0.15">
      <c r="A1407" s="265" t="s">
        <v>1144</v>
      </c>
      <c r="B1407" s="265" t="s">
        <v>214</v>
      </c>
      <c r="C1407" s="266" t="s">
        <v>215</v>
      </c>
      <c r="D1407" s="267" t="s">
        <v>1120</v>
      </c>
      <c r="E1407" s="268">
        <v>2.6039E-2</v>
      </c>
      <c r="F1407" s="268">
        <v>1.5872000000000001E-2</v>
      </c>
      <c r="G1407" s="268">
        <v>2.1190000000000001E-2</v>
      </c>
      <c r="H1407" s="268">
        <v>7.5100000000000002E-3</v>
      </c>
      <c r="I1407" s="268">
        <v>5.0670000000000003E-3</v>
      </c>
      <c r="J1407" s="268">
        <v>5.7019999999999996E-3</v>
      </c>
      <c r="K1407" s="269">
        <v>6.9829999999999996E-3</v>
      </c>
      <c r="L1407" s="269">
        <v>2.33E-4</v>
      </c>
      <c r="M1407" s="270">
        <v>437.31049999999999</v>
      </c>
    </row>
    <row r="1408" spans="1:13" ht="19.75" customHeight="1" x14ac:dyDescent="0.15">
      <c r="A1408" s="265" t="s">
        <v>1144</v>
      </c>
      <c r="B1408" s="265" t="s">
        <v>231</v>
      </c>
      <c r="C1408" s="271">
        <v>1</v>
      </c>
      <c r="D1408" s="267" t="s">
        <v>1121</v>
      </c>
      <c r="E1408" s="268">
        <v>1.6886999999999999E-2</v>
      </c>
      <c r="F1408" s="268">
        <v>8.9739999999999993E-3</v>
      </c>
      <c r="G1408" s="268">
        <v>1.8918000000000001E-2</v>
      </c>
      <c r="H1408" s="268">
        <v>6.5100000000000002E-3</v>
      </c>
      <c r="I1408" s="268">
        <v>3.9029999999999998E-3</v>
      </c>
      <c r="J1408" s="268">
        <v>6.7070000000000003E-3</v>
      </c>
      <c r="K1408" s="269">
        <v>0</v>
      </c>
      <c r="L1408" s="269">
        <v>0</v>
      </c>
      <c r="M1408" s="270">
        <v>0.66990000000000005</v>
      </c>
    </row>
    <row r="1409" spans="1:13" ht="19.75" customHeight="1" x14ac:dyDescent="0.15">
      <c r="A1409" s="265" t="s">
        <v>1144</v>
      </c>
      <c r="B1409" s="265" t="s">
        <v>231</v>
      </c>
      <c r="C1409" s="266" t="s">
        <v>179</v>
      </c>
      <c r="D1409" s="267" t="s">
        <v>1121</v>
      </c>
      <c r="E1409" s="268">
        <v>1.0978999999999999E-2</v>
      </c>
      <c r="F1409" s="268">
        <v>1.0968E-2</v>
      </c>
      <c r="G1409" s="268">
        <v>3.3445000000000003E-2</v>
      </c>
      <c r="H1409" s="268">
        <v>1.2999999999999999E-5</v>
      </c>
      <c r="I1409" s="268">
        <v>5.0000000000000004E-6</v>
      </c>
      <c r="J1409" s="268">
        <v>4.9810000000000002E-3</v>
      </c>
      <c r="K1409" s="269">
        <v>0</v>
      </c>
      <c r="L1409" s="269">
        <v>0</v>
      </c>
      <c r="M1409" s="270">
        <v>0.98629999999999995</v>
      </c>
    </row>
    <row r="1410" spans="1:13" ht="19.75" customHeight="1" x14ac:dyDescent="0.15">
      <c r="A1410" s="265" t="s">
        <v>1144</v>
      </c>
      <c r="B1410" s="265" t="s">
        <v>231</v>
      </c>
      <c r="C1410" s="266" t="s">
        <v>181</v>
      </c>
      <c r="D1410" s="267" t="s">
        <v>1121</v>
      </c>
      <c r="E1410" s="268">
        <v>2.0905E-2</v>
      </c>
      <c r="F1410" s="268">
        <v>1.3219E-2</v>
      </c>
      <c r="G1410" s="268">
        <v>1.5178000000000001E-2</v>
      </c>
      <c r="H1410" s="268">
        <v>5.581E-3</v>
      </c>
      <c r="I1410" s="268">
        <v>7.737E-3</v>
      </c>
      <c r="J1410" s="268">
        <v>4.7460000000000002E-3</v>
      </c>
      <c r="K1410" s="269">
        <v>0</v>
      </c>
      <c r="L1410" s="269">
        <v>0</v>
      </c>
      <c r="M1410" s="270">
        <v>0.28839999999999999</v>
      </c>
    </row>
    <row r="1411" spans="1:13" ht="19.75" customHeight="1" x14ac:dyDescent="0.15">
      <c r="A1411" s="265" t="s">
        <v>1144</v>
      </c>
      <c r="B1411" s="265" t="s">
        <v>231</v>
      </c>
      <c r="C1411" s="271">
        <v>3</v>
      </c>
      <c r="D1411" s="267" t="s">
        <v>1121</v>
      </c>
      <c r="E1411" s="268">
        <v>1.7498E-2</v>
      </c>
      <c r="F1411" s="268">
        <v>1.1318999999999999E-2</v>
      </c>
      <c r="G1411" s="268">
        <v>1.9435000000000001E-2</v>
      </c>
      <c r="H1411" s="268">
        <v>6.2820000000000003E-3</v>
      </c>
      <c r="I1411" s="268">
        <v>6.0000000000000002E-5</v>
      </c>
      <c r="J1411" s="268">
        <v>1.0326999999999999E-2</v>
      </c>
      <c r="K1411" s="269">
        <v>0</v>
      </c>
      <c r="L1411" s="269">
        <v>0</v>
      </c>
      <c r="M1411" s="270">
        <v>2.4659</v>
      </c>
    </row>
    <row r="1412" spans="1:13" ht="19.75" customHeight="1" x14ac:dyDescent="0.15">
      <c r="A1412" s="265" t="s">
        <v>1144</v>
      </c>
      <c r="B1412" s="265" t="s">
        <v>231</v>
      </c>
      <c r="C1412" s="271">
        <v>4</v>
      </c>
      <c r="D1412" s="267" t="s">
        <v>1121</v>
      </c>
      <c r="E1412" s="268">
        <v>1.6811E-2</v>
      </c>
      <c r="F1412" s="268">
        <v>1.2278000000000001E-2</v>
      </c>
      <c r="G1412" s="268">
        <v>2.3810000000000001E-2</v>
      </c>
      <c r="H1412" s="268">
        <v>3.5720000000000001E-3</v>
      </c>
      <c r="I1412" s="268">
        <v>6.4279999999999997E-3</v>
      </c>
      <c r="J1412" s="268">
        <v>8.2100000000000003E-3</v>
      </c>
      <c r="K1412" s="269">
        <v>0</v>
      </c>
      <c r="L1412" s="269">
        <v>0</v>
      </c>
      <c r="M1412" s="270">
        <v>0</v>
      </c>
    </row>
    <row r="1413" spans="1:13" ht="19.75" customHeight="1" x14ac:dyDescent="0.15">
      <c r="A1413" s="265" t="s">
        <v>1144</v>
      </c>
      <c r="B1413" s="265" t="s">
        <v>231</v>
      </c>
      <c r="C1413" s="271">
        <v>5</v>
      </c>
      <c r="D1413" s="267" t="s">
        <v>1121</v>
      </c>
      <c r="E1413" s="268">
        <v>1.6875999999999999E-2</v>
      </c>
      <c r="F1413" s="268">
        <v>1.1001E-2</v>
      </c>
      <c r="G1413" s="268">
        <v>1.8411E-2</v>
      </c>
      <c r="H1413" s="268">
        <v>6.3530000000000001E-3</v>
      </c>
      <c r="I1413" s="268">
        <v>6.1960000000000001E-3</v>
      </c>
      <c r="J1413" s="268">
        <v>5.0000000000000004E-6</v>
      </c>
      <c r="K1413" s="269">
        <v>0</v>
      </c>
      <c r="L1413" s="269">
        <v>0</v>
      </c>
      <c r="M1413" s="270">
        <v>4.7396000000000003</v>
      </c>
    </row>
    <row r="1414" spans="1:13" ht="19.75" customHeight="1" x14ac:dyDescent="0.15">
      <c r="A1414" s="265" t="s">
        <v>1144</v>
      </c>
      <c r="B1414" s="265" t="s">
        <v>231</v>
      </c>
      <c r="C1414" s="266" t="s">
        <v>186</v>
      </c>
      <c r="D1414" s="267" t="s">
        <v>1120</v>
      </c>
      <c r="E1414" s="268">
        <v>1.7336000000000001E-2</v>
      </c>
      <c r="F1414" s="268">
        <v>1.7318E-2</v>
      </c>
      <c r="G1414" s="268">
        <v>2.0851999999999999E-2</v>
      </c>
      <c r="H1414" s="268">
        <v>1.2999999999999999E-5</v>
      </c>
      <c r="I1414" s="268">
        <v>7.2300000000000001E-4</v>
      </c>
      <c r="J1414" s="268">
        <v>7.3460000000000001E-3</v>
      </c>
      <c r="K1414" s="269">
        <v>5.0000000000000004E-6</v>
      </c>
      <c r="L1414" s="269">
        <v>1.03E-2</v>
      </c>
      <c r="M1414" s="270">
        <v>38.952599999999997</v>
      </c>
    </row>
    <row r="1415" spans="1:13" ht="19.75" customHeight="1" x14ac:dyDescent="0.15">
      <c r="A1415" s="265" t="s">
        <v>1144</v>
      </c>
      <c r="B1415" s="265" t="s">
        <v>231</v>
      </c>
      <c r="C1415" s="266" t="s">
        <v>153</v>
      </c>
      <c r="D1415" s="267" t="s">
        <v>1121</v>
      </c>
      <c r="E1415" s="268">
        <v>3.2290000000000001E-3</v>
      </c>
      <c r="F1415" s="268">
        <v>3.2060000000000001E-3</v>
      </c>
      <c r="G1415" s="268">
        <v>3.3596000000000001E-2</v>
      </c>
      <c r="H1415" s="268">
        <v>5.0000000000000004E-6</v>
      </c>
      <c r="I1415" s="268">
        <v>0</v>
      </c>
      <c r="J1415" s="268">
        <v>5.0000000000000004E-6</v>
      </c>
      <c r="K1415" s="269">
        <v>0</v>
      </c>
      <c r="L1415" s="269">
        <v>0</v>
      </c>
      <c r="M1415" s="270">
        <v>0</v>
      </c>
    </row>
    <row r="1416" spans="1:13" ht="19.75" customHeight="1" x14ac:dyDescent="0.15">
      <c r="A1416" s="265" t="s">
        <v>1144</v>
      </c>
      <c r="B1416" s="265" t="s">
        <v>231</v>
      </c>
      <c r="C1416" s="266" t="s">
        <v>156</v>
      </c>
      <c r="D1416" s="267" t="s">
        <v>1121</v>
      </c>
      <c r="E1416" s="268">
        <v>1.4832E-2</v>
      </c>
      <c r="F1416" s="268">
        <v>1.481E-2</v>
      </c>
      <c r="G1416" s="268">
        <v>4.0911000000000003E-2</v>
      </c>
      <c r="H1416" s="268">
        <v>5.0000000000000004E-6</v>
      </c>
      <c r="I1416" s="268">
        <v>5.0000000000000004E-6</v>
      </c>
      <c r="J1416" s="268">
        <v>9.4160000000000008E-3</v>
      </c>
      <c r="K1416" s="269">
        <v>0</v>
      </c>
      <c r="L1416" s="269">
        <v>0</v>
      </c>
      <c r="M1416" s="270">
        <v>0</v>
      </c>
    </row>
    <row r="1417" spans="1:13" ht="19.75" customHeight="1" x14ac:dyDescent="0.15">
      <c r="A1417" s="265" t="s">
        <v>1144</v>
      </c>
      <c r="B1417" s="265" t="s">
        <v>231</v>
      </c>
      <c r="C1417" s="266" t="s">
        <v>187</v>
      </c>
      <c r="D1417" s="267" t="s">
        <v>1121</v>
      </c>
      <c r="E1417" s="268">
        <v>1.1153E-2</v>
      </c>
      <c r="F1417" s="268">
        <v>9.384E-3</v>
      </c>
      <c r="G1417" s="268">
        <v>3.2941999999999999E-2</v>
      </c>
      <c r="H1417" s="268">
        <v>2.2799999999999999E-3</v>
      </c>
      <c r="I1417" s="268">
        <v>5.0000000000000004E-6</v>
      </c>
      <c r="J1417" s="268">
        <v>7.345E-3</v>
      </c>
      <c r="K1417" s="269">
        <v>0</v>
      </c>
      <c r="L1417" s="269">
        <v>0</v>
      </c>
      <c r="M1417" s="270">
        <v>0</v>
      </c>
    </row>
    <row r="1418" spans="1:13" ht="19.75" customHeight="1" x14ac:dyDescent="0.15">
      <c r="A1418" s="265" t="s">
        <v>1144</v>
      </c>
      <c r="B1418" s="265" t="s">
        <v>231</v>
      </c>
      <c r="C1418" s="271">
        <v>7</v>
      </c>
      <c r="D1418" s="267" t="s">
        <v>1121</v>
      </c>
      <c r="E1418" s="268">
        <v>1.7798000000000001E-2</v>
      </c>
      <c r="F1418" s="268">
        <v>8.6079999999999993E-3</v>
      </c>
      <c r="G1418" s="268">
        <v>1.8800000000000001E-2</v>
      </c>
      <c r="H1418" s="268">
        <v>6.803E-3</v>
      </c>
      <c r="I1418" s="268">
        <v>5.3270000000000001E-3</v>
      </c>
      <c r="J1418" s="268">
        <v>5.953E-3</v>
      </c>
      <c r="K1418" s="269">
        <v>0</v>
      </c>
      <c r="L1418" s="269">
        <v>0</v>
      </c>
      <c r="M1418" s="270">
        <v>0.59430000000000005</v>
      </c>
    </row>
    <row r="1419" spans="1:13" ht="19.75" customHeight="1" x14ac:dyDescent="0.15">
      <c r="A1419" s="265" t="s">
        <v>1144</v>
      </c>
      <c r="B1419" s="265" t="s">
        <v>231</v>
      </c>
      <c r="C1419" s="271">
        <v>8</v>
      </c>
      <c r="D1419" s="267" t="s">
        <v>1120</v>
      </c>
      <c r="E1419" s="268">
        <v>1.635E-2</v>
      </c>
      <c r="F1419" s="268">
        <v>1.5298000000000001E-2</v>
      </c>
      <c r="G1419" s="268">
        <v>2.027E-2</v>
      </c>
      <c r="H1419" s="268">
        <v>8.3100000000000003E-4</v>
      </c>
      <c r="I1419" s="268">
        <v>1.1E-5</v>
      </c>
      <c r="J1419" s="268">
        <v>9.2619999999999994E-3</v>
      </c>
      <c r="K1419" s="269">
        <v>5.0000000000000004E-6</v>
      </c>
      <c r="L1419" s="269">
        <v>4.8000000000000001E-5</v>
      </c>
      <c r="M1419" s="270">
        <v>9.3346999999999998</v>
      </c>
    </row>
    <row r="1420" spans="1:13" ht="19.75" customHeight="1" x14ac:dyDescent="0.15">
      <c r="A1420" s="265" t="s">
        <v>1144</v>
      </c>
      <c r="B1420" s="265" t="s">
        <v>231</v>
      </c>
      <c r="C1420" s="271">
        <v>9</v>
      </c>
      <c r="D1420" s="267" t="s">
        <v>1121</v>
      </c>
      <c r="E1420" s="268">
        <v>1.8790000000000001E-2</v>
      </c>
      <c r="F1420" s="268">
        <v>1.2914E-2</v>
      </c>
      <c r="G1420" s="268">
        <v>1.6917000000000001E-2</v>
      </c>
      <c r="H1420" s="268">
        <v>3.8779999999999999E-3</v>
      </c>
      <c r="I1420" s="268">
        <v>4.8890000000000001E-3</v>
      </c>
      <c r="J1420" s="268">
        <v>5.7330000000000002E-3</v>
      </c>
      <c r="K1420" s="269">
        <v>0</v>
      </c>
      <c r="L1420" s="269">
        <v>0</v>
      </c>
      <c r="M1420" s="270">
        <v>3.0726</v>
      </c>
    </row>
    <row r="1421" spans="1:13" ht="19.75" customHeight="1" x14ac:dyDescent="0.15">
      <c r="A1421" s="265" t="s">
        <v>1144</v>
      </c>
      <c r="B1421" s="265" t="s">
        <v>231</v>
      </c>
      <c r="C1421" s="271">
        <v>10</v>
      </c>
      <c r="D1421" s="267" t="s">
        <v>1121</v>
      </c>
      <c r="E1421" s="268">
        <v>1.9647999999999999E-2</v>
      </c>
      <c r="F1421" s="268">
        <v>1.0425E-2</v>
      </c>
      <c r="G1421" s="268">
        <v>1.6261999999999999E-2</v>
      </c>
      <c r="H1421" s="268">
        <v>4.9890000000000004E-3</v>
      </c>
      <c r="I1421" s="268">
        <v>4.5170000000000002E-3</v>
      </c>
      <c r="J1421" s="268">
        <v>5.3290000000000004E-3</v>
      </c>
      <c r="K1421" s="269">
        <v>0</v>
      </c>
      <c r="L1421" s="269">
        <v>0</v>
      </c>
      <c r="M1421" s="270">
        <v>0</v>
      </c>
    </row>
    <row r="1422" spans="1:13" ht="19.75" customHeight="1" x14ac:dyDescent="0.15">
      <c r="A1422" s="265" t="s">
        <v>1144</v>
      </c>
      <c r="B1422" s="265" t="s">
        <v>231</v>
      </c>
      <c r="C1422" s="271">
        <v>11</v>
      </c>
      <c r="D1422" s="267" t="s">
        <v>1121</v>
      </c>
      <c r="E1422" s="268">
        <v>1.7277000000000001E-2</v>
      </c>
      <c r="F1422" s="268">
        <v>1.0413E-2</v>
      </c>
      <c r="G1422" s="268">
        <v>2.0389999999999998E-2</v>
      </c>
      <c r="H1422" s="268">
        <v>6.4780000000000003E-3</v>
      </c>
      <c r="I1422" s="268">
        <v>6.5649999999999997E-3</v>
      </c>
      <c r="J1422" s="268">
        <v>5.0000000000000004E-6</v>
      </c>
      <c r="K1422" s="269">
        <v>0</v>
      </c>
      <c r="L1422" s="269">
        <v>0</v>
      </c>
      <c r="M1422" s="270">
        <v>0.36070000000000002</v>
      </c>
    </row>
    <row r="1423" spans="1:13" ht="19.75" customHeight="1" x14ac:dyDescent="0.15">
      <c r="A1423" s="265" t="s">
        <v>1144</v>
      </c>
      <c r="B1423" s="265" t="s">
        <v>231</v>
      </c>
      <c r="C1423" s="271">
        <v>12</v>
      </c>
      <c r="D1423" s="267" t="s">
        <v>1120</v>
      </c>
      <c r="E1423" s="268">
        <v>1.6256E-2</v>
      </c>
      <c r="F1423" s="268">
        <v>1.2792E-2</v>
      </c>
      <c r="G1423" s="268">
        <v>1.9952000000000001E-2</v>
      </c>
      <c r="H1423" s="268">
        <v>2.6589999999999999E-3</v>
      </c>
      <c r="I1423" s="268">
        <v>5.8770000000000003E-3</v>
      </c>
      <c r="J1423" s="268">
        <v>1.121E-3</v>
      </c>
      <c r="K1423" s="269">
        <v>7.2960000000000004E-3</v>
      </c>
      <c r="L1423" s="269">
        <v>5.0000000000000004E-6</v>
      </c>
      <c r="M1423" s="270">
        <v>18.786799999999999</v>
      </c>
    </row>
    <row r="1424" spans="1:13" ht="19.75" customHeight="1" x14ac:dyDescent="0.15">
      <c r="A1424" s="265" t="s">
        <v>1144</v>
      </c>
      <c r="B1424" s="265" t="s">
        <v>231</v>
      </c>
      <c r="C1424" s="266" t="s">
        <v>194</v>
      </c>
      <c r="D1424" s="267" t="s">
        <v>1120</v>
      </c>
      <c r="E1424" s="268">
        <v>1.7781000000000002E-2</v>
      </c>
      <c r="F1424" s="268">
        <v>1.0371E-2</v>
      </c>
      <c r="G1424" s="268">
        <v>1.9044999999999999E-2</v>
      </c>
      <c r="H1424" s="268">
        <v>5.8069999999999997E-3</v>
      </c>
      <c r="I1424" s="268">
        <v>1.5999999999999999E-5</v>
      </c>
      <c r="J1424" s="268">
        <v>5.8170000000000001E-3</v>
      </c>
      <c r="K1424" s="269">
        <v>5.0000000000000004E-6</v>
      </c>
      <c r="L1424" s="269">
        <v>8.2999999999999998E-5</v>
      </c>
      <c r="M1424" s="270">
        <v>29.018799999999999</v>
      </c>
    </row>
    <row r="1425" spans="1:13" ht="19.75" customHeight="1" x14ac:dyDescent="0.15">
      <c r="A1425" s="265" t="s">
        <v>1144</v>
      </c>
      <c r="B1425" s="265" t="s">
        <v>231</v>
      </c>
      <c r="C1425" s="266" t="s">
        <v>195</v>
      </c>
      <c r="D1425" s="267" t="s">
        <v>1121</v>
      </c>
      <c r="E1425" s="268">
        <v>2.5263000000000001E-2</v>
      </c>
      <c r="F1425" s="268">
        <v>8.3049999999999999E-3</v>
      </c>
      <c r="G1425" s="268">
        <v>1.4109999999999999E-2</v>
      </c>
      <c r="H1425" s="268">
        <v>1.3448E-2</v>
      </c>
      <c r="I1425" s="268">
        <v>5.0000000000000004E-6</v>
      </c>
      <c r="J1425" s="268">
        <v>5.0000000000000004E-6</v>
      </c>
      <c r="K1425" s="269">
        <v>0</v>
      </c>
      <c r="L1425" s="269">
        <v>0</v>
      </c>
      <c r="M1425" s="270">
        <v>0</v>
      </c>
    </row>
    <row r="1426" spans="1:13" ht="19.75" customHeight="1" x14ac:dyDescent="0.15">
      <c r="A1426" s="265" t="s">
        <v>1144</v>
      </c>
      <c r="B1426" s="265" t="s">
        <v>231</v>
      </c>
      <c r="C1426" s="271">
        <v>14</v>
      </c>
      <c r="D1426" s="267" t="s">
        <v>1121</v>
      </c>
      <c r="E1426" s="268">
        <v>1.8096000000000001E-2</v>
      </c>
      <c r="F1426" s="268">
        <v>1.0397999999999999E-2</v>
      </c>
      <c r="G1426" s="268">
        <v>1.8589999999999999E-2</v>
      </c>
      <c r="H1426" s="268">
        <v>7.7619999999999998E-3</v>
      </c>
      <c r="I1426" s="268">
        <v>7.7920000000000003E-3</v>
      </c>
      <c r="J1426" s="268">
        <v>1.1400000000000001E-4</v>
      </c>
      <c r="K1426" s="269">
        <v>0</v>
      </c>
      <c r="L1426" s="269">
        <v>0</v>
      </c>
      <c r="M1426" s="270">
        <v>6.5970000000000004</v>
      </c>
    </row>
    <row r="1427" spans="1:13" ht="19.75" customHeight="1" x14ac:dyDescent="0.15">
      <c r="A1427" s="265" t="s">
        <v>1144</v>
      </c>
      <c r="B1427" s="265" t="s">
        <v>231</v>
      </c>
      <c r="C1427" s="271">
        <v>15</v>
      </c>
      <c r="D1427" s="267" t="s">
        <v>1120</v>
      </c>
      <c r="E1427" s="268">
        <v>1.8817E-2</v>
      </c>
      <c r="F1427" s="268">
        <v>1.3419E-2</v>
      </c>
      <c r="G1427" s="268">
        <v>1.9993E-2</v>
      </c>
      <c r="H1427" s="268">
        <v>4.8209999999999998E-3</v>
      </c>
      <c r="I1427" s="268">
        <v>1.505E-3</v>
      </c>
      <c r="J1427" s="268">
        <v>1.1343000000000001E-2</v>
      </c>
      <c r="K1427" s="269">
        <v>5.0000000000000004E-6</v>
      </c>
      <c r="L1427" s="269">
        <v>6.7759999999999999E-3</v>
      </c>
      <c r="M1427" s="270">
        <v>12.116400000000001</v>
      </c>
    </row>
    <row r="1428" spans="1:13" ht="19.75" customHeight="1" x14ac:dyDescent="0.15">
      <c r="A1428" s="265" t="s">
        <v>1144</v>
      </c>
      <c r="B1428" s="265" t="s">
        <v>231</v>
      </c>
      <c r="C1428" s="271">
        <v>16</v>
      </c>
      <c r="D1428" s="267" t="s">
        <v>1120</v>
      </c>
      <c r="E1428" s="268">
        <v>1.7134E-2</v>
      </c>
      <c r="F1428" s="268">
        <v>1.7117E-2</v>
      </c>
      <c r="G1428" s="268">
        <v>2.4421999999999999E-2</v>
      </c>
      <c r="H1428" s="268">
        <v>1.2999999999999999E-5</v>
      </c>
      <c r="I1428" s="268">
        <v>7.7000000000000001E-5</v>
      </c>
      <c r="J1428" s="268">
        <v>9.6299999999999997E-3</v>
      </c>
      <c r="K1428" s="269">
        <v>5.0000000000000004E-6</v>
      </c>
      <c r="L1428" s="269">
        <v>6.6200000000000005E-4</v>
      </c>
      <c r="M1428" s="270">
        <v>39.665300000000002</v>
      </c>
    </row>
    <row r="1429" spans="1:13" ht="19.75" customHeight="1" x14ac:dyDescent="0.15">
      <c r="A1429" s="265" t="s">
        <v>1144</v>
      </c>
      <c r="B1429" s="265" t="s">
        <v>231</v>
      </c>
      <c r="C1429" s="271">
        <v>17</v>
      </c>
      <c r="D1429" s="267" t="s">
        <v>1121</v>
      </c>
      <c r="E1429" s="268">
        <v>1.6087000000000001E-2</v>
      </c>
      <c r="F1429" s="268">
        <v>9.7909999999999994E-3</v>
      </c>
      <c r="G1429" s="268">
        <v>1.9483E-2</v>
      </c>
      <c r="H1429" s="268">
        <v>5.8009999999999997E-3</v>
      </c>
      <c r="I1429" s="268">
        <v>5.8999999999999998E-5</v>
      </c>
      <c r="J1429" s="268">
        <v>5.8250000000000003E-3</v>
      </c>
      <c r="K1429" s="269">
        <v>0</v>
      </c>
      <c r="L1429" s="269">
        <v>0</v>
      </c>
      <c r="M1429" s="270">
        <v>2.6997</v>
      </c>
    </row>
    <row r="1430" spans="1:13" ht="19.75" customHeight="1" x14ac:dyDescent="0.15">
      <c r="A1430" s="265" t="s">
        <v>1144</v>
      </c>
      <c r="B1430" s="265" t="s">
        <v>231</v>
      </c>
      <c r="C1430" s="271">
        <v>18</v>
      </c>
      <c r="D1430" s="267" t="s">
        <v>1121</v>
      </c>
      <c r="E1430" s="268">
        <v>1.7895999999999999E-2</v>
      </c>
      <c r="F1430" s="268">
        <v>9.5420000000000001E-3</v>
      </c>
      <c r="G1430" s="268">
        <v>1.6900999999999999E-2</v>
      </c>
      <c r="H1430" s="268">
        <v>6.6220000000000003E-3</v>
      </c>
      <c r="I1430" s="268">
        <v>6.3049999999999998E-3</v>
      </c>
      <c r="J1430" s="268">
        <v>2.5330000000000001E-3</v>
      </c>
      <c r="K1430" s="269">
        <v>0</v>
      </c>
      <c r="L1430" s="269">
        <v>0</v>
      </c>
      <c r="M1430" s="270">
        <v>2.7589999999999999</v>
      </c>
    </row>
    <row r="1431" spans="1:13" ht="19.75" customHeight="1" x14ac:dyDescent="0.15">
      <c r="A1431" s="265" t="s">
        <v>1144</v>
      </c>
      <c r="B1431" s="265" t="s">
        <v>231</v>
      </c>
      <c r="C1431" s="271">
        <v>19</v>
      </c>
      <c r="D1431" s="267" t="s">
        <v>1121</v>
      </c>
      <c r="E1431" s="268">
        <v>1.8474000000000001E-2</v>
      </c>
      <c r="F1431" s="268">
        <v>8.3040000000000006E-3</v>
      </c>
      <c r="G1431" s="268">
        <v>2.0677999999999998E-2</v>
      </c>
      <c r="H1431" s="268">
        <v>7.0280000000000004E-3</v>
      </c>
      <c r="I1431" s="268">
        <v>3.6679999999999998E-3</v>
      </c>
      <c r="J1431" s="268">
        <v>4.2649999999999997E-3</v>
      </c>
      <c r="K1431" s="269">
        <v>0</v>
      </c>
      <c r="L1431" s="269">
        <v>0</v>
      </c>
      <c r="M1431" s="270">
        <v>2.2595000000000001</v>
      </c>
    </row>
    <row r="1432" spans="1:13" ht="19.75" customHeight="1" x14ac:dyDescent="0.15">
      <c r="A1432" s="265" t="s">
        <v>1144</v>
      </c>
      <c r="B1432" s="265" t="s">
        <v>231</v>
      </c>
      <c r="C1432" s="271">
        <v>20</v>
      </c>
      <c r="D1432" s="267" t="s">
        <v>1121</v>
      </c>
      <c r="E1432" s="268">
        <v>1.5997999999999998E-2</v>
      </c>
      <c r="F1432" s="268">
        <v>9.0950000000000007E-3</v>
      </c>
      <c r="G1432" s="268">
        <v>1.9751000000000001E-2</v>
      </c>
      <c r="H1432" s="268">
        <v>6.6559999999999996E-3</v>
      </c>
      <c r="I1432" s="268">
        <v>6.2129999999999998E-3</v>
      </c>
      <c r="J1432" s="268">
        <v>8.4449999999999994E-3</v>
      </c>
      <c r="K1432" s="269">
        <v>0</v>
      </c>
      <c r="L1432" s="269">
        <v>0</v>
      </c>
      <c r="M1432" s="270">
        <v>1.2191000000000001</v>
      </c>
    </row>
    <row r="1433" spans="1:13" ht="19.75" customHeight="1" x14ac:dyDescent="0.15">
      <c r="A1433" s="265" t="s">
        <v>1144</v>
      </c>
      <c r="B1433" s="265" t="s">
        <v>231</v>
      </c>
      <c r="C1433" s="266" t="s">
        <v>203</v>
      </c>
      <c r="D1433" s="267" t="s">
        <v>1121</v>
      </c>
      <c r="E1433" s="268">
        <v>1.7793E-2</v>
      </c>
      <c r="F1433" s="268">
        <v>1.2031999999999999E-2</v>
      </c>
      <c r="G1433" s="268">
        <v>2.0107E-2</v>
      </c>
      <c r="H1433" s="268">
        <v>2.9880000000000002E-3</v>
      </c>
      <c r="I1433" s="268">
        <v>5.0000000000000004E-6</v>
      </c>
      <c r="J1433" s="268">
        <v>5.0000000000000004E-6</v>
      </c>
      <c r="K1433" s="269">
        <v>0</v>
      </c>
      <c r="L1433" s="269">
        <v>0</v>
      </c>
      <c r="M1433" s="270">
        <v>0</v>
      </c>
    </row>
    <row r="1434" spans="1:13" ht="19.75" customHeight="1" x14ac:dyDescent="0.15">
      <c r="A1434" s="265" t="s">
        <v>1144</v>
      </c>
      <c r="B1434" s="265" t="s">
        <v>231</v>
      </c>
      <c r="C1434" s="266" t="s">
        <v>162</v>
      </c>
      <c r="D1434" s="267" t="s">
        <v>1121</v>
      </c>
      <c r="E1434" s="268">
        <v>2.4604000000000001E-2</v>
      </c>
      <c r="F1434" s="268">
        <v>1.9140999999999998E-2</v>
      </c>
      <c r="G1434" s="268">
        <v>3.2224000000000003E-2</v>
      </c>
      <c r="H1434" s="268">
        <v>5.0000000000000004E-6</v>
      </c>
      <c r="I1434" s="268">
        <v>5.0000000000000004E-6</v>
      </c>
      <c r="J1434" s="268">
        <v>5.0000000000000004E-6</v>
      </c>
      <c r="K1434" s="269">
        <v>0</v>
      </c>
      <c r="L1434" s="269">
        <v>0</v>
      </c>
      <c r="M1434" s="270">
        <v>0</v>
      </c>
    </row>
    <row r="1435" spans="1:13" ht="19.75" customHeight="1" x14ac:dyDescent="0.15">
      <c r="A1435" s="265" t="s">
        <v>1144</v>
      </c>
      <c r="B1435" s="265" t="s">
        <v>231</v>
      </c>
      <c r="C1435" s="266" t="s">
        <v>204</v>
      </c>
      <c r="D1435" s="267" t="s">
        <v>1121</v>
      </c>
      <c r="E1435" s="268">
        <v>1.9244000000000001E-2</v>
      </c>
      <c r="F1435" s="268">
        <v>1.8379E-2</v>
      </c>
      <c r="G1435" s="268">
        <v>2.1743999999999999E-2</v>
      </c>
      <c r="H1435" s="268">
        <v>1.8100000000000001E-4</v>
      </c>
      <c r="I1435" s="268">
        <v>5.0000000000000004E-6</v>
      </c>
      <c r="J1435" s="268">
        <v>5.0000000000000004E-6</v>
      </c>
      <c r="K1435" s="269">
        <v>0</v>
      </c>
      <c r="L1435" s="269">
        <v>0</v>
      </c>
      <c r="M1435" s="270">
        <v>0</v>
      </c>
    </row>
    <row r="1436" spans="1:13" ht="19.75" customHeight="1" x14ac:dyDescent="0.15">
      <c r="A1436" s="265" t="s">
        <v>1144</v>
      </c>
      <c r="B1436" s="265" t="s">
        <v>231</v>
      </c>
      <c r="C1436" s="271">
        <v>21</v>
      </c>
      <c r="D1436" s="267" t="s">
        <v>1121</v>
      </c>
      <c r="E1436" s="268">
        <v>1.8405999999999999E-2</v>
      </c>
      <c r="F1436" s="268">
        <v>1.3558000000000001E-2</v>
      </c>
      <c r="G1436" s="268">
        <v>2.0698999999999999E-2</v>
      </c>
      <c r="H1436" s="268">
        <v>2.885E-3</v>
      </c>
      <c r="I1436" s="268">
        <v>5.0000000000000004E-6</v>
      </c>
      <c r="J1436" s="268">
        <v>5.0000000000000004E-6</v>
      </c>
      <c r="K1436" s="269">
        <v>0</v>
      </c>
      <c r="L1436" s="269">
        <v>0</v>
      </c>
      <c r="M1436" s="270">
        <v>0</v>
      </c>
    </row>
    <row r="1437" spans="1:13" ht="19.75" customHeight="1" x14ac:dyDescent="0.15">
      <c r="A1437" s="265" t="s">
        <v>1144</v>
      </c>
      <c r="B1437" s="265" t="s">
        <v>231</v>
      </c>
      <c r="C1437" s="266" t="s">
        <v>215</v>
      </c>
      <c r="D1437" s="267" t="s">
        <v>1120</v>
      </c>
      <c r="E1437" s="268">
        <v>1.7377E-2</v>
      </c>
      <c r="F1437" s="268">
        <v>1.0602E-2</v>
      </c>
      <c r="G1437" s="268">
        <v>1.9498000000000001E-2</v>
      </c>
      <c r="H1437" s="268">
        <v>5.7990000000000003E-3</v>
      </c>
      <c r="I1437" s="268">
        <v>3.4559999999999999E-3</v>
      </c>
      <c r="J1437" s="268">
        <v>5.1120000000000002E-3</v>
      </c>
      <c r="K1437" s="269">
        <v>3.0599999999999998E-3</v>
      </c>
      <c r="L1437" s="269">
        <v>5.5240000000000003E-3</v>
      </c>
      <c r="M1437" s="270">
        <v>56.1096</v>
      </c>
    </row>
    <row r="1438" spans="1:13" ht="19.75" customHeight="1" x14ac:dyDescent="0.15">
      <c r="A1438" s="265" t="s">
        <v>1145</v>
      </c>
      <c r="B1438" s="265" t="s">
        <v>214</v>
      </c>
      <c r="C1438" s="271">
        <v>1</v>
      </c>
      <c r="D1438" s="267" t="s">
        <v>1121</v>
      </c>
      <c r="E1438" s="268">
        <v>2.5557E-2</v>
      </c>
      <c r="F1438" s="268">
        <v>8.6979999999999991E-3</v>
      </c>
      <c r="G1438" s="268">
        <v>2.0671999999999999E-2</v>
      </c>
      <c r="H1438" s="268">
        <v>6.0289999999999996E-3</v>
      </c>
      <c r="I1438" s="268">
        <v>5.934E-3</v>
      </c>
      <c r="J1438" s="268">
        <v>3.8479999999999999E-3</v>
      </c>
      <c r="K1438" s="269">
        <v>0</v>
      </c>
      <c r="L1438" s="269">
        <v>0</v>
      </c>
      <c r="M1438" s="270">
        <v>4.2632000000000003</v>
      </c>
    </row>
    <row r="1439" spans="1:13" ht="19.75" customHeight="1" x14ac:dyDescent="0.15">
      <c r="A1439" s="265" t="s">
        <v>1145</v>
      </c>
      <c r="B1439" s="265" t="s">
        <v>214</v>
      </c>
      <c r="C1439" s="266" t="s">
        <v>179</v>
      </c>
      <c r="D1439" s="267" t="s">
        <v>1121</v>
      </c>
      <c r="E1439" s="268">
        <v>2.4996999999999998E-2</v>
      </c>
      <c r="F1439" s="268">
        <v>9.9629999999999996E-3</v>
      </c>
      <c r="G1439" s="268">
        <v>2.4936E-2</v>
      </c>
      <c r="H1439" s="268">
        <v>5.8890000000000001E-3</v>
      </c>
      <c r="I1439" s="268">
        <v>5.9800000000000001E-4</v>
      </c>
      <c r="J1439" s="268">
        <v>4.4489999999999998E-3</v>
      </c>
      <c r="K1439" s="269">
        <v>0</v>
      </c>
      <c r="L1439" s="269">
        <v>0</v>
      </c>
      <c r="M1439" s="270">
        <v>0.67779999999999996</v>
      </c>
    </row>
    <row r="1440" spans="1:13" ht="19.75" customHeight="1" x14ac:dyDescent="0.15">
      <c r="A1440" s="265" t="s">
        <v>1145</v>
      </c>
      <c r="B1440" s="265" t="s">
        <v>214</v>
      </c>
      <c r="C1440" s="266" t="s">
        <v>181</v>
      </c>
      <c r="D1440" s="267" t="s">
        <v>1121</v>
      </c>
      <c r="E1440" s="268">
        <v>2.6738999999999999E-2</v>
      </c>
      <c r="F1440" s="268">
        <v>8.7189999999999993E-3</v>
      </c>
      <c r="G1440" s="268">
        <v>2.0563999999999999E-2</v>
      </c>
      <c r="H1440" s="268">
        <v>9.1050000000000002E-3</v>
      </c>
      <c r="I1440" s="268">
        <v>1.2461E-2</v>
      </c>
      <c r="J1440" s="268">
        <v>4.6109999999999996E-3</v>
      </c>
      <c r="K1440" s="269">
        <v>0</v>
      </c>
      <c r="L1440" s="269">
        <v>0</v>
      </c>
      <c r="M1440" s="270">
        <v>7.7881</v>
      </c>
    </row>
    <row r="1441" spans="1:13" ht="19.75" customHeight="1" x14ac:dyDescent="0.15">
      <c r="A1441" s="265" t="s">
        <v>1145</v>
      </c>
      <c r="B1441" s="265" t="s">
        <v>214</v>
      </c>
      <c r="C1441" s="271">
        <v>3</v>
      </c>
      <c r="D1441" s="267" t="s">
        <v>1121</v>
      </c>
      <c r="E1441" s="268">
        <v>2.2447000000000002E-2</v>
      </c>
      <c r="F1441" s="268">
        <v>7.3379999999999999E-3</v>
      </c>
      <c r="G1441" s="268">
        <v>2.4957E-2</v>
      </c>
      <c r="H1441" s="268">
        <v>8.6910000000000008E-3</v>
      </c>
      <c r="I1441" s="268">
        <v>1.4E-5</v>
      </c>
      <c r="J1441" s="268">
        <v>4.5339999999999998E-3</v>
      </c>
      <c r="K1441" s="269">
        <v>0</v>
      </c>
      <c r="L1441" s="269">
        <v>0</v>
      </c>
      <c r="M1441" s="270">
        <v>3.7159</v>
      </c>
    </row>
    <row r="1442" spans="1:13" ht="19.75" customHeight="1" x14ac:dyDescent="0.15">
      <c r="A1442" s="265" t="s">
        <v>1145</v>
      </c>
      <c r="B1442" s="265" t="s">
        <v>214</v>
      </c>
      <c r="C1442" s="271">
        <v>4</v>
      </c>
      <c r="D1442" s="267" t="s">
        <v>1121</v>
      </c>
      <c r="E1442" s="268">
        <v>2.3668999999999999E-2</v>
      </c>
      <c r="F1442" s="268">
        <v>8.5599999999999999E-3</v>
      </c>
      <c r="G1442" s="268">
        <v>2.2863999999999999E-2</v>
      </c>
      <c r="H1442" s="268">
        <v>6.9620000000000003E-3</v>
      </c>
      <c r="I1442" s="268">
        <v>8.4709999999999994E-3</v>
      </c>
      <c r="J1442" s="268">
        <v>5.0029999999999996E-3</v>
      </c>
      <c r="K1442" s="269">
        <v>0</v>
      </c>
      <c r="L1442" s="269">
        <v>0</v>
      </c>
      <c r="M1442" s="270">
        <v>0</v>
      </c>
    </row>
    <row r="1443" spans="1:13" ht="19.75" customHeight="1" x14ac:dyDescent="0.15">
      <c r="A1443" s="265" t="s">
        <v>1145</v>
      </c>
      <c r="B1443" s="265" t="s">
        <v>214</v>
      </c>
      <c r="C1443" s="271">
        <v>5</v>
      </c>
      <c r="D1443" s="267" t="s">
        <v>1120</v>
      </c>
      <c r="E1443" s="268">
        <v>2.4629000000000002E-2</v>
      </c>
      <c r="F1443" s="268">
        <v>1.0097E-2</v>
      </c>
      <c r="G1443" s="268">
        <v>2.3788E-2</v>
      </c>
      <c r="H1443" s="268">
        <v>5.0769999999999999E-3</v>
      </c>
      <c r="I1443" s="268">
        <v>6.6579999999999999E-3</v>
      </c>
      <c r="J1443" s="268">
        <v>4.8209999999999998E-3</v>
      </c>
      <c r="K1443" s="269">
        <v>5.0000000000000004E-6</v>
      </c>
      <c r="L1443" s="269">
        <v>2.3900000000000001E-2</v>
      </c>
      <c r="M1443" s="270">
        <v>12.6815</v>
      </c>
    </row>
    <row r="1444" spans="1:13" ht="19.75" customHeight="1" x14ac:dyDescent="0.15">
      <c r="A1444" s="265" t="s">
        <v>1145</v>
      </c>
      <c r="B1444" s="265" t="s">
        <v>214</v>
      </c>
      <c r="C1444" s="266" t="s">
        <v>186</v>
      </c>
      <c r="D1444" s="267" t="s">
        <v>1120</v>
      </c>
      <c r="E1444" s="268">
        <v>2.5243999999999999E-2</v>
      </c>
      <c r="F1444" s="268">
        <v>9.8569999999999994E-3</v>
      </c>
      <c r="G1444" s="268">
        <v>2.2546E-2</v>
      </c>
      <c r="H1444" s="268">
        <v>5.9290000000000002E-3</v>
      </c>
      <c r="I1444" s="268">
        <v>1.598E-3</v>
      </c>
      <c r="J1444" s="268">
        <v>4.7239999999999999E-3</v>
      </c>
      <c r="K1444" s="269">
        <v>5.0000000000000004E-6</v>
      </c>
      <c r="L1444" s="269">
        <v>7.6239999999999997E-3</v>
      </c>
      <c r="M1444" s="270">
        <v>39.066000000000003</v>
      </c>
    </row>
    <row r="1445" spans="1:13" ht="19.75" customHeight="1" x14ac:dyDescent="0.15">
      <c r="A1445" s="265" t="s">
        <v>1145</v>
      </c>
      <c r="B1445" s="265" t="s">
        <v>214</v>
      </c>
      <c r="C1445" s="266" t="s">
        <v>153</v>
      </c>
      <c r="D1445" s="267" t="s">
        <v>1121</v>
      </c>
      <c r="E1445" s="268">
        <v>4.2457000000000002E-2</v>
      </c>
      <c r="F1445" s="268">
        <v>1.0378999999999999E-2</v>
      </c>
      <c r="G1445" s="268">
        <v>9.9690000000000004E-3</v>
      </c>
      <c r="H1445" s="268">
        <v>1.7819999999999999E-3</v>
      </c>
      <c r="I1445" s="268">
        <v>5.0000000000000004E-6</v>
      </c>
      <c r="J1445" s="268">
        <v>1.1135000000000001E-2</v>
      </c>
      <c r="K1445" s="269">
        <v>0</v>
      </c>
      <c r="L1445" s="269">
        <v>0</v>
      </c>
      <c r="M1445" s="270">
        <v>1.0601</v>
      </c>
    </row>
    <row r="1446" spans="1:13" ht="19.75" customHeight="1" x14ac:dyDescent="0.15">
      <c r="A1446" s="265" t="s">
        <v>1145</v>
      </c>
      <c r="B1446" s="265" t="s">
        <v>214</v>
      </c>
      <c r="C1446" s="266" t="s">
        <v>156</v>
      </c>
      <c r="D1446" s="267" t="s">
        <v>1121</v>
      </c>
      <c r="E1446" s="268">
        <v>2.7328000000000002E-2</v>
      </c>
      <c r="F1446" s="268">
        <v>1.0338999999999999E-2</v>
      </c>
      <c r="G1446" s="268">
        <v>2.6887999999999999E-2</v>
      </c>
      <c r="H1446" s="268">
        <v>6.979E-3</v>
      </c>
      <c r="I1446" s="268">
        <v>5.0000000000000004E-6</v>
      </c>
      <c r="J1446" s="268">
        <v>4.8180000000000002E-3</v>
      </c>
      <c r="K1446" s="269">
        <v>0</v>
      </c>
      <c r="L1446" s="269">
        <v>0</v>
      </c>
      <c r="M1446" s="270">
        <v>1.2775000000000001</v>
      </c>
    </row>
    <row r="1447" spans="1:13" ht="19.75" customHeight="1" x14ac:dyDescent="0.15">
      <c r="A1447" s="265" t="s">
        <v>1145</v>
      </c>
      <c r="B1447" s="265" t="s">
        <v>214</v>
      </c>
      <c r="C1447" s="266" t="s">
        <v>187</v>
      </c>
      <c r="D1447" s="267" t="s">
        <v>1121</v>
      </c>
      <c r="E1447" s="268">
        <v>3.0433999999999999E-2</v>
      </c>
      <c r="F1447" s="268">
        <v>1.0761E-2</v>
      </c>
      <c r="G1447" s="268">
        <v>2.7567999999999999E-2</v>
      </c>
      <c r="H1447" s="268">
        <v>5.2009999999999999E-3</v>
      </c>
      <c r="I1447" s="268">
        <v>5.0000000000000004E-6</v>
      </c>
      <c r="J1447" s="268">
        <v>4.5030000000000001E-3</v>
      </c>
      <c r="K1447" s="269">
        <v>0</v>
      </c>
      <c r="L1447" s="269">
        <v>0</v>
      </c>
      <c r="M1447" s="270">
        <v>8.1822999999999997</v>
      </c>
    </row>
    <row r="1448" spans="1:13" ht="19.75" customHeight="1" x14ac:dyDescent="0.15">
      <c r="A1448" s="265" t="s">
        <v>1145</v>
      </c>
      <c r="B1448" s="265" t="s">
        <v>214</v>
      </c>
      <c r="C1448" s="271">
        <v>7</v>
      </c>
      <c r="D1448" s="267" t="s">
        <v>1121</v>
      </c>
      <c r="E1448" s="268">
        <v>2.5628999999999999E-2</v>
      </c>
      <c r="F1448" s="268">
        <v>8.0590000000000002E-3</v>
      </c>
      <c r="G1448" s="268">
        <v>2.4375999999999998E-2</v>
      </c>
      <c r="H1448" s="268">
        <v>7.0020000000000004E-3</v>
      </c>
      <c r="I1448" s="268">
        <v>8.7360000000000007E-3</v>
      </c>
      <c r="J1448" s="268">
        <v>4.0619999999999996E-3</v>
      </c>
      <c r="K1448" s="269">
        <v>0</v>
      </c>
      <c r="L1448" s="269">
        <v>0</v>
      </c>
      <c r="M1448" s="270">
        <v>5.3093000000000004</v>
      </c>
    </row>
    <row r="1449" spans="1:13" ht="19.75" customHeight="1" x14ac:dyDescent="0.15">
      <c r="A1449" s="265" t="s">
        <v>1145</v>
      </c>
      <c r="B1449" s="265" t="s">
        <v>214</v>
      </c>
      <c r="C1449" s="271">
        <v>8</v>
      </c>
      <c r="D1449" s="267" t="s">
        <v>1120</v>
      </c>
      <c r="E1449" s="268">
        <v>2.5333999999999999E-2</v>
      </c>
      <c r="F1449" s="268">
        <v>9.9500000000000005E-3</v>
      </c>
      <c r="G1449" s="268">
        <v>2.2249999999999999E-2</v>
      </c>
      <c r="H1449" s="268">
        <v>6.4349999999999997E-3</v>
      </c>
      <c r="I1449" s="268">
        <v>1.2E-5</v>
      </c>
      <c r="J1449" s="268">
        <v>4.535E-3</v>
      </c>
      <c r="K1449" s="269">
        <v>5.0000000000000004E-6</v>
      </c>
      <c r="L1449" s="269">
        <v>2.9E-5</v>
      </c>
      <c r="M1449" s="270">
        <v>40.739600000000003</v>
      </c>
    </row>
    <row r="1450" spans="1:13" ht="19.75" customHeight="1" x14ac:dyDescent="0.15">
      <c r="A1450" s="265" t="s">
        <v>1145</v>
      </c>
      <c r="B1450" s="265" t="s">
        <v>214</v>
      </c>
      <c r="C1450" s="271">
        <v>9</v>
      </c>
      <c r="D1450" s="267" t="s">
        <v>1120</v>
      </c>
      <c r="E1450" s="268">
        <v>2.5308000000000001E-2</v>
      </c>
      <c r="F1450" s="268">
        <v>1.1384E-2</v>
      </c>
      <c r="G1450" s="268">
        <v>2.2178E-2</v>
      </c>
      <c r="H1450" s="268">
        <v>4.4180000000000001E-3</v>
      </c>
      <c r="I1450" s="268">
        <v>2.3670000000000002E-3</v>
      </c>
      <c r="J1450" s="268">
        <v>4.895E-3</v>
      </c>
      <c r="K1450" s="269">
        <v>5.0000000000000004E-6</v>
      </c>
      <c r="L1450" s="269">
        <v>1.3514999999999999E-2</v>
      </c>
      <c r="M1450" s="270">
        <v>27.750499999999999</v>
      </c>
    </row>
    <row r="1451" spans="1:13" ht="19.75" customHeight="1" x14ac:dyDescent="0.15">
      <c r="A1451" s="265" t="s">
        <v>1145</v>
      </c>
      <c r="B1451" s="265" t="s">
        <v>214</v>
      </c>
      <c r="C1451" s="271">
        <v>10</v>
      </c>
      <c r="D1451" s="267" t="s">
        <v>1120</v>
      </c>
      <c r="E1451" s="268">
        <v>2.5013000000000001E-2</v>
      </c>
      <c r="F1451" s="268">
        <v>8.5280000000000009E-3</v>
      </c>
      <c r="G1451" s="268">
        <v>2.3531E-2</v>
      </c>
      <c r="H1451" s="268">
        <v>7.26E-3</v>
      </c>
      <c r="I1451" s="268">
        <v>5.3340000000000002E-3</v>
      </c>
      <c r="J1451" s="268">
        <v>3.8999999999999998E-3</v>
      </c>
      <c r="K1451" s="269">
        <v>5.0000000000000004E-6</v>
      </c>
      <c r="L1451" s="269">
        <v>1.2451E-2</v>
      </c>
      <c r="M1451" s="270">
        <v>11.481999999999999</v>
      </c>
    </row>
    <row r="1452" spans="1:13" ht="19.75" customHeight="1" x14ac:dyDescent="0.15">
      <c r="A1452" s="265" t="s">
        <v>1145</v>
      </c>
      <c r="B1452" s="265" t="s">
        <v>214</v>
      </c>
      <c r="C1452" s="271">
        <v>11</v>
      </c>
      <c r="D1452" s="267" t="s">
        <v>1120</v>
      </c>
      <c r="E1452" s="268">
        <v>2.4607E-2</v>
      </c>
      <c r="F1452" s="268">
        <v>9.6930000000000002E-3</v>
      </c>
      <c r="G1452" s="268">
        <v>1.975E-2</v>
      </c>
      <c r="H1452" s="268">
        <v>4.9509999999999997E-3</v>
      </c>
      <c r="I1452" s="268">
        <v>9.4090000000000007E-3</v>
      </c>
      <c r="J1452" s="268">
        <v>4.4510000000000001E-3</v>
      </c>
      <c r="K1452" s="269">
        <v>5.0000000000000004E-6</v>
      </c>
      <c r="L1452" s="269">
        <v>3.3582000000000001E-2</v>
      </c>
      <c r="M1452" s="270">
        <v>20.7822</v>
      </c>
    </row>
    <row r="1453" spans="1:13" ht="19.75" customHeight="1" x14ac:dyDescent="0.15">
      <c r="A1453" s="265" t="s">
        <v>1145</v>
      </c>
      <c r="B1453" s="265" t="s">
        <v>214</v>
      </c>
      <c r="C1453" s="271">
        <v>12</v>
      </c>
      <c r="D1453" s="267" t="s">
        <v>1121</v>
      </c>
      <c r="E1453" s="268">
        <v>2.6034999999999999E-2</v>
      </c>
      <c r="F1453" s="268">
        <v>8.6840000000000007E-3</v>
      </c>
      <c r="G1453" s="268">
        <v>2.2096999999999999E-2</v>
      </c>
      <c r="H1453" s="268">
        <v>7.038E-3</v>
      </c>
      <c r="I1453" s="268">
        <v>8.4010000000000005E-3</v>
      </c>
      <c r="J1453" s="268">
        <v>4.2009999999999999E-3</v>
      </c>
      <c r="K1453" s="269">
        <v>0</v>
      </c>
      <c r="L1453" s="269">
        <v>0</v>
      </c>
      <c r="M1453" s="270">
        <v>6.6608000000000001</v>
      </c>
    </row>
    <row r="1454" spans="1:13" ht="19.75" customHeight="1" x14ac:dyDescent="0.15">
      <c r="A1454" s="265" t="s">
        <v>1145</v>
      </c>
      <c r="B1454" s="265" t="s">
        <v>214</v>
      </c>
      <c r="C1454" s="266" t="s">
        <v>194</v>
      </c>
      <c r="D1454" s="267" t="s">
        <v>1121</v>
      </c>
      <c r="E1454" s="268">
        <v>2.4492E-2</v>
      </c>
      <c r="F1454" s="268">
        <v>7.9989999999999992E-3</v>
      </c>
      <c r="G1454" s="268">
        <v>2.3140000000000001E-2</v>
      </c>
      <c r="H1454" s="268">
        <v>6.5040000000000002E-3</v>
      </c>
      <c r="I1454" s="268">
        <v>1.4E-5</v>
      </c>
      <c r="J1454" s="268">
        <v>4.0130000000000001E-3</v>
      </c>
      <c r="K1454" s="269">
        <v>0</v>
      </c>
      <c r="L1454" s="269">
        <v>0</v>
      </c>
      <c r="M1454" s="270">
        <v>5.7721</v>
      </c>
    </row>
    <row r="1455" spans="1:13" ht="19.75" customHeight="1" x14ac:dyDescent="0.15">
      <c r="A1455" s="265" t="s">
        <v>1145</v>
      </c>
      <c r="B1455" s="265" t="s">
        <v>214</v>
      </c>
      <c r="C1455" s="266" t="s">
        <v>195</v>
      </c>
      <c r="D1455" s="267" t="s">
        <v>1121</v>
      </c>
      <c r="E1455" s="268">
        <v>2.4042999999999998E-2</v>
      </c>
      <c r="F1455" s="268">
        <v>1.1469E-2</v>
      </c>
      <c r="G1455" s="268">
        <v>3.4515999999999998E-2</v>
      </c>
      <c r="H1455" s="268">
        <v>2.9459999999999998E-3</v>
      </c>
      <c r="I1455" s="268">
        <v>5.0000000000000004E-6</v>
      </c>
      <c r="J1455" s="268">
        <v>2.6259999999999999E-3</v>
      </c>
      <c r="K1455" s="269">
        <v>0</v>
      </c>
      <c r="L1455" s="269">
        <v>0</v>
      </c>
      <c r="M1455" s="270">
        <v>0</v>
      </c>
    </row>
    <row r="1456" spans="1:13" ht="19.75" customHeight="1" x14ac:dyDescent="0.15">
      <c r="A1456" s="265" t="s">
        <v>1145</v>
      </c>
      <c r="B1456" s="265" t="s">
        <v>214</v>
      </c>
      <c r="C1456" s="271">
        <v>14</v>
      </c>
      <c r="D1456" s="267" t="s">
        <v>1121</v>
      </c>
      <c r="E1456" s="268">
        <v>2.6161E-2</v>
      </c>
      <c r="F1456" s="268">
        <v>9.1039999999999992E-3</v>
      </c>
      <c r="G1456" s="268">
        <v>2.2773000000000002E-2</v>
      </c>
      <c r="H1456" s="268">
        <v>6.8149999999999999E-3</v>
      </c>
      <c r="I1456" s="268">
        <v>1.2277E-2</v>
      </c>
      <c r="J1456" s="268">
        <v>5.019E-3</v>
      </c>
      <c r="K1456" s="269">
        <v>0</v>
      </c>
      <c r="L1456" s="269">
        <v>0</v>
      </c>
      <c r="M1456" s="270">
        <v>0.37780000000000002</v>
      </c>
    </row>
    <row r="1457" spans="1:13" ht="19.75" customHeight="1" x14ac:dyDescent="0.15">
      <c r="A1457" s="265" t="s">
        <v>1145</v>
      </c>
      <c r="B1457" s="265" t="s">
        <v>214</v>
      </c>
      <c r="C1457" s="271">
        <v>15</v>
      </c>
      <c r="D1457" s="267" t="s">
        <v>1120</v>
      </c>
      <c r="E1457" s="268">
        <v>2.4670000000000001E-2</v>
      </c>
      <c r="F1457" s="268">
        <v>1.0286999999999999E-2</v>
      </c>
      <c r="G1457" s="268">
        <v>2.4590000000000001E-2</v>
      </c>
      <c r="H1457" s="268">
        <v>6.4489999999999999E-3</v>
      </c>
      <c r="I1457" s="268">
        <v>2.3180000000000002E-3</v>
      </c>
      <c r="J1457" s="268">
        <v>5.3070000000000001E-3</v>
      </c>
      <c r="K1457" s="269">
        <v>5.0000000000000004E-6</v>
      </c>
      <c r="L1457" s="269">
        <v>8.1759999999999992E-3</v>
      </c>
      <c r="M1457" s="270">
        <v>14.176399999999999</v>
      </c>
    </row>
    <row r="1458" spans="1:13" ht="19.75" customHeight="1" x14ac:dyDescent="0.15">
      <c r="A1458" s="265" t="s">
        <v>1145</v>
      </c>
      <c r="B1458" s="265" t="s">
        <v>214</v>
      </c>
      <c r="C1458" s="271">
        <v>16</v>
      </c>
      <c r="D1458" s="267" t="s">
        <v>1120</v>
      </c>
      <c r="E1458" s="268">
        <v>2.5901E-2</v>
      </c>
      <c r="F1458" s="268">
        <v>9.3629999999999998E-3</v>
      </c>
      <c r="G1458" s="268">
        <v>2.3547999999999999E-2</v>
      </c>
      <c r="H1458" s="268">
        <v>6.2500000000000003E-3</v>
      </c>
      <c r="I1458" s="268">
        <v>7.7999999999999999E-5</v>
      </c>
      <c r="J1458" s="268">
        <v>5.2550000000000001E-3</v>
      </c>
      <c r="K1458" s="269">
        <v>5.0000000000000004E-6</v>
      </c>
      <c r="L1458" s="269">
        <v>1.03E-4</v>
      </c>
      <c r="M1458" s="270">
        <v>44.054600000000001</v>
      </c>
    </row>
    <row r="1459" spans="1:13" ht="19.75" customHeight="1" x14ac:dyDescent="0.15">
      <c r="A1459" s="265" t="s">
        <v>1145</v>
      </c>
      <c r="B1459" s="265" t="s">
        <v>214</v>
      </c>
      <c r="C1459" s="271">
        <v>17</v>
      </c>
      <c r="D1459" s="267" t="s">
        <v>1120</v>
      </c>
      <c r="E1459" s="268">
        <v>2.5041999999999998E-2</v>
      </c>
      <c r="F1459" s="268">
        <v>9.1800000000000007E-3</v>
      </c>
      <c r="G1459" s="268">
        <v>2.1684999999999999E-2</v>
      </c>
      <c r="H1459" s="268">
        <v>5.5189999999999996E-3</v>
      </c>
      <c r="I1459" s="268">
        <v>5.1999999999999997E-5</v>
      </c>
      <c r="J1459" s="268">
        <v>4.411E-3</v>
      </c>
      <c r="K1459" s="269">
        <v>5.0000000000000004E-6</v>
      </c>
      <c r="L1459" s="269">
        <v>1.95E-4</v>
      </c>
      <c r="M1459" s="270">
        <v>86.150499999999994</v>
      </c>
    </row>
    <row r="1460" spans="1:13" ht="19.75" customHeight="1" x14ac:dyDescent="0.15">
      <c r="A1460" s="265" t="s">
        <v>1145</v>
      </c>
      <c r="B1460" s="265" t="s">
        <v>214</v>
      </c>
      <c r="C1460" s="271">
        <v>18</v>
      </c>
      <c r="D1460" s="267" t="s">
        <v>1120</v>
      </c>
      <c r="E1460" s="268">
        <v>2.2727000000000001E-2</v>
      </c>
      <c r="F1460" s="268">
        <v>9.3290000000000005E-3</v>
      </c>
      <c r="G1460" s="268">
        <v>2.5668E-2</v>
      </c>
      <c r="H1460" s="268">
        <v>5.1330000000000004E-3</v>
      </c>
      <c r="I1460" s="268">
        <v>6.5519999999999997E-3</v>
      </c>
      <c r="J1460" s="268">
        <v>3.2169999999999998E-3</v>
      </c>
      <c r="K1460" s="269">
        <v>8.77E-3</v>
      </c>
      <c r="L1460" s="269">
        <v>1.1528999999999999E-2</v>
      </c>
      <c r="M1460" s="270">
        <v>40.550800000000002</v>
      </c>
    </row>
    <row r="1461" spans="1:13" ht="19.75" customHeight="1" x14ac:dyDescent="0.15">
      <c r="A1461" s="265" t="s">
        <v>1145</v>
      </c>
      <c r="B1461" s="265" t="s">
        <v>214</v>
      </c>
      <c r="C1461" s="271">
        <v>19</v>
      </c>
      <c r="D1461" s="267" t="s">
        <v>1121</v>
      </c>
      <c r="E1461" s="268">
        <v>2.8646999999999999E-2</v>
      </c>
      <c r="F1461" s="268">
        <v>8.1200000000000005E-3</v>
      </c>
      <c r="G1461" s="268">
        <v>2.0500999999999998E-2</v>
      </c>
      <c r="H1461" s="268">
        <v>7.2480000000000001E-3</v>
      </c>
      <c r="I1461" s="268">
        <v>5.4120000000000001E-3</v>
      </c>
      <c r="J1461" s="268">
        <v>3.4259999999999998E-3</v>
      </c>
      <c r="K1461" s="269">
        <v>0</v>
      </c>
      <c r="L1461" s="269">
        <v>0</v>
      </c>
      <c r="M1461" s="270">
        <v>6.5460000000000003</v>
      </c>
    </row>
    <row r="1462" spans="1:13" ht="19.75" customHeight="1" x14ac:dyDescent="0.15">
      <c r="A1462" s="265" t="s">
        <v>1145</v>
      </c>
      <c r="B1462" s="265" t="s">
        <v>214</v>
      </c>
      <c r="C1462" s="271">
        <v>20</v>
      </c>
      <c r="D1462" s="267" t="s">
        <v>1120</v>
      </c>
      <c r="E1462" s="268">
        <v>2.4752E-2</v>
      </c>
      <c r="F1462" s="268">
        <v>8.2979999999999998E-3</v>
      </c>
      <c r="G1462" s="268">
        <v>2.2162000000000001E-2</v>
      </c>
      <c r="H1462" s="268">
        <v>6.5579999999999996E-3</v>
      </c>
      <c r="I1462" s="268">
        <v>6.927E-3</v>
      </c>
      <c r="J1462" s="268">
        <v>3.7200000000000002E-3</v>
      </c>
      <c r="K1462" s="269">
        <v>6.0439999999999999E-3</v>
      </c>
      <c r="L1462" s="269">
        <v>6.8710000000000004E-3</v>
      </c>
      <c r="M1462" s="270">
        <v>11.8461</v>
      </c>
    </row>
    <row r="1463" spans="1:13" ht="19.75" customHeight="1" x14ac:dyDescent="0.15">
      <c r="A1463" s="265" t="s">
        <v>1145</v>
      </c>
      <c r="B1463" s="265" t="s">
        <v>214</v>
      </c>
      <c r="C1463" s="266" t="s">
        <v>203</v>
      </c>
      <c r="D1463" s="267" t="s">
        <v>1121</v>
      </c>
      <c r="E1463" s="268">
        <v>2.7460999999999999E-2</v>
      </c>
      <c r="F1463" s="268">
        <v>9.3229999999999997E-3</v>
      </c>
      <c r="G1463" s="268">
        <v>1.8592000000000001E-2</v>
      </c>
      <c r="H1463" s="268">
        <v>5.5079999999999999E-3</v>
      </c>
      <c r="I1463" s="268">
        <v>5.0000000000000004E-6</v>
      </c>
      <c r="J1463" s="268">
        <v>2.48E-3</v>
      </c>
      <c r="K1463" s="269">
        <v>0</v>
      </c>
      <c r="L1463" s="269">
        <v>0</v>
      </c>
      <c r="M1463" s="270">
        <v>1.8486</v>
      </c>
    </row>
    <row r="1464" spans="1:13" ht="19.75" customHeight="1" x14ac:dyDescent="0.15">
      <c r="A1464" s="265" t="s">
        <v>1145</v>
      </c>
      <c r="B1464" s="265" t="s">
        <v>214</v>
      </c>
      <c r="C1464" s="266" t="s">
        <v>162</v>
      </c>
      <c r="D1464" s="267" t="s">
        <v>1121</v>
      </c>
      <c r="E1464" s="268">
        <v>1.9692000000000001E-2</v>
      </c>
      <c r="F1464" s="268">
        <v>9.5770000000000004E-3</v>
      </c>
      <c r="G1464" s="268">
        <v>3.3928E-2</v>
      </c>
      <c r="H1464" s="268">
        <v>5.1580000000000003E-3</v>
      </c>
      <c r="I1464" s="268">
        <v>5.0000000000000004E-6</v>
      </c>
      <c r="J1464" s="268">
        <v>4.993E-3</v>
      </c>
      <c r="K1464" s="269">
        <v>0</v>
      </c>
      <c r="L1464" s="269">
        <v>0</v>
      </c>
      <c r="M1464" s="270">
        <v>0</v>
      </c>
    </row>
    <row r="1465" spans="1:13" ht="19.75" customHeight="1" x14ac:dyDescent="0.15">
      <c r="A1465" s="265" t="s">
        <v>1145</v>
      </c>
      <c r="B1465" s="265" t="s">
        <v>214</v>
      </c>
      <c r="C1465" s="266" t="s">
        <v>204</v>
      </c>
      <c r="D1465" s="267" t="s">
        <v>1121</v>
      </c>
      <c r="E1465" s="268">
        <v>2.5132999999999999E-2</v>
      </c>
      <c r="F1465" s="268">
        <v>8.1569999999999993E-3</v>
      </c>
      <c r="G1465" s="268">
        <v>2.3118E-2</v>
      </c>
      <c r="H1465" s="268">
        <v>6.0629999999999998E-3</v>
      </c>
      <c r="I1465" s="268">
        <v>5.0000000000000004E-6</v>
      </c>
      <c r="J1465" s="268">
        <v>1.787E-3</v>
      </c>
      <c r="K1465" s="269">
        <v>0</v>
      </c>
      <c r="L1465" s="269">
        <v>0</v>
      </c>
      <c r="M1465" s="270">
        <v>3.3618999999999999</v>
      </c>
    </row>
    <row r="1466" spans="1:13" ht="19.75" customHeight="1" x14ac:dyDescent="0.15">
      <c r="A1466" s="265" t="s">
        <v>1145</v>
      </c>
      <c r="B1466" s="265" t="s">
        <v>214</v>
      </c>
      <c r="C1466" s="271">
        <v>21</v>
      </c>
      <c r="D1466" s="267" t="s">
        <v>1121</v>
      </c>
      <c r="E1466" s="268">
        <v>2.6360999999999999E-2</v>
      </c>
      <c r="F1466" s="268">
        <v>9.0279999999999996E-3</v>
      </c>
      <c r="G1466" s="268">
        <v>2.0877E-2</v>
      </c>
      <c r="H1466" s="268">
        <v>5.6540000000000002E-3</v>
      </c>
      <c r="I1466" s="268">
        <v>5.0000000000000004E-6</v>
      </c>
      <c r="J1466" s="268">
        <v>2.4090000000000001E-3</v>
      </c>
      <c r="K1466" s="269">
        <v>0</v>
      </c>
      <c r="L1466" s="269">
        <v>0</v>
      </c>
      <c r="M1466" s="270">
        <v>1.0599000000000001</v>
      </c>
    </row>
    <row r="1467" spans="1:13" ht="19.75" customHeight="1" x14ac:dyDescent="0.15">
      <c r="A1467" s="265" t="s">
        <v>1145</v>
      </c>
      <c r="B1467" s="265" t="s">
        <v>214</v>
      </c>
      <c r="C1467" s="266" t="s">
        <v>215</v>
      </c>
      <c r="D1467" s="267" t="s">
        <v>1120</v>
      </c>
      <c r="E1467" s="268">
        <v>2.5045999999999999E-2</v>
      </c>
      <c r="F1467" s="268">
        <v>9.325E-3</v>
      </c>
      <c r="G1467" s="268">
        <v>2.2884000000000002E-2</v>
      </c>
      <c r="H1467" s="268">
        <v>6.228E-3</v>
      </c>
      <c r="I1467" s="268">
        <v>4.5120000000000004E-3</v>
      </c>
      <c r="J1467" s="268">
        <v>4.2729999999999999E-3</v>
      </c>
      <c r="K1467" s="269">
        <v>5.0000000000000004E-6</v>
      </c>
      <c r="L1467" s="269">
        <v>1.4669E-2</v>
      </c>
      <c r="M1467" s="270">
        <v>279.30619999999999</v>
      </c>
    </row>
    <row r="1468" spans="1:13" ht="19.75" customHeight="1" x14ac:dyDescent="0.15">
      <c r="A1468" s="265" t="s">
        <v>1145</v>
      </c>
      <c r="B1468" s="265" t="s">
        <v>231</v>
      </c>
      <c r="C1468" s="271">
        <v>1</v>
      </c>
      <c r="D1468" s="267" t="s">
        <v>1121</v>
      </c>
      <c r="E1468" s="268">
        <v>1.6714E-2</v>
      </c>
      <c r="F1468" s="268">
        <v>6.11E-3</v>
      </c>
      <c r="G1468" s="268">
        <v>1.9233E-2</v>
      </c>
      <c r="H1468" s="268">
        <v>5.4140000000000004E-3</v>
      </c>
      <c r="I1468" s="268">
        <v>3.8180000000000002E-3</v>
      </c>
      <c r="J1468" s="268">
        <v>3.3869999999999998E-3</v>
      </c>
      <c r="K1468" s="269">
        <v>0</v>
      </c>
      <c r="L1468" s="269">
        <v>0</v>
      </c>
      <c r="M1468" s="270">
        <v>0</v>
      </c>
    </row>
    <row r="1469" spans="1:13" ht="19.75" customHeight="1" x14ac:dyDescent="0.15">
      <c r="A1469" s="265" t="s">
        <v>1145</v>
      </c>
      <c r="B1469" s="265" t="s">
        <v>231</v>
      </c>
      <c r="C1469" s="266" t="s">
        <v>179</v>
      </c>
      <c r="D1469" s="267" t="s">
        <v>1121</v>
      </c>
      <c r="E1469" s="268">
        <v>1.2396000000000001E-2</v>
      </c>
      <c r="F1469" s="268">
        <v>5.4099999999999999E-3</v>
      </c>
      <c r="G1469" s="268">
        <v>3.0121999999999999E-2</v>
      </c>
      <c r="H1469" s="268">
        <v>6.7380000000000001E-3</v>
      </c>
      <c r="I1469" s="268">
        <v>1.6230000000000001E-3</v>
      </c>
      <c r="J1469" s="268">
        <v>5.032E-3</v>
      </c>
      <c r="K1469" s="269">
        <v>0</v>
      </c>
      <c r="L1469" s="269">
        <v>0</v>
      </c>
      <c r="M1469" s="270">
        <v>7.4226999999999999</v>
      </c>
    </row>
    <row r="1470" spans="1:13" ht="19.75" customHeight="1" x14ac:dyDescent="0.15">
      <c r="A1470" s="265" t="s">
        <v>1145</v>
      </c>
      <c r="B1470" s="265" t="s">
        <v>231</v>
      </c>
      <c r="C1470" s="266" t="s">
        <v>181</v>
      </c>
      <c r="D1470" s="267" t="s">
        <v>1121</v>
      </c>
      <c r="E1470" s="268">
        <v>1.9681000000000001E-2</v>
      </c>
      <c r="F1470" s="268">
        <v>7.7070000000000003E-3</v>
      </c>
      <c r="G1470" s="268">
        <v>1.7697999999999998E-2</v>
      </c>
      <c r="H1470" s="268">
        <v>7.0850000000000002E-3</v>
      </c>
      <c r="I1470" s="268">
        <v>6.4349999999999997E-3</v>
      </c>
      <c r="J1470" s="268">
        <v>6.1139999999999996E-3</v>
      </c>
      <c r="K1470" s="269">
        <v>0</v>
      </c>
      <c r="L1470" s="269">
        <v>0</v>
      </c>
      <c r="M1470" s="270">
        <v>0</v>
      </c>
    </row>
    <row r="1471" spans="1:13" ht="19.75" customHeight="1" x14ac:dyDescent="0.15">
      <c r="A1471" s="265" t="s">
        <v>1145</v>
      </c>
      <c r="B1471" s="265" t="s">
        <v>231</v>
      </c>
      <c r="C1471" s="271">
        <v>3</v>
      </c>
      <c r="D1471" s="267" t="s">
        <v>1120</v>
      </c>
      <c r="E1471" s="268">
        <v>1.7309000000000001E-2</v>
      </c>
      <c r="F1471" s="268">
        <v>8.711E-3</v>
      </c>
      <c r="G1471" s="268">
        <v>1.9650999999999998E-2</v>
      </c>
      <c r="H1471" s="268">
        <v>5.8479999999999999E-3</v>
      </c>
      <c r="I1471" s="268">
        <v>6.0999999999999999E-5</v>
      </c>
      <c r="J1471" s="268">
        <v>4.1850000000000004E-3</v>
      </c>
      <c r="K1471" s="269">
        <v>5.0000000000000004E-6</v>
      </c>
      <c r="L1471" s="269">
        <v>6.0899999999999995E-4</v>
      </c>
      <c r="M1471" s="270">
        <v>15.696899999999999</v>
      </c>
    </row>
    <row r="1472" spans="1:13" ht="19.75" customHeight="1" x14ac:dyDescent="0.15">
      <c r="A1472" s="265" t="s">
        <v>1145</v>
      </c>
      <c r="B1472" s="265" t="s">
        <v>231</v>
      </c>
      <c r="C1472" s="271">
        <v>4</v>
      </c>
      <c r="D1472" s="267" t="s">
        <v>1121</v>
      </c>
      <c r="E1472" s="268">
        <v>1.5513000000000001E-2</v>
      </c>
      <c r="F1472" s="268">
        <v>6.7889999999999999E-3</v>
      </c>
      <c r="G1472" s="268">
        <v>2.8076E-2</v>
      </c>
      <c r="H1472" s="268">
        <v>6.1789999999999996E-3</v>
      </c>
      <c r="I1472" s="268">
        <v>4.8989999999999997E-3</v>
      </c>
      <c r="J1472" s="268">
        <v>5.5069999999999997E-3</v>
      </c>
      <c r="K1472" s="269">
        <v>0</v>
      </c>
      <c r="L1472" s="269">
        <v>0</v>
      </c>
      <c r="M1472" s="270">
        <v>0</v>
      </c>
    </row>
    <row r="1473" spans="1:13" ht="19.75" customHeight="1" x14ac:dyDescent="0.15">
      <c r="A1473" s="265" t="s">
        <v>1145</v>
      </c>
      <c r="B1473" s="265" t="s">
        <v>231</v>
      </c>
      <c r="C1473" s="271">
        <v>5</v>
      </c>
      <c r="D1473" s="267" t="s">
        <v>1121</v>
      </c>
      <c r="E1473" s="268">
        <v>1.5709999999999998E-2</v>
      </c>
      <c r="F1473" s="268">
        <v>6.5389999999999997E-3</v>
      </c>
      <c r="G1473" s="268">
        <v>2.0621E-2</v>
      </c>
      <c r="H1473" s="268">
        <v>5.7080000000000004E-3</v>
      </c>
      <c r="I1473" s="268">
        <v>7.7460000000000003E-3</v>
      </c>
      <c r="J1473" s="268">
        <v>4.9760000000000004E-3</v>
      </c>
      <c r="K1473" s="269">
        <v>0</v>
      </c>
      <c r="L1473" s="269">
        <v>0</v>
      </c>
      <c r="M1473" s="270">
        <v>0</v>
      </c>
    </row>
    <row r="1474" spans="1:13" ht="19.75" customHeight="1" x14ac:dyDescent="0.15">
      <c r="A1474" s="265" t="s">
        <v>1145</v>
      </c>
      <c r="B1474" s="265" t="s">
        <v>231</v>
      </c>
      <c r="C1474" s="266" t="s">
        <v>186</v>
      </c>
      <c r="D1474" s="267" t="s">
        <v>1120</v>
      </c>
      <c r="E1474" s="268">
        <v>1.7295000000000001E-2</v>
      </c>
      <c r="F1474" s="268">
        <v>6.3800000000000003E-3</v>
      </c>
      <c r="G1474" s="268">
        <v>2.1521999999999999E-2</v>
      </c>
      <c r="H1474" s="268">
        <v>7.3470000000000002E-3</v>
      </c>
      <c r="I1474" s="268">
        <v>1.1169999999999999E-3</v>
      </c>
      <c r="J1474" s="268">
        <v>4.6119999999999998E-3</v>
      </c>
      <c r="K1474" s="269">
        <v>5.0000000000000004E-6</v>
      </c>
      <c r="L1474" s="269">
        <v>7.6249999999999998E-3</v>
      </c>
      <c r="M1474" s="270">
        <v>13.7349</v>
      </c>
    </row>
    <row r="1475" spans="1:13" ht="19.75" customHeight="1" x14ac:dyDescent="0.15">
      <c r="A1475" s="265" t="s">
        <v>1145</v>
      </c>
      <c r="B1475" s="265" t="s">
        <v>231</v>
      </c>
      <c r="C1475" s="266" t="s">
        <v>153</v>
      </c>
      <c r="D1475" s="267" t="s">
        <v>1121</v>
      </c>
      <c r="E1475" s="268">
        <v>1.1311E-2</v>
      </c>
      <c r="F1475" s="268">
        <v>1.8E-5</v>
      </c>
      <c r="G1475" s="268">
        <v>3.3515000000000003E-2</v>
      </c>
      <c r="H1475" s="268">
        <v>6.8250000000000003E-3</v>
      </c>
      <c r="I1475" s="268">
        <v>0</v>
      </c>
      <c r="J1475" s="268">
        <v>5.0000000000000004E-6</v>
      </c>
      <c r="K1475" s="269">
        <v>0</v>
      </c>
      <c r="L1475" s="269">
        <v>0</v>
      </c>
      <c r="M1475" s="270">
        <v>0</v>
      </c>
    </row>
    <row r="1476" spans="1:13" ht="19.75" customHeight="1" x14ac:dyDescent="0.15">
      <c r="A1476" s="265" t="s">
        <v>1145</v>
      </c>
      <c r="B1476" s="265" t="s">
        <v>231</v>
      </c>
      <c r="C1476" s="266" t="s">
        <v>156</v>
      </c>
      <c r="D1476" s="267" t="s">
        <v>1121</v>
      </c>
      <c r="E1476" s="268">
        <v>1.0859000000000001E-2</v>
      </c>
      <c r="F1476" s="268">
        <v>6.561E-3</v>
      </c>
      <c r="G1476" s="268">
        <v>4.8902000000000001E-2</v>
      </c>
      <c r="H1476" s="268">
        <v>5.0000000000000004E-6</v>
      </c>
      <c r="I1476" s="268">
        <v>5.0000000000000004E-6</v>
      </c>
      <c r="J1476" s="268">
        <v>2.5309999999999998E-3</v>
      </c>
      <c r="K1476" s="269">
        <v>0</v>
      </c>
      <c r="L1476" s="269">
        <v>0</v>
      </c>
      <c r="M1476" s="270">
        <v>0</v>
      </c>
    </row>
    <row r="1477" spans="1:13" ht="19.75" customHeight="1" x14ac:dyDescent="0.15">
      <c r="A1477" s="265" t="s">
        <v>1145</v>
      </c>
      <c r="B1477" s="265" t="s">
        <v>231</v>
      </c>
      <c r="C1477" s="266" t="s">
        <v>187</v>
      </c>
      <c r="D1477" s="267" t="s">
        <v>1121</v>
      </c>
      <c r="E1477" s="268">
        <v>9.8960000000000003E-3</v>
      </c>
      <c r="F1477" s="268">
        <v>4.8780000000000004E-3</v>
      </c>
      <c r="G1477" s="268">
        <v>3.6524000000000001E-2</v>
      </c>
      <c r="H1477" s="268">
        <v>5.9519999999999998E-3</v>
      </c>
      <c r="I1477" s="268">
        <v>5.0000000000000004E-6</v>
      </c>
      <c r="J1477" s="268">
        <v>5.1400000000000003E-4</v>
      </c>
      <c r="K1477" s="269">
        <v>0</v>
      </c>
      <c r="L1477" s="269">
        <v>0</v>
      </c>
      <c r="M1477" s="270">
        <v>0</v>
      </c>
    </row>
    <row r="1478" spans="1:13" ht="19.75" customHeight="1" x14ac:dyDescent="0.15">
      <c r="A1478" s="265" t="s">
        <v>1145</v>
      </c>
      <c r="B1478" s="265" t="s">
        <v>231</v>
      </c>
      <c r="C1478" s="271">
        <v>7</v>
      </c>
      <c r="D1478" s="267" t="s">
        <v>1121</v>
      </c>
      <c r="E1478" s="268">
        <v>1.755E-2</v>
      </c>
      <c r="F1478" s="268">
        <v>5.653E-3</v>
      </c>
      <c r="G1478" s="268">
        <v>2.0156E-2</v>
      </c>
      <c r="H1478" s="268">
        <v>5.9550000000000002E-3</v>
      </c>
      <c r="I1478" s="268">
        <v>5.372E-3</v>
      </c>
      <c r="J1478" s="268">
        <v>4.3379999999999998E-3</v>
      </c>
      <c r="K1478" s="269">
        <v>0</v>
      </c>
      <c r="L1478" s="269">
        <v>0</v>
      </c>
      <c r="M1478" s="270">
        <v>1.0096000000000001</v>
      </c>
    </row>
    <row r="1479" spans="1:13" ht="19.75" customHeight="1" x14ac:dyDescent="0.15">
      <c r="A1479" s="265" t="s">
        <v>1145</v>
      </c>
      <c r="B1479" s="265" t="s">
        <v>231</v>
      </c>
      <c r="C1479" s="271">
        <v>8</v>
      </c>
      <c r="D1479" s="267" t="s">
        <v>1121</v>
      </c>
      <c r="E1479" s="268">
        <v>1.5094E-2</v>
      </c>
      <c r="F1479" s="268">
        <v>6.2740000000000001E-3</v>
      </c>
      <c r="G1479" s="268">
        <v>2.3064999999999999E-2</v>
      </c>
      <c r="H1479" s="268">
        <v>7.718E-3</v>
      </c>
      <c r="I1479" s="268">
        <v>2.3900000000000001E-4</v>
      </c>
      <c r="J1479" s="268">
        <v>4.9150000000000001E-3</v>
      </c>
      <c r="K1479" s="269">
        <v>0</v>
      </c>
      <c r="L1479" s="269">
        <v>0</v>
      </c>
      <c r="M1479" s="270">
        <v>2.4455</v>
      </c>
    </row>
    <row r="1480" spans="1:13" ht="19.75" customHeight="1" x14ac:dyDescent="0.15">
      <c r="A1480" s="265" t="s">
        <v>1145</v>
      </c>
      <c r="B1480" s="265" t="s">
        <v>231</v>
      </c>
      <c r="C1480" s="271">
        <v>9</v>
      </c>
      <c r="D1480" s="267" t="s">
        <v>1121</v>
      </c>
      <c r="E1480" s="268">
        <v>1.8325000000000001E-2</v>
      </c>
      <c r="F1480" s="268">
        <v>7.4330000000000004E-3</v>
      </c>
      <c r="G1480" s="268">
        <v>1.7618000000000002E-2</v>
      </c>
      <c r="H1480" s="268">
        <v>5.4809999999999998E-3</v>
      </c>
      <c r="I1480" s="268">
        <v>4.2430000000000002E-3</v>
      </c>
      <c r="J1480" s="268">
        <v>6.5970000000000004E-3</v>
      </c>
      <c r="K1480" s="269">
        <v>0</v>
      </c>
      <c r="L1480" s="269">
        <v>0</v>
      </c>
      <c r="M1480" s="270">
        <v>1.6E-2</v>
      </c>
    </row>
    <row r="1481" spans="1:13" ht="19.75" customHeight="1" x14ac:dyDescent="0.15">
      <c r="A1481" s="265" t="s">
        <v>1145</v>
      </c>
      <c r="B1481" s="265" t="s">
        <v>231</v>
      </c>
      <c r="C1481" s="271">
        <v>10</v>
      </c>
      <c r="D1481" s="267" t="s">
        <v>1121</v>
      </c>
      <c r="E1481" s="268">
        <v>1.9852000000000002E-2</v>
      </c>
      <c r="F1481" s="268">
        <v>6.0780000000000001E-3</v>
      </c>
      <c r="G1481" s="268">
        <v>1.6903999999999999E-2</v>
      </c>
      <c r="H1481" s="268">
        <v>6.1419999999999999E-3</v>
      </c>
      <c r="I1481" s="268">
        <v>5.9550000000000002E-3</v>
      </c>
      <c r="J1481" s="268">
        <v>4.4050000000000001E-3</v>
      </c>
      <c r="K1481" s="269">
        <v>0</v>
      </c>
      <c r="L1481" s="269">
        <v>0</v>
      </c>
      <c r="M1481" s="270">
        <v>1.3573</v>
      </c>
    </row>
    <row r="1482" spans="1:13" ht="19.75" customHeight="1" x14ac:dyDescent="0.15">
      <c r="A1482" s="265" t="s">
        <v>1145</v>
      </c>
      <c r="B1482" s="265" t="s">
        <v>231</v>
      </c>
      <c r="C1482" s="271">
        <v>11</v>
      </c>
      <c r="D1482" s="267" t="s">
        <v>1121</v>
      </c>
      <c r="E1482" s="268">
        <v>1.6515999999999999E-2</v>
      </c>
      <c r="F1482" s="268">
        <v>5.581E-3</v>
      </c>
      <c r="G1482" s="268">
        <v>2.2415999999999998E-2</v>
      </c>
      <c r="H1482" s="268">
        <v>8.1399999999999997E-3</v>
      </c>
      <c r="I1482" s="268">
        <v>5.1630000000000001E-3</v>
      </c>
      <c r="J1482" s="268">
        <v>4.8770000000000003E-3</v>
      </c>
      <c r="K1482" s="269">
        <v>0</v>
      </c>
      <c r="L1482" s="269">
        <v>0</v>
      </c>
      <c r="M1482" s="270">
        <v>4.6340000000000003</v>
      </c>
    </row>
    <row r="1483" spans="1:13" ht="19.75" customHeight="1" x14ac:dyDescent="0.15">
      <c r="A1483" s="265" t="s">
        <v>1145</v>
      </c>
      <c r="B1483" s="265" t="s">
        <v>231</v>
      </c>
      <c r="C1483" s="271">
        <v>12</v>
      </c>
      <c r="D1483" s="267" t="s">
        <v>1121</v>
      </c>
      <c r="E1483" s="268">
        <v>1.6060000000000001E-2</v>
      </c>
      <c r="F1483" s="268">
        <v>6.4570000000000001E-3</v>
      </c>
      <c r="G1483" s="268">
        <v>2.1992999999999999E-2</v>
      </c>
      <c r="H1483" s="268">
        <v>5.5859999999999998E-3</v>
      </c>
      <c r="I1483" s="268">
        <v>6.0860000000000003E-3</v>
      </c>
      <c r="J1483" s="268">
        <v>4.1339999999999997E-3</v>
      </c>
      <c r="K1483" s="269">
        <v>0</v>
      </c>
      <c r="L1483" s="269">
        <v>0</v>
      </c>
      <c r="M1483" s="270">
        <v>2.5566</v>
      </c>
    </row>
    <row r="1484" spans="1:13" ht="19.75" customHeight="1" x14ac:dyDescent="0.15">
      <c r="A1484" s="265" t="s">
        <v>1145</v>
      </c>
      <c r="B1484" s="265" t="s">
        <v>231</v>
      </c>
      <c r="C1484" s="266" t="s">
        <v>194</v>
      </c>
      <c r="D1484" s="267" t="s">
        <v>1121</v>
      </c>
      <c r="E1484" s="268">
        <v>1.7694999999999999E-2</v>
      </c>
      <c r="F1484" s="268">
        <v>5.8580000000000004E-3</v>
      </c>
      <c r="G1484" s="268">
        <v>2.0146000000000001E-2</v>
      </c>
      <c r="H1484" s="268">
        <v>7.2870000000000001E-3</v>
      </c>
      <c r="I1484" s="268">
        <v>5.0000000000000004E-6</v>
      </c>
      <c r="J1484" s="268">
        <v>4.7080000000000004E-3</v>
      </c>
      <c r="K1484" s="269">
        <v>0</v>
      </c>
      <c r="L1484" s="269">
        <v>0</v>
      </c>
      <c r="M1484" s="270">
        <v>7.1169000000000002</v>
      </c>
    </row>
    <row r="1485" spans="1:13" ht="19.75" customHeight="1" x14ac:dyDescent="0.15">
      <c r="A1485" s="265" t="s">
        <v>1145</v>
      </c>
      <c r="B1485" s="265" t="s">
        <v>231</v>
      </c>
      <c r="C1485" s="266" t="s">
        <v>195</v>
      </c>
      <c r="D1485" s="267" t="s">
        <v>1121</v>
      </c>
      <c r="E1485" s="268">
        <v>1.9665999999999999E-2</v>
      </c>
      <c r="F1485" s="268">
        <v>7.8960000000000002E-3</v>
      </c>
      <c r="G1485" s="268">
        <v>2.8528999999999999E-2</v>
      </c>
      <c r="H1485" s="268">
        <v>4.797E-3</v>
      </c>
      <c r="I1485" s="268">
        <v>5.0000000000000004E-6</v>
      </c>
      <c r="J1485" s="268">
        <v>8.9049999999999997E-3</v>
      </c>
      <c r="K1485" s="269">
        <v>0</v>
      </c>
      <c r="L1485" s="269">
        <v>0</v>
      </c>
      <c r="M1485" s="270">
        <v>0.2195</v>
      </c>
    </row>
    <row r="1486" spans="1:13" ht="19.75" customHeight="1" x14ac:dyDescent="0.15">
      <c r="A1486" s="265" t="s">
        <v>1145</v>
      </c>
      <c r="B1486" s="265" t="s">
        <v>231</v>
      </c>
      <c r="C1486" s="271">
        <v>14</v>
      </c>
      <c r="D1486" s="267" t="s">
        <v>1121</v>
      </c>
      <c r="E1486" s="268">
        <v>1.7707000000000001E-2</v>
      </c>
      <c r="F1486" s="268">
        <v>5.8739999999999999E-3</v>
      </c>
      <c r="G1486" s="268">
        <v>1.9213000000000001E-2</v>
      </c>
      <c r="H1486" s="268">
        <v>7.0039999999999998E-3</v>
      </c>
      <c r="I1486" s="268">
        <v>5.5760000000000002E-3</v>
      </c>
      <c r="J1486" s="268">
        <v>4.1000000000000003E-3</v>
      </c>
      <c r="K1486" s="269">
        <v>0</v>
      </c>
      <c r="L1486" s="269">
        <v>0</v>
      </c>
      <c r="M1486" s="270">
        <v>5.9088000000000003</v>
      </c>
    </row>
    <row r="1487" spans="1:13" ht="19.75" customHeight="1" x14ac:dyDescent="0.15">
      <c r="A1487" s="265" t="s">
        <v>1145</v>
      </c>
      <c r="B1487" s="265" t="s">
        <v>231</v>
      </c>
      <c r="C1487" s="271">
        <v>15</v>
      </c>
      <c r="D1487" s="267" t="s">
        <v>1121</v>
      </c>
      <c r="E1487" s="268">
        <v>1.881E-2</v>
      </c>
      <c r="F1487" s="268">
        <v>6.8989999999999998E-3</v>
      </c>
      <c r="G1487" s="268">
        <v>2.0081999999999999E-2</v>
      </c>
      <c r="H1487" s="268">
        <v>7.8309999999999994E-3</v>
      </c>
      <c r="I1487" s="268">
        <v>1.954E-3</v>
      </c>
      <c r="J1487" s="268">
        <v>4.9680000000000002E-3</v>
      </c>
      <c r="K1487" s="269">
        <v>0</v>
      </c>
      <c r="L1487" s="269">
        <v>0</v>
      </c>
      <c r="M1487" s="270">
        <v>0.11600000000000001</v>
      </c>
    </row>
    <row r="1488" spans="1:13" ht="19.75" customHeight="1" x14ac:dyDescent="0.15">
      <c r="A1488" s="265" t="s">
        <v>1145</v>
      </c>
      <c r="B1488" s="265" t="s">
        <v>231</v>
      </c>
      <c r="C1488" s="271">
        <v>16</v>
      </c>
      <c r="D1488" s="267" t="s">
        <v>1121</v>
      </c>
      <c r="E1488" s="268">
        <v>1.6871000000000001E-2</v>
      </c>
      <c r="F1488" s="268">
        <v>6.2519999999999997E-3</v>
      </c>
      <c r="G1488" s="268">
        <v>2.4289000000000002E-2</v>
      </c>
      <c r="H1488" s="268">
        <v>6.4720000000000003E-3</v>
      </c>
      <c r="I1488" s="268">
        <v>5.0000000000000004E-6</v>
      </c>
      <c r="J1488" s="268">
        <v>4.6119999999999998E-3</v>
      </c>
      <c r="K1488" s="269">
        <v>0</v>
      </c>
      <c r="L1488" s="269">
        <v>0</v>
      </c>
      <c r="M1488" s="270">
        <v>0</v>
      </c>
    </row>
    <row r="1489" spans="1:13" ht="19.75" customHeight="1" x14ac:dyDescent="0.15">
      <c r="A1489" s="265" t="s">
        <v>1145</v>
      </c>
      <c r="B1489" s="265" t="s">
        <v>231</v>
      </c>
      <c r="C1489" s="271">
        <v>17</v>
      </c>
      <c r="D1489" s="267" t="s">
        <v>1121</v>
      </c>
      <c r="E1489" s="268">
        <v>1.6143999999999999E-2</v>
      </c>
      <c r="F1489" s="268">
        <v>5.7730000000000004E-3</v>
      </c>
      <c r="G1489" s="268">
        <v>1.9602000000000001E-2</v>
      </c>
      <c r="H1489" s="268">
        <v>6.2129999999999998E-3</v>
      </c>
      <c r="I1489" s="268">
        <v>3.8000000000000002E-5</v>
      </c>
      <c r="J1489" s="268">
        <v>4.5909999999999996E-3</v>
      </c>
      <c r="K1489" s="269">
        <v>0</v>
      </c>
      <c r="L1489" s="269">
        <v>0</v>
      </c>
      <c r="M1489" s="270">
        <v>0.47910000000000003</v>
      </c>
    </row>
    <row r="1490" spans="1:13" ht="19.75" customHeight="1" x14ac:dyDescent="0.15">
      <c r="A1490" s="265" t="s">
        <v>1145</v>
      </c>
      <c r="B1490" s="265" t="s">
        <v>231</v>
      </c>
      <c r="C1490" s="271">
        <v>18</v>
      </c>
      <c r="D1490" s="267" t="s">
        <v>1121</v>
      </c>
      <c r="E1490" s="268">
        <v>1.8438E-2</v>
      </c>
      <c r="F1490" s="268">
        <v>5.9230000000000003E-3</v>
      </c>
      <c r="G1490" s="268">
        <v>1.6888E-2</v>
      </c>
      <c r="H1490" s="268">
        <v>7.0010000000000003E-3</v>
      </c>
      <c r="I1490" s="268">
        <v>6.404E-3</v>
      </c>
      <c r="J1490" s="268">
        <v>4.4580000000000002E-3</v>
      </c>
      <c r="K1490" s="269">
        <v>0</v>
      </c>
      <c r="L1490" s="269">
        <v>0</v>
      </c>
      <c r="M1490" s="270">
        <v>3.5653999999999999</v>
      </c>
    </row>
    <row r="1491" spans="1:13" ht="19.75" customHeight="1" x14ac:dyDescent="0.15">
      <c r="A1491" s="265" t="s">
        <v>1145</v>
      </c>
      <c r="B1491" s="265" t="s">
        <v>231</v>
      </c>
      <c r="C1491" s="271">
        <v>19</v>
      </c>
      <c r="D1491" s="267" t="s">
        <v>1121</v>
      </c>
      <c r="E1491" s="268">
        <v>1.8296E-2</v>
      </c>
      <c r="F1491" s="268">
        <v>5.0769999999999999E-3</v>
      </c>
      <c r="G1491" s="268">
        <v>2.0670999999999998E-2</v>
      </c>
      <c r="H1491" s="268">
        <v>6.6930000000000002E-3</v>
      </c>
      <c r="I1491" s="268">
        <v>3.16E-3</v>
      </c>
      <c r="J1491" s="268">
        <v>3.5560000000000001E-3</v>
      </c>
      <c r="K1491" s="269">
        <v>0</v>
      </c>
      <c r="L1491" s="269">
        <v>0</v>
      </c>
      <c r="M1491" s="270">
        <v>8.0257000000000005</v>
      </c>
    </row>
    <row r="1492" spans="1:13" ht="19.75" customHeight="1" x14ac:dyDescent="0.15">
      <c r="A1492" s="265" t="s">
        <v>1145</v>
      </c>
      <c r="B1492" s="265" t="s">
        <v>231</v>
      </c>
      <c r="C1492" s="271">
        <v>20</v>
      </c>
      <c r="D1492" s="267" t="s">
        <v>1120</v>
      </c>
      <c r="E1492" s="268">
        <v>1.5009E-2</v>
      </c>
      <c r="F1492" s="268">
        <v>1.0656000000000001E-2</v>
      </c>
      <c r="G1492" s="268">
        <v>2.2134999999999998E-2</v>
      </c>
      <c r="H1492" s="268">
        <v>1.585E-3</v>
      </c>
      <c r="I1492" s="268">
        <v>5.0410000000000003E-3</v>
      </c>
      <c r="J1492" s="268">
        <v>2.849E-3</v>
      </c>
      <c r="K1492" s="269">
        <v>4.1729000000000002E-2</v>
      </c>
      <c r="L1492" s="269">
        <v>8.2019999999999992E-3</v>
      </c>
      <c r="M1492" s="270">
        <v>26.3476</v>
      </c>
    </row>
    <row r="1493" spans="1:13" ht="19.75" customHeight="1" x14ac:dyDescent="0.15">
      <c r="A1493" s="265" t="s">
        <v>1145</v>
      </c>
      <c r="B1493" s="265" t="s">
        <v>231</v>
      </c>
      <c r="C1493" s="266" t="s">
        <v>203</v>
      </c>
      <c r="D1493" s="267" t="s">
        <v>1121</v>
      </c>
      <c r="E1493" s="268">
        <v>1.83E-2</v>
      </c>
      <c r="F1493" s="268">
        <v>5.4330000000000003E-3</v>
      </c>
      <c r="G1493" s="268">
        <v>1.8376E-2</v>
      </c>
      <c r="H1493" s="268">
        <v>4.5430000000000002E-3</v>
      </c>
      <c r="I1493" s="268">
        <v>5.0000000000000004E-6</v>
      </c>
      <c r="J1493" s="268">
        <v>1.4649999999999999E-3</v>
      </c>
      <c r="K1493" s="269">
        <v>0</v>
      </c>
      <c r="L1493" s="269">
        <v>0</v>
      </c>
      <c r="M1493" s="270">
        <v>0.17469999999999999</v>
      </c>
    </row>
    <row r="1494" spans="1:13" ht="19.75" customHeight="1" x14ac:dyDescent="0.15">
      <c r="A1494" s="265" t="s">
        <v>1145</v>
      </c>
      <c r="B1494" s="265" t="s">
        <v>231</v>
      </c>
      <c r="C1494" s="266" t="s">
        <v>162</v>
      </c>
      <c r="D1494" s="267" t="s">
        <v>1121</v>
      </c>
      <c r="E1494" s="268">
        <v>2.3914000000000001E-2</v>
      </c>
      <c r="F1494" s="268">
        <v>1.6965999999999998E-2</v>
      </c>
      <c r="G1494" s="268">
        <v>3.1425000000000002E-2</v>
      </c>
      <c r="H1494" s="268">
        <v>3.5300000000000002E-4</v>
      </c>
      <c r="I1494" s="268">
        <v>5.0000000000000004E-6</v>
      </c>
      <c r="J1494" s="268">
        <v>5.0000000000000004E-6</v>
      </c>
      <c r="K1494" s="269">
        <v>0</v>
      </c>
      <c r="L1494" s="269">
        <v>0</v>
      </c>
      <c r="M1494" s="270">
        <v>0</v>
      </c>
    </row>
    <row r="1495" spans="1:13" ht="19.75" customHeight="1" x14ac:dyDescent="0.15">
      <c r="A1495" s="265" t="s">
        <v>1145</v>
      </c>
      <c r="B1495" s="265" t="s">
        <v>231</v>
      </c>
      <c r="C1495" s="266" t="s">
        <v>204</v>
      </c>
      <c r="D1495" s="267" t="s">
        <v>1121</v>
      </c>
      <c r="E1495" s="268">
        <v>1.8193000000000001E-2</v>
      </c>
      <c r="F1495" s="268">
        <v>3.7069999999999998E-3</v>
      </c>
      <c r="G1495" s="268">
        <v>2.2138999999999999E-2</v>
      </c>
      <c r="H1495" s="268">
        <v>9.0659999999999994E-3</v>
      </c>
      <c r="I1495" s="268">
        <v>5.0000000000000004E-6</v>
      </c>
      <c r="J1495" s="268">
        <v>2.1069999999999999E-3</v>
      </c>
      <c r="K1495" s="269">
        <v>0</v>
      </c>
      <c r="L1495" s="269">
        <v>0</v>
      </c>
      <c r="M1495" s="270">
        <v>0.39539999999999997</v>
      </c>
    </row>
    <row r="1496" spans="1:13" ht="19.75" customHeight="1" x14ac:dyDescent="0.15">
      <c r="A1496" s="265" t="s">
        <v>1145</v>
      </c>
      <c r="B1496" s="265" t="s">
        <v>231</v>
      </c>
      <c r="C1496" s="271">
        <v>21</v>
      </c>
      <c r="D1496" s="267" t="s">
        <v>1121</v>
      </c>
      <c r="E1496" s="268">
        <v>1.8221000000000001E-2</v>
      </c>
      <c r="F1496" s="268">
        <v>4.6410000000000002E-3</v>
      </c>
      <c r="G1496" s="268">
        <v>1.9987999999999999E-2</v>
      </c>
      <c r="H1496" s="268">
        <v>6.5659999999999998E-3</v>
      </c>
      <c r="I1496" s="268">
        <v>5.0000000000000004E-6</v>
      </c>
      <c r="J1496" s="268">
        <v>1.7730000000000001E-3</v>
      </c>
      <c r="K1496" s="269">
        <v>0</v>
      </c>
      <c r="L1496" s="269">
        <v>0</v>
      </c>
      <c r="M1496" s="270">
        <v>2.1259999999999999</v>
      </c>
    </row>
    <row r="1497" spans="1:13" ht="19.75" customHeight="1" x14ac:dyDescent="0.15">
      <c r="A1497" s="265" t="s">
        <v>1145</v>
      </c>
      <c r="B1497" s="265" t="s">
        <v>231</v>
      </c>
      <c r="C1497" s="266" t="s">
        <v>215</v>
      </c>
      <c r="D1497" s="267" t="s">
        <v>1120</v>
      </c>
      <c r="E1497" s="268">
        <v>1.7114999999999998E-2</v>
      </c>
      <c r="F1497" s="268">
        <v>6.7460000000000003E-3</v>
      </c>
      <c r="G1497" s="268">
        <v>2.0537E-2</v>
      </c>
      <c r="H1497" s="268">
        <v>6.1149999999999998E-3</v>
      </c>
      <c r="I1497" s="268">
        <v>3.0920000000000001E-3</v>
      </c>
      <c r="J1497" s="268">
        <v>4.4339999999999996E-3</v>
      </c>
      <c r="K1497" s="269">
        <v>5.0000000000000004E-6</v>
      </c>
      <c r="L1497" s="269">
        <v>1.4923000000000001E-2</v>
      </c>
      <c r="M1497" s="270">
        <v>52.040900000000001</v>
      </c>
    </row>
    <row r="1498" spans="1:13" ht="19.75" customHeight="1" x14ac:dyDescent="0.15">
      <c r="A1498" s="265" t="s">
        <v>1146</v>
      </c>
      <c r="B1498" s="265" t="s">
        <v>214</v>
      </c>
      <c r="C1498" s="271">
        <v>1</v>
      </c>
      <c r="D1498" s="267" t="s">
        <v>1120</v>
      </c>
      <c r="E1498" s="268">
        <v>2.5767999999999999E-2</v>
      </c>
      <c r="F1498" s="268">
        <v>5.3429999999999997E-3</v>
      </c>
      <c r="G1498" s="268">
        <v>2.2179000000000001E-2</v>
      </c>
      <c r="H1498" s="268">
        <v>5.6680000000000003E-3</v>
      </c>
      <c r="I1498" s="268">
        <v>9.6299999999999999E-4</v>
      </c>
      <c r="J1498" s="268">
        <v>9.6419999999999995E-3</v>
      </c>
      <c r="K1498" s="269">
        <v>5.0000000000000004E-6</v>
      </c>
      <c r="L1498" s="269">
        <v>5.2698000000000002E-2</v>
      </c>
      <c r="M1498" s="270">
        <v>115.6619</v>
      </c>
    </row>
    <row r="1499" spans="1:13" ht="19.75" customHeight="1" x14ac:dyDescent="0.15">
      <c r="A1499" s="265" t="s">
        <v>1146</v>
      </c>
      <c r="B1499" s="265" t="s">
        <v>214</v>
      </c>
      <c r="C1499" s="266" t="s">
        <v>179</v>
      </c>
      <c r="D1499" s="267" t="s">
        <v>1121</v>
      </c>
      <c r="E1499" s="268">
        <v>2.4212999999999998E-2</v>
      </c>
      <c r="F1499" s="268">
        <v>2.3649999999999999E-3</v>
      </c>
      <c r="G1499" s="268">
        <v>2.8743000000000001E-2</v>
      </c>
      <c r="H1499" s="268">
        <v>1.0266000000000001E-2</v>
      </c>
      <c r="I1499" s="268">
        <v>2.1000000000000001E-4</v>
      </c>
      <c r="J1499" s="268">
        <v>0.12934799999999999</v>
      </c>
      <c r="K1499" s="269">
        <v>0</v>
      </c>
      <c r="L1499" s="269">
        <v>0</v>
      </c>
      <c r="M1499" s="270">
        <v>0.47120000000000001</v>
      </c>
    </row>
    <row r="1500" spans="1:13" ht="19.75" customHeight="1" x14ac:dyDescent="0.15">
      <c r="A1500" s="265" t="s">
        <v>1146</v>
      </c>
      <c r="B1500" s="265" t="s">
        <v>214</v>
      </c>
      <c r="C1500" s="266" t="s">
        <v>181</v>
      </c>
      <c r="D1500" s="267" t="s">
        <v>1120</v>
      </c>
      <c r="E1500" s="268">
        <v>2.6946999999999999E-2</v>
      </c>
      <c r="F1500" s="268">
        <v>5.7190000000000001E-3</v>
      </c>
      <c r="G1500" s="268">
        <v>2.3599999999999999E-2</v>
      </c>
      <c r="H1500" s="268">
        <v>8.2570000000000005E-3</v>
      </c>
      <c r="I1500" s="268">
        <v>1.2999999999999999E-5</v>
      </c>
      <c r="J1500" s="268">
        <v>1.3667E-2</v>
      </c>
      <c r="K1500" s="269">
        <v>5.0000000000000004E-6</v>
      </c>
      <c r="L1500" s="269">
        <v>4.2200000000000001E-4</v>
      </c>
      <c r="M1500" s="270">
        <v>20.404499999999999</v>
      </c>
    </row>
    <row r="1501" spans="1:13" ht="19.75" customHeight="1" x14ac:dyDescent="0.15">
      <c r="A1501" s="265" t="s">
        <v>1146</v>
      </c>
      <c r="B1501" s="265" t="s">
        <v>214</v>
      </c>
      <c r="C1501" s="271">
        <v>3</v>
      </c>
      <c r="D1501" s="267" t="s">
        <v>1120</v>
      </c>
      <c r="E1501" s="268">
        <v>2.2556E-2</v>
      </c>
      <c r="F1501" s="268">
        <v>4.4089999999999997E-3</v>
      </c>
      <c r="G1501" s="268">
        <v>2.7916E-2</v>
      </c>
      <c r="H1501" s="268">
        <v>6.4190000000000002E-3</v>
      </c>
      <c r="I1501" s="268">
        <v>1.58E-3</v>
      </c>
      <c r="J1501" s="268">
        <v>1.529E-2</v>
      </c>
      <c r="K1501" s="269">
        <v>5.0000000000000004E-6</v>
      </c>
      <c r="L1501" s="269">
        <v>9.5096E-2</v>
      </c>
      <c r="M1501" s="270">
        <v>21.6846</v>
      </c>
    </row>
    <row r="1502" spans="1:13" ht="19.75" customHeight="1" x14ac:dyDescent="0.15">
      <c r="A1502" s="265" t="s">
        <v>1146</v>
      </c>
      <c r="B1502" s="265" t="s">
        <v>214</v>
      </c>
      <c r="C1502" s="271">
        <v>4</v>
      </c>
      <c r="D1502" s="267" t="s">
        <v>1120</v>
      </c>
      <c r="E1502" s="268">
        <v>2.4326E-2</v>
      </c>
      <c r="F1502" s="268">
        <v>4.496E-3</v>
      </c>
      <c r="G1502" s="268">
        <v>2.4698999999999999E-2</v>
      </c>
      <c r="H1502" s="268">
        <v>7.0159999999999997E-3</v>
      </c>
      <c r="I1502" s="268">
        <v>3.6419999999999998E-3</v>
      </c>
      <c r="J1502" s="268">
        <v>1.187E-2</v>
      </c>
      <c r="K1502" s="269">
        <v>0.128859</v>
      </c>
      <c r="L1502" s="269">
        <v>5.1875999999999999E-2</v>
      </c>
      <c r="M1502" s="270">
        <v>9.2847000000000008</v>
      </c>
    </row>
    <row r="1503" spans="1:13" ht="19.75" customHeight="1" x14ac:dyDescent="0.15">
      <c r="A1503" s="265" t="s">
        <v>1146</v>
      </c>
      <c r="B1503" s="265" t="s">
        <v>214</v>
      </c>
      <c r="C1503" s="271">
        <v>5</v>
      </c>
      <c r="D1503" s="267" t="s">
        <v>1120</v>
      </c>
      <c r="E1503" s="268">
        <v>2.6328000000000001E-2</v>
      </c>
      <c r="F1503" s="268">
        <v>7.6160000000000004E-3</v>
      </c>
      <c r="G1503" s="268">
        <v>2.3095000000000001E-2</v>
      </c>
      <c r="H1503" s="268">
        <v>4.7280000000000004E-3</v>
      </c>
      <c r="I1503" s="268">
        <v>8.3829999999999998E-3</v>
      </c>
      <c r="J1503" s="268">
        <v>2.8E-5</v>
      </c>
      <c r="K1503" s="269">
        <v>1.4040000000000001E-3</v>
      </c>
      <c r="L1503" s="269">
        <v>5.0000000000000004E-6</v>
      </c>
      <c r="M1503" s="270">
        <v>95.876900000000006</v>
      </c>
    </row>
    <row r="1504" spans="1:13" ht="19.75" customHeight="1" x14ac:dyDescent="0.15">
      <c r="A1504" s="265" t="s">
        <v>1146</v>
      </c>
      <c r="B1504" s="265" t="s">
        <v>214</v>
      </c>
      <c r="C1504" s="266" t="s">
        <v>186</v>
      </c>
      <c r="D1504" s="267" t="s">
        <v>1120</v>
      </c>
      <c r="E1504" s="268">
        <v>2.5444000000000001E-2</v>
      </c>
      <c r="F1504" s="268">
        <v>4.032E-3</v>
      </c>
      <c r="G1504" s="268">
        <v>2.4937999999999998E-2</v>
      </c>
      <c r="H1504" s="268">
        <v>8.2000000000000007E-3</v>
      </c>
      <c r="I1504" s="268">
        <v>1.3999999999999999E-4</v>
      </c>
      <c r="J1504" s="268">
        <v>1.5284000000000001E-2</v>
      </c>
      <c r="K1504" s="269">
        <v>5.0000000000000004E-6</v>
      </c>
      <c r="L1504" s="269">
        <v>1.0751999999999999E-2</v>
      </c>
      <c r="M1504" s="270">
        <v>98.107699999999994</v>
      </c>
    </row>
    <row r="1505" spans="1:13" ht="19.75" customHeight="1" x14ac:dyDescent="0.15">
      <c r="A1505" s="265" t="s">
        <v>1146</v>
      </c>
      <c r="B1505" s="265" t="s">
        <v>214</v>
      </c>
      <c r="C1505" s="266" t="s">
        <v>153</v>
      </c>
      <c r="D1505" s="267" t="s">
        <v>1121</v>
      </c>
      <c r="E1505" s="268">
        <v>4.0260999999999998E-2</v>
      </c>
      <c r="F1505" s="268">
        <v>3.2260000000000001E-3</v>
      </c>
      <c r="G1505" s="268">
        <v>1.8527999999999999E-2</v>
      </c>
      <c r="H1505" s="268">
        <v>1.7912000000000001E-2</v>
      </c>
      <c r="I1505" s="268">
        <v>2.1930000000000001E-3</v>
      </c>
      <c r="J1505" s="268">
        <v>3.0639999999999999E-3</v>
      </c>
      <c r="K1505" s="269">
        <v>0</v>
      </c>
      <c r="L1505" s="269">
        <v>0</v>
      </c>
      <c r="M1505" s="270">
        <v>1.1003000000000001</v>
      </c>
    </row>
    <row r="1506" spans="1:13" ht="19.75" customHeight="1" x14ac:dyDescent="0.15">
      <c r="A1506" s="265" t="s">
        <v>1146</v>
      </c>
      <c r="B1506" s="265" t="s">
        <v>214</v>
      </c>
      <c r="C1506" s="266" t="s">
        <v>156</v>
      </c>
      <c r="D1506" s="267" t="s">
        <v>1121</v>
      </c>
      <c r="E1506" s="268">
        <v>2.7605000000000001E-2</v>
      </c>
      <c r="F1506" s="268">
        <v>4.5009999999999998E-3</v>
      </c>
      <c r="G1506" s="268">
        <v>3.3291000000000001E-2</v>
      </c>
      <c r="H1506" s="268">
        <v>2.0015000000000002E-2</v>
      </c>
      <c r="I1506" s="268">
        <v>3.4819999999999999E-3</v>
      </c>
      <c r="J1506" s="268">
        <v>8.6560000000000005E-3</v>
      </c>
      <c r="K1506" s="269">
        <v>0</v>
      </c>
      <c r="L1506" s="269">
        <v>0</v>
      </c>
      <c r="M1506" s="270">
        <v>0.8256</v>
      </c>
    </row>
    <row r="1507" spans="1:13" ht="19.75" customHeight="1" x14ac:dyDescent="0.15">
      <c r="A1507" s="265" t="s">
        <v>1146</v>
      </c>
      <c r="B1507" s="265" t="s">
        <v>214</v>
      </c>
      <c r="C1507" s="266" t="s">
        <v>187</v>
      </c>
      <c r="D1507" s="267" t="s">
        <v>1121</v>
      </c>
      <c r="E1507" s="268">
        <v>2.5425E-2</v>
      </c>
      <c r="F1507" s="268">
        <v>2.3640000000000002E-3</v>
      </c>
      <c r="G1507" s="268">
        <v>4.1127999999999998E-2</v>
      </c>
      <c r="H1507" s="268">
        <v>7.0619999999999997E-3</v>
      </c>
      <c r="I1507" s="268">
        <v>3.6229999999999999E-3</v>
      </c>
      <c r="J1507" s="268">
        <v>6.881E-3</v>
      </c>
      <c r="K1507" s="269">
        <v>0</v>
      </c>
      <c r="L1507" s="269">
        <v>0</v>
      </c>
      <c r="M1507" s="270">
        <v>0</v>
      </c>
    </row>
    <row r="1508" spans="1:13" ht="19.75" customHeight="1" x14ac:dyDescent="0.15">
      <c r="A1508" s="265" t="s">
        <v>1146</v>
      </c>
      <c r="B1508" s="265" t="s">
        <v>214</v>
      </c>
      <c r="C1508" s="271">
        <v>7</v>
      </c>
      <c r="D1508" s="267" t="s">
        <v>1120</v>
      </c>
      <c r="E1508" s="268">
        <v>2.6013000000000001E-2</v>
      </c>
      <c r="F1508" s="268">
        <v>3.9529999999999999E-3</v>
      </c>
      <c r="G1508" s="268">
        <v>2.6192E-2</v>
      </c>
      <c r="H1508" s="268">
        <v>8.0960000000000008E-3</v>
      </c>
      <c r="I1508" s="268">
        <v>1.957E-3</v>
      </c>
      <c r="J1508" s="268">
        <v>5.3540000000000003E-3</v>
      </c>
      <c r="K1508" s="269">
        <v>1.7863E-2</v>
      </c>
      <c r="L1508" s="269">
        <v>5.8411999999999999E-2</v>
      </c>
      <c r="M1508" s="270">
        <v>36.631999999999998</v>
      </c>
    </row>
    <row r="1509" spans="1:13" ht="19.75" customHeight="1" x14ac:dyDescent="0.15">
      <c r="A1509" s="265" t="s">
        <v>1146</v>
      </c>
      <c r="B1509" s="265" t="s">
        <v>214</v>
      </c>
      <c r="C1509" s="271">
        <v>8</v>
      </c>
      <c r="D1509" s="267" t="s">
        <v>1120</v>
      </c>
      <c r="E1509" s="268">
        <v>2.5627E-2</v>
      </c>
      <c r="F1509" s="268">
        <v>3.908E-3</v>
      </c>
      <c r="G1509" s="268">
        <v>2.4497999999999999E-2</v>
      </c>
      <c r="H1509" s="268">
        <v>8.9300000000000004E-3</v>
      </c>
      <c r="I1509" s="268">
        <v>2.5539999999999998E-3</v>
      </c>
      <c r="J1509" s="268">
        <v>1.3494000000000001E-2</v>
      </c>
      <c r="K1509" s="269">
        <v>5.0000000000000004E-6</v>
      </c>
      <c r="L1509" s="269">
        <v>0.15206800000000001</v>
      </c>
      <c r="M1509" s="270">
        <v>12.7224</v>
      </c>
    </row>
    <row r="1510" spans="1:13" ht="19.75" customHeight="1" x14ac:dyDescent="0.15">
      <c r="A1510" s="265" t="s">
        <v>1146</v>
      </c>
      <c r="B1510" s="265" t="s">
        <v>214</v>
      </c>
      <c r="C1510" s="271">
        <v>9</v>
      </c>
      <c r="D1510" s="267" t="s">
        <v>1120</v>
      </c>
      <c r="E1510" s="268">
        <v>2.5819999999999999E-2</v>
      </c>
      <c r="F1510" s="268">
        <v>5.5970000000000004E-3</v>
      </c>
      <c r="G1510" s="268">
        <v>2.4275999999999999E-2</v>
      </c>
      <c r="H1510" s="268">
        <v>6.7759999999999999E-3</v>
      </c>
      <c r="I1510" s="268">
        <v>1.36E-4</v>
      </c>
      <c r="J1510" s="268">
        <v>6.2119999999999996E-3</v>
      </c>
      <c r="K1510" s="269">
        <v>5.0000000000000004E-6</v>
      </c>
      <c r="L1510" s="269">
        <v>3.0409999999999999E-3</v>
      </c>
      <c r="M1510" s="270">
        <v>75.593900000000005</v>
      </c>
    </row>
    <row r="1511" spans="1:13" ht="19.75" customHeight="1" x14ac:dyDescent="0.15">
      <c r="A1511" s="265" t="s">
        <v>1146</v>
      </c>
      <c r="B1511" s="265" t="s">
        <v>214</v>
      </c>
      <c r="C1511" s="271">
        <v>10</v>
      </c>
      <c r="D1511" s="267" t="s">
        <v>1120</v>
      </c>
      <c r="E1511" s="268">
        <v>2.5564E-2</v>
      </c>
      <c r="F1511" s="268">
        <v>5.1159999999999999E-3</v>
      </c>
      <c r="G1511" s="268">
        <v>2.3913E-2</v>
      </c>
      <c r="H1511" s="268">
        <v>6.3460000000000001E-3</v>
      </c>
      <c r="I1511" s="268">
        <v>3.4999999999999997E-5</v>
      </c>
      <c r="J1511" s="268">
        <v>8.201E-3</v>
      </c>
      <c r="K1511" s="269">
        <v>5.0000000000000004E-6</v>
      </c>
      <c r="L1511" s="269">
        <v>1.469E-3</v>
      </c>
      <c r="M1511" s="270">
        <v>258.90309999999999</v>
      </c>
    </row>
    <row r="1512" spans="1:13" ht="19.75" customHeight="1" x14ac:dyDescent="0.15">
      <c r="A1512" s="265" t="s">
        <v>1146</v>
      </c>
      <c r="B1512" s="265" t="s">
        <v>214</v>
      </c>
      <c r="C1512" s="271">
        <v>11</v>
      </c>
      <c r="D1512" s="267" t="s">
        <v>1120</v>
      </c>
      <c r="E1512" s="268">
        <v>2.5115999999999999E-2</v>
      </c>
      <c r="F1512" s="268">
        <v>4.9449999999999997E-3</v>
      </c>
      <c r="G1512" s="268">
        <v>2.1388999999999998E-2</v>
      </c>
      <c r="H1512" s="268">
        <v>7.1370000000000001E-3</v>
      </c>
      <c r="I1512" s="268">
        <v>4.8399999999999997E-3</v>
      </c>
      <c r="J1512" s="268">
        <v>7.8999999999999996E-5</v>
      </c>
      <c r="K1512" s="269">
        <v>2.2169999999999998E-3</v>
      </c>
      <c r="L1512" s="269">
        <v>5.0000000000000004E-6</v>
      </c>
      <c r="M1512" s="270">
        <v>159.64349999999999</v>
      </c>
    </row>
    <row r="1513" spans="1:13" ht="19.75" customHeight="1" x14ac:dyDescent="0.15">
      <c r="A1513" s="265" t="s">
        <v>1146</v>
      </c>
      <c r="B1513" s="265" t="s">
        <v>214</v>
      </c>
      <c r="C1513" s="271">
        <v>12</v>
      </c>
      <c r="D1513" s="267" t="s">
        <v>1120</v>
      </c>
      <c r="E1513" s="268">
        <v>2.588E-2</v>
      </c>
      <c r="F1513" s="268">
        <v>5.6750000000000004E-3</v>
      </c>
      <c r="G1513" s="268">
        <v>2.4753000000000001E-2</v>
      </c>
      <c r="H1513" s="268">
        <v>7.9649999999999999E-3</v>
      </c>
      <c r="I1513" s="268">
        <v>1.624E-3</v>
      </c>
      <c r="J1513" s="268">
        <v>7.1599999999999995E-4</v>
      </c>
      <c r="K1513" s="269">
        <v>1.1684999999999999E-2</v>
      </c>
      <c r="L1513" s="269">
        <v>1.3821E-2</v>
      </c>
      <c r="M1513" s="270">
        <v>21.527999999999999</v>
      </c>
    </row>
    <row r="1514" spans="1:13" ht="19.75" customHeight="1" x14ac:dyDescent="0.15">
      <c r="A1514" s="265" t="s">
        <v>1146</v>
      </c>
      <c r="B1514" s="265" t="s">
        <v>214</v>
      </c>
      <c r="C1514" s="266" t="s">
        <v>194</v>
      </c>
      <c r="D1514" s="267" t="s">
        <v>1120</v>
      </c>
      <c r="E1514" s="268">
        <v>2.4303000000000002E-2</v>
      </c>
      <c r="F1514" s="268">
        <v>5.1929999999999997E-3</v>
      </c>
      <c r="G1514" s="268">
        <v>2.5433999999999998E-2</v>
      </c>
      <c r="H1514" s="268">
        <v>6.9769999999999997E-3</v>
      </c>
      <c r="I1514" s="268">
        <v>4.7229999999999998E-3</v>
      </c>
      <c r="J1514" s="268">
        <v>6.202E-3</v>
      </c>
      <c r="K1514" s="269">
        <v>0.141544</v>
      </c>
      <c r="L1514" s="269">
        <v>6.7959000000000006E-2</v>
      </c>
      <c r="M1514" s="270">
        <v>25.951899999999998</v>
      </c>
    </row>
    <row r="1515" spans="1:13" ht="19.75" customHeight="1" x14ac:dyDescent="0.15">
      <c r="A1515" s="265" t="s">
        <v>1146</v>
      </c>
      <c r="B1515" s="265" t="s">
        <v>214</v>
      </c>
      <c r="C1515" s="266" t="s">
        <v>195</v>
      </c>
      <c r="D1515" s="267" t="s">
        <v>1121</v>
      </c>
      <c r="E1515" s="268">
        <v>2.8233999999999999E-2</v>
      </c>
      <c r="F1515" s="268">
        <v>6.0000000000000002E-6</v>
      </c>
      <c r="G1515" s="268">
        <v>2.7681000000000001E-2</v>
      </c>
      <c r="H1515" s="268">
        <v>1.5048000000000001E-2</v>
      </c>
      <c r="I1515" s="268">
        <v>5.0000000000000004E-6</v>
      </c>
      <c r="J1515" s="268">
        <v>5.0000000000000004E-6</v>
      </c>
      <c r="K1515" s="269">
        <v>0</v>
      </c>
      <c r="L1515" s="269">
        <v>0</v>
      </c>
      <c r="M1515" s="270">
        <v>0</v>
      </c>
    </row>
    <row r="1516" spans="1:13" ht="19.75" customHeight="1" x14ac:dyDescent="0.15">
      <c r="A1516" s="265" t="s">
        <v>1146</v>
      </c>
      <c r="B1516" s="265" t="s">
        <v>214</v>
      </c>
      <c r="C1516" s="271">
        <v>14</v>
      </c>
      <c r="D1516" s="267" t="s">
        <v>1120</v>
      </c>
      <c r="E1516" s="268">
        <v>2.6710999999999999E-2</v>
      </c>
      <c r="F1516" s="268">
        <v>6.1450000000000003E-3</v>
      </c>
      <c r="G1516" s="268">
        <v>2.4893999999999999E-2</v>
      </c>
      <c r="H1516" s="268">
        <v>6.8219999999999999E-3</v>
      </c>
      <c r="I1516" s="268">
        <v>4.6690000000000004E-3</v>
      </c>
      <c r="J1516" s="268">
        <v>8.8999999999999995E-5</v>
      </c>
      <c r="K1516" s="269">
        <v>1.361E-3</v>
      </c>
      <c r="L1516" s="269">
        <v>7.077E-3</v>
      </c>
      <c r="M1516" s="270">
        <v>100.1923</v>
      </c>
    </row>
    <row r="1517" spans="1:13" ht="19.75" customHeight="1" x14ac:dyDescent="0.15">
      <c r="A1517" s="265" t="s">
        <v>1146</v>
      </c>
      <c r="B1517" s="265" t="s">
        <v>214</v>
      </c>
      <c r="C1517" s="271">
        <v>15</v>
      </c>
      <c r="D1517" s="267" t="s">
        <v>1120</v>
      </c>
      <c r="E1517" s="268">
        <v>2.5708999999999999E-2</v>
      </c>
      <c r="F1517" s="268">
        <v>5.5589999999999997E-3</v>
      </c>
      <c r="G1517" s="268">
        <v>2.5995999999999998E-2</v>
      </c>
      <c r="H1517" s="268">
        <v>7.6600000000000001E-3</v>
      </c>
      <c r="I1517" s="268">
        <v>3.3869999999999998E-3</v>
      </c>
      <c r="J1517" s="268">
        <v>1.1004999999999999E-2</v>
      </c>
      <c r="K1517" s="269">
        <v>0.108598</v>
      </c>
      <c r="L1517" s="269">
        <v>8.4920999999999996E-2</v>
      </c>
      <c r="M1517" s="270">
        <v>17.780100000000001</v>
      </c>
    </row>
    <row r="1518" spans="1:13" ht="19.75" customHeight="1" x14ac:dyDescent="0.15">
      <c r="A1518" s="265" t="s">
        <v>1146</v>
      </c>
      <c r="B1518" s="265" t="s">
        <v>214</v>
      </c>
      <c r="C1518" s="271">
        <v>16</v>
      </c>
      <c r="D1518" s="267" t="s">
        <v>1120</v>
      </c>
      <c r="E1518" s="268">
        <v>2.7663E-2</v>
      </c>
      <c r="F1518" s="268">
        <v>5.0140000000000002E-3</v>
      </c>
      <c r="G1518" s="268">
        <v>2.3296000000000001E-2</v>
      </c>
      <c r="H1518" s="268">
        <v>6.855E-3</v>
      </c>
      <c r="I1518" s="268">
        <v>1.9599999999999999E-4</v>
      </c>
      <c r="J1518" s="268">
        <v>1.7722999999999999E-2</v>
      </c>
      <c r="K1518" s="269">
        <v>5.0000000000000004E-6</v>
      </c>
      <c r="L1518" s="269">
        <v>2.8221E-2</v>
      </c>
      <c r="M1518" s="270">
        <v>82.223399999999998</v>
      </c>
    </row>
    <row r="1519" spans="1:13" ht="19.75" customHeight="1" x14ac:dyDescent="0.15">
      <c r="A1519" s="265" t="s">
        <v>1146</v>
      </c>
      <c r="B1519" s="265" t="s">
        <v>214</v>
      </c>
      <c r="C1519" s="271">
        <v>17</v>
      </c>
      <c r="D1519" s="267" t="s">
        <v>1120</v>
      </c>
      <c r="E1519" s="268">
        <v>2.5194999999999999E-2</v>
      </c>
      <c r="F1519" s="268">
        <v>5.0499999999999998E-3</v>
      </c>
      <c r="G1519" s="268">
        <v>2.4590999999999998E-2</v>
      </c>
      <c r="H1519" s="268">
        <v>6.4209999999999996E-3</v>
      </c>
      <c r="I1519" s="268">
        <v>4.0369999999999998E-3</v>
      </c>
      <c r="J1519" s="268">
        <v>3.2859999999999999E-3</v>
      </c>
      <c r="K1519" s="269">
        <v>8.0603999999999995E-2</v>
      </c>
      <c r="L1519" s="269">
        <v>1.7645999999999998E-2</v>
      </c>
      <c r="M1519" s="270">
        <v>25.876300000000001</v>
      </c>
    </row>
    <row r="1520" spans="1:13" ht="19.75" customHeight="1" x14ac:dyDescent="0.15">
      <c r="A1520" s="265" t="s">
        <v>1146</v>
      </c>
      <c r="B1520" s="265" t="s">
        <v>214</v>
      </c>
      <c r="C1520" s="271">
        <v>18</v>
      </c>
      <c r="D1520" s="267" t="s">
        <v>1120</v>
      </c>
      <c r="E1520" s="268">
        <v>2.3587E-2</v>
      </c>
      <c r="F1520" s="268">
        <v>4.993E-3</v>
      </c>
      <c r="G1520" s="268">
        <v>2.6698E-2</v>
      </c>
      <c r="H1520" s="268">
        <v>5.3509999999999999E-3</v>
      </c>
      <c r="I1520" s="268">
        <v>4.3999999999999999E-5</v>
      </c>
      <c r="J1520" s="268">
        <v>1.774E-3</v>
      </c>
      <c r="K1520" s="269">
        <v>1.6855999999999999E-2</v>
      </c>
      <c r="L1520" s="269">
        <v>2.8200000000000002E-4</v>
      </c>
      <c r="M1520" s="270">
        <v>121.0175</v>
      </c>
    </row>
    <row r="1521" spans="1:13" ht="19.75" customHeight="1" x14ac:dyDescent="0.15">
      <c r="A1521" s="265" t="s">
        <v>1146</v>
      </c>
      <c r="B1521" s="265" t="s">
        <v>214</v>
      </c>
      <c r="C1521" s="271">
        <v>19</v>
      </c>
      <c r="D1521" s="267" t="s">
        <v>1120</v>
      </c>
      <c r="E1521" s="268">
        <v>2.8995E-2</v>
      </c>
      <c r="F1521" s="268">
        <v>4.333E-3</v>
      </c>
      <c r="G1521" s="268">
        <v>2.2592000000000001E-2</v>
      </c>
      <c r="H1521" s="268">
        <v>8.2109999999999995E-3</v>
      </c>
      <c r="I1521" s="268">
        <v>2.1979999999999999E-3</v>
      </c>
      <c r="J1521" s="268">
        <v>6.2960000000000004E-3</v>
      </c>
      <c r="K1521" s="269">
        <v>3.6879999999999999E-3</v>
      </c>
      <c r="L1521" s="269">
        <v>5.2002E-2</v>
      </c>
      <c r="M1521" s="270">
        <v>20.282399999999999</v>
      </c>
    </row>
    <row r="1522" spans="1:13" ht="19.75" customHeight="1" x14ac:dyDescent="0.15">
      <c r="A1522" s="265" t="s">
        <v>1146</v>
      </c>
      <c r="B1522" s="265" t="s">
        <v>214</v>
      </c>
      <c r="C1522" s="271">
        <v>20</v>
      </c>
      <c r="D1522" s="267" t="s">
        <v>1120</v>
      </c>
      <c r="E1522" s="268">
        <v>2.5600000000000001E-2</v>
      </c>
      <c r="F1522" s="268">
        <v>4.3670000000000002E-3</v>
      </c>
      <c r="G1522" s="268">
        <v>2.2761E-2</v>
      </c>
      <c r="H1522" s="268">
        <v>5.8640000000000003E-3</v>
      </c>
      <c r="I1522" s="268">
        <v>1.8569999999999999E-3</v>
      </c>
      <c r="J1522" s="268">
        <v>1.0597000000000001E-2</v>
      </c>
      <c r="K1522" s="269">
        <v>5.0000000000000004E-6</v>
      </c>
      <c r="L1522" s="269">
        <v>7.3976E-2</v>
      </c>
      <c r="M1522" s="270">
        <v>37.791400000000003</v>
      </c>
    </row>
    <row r="1523" spans="1:13" ht="19.75" customHeight="1" x14ac:dyDescent="0.15">
      <c r="A1523" s="265" t="s">
        <v>1146</v>
      </c>
      <c r="B1523" s="265" t="s">
        <v>214</v>
      </c>
      <c r="C1523" s="266" t="s">
        <v>203</v>
      </c>
      <c r="D1523" s="267" t="s">
        <v>1121</v>
      </c>
      <c r="E1523" s="268">
        <v>2.8667999999999999E-2</v>
      </c>
      <c r="F1523" s="268">
        <v>5.2059999999999997E-3</v>
      </c>
      <c r="G1523" s="268">
        <v>1.9907999999999999E-2</v>
      </c>
      <c r="H1523" s="268">
        <v>5.7920000000000003E-3</v>
      </c>
      <c r="I1523" s="268">
        <v>5.0000000000000004E-6</v>
      </c>
      <c r="J1523" s="268">
        <v>1.5300000000000001E-4</v>
      </c>
      <c r="K1523" s="269">
        <v>0</v>
      </c>
      <c r="L1523" s="269">
        <v>0</v>
      </c>
      <c r="M1523" s="270">
        <v>0</v>
      </c>
    </row>
    <row r="1524" spans="1:13" ht="19.75" customHeight="1" x14ac:dyDescent="0.15">
      <c r="A1524" s="265" t="s">
        <v>1146</v>
      </c>
      <c r="B1524" s="265" t="s">
        <v>214</v>
      </c>
      <c r="C1524" s="266" t="s">
        <v>162</v>
      </c>
      <c r="D1524" s="267" t="s">
        <v>1120</v>
      </c>
      <c r="E1524" s="268">
        <v>2.2894999999999999E-2</v>
      </c>
      <c r="F1524" s="268">
        <v>1.0843999999999999E-2</v>
      </c>
      <c r="G1524" s="268">
        <v>3.3534000000000001E-2</v>
      </c>
      <c r="H1524" s="268">
        <v>5.0000000000000004E-6</v>
      </c>
      <c r="I1524" s="268">
        <v>9.0000000000000002E-6</v>
      </c>
      <c r="J1524" s="268">
        <v>2.5999999999999998E-4</v>
      </c>
      <c r="K1524" s="269">
        <v>2.1870000000000001E-3</v>
      </c>
      <c r="L1524" s="269">
        <v>5.0000000000000004E-6</v>
      </c>
      <c r="M1524" s="270">
        <v>18.615500000000001</v>
      </c>
    </row>
    <row r="1525" spans="1:13" ht="19.75" customHeight="1" x14ac:dyDescent="0.15">
      <c r="A1525" s="265" t="s">
        <v>1146</v>
      </c>
      <c r="B1525" s="265" t="s">
        <v>214</v>
      </c>
      <c r="C1525" s="266" t="s">
        <v>204</v>
      </c>
      <c r="D1525" s="267" t="s">
        <v>1121</v>
      </c>
      <c r="E1525" s="268">
        <v>2.7363999999999999E-2</v>
      </c>
      <c r="F1525" s="268">
        <v>5.8739999999999999E-3</v>
      </c>
      <c r="G1525" s="268">
        <v>2.4639000000000001E-2</v>
      </c>
      <c r="H1525" s="268">
        <v>4.4549999999999998E-3</v>
      </c>
      <c r="I1525" s="268">
        <v>5.0000000000000004E-6</v>
      </c>
      <c r="J1525" s="268">
        <v>6.4599999999999998E-4</v>
      </c>
      <c r="K1525" s="269">
        <v>0</v>
      </c>
      <c r="L1525" s="269">
        <v>0</v>
      </c>
      <c r="M1525" s="270">
        <v>3.8148</v>
      </c>
    </row>
    <row r="1526" spans="1:13" ht="19.75" customHeight="1" x14ac:dyDescent="0.15">
      <c r="A1526" s="265" t="s">
        <v>1146</v>
      </c>
      <c r="B1526" s="265" t="s">
        <v>214</v>
      </c>
      <c r="C1526" s="271">
        <v>21</v>
      </c>
      <c r="D1526" s="267" t="s">
        <v>1120</v>
      </c>
      <c r="E1526" s="268">
        <v>2.8045E-2</v>
      </c>
      <c r="F1526" s="268">
        <v>4.7530000000000003E-3</v>
      </c>
      <c r="G1526" s="268">
        <v>2.2442E-2</v>
      </c>
      <c r="H1526" s="268">
        <v>8.3689999999999997E-3</v>
      </c>
      <c r="I1526" s="268">
        <v>5.0000000000000004E-6</v>
      </c>
      <c r="J1526" s="268">
        <v>1.25E-4</v>
      </c>
      <c r="K1526" s="269">
        <v>1.294E-3</v>
      </c>
      <c r="L1526" s="269">
        <v>5.0000000000000004E-6</v>
      </c>
      <c r="M1526" s="270">
        <v>26.134699999999999</v>
      </c>
    </row>
    <row r="1527" spans="1:13" ht="19.75" customHeight="1" x14ac:dyDescent="0.15">
      <c r="A1527" s="265" t="s">
        <v>1146</v>
      </c>
      <c r="B1527" s="265" t="s">
        <v>214</v>
      </c>
      <c r="C1527" s="266" t="s">
        <v>215</v>
      </c>
      <c r="D1527" s="267" t="s">
        <v>1120</v>
      </c>
      <c r="E1527" s="268">
        <v>2.5520000000000001E-2</v>
      </c>
      <c r="F1527" s="268">
        <v>5.025E-3</v>
      </c>
      <c r="G1527" s="268">
        <v>2.4541E-2</v>
      </c>
      <c r="H1527" s="268">
        <v>7.2680000000000002E-3</v>
      </c>
      <c r="I1527" s="268">
        <v>1.4519999999999999E-3</v>
      </c>
      <c r="J1527" s="268">
        <v>6.306E-3</v>
      </c>
      <c r="K1527" s="269">
        <v>5.0000000000000004E-6</v>
      </c>
      <c r="L1527" s="269">
        <v>5.2282000000000002E-2</v>
      </c>
      <c r="M1527" s="270">
        <v>673.11739999999998</v>
      </c>
    </row>
    <row r="1528" spans="1:13" ht="19.75" customHeight="1" x14ac:dyDescent="0.15">
      <c r="A1528" s="265" t="s">
        <v>1146</v>
      </c>
      <c r="B1528" s="265" t="s">
        <v>231</v>
      </c>
      <c r="C1528" s="271">
        <v>1</v>
      </c>
      <c r="D1528" s="267" t="s">
        <v>1120</v>
      </c>
      <c r="E1528" s="268">
        <v>1.7503000000000001E-2</v>
      </c>
      <c r="F1528" s="268">
        <v>5.3340000000000002E-3</v>
      </c>
      <c r="G1528" s="268">
        <v>2.0015999999999999E-2</v>
      </c>
      <c r="H1528" s="268">
        <v>2.526E-3</v>
      </c>
      <c r="I1528" s="268">
        <v>1.5299999999999999E-3</v>
      </c>
      <c r="J1528" s="268">
        <v>8.8880000000000001E-3</v>
      </c>
      <c r="K1528" s="269">
        <v>5.0000000000000004E-6</v>
      </c>
      <c r="L1528" s="269">
        <v>0.11911099999999999</v>
      </c>
      <c r="M1528" s="270">
        <v>28.955200000000001</v>
      </c>
    </row>
    <row r="1529" spans="1:13" ht="19.75" customHeight="1" x14ac:dyDescent="0.15">
      <c r="A1529" s="265" t="s">
        <v>1146</v>
      </c>
      <c r="B1529" s="265" t="s">
        <v>231</v>
      </c>
      <c r="C1529" s="266" t="s">
        <v>179</v>
      </c>
      <c r="D1529" s="267" t="s">
        <v>1121</v>
      </c>
      <c r="E1529" s="268">
        <v>1.1846000000000001E-2</v>
      </c>
      <c r="F1529" s="268">
        <v>1.2279999999999999E-3</v>
      </c>
      <c r="G1529" s="268">
        <v>3.2804E-2</v>
      </c>
      <c r="H1529" s="268">
        <v>8.3739999999999995E-3</v>
      </c>
      <c r="I1529" s="268">
        <v>5.0000000000000004E-6</v>
      </c>
      <c r="J1529" s="268">
        <v>3.3600000000000001E-3</v>
      </c>
      <c r="K1529" s="269">
        <v>0</v>
      </c>
      <c r="L1529" s="269">
        <v>0</v>
      </c>
      <c r="M1529" s="270">
        <v>3.1053999999999999</v>
      </c>
    </row>
    <row r="1530" spans="1:13" ht="19.75" customHeight="1" x14ac:dyDescent="0.15">
      <c r="A1530" s="265" t="s">
        <v>1146</v>
      </c>
      <c r="B1530" s="265" t="s">
        <v>231</v>
      </c>
      <c r="C1530" s="266" t="s">
        <v>181</v>
      </c>
      <c r="D1530" s="267" t="s">
        <v>1121</v>
      </c>
      <c r="E1530" s="268">
        <v>2.1028999999999999E-2</v>
      </c>
      <c r="F1530" s="268">
        <v>4.3769999999999998E-3</v>
      </c>
      <c r="G1530" s="268">
        <v>1.7812999999999999E-2</v>
      </c>
      <c r="H1530" s="268">
        <v>7.0369999999999999E-3</v>
      </c>
      <c r="I1530" s="268">
        <v>5.0000000000000004E-6</v>
      </c>
      <c r="J1530" s="268">
        <v>1.2899000000000001E-2</v>
      </c>
      <c r="K1530" s="269">
        <v>0</v>
      </c>
      <c r="L1530" s="269">
        <v>0</v>
      </c>
      <c r="M1530" s="270">
        <v>0</v>
      </c>
    </row>
    <row r="1531" spans="1:13" ht="19.75" customHeight="1" x14ac:dyDescent="0.15">
      <c r="A1531" s="265" t="s">
        <v>1146</v>
      </c>
      <c r="B1531" s="265" t="s">
        <v>231</v>
      </c>
      <c r="C1531" s="271">
        <v>3</v>
      </c>
      <c r="D1531" s="267" t="s">
        <v>1121</v>
      </c>
      <c r="E1531" s="268">
        <v>1.9494999999999998E-2</v>
      </c>
      <c r="F1531" s="268">
        <v>3.728E-3</v>
      </c>
      <c r="G1531" s="268">
        <v>1.8296E-2</v>
      </c>
      <c r="H1531" s="268">
        <v>6.4229999999999999E-3</v>
      </c>
      <c r="I1531" s="268">
        <v>2.1472999999999999E-2</v>
      </c>
      <c r="J1531" s="268">
        <v>2.3553000000000001E-2</v>
      </c>
      <c r="K1531" s="269">
        <v>0</v>
      </c>
      <c r="L1531" s="269">
        <v>0</v>
      </c>
      <c r="M1531" s="270">
        <v>0.35410000000000003</v>
      </c>
    </row>
    <row r="1532" spans="1:13" ht="19.75" customHeight="1" x14ac:dyDescent="0.15">
      <c r="A1532" s="265" t="s">
        <v>1146</v>
      </c>
      <c r="B1532" s="265" t="s">
        <v>231</v>
      </c>
      <c r="C1532" s="271">
        <v>4</v>
      </c>
      <c r="D1532" s="267" t="s">
        <v>1121</v>
      </c>
      <c r="E1532" s="268">
        <v>1.7651E-2</v>
      </c>
      <c r="F1532" s="268">
        <v>2.5000000000000001E-3</v>
      </c>
      <c r="G1532" s="268">
        <v>2.6034000000000002E-2</v>
      </c>
      <c r="H1532" s="268">
        <v>6.9629999999999996E-3</v>
      </c>
      <c r="I1532" s="268">
        <v>5.5180000000000003E-3</v>
      </c>
      <c r="J1532" s="268">
        <v>1.1494000000000001E-2</v>
      </c>
      <c r="K1532" s="269">
        <v>0</v>
      </c>
      <c r="L1532" s="269">
        <v>0</v>
      </c>
      <c r="M1532" s="270">
        <v>1.9883</v>
      </c>
    </row>
    <row r="1533" spans="1:13" ht="19.75" customHeight="1" x14ac:dyDescent="0.15">
      <c r="A1533" s="265" t="s">
        <v>1146</v>
      </c>
      <c r="B1533" s="265" t="s">
        <v>231</v>
      </c>
      <c r="C1533" s="271">
        <v>5</v>
      </c>
      <c r="D1533" s="267" t="s">
        <v>1121</v>
      </c>
      <c r="E1533" s="268">
        <v>1.7377E-2</v>
      </c>
      <c r="F1533" s="268">
        <v>2.7899999999999999E-3</v>
      </c>
      <c r="G1533" s="268">
        <v>2.0072E-2</v>
      </c>
      <c r="H1533" s="268">
        <v>6.914E-3</v>
      </c>
      <c r="I1533" s="268">
        <v>8.9669999999999993E-3</v>
      </c>
      <c r="J1533" s="268">
        <v>5.0000000000000004E-6</v>
      </c>
      <c r="K1533" s="269">
        <v>0</v>
      </c>
      <c r="L1533" s="269">
        <v>0</v>
      </c>
      <c r="M1533" s="270">
        <v>4.3966000000000003</v>
      </c>
    </row>
    <row r="1534" spans="1:13" ht="19.75" customHeight="1" x14ac:dyDescent="0.15">
      <c r="A1534" s="265" t="s">
        <v>1146</v>
      </c>
      <c r="B1534" s="265" t="s">
        <v>231</v>
      </c>
      <c r="C1534" s="266" t="s">
        <v>186</v>
      </c>
      <c r="D1534" s="267" t="s">
        <v>1121</v>
      </c>
      <c r="E1534" s="268">
        <v>1.7819999999999999E-2</v>
      </c>
      <c r="F1534" s="268">
        <v>2.7910000000000001E-3</v>
      </c>
      <c r="G1534" s="268">
        <v>2.3144999999999999E-2</v>
      </c>
      <c r="H1534" s="268">
        <v>5.2240000000000003E-3</v>
      </c>
      <c r="I1534" s="268">
        <v>6.3999999999999997E-5</v>
      </c>
      <c r="J1534" s="268">
        <v>1.2248999999999999E-2</v>
      </c>
      <c r="K1534" s="269">
        <v>0</v>
      </c>
      <c r="L1534" s="269">
        <v>0</v>
      </c>
      <c r="M1534" s="270">
        <v>0</v>
      </c>
    </row>
    <row r="1535" spans="1:13" ht="19.75" customHeight="1" x14ac:dyDescent="0.15">
      <c r="A1535" s="265" t="s">
        <v>1146</v>
      </c>
      <c r="B1535" s="265" t="s">
        <v>231</v>
      </c>
      <c r="C1535" s="266" t="s">
        <v>153</v>
      </c>
      <c r="D1535" s="267" t="s">
        <v>1121</v>
      </c>
      <c r="E1535" s="268">
        <v>4.9179999999999996E-3</v>
      </c>
      <c r="F1535" s="268">
        <v>4.4920000000000003E-3</v>
      </c>
      <c r="G1535" s="268">
        <v>2.7914000000000001E-2</v>
      </c>
      <c r="H1535" s="268">
        <v>5.0000000000000004E-6</v>
      </c>
      <c r="I1535" s="268">
        <v>0</v>
      </c>
      <c r="J1535" s="268">
        <v>5.0000000000000004E-6</v>
      </c>
      <c r="K1535" s="269">
        <v>0</v>
      </c>
      <c r="L1535" s="269">
        <v>0</v>
      </c>
      <c r="M1535" s="270">
        <v>0</v>
      </c>
    </row>
    <row r="1536" spans="1:13" ht="19.75" customHeight="1" x14ac:dyDescent="0.15">
      <c r="A1536" s="265" t="s">
        <v>1146</v>
      </c>
      <c r="B1536" s="265" t="s">
        <v>231</v>
      </c>
      <c r="C1536" s="266" t="s">
        <v>156</v>
      </c>
      <c r="D1536" s="267" t="s">
        <v>1121</v>
      </c>
      <c r="E1536" s="268">
        <v>1.2425E-2</v>
      </c>
      <c r="F1536" s="268">
        <v>7.986E-3</v>
      </c>
      <c r="G1536" s="268">
        <v>5.5059999999999998E-2</v>
      </c>
      <c r="H1536" s="268">
        <v>1.15E-3</v>
      </c>
      <c r="I1536" s="268">
        <v>5.0000000000000004E-6</v>
      </c>
      <c r="J1536" s="268">
        <v>5.0000000000000004E-6</v>
      </c>
      <c r="K1536" s="269">
        <v>0</v>
      </c>
      <c r="L1536" s="269">
        <v>0</v>
      </c>
      <c r="M1536" s="270">
        <v>0</v>
      </c>
    </row>
    <row r="1537" spans="1:13" ht="19.75" customHeight="1" x14ac:dyDescent="0.15">
      <c r="A1537" s="265" t="s">
        <v>1146</v>
      </c>
      <c r="B1537" s="265" t="s">
        <v>231</v>
      </c>
      <c r="C1537" s="266" t="s">
        <v>187</v>
      </c>
      <c r="D1537" s="267" t="s">
        <v>1121</v>
      </c>
      <c r="E1537" s="268">
        <v>1.372E-2</v>
      </c>
      <c r="F1537" s="268">
        <v>1.2639999999999999E-3</v>
      </c>
      <c r="G1537" s="268">
        <v>3.1947999999999997E-2</v>
      </c>
      <c r="H1537" s="268">
        <v>8.6800000000000002E-3</v>
      </c>
      <c r="I1537" s="268">
        <v>5.0000000000000004E-6</v>
      </c>
      <c r="J1537" s="268">
        <v>2.418E-3</v>
      </c>
      <c r="K1537" s="269">
        <v>0</v>
      </c>
      <c r="L1537" s="269">
        <v>0</v>
      </c>
      <c r="M1537" s="270">
        <v>2.1339000000000001</v>
      </c>
    </row>
    <row r="1538" spans="1:13" ht="19.75" customHeight="1" x14ac:dyDescent="0.15">
      <c r="A1538" s="265" t="s">
        <v>1146</v>
      </c>
      <c r="B1538" s="265" t="s">
        <v>231</v>
      </c>
      <c r="C1538" s="271">
        <v>7</v>
      </c>
      <c r="D1538" s="267" t="s">
        <v>1121</v>
      </c>
      <c r="E1538" s="268">
        <v>1.7701999999999999E-2</v>
      </c>
      <c r="F1538" s="268">
        <v>2.82E-3</v>
      </c>
      <c r="G1538" s="268">
        <v>2.2401000000000001E-2</v>
      </c>
      <c r="H1538" s="268">
        <v>4.3750000000000004E-3</v>
      </c>
      <c r="I1538" s="268">
        <v>4.2290000000000001E-3</v>
      </c>
      <c r="J1538" s="268">
        <v>6.0429999999999998E-3</v>
      </c>
      <c r="K1538" s="269">
        <v>0</v>
      </c>
      <c r="L1538" s="269">
        <v>0</v>
      </c>
      <c r="M1538" s="270">
        <v>3.9685999999999999</v>
      </c>
    </row>
    <row r="1539" spans="1:13" ht="19.75" customHeight="1" x14ac:dyDescent="0.15">
      <c r="A1539" s="265" t="s">
        <v>1146</v>
      </c>
      <c r="B1539" s="265" t="s">
        <v>231</v>
      </c>
      <c r="C1539" s="271">
        <v>8</v>
      </c>
      <c r="D1539" s="267" t="s">
        <v>1121</v>
      </c>
      <c r="E1539" s="268">
        <v>1.7333000000000001E-2</v>
      </c>
      <c r="F1539" s="268">
        <v>3.0019999999999999E-3</v>
      </c>
      <c r="G1539" s="268">
        <v>2.2252000000000001E-2</v>
      </c>
      <c r="H1539" s="268">
        <v>6.6519999999999999E-3</v>
      </c>
      <c r="I1539" s="268">
        <v>7.1840000000000003E-3</v>
      </c>
      <c r="J1539" s="268">
        <v>1.7621000000000001E-2</v>
      </c>
      <c r="K1539" s="269">
        <v>0</v>
      </c>
      <c r="L1539" s="269">
        <v>0</v>
      </c>
      <c r="M1539" s="270">
        <v>2.0500000000000001E-2</v>
      </c>
    </row>
    <row r="1540" spans="1:13" ht="19.75" customHeight="1" x14ac:dyDescent="0.15">
      <c r="A1540" s="265" t="s">
        <v>1146</v>
      </c>
      <c r="B1540" s="265" t="s">
        <v>231</v>
      </c>
      <c r="C1540" s="271">
        <v>9</v>
      </c>
      <c r="D1540" s="267" t="s">
        <v>1120</v>
      </c>
      <c r="E1540" s="268">
        <v>1.9091E-2</v>
      </c>
      <c r="F1540" s="268">
        <v>6.7530000000000003E-3</v>
      </c>
      <c r="G1540" s="268">
        <v>2.0861999999999999E-2</v>
      </c>
      <c r="H1540" s="268">
        <v>5.7070000000000003E-3</v>
      </c>
      <c r="I1540" s="268">
        <v>4.1999999999999998E-5</v>
      </c>
      <c r="J1540" s="268">
        <v>4.5710000000000004E-3</v>
      </c>
      <c r="K1540" s="269">
        <v>9.3159999999999996E-3</v>
      </c>
      <c r="L1540" s="269">
        <v>1.124E-3</v>
      </c>
      <c r="M1540" s="270">
        <v>16.692299999999999</v>
      </c>
    </row>
    <row r="1541" spans="1:13" ht="19.75" customHeight="1" x14ac:dyDescent="0.15">
      <c r="A1541" s="265" t="s">
        <v>1146</v>
      </c>
      <c r="B1541" s="265" t="s">
        <v>231</v>
      </c>
      <c r="C1541" s="271">
        <v>10</v>
      </c>
      <c r="D1541" s="267" t="s">
        <v>1120</v>
      </c>
      <c r="E1541" s="268">
        <v>1.9834000000000001E-2</v>
      </c>
      <c r="F1541" s="268">
        <v>3.9090000000000001E-3</v>
      </c>
      <c r="G1541" s="268">
        <v>1.9227999999999999E-2</v>
      </c>
      <c r="H1541" s="268">
        <v>5.6959999999999997E-3</v>
      </c>
      <c r="I1541" s="268">
        <v>1.5E-5</v>
      </c>
      <c r="J1541" s="268">
        <v>6.4970000000000002E-3</v>
      </c>
      <c r="K1541" s="269">
        <v>5.0000000000000004E-6</v>
      </c>
      <c r="L1541" s="269">
        <v>3.0400000000000002E-4</v>
      </c>
      <c r="M1541" s="270">
        <v>10.4376</v>
      </c>
    </row>
    <row r="1542" spans="1:13" ht="19.75" customHeight="1" x14ac:dyDescent="0.15">
      <c r="A1542" s="265" t="s">
        <v>1146</v>
      </c>
      <c r="B1542" s="265" t="s">
        <v>231</v>
      </c>
      <c r="C1542" s="271">
        <v>11</v>
      </c>
      <c r="D1542" s="267" t="s">
        <v>1121</v>
      </c>
      <c r="E1542" s="268">
        <v>1.7155E-2</v>
      </c>
      <c r="F1542" s="268">
        <v>2.3389999999999999E-3</v>
      </c>
      <c r="G1542" s="268">
        <v>2.3033999999999999E-2</v>
      </c>
      <c r="H1542" s="268">
        <v>7.0850000000000002E-3</v>
      </c>
      <c r="I1542" s="268">
        <v>3.705E-3</v>
      </c>
      <c r="J1542" s="268">
        <v>1.03E-4</v>
      </c>
      <c r="K1542" s="269">
        <v>0</v>
      </c>
      <c r="L1542" s="269">
        <v>0</v>
      </c>
      <c r="M1542" s="270">
        <v>0.83840000000000003</v>
      </c>
    </row>
    <row r="1543" spans="1:13" ht="19.75" customHeight="1" x14ac:dyDescent="0.15">
      <c r="A1543" s="265" t="s">
        <v>1146</v>
      </c>
      <c r="B1543" s="265" t="s">
        <v>231</v>
      </c>
      <c r="C1543" s="271">
        <v>12</v>
      </c>
      <c r="D1543" s="267" t="s">
        <v>1120</v>
      </c>
      <c r="E1543" s="268">
        <v>1.6034E-2</v>
      </c>
      <c r="F1543" s="268">
        <v>7.6810000000000003E-3</v>
      </c>
      <c r="G1543" s="268">
        <v>2.4306999999999999E-2</v>
      </c>
      <c r="H1543" s="268">
        <v>5.0000000000000004E-6</v>
      </c>
      <c r="I1543" s="268">
        <v>1.096E-3</v>
      </c>
      <c r="J1543" s="268">
        <v>8.4000000000000003E-4</v>
      </c>
      <c r="K1543" s="269">
        <v>1.2518E-2</v>
      </c>
      <c r="L1543" s="269">
        <v>6.62E-3</v>
      </c>
      <c r="M1543" s="270">
        <v>40.020899999999997</v>
      </c>
    </row>
    <row r="1544" spans="1:13" ht="19.75" customHeight="1" x14ac:dyDescent="0.15">
      <c r="A1544" s="265" t="s">
        <v>1146</v>
      </c>
      <c r="B1544" s="265" t="s">
        <v>231</v>
      </c>
      <c r="C1544" s="266" t="s">
        <v>194</v>
      </c>
      <c r="D1544" s="267" t="s">
        <v>1121</v>
      </c>
      <c r="E1544" s="268">
        <v>1.8276000000000001E-2</v>
      </c>
      <c r="F1544" s="268">
        <v>3.1189999999999998E-3</v>
      </c>
      <c r="G1544" s="268">
        <v>2.0767999999999998E-2</v>
      </c>
      <c r="H1544" s="268">
        <v>5.9839999999999997E-3</v>
      </c>
      <c r="I1544" s="268">
        <v>7.2639999999999996E-3</v>
      </c>
      <c r="J1544" s="268">
        <v>7.1120000000000003E-3</v>
      </c>
      <c r="K1544" s="269">
        <v>0</v>
      </c>
      <c r="L1544" s="269">
        <v>0</v>
      </c>
      <c r="M1544" s="270">
        <v>2.2854000000000001</v>
      </c>
    </row>
    <row r="1545" spans="1:13" ht="19.75" customHeight="1" x14ac:dyDescent="0.15">
      <c r="A1545" s="265" t="s">
        <v>1146</v>
      </c>
      <c r="B1545" s="265" t="s">
        <v>231</v>
      </c>
      <c r="C1545" s="266" t="s">
        <v>195</v>
      </c>
      <c r="D1545" s="267" t="s">
        <v>1121</v>
      </c>
      <c r="E1545" s="268">
        <v>1.8256999999999999E-2</v>
      </c>
      <c r="F1545" s="268">
        <v>6.058E-3</v>
      </c>
      <c r="G1545" s="268">
        <v>3.4424000000000003E-2</v>
      </c>
      <c r="H1545" s="268">
        <v>5.0000000000000004E-6</v>
      </c>
      <c r="I1545" s="268">
        <v>3.1259999999999999E-3</v>
      </c>
      <c r="J1545" s="268">
        <v>5.0000000000000004E-6</v>
      </c>
      <c r="K1545" s="269">
        <v>0</v>
      </c>
      <c r="L1545" s="269">
        <v>0</v>
      </c>
      <c r="M1545" s="270">
        <v>0</v>
      </c>
    </row>
    <row r="1546" spans="1:13" ht="19.75" customHeight="1" x14ac:dyDescent="0.15">
      <c r="A1546" s="265" t="s">
        <v>1146</v>
      </c>
      <c r="B1546" s="265" t="s">
        <v>231</v>
      </c>
      <c r="C1546" s="271">
        <v>14</v>
      </c>
      <c r="D1546" s="267" t="s">
        <v>1121</v>
      </c>
      <c r="E1546" s="268">
        <v>1.9111E-2</v>
      </c>
      <c r="F1546" s="268">
        <v>1.9959999999999999E-3</v>
      </c>
      <c r="G1546" s="268">
        <v>2.1003999999999998E-2</v>
      </c>
      <c r="H1546" s="268">
        <v>8.2129999999999998E-3</v>
      </c>
      <c r="I1546" s="268">
        <v>3.3600000000000001E-3</v>
      </c>
      <c r="J1546" s="268">
        <v>2.1900000000000001E-4</v>
      </c>
      <c r="K1546" s="269">
        <v>0</v>
      </c>
      <c r="L1546" s="269">
        <v>0</v>
      </c>
      <c r="M1546" s="270">
        <v>2.0162</v>
      </c>
    </row>
    <row r="1547" spans="1:13" ht="19.75" customHeight="1" x14ac:dyDescent="0.15">
      <c r="A1547" s="265" t="s">
        <v>1146</v>
      </c>
      <c r="B1547" s="265" t="s">
        <v>231</v>
      </c>
      <c r="C1547" s="271">
        <v>15</v>
      </c>
      <c r="D1547" s="267" t="s">
        <v>1121</v>
      </c>
      <c r="E1547" s="268">
        <v>1.9384999999999999E-2</v>
      </c>
      <c r="F1547" s="268">
        <v>2.2669999999999999E-3</v>
      </c>
      <c r="G1547" s="268">
        <v>2.1631000000000001E-2</v>
      </c>
      <c r="H1547" s="268">
        <v>8.5310000000000004E-3</v>
      </c>
      <c r="I1547" s="268">
        <v>4.6779999999999999E-3</v>
      </c>
      <c r="J1547" s="268">
        <v>1.9963999999999999E-2</v>
      </c>
      <c r="K1547" s="269">
        <v>0</v>
      </c>
      <c r="L1547" s="269">
        <v>0</v>
      </c>
      <c r="M1547" s="270">
        <v>2.6549999999999998</v>
      </c>
    </row>
    <row r="1548" spans="1:13" ht="19.75" customHeight="1" x14ac:dyDescent="0.15">
      <c r="A1548" s="265" t="s">
        <v>1146</v>
      </c>
      <c r="B1548" s="265" t="s">
        <v>231</v>
      </c>
      <c r="C1548" s="271">
        <v>16</v>
      </c>
      <c r="D1548" s="267" t="s">
        <v>1120</v>
      </c>
      <c r="E1548" s="268">
        <v>1.7595E-2</v>
      </c>
      <c r="F1548" s="268">
        <v>1.3409000000000001E-2</v>
      </c>
      <c r="G1548" s="268">
        <v>2.7375E-2</v>
      </c>
      <c r="H1548" s="268">
        <v>5.0000000000000004E-6</v>
      </c>
      <c r="I1548" s="268">
        <v>1.22E-4</v>
      </c>
      <c r="J1548" s="268">
        <v>9.5289999999999993E-3</v>
      </c>
      <c r="K1548" s="269">
        <v>5.0000000000000004E-6</v>
      </c>
      <c r="L1548" s="269">
        <v>1.7340999999999999E-2</v>
      </c>
      <c r="M1548" s="270">
        <v>16.476099999999999</v>
      </c>
    </row>
    <row r="1549" spans="1:13" ht="19.75" customHeight="1" x14ac:dyDescent="0.15">
      <c r="A1549" s="265" t="s">
        <v>1146</v>
      </c>
      <c r="B1549" s="265" t="s">
        <v>231</v>
      </c>
      <c r="C1549" s="271">
        <v>17</v>
      </c>
      <c r="D1549" s="267" t="s">
        <v>1120</v>
      </c>
      <c r="E1549" s="268">
        <v>1.6293999999999999E-2</v>
      </c>
      <c r="F1549" s="268">
        <v>4.8469999999999997E-3</v>
      </c>
      <c r="G1549" s="268">
        <v>2.2006000000000001E-2</v>
      </c>
      <c r="H1549" s="268">
        <v>3.493E-3</v>
      </c>
      <c r="I1549" s="268">
        <v>4.8729999999999997E-3</v>
      </c>
      <c r="J1549" s="268">
        <v>5.6169999999999996E-3</v>
      </c>
      <c r="K1549" s="269">
        <v>6.3499999999999997E-3</v>
      </c>
      <c r="L1549" s="269">
        <v>0.17982100000000001</v>
      </c>
      <c r="M1549" s="270">
        <v>11.1953</v>
      </c>
    </row>
    <row r="1550" spans="1:13" ht="19.75" customHeight="1" x14ac:dyDescent="0.15">
      <c r="A1550" s="265" t="s">
        <v>1146</v>
      </c>
      <c r="B1550" s="265" t="s">
        <v>231</v>
      </c>
      <c r="C1550" s="271">
        <v>18</v>
      </c>
      <c r="D1550" s="267" t="s">
        <v>1120</v>
      </c>
      <c r="E1550" s="268">
        <v>1.7637E-2</v>
      </c>
      <c r="F1550" s="268">
        <v>4.5929999999999999E-3</v>
      </c>
      <c r="G1550" s="268">
        <v>1.8974000000000001E-2</v>
      </c>
      <c r="H1550" s="268">
        <v>5.045E-3</v>
      </c>
      <c r="I1550" s="268">
        <v>3.8999999999999999E-5</v>
      </c>
      <c r="J1550" s="268">
        <v>1.8710000000000001E-3</v>
      </c>
      <c r="K1550" s="269">
        <v>1.9705E-2</v>
      </c>
      <c r="L1550" s="269">
        <v>2.5300000000000002E-4</v>
      </c>
      <c r="M1550" s="270">
        <v>31.525700000000001</v>
      </c>
    </row>
    <row r="1551" spans="1:13" ht="19.75" customHeight="1" x14ac:dyDescent="0.15">
      <c r="A1551" s="265" t="s">
        <v>1146</v>
      </c>
      <c r="B1551" s="265" t="s">
        <v>231</v>
      </c>
      <c r="C1551" s="271">
        <v>19</v>
      </c>
      <c r="D1551" s="267" t="s">
        <v>1120</v>
      </c>
      <c r="E1551" s="268">
        <v>1.865E-2</v>
      </c>
      <c r="F1551" s="268">
        <v>6.8399999999999997E-3</v>
      </c>
      <c r="G1551" s="268">
        <v>2.2568000000000001E-2</v>
      </c>
      <c r="H1551" s="268">
        <v>1.8240000000000001E-3</v>
      </c>
      <c r="I1551" s="268">
        <v>2.2179999999999999E-3</v>
      </c>
      <c r="J1551" s="268">
        <v>4.7410000000000004E-3</v>
      </c>
      <c r="K1551" s="269">
        <v>1.221E-2</v>
      </c>
      <c r="L1551" s="269">
        <v>0.10002999999999999</v>
      </c>
      <c r="M1551" s="270">
        <v>22.007400000000001</v>
      </c>
    </row>
    <row r="1552" spans="1:13" ht="19.75" customHeight="1" x14ac:dyDescent="0.15">
      <c r="A1552" s="265" t="s">
        <v>1146</v>
      </c>
      <c r="B1552" s="265" t="s">
        <v>231</v>
      </c>
      <c r="C1552" s="271">
        <v>20</v>
      </c>
      <c r="D1552" s="267" t="s">
        <v>1121</v>
      </c>
      <c r="E1552" s="268">
        <v>1.6295E-2</v>
      </c>
      <c r="F1552" s="268">
        <v>2.6280000000000001E-3</v>
      </c>
      <c r="G1552" s="268">
        <v>2.2733E-2</v>
      </c>
      <c r="H1552" s="268">
        <v>6.0720000000000001E-3</v>
      </c>
      <c r="I1552" s="268">
        <v>6.5550000000000001E-3</v>
      </c>
      <c r="J1552" s="268">
        <v>1.3365E-2</v>
      </c>
      <c r="K1552" s="269">
        <v>0</v>
      </c>
      <c r="L1552" s="269">
        <v>0</v>
      </c>
      <c r="M1552" s="270">
        <v>1.6068</v>
      </c>
    </row>
    <row r="1553" spans="1:13" ht="19.75" customHeight="1" x14ac:dyDescent="0.15">
      <c r="A1553" s="265" t="s">
        <v>1146</v>
      </c>
      <c r="B1553" s="265" t="s">
        <v>231</v>
      </c>
      <c r="C1553" s="266" t="s">
        <v>203</v>
      </c>
      <c r="D1553" s="267" t="s">
        <v>1121</v>
      </c>
      <c r="E1553" s="268">
        <v>1.8498000000000001E-2</v>
      </c>
      <c r="F1553" s="268">
        <v>3.6540000000000001E-3</v>
      </c>
      <c r="G1553" s="268">
        <v>2.2932999999999999E-2</v>
      </c>
      <c r="H1553" s="268">
        <v>5.2440000000000004E-3</v>
      </c>
      <c r="I1553" s="268">
        <v>5.0000000000000004E-6</v>
      </c>
      <c r="J1553" s="268">
        <v>5.0000000000000004E-6</v>
      </c>
      <c r="K1553" s="269">
        <v>0</v>
      </c>
      <c r="L1553" s="269">
        <v>0</v>
      </c>
      <c r="M1553" s="270">
        <v>0</v>
      </c>
    </row>
    <row r="1554" spans="1:13" ht="19.75" customHeight="1" x14ac:dyDescent="0.15">
      <c r="A1554" s="265" t="s">
        <v>1146</v>
      </c>
      <c r="B1554" s="265" t="s">
        <v>231</v>
      </c>
      <c r="C1554" s="266" t="s">
        <v>162</v>
      </c>
      <c r="D1554" s="267" t="s">
        <v>1121</v>
      </c>
      <c r="E1554" s="268">
        <v>1.6444E-2</v>
      </c>
      <c r="F1554" s="268">
        <v>7.5160000000000001E-3</v>
      </c>
      <c r="G1554" s="268">
        <v>4.9588E-2</v>
      </c>
      <c r="H1554" s="268">
        <v>6.0000000000000002E-6</v>
      </c>
      <c r="I1554" s="268">
        <v>5.0000000000000004E-6</v>
      </c>
      <c r="J1554" s="268">
        <v>5.0000000000000004E-6</v>
      </c>
      <c r="K1554" s="269">
        <v>0</v>
      </c>
      <c r="L1554" s="269">
        <v>0</v>
      </c>
      <c r="M1554" s="270">
        <v>9.2999999999999992E-3</v>
      </c>
    </row>
    <row r="1555" spans="1:13" ht="19.75" customHeight="1" x14ac:dyDescent="0.15">
      <c r="A1555" s="265" t="s">
        <v>1146</v>
      </c>
      <c r="B1555" s="265" t="s">
        <v>231</v>
      </c>
      <c r="C1555" s="266" t="s">
        <v>204</v>
      </c>
      <c r="D1555" s="267" t="s">
        <v>1121</v>
      </c>
      <c r="E1555" s="268">
        <v>2.0369999999999999E-2</v>
      </c>
      <c r="F1555" s="268">
        <v>6.5690000000000002E-3</v>
      </c>
      <c r="G1555" s="268">
        <v>2.6187999999999999E-2</v>
      </c>
      <c r="H1555" s="268">
        <v>4.1679999999999998E-3</v>
      </c>
      <c r="I1555" s="268">
        <v>5.0000000000000004E-6</v>
      </c>
      <c r="J1555" s="268">
        <v>5.0000000000000004E-6</v>
      </c>
      <c r="K1555" s="269">
        <v>0</v>
      </c>
      <c r="L1555" s="269">
        <v>0</v>
      </c>
      <c r="M1555" s="270">
        <v>0</v>
      </c>
    </row>
    <row r="1556" spans="1:13" ht="19.75" customHeight="1" x14ac:dyDescent="0.15">
      <c r="A1556" s="265" t="s">
        <v>1146</v>
      </c>
      <c r="B1556" s="265" t="s">
        <v>231</v>
      </c>
      <c r="C1556" s="271">
        <v>21</v>
      </c>
      <c r="D1556" s="267" t="s">
        <v>1121</v>
      </c>
      <c r="E1556" s="268">
        <v>1.8952E-2</v>
      </c>
      <c r="F1556" s="268">
        <v>4.4050000000000001E-3</v>
      </c>
      <c r="G1556" s="268">
        <v>2.4596E-2</v>
      </c>
      <c r="H1556" s="268">
        <v>5.2779999999999997E-3</v>
      </c>
      <c r="I1556" s="268">
        <v>5.0000000000000004E-6</v>
      </c>
      <c r="J1556" s="268">
        <v>5.0000000000000004E-6</v>
      </c>
      <c r="K1556" s="269">
        <v>0</v>
      </c>
      <c r="L1556" s="269">
        <v>0</v>
      </c>
      <c r="M1556" s="270">
        <v>0</v>
      </c>
    </row>
    <row r="1557" spans="1:13" ht="19.75" customHeight="1" x14ac:dyDescent="0.15">
      <c r="A1557" s="265" t="s">
        <v>1146</v>
      </c>
      <c r="B1557" s="265" t="s">
        <v>231</v>
      </c>
      <c r="C1557" s="266" t="s">
        <v>215</v>
      </c>
      <c r="D1557" s="267" t="s">
        <v>1120</v>
      </c>
      <c r="E1557" s="268">
        <v>1.7625999999999999E-2</v>
      </c>
      <c r="F1557" s="268">
        <v>5.0650000000000001E-3</v>
      </c>
      <c r="G1557" s="268">
        <v>2.1998E-2</v>
      </c>
      <c r="H1557" s="268">
        <v>4.9589999999999999E-3</v>
      </c>
      <c r="I1557" s="268">
        <v>1.6670000000000001E-3</v>
      </c>
      <c r="J1557" s="268">
        <v>5.5079999999999999E-3</v>
      </c>
      <c r="K1557" s="269">
        <v>5.0000000000000004E-6</v>
      </c>
      <c r="L1557" s="269">
        <v>7.3646000000000003E-2</v>
      </c>
      <c r="M1557" s="270">
        <v>196.74529999999999</v>
      </c>
    </row>
    <row r="1558" spans="1:13" ht="19.75" customHeight="1" x14ac:dyDescent="0.15">
      <c r="A1558" s="265" t="s">
        <v>1147</v>
      </c>
      <c r="B1558" s="265" t="s">
        <v>214</v>
      </c>
      <c r="C1558" s="271">
        <v>1</v>
      </c>
      <c r="D1558" s="267" t="s">
        <v>1120</v>
      </c>
      <c r="E1558" s="268">
        <v>2.7251999999999998E-2</v>
      </c>
      <c r="F1558" s="268">
        <v>1.7489000000000001E-2</v>
      </c>
      <c r="G1558" s="268">
        <v>1.9581000000000001E-2</v>
      </c>
      <c r="H1558" s="268">
        <v>7.1190000000000003E-3</v>
      </c>
      <c r="I1558" s="268">
        <v>2.5479999999999999E-3</v>
      </c>
      <c r="J1558" s="268">
        <v>3.8500000000000001E-3</v>
      </c>
      <c r="K1558" s="269">
        <v>5.0000000000000004E-6</v>
      </c>
      <c r="L1558" s="269">
        <v>2.6159999999999998E-3</v>
      </c>
      <c r="M1558" s="270">
        <v>50.994</v>
      </c>
    </row>
    <row r="1559" spans="1:13" ht="19.75" customHeight="1" x14ac:dyDescent="0.15">
      <c r="A1559" s="265" t="s">
        <v>1147</v>
      </c>
      <c r="B1559" s="265" t="s">
        <v>214</v>
      </c>
      <c r="C1559" s="266" t="s">
        <v>179</v>
      </c>
      <c r="D1559" s="267" t="s">
        <v>1120</v>
      </c>
      <c r="E1559" s="268">
        <v>2.7179999999999999E-2</v>
      </c>
      <c r="F1559" s="268">
        <v>2.3386000000000001E-2</v>
      </c>
      <c r="G1559" s="268">
        <v>2.5783E-2</v>
      </c>
      <c r="H1559" s="268">
        <v>2.31E-3</v>
      </c>
      <c r="I1559" s="268">
        <v>5.3200000000000003E-4</v>
      </c>
      <c r="J1559" s="268">
        <v>5.9519999999999998E-3</v>
      </c>
      <c r="K1559" s="269">
        <v>5.0000000000000004E-6</v>
      </c>
      <c r="L1559" s="269">
        <v>1.274E-3</v>
      </c>
      <c r="M1559" s="270">
        <v>13.3546</v>
      </c>
    </row>
    <row r="1560" spans="1:13" ht="19.75" customHeight="1" x14ac:dyDescent="0.15">
      <c r="A1560" s="265" t="s">
        <v>1147</v>
      </c>
      <c r="B1560" s="265" t="s">
        <v>214</v>
      </c>
      <c r="C1560" s="266" t="s">
        <v>181</v>
      </c>
      <c r="D1560" s="267" t="s">
        <v>1120</v>
      </c>
      <c r="E1560" s="268">
        <v>2.8576000000000001E-2</v>
      </c>
      <c r="F1560" s="268">
        <v>1.9810000000000001E-2</v>
      </c>
      <c r="G1560" s="268">
        <v>1.9851000000000001E-2</v>
      </c>
      <c r="H1560" s="268">
        <v>7.4949999999999999E-3</v>
      </c>
      <c r="I1560" s="268">
        <v>8.8999999999999995E-5</v>
      </c>
      <c r="J1560" s="268">
        <v>4.3800000000000002E-3</v>
      </c>
      <c r="K1560" s="269">
        <v>8.7399999999999999E-4</v>
      </c>
      <c r="L1560" s="269">
        <v>1.34E-4</v>
      </c>
      <c r="M1560" s="270">
        <v>113.39109999999999</v>
      </c>
    </row>
    <row r="1561" spans="1:13" ht="19.75" customHeight="1" x14ac:dyDescent="0.15">
      <c r="A1561" s="265" t="s">
        <v>1147</v>
      </c>
      <c r="B1561" s="265" t="s">
        <v>214</v>
      </c>
      <c r="C1561" s="271">
        <v>3</v>
      </c>
      <c r="D1561" s="267" t="s">
        <v>1120</v>
      </c>
      <c r="E1561" s="268">
        <v>2.3852999999999999E-2</v>
      </c>
      <c r="F1561" s="268">
        <v>2.1169E-2</v>
      </c>
      <c r="G1561" s="268">
        <v>2.5520000000000001E-2</v>
      </c>
      <c r="H1561" s="268">
        <v>2.0409999999999998E-3</v>
      </c>
      <c r="I1561" s="268">
        <v>3.8240000000000001E-3</v>
      </c>
      <c r="J1561" s="268">
        <v>4.568E-3</v>
      </c>
      <c r="K1561" s="269">
        <v>2.7569999999999999E-3</v>
      </c>
      <c r="L1561" s="269">
        <v>4.019E-3</v>
      </c>
      <c r="M1561" s="270">
        <v>20.4603</v>
      </c>
    </row>
    <row r="1562" spans="1:13" ht="19.75" customHeight="1" x14ac:dyDescent="0.15">
      <c r="A1562" s="265" t="s">
        <v>1147</v>
      </c>
      <c r="B1562" s="265" t="s">
        <v>214</v>
      </c>
      <c r="C1562" s="271">
        <v>4</v>
      </c>
      <c r="D1562" s="267" t="s">
        <v>1121</v>
      </c>
      <c r="E1562" s="268">
        <v>2.6485999999999999E-2</v>
      </c>
      <c r="F1562" s="268">
        <v>1.6820000000000002E-2</v>
      </c>
      <c r="G1562" s="268">
        <v>2.0517000000000001E-2</v>
      </c>
      <c r="H1562" s="268">
        <v>1.1112E-2</v>
      </c>
      <c r="I1562" s="268">
        <v>5.4060000000000002E-3</v>
      </c>
      <c r="J1562" s="268">
        <v>4.463E-3</v>
      </c>
      <c r="K1562" s="269">
        <v>0</v>
      </c>
      <c r="L1562" s="269">
        <v>0</v>
      </c>
      <c r="M1562" s="270">
        <v>5.5396000000000001</v>
      </c>
    </row>
    <row r="1563" spans="1:13" ht="19.75" customHeight="1" x14ac:dyDescent="0.15">
      <c r="A1563" s="265" t="s">
        <v>1147</v>
      </c>
      <c r="B1563" s="265" t="s">
        <v>214</v>
      </c>
      <c r="C1563" s="271">
        <v>5</v>
      </c>
      <c r="D1563" s="267" t="s">
        <v>1120</v>
      </c>
      <c r="E1563" s="268">
        <v>2.7924000000000001E-2</v>
      </c>
      <c r="F1563" s="268">
        <v>1.9724999999999999E-2</v>
      </c>
      <c r="G1563" s="268">
        <v>1.9803999999999999E-2</v>
      </c>
      <c r="H1563" s="268">
        <v>7.2199999999999999E-3</v>
      </c>
      <c r="I1563" s="268">
        <v>7.5329999999999998E-3</v>
      </c>
      <c r="J1563" s="268">
        <v>5.3860000000000002E-3</v>
      </c>
      <c r="K1563" s="269">
        <v>2.075E-3</v>
      </c>
      <c r="L1563" s="269">
        <v>3.3790000000000001E-3</v>
      </c>
      <c r="M1563" s="270">
        <v>13.3788</v>
      </c>
    </row>
    <row r="1564" spans="1:13" ht="19.75" customHeight="1" x14ac:dyDescent="0.15">
      <c r="A1564" s="265" t="s">
        <v>1147</v>
      </c>
      <c r="B1564" s="265" t="s">
        <v>214</v>
      </c>
      <c r="C1564" s="266" t="s">
        <v>186</v>
      </c>
      <c r="D1564" s="267" t="s">
        <v>1120</v>
      </c>
      <c r="E1564" s="268">
        <v>2.7127999999999999E-2</v>
      </c>
      <c r="F1564" s="268">
        <v>1.9453000000000002E-2</v>
      </c>
      <c r="G1564" s="268">
        <v>2.1336999999999998E-2</v>
      </c>
      <c r="H1564" s="268">
        <v>6.4089999999999998E-3</v>
      </c>
      <c r="I1564" s="268">
        <v>3.5799999999999997E-4</v>
      </c>
      <c r="J1564" s="268">
        <v>5.2810000000000001E-3</v>
      </c>
      <c r="K1564" s="269">
        <v>5.2599999999999999E-4</v>
      </c>
      <c r="L1564" s="269">
        <v>6.3500000000000004E-4</v>
      </c>
      <c r="M1564" s="270">
        <v>193.86369999999999</v>
      </c>
    </row>
    <row r="1565" spans="1:13" ht="19.75" customHeight="1" x14ac:dyDescent="0.15">
      <c r="A1565" s="265" t="s">
        <v>1147</v>
      </c>
      <c r="B1565" s="265" t="s">
        <v>214</v>
      </c>
      <c r="C1565" s="266" t="s">
        <v>153</v>
      </c>
      <c r="D1565" s="267" t="s">
        <v>1121</v>
      </c>
      <c r="E1565" s="268">
        <v>4.2812999999999997E-2</v>
      </c>
      <c r="F1565" s="268">
        <v>2.9915000000000001E-2</v>
      </c>
      <c r="G1565" s="268">
        <v>1.1789000000000001E-2</v>
      </c>
      <c r="H1565" s="268">
        <v>5.0000000000000004E-6</v>
      </c>
      <c r="I1565" s="268">
        <v>1.82E-3</v>
      </c>
      <c r="J1565" s="268">
        <v>4.5900000000000003E-3</v>
      </c>
      <c r="K1565" s="269">
        <v>0</v>
      </c>
      <c r="L1565" s="269">
        <v>0</v>
      </c>
      <c r="M1565" s="270">
        <v>0</v>
      </c>
    </row>
    <row r="1566" spans="1:13" ht="19.75" customHeight="1" x14ac:dyDescent="0.15">
      <c r="A1566" s="265" t="s">
        <v>1147</v>
      </c>
      <c r="B1566" s="265" t="s">
        <v>214</v>
      </c>
      <c r="C1566" s="266" t="s">
        <v>156</v>
      </c>
      <c r="D1566" s="267" t="s">
        <v>1121</v>
      </c>
      <c r="E1566" s="268">
        <v>2.9787999999999999E-2</v>
      </c>
      <c r="F1566" s="268">
        <v>1.8943999999999999E-2</v>
      </c>
      <c r="G1566" s="268">
        <v>2.6728999999999999E-2</v>
      </c>
      <c r="H1566" s="268">
        <v>8.1670000000000006E-3</v>
      </c>
      <c r="I1566" s="268">
        <v>1.1620999999999999E-2</v>
      </c>
      <c r="J1566" s="268">
        <v>3.2399999999999998E-3</v>
      </c>
      <c r="K1566" s="269">
        <v>0</v>
      </c>
      <c r="L1566" s="269">
        <v>0</v>
      </c>
      <c r="M1566" s="270">
        <v>0</v>
      </c>
    </row>
    <row r="1567" spans="1:13" ht="19.75" customHeight="1" x14ac:dyDescent="0.15">
      <c r="A1567" s="265" t="s">
        <v>1147</v>
      </c>
      <c r="B1567" s="265" t="s">
        <v>214</v>
      </c>
      <c r="C1567" s="266" t="s">
        <v>187</v>
      </c>
      <c r="D1567" s="267" t="s">
        <v>1121</v>
      </c>
      <c r="E1567" s="268">
        <v>3.0863000000000002E-2</v>
      </c>
      <c r="F1567" s="268">
        <v>1.9120000000000002E-2</v>
      </c>
      <c r="G1567" s="268">
        <v>3.1896000000000001E-2</v>
      </c>
      <c r="H1567" s="268">
        <v>1.0496E-2</v>
      </c>
      <c r="I1567" s="268">
        <v>5.6299999999999996E-3</v>
      </c>
      <c r="J1567" s="268">
        <v>4.7109999999999999E-3</v>
      </c>
      <c r="K1567" s="269">
        <v>0</v>
      </c>
      <c r="L1567" s="269">
        <v>0</v>
      </c>
      <c r="M1567" s="270">
        <v>8.5103000000000009</v>
      </c>
    </row>
    <row r="1568" spans="1:13" ht="19.75" customHeight="1" x14ac:dyDescent="0.15">
      <c r="A1568" s="265" t="s">
        <v>1147</v>
      </c>
      <c r="B1568" s="265" t="s">
        <v>214</v>
      </c>
      <c r="C1568" s="271">
        <v>7</v>
      </c>
      <c r="D1568" s="267" t="s">
        <v>1120</v>
      </c>
      <c r="E1568" s="268">
        <v>2.7324000000000001E-2</v>
      </c>
      <c r="F1568" s="268">
        <v>1.8519999999999998E-2</v>
      </c>
      <c r="G1568" s="268">
        <v>2.3744999999999999E-2</v>
      </c>
      <c r="H1568" s="268">
        <v>6.0910000000000001E-3</v>
      </c>
      <c r="I1568" s="268">
        <v>3.4160000000000002E-3</v>
      </c>
      <c r="J1568" s="268">
        <v>4.6950000000000004E-3</v>
      </c>
      <c r="K1568" s="269">
        <v>5.8799999999999998E-4</v>
      </c>
      <c r="L1568" s="269">
        <v>4.692E-3</v>
      </c>
      <c r="M1568" s="270">
        <v>61.303699999999999</v>
      </c>
    </row>
    <row r="1569" spans="1:13" ht="19.75" customHeight="1" x14ac:dyDescent="0.15">
      <c r="A1569" s="265" t="s">
        <v>1147</v>
      </c>
      <c r="B1569" s="265" t="s">
        <v>214</v>
      </c>
      <c r="C1569" s="271">
        <v>8</v>
      </c>
      <c r="D1569" s="267" t="s">
        <v>1120</v>
      </c>
      <c r="E1569" s="268">
        <v>2.7539999999999999E-2</v>
      </c>
      <c r="F1569" s="268">
        <v>1.9162999999999999E-2</v>
      </c>
      <c r="G1569" s="268">
        <v>2.0632000000000001E-2</v>
      </c>
      <c r="H1569" s="268">
        <v>7.2859999999999999E-3</v>
      </c>
      <c r="I1569" s="268">
        <v>5.5789999999999998E-3</v>
      </c>
      <c r="J1569" s="268">
        <v>4.914E-3</v>
      </c>
      <c r="K1569" s="269">
        <v>1.3799999999999999E-3</v>
      </c>
      <c r="L1569" s="269">
        <v>4.8209999999999998E-3</v>
      </c>
      <c r="M1569" s="270">
        <v>21.231000000000002</v>
      </c>
    </row>
    <row r="1570" spans="1:13" ht="19.75" customHeight="1" x14ac:dyDescent="0.15">
      <c r="A1570" s="265" t="s">
        <v>1147</v>
      </c>
      <c r="B1570" s="265" t="s">
        <v>214</v>
      </c>
      <c r="C1570" s="271">
        <v>9</v>
      </c>
      <c r="D1570" s="267" t="s">
        <v>1120</v>
      </c>
      <c r="E1570" s="268">
        <v>2.7303000000000001E-2</v>
      </c>
      <c r="F1570" s="268">
        <v>1.9421999999999998E-2</v>
      </c>
      <c r="G1570" s="268">
        <v>2.1252E-2</v>
      </c>
      <c r="H1570" s="268">
        <v>5.9979999999999999E-3</v>
      </c>
      <c r="I1570" s="268">
        <v>2.0599999999999999E-4</v>
      </c>
      <c r="J1570" s="268">
        <v>5.5240000000000003E-3</v>
      </c>
      <c r="K1570" s="269">
        <v>6.7500000000000004E-4</v>
      </c>
      <c r="L1570" s="269">
        <v>2.52E-4</v>
      </c>
      <c r="M1570" s="270">
        <v>159.21360000000001</v>
      </c>
    </row>
    <row r="1571" spans="1:13" ht="19.75" customHeight="1" x14ac:dyDescent="0.15">
      <c r="A1571" s="265" t="s">
        <v>1147</v>
      </c>
      <c r="B1571" s="265" t="s">
        <v>214</v>
      </c>
      <c r="C1571" s="271">
        <v>10</v>
      </c>
      <c r="D1571" s="267" t="s">
        <v>1120</v>
      </c>
      <c r="E1571" s="268">
        <v>2.7005999999999999E-2</v>
      </c>
      <c r="F1571" s="268">
        <v>1.8537000000000001E-2</v>
      </c>
      <c r="G1571" s="268">
        <v>2.1307E-2</v>
      </c>
      <c r="H1571" s="268">
        <v>5.7390000000000002E-3</v>
      </c>
      <c r="I1571" s="268">
        <v>5.1E-5</v>
      </c>
      <c r="J1571" s="268">
        <v>4.2360000000000002E-3</v>
      </c>
      <c r="K1571" s="269">
        <v>5.0000000000000004E-6</v>
      </c>
      <c r="L1571" s="269">
        <v>6.0000000000000002E-5</v>
      </c>
      <c r="M1571" s="270">
        <v>178.4556</v>
      </c>
    </row>
    <row r="1572" spans="1:13" ht="19.75" customHeight="1" x14ac:dyDescent="0.15">
      <c r="A1572" s="265" t="s">
        <v>1147</v>
      </c>
      <c r="B1572" s="265" t="s">
        <v>214</v>
      </c>
      <c r="C1572" s="271">
        <v>11</v>
      </c>
      <c r="D1572" s="267" t="s">
        <v>1121</v>
      </c>
      <c r="E1572" s="268">
        <v>2.6662999999999999E-2</v>
      </c>
      <c r="F1572" s="268">
        <v>1.6816000000000001E-2</v>
      </c>
      <c r="G1572" s="268">
        <v>1.8105E-2</v>
      </c>
      <c r="H1572" s="268">
        <v>8.3429999999999997E-3</v>
      </c>
      <c r="I1572" s="268">
        <v>4.9909999999999998E-3</v>
      </c>
      <c r="J1572" s="268">
        <v>3.9449999999999997E-3</v>
      </c>
      <c r="K1572" s="269">
        <v>0</v>
      </c>
      <c r="L1572" s="269">
        <v>0</v>
      </c>
      <c r="M1572" s="270">
        <v>6.5564999999999998</v>
      </c>
    </row>
    <row r="1573" spans="1:13" ht="19.75" customHeight="1" x14ac:dyDescent="0.15">
      <c r="A1573" s="265" t="s">
        <v>1147</v>
      </c>
      <c r="B1573" s="265" t="s">
        <v>214</v>
      </c>
      <c r="C1573" s="271">
        <v>12</v>
      </c>
      <c r="D1573" s="267" t="s">
        <v>1120</v>
      </c>
      <c r="E1573" s="268">
        <v>2.7550000000000002E-2</v>
      </c>
      <c r="F1573" s="268">
        <v>1.8935E-2</v>
      </c>
      <c r="G1573" s="268">
        <v>2.1457E-2</v>
      </c>
      <c r="H1573" s="268">
        <v>6.6109999999999997E-3</v>
      </c>
      <c r="I1573" s="268">
        <v>1.9880000000000002E-3</v>
      </c>
      <c r="J1573" s="268">
        <v>4.4990000000000004E-3</v>
      </c>
      <c r="K1573" s="269">
        <v>5.0000000000000004E-6</v>
      </c>
      <c r="L1573" s="269">
        <v>3.0010000000000002E-3</v>
      </c>
      <c r="M1573" s="270">
        <v>137.393</v>
      </c>
    </row>
    <row r="1574" spans="1:13" ht="19.75" customHeight="1" x14ac:dyDescent="0.15">
      <c r="A1574" s="265" t="s">
        <v>1147</v>
      </c>
      <c r="B1574" s="265" t="s">
        <v>214</v>
      </c>
      <c r="C1574" s="266" t="s">
        <v>194</v>
      </c>
      <c r="D1574" s="267" t="s">
        <v>1121</v>
      </c>
      <c r="E1574" s="268">
        <v>2.6162999999999999E-2</v>
      </c>
      <c r="F1574" s="268">
        <v>1.6289000000000001E-2</v>
      </c>
      <c r="G1574" s="268">
        <v>2.2386E-2</v>
      </c>
      <c r="H1574" s="268">
        <v>7.7229999999999998E-3</v>
      </c>
      <c r="I1574" s="268">
        <v>6.2179999999999996E-3</v>
      </c>
      <c r="J1574" s="268">
        <v>4.1260000000000003E-3</v>
      </c>
      <c r="K1574" s="269">
        <v>0</v>
      </c>
      <c r="L1574" s="269">
        <v>0</v>
      </c>
      <c r="M1574" s="270">
        <v>4.6102999999999996</v>
      </c>
    </row>
    <row r="1575" spans="1:13" ht="19.75" customHeight="1" x14ac:dyDescent="0.15">
      <c r="A1575" s="265" t="s">
        <v>1147</v>
      </c>
      <c r="B1575" s="265" t="s">
        <v>214</v>
      </c>
      <c r="C1575" s="266" t="s">
        <v>195</v>
      </c>
      <c r="D1575" s="267" t="s">
        <v>1121</v>
      </c>
      <c r="E1575" s="268">
        <v>2.8323000000000001E-2</v>
      </c>
      <c r="F1575" s="268">
        <v>1.6611000000000001E-2</v>
      </c>
      <c r="G1575" s="268">
        <v>2.7075999999999999E-2</v>
      </c>
      <c r="H1575" s="268">
        <v>1.5566999999999999E-2</v>
      </c>
      <c r="I1575" s="268">
        <v>2.4020000000000001E-3</v>
      </c>
      <c r="J1575" s="268">
        <v>3.4139999999999999E-3</v>
      </c>
      <c r="K1575" s="269">
        <v>0</v>
      </c>
      <c r="L1575" s="269">
        <v>0</v>
      </c>
      <c r="M1575" s="270">
        <v>0</v>
      </c>
    </row>
    <row r="1576" spans="1:13" ht="19.75" customHeight="1" x14ac:dyDescent="0.15">
      <c r="A1576" s="265" t="s">
        <v>1147</v>
      </c>
      <c r="B1576" s="265" t="s">
        <v>214</v>
      </c>
      <c r="C1576" s="271">
        <v>14</v>
      </c>
      <c r="D1576" s="267" t="s">
        <v>1120</v>
      </c>
      <c r="E1576" s="268">
        <v>2.895E-2</v>
      </c>
      <c r="F1576" s="268">
        <v>2.1707000000000001E-2</v>
      </c>
      <c r="G1576" s="268">
        <v>2.0573999999999999E-2</v>
      </c>
      <c r="H1576" s="268">
        <v>5.7140000000000003E-3</v>
      </c>
      <c r="I1576" s="268">
        <v>5.019E-3</v>
      </c>
      <c r="J1576" s="268">
        <v>4.7390000000000002E-3</v>
      </c>
      <c r="K1576" s="269">
        <v>5.0000000000000004E-6</v>
      </c>
      <c r="L1576" s="269">
        <v>3.4559999999999999E-3</v>
      </c>
      <c r="M1576" s="270">
        <v>16.960100000000001</v>
      </c>
    </row>
    <row r="1577" spans="1:13" ht="19.75" customHeight="1" x14ac:dyDescent="0.15">
      <c r="A1577" s="265" t="s">
        <v>1147</v>
      </c>
      <c r="B1577" s="265" t="s">
        <v>214</v>
      </c>
      <c r="C1577" s="271">
        <v>15</v>
      </c>
      <c r="D1577" s="267" t="s">
        <v>1121</v>
      </c>
      <c r="E1577" s="268">
        <v>2.7213999999999999E-2</v>
      </c>
      <c r="F1577" s="268">
        <v>1.9612999999999998E-2</v>
      </c>
      <c r="G1577" s="268">
        <v>2.2317E-2</v>
      </c>
      <c r="H1577" s="268">
        <v>6.2300000000000003E-3</v>
      </c>
      <c r="I1577" s="268">
        <v>5.6150000000000002E-3</v>
      </c>
      <c r="J1577" s="268">
        <v>4.5279999999999999E-3</v>
      </c>
      <c r="K1577" s="269">
        <v>0</v>
      </c>
      <c r="L1577" s="269">
        <v>0</v>
      </c>
      <c r="M1577" s="270">
        <v>5.9032</v>
      </c>
    </row>
    <row r="1578" spans="1:13" ht="19.75" customHeight="1" x14ac:dyDescent="0.15">
      <c r="A1578" s="265" t="s">
        <v>1147</v>
      </c>
      <c r="B1578" s="265" t="s">
        <v>214</v>
      </c>
      <c r="C1578" s="271">
        <v>16</v>
      </c>
      <c r="D1578" s="267" t="s">
        <v>1120</v>
      </c>
      <c r="E1578" s="268">
        <v>2.8715000000000001E-2</v>
      </c>
      <c r="F1578" s="268">
        <v>2.0632999999999999E-2</v>
      </c>
      <c r="G1578" s="268">
        <v>2.1267000000000001E-2</v>
      </c>
      <c r="H1578" s="268">
        <v>7.6080000000000002E-3</v>
      </c>
      <c r="I1578" s="268">
        <v>5.6800000000000004E-4</v>
      </c>
      <c r="J1578" s="268">
        <v>5.1869999999999998E-3</v>
      </c>
      <c r="K1578" s="269">
        <v>5.0000000000000004E-6</v>
      </c>
      <c r="L1578" s="269">
        <v>9.8499999999999998E-4</v>
      </c>
      <c r="M1578" s="270">
        <v>24.900200000000002</v>
      </c>
    </row>
    <row r="1579" spans="1:13" ht="19.75" customHeight="1" x14ac:dyDescent="0.15">
      <c r="A1579" s="265" t="s">
        <v>1147</v>
      </c>
      <c r="B1579" s="265" t="s">
        <v>214</v>
      </c>
      <c r="C1579" s="271">
        <v>17</v>
      </c>
      <c r="D1579" s="267" t="s">
        <v>1121</v>
      </c>
      <c r="E1579" s="268">
        <v>2.6894999999999999E-2</v>
      </c>
      <c r="F1579" s="268">
        <v>1.6395E-2</v>
      </c>
      <c r="G1579" s="268">
        <v>2.0896000000000001E-2</v>
      </c>
      <c r="H1579" s="268">
        <v>9.1540000000000007E-3</v>
      </c>
      <c r="I1579" s="268">
        <v>5.1809999999999998E-3</v>
      </c>
      <c r="J1579" s="268">
        <v>4.2009999999999999E-3</v>
      </c>
      <c r="K1579" s="269">
        <v>0</v>
      </c>
      <c r="L1579" s="269">
        <v>0</v>
      </c>
      <c r="M1579" s="270">
        <v>8.2565000000000008</v>
      </c>
    </row>
    <row r="1580" spans="1:13" ht="19.75" customHeight="1" x14ac:dyDescent="0.15">
      <c r="A1580" s="265" t="s">
        <v>1147</v>
      </c>
      <c r="B1580" s="265" t="s">
        <v>214</v>
      </c>
      <c r="C1580" s="271">
        <v>18</v>
      </c>
      <c r="D1580" s="267" t="s">
        <v>1120</v>
      </c>
      <c r="E1580" s="268">
        <v>2.5166999999999998E-2</v>
      </c>
      <c r="F1580" s="268">
        <v>1.6900999999999999E-2</v>
      </c>
      <c r="G1580" s="268">
        <v>2.3068999999999999E-2</v>
      </c>
      <c r="H1580" s="268">
        <v>6.881E-3</v>
      </c>
      <c r="I1580" s="268">
        <v>3.3000000000000003E-5</v>
      </c>
      <c r="J1580" s="268">
        <v>4.2719999999999998E-3</v>
      </c>
      <c r="K1580" s="269">
        <v>5.0000000000000004E-6</v>
      </c>
      <c r="L1580" s="269">
        <v>2.5000000000000001E-5</v>
      </c>
      <c r="M1580" s="270">
        <v>12.0581</v>
      </c>
    </row>
    <row r="1581" spans="1:13" ht="19.75" customHeight="1" x14ac:dyDescent="0.15">
      <c r="A1581" s="265" t="s">
        <v>1147</v>
      </c>
      <c r="B1581" s="265" t="s">
        <v>214</v>
      </c>
      <c r="C1581" s="271">
        <v>19</v>
      </c>
      <c r="D1581" s="267" t="s">
        <v>1120</v>
      </c>
      <c r="E1581" s="268">
        <v>3.0277999999999999E-2</v>
      </c>
      <c r="F1581" s="268">
        <v>1.728E-2</v>
      </c>
      <c r="G1581" s="268">
        <v>1.9727999999999999E-2</v>
      </c>
      <c r="H1581" s="268">
        <v>8.2939999999999993E-3</v>
      </c>
      <c r="I1581" s="268">
        <v>3.6449999999999998E-3</v>
      </c>
      <c r="J1581" s="268">
        <v>3.7780000000000001E-3</v>
      </c>
      <c r="K1581" s="269">
        <v>1.7200000000000001E-4</v>
      </c>
      <c r="L1581" s="269">
        <v>3.9290000000000002E-3</v>
      </c>
      <c r="M1581" s="270">
        <v>53.420099999999998</v>
      </c>
    </row>
    <row r="1582" spans="1:13" ht="19.75" customHeight="1" x14ac:dyDescent="0.15">
      <c r="A1582" s="265" t="s">
        <v>1147</v>
      </c>
      <c r="B1582" s="265" t="s">
        <v>214</v>
      </c>
      <c r="C1582" s="271">
        <v>20</v>
      </c>
      <c r="D1582" s="267" t="s">
        <v>1120</v>
      </c>
      <c r="E1582" s="268">
        <v>2.6941E-2</v>
      </c>
      <c r="F1582" s="268">
        <v>1.7644E-2</v>
      </c>
      <c r="G1582" s="268">
        <v>2.0264000000000001E-2</v>
      </c>
      <c r="H1582" s="268">
        <v>6.9540000000000001E-3</v>
      </c>
      <c r="I1582" s="268">
        <v>3.6800000000000001E-3</v>
      </c>
      <c r="J1582" s="268">
        <v>3.9410000000000001E-3</v>
      </c>
      <c r="K1582" s="269">
        <v>5.0000000000000004E-6</v>
      </c>
      <c r="L1582" s="269">
        <v>2.1380000000000001E-3</v>
      </c>
      <c r="M1582" s="270">
        <v>24.046099999999999</v>
      </c>
    </row>
    <row r="1583" spans="1:13" ht="19.75" customHeight="1" x14ac:dyDescent="0.15">
      <c r="A1583" s="265" t="s">
        <v>1147</v>
      </c>
      <c r="B1583" s="265" t="s">
        <v>214</v>
      </c>
      <c r="C1583" s="266" t="s">
        <v>203</v>
      </c>
      <c r="D1583" s="267" t="s">
        <v>1121</v>
      </c>
      <c r="E1583" s="268">
        <v>3.0152999999999999E-2</v>
      </c>
      <c r="F1583" s="268">
        <v>1.7291000000000001E-2</v>
      </c>
      <c r="G1583" s="268">
        <v>1.6126999999999999E-2</v>
      </c>
      <c r="H1583" s="268">
        <v>8.7939999999999997E-3</v>
      </c>
      <c r="I1583" s="268">
        <v>5.0000000000000004E-6</v>
      </c>
      <c r="J1583" s="268">
        <v>3.1059999999999998E-3</v>
      </c>
      <c r="K1583" s="269">
        <v>0</v>
      </c>
      <c r="L1583" s="269">
        <v>0</v>
      </c>
      <c r="M1583" s="270">
        <v>0</v>
      </c>
    </row>
    <row r="1584" spans="1:13" ht="19.75" customHeight="1" x14ac:dyDescent="0.15">
      <c r="A1584" s="265" t="s">
        <v>1147</v>
      </c>
      <c r="B1584" s="265" t="s">
        <v>214</v>
      </c>
      <c r="C1584" s="266" t="s">
        <v>162</v>
      </c>
      <c r="D1584" s="267" t="s">
        <v>1121</v>
      </c>
      <c r="E1584" s="268">
        <v>2.4815E-2</v>
      </c>
      <c r="F1584" s="268">
        <v>1.6081999999999999E-2</v>
      </c>
      <c r="G1584" s="268">
        <v>2.7951E-2</v>
      </c>
      <c r="H1584" s="268">
        <v>7.3559999999999997E-3</v>
      </c>
      <c r="I1584" s="268">
        <v>5.0000000000000004E-6</v>
      </c>
      <c r="J1584" s="268">
        <v>3.669E-3</v>
      </c>
      <c r="K1584" s="269">
        <v>0</v>
      </c>
      <c r="L1584" s="269">
        <v>0</v>
      </c>
      <c r="M1584" s="270">
        <v>0</v>
      </c>
    </row>
    <row r="1585" spans="1:13" ht="19.75" customHeight="1" x14ac:dyDescent="0.15">
      <c r="A1585" s="265" t="s">
        <v>1147</v>
      </c>
      <c r="B1585" s="265" t="s">
        <v>214</v>
      </c>
      <c r="C1585" s="266" t="s">
        <v>204</v>
      </c>
      <c r="D1585" s="267" t="s">
        <v>1121</v>
      </c>
      <c r="E1585" s="268">
        <v>2.7515000000000001E-2</v>
      </c>
      <c r="F1585" s="268">
        <v>1.6087000000000001E-2</v>
      </c>
      <c r="G1585" s="268">
        <v>2.3473999999999998E-2</v>
      </c>
      <c r="H1585" s="268">
        <v>8.286E-3</v>
      </c>
      <c r="I1585" s="268">
        <v>5.0000000000000004E-6</v>
      </c>
      <c r="J1585" s="268">
        <v>2.2690000000000002E-3</v>
      </c>
      <c r="K1585" s="269">
        <v>0</v>
      </c>
      <c r="L1585" s="269">
        <v>0</v>
      </c>
      <c r="M1585" s="270">
        <v>0.48280000000000001</v>
      </c>
    </row>
    <row r="1586" spans="1:13" ht="19.75" customHeight="1" x14ac:dyDescent="0.15">
      <c r="A1586" s="265" t="s">
        <v>1147</v>
      </c>
      <c r="B1586" s="265" t="s">
        <v>214</v>
      </c>
      <c r="C1586" s="271">
        <v>21</v>
      </c>
      <c r="D1586" s="267" t="s">
        <v>1121</v>
      </c>
      <c r="E1586" s="268">
        <v>2.9193E-2</v>
      </c>
      <c r="F1586" s="268">
        <v>1.6836E-2</v>
      </c>
      <c r="G1586" s="268">
        <v>1.8534999999999999E-2</v>
      </c>
      <c r="H1586" s="268">
        <v>8.7650000000000002E-3</v>
      </c>
      <c r="I1586" s="268">
        <v>5.0000000000000004E-6</v>
      </c>
      <c r="J1586" s="268">
        <v>2.9190000000000002E-3</v>
      </c>
      <c r="K1586" s="269">
        <v>0</v>
      </c>
      <c r="L1586" s="269">
        <v>0</v>
      </c>
      <c r="M1586" s="270">
        <v>0</v>
      </c>
    </row>
    <row r="1587" spans="1:13" ht="19.75" customHeight="1" x14ac:dyDescent="0.15">
      <c r="A1587" s="265" t="s">
        <v>1147</v>
      </c>
      <c r="B1587" s="265" t="s">
        <v>214</v>
      </c>
      <c r="C1587" s="266" t="s">
        <v>215</v>
      </c>
      <c r="D1587" s="267" t="s">
        <v>1120</v>
      </c>
      <c r="E1587" s="268">
        <v>2.7137000000000001E-2</v>
      </c>
      <c r="F1587" s="268">
        <v>1.8297999999999998E-2</v>
      </c>
      <c r="G1587" s="268">
        <v>2.1309000000000002E-2</v>
      </c>
      <c r="H1587" s="268">
        <v>7.1209999999999997E-3</v>
      </c>
      <c r="I1587" s="268">
        <v>3.107E-3</v>
      </c>
      <c r="J1587" s="268">
        <v>4.3909999999999999E-3</v>
      </c>
      <c r="K1587" s="269">
        <v>3.19E-4</v>
      </c>
      <c r="L1587" s="269">
        <v>3.0379999999999999E-3</v>
      </c>
      <c r="M1587" s="270">
        <v>687.20889999999997</v>
      </c>
    </row>
    <row r="1588" spans="1:13" ht="19.75" customHeight="1" x14ac:dyDescent="0.15">
      <c r="A1588" s="265" t="s">
        <v>1147</v>
      </c>
      <c r="B1588" s="265" t="s">
        <v>231</v>
      </c>
      <c r="C1588" s="271">
        <v>1</v>
      </c>
      <c r="D1588" s="267" t="s">
        <v>1121</v>
      </c>
      <c r="E1588" s="268">
        <v>1.7956E-2</v>
      </c>
      <c r="F1588" s="268">
        <v>1.3051999999999999E-2</v>
      </c>
      <c r="G1588" s="268">
        <v>1.9504000000000001E-2</v>
      </c>
      <c r="H1588" s="268">
        <v>4.1209999999999997E-3</v>
      </c>
      <c r="I1588" s="268">
        <v>3.4689999999999999E-3</v>
      </c>
      <c r="J1588" s="268">
        <v>3.8270000000000001E-3</v>
      </c>
      <c r="K1588" s="269">
        <v>0</v>
      </c>
      <c r="L1588" s="269">
        <v>0</v>
      </c>
      <c r="M1588" s="270">
        <v>0</v>
      </c>
    </row>
    <row r="1589" spans="1:13" ht="19.75" customHeight="1" x14ac:dyDescent="0.15">
      <c r="A1589" s="265" t="s">
        <v>1147</v>
      </c>
      <c r="B1589" s="265" t="s">
        <v>231</v>
      </c>
      <c r="C1589" s="266" t="s">
        <v>179</v>
      </c>
      <c r="D1589" s="267" t="s">
        <v>1121</v>
      </c>
      <c r="E1589" s="268">
        <v>1.2002000000000001E-2</v>
      </c>
      <c r="F1589" s="268">
        <v>9.7020000000000006E-3</v>
      </c>
      <c r="G1589" s="268">
        <v>3.1050000000000001E-2</v>
      </c>
      <c r="H1589" s="268">
        <v>3.4359999999999998E-3</v>
      </c>
      <c r="I1589" s="268">
        <v>5.0000000000000004E-6</v>
      </c>
      <c r="J1589" s="268">
        <v>6.4850000000000003E-3</v>
      </c>
      <c r="K1589" s="269">
        <v>0</v>
      </c>
      <c r="L1589" s="269">
        <v>0</v>
      </c>
      <c r="M1589" s="270">
        <v>0</v>
      </c>
    </row>
    <row r="1590" spans="1:13" ht="19.75" customHeight="1" x14ac:dyDescent="0.15">
      <c r="A1590" s="265" t="s">
        <v>1147</v>
      </c>
      <c r="B1590" s="265" t="s">
        <v>231</v>
      </c>
      <c r="C1590" s="266" t="s">
        <v>181</v>
      </c>
      <c r="D1590" s="267" t="s">
        <v>1121</v>
      </c>
      <c r="E1590" s="268">
        <v>2.1427000000000002E-2</v>
      </c>
      <c r="F1590" s="268">
        <v>1.3421000000000001E-2</v>
      </c>
      <c r="G1590" s="268">
        <v>1.7659000000000001E-2</v>
      </c>
      <c r="H1590" s="268">
        <v>9.2890000000000004E-3</v>
      </c>
      <c r="I1590" s="268">
        <v>5.0000000000000004E-6</v>
      </c>
      <c r="J1590" s="268">
        <v>4.4479999999999997E-3</v>
      </c>
      <c r="K1590" s="269">
        <v>0</v>
      </c>
      <c r="L1590" s="269">
        <v>0</v>
      </c>
      <c r="M1590" s="270">
        <v>0</v>
      </c>
    </row>
    <row r="1591" spans="1:13" ht="19.75" customHeight="1" x14ac:dyDescent="0.15">
      <c r="A1591" s="265" t="s">
        <v>1147</v>
      </c>
      <c r="B1591" s="265" t="s">
        <v>231</v>
      </c>
      <c r="C1591" s="271">
        <v>3</v>
      </c>
      <c r="D1591" s="267" t="s">
        <v>1121</v>
      </c>
      <c r="E1591" s="268">
        <v>2.0361000000000001E-2</v>
      </c>
      <c r="F1591" s="268">
        <v>1.4215E-2</v>
      </c>
      <c r="G1591" s="268">
        <v>1.8180999999999999E-2</v>
      </c>
      <c r="H1591" s="268">
        <v>7.953E-3</v>
      </c>
      <c r="I1591" s="268">
        <v>8.8979999999999997E-3</v>
      </c>
      <c r="J1591" s="268">
        <v>5.96E-3</v>
      </c>
      <c r="K1591" s="269">
        <v>0</v>
      </c>
      <c r="L1591" s="269">
        <v>0</v>
      </c>
      <c r="M1591" s="270">
        <v>6.1806000000000001</v>
      </c>
    </row>
    <row r="1592" spans="1:13" ht="19.75" customHeight="1" x14ac:dyDescent="0.15">
      <c r="A1592" s="265" t="s">
        <v>1147</v>
      </c>
      <c r="B1592" s="265" t="s">
        <v>231</v>
      </c>
      <c r="C1592" s="271">
        <v>4</v>
      </c>
      <c r="D1592" s="267" t="s">
        <v>1121</v>
      </c>
      <c r="E1592" s="268">
        <v>1.8877000000000001E-2</v>
      </c>
      <c r="F1592" s="268">
        <v>1.3672E-2</v>
      </c>
      <c r="G1592" s="268">
        <v>2.5382999999999999E-2</v>
      </c>
      <c r="H1592" s="268">
        <v>7.0740000000000004E-3</v>
      </c>
      <c r="I1592" s="268">
        <v>6.489E-3</v>
      </c>
      <c r="J1592" s="268">
        <v>6.1599999999999997E-3</v>
      </c>
      <c r="K1592" s="269">
        <v>0</v>
      </c>
      <c r="L1592" s="269">
        <v>0</v>
      </c>
      <c r="M1592" s="270">
        <v>4.6807999999999996</v>
      </c>
    </row>
    <row r="1593" spans="1:13" ht="19.75" customHeight="1" x14ac:dyDescent="0.15">
      <c r="A1593" s="265" t="s">
        <v>1147</v>
      </c>
      <c r="B1593" s="265" t="s">
        <v>231</v>
      </c>
      <c r="C1593" s="271">
        <v>5</v>
      </c>
      <c r="D1593" s="267" t="s">
        <v>1121</v>
      </c>
      <c r="E1593" s="268">
        <v>1.8284999999999999E-2</v>
      </c>
      <c r="F1593" s="268">
        <v>1.7687999999999999E-2</v>
      </c>
      <c r="G1593" s="268">
        <v>1.8541999999999999E-2</v>
      </c>
      <c r="H1593" s="268">
        <v>4.8899999999999996E-4</v>
      </c>
      <c r="I1593" s="268">
        <v>8.0090000000000005E-3</v>
      </c>
      <c r="J1593" s="268">
        <v>4.8329999999999996E-3</v>
      </c>
      <c r="K1593" s="269">
        <v>0</v>
      </c>
      <c r="L1593" s="269">
        <v>0</v>
      </c>
      <c r="M1593" s="270">
        <v>7.5174000000000003</v>
      </c>
    </row>
    <row r="1594" spans="1:13" ht="19.75" customHeight="1" x14ac:dyDescent="0.15">
      <c r="A1594" s="265" t="s">
        <v>1147</v>
      </c>
      <c r="B1594" s="265" t="s">
        <v>231</v>
      </c>
      <c r="C1594" s="266" t="s">
        <v>186</v>
      </c>
      <c r="D1594" s="267" t="s">
        <v>1120</v>
      </c>
      <c r="E1594" s="268">
        <v>1.8657E-2</v>
      </c>
      <c r="F1594" s="268">
        <v>1.3724E-2</v>
      </c>
      <c r="G1594" s="268">
        <v>2.2315000000000002E-2</v>
      </c>
      <c r="H1594" s="268">
        <v>5.2249999999999996E-3</v>
      </c>
      <c r="I1594" s="268">
        <v>5.7000000000000003E-5</v>
      </c>
      <c r="J1594" s="268">
        <v>4.3070000000000001E-3</v>
      </c>
      <c r="K1594" s="269">
        <v>6.6299999999999996E-4</v>
      </c>
      <c r="L1594" s="269">
        <v>6.2000000000000003E-5</v>
      </c>
      <c r="M1594" s="270">
        <v>18.035900000000002</v>
      </c>
    </row>
    <row r="1595" spans="1:13" ht="19.75" customHeight="1" x14ac:dyDescent="0.15">
      <c r="A1595" s="265" t="s">
        <v>1147</v>
      </c>
      <c r="B1595" s="265" t="s">
        <v>231</v>
      </c>
      <c r="C1595" s="266" t="s">
        <v>153</v>
      </c>
      <c r="D1595" s="267" t="s">
        <v>1121</v>
      </c>
      <c r="E1595" s="268">
        <v>1.6806000000000001E-2</v>
      </c>
      <c r="F1595" s="268">
        <v>1.6785000000000001E-2</v>
      </c>
      <c r="G1595" s="268">
        <v>1.1729E-2</v>
      </c>
      <c r="H1595" s="268">
        <v>5.0000000000000004E-6</v>
      </c>
      <c r="I1595" s="268">
        <v>0</v>
      </c>
      <c r="J1595" s="268">
        <v>5.0000000000000004E-6</v>
      </c>
      <c r="K1595" s="269">
        <v>0</v>
      </c>
      <c r="L1595" s="269">
        <v>0</v>
      </c>
      <c r="M1595" s="270">
        <v>0</v>
      </c>
    </row>
    <row r="1596" spans="1:13" ht="19.75" customHeight="1" x14ac:dyDescent="0.15">
      <c r="A1596" s="265" t="s">
        <v>1147</v>
      </c>
      <c r="B1596" s="265" t="s">
        <v>231</v>
      </c>
      <c r="C1596" s="266" t="s">
        <v>156</v>
      </c>
      <c r="D1596" s="267" t="s">
        <v>1121</v>
      </c>
      <c r="E1596" s="268">
        <v>5.6990000000000001E-3</v>
      </c>
      <c r="F1596" s="268">
        <v>5.6940000000000003E-3</v>
      </c>
      <c r="G1596" s="268">
        <v>8.2705000000000001E-2</v>
      </c>
      <c r="H1596" s="268">
        <v>1.4854879999999999</v>
      </c>
      <c r="I1596" s="268">
        <v>5.0000000000000004E-6</v>
      </c>
      <c r="J1596" s="268">
        <v>3.4680000000000002E-3</v>
      </c>
      <c r="K1596" s="269">
        <v>0</v>
      </c>
      <c r="L1596" s="269">
        <v>0</v>
      </c>
      <c r="M1596" s="270">
        <v>0</v>
      </c>
    </row>
    <row r="1597" spans="1:13" ht="19.75" customHeight="1" x14ac:dyDescent="0.15">
      <c r="A1597" s="265" t="s">
        <v>1147</v>
      </c>
      <c r="B1597" s="265" t="s">
        <v>231</v>
      </c>
      <c r="C1597" s="266" t="s">
        <v>187</v>
      </c>
      <c r="D1597" s="267" t="s">
        <v>1121</v>
      </c>
      <c r="E1597" s="268">
        <v>1.3115999999999999E-2</v>
      </c>
      <c r="F1597" s="268">
        <v>1.1868E-2</v>
      </c>
      <c r="G1597" s="268">
        <v>3.3499000000000001E-2</v>
      </c>
      <c r="H1597" s="268">
        <v>2.049E-3</v>
      </c>
      <c r="I1597" s="268">
        <v>7.7499999999999997E-4</v>
      </c>
      <c r="J1597" s="268">
        <v>4.7530000000000003E-3</v>
      </c>
      <c r="K1597" s="269">
        <v>0</v>
      </c>
      <c r="L1597" s="269">
        <v>0</v>
      </c>
      <c r="M1597" s="270">
        <v>1.8736999999999999</v>
      </c>
    </row>
    <row r="1598" spans="1:13" ht="19.75" customHeight="1" x14ac:dyDescent="0.15">
      <c r="A1598" s="265" t="s">
        <v>1147</v>
      </c>
      <c r="B1598" s="265" t="s">
        <v>231</v>
      </c>
      <c r="C1598" s="271">
        <v>7</v>
      </c>
      <c r="D1598" s="267" t="s">
        <v>1121</v>
      </c>
      <c r="E1598" s="268">
        <v>1.8963000000000001E-2</v>
      </c>
      <c r="F1598" s="268">
        <v>1.3009E-2</v>
      </c>
      <c r="G1598" s="268">
        <v>2.0274E-2</v>
      </c>
      <c r="H1598" s="268">
        <v>4.6340000000000001E-3</v>
      </c>
      <c r="I1598" s="268">
        <v>3.751E-3</v>
      </c>
      <c r="J1598" s="268">
        <v>4.7850000000000002E-3</v>
      </c>
      <c r="K1598" s="269">
        <v>0</v>
      </c>
      <c r="L1598" s="269">
        <v>0</v>
      </c>
      <c r="M1598" s="270">
        <v>0</v>
      </c>
    </row>
    <row r="1599" spans="1:13" ht="19.75" customHeight="1" x14ac:dyDescent="0.15">
      <c r="A1599" s="265" t="s">
        <v>1147</v>
      </c>
      <c r="B1599" s="265" t="s">
        <v>231</v>
      </c>
      <c r="C1599" s="271">
        <v>8</v>
      </c>
      <c r="D1599" s="267" t="s">
        <v>1120</v>
      </c>
      <c r="E1599" s="268">
        <v>1.7635999999999999E-2</v>
      </c>
      <c r="F1599" s="268">
        <v>1.7618000000000002E-2</v>
      </c>
      <c r="G1599" s="268">
        <v>2.1360000000000001E-2</v>
      </c>
      <c r="H1599" s="268">
        <v>1.5999999999999999E-5</v>
      </c>
      <c r="I1599" s="268">
        <v>6.1729999999999997E-3</v>
      </c>
      <c r="J1599" s="268">
        <v>5.6420000000000003E-3</v>
      </c>
      <c r="K1599" s="269">
        <v>1.25E-4</v>
      </c>
      <c r="L1599" s="269">
        <v>9.8029999999999992E-3</v>
      </c>
      <c r="M1599" s="270">
        <v>19.779699999999998</v>
      </c>
    </row>
    <row r="1600" spans="1:13" ht="19.75" customHeight="1" x14ac:dyDescent="0.15">
      <c r="A1600" s="265" t="s">
        <v>1147</v>
      </c>
      <c r="B1600" s="265" t="s">
        <v>231</v>
      </c>
      <c r="C1600" s="271">
        <v>9</v>
      </c>
      <c r="D1600" s="267" t="s">
        <v>1120</v>
      </c>
      <c r="E1600" s="268">
        <v>1.9210999999999999E-2</v>
      </c>
      <c r="F1600" s="268">
        <v>1.8314E-2</v>
      </c>
      <c r="G1600" s="268">
        <v>1.8978999999999999E-2</v>
      </c>
      <c r="H1600" s="268">
        <v>7.6599999999999997E-4</v>
      </c>
      <c r="I1600" s="268">
        <v>1.8900000000000001E-4</v>
      </c>
      <c r="J1600" s="268">
        <v>6.8999999999999999E-3</v>
      </c>
      <c r="K1600" s="269">
        <v>5.0000000000000004E-6</v>
      </c>
      <c r="L1600" s="269">
        <v>7.1699999999999997E-4</v>
      </c>
      <c r="M1600" s="270">
        <v>23.160399999999999</v>
      </c>
    </row>
    <row r="1601" spans="1:13" ht="19.75" customHeight="1" x14ac:dyDescent="0.15">
      <c r="A1601" s="265" t="s">
        <v>1147</v>
      </c>
      <c r="B1601" s="265" t="s">
        <v>231</v>
      </c>
      <c r="C1601" s="271">
        <v>10</v>
      </c>
      <c r="D1601" s="267" t="s">
        <v>1121</v>
      </c>
      <c r="E1601" s="268">
        <v>2.1274000000000001E-2</v>
      </c>
      <c r="F1601" s="268">
        <v>1.4827999999999999E-2</v>
      </c>
      <c r="G1601" s="268">
        <v>1.6990999999999999E-2</v>
      </c>
      <c r="H1601" s="268">
        <v>3.8409999999999998E-3</v>
      </c>
      <c r="I1601" s="268">
        <v>2.0000000000000002E-5</v>
      </c>
      <c r="J1601" s="268">
        <v>4.0220000000000004E-3</v>
      </c>
      <c r="K1601" s="269">
        <v>0</v>
      </c>
      <c r="L1601" s="269">
        <v>0</v>
      </c>
      <c r="M1601" s="270">
        <v>0</v>
      </c>
    </row>
    <row r="1602" spans="1:13" ht="19.75" customHeight="1" x14ac:dyDescent="0.15">
      <c r="A1602" s="265" t="s">
        <v>1147</v>
      </c>
      <c r="B1602" s="265" t="s">
        <v>231</v>
      </c>
      <c r="C1602" s="271">
        <v>11</v>
      </c>
      <c r="D1602" s="267" t="s">
        <v>1121</v>
      </c>
      <c r="E1602" s="268">
        <v>1.8506999999999999E-2</v>
      </c>
      <c r="F1602" s="268">
        <v>1.3202999999999999E-2</v>
      </c>
      <c r="G1602" s="268">
        <v>2.0785999999999999E-2</v>
      </c>
      <c r="H1602" s="268">
        <v>5.568E-3</v>
      </c>
      <c r="I1602" s="268">
        <v>4.4050000000000001E-3</v>
      </c>
      <c r="J1602" s="268">
        <v>5.2050000000000004E-3</v>
      </c>
      <c r="K1602" s="269">
        <v>0</v>
      </c>
      <c r="L1602" s="269">
        <v>0</v>
      </c>
      <c r="M1602" s="270">
        <v>6.6455000000000002</v>
      </c>
    </row>
    <row r="1603" spans="1:13" ht="19.75" customHeight="1" x14ac:dyDescent="0.15">
      <c r="A1603" s="265" t="s">
        <v>1147</v>
      </c>
      <c r="B1603" s="265" t="s">
        <v>231</v>
      </c>
      <c r="C1603" s="271">
        <v>12</v>
      </c>
      <c r="D1603" s="267" t="s">
        <v>1120</v>
      </c>
      <c r="E1603" s="268">
        <v>1.7166000000000001E-2</v>
      </c>
      <c r="F1603" s="268">
        <v>1.6664000000000002E-2</v>
      </c>
      <c r="G1603" s="268">
        <v>2.2376E-2</v>
      </c>
      <c r="H1603" s="268">
        <v>4.1300000000000001E-4</v>
      </c>
      <c r="I1603" s="268">
        <v>1.207E-3</v>
      </c>
      <c r="J1603" s="268">
        <v>4.4190000000000002E-3</v>
      </c>
      <c r="K1603" s="269">
        <v>5.0000000000000004E-6</v>
      </c>
      <c r="L1603" s="269">
        <v>4.6969999999999998E-3</v>
      </c>
      <c r="M1603" s="270">
        <v>34.7117</v>
      </c>
    </row>
    <row r="1604" spans="1:13" ht="19.75" customHeight="1" x14ac:dyDescent="0.15">
      <c r="A1604" s="265" t="s">
        <v>1147</v>
      </c>
      <c r="B1604" s="265" t="s">
        <v>231</v>
      </c>
      <c r="C1604" s="266" t="s">
        <v>194</v>
      </c>
      <c r="D1604" s="267" t="s">
        <v>1121</v>
      </c>
      <c r="E1604" s="268">
        <v>1.9668999999999999E-2</v>
      </c>
      <c r="F1604" s="268">
        <v>1.281E-2</v>
      </c>
      <c r="G1604" s="268">
        <v>1.9598000000000001E-2</v>
      </c>
      <c r="H1604" s="268">
        <v>6.7879999999999998E-3</v>
      </c>
      <c r="I1604" s="268">
        <v>6.7920000000000003E-3</v>
      </c>
      <c r="J1604" s="268">
        <v>5.4419999999999998E-3</v>
      </c>
      <c r="K1604" s="269">
        <v>0</v>
      </c>
      <c r="L1604" s="269">
        <v>0</v>
      </c>
      <c r="M1604" s="270">
        <v>2.0642999999999998</v>
      </c>
    </row>
    <row r="1605" spans="1:13" ht="19.75" customHeight="1" x14ac:dyDescent="0.15">
      <c r="A1605" s="265" t="s">
        <v>1147</v>
      </c>
      <c r="B1605" s="265" t="s">
        <v>231</v>
      </c>
      <c r="C1605" s="266" t="s">
        <v>195</v>
      </c>
      <c r="D1605" s="267" t="s">
        <v>1121</v>
      </c>
      <c r="E1605" s="268">
        <v>2.8192999999999999E-2</v>
      </c>
      <c r="F1605" s="268">
        <v>1.9723999999999998E-2</v>
      </c>
      <c r="G1605" s="268">
        <v>1.5258000000000001E-2</v>
      </c>
      <c r="H1605" s="268">
        <v>5.0000000000000004E-6</v>
      </c>
      <c r="I1605" s="268">
        <v>1.8010000000000001E-3</v>
      </c>
      <c r="J1605" s="268">
        <v>8.4989999999999996E-3</v>
      </c>
      <c r="K1605" s="269">
        <v>0</v>
      </c>
      <c r="L1605" s="269">
        <v>0</v>
      </c>
      <c r="M1605" s="270">
        <v>1.54E-2</v>
      </c>
    </row>
    <row r="1606" spans="1:13" ht="19.75" customHeight="1" x14ac:dyDescent="0.15">
      <c r="A1606" s="265" t="s">
        <v>1147</v>
      </c>
      <c r="B1606" s="265" t="s">
        <v>231</v>
      </c>
      <c r="C1606" s="271">
        <v>14</v>
      </c>
      <c r="D1606" s="267" t="s">
        <v>1121</v>
      </c>
      <c r="E1606" s="268">
        <v>2.0653999999999999E-2</v>
      </c>
      <c r="F1606" s="268">
        <v>1.259E-2</v>
      </c>
      <c r="G1606" s="268">
        <v>1.6945000000000002E-2</v>
      </c>
      <c r="H1606" s="268">
        <v>1.3462999999999999E-2</v>
      </c>
      <c r="I1606" s="268">
        <v>5.2519999999999997E-3</v>
      </c>
      <c r="J1606" s="268">
        <v>3.176E-3</v>
      </c>
      <c r="K1606" s="269">
        <v>0</v>
      </c>
      <c r="L1606" s="269">
        <v>0</v>
      </c>
      <c r="M1606" s="270">
        <v>0.28089999999999998</v>
      </c>
    </row>
    <row r="1607" spans="1:13" ht="19.75" customHeight="1" x14ac:dyDescent="0.15">
      <c r="A1607" s="265" t="s">
        <v>1147</v>
      </c>
      <c r="B1607" s="265" t="s">
        <v>231</v>
      </c>
      <c r="C1607" s="271">
        <v>15</v>
      </c>
      <c r="D1607" s="267" t="s">
        <v>1121</v>
      </c>
      <c r="E1607" s="268">
        <v>1.9664000000000001E-2</v>
      </c>
      <c r="F1607" s="268">
        <v>1.239E-2</v>
      </c>
      <c r="G1607" s="268">
        <v>2.2179000000000001E-2</v>
      </c>
      <c r="H1607" s="268">
        <v>1.1596E-2</v>
      </c>
      <c r="I1607" s="268">
        <v>4.0249999999999999E-3</v>
      </c>
      <c r="J1607" s="268">
        <v>4.2770000000000004E-3</v>
      </c>
      <c r="K1607" s="269">
        <v>0</v>
      </c>
      <c r="L1607" s="269">
        <v>0</v>
      </c>
      <c r="M1607" s="270">
        <v>0.49070000000000003</v>
      </c>
    </row>
    <row r="1608" spans="1:13" ht="19.75" customHeight="1" x14ac:dyDescent="0.15">
      <c r="A1608" s="265" t="s">
        <v>1147</v>
      </c>
      <c r="B1608" s="265" t="s">
        <v>231</v>
      </c>
      <c r="C1608" s="271">
        <v>16</v>
      </c>
      <c r="D1608" s="267" t="s">
        <v>1120</v>
      </c>
      <c r="E1608" s="268">
        <v>1.8723E-2</v>
      </c>
      <c r="F1608" s="268">
        <v>1.8704999999999999E-2</v>
      </c>
      <c r="G1608" s="268">
        <v>2.4840999999999998E-2</v>
      </c>
      <c r="H1608" s="268">
        <v>1.7E-5</v>
      </c>
      <c r="I1608" s="268">
        <v>5.44E-4</v>
      </c>
      <c r="J1608" s="268">
        <v>5.2189999999999997E-3</v>
      </c>
      <c r="K1608" s="269">
        <v>5.0000000000000004E-6</v>
      </c>
      <c r="L1608" s="269">
        <v>2.5079999999999998E-3</v>
      </c>
      <c r="M1608" s="270">
        <v>48.2074</v>
      </c>
    </row>
    <row r="1609" spans="1:13" ht="19.75" customHeight="1" x14ac:dyDescent="0.15">
      <c r="A1609" s="265" t="s">
        <v>1147</v>
      </c>
      <c r="B1609" s="265" t="s">
        <v>231</v>
      </c>
      <c r="C1609" s="271">
        <v>17</v>
      </c>
      <c r="D1609" s="267" t="s">
        <v>1121</v>
      </c>
      <c r="E1609" s="268">
        <v>1.7682E-2</v>
      </c>
      <c r="F1609" s="268">
        <v>1.3226E-2</v>
      </c>
      <c r="G1609" s="268">
        <v>1.9394000000000002E-2</v>
      </c>
      <c r="H1609" s="268">
        <v>5.496E-3</v>
      </c>
      <c r="I1609" s="268">
        <v>5.7010000000000003E-3</v>
      </c>
      <c r="J1609" s="268">
        <v>4.3559999999999996E-3</v>
      </c>
      <c r="K1609" s="269">
        <v>0</v>
      </c>
      <c r="L1609" s="269">
        <v>0</v>
      </c>
      <c r="M1609" s="270">
        <v>2.6796000000000002</v>
      </c>
    </row>
    <row r="1610" spans="1:13" ht="19.75" customHeight="1" x14ac:dyDescent="0.15">
      <c r="A1610" s="265" t="s">
        <v>1147</v>
      </c>
      <c r="B1610" s="265" t="s">
        <v>231</v>
      </c>
      <c r="C1610" s="271">
        <v>18</v>
      </c>
      <c r="D1610" s="267" t="s">
        <v>1120</v>
      </c>
      <c r="E1610" s="268">
        <v>1.9040000000000001E-2</v>
      </c>
      <c r="F1610" s="268">
        <v>1.4688E-2</v>
      </c>
      <c r="G1610" s="268">
        <v>1.7739000000000001E-2</v>
      </c>
      <c r="H1610" s="268">
        <v>3.9050000000000001E-3</v>
      </c>
      <c r="I1610" s="268">
        <v>2.6999999999999999E-5</v>
      </c>
      <c r="J1610" s="268">
        <v>4.6210000000000001E-3</v>
      </c>
      <c r="K1610" s="269">
        <v>9.8799999999999995E-4</v>
      </c>
      <c r="L1610" s="269">
        <v>2.6999999999999999E-5</v>
      </c>
      <c r="M1610" s="270">
        <v>20.750499999999999</v>
      </c>
    </row>
    <row r="1611" spans="1:13" ht="19.75" customHeight="1" x14ac:dyDescent="0.15">
      <c r="A1611" s="265" t="s">
        <v>1147</v>
      </c>
      <c r="B1611" s="265" t="s">
        <v>231</v>
      </c>
      <c r="C1611" s="271">
        <v>19</v>
      </c>
      <c r="D1611" s="267" t="s">
        <v>1121</v>
      </c>
      <c r="E1611" s="268">
        <v>1.9630999999999999E-2</v>
      </c>
      <c r="F1611" s="268">
        <v>1.0572E-2</v>
      </c>
      <c r="G1611" s="268">
        <v>2.0826000000000001E-2</v>
      </c>
      <c r="H1611" s="268">
        <v>7.3980000000000001E-3</v>
      </c>
      <c r="I1611" s="268">
        <v>3.8960000000000002E-3</v>
      </c>
      <c r="J1611" s="268">
        <v>3.9039999999999999E-3</v>
      </c>
      <c r="K1611" s="269">
        <v>0</v>
      </c>
      <c r="L1611" s="269">
        <v>0</v>
      </c>
      <c r="M1611" s="270">
        <v>4.2816000000000001</v>
      </c>
    </row>
    <row r="1612" spans="1:13" ht="19.75" customHeight="1" x14ac:dyDescent="0.15">
      <c r="A1612" s="265" t="s">
        <v>1147</v>
      </c>
      <c r="B1612" s="265" t="s">
        <v>231</v>
      </c>
      <c r="C1612" s="271">
        <v>20</v>
      </c>
      <c r="D1612" s="267" t="s">
        <v>1120</v>
      </c>
      <c r="E1612" s="268">
        <v>1.711E-2</v>
      </c>
      <c r="F1612" s="268">
        <v>1.6095999999999999E-2</v>
      </c>
      <c r="G1612" s="268">
        <v>2.0684999999999999E-2</v>
      </c>
      <c r="H1612" s="268">
        <v>8.6799999999999996E-4</v>
      </c>
      <c r="I1612" s="268">
        <v>4.1339999999999997E-3</v>
      </c>
      <c r="J1612" s="268">
        <v>4.0639999999999999E-3</v>
      </c>
      <c r="K1612" s="269">
        <v>1.7489999999999999E-3</v>
      </c>
      <c r="L1612" s="269">
        <v>9.4789999999999996E-3</v>
      </c>
      <c r="M1612" s="270">
        <v>37.835700000000003</v>
      </c>
    </row>
    <row r="1613" spans="1:13" ht="19.75" customHeight="1" x14ac:dyDescent="0.15">
      <c r="A1613" s="265" t="s">
        <v>1147</v>
      </c>
      <c r="B1613" s="265" t="s">
        <v>231</v>
      </c>
      <c r="C1613" s="266" t="s">
        <v>203</v>
      </c>
      <c r="D1613" s="267" t="s">
        <v>1121</v>
      </c>
      <c r="E1613" s="268">
        <v>1.9366999999999999E-2</v>
      </c>
      <c r="F1613" s="268">
        <v>1.3391999999999999E-2</v>
      </c>
      <c r="G1613" s="268">
        <v>2.0084999999999999E-2</v>
      </c>
      <c r="H1613" s="268">
        <v>4.5739999999999999E-3</v>
      </c>
      <c r="I1613" s="268">
        <v>5.0000000000000004E-6</v>
      </c>
      <c r="J1613" s="268">
        <v>1.694E-3</v>
      </c>
      <c r="K1613" s="269">
        <v>0</v>
      </c>
      <c r="L1613" s="269">
        <v>0</v>
      </c>
      <c r="M1613" s="270">
        <v>0</v>
      </c>
    </row>
    <row r="1614" spans="1:13" ht="19.75" customHeight="1" x14ac:dyDescent="0.15">
      <c r="A1614" s="265" t="s">
        <v>1147</v>
      </c>
      <c r="B1614" s="265" t="s">
        <v>231</v>
      </c>
      <c r="C1614" s="266" t="s">
        <v>162</v>
      </c>
      <c r="D1614" s="267" t="s">
        <v>1121</v>
      </c>
      <c r="E1614" s="268">
        <v>4.6732999999999997E-2</v>
      </c>
      <c r="F1614" s="268">
        <v>1.2838E-2</v>
      </c>
      <c r="G1614" s="268">
        <v>4.3899999999999999E-4</v>
      </c>
      <c r="H1614" s="268">
        <v>2.9936999999999998E-2</v>
      </c>
      <c r="I1614" s="268">
        <v>5.0000000000000004E-6</v>
      </c>
      <c r="J1614" s="268">
        <v>5.0000000000000004E-6</v>
      </c>
      <c r="K1614" s="269">
        <v>0</v>
      </c>
      <c r="L1614" s="269">
        <v>0</v>
      </c>
      <c r="M1614" s="270">
        <v>0</v>
      </c>
    </row>
    <row r="1615" spans="1:13" ht="19.75" customHeight="1" x14ac:dyDescent="0.15">
      <c r="A1615" s="265" t="s">
        <v>1147</v>
      </c>
      <c r="B1615" s="265" t="s">
        <v>231</v>
      </c>
      <c r="C1615" s="266" t="s">
        <v>204</v>
      </c>
      <c r="D1615" s="267" t="s">
        <v>1121</v>
      </c>
      <c r="E1615" s="268">
        <v>2.0441999999999998E-2</v>
      </c>
      <c r="F1615" s="268">
        <v>1.1701E-2</v>
      </c>
      <c r="G1615" s="268">
        <v>2.3099000000000001E-2</v>
      </c>
      <c r="H1615" s="268">
        <v>1.2513E-2</v>
      </c>
      <c r="I1615" s="268">
        <v>5.0000000000000004E-6</v>
      </c>
      <c r="J1615" s="268">
        <v>5.6740000000000002E-3</v>
      </c>
      <c r="K1615" s="269">
        <v>0</v>
      </c>
      <c r="L1615" s="269">
        <v>0</v>
      </c>
      <c r="M1615" s="270">
        <v>0.74450000000000005</v>
      </c>
    </row>
    <row r="1616" spans="1:13" ht="19.75" customHeight="1" x14ac:dyDescent="0.15">
      <c r="A1616" s="265" t="s">
        <v>1147</v>
      </c>
      <c r="B1616" s="265" t="s">
        <v>231</v>
      </c>
      <c r="C1616" s="271">
        <v>21</v>
      </c>
      <c r="D1616" s="267" t="s">
        <v>1121</v>
      </c>
      <c r="E1616" s="268">
        <v>1.9583E-2</v>
      </c>
      <c r="F1616" s="268">
        <v>1.274E-2</v>
      </c>
      <c r="G1616" s="268">
        <v>2.1798000000000001E-2</v>
      </c>
      <c r="H1616" s="268">
        <v>7.1060000000000003E-3</v>
      </c>
      <c r="I1616" s="268">
        <v>5.0000000000000004E-6</v>
      </c>
      <c r="J1616" s="268">
        <v>2.8449999999999999E-3</v>
      </c>
      <c r="K1616" s="269">
        <v>0</v>
      </c>
      <c r="L1616" s="269">
        <v>0</v>
      </c>
      <c r="M1616" s="270">
        <v>1.6538999999999999</v>
      </c>
    </row>
    <row r="1617" spans="1:13" ht="19.75" customHeight="1" x14ac:dyDescent="0.15">
      <c r="A1617" s="265" t="s">
        <v>1147</v>
      </c>
      <c r="B1617" s="265" t="s">
        <v>231</v>
      </c>
      <c r="C1617" s="266" t="s">
        <v>215</v>
      </c>
      <c r="D1617" s="267" t="s">
        <v>1120</v>
      </c>
      <c r="E1617" s="268">
        <v>1.8582000000000001E-2</v>
      </c>
      <c r="F1617" s="268">
        <v>1.5191E-2</v>
      </c>
      <c r="G1617" s="268">
        <v>2.0631E-2</v>
      </c>
      <c r="H1617" s="268">
        <v>3.1419999999999998E-3</v>
      </c>
      <c r="I1617" s="268">
        <v>3.078E-3</v>
      </c>
      <c r="J1617" s="268">
        <v>4.568E-3</v>
      </c>
      <c r="K1617" s="269">
        <v>9.2100000000000005E-4</v>
      </c>
      <c r="L1617" s="269">
        <v>5.1029999999999999E-3</v>
      </c>
      <c r="M1617" s="270">
        <v>168.97200000000001</v>
      </c>
    </row>
    <row r="1618" spans="1:13" ht="19.75" customHeight="1" x14ac:dyDescent="0.15">
      <c r="A1618" s="265" t="s">
        <v>1148</v>
      </c>
      <c r="B1618" s="265" t="s">
        <v>214</v>
      </c>
      <c r="C1618" s="271">
        <v>1</v>
      </c>
      <c r="D1618" s="267" t="s">
        <v>1120</v>
      </c>
      <c r="E1618" s="268">
        <v>2.7144999999999999E-2</v>
      </c>
      <c r="F1618" s="268">
        <v>1.7129999999999999E-2</v>
      </c>
      <c r="G1618" s="268">
        <v>1.9602000000000001E-2</v>
      </c>
      <c r="H1618" s="268">
        <v>7.221E-3</v>
      </c>
      <c r="I1618" s="268">
        <v>7.7790000000000003E-3</v>
      </c>
      <c r="J1618" s="268">
        <v>4.0969999999999999E-3</v>
      </c>
      <c r="K1618" s="269">
        <v>1.833E-3</v>
      </c>
      <c r="L1618" s="269">
        <v>3.3440000000000002E-3</v>
      </c>
      <c r="M1618" s="270">
        <v>22.146000000000001</v>
      </c>
    </row>
    <row r="1619" spans="1:13" ht="19.75" customHeight="1" x14ac:dyDescent="0.15">
      <c r="A1619" s="265" t="s">
        <v>1148</v>
      </c>
      <c r="B1619" s="265" t="s">
        <v>214</v>
      </c>
      <c r="C1619" s="266" t="s">
        <v>179</v>
      </c>
      <c r="D1619" s="267" t="s">
        <v>1121</v>
      </c>
      <c r="E1619" s="268">
        <v>2.6613000000000001E-2</v>
      </c>
      <c r="F1619" s="268">
        <v>1.5471E-2</v>
      </c>
      <c r="G1619" s="268">
        <v>2.5076999999999999E-2</v>
      </c>
      <c r="H1619" s="268">
        <v>1.5661999999999999E-2</v>
      </c>
      <c r="I1619" s="268">
        <v>1.0709E-2</v>
      </c>
      <c r="J1619" s="268">
        <v>3.6219999999999998E-3</v>
      </c>
      <c r="K1619" s="269">
        <v>0</v>
      </c>
      <c r="L1619" s="269">
        <v>0</v>
      </c>
      <c r="M1619" s="270">
        <v>0.56789999999999996</v>
      </c>
    </row>
    <row r="1620" spans="1:13" ht="19.75" customHeight="1" x14ac:dyDescent="0.15">
      <c r="A1620" s="265" t="s">
        <v>1148</v>
      </c>
      <c r="B1620" s="265" t="s">
        <v>214</v>
      </c>
      <c r="C1620" s="266" t="s">
        <v>181</v>
      </c>
      <c r="D1620" s="267" t="s">
        <v>1120</v>
      </c>
      <c r="E1620" s="268">
        <v>2.8577999999999999E-2</v>
      </c>
      <c r="F1620" s="268">
        <v>2.0206999999999999E-2</v>
      </c>
      <c r="G1620" s="268">
        <v>1.9495999999999999E-2</v>
      </c>
      <c r="H1620" s="268">
        <v>7.195E-3</v>
      </c>
      <c r="I1620" s="268">
        <v>1.0732999999999999E-2</v>
      </c>
      <c r="J1620" s="268">
        <v>5.3160000000000004E-3</v>
      </c>
      <c r="K1620" s="269">
        <v>7.4320000000000002E-3</v>
      </c>
      <c r="L1620" s="269">
        <v>5.0000000000000004E-6</v>
      </c>
      <c r="M1620" s="270">
        <v>19.183900000000001</v>
      </c>
    </row>
    <row r="1621" spans="1:13" ht="19.75" customHeight="1" x14ac:dyDescent="0.15">
      <c r="A1621" s="265" t="s">
        <v>1148</v>
      </c>
      <c r="B1621" s="265" t="s">
        <v>214</v>
      </c>
      <c r="C1621" s="271">
        <v>3</v>
      </c>
      <c r="D1621" s="267" t="s">
        <v>1120</v>
      </c>
      <c r="E1621" s="268">
        <v>2.4143999999999999E-2</v>
      </c>
      <c r="F1621" s="268">
        <v>1.7503000000000001E-2</v>
      </c>
      <c r="G1621" s="268">
        <v>2.4618000000000001E-2</v>
      </c>
      <c r="H1621" s="268">
        <v>6.1269999999999996E-3</v>
      </c>
      <c r="I1621" s="268">
        <v>9.4210000000000006E-3</v>
      </c>
      <c r="J1621" s="268">
        <v>4.4200000000000003E-3</v>
      </c>
      <c r="K1621" s="269">
        <v>4.9220000000000002E-3</v>
      </c>
      <c r="L1621" s="269">
        <v>5.0000000000000004E-6</v>
      </c>
      <c r="M1621" s="270">
        <v>15.5884</v>
      </c>
    </row>
    <row r="1622" spans="1:13" ht="19.75" customHeight="1" x14ac:dyDescent="0.15">
      <c r="A1622" s="265" t="s">
        <v>1148</v>
      </c>
      <c r="B1622" s="265" t="s">
        <v>214</v>
      </c>
      <c r="C1622" s="271">
        <v>4</v>
      </c>
      <c r="D1622" s="267" t="s">
        <v>1121</v>
      </c>
      <c r="E1622" s="268">
        <v>2.6846999999999999E-2</v>
      </c>
      <c r="F1622" s="268">
        <v>1.7493000000000002E-2</v>
      </c>
      <c r="G1622" s="268">
        <v>1.9744000000000001E-2</v>
      </c>
      <c r="H1622" s="268">
        <v>9.1240000000000002E-3</v>
      </c>
      <c r="I1622" s="268">
        <v>9.2969999999999997E-3</v>
      </c>
      <c r="J1622" s="268">
        <v>4.3949999999999996E-3</v>
      </c>
      <c r="K1622" s="269">
        <v>0</v>
      </c>
      <c r="L1622" s="269">
        <v>0</v>
      </c>
      <c r="M1622" s="270">
        <v>0.1545</v>
      </c>
    </row>
    <row r="1623" spans="1:13" ht="19.75" customHeight="1" x14ac:dyDescent="0.15">
      <c r="A1623" s="265" t="s">
        <v>1148</v>
      </c>
      <c r="B1623" s="265" t="s">
        <v>214</v>
      </c>
      <c r="C1623" s="271">
        <v>5</v>
      </c>
      <c r="D1623" s="267" t="s">
        <v>1120</v>
      </c>
      <c r="E1623" s="268">
        <v>2.7746E-2</v>
      </c>
      <c r="F1623" s="268">
        <v>2.1578E-2</v>
      </c>
      <c r="G1623" s="268">
        <v>2.0296999999999999E-2</v>
      </c>
      <c r="H1623" s="268">
        <v>4.2880000000000001E-3</v>
      </c>
      <c r="I1623" s="268">
        <v>7.4999999999999993E-5</v>
      </c>
      <c r="J1623" s="268">
        <v>4.8269999999999997E-3</v>
      </c>
      <c r="K1623" s="269">
        <v>5.0000000000000004E-6</v>
      </c>
      <c r="L1623" s="269">
        <v>1.36E-4</v>
      </c>
      <c r="M1623" s="270">
        <v>88.9923</v>
      </c>
    </row>
    <row r="1624" spans="1:13" ht="19.75" customHeight="1" x14ac:dyDescent="0.15">
      <c r="A1624" s="265" t="s">
        <v>1148</v>
      </c>
      <c r="B1624" s="265" t="s">
        <v>214</v>
      </c>
      <c r="C1624" s="266" t="s">
        <v>186</v>
      </c>
      <c r="D1624" s="267" t="s">
        <v>1121</v>
      </c>
      <c r="E1624" s="268">
        <v>2.7171000000000001E-2</v>
      </c>
      <c r="F1624" s="268">
        <v>1.5633000000000001E-2</v>
      </c>
      <c r="G1624" s="268">
        <v>2.1250000000000002E-2</v>
      </c>
      <c r="H1624" s="268">
        <v>1.1275E-2</v>
      </c>
      <c r="I1624" s="268">
        <v>1.1383000000000001E-2</v>
      </c>
      <c r="J1624" s="268">
        <v>4.398E-3</v>
      </c>
      <c r="K1624" s="269">
        <v>0</v>
      </c>
      <c r="L1624" s="269">
        <v>0</v>
      </c>
      <c r="M1624" s="270">
        <v>1.5444</v>
      </c>
    </row>
    <row r="1625" spans="1:13" ht="19.75" customHeight="1" x14ac:dyDescent="0.15">
      <c r="A1625" s="265" t="s">
        <v>1148</v>
      </c>
      <c r="B1625" s="265" t="s">
        <v>214</v>
      </c>
      <c r="C1625" s="266" t="s">
        <v>153</v>
      </c>
      <c r="D1625" s="267" t="s">
        <v>1121</v>
      </c>
      <c r="E1625" s="268">
        <v>3.9574999999999999E-2</v>
      </c>
      <c r="F1625" s="268">
        <v>2.4667000000000001E-2</v>
      </c>
      <c r="G1625" s="268">
        <v>1.4043E-2</v>
      </c>
      <c r="H1625" s="268">
        <v>5.0000000000000004E-6</v>
      </c>
      <c r="I1625" s="268">
        <v>3.8779999999999999E-3</v>
      </c>
      <c r="J1625" s="268">
        <v>8.7569999999999992E-3</v>
      </c>
      <c r="K1625" s="269">
        <v>0</v>
      </c>
      <c r="L1625" s="269">
        <v>0</v>
      </c>
      <c r="M1625" s="270">
        <v>0</v>
      </c>
    </row>
    <row r="1626" spans="1:13" ht="19.75" customHeight="1" x14ac:dyDescent="0.15">
      <c r="A1626" s="265" t="s">
        <v>1148</v>
      </c>
      <c r="B1626" s="265" t="s">
        <v>214</v>
      </c>
      <c r="C1626" s="266" t="s">
        <v>156</v>
      </c>
      <c r="D1626" s="267" t="s">
        <v>1121</v>
      </c>
      <c r="E1626" s="268">
        <v>2.8937999999999998E-2</v>
      </c>
      <c r="F1626" s="268">
        <v>1.5339E-2</v>
      </c>
      <c r="G1626" s="268">
        <v>2.8766E-2</v>
      </c>
      <c r="H1626" s="268">
        <v>1.4756999999999999E-2</v>
      </c>
      <c r="I1626" s="268">
        <v>1.0831E-2</v>
      </c>
      <c r="J1626" s="268">
        <v>2.8900000000000002E-3</v>
      </c>
      <c r="K1626" s="269">
        <v>0</v>
      </c>
      <c r="L1626" s="269">
        <v>0</v>
      </c>
      <c r="M1626" s="270">
        <v>0</v>
      </c>
    </row>
    <row r="1627" spans="1:13" ht="19.75" customHeight="1" x14ac:dyDescent="0.15">
      <c r="A1627" s="265" t="s">
        <v>1148</v>
      </c>
      <c r="B1627" s="265" t="s">
        <v>214</v>
      </c>
      <c r="C1627" s="266" t="s">
        <v>187</v>
      </c>
      <c r="D1627" s="267" t="s">
        <v>1120</v>
      </c>
      <c r="E1627" s="268">
        <v>2.7890999999999999E-2</v>
      </c>
      <c r="F1627" s="268">
        <v>2.4219999999999998E-2</v>
      </c>
      <c r="G1627" s="268">
        <v>3.6595999999999997E-2</v>
      </c>
      <c r="H1627" s="268">
        <v>3.9940000000000002E-3</v>
      </c>
      <c r="I1627" s="268">
        <v>5.738E-3</v>
      </c>
      <c r="J1627" s="268">
        <v>3.5479999999999999E-3</v>
      </c>
      <c r="K1627" s="269">
        <v>5.0000000000000004E-6</v>
      </c>
      <c r="L1627" s="269">
        <v>9.5340000000000008E-3</v>
      </c>
      <c r="M1627" s="270">
        <v>11.6128</v>
      </c>
    </row>
    <row r="1628" spans="1:13" ht="19.75" customHeight="1" x14ac:dyDescent="0.15">
      <c r="A1628" s="265" t="s">
        <v>1148</v>
      </c>
      <c r="B1628" s="265" t="s">
        <v>214</v>
      </c>
      <c r="C1628" s="271">
        <v>7</v>
      </c>
      <c r="D1628" s="267" t="s">
        <v>1120</v>
      </c>
      <c r="E1628" s="268">
        <v>2.7071000000000001E-2</v>
      </c>
      <c r="F1628" s="268">
        <v>1.6768000000000002E-2</v>
      </c>
      <c r="G1628" s="268">
        <v>2.3813999999999998E-2</v>
      </c>
      <c r="H1628" s="268">
        <v>8.5850000000000006E-3</v>
      </c>
      <c r="I1628" s="268">
        <v>4.7590000000000002E-3</v>
      </c>
      <c r="J1628" s="268">
        <v>3.9350000000000001E-3</v>
      </c>
      <c r="K1628" s="269">
        <v>5.0000000000000004E-6</v>
      </c>
      <c r="L1628" s="269">
        <v>4.679E-3</v>
      </c>
      <c r="M1628" s="270">
        <v>29.634399999999999</v>
      </c>
    </row>
    <row r="1629" spans="1:13" ht="19.75" customHeight="1" x14ac:dyDescent="0.15">
      <c r="A1629" s="265" t="s">
        <v>1148</v>
      </c>
      <c r="B1629" s="265" t="s">
        <v>214</v>
      </c>
      <c r="C1629" s="271">
        <v>8</v>
      </c>
      <c r="D1629" s="267" t="s">
        <v>1121</v>
      </c>
      <c r="E1629" s="268">
        <v>2.7525999999999998E-2</v>
      </c>
      <c r="F1629" s="268">
        <v>1.9368E-2</v>
      </c>
      <c r="G1629" s="268">
        <v>2.0424999999999999E-2</v>
      </c>
      <c r="H1629" s="268">
        <v>6.6389999999999999E-3</v>
      </c>
      <c r="I1629" s="268">
        <v>1.0451999999999999E-2</v>
      </c>
      <c r="J1629" s="268">
        <v>5.1320000000000003E-3</v>
      </c>
      <c r="K1629" s="269">
        <v>0</v>
      </c>
      <c r="L1629" s="269">
        <v>0</v>
      </c>
      <c r="M1629" s="270">
        <v>7.2328999999999999</v>
      </c>
    </row>
    <row r="1630" spans="1:13" ht="19.75" customHeight="1" x14ac:dyDescent="0.15">
      <c r="A1630" s="265" t="s">
        <v>1148</v>
      </c>
      <c r="B1630" s="265" t="s">
        <v>214</v>
      </c>
      <c r="C1630" s="271">
        <v>9</v>
      </c>
      <c r="D1630" s="267" t="s">
        <v>1121</v>
      </c>
      <c r="E1630" s="268">
        <v>2.7323E-2</v>
      </c>
      <c r="F1630" s="268">
        <v>1.6542999999999999E-2</v>
      </c>
      <c r="G1630" s="268">
        <v>2.0981E-2</v>
      </c>
      <c r="H1630" s="268">
        <v>1.0824E-2</v>
      </c>
      <c r="I1630" s="268">
        <v>8.0300000000000007E-3</v>
      </c>
      <c r="J1630" s="268">
        <v>4.9880000000000002E-3</v>
      </c>
      <c r="K1630" s="269">
        <v>0</v>
      </c>
      <c r="L1630" s="269">
        <v>0</v>
      </c>
      <c r="M1630" s="270">
        <v>1.2532000000000001</v>
      </c>
    </row>
    <row r="1631" spans="1:13" ht="19.75" customHeight="1" x14ac:dyDescent="0.15">
      <c r="A1631" s="265" t="s">
        <v>1148</v>
      </c>
      <c r="B1631" s="265" t="s">
        <v>214</v>
      </c>
      <c r="C1631" s="271">
        <v>10</v>
      </c>
      <c r="D1631" s="267" t="s">
        <v>1120</v>
      </c>
      <c r="E1631" s="268">
        <v>2.6665999999999999E-2</v>
      </c>
      <c r="F1631" s="268">
        <v>1.7169E-2</v>
      </c>
      <c r="G1631" s="268">
        <v>2.2325999999999999E-2</v>
      </c>
      <c r="H1631" s="268">
        <v>7.5040000000000003E-3</v>
      </c>
      <c r="I1631" s="268">
        <v>7.0349999999999996E-3</v>
      </c>
      <c r="J1631" s="268">
        <v>3.9350000000000001E-3</v>
      </c>
      <c r="K1631" s="269">
        <v>5.0000000000000004E-6</v>
      </c>
      <c r="L1631" s="269">
        <v>5.3819999999999996E-3</v>
      </c>
      <c r="M1631" s="270">
        <v>30.589200000000002</v>
      </c>
    </row>
    <row r="1632" spans="1:13" ht="19.75" customHeight="1" x14ac:dyDescent="0.15">
      <c r="A1632" s="265" t="s">
        <v>1148</v>
      </c>
      <c r="B1632" s="265" t="s">
        <v>214</v>
      </c>
      <c r="C1632" s="271">
        <v>11</v>
      </c>
      <c r="D1632" s="267" t="s">
        <v>1120</v>
      </c>
      <c r="E1632" s="268">
        <v>2.6381000000000002E-2</v>
      </c>
      <c r="F1632" s="268">
        <v>1.9438E-2</v>
      </c>
      <c r="G1632" s="268">
        <v>1.8849000000000001E-2</v>
      </c>
      <c r="H1632" s="268">
        <v>4.8170000000000001E-3</v>
      </c>
      <c r="I1632" s="268">
        <v>9.2E-5</v>
      </c>
      <c r="J1632" s="268">
        <v>4.3779999999999999E-3</v>
      </c>
      <c r="K1632" s="269">
        <v>5.0000000000000004E-6</v>
      </c>
      <c r="L1632" s="269">
        <v>1.64E-4</v>
      </c>
      <c r="M1632" s="270">
        <v>224.6454</v>
      </c>
    </row>
    <row r="1633" spans="1:13" ht="19.75" customHeight="1" x14ac:dyDescent="0.15">
      <c r="A1633" s="265" t="s">
        <v>1148</v>
      </c>
      <c r="B1633" s="265" t="s">
        <v>214</v>
      </c>
      <c r="C1633" s="271">
        <v>12</v>
      </c>
      <c r="D1633" s="267" t="s">
        <v>1120</v>
      </c>
      <c r="E1633" s="268">
        <v>2.7512999999999999E-2</v>
      </c>
      <c r="F1633" s="268">
        <v>1.8582000000000001E-2</v>
      </c>
      <c r="G1633" s="268">
        <v>2.1509E-2</v>
      </c>
      <c r="H1633" s="268">
        <v>6.8259999999999996E-3</v>
      </c>
      <c r="I1633" s="268">
        <v>1.683E-3</v>
      </c>
      <c r="J1633" s="268">
        <v>4.666E-3</v>
      </c>
      <c r="K1633" s="269">
        <v>5.0000000000000004E-6</v>
      </c>
      <c r="L1633" s="269">
        <v>3.068E-3</v>
      </c>
      <c r="M1633" s="270">
        <v>141.5172</v>
      </c>
    </row>
    <row r="1634" spans="1:13" ht="19.75" customHeight="1" x14ac:dyDescent="0.15">
      <c r="A1634" s="265" t="s">
        <v>1148</v>
      </c>
      <c r="B1634" s="265" t="s">
        <v>214</v>
      </c>
      <c r="C1634" s="266" t="s">
        <v>194</v>
      </c>
      <c r="D1634" s="267" t="s">
        <v>1121</v>
      </c>
      <c r="E1634" s="268">
        <v>2.5855E-2</v>
      </c>
      <c r="F1634" s="268">
        <v>1.5518000000000001E-2</v>
      </c>
      <c r="G1634" s="268">
        <v>2.2609000000000001E-2</v>
      </c>
      <c r="H1634" s="268">
        <v>8.8409999999999999E-3</v>
      </c>
      <c r="I1634" s="268">
        <v>7.2570000000000004E-3</v>
      </c>
      <c r="J1634" s="268">
        <v>4.1660000000000004E-3</v>
      </c>
      <c r="K1634" s="269">
        <v>0</v>
      </c>
      <c r="L1634" s="269">
        <v>0</v>
      </c>
      <c r="M1634" s="270">
        <v>5.1627999999999998</v>
      </c>
    </row>
    <row r="1635" spans="1:13" ht="19.75" customHeight="1" x14ac:dyDescent="0.15">
      <c r="A1635" s="265" t="s">
        <v>1148</v>
      </c>
      <c r="B1635" s="265" t="s">
        <v>214</v>
      </c>
      <c r="C1635" s="266" t="s">
        <v>195</v>
      </c>
      <c r="D1635" s="267" t="s">
        <v>1120</v>
      </c>
      <c r="E1635" s="268">
        <v>2.8806999999999999E-2</v>
      </c>
      <c r="F1635" s="268">
        <v>1.7121000000000001E-2</v>
      </c>
      <c r="G1635" s="268">
        <v>2.6513999999999999E-2</v>
      </c>
      <c r="H1635" s="268">
        <v>1.4768E-2</v>
      </c>
      <c r="I1635" s="268">
        <v>1.403E-3</v>
      </c>
      <c r="J1635" s="268">
        <v>3.9100000000000003E-3</v>
      </c>
      <c r="K1635" s="269">
        <v>5.0000000000000004E-6</v>
      </c>
      <c r="L1635" s="269">
        <v>1.0319999999999999E-3</v>
      </c>
      <c r="M1635" s="270">
        <v>11.6905</v>
      </c>
    </row>
    <row r="1636" spans="1:13" ht="19.75" customHeight="1" x14ac:dyDescent="0.15">
      <c r="A1636" s="265" t="s">
        <v>1148</v>
      </c>
      <c r="B1636" s="265" t="s">
        <v>214</v>
      </c>
      <c r="C1636" s="271">
        <v>14</v>
      </c>
      <c r="D1636" s="267" t="s">
        <v>1120</v>
      </c>
      <c r="E1636" s="268">
        <v>2.8341000000000002E-2</v>
      </c>
      <c r="F1636" s="268">
        <v>2.2771E-2</v>
      </c>
      <c r="G1636" s="268">
        <v>2.1516E-2</v>
      </c>
      <c r="H1636" s="268">
        <v>3.6229999999999999E-3</v>
      </c>
      <c r="I1636" s="268">
        <v>1.2999999999999999E-4</v>
      </c>
      <c r="J1636" s="268">
        <v>5.3759999999999997E-3</v>
      </c>
      <c r="K1636" s="269">
        <v>5.0000000000000004E-6</v>
      </c>
      <c r="L1636" s="269">
        <v>1.6899999999999999E-4</v>
      </c>
      <c r="M1636" s="270">
        <v>48.1387</v>
      </c>
    </row>
    <row r="1637" spans="1:13" ht="19.75" customHeight="1" x14ac:dyDescent="0.15">
      <c r="A1637" s="265" t="s">
        <v>1148</v>
      </c>
      <c r="B1637" s="265" t="s">
        <v>214</v>
      </c>
      <c r="C1637" s="271">
        <v>15</v>
      </c>
      <c r="D1637" s="267" t="s">
        <v>1121</v>
      </c>
      <c r="E1637" s="268">
        <v>2.7466000000000001E-2</v>
      </c>
      <c r="F1637" s="268">
        <v>1.7853000000000001E-2</v>
      </c>
      <c r="G1637" s="268">
        <v>2.2145999999999999E-2</v>
      </c>
      <c r="H1637" s="268">
        <v>9.5090000000000001E-3</v>
      </c>
      <c r="I1637" s="268">
        <v>1.0940999999999999E-2</v>
      </c>
      <c r="J1637" s="268">
        <v>5.8869999999999999E-3</v>
      </c>
      <c r="K1637" s="269">
        <v>0</v>
      </c>
      <c r="L1637" s="269">
        <v>0</v>
      </c>
      <c r="M1637" s="270">
        <v>1.7573000000000001</v>
      </c>
    </row>
    <row r="1638" spans="1:13" ht="19.75" customHeight="1" x14ac:dyDescent="0.15">
      <c r="A1638" s="265" t="s">
        <v>1148</v>
      </c>
      <c r="B1638" s="265" t="s">
        <v>214</v>
      </c>
      <c r="C1638" s="271">
        <v>16</v>
      </c>
      <c r="D1638" s="267" t="s">
        <v>1120</v>
      </c>
      <c r="E1638" s="268">
        <v>2.8916000000000001E-2</v>
      </c>
      <c r="F1638" s="268">
        <v>2.0660999999999999E-2</v>
      </c>
      <c r="G1638" s="268">
        <v>2.0614E-2</v>
      </c>
      <c r="H1638" s="268">
        <v>6.6259999999999999E-3</v>
      </c>
      <c r="I1638" s="268">
        <v>1.0037000000000001E-2</v>
      </c>
      <c r="J1638" s="268">
        <v>4.4320000000000002E-3</v>
      </c>
      <c r="K1638" s="269">
        <v>4.3559999999999996E-3</v>
      </c>
      <c r="L1638" s="269">
        <v>5.0000000000000004E-6</v>
      </c>
      <c r="M1638" s="270">
        <v>12.5175</v>
      </c>
    </row>
    <row r="1639" spans="1:13" ht="19.75" customHeight="1" x14ac:dyDescent="0.15">
      <c r="A1639" s="265" t="s">
        <v>1148</v>
      </c>
      <c r="B1639" s="265" t="s">
        <v>214</v>
      </c>
      <c r="C1639" s="271">
        <v>17</v>
      </c>
      <c r="D1639" s="267" t="s">
        <v>1121</v>
      </c>
      <c r="E1639" s="268">
        <v>2.6797000000000001E-2</v>
      </c>
      <c r="F1639" s="268">
        <v>1.6132000000000001E-2</v>
      </c>
      <c r="G1639" s="268">
        <v>2.0830999999999999E-2</v>
      </c>
      <c r="H1639" s="268">
        <v>9.3860000000000002E-3</v>
      </c>
      <c r="I1639" s="268">
        <v>6.012E-3</v>
      </c>
      <c r="J1639" s="268">
        <v>4.3790000000000001E-3</v>
      </c>
      <c r="K1639" s="269">
        <v>0</v>
      </c>
      <c r="L1639" s="269">
        <v>0</v>
      </c>
      <c r="M1639" s="270">
        <v>6.9886999999999997</v>
      </c>
    </row>
    <row r="1640" spans="1:13" ht="19.75" customHeight="1" x14ac:dyDescent="0.15">
      <c r="A1640" s="265" t="s">
        <v>1148</v>
      </c>
      <c r="B1640" s="265" t="s">
        <v>214</v>
      </c>
      <c r="C1640" s="271">
        <v>18</v>
      </c>
      <c r="D1640" s="267" t="s">
        <v>1120</v>
      </c>
      <c r="E1640" s="268">
        <v>2.5003000000000001E-2</v>
      </c>
      <c r="F1640" s="268">
        <v>1.5712E-2</v>
      </c>
      <c r="G1640" s="268">
        <v>2.3144000000000001E-2</v>
      </c>
      <c r="H1640" s="268">
        <v>8.1630000000000001E-3</v>
      </c>
      <c r="I1640" s="268">
        <v>2.836E-3</v>
      </c>
      <c r="J1640" s="268">
        <v>3.8119999999999999E-3</v>
      </c>
      <c r="K1640" s="269">
        <v>5.0000000000000004E-6</v>
      </c>
      <c r="L1640" s="269">
        <v>1.2110000000000001E-3</v>
      </c>
      <c r="M1640" s="270">
        <v>9.6776999999999997</v>
      </c>
    </row>
    <row r="1641" spans="1:13" ht="19.75" customHeight="1" x14ac:dyDescent="0.15">
      <c r="A1641" s="265" t="s">
        <v>1148</v>
      </c>
      <c r="B1641" s="265" t="s">
        <v>214</v>
      </c>
      <c r="C1641" s="271">
        <v>19</v>
      </c>
      <c r="D1641" s="267" t="s">
        <v>1121</v>
      </c>
      <c r="E1641" s="268">
        <v>3.0169999999999999E-2</v>
      </c>
      <c r="F1641" s="268">
        <v>1.5851000000000001E-2</v>
      </c>
      <c r="G1641" s="268">
        <v>1.9571000000000002E-2</v>
      </c>
      <c r="H1641" s="268">
        <v>1.0342E-2</v>
      </c>
      <c r="I1641" s="268">
        <v>6.6429999999999996E-3</v>
      </c>
      <c r="J1641" s="268">
        <v>3.4269999999999999E-3</v>
      </c>
      <c r="K1641" s="269">
        <v>0</v>
      </c>
      <c r="L1641" s="269">
        <v>0</v>
      </c>
      <c r="M1641" s="270">
        <v>3.9173</v>
      </c>
    </row>
    <row r="1642" spans="1:13" ht="19.75" customHeight="1" x14ac:dyDescent="0.15">
      <c r="A1642" s="265" t="s">
        <v>1148</v>
      </c>
      <c r="B1642" s="265" t="s">
        <v>214</v>
      </c>
      <c r="C1642" s="271">
        <v>20</v>
      </c>
      <c r="D1642" s="267" t="s">
        <v>1120</v>
      </c>
      <c r="E1642" s="268">
        <v>2.6859999999999998E-2</v>
      </c>
      <c r="F1642" s="268">
        <v>1.6813999999999999E-2</v>
      </c>
      <c r="G1642" s="268">
        <v>2.0242E-2</v>
      </c>
      <c r="H1642" s="268">
        <v>7.3660000000000002E-3</v>
      </c>
      <c r="I1642" s="268">
        <v>7.6709999999999999E-3</v>
      </c>
      <c r="J1642" s="268">
        <v>3.705E-3</v>
      </c>
      <c r="K1642" s="269">
        <v>2.7049999999999999E-3</v>
      </c>
      <c r="L1642" s="269">
        <v>5.0000000000000004E-6</v>
      </c>
      <c r="M1642" s="270">
        <v>13.4414</v>
      </c>
    </row>
    <row r="1643" spans="1:13" ht="19.75" customHeight="1" x14ac:dyDescent="0.15">
      <c r="A1643" s="265" t="s">
        <v>1148</v>
      </c>
      <c r="B1643" s="265" t="s">
        <v>214</v>
      </c>
      <c r="C1643" s="266" t="s">
        <v>203</v>
      </c>
      <c r="D1643" s="267" t="s">
        <v>1120</v>
      </c>
      <c r="E1643" s="268">
        <v>2.9933999999999999E-2</v>
      </c>
      <c r="F1643" s="268">
        <v>1.8426000000000001E-2</v>
      </c>
      <c r="G1643" s="268">
        <v>1.6629999999999999E-2</v>
      </c>
      <c r="H1643" s="268">
        <v>7.5420000000000001E-3</v>
      </c>
      <c r="I1643" s="268">
        <v>1.3100000000000001E-4</v>
      </c>
      <c r="J1643" s="268">
        <v>2.5149999999999999E-3</v>
      </c>
      <c r="K1643" s="269">
        <v>5.0000000000000004E-6</v>
      </c>
      <c r="L1643" s="269">
        <v>1.3100000000000001E-4</v>
      </c>
      <c r="M1643" s="270">
        <v>113.8621</v>
      </c>
    </row>
    <row r="1644" spans="1:13" ht="19.75" customHeight="1" x14ac:dyDescent="0.15">
      <c r="A1644" s="265" t="s">
        <v>1148</v>
      </c>
      <c r="B1644" s="265" t="s">
        <v>214</v>
      </c>
      <c r="C1644" s="266" t="s">
        <v>162</v>
      </c>
      <c r="D1644" s="267" t="s">
        <v>1120</v>
      </c>
      <c r="E1644" s="268">
        <v>2.3056E-2</v>
      </c>
      <c r="F1644" s="268">
        <v>2.0944000000000001E-2</v>
      </c>
      <c r="G1644" s="268">
        <v>3.2475999999999998E-2</v>
      </c>
      <c r="H1644" s="268">
        <v>4.4900000000000002E-4</v>
      </c>
      <c r="I1644" s="268">
        <v>2.1800000000000001E-4</v>
      </c>
      <c r="J1644" s="268">
        <v>2.33E-3</v>
      </c>
      <c r="K1644" s="269">
        <v>5.0000000000000004E-6</v>
      </c>
      <c r="L1644" s="269">
        <v>5.7300000000000005E-4</v>
      </c>
      <c r="M1644" s="270">
        <v>14.8889</v>
      </c>
    </row>
    <row r="1645" spans="1:13" ht="19.75" customHeight="1" x14ac:dyDescent="0.15">
      <c r="A1645" s="265" t="s">
        <v>1148</v>
      </c>
      <c r="B1645" s="265" t="s">
        <v>214</v>
      </c>
      <c r="C1645" s="266" t="s">
        <v>204</v>
      </c>
      <c r="D1645" s="267" t="s">
        <v>1120</v>
      </c>
      <c r="E1645" s="268">
        <v>2.7084E-2</v>
      </c>
      <c r="F1645" s="268">
        <v>1.6389999999999998E-2</v>
      </c>
      <c r="G1645" s="268">
        <v>2.4132000000000001E-2</v>
      </c>
      <c r="H1645" s="268">
        <v>8.123E-3</v>
      </c>
      <c r="I1645" s="268">
        <v>2.02E-4</v>
      </c>
      <c r="J1645" s="268">
        <v>2.725E-3</v>
      </c>
      <c r="K1645" s="269">
        <v>3.6900000000000002E-4</v>
      </c>
      <c r="L1645" s="269">
        <v>1.4100000000000001E-4</v>
      </c>
      <c r="M1645" s="270">
        <v>12.9977</v>
      </c>
    </row>
    <row r="1646" spans="1:13" ht="19.75" customHeight="1" x14ac:dyDescent="0.15">
      <c r="A1646" s="265" t="s">
        <v>1148</v>
      </c>
      <c r="B1646" s="265" t="s">
        <v>214</v>
      </c>
      <c r="C1646" s="271">
        <v>21</v>
      </c>
      <c r="D1646" s="267" t="s">
        <v>1120</v>
      </c>
      <c r="E1646" s="268">
        <v>2.8839E-2</v>
      </c>
      <c r="F1646" s="268">
        <v>1.7831E-2</v>
      </c>
      <c r="G1646" s="268">
        <v>1.9383000000000001E-2</v>
      </c>
      <c r="H1646" s="268">
        <v>7.6740000000000003E-3</v>
      </c>
      <c r="I1646" s="268">
        <v>1.5100000000000001E-4</v>
      </c>
      <c r="J1646" s="268">
        <v>2.594E-3</v>
      </c>
      <c r="K1646" s="269">
        <v>5.0000000000000004E-6</v>
      </c>
      <c r="L1646" s="269">
        <v>1.5300000000000001E-4</v>
      </c>
      <c r="M1646" s="270">
        <v>148.68450000000001</v>
      </c>
    </row>
    <row r="1647" spans="1:13" ht="19.75" customHeight="1" x14ac:dyDescent="0.15">
      <c r="A1647" s="265" t="s">
        <v>1148</v>
      </c>
      <c r="B1647" s="265" t="s">
        <v>214</v>
      </c>
      <c r="C1647" s="266" t="s">
        <v>215</v>
      </c>
      <c r="D1647" s="267" t="s">
        <v>1120</v>
      </c>
      <c r="E1647" s="268">
        <v>2.7050000000000001E-2</v>
      </c>
      <c r="F1647" s="268">
        <v>1.7420000000000001E-2</v>
      </c>
      <c r="G1647" s="268">
        <v>2.1353E-2</v>
      </c>
      <c r="H1647" s="268">
        <v>8.1200000000000005E-3</v>
      </c>
      <c r="I1647" s="268">
        <v>6.0390000000000001E-3</v>
      </c>
      <c r="J1647" s="268">
        <v>4.313E-3</v>
      </c>
      <c r="K1647" s="269">
        <v>5.2700000000000002E-4</v>
      </c>
      <c r="L1647" s="269">
        <v>3.6380000000000002E-3</v>
      </c>
      <c r="M1647" s="270">
        <v>232.17750000000001</v>
      </c>
    </row>
    <row r="1648" spans="1:13" ht="19.75" customHeight="1" x14ac:dyDescent="0.15">
      <c r="A1648" s="265" t="s">
        <v>1148</v>
      </c>
      <c r="B1648" s="265" t="s">
        <v>231</v>
      </c>
      <c r="C1648" s="271">
        <v>1</v>
      </c>
      <c r="D1648" s="267" t="s">
        <v>1120</v>
      </c>
      <c r="E1648" s="268">
        <v>1.8131000000000001E-2</v>
      </c>
      <c r="F1648" s="268">
        <v>1.396E-2</v>
      </c>
      <c r="G1648" s="268">
        <v>1.8745000000000001E-2</v>
      </c>
      <c r="H1648" s="268">
        <v>2.9090000000000001E-3</v>
      </c>
      <c r="I1648" s="268">
        <v>6.7479999999999997E-3</v>
      </c>
      <c r="J1648" s="268">
        <v>3.4780000000000002E-3</v>
      </c>
      <c r="K1648" s="269">
        <v>5.6680000000000003E-3</v>
      </c>
      <c r="L1648" s="269">
        <v>5.0000000000000004E-6</v>
      </c>
      <c r="M1648" s="270">
        <v>9.5014000000000003</v>
      </c>
    </row>
    <row r="1649" spans="1:13" ht="19.75" customHeight="1" x14ac:dyDescent="0.15">
      <c r="A1649" s="265" t="s">
        <v>1148</v>
      </c>
      <c r="B1649" s="265" t="s">
        <v>231</v>
      </c>
      <c r="C1649" s="266" t="s">
        <v>179</v>
      </c>
      <c r="D1649" s="267" t="s">
        <v>1121</v>
      </c>
      <c r="E1649" s="268">
        <v>1.5008000000000001E-2</v>
      </c>
      <c r="F1649" s="268">
        <v>1.3552E-2</v>
      </c>
      <c r="G1649" s="268">
        <v>2.7525999999999998E-2</v>
      </c>
      <c r="H1649" s="268">
        <v>1.4840000000000001E-3</v>
      </c>
      <c r="I1649" s="268">
        <v>5.9829999999999996E-3</v>
      </c>
      <c r="J1649" s="268">
        <v>7.2290000000000002E-3</v>
      </c>
      <c r="K1649" s="269">
        <v>0</v>
      </c>
      <c r="L1649" s="269">
        <v>0</v>
      </c>
      <c r="M1649" s="270">
        <v>4.6074000000000002</v>
      </c>
    </row>
    <row r="1650" spans="1:13" ht="19.75" customHeight="1" x14ac:dyDescent="0.15">
      <c r="A1650" s="265" t="s">
        <v>1148</v>
      </c>
      <c r="B1650" s="265" t="s">
        <v>231</v>
      </c>
      <c r="C1650" s="266" t="s">
        <v>181</v>
      </c>
      <c r="D1650" s="267" t="s">
        <v>1121</v>
      </c>
      <c r="E1650" s="268">
        <v>2.1707000000000001E-2</v>
      </c>
      <c r="F1650" s="268">
        <v>1.3599E-2</v>
      </c>
      <c r="G1650" s="268">
        <v>1.6945000000000002E-2</v>
      </c>
      <c r="H1650" s="268">
        <v>1.128E-2</v>
      </c>
      <c r="I1650" s="268">
        <v>6.3639999999999999E-3</v>
      </c>
      <c r="J1650" s="268">
        <v>5.6950000000000004E-3</v>
      </c>
      <c r="K1650" s="269">
        <v>0</v>
      </c>
      <c r="L1650" s="269">
        <v>0</v>
      </c>
      <c r="M1650" s="270">
        <v>6.7000000000000002E-3</v>
      </c>
    </row>
    <row r="1651" spans="1:13" ht="19.75" customHeight="1" x14ac:dyDescent="0.15">
      <c r="A1651" s="265" t="s">
        <v>1148</v>
      </c>
      <c r="B1651" s="265" t="s">
        <v>231</v>
      </c>
      <c r="C1651" s="271">
        <v>3</v>
      </c>
      <c r="D1651" s="267" t="s">
        <v>1121</v>
      </c>
      <c r="E1651" s="268">
        <v>2.0407000000000002E-2</v>
      </c>
      <c r="F1651" s="268">
        <v>1.2888999999999999E-2</v>
      </c>
      <c r="G1651" s="268">
        <v>1.6476999999999999E-2</v>
      </c>
      <c r="H1651" s="268">
        <v>9.0959999999999999E-3</v>
      </c>
      <c r="I1651" s="268">
        <v>8.5459999999999998E-3</v>
      </c>
      <c r="J1651" s="268">
        <v>5.5050000000000003E-3</v>
      </c>
      <c r="K1651" s="269">
        <v>0</v>
      </c>
      <c r="L1651" s="269">
        <v>0</v>
      </c>
      <c r="M1651" s="270">
        <v>7.5149999999999997</v>
      </c>
    </row>
    <row r="1652" spans="1:13" ht="19.75" customHeight="1" x14ac:dyDescent="0.15">
      <c r="A1652" s="265" t="s">
        <v>1148</v>
      </c>
      <c r="B1652" s="265" t="s">
        <v>231</v>
      </c>
      <c r="C1652" s="271">
        <v>4</v>
      </c>
      <c r="D1652" s="267" t="s">
        <v>1121</v>
      </c>
      <c r="E1652" s="268">
        <v>1.7537000000000001E-2</v>
      </c>
      <c r="F1652" s="268">
        <v>1.6528999999999999E-2</v>
      </c>
      <c r="G1652" s="268">
        <v>2.5343000000000001E-2</v>
      </c>
      <c r="H1652" s="268">
        <v>7.5900000000000002E-4</v>
      </c>
      <c r="I1652" s="268">
        <v>7.9850000000000008E-3</v>
      </c>
      <c r="J1652" s="268">
        <v>5.6020000000000002E-3</v>
      </c>
      <c r="K1652" s="269">
        <v>0</v>
      </c>
      <c r="L1652" s="269">
        <v>0</v>
      </c>
      <c r="M1652" s="270">
        <v>2.0550999999999999</v>
      </c>
    </row>
    <row r="1653" spans="1:13" ht="19.75" customHeight="1" x14ac:dyDescent="0.15">
      <c r="A1653" s="265" t="s">
        <v>1148</v>
      </c>
      <c r="B1653" s="265" t="s">
        <v>231</v>
      </c>
      <c r="C1653" s="271">
        <v>5</v>
      </c>
      <c r="D1653" s="267" t="s">
        <v>1121</v>
      </c>
      <c r="E1653" s="268">
        <v>1.7798999999999999E-2</v>
      </c>
      <c r="F1653" s="268">
        <v>1.4394000000000001E-2</v>
      </c>
      <c r="G1653" s="268">
        <v>1.9296000000000001E-2</v>
      </c>
      <c r="H1653" s="268">
        <v>4.4019999999999997E-3</v>
      </c>
      <c r="I1653" s="268">
        <v>8.5000000000000006E-5</v>
      </c>
      <c r="J1653" s="268">
        <v>4.6610000000000002E-3</v>
      </c>
      <c r="K1653" s="269">
        <v>0</v>
      </c>
      <c r="L1653" s="269">
        <v>0</v>
      </c>
      <c r="M1653" s="270">
        <v>0</v>
      </c>
    </row>
    <row r="1654" spans="1:13" ht="19.75" customHeight="1" x14ac:dyDescent="0.15">
      <c r="A1654" s="265" t="s">
        <v>1148</v>
      </c>
      <c r="B1654" s="265" t="s">
        <v>231</v>
      </c>
      <c r="C1654" s="266" t="s">
        <v>186</v>
      </c>
      <c r="D1654" s="267" t="s">
        <v>1121</v>
      </c>
      <c r="E1654" s="268">
        <v>1.8932000000000001E-2</v>
      </c>
      <c r="F1654" s="268">
        <v>1.2008E-2</v>
      </c>
      <c r="G1654" s="268">
        <v>2.1711000000000001E-2</v>
      </c>
      <c r="H1654" s="268">
        <v>7.3689999999999997E-3</v>
      </c>
      <c r="I1654" s="268">
        <v>6.5669999999999999E-3</v>
      </c>
      <c r="J1654" s="268">
        <v>5.1710000000000002E-3</v>
      </c>
      <c r="K1654" s="269">
        <v>0</v>
      </c>
      <c r="L1654" s="269">
        <v>0</v>
      </c>
      <c r="M1654" s="270">
        <v>3.0592999999999999</v>
      </c>
    </row>
    <row r="1655" spans="1:13" ht="19.75" customHeight="1" x14ac:dyDescent="0.15">
      <c r="A1655" s="265" t="s">
        <v>1148</v>
      </c>
      <c r="B1655" s="265" t="s">
        <v>231</v>
      </c>
      <c r="C1655" s="266" t="s">
        <v>153</v>
      </c>
      <c r="D1655" s="267" t="s">
        <v>1121</v>
      </c>
      <c r="E1655" s="268">
        <v>1.0822999999999999E-2</v>
      </c>
      <c r="F1655" s="268">
        <v>9.8180000000000003E-3</v>
      </c>
      <c r="G1655" s="268">
        <v>3.1558000000000003E-2</v>
      </c>
      <c r="H1655" s="268">
        <v>4.4260000000000002E-3</v>
      </c>
      <c r="I1655" s="268">
        <v>0</v>
      </c>
      <c r="J1655" s="268">
        <v>5.0000000000000004E-6</v>
      </c>
      <c r="K1655" s="269">
        <v>0</v>
      </c>
      <c r="L1655" s="269">
        <v>0</v>
      </c>
      <c r="M1655" s="270">
        <v>0</v>
      </c>
    </row>
    <row r="1656" spans="1:13" ht="19.75" customHeight="1" x14ac:dyDescent="0.15">
      <c r="A1656" s="265" t="s">
        <v>1148</v>
      </c>
      <c r="B1656" s="265" t="s">
        <v>231</v>
      </c>
      <c r="C1656" s="266" t="s">
        <v>156</v>
      </c>
      <c r="D1656" s="267" t="s">
        <v>1121</v>
      </c>
      <c r="E1656" s="268">
        <v>1.3779E-2</v>
      </c>
      <c r="F1656" s="268">
        <v>1.3757E-2</v>
      </c>
      <c r="G1656" s="268">
        <v>5.6871999999999999E-2</v>
      </c>
      <c r="H1656" s="268">
        <v>5.0000000000000004E-6</v>
      </c>
      <c r="I1656" s="268">
        <v>5.0000000000000004E-6</v>
      </c>
      <c r="J1656" s="268">
        <v>7.8600000000000007E-3</v>
      </c>
      <c r="K1656" s="269">
        <v>0</v>
      </c>
      <c r="L1656" s="269">
        <v>0</v>
      </c>
      <c r="M1656" s="270">
        <v>6.4299999999999996E-2</v>
      </c>
    </row>
    <row r="1657" spans="1:13" ht="19.75" customHeight="1" x14ac:dyDescent="0.15">
      <c r="A1657" s="265" t="s">
        <v>1148</v>
      </c>
      <c r="B1657" s="265" t="s">
        <v>231</v>
      </c>
      <c r="C1657" s="266" t="s">
        <v>187</v>
      </c>
      <c r="D1657" s="267" t="s">
        <v>1121</v>
      </c>
      <c r="E1657" s="268">
        <v>1.6528999999999999E-2</v>
      </c>
      <c r="F1657" s="268">
        <v>1.6511000000000001E-2</v>
      </c>
      <c r="G1657" s="268">
        <v>2.6471999999999999E-2</v>
      </c>
      <c r="H1657" s="268">
        <v>5.0000000000000004E-6</v>
      </c>
      <c r="I1657" s="268">
        <v>5.3619999999999996E-3</v>
      </c>
      <c r="J1657" s="268">
        <v>3.4789999999999999E-3</v>
      </c>
      <c r="K1657" s="269">
        <v>0</v>
      </c>
      <c r="L1657" s="269">
        <v>0</v>
      </c>
      <c r="M1657" s="270">
        <v>0</v>
      </c>
    </row>
    <row r="1658" spans="1:13" ht="19.75" customHeight="1" x14ac:dyDescent="0.15">
      <c r="A1658" s="265" t="s">
        <v>1148</v>
      </c>
      <c r="B1658" s="265" t="s">
        <v>231</v>
      </c>
      <c r="C1658" s="271">
        <v>7</v>
      </c>
      <c r="D1658" s="267" t="s">
        <v>1121</v>
      </c>
      <c r="E1658" s="268">
        <v>1.8976E-2</v>
      </c>
      <c r="F1658" s="268">
        <v>1.1738999999999999E-2</v>
      </c>
      <c r="G1658" s="268">
        <v>1.9998999999999999E-2</v>
      </c>
      <c r="H1658" s="268">
        <v>6.5649999999999997E-3</v>
      </c>
      <c r="I1658" s="268">
        <v>4.875E-3</v>
      </c>
      <c r="J1658" s="268">
        <v>4.9829999999999996E-3</v>
      </c>
      <c r="K1658" s="269">
        <v>0</v>
      </c>
      <c r="L1658" s="269">
        <v>0</v>
      </c>
      <c r="M1658" s="270">
        <v>0.91800000000000004</v>
      </c>
    </row>
    <row r="1659" spans="1:13" ht="19.75" customHeight="1" x14ac:dyDescent="0.15">
      <c r="A1659" s="265" t="s">
        <v>1148</v>
      </c>
      <c r="B1659" s="265" t="s">
        <v>231</v>
      </c>
      <c r="C1659" s="271">
        <v>8</v>
      </c>
      <c r="D1659" s="267" t="s">
        <v>1121</v>
      </c>
      <c r="E1659" s="268">
        <v>1.7087000000000001E-2</v>
      </c>
      <c r="F1659" s="268">
        <v>1.4663000000000001E-2</v>
      </c>
      <c r="G1659" s="268">
        <v>2.2981999999999999E-2</v>
      </c>
      <c r="H1659" s="268">
        <v>4.0410000000000003E-3</v>
      </c>
      <c r="I1659" s="268">
        <v>8.1569999999999993E-3</v>
      </c>
      <c r="J1659" s="268">
        <v>5.1079999999999997E-3</v>
      </c>
      <c r="K1659" s="269">
        <v>0</v>
      </c>
      <c r="L1659" s="269">
        <v>0</v>
      </c>
      <c r="M1659" s="270">
        <v>4.3800999999999997</v>
      </c>
    </row>
    <row r="1660" spans="1:13" ht="19.75" customHeight="1" x14ac:dyDescent="0.15">
      <c r="A1660" s="265" t="s">
        <v>1148</v>
      </c>
      <c r="B1660" s="265" t="s">
        <v>231</v>
      </c>
      <c r="C1660" s="271">
        <v>9</v>
      </c>
      <c r="D1660" s="267" t="s">
        <v>1121</v>
      </c>
      <c r="E1660" s="268">
        <v>1.9519999999999999E-2</v>
      </c>
      <c r="F1660" s="268">
        <v>1.5074000000000001E-2</v>
      </c>
      <c r="G1660" s="268">
        <v>1.8565000000000002E-2</v>
      </c>
      <c r="H1660" s="268">
        <v>5.9829999999999996E-3</v>
      </c>
      <c r="I1660" s="268">
        <v>5.3769999999999998E-3</v>
      </c>
      <c r="J1660" s="268">
        <v>6.0899999999999999E-3</v>
      </c>
      <c r="K1660" s="269">
        <v>0</v>
      </c>
      <c r="L1660" s="269">
        <v>0</v>
      </c>
      <c r="M1660" s="270">
        <v>3.1732999999999998</v>
      </c>
    </row>
    <row r="1661" spans="1:13" ht="19.75" customHeight="1" x14ac:dyDescent="0.15">
      <c r="A1661" s="265" t="s">
        <v>1148</v>
      </c>
      <c r="B1661" s="265" t="s">
        <v>231</v>
      </c>
      <c r="C1661" s="271">
        <v>10</v>
      </c>
      <c r="D1661" s="267" t="s">
        <v>1121</v>
      </c>
      <c r="E1661" s="268">
        <v>2.0735E-2</v>
      </c>
      <c r="F1661" s="268">
        <v>1.3157E-2</v>
      </c>
      <c r="G1661" s="268">
        <v>1.7940000000000001E-2</v>
      </c>
      <c r="H1661" s="268">
        <v>6.0769999999999999E-3</v>
      </c>
      <c r="I1661" s="268">
        <v>6.6150000000000002E-3</v>
      </c>
      <c r="J1661" s="268">
        <v>4.3359999999999996E-3</v>
      </c>
      <c r="K1661" s="269">
        <v>0</v>
      </c>
      <c r="L1661" s="269">
        <v>0</v>
      </c>
      <c r="M1661" s="270">
        <v>0.50900000000000001</v>
      </c>
    </row>
    <row r="1662" spans="1:13" ht="19.75" customHeight="1" x14ac:dyDescent="0.15">
      <c r="A1662" s="265" t="s">
        <v>1148</v>
      </c>
      <c r="B1662" s="265" t="s">
        <v>231</v>
      </c>
      <c r="C1662" s="271">
        <v>11</v>
      </c>
      <c r="D1662" s="267" t="s">
        <v>1121</v>
      </c>
      <c r="E1662" s="268">
        <v>1.9289000000000001E-2</v>
      </c>
      <c r="F1662" s="268">
        <v>1.3058E-2</v>
      </c>
      <c r="G1662" s="268">
        <v>1.8401000000000001E-2</v>
      </c>
      <c r="H1662" s="268">
        <v>7.8829999999999994E-3</v>
      </c>
      <c r="I1662" s="268">
        <v>2.0900000000000001E-4</v>
      </c>
      <c r="J1662" s="268">
        <v>3.8920000000000001E-3</v>
      </c>
      <c r="K1662" s="269">
        <v>0</v>
      </c>
      <c r="L1662" s="269">
        <v>0</v>
      </c>
      <c r="M1662" s="270">
        <v>8.9221000000000004</v>
      </c>
    </row>
    <row r="1663" spans="1:13" ht="19.75" customHeight="1" x14ac:dyDescent="0.15">
      <c r="A1663" s="265" t="s">
        <v>1148</v>
      </c>
      <c r="B1663" s="265" t="s">
        <v>231</v>
      </c>
      <c r="C1663" s="271">
        <v>12</v>
      </c>
      <c r="D1663" s="267" t="s">
        <v>1120</v>
      </c>
      <c r="E1663" s="268">
        <v>1.6670999999999998E-2</v>
      </c>
      <c r="F1663" s="268">
        <v>1.6459000000000001E-2</v>
      </c>
      <c r="G1663" s="268">
        <v>2.2988999999999999E-2</v>
      </c>
      <c r="H1663" s="268">
        <v>2.02E-4</v>
      </c>
      <c r="I1663" s="268">
        <v>1.423E-3</v>
      </c>
      <c r="J1663" s="268">
        <v>4.0850000000000001E-3</v>
      </c>
      <c r="K1663" s="269">
        <v>5.0000000000000004E-6</v>
      </c>
      <c r="L1663" s="269">
        <v>5.77E-3</v>
      </c>
      <c r="M1663" s="270">
        <v>19.477599999999999</v>
      </c>
    </row>
    <row r="1664" spans="1:13" ht="19.75" customHeight="1" x14ac:dyDescent="0.15">
      <c r="A1664" s="265" t="s">
        <v>1148</v>
      </c>
      <c r="B1664" s="265" t="s">
        <v>231</v>
      </c>
      <c r="C1664" s="266" t="s">
        <v>194</v>
      </c>
      <c r="D1664" s="267" t="s">
        <v>1121</v>
      </c>
      <c r="E1664" s="268">
        <v>1.9567999999999999E-2</v>
      </c>
      <c r="F1664" s="268">
        <v>1.1721000000000001E-2</v>
      </c>
      <c r="G1664" s="268">
        <v>1.9474000000000002E-2</v>
      </c>
      <c r="H1664" s="268">
        <v>8.7749999999999998E-3</v>
      </c>
      <c r="I1664" s="268">
        <v>5.7060000000000001E-3</v>
      </c>
      <c r="J1664" s="268">
        <v>5.3119999999999999E-3</v>
      </c>
      <c r="K1664" s="269">
        <v>0</v>
      </c>
      <c r="L1664" s="269">
        <v>0</v>
      </c>
      <c r="M1664" s="270">
        <v>2.9066999999999998</v>
      </c>
    </row>
    <row r="1665" spans="1:13" ht="19.75" customHeight="1" x14ac:dyDescent="0.15">
      <c r="A1665" s="265" t="s">
        <v>1148</v>
      </c>
      <c r="B1665" s="265" t="s">
        <v>231</v>
      </c>
      <c r="C1665" s="266" t="s">
        <v>195</v>
      </c>
      <c r="D1665" s="267" t="s">
        <v>1121</v>
      </c>
      <c r="E1665" s="268">
        <v>2.3989E-2</v>
      </c>
      <c r="F1665" s="268">
        <v>1.9158000000000001E-2</v>
      </c>
      <c r="G1665" s="268">
        <v>2.4256E-2</v>
      </c>
      <c r="H1665" s="268">
        <v>5.0000000000000004E-6</v>
      </c>
      <c r="I1665" s="268">
        <v>5.0000000000000004E-6</v>
      </c>
      <c r="J1665" s="268">
        <v>4.9820000000000003E-3</v>
      </c>
      <c r="K1665" s="269">
        <v>0</v>
      </c>
      <c r="L1665" s="269">
        <v>0</v>
      </c>
      <c r="M1665" s="270">
        <v>0</v>
      </c>
    </row>
    <row r="1666" spans="1:13" ht="19.75" customHeight="1" x14ac:dyDescent="0.15">
      <c r="A1666" s="265" t="s">
        <v>1148</v>
      </c>
      <c r="B1666" s="265" t="s">
        <v>231</v>
      </c>
      <c r="C1666" s="271">
        <v>14</v>
      </c>
      <c r="D1666" s="267" t="s">
        <v>1121</v>
      </c>
      <c r="E1666" s="268">
        <v>1.9307000000000001E-2</v>
      </c>
      <c r="F1666" s="268">
        <v>1.1179E-2</v>
      </c>
      <c r="G1666" s="268">
        <v>1.9574000000000001E-2</v>
      </c>
      <c r="H1666" s="268">
        <v>1.4219000000000001E-2</v>
      </c>
      <c r="I1666" s="268">
        <v>6.0999999999999999E-5</v>
      </c>
      <c r="J1666" s="268">
        <v>3.9750000000000002E-3</v>
      </c>
      <c r="K1666" s="269">
        <v>0</v>
      </c>
      <c r="L1666" s="269">
        <v>0</v>
      </c>
      <c r="M1666" s="270">
        <v>0</v>
      </c>
    </row>
    <row r="1667" spans="1:13" ht="19.75" customHeight="1" x14ac:dyDescent="0.15">
      <c r="A1667" s="265" t="s">
        <v>1148</v>
      </c>
      <c r="B1667" s="265" t="s">
        <v>231</v>
      </c>
      <c r="C1667" s="271">
        <v>15</v>
      </c>
      <c r="D1667" s="267" t="s">
        <v>1121</v>
      </c>
      <c r="E1667" s="268">
        <v>2.0206999999999999E-2</v>
      </c>
      <c r="F1667" s="268">
        <v>1.3372999999999999E-2</v>
      </c>
      <c r="G1667" s="268">
        <v>2.0979999999999999E-2</v>
      </c>
      <c r="H1667" s="268">
        <v>8.4229999999999999E-3</v>
      </c>
      <c r="I1667" s="268">
        <v>1.0374E-2</v>
      </c>
      <c r="J1667" s="268">
        <v>5.0670000000000003E-3</v>
      </c>
      <c r="K1667" s="269">
        <v>0</v>
      </c>
      <c r="L1667" s="269">
        <v>0</v>
      </c>
      <c r="M1667" s="270">
        <v>1.0391999999999999</v>
      </c>
    </row>
    <row r="1668" spans="1:13" ht="19.75" customHeight="1" x14ac:dyDescent="0.15">
      <c r="A1668" s="265" t="s">
        <v>1148</v>
      </c>
      <c r="B1668" s="265" t="s">
        <v>231</v>
      </c>
      <c r="C1668" s="271">
        <v>16</v>
      </c>
      <c r="D1668" s="267" t="s">
        <v>1120</v>
      </c>
      <c r="E1668" s="268">
        <v>1.7760000000000001E-2</v>
      </c>
      <c r="F1668" s="268">
        <v>1.7742999999999998E-2</v>
      </c>
      <c r="G1668" s="268">
        <v>2.7118E-2</v>
      </c>
      <c r="H1668" s="268">
        <v>1.5E-5</v>
      </c>
      <c r="I1668" s="268">
        <v>8.5260000000000006E-3</v>
      </c>
      <c r="J1668" s="268">
        <v>4.2339999999999999E-3</v>
      </c>
      <c r="K1668" s="269">
        <v>1.2293999999999999E-2</v>
      </c>
      <c r="L1668" s="269">
        <v>5.0000000000000004E-6</v>
      </c>
      <c r="M1668" s="270">
        <v>19.892800000000001</v>
      </c>
    </row>
    <row r="1669" spans="1:13" ht="19.75" customHeight="1" x14ac:dyDescent="0.15">
      <c r="A1669" s="265" t="s">
        <v>1148</v>
      </c>
      <c r="B1669" s="265" t="s">
        <v>231</v>
      </c>
      <c r="C1669" s="271">
        <v>17</v>
      </c>
      <c r="D1669" s="267" t="s">
        <v>1121</v>
      </c>
      <c r="E1669" s="268">
        <v>1.7426000000000001E-2</v>
      </c>
      <c r="F1669" s="268">
        <v>1.1195999999999999E-2</v>
      </c>
      <c r="G1669" s="268">
        <v>2.0534E-2</v>
      </c>
      <c r="H1669" s="268">
        <v>9.0659999999999994E-3</v>
      </c>
      <c r="I1669" s="268">
        <v>5.6600000000000001E-3</v>
      </c>
      <c r="J1669" s="268">
        <v>4.8170000000000001E-3</v>
      </c>
      <c r="K1669" s="269">
        <v>0</v>
      </c>
      <c r="L1669" s="269">
        <v>0</v>
      </c>
      <c r="M1669" s="270">
        <v>4.7537000000000003</v>
      </c>
    </row>
    <row r="1670" spans="1:13" ht="19.75" customHeight="1" x14ac:dyDescent="0.15">
      <c r="A1670" s="265" t="s">
        <v>1148</v>
      </c>
      <c r="B1670" s="265" t="s">
        <v>231</v>
      </c>
      <c r="C1670" s="271">
        <v>18</v>
      </c>
      <c r="D1670" s="267" t="s">
        <v>1121</v>
      </c>
      <c r="E1670" s="268">
        <v>1.9129E-2</v>
      </c>
      <c r="F1670" s="268">
        <v>1.3259999999999999E-2</v>
      </c>
      <c r="G1670" s="268">
        <v>1.7371000000000001E-2</v>
      </c>
      <c r="H1670" s="268">
        <v>5.2240000000000003E-3</v>
      </c>
      <c r="I1670" s="268">
        <v>2.9229999999999998E-3</v>
      </c>
      <c r="J1670" s="268">
        <v>5.0029999999999996E-3</v>
      </c>
      <c r="K1670" s="269">
        <v>0</v>
      </c>
      <c r="L1670" s="269">
        <v>0</v>
      </c>
      <c r="M1670" s="270">
        <v>5.2550999999999997</v>
      </c>
    </row>
    <row r="1671" spans="1:13" ht="19.75" customHeight="1" x14ac:dyDescent="0.15">
      <c r="A1671" s="265" t="s">
        <v>1148</v>
      </c>
      <c r="B1671" s="265" t="s">
        <v>231</v>
      </c>
      <c r="C1671" s="271">
        <v>19</v>
      </c>
      <c r="D1671" s="267" t="s">
        <v>1121</v>
      </c>
      <c r="E1671" s="268">
        <v>1.9585999999999999E-2</v>
      </c>
      <c r="F1671" s="268">
        <v>1.1762999999999999E-2</v>
      </c>
      <c r="G1671" s="268">
        <v>2.0419E-2</v>
      </c>
      <c r="H1671" s="268">
        <v>4.8019999999999998E-3</v>
      </c>
      <c r="I1671" s="268">
        <v>4.5529999999999998E-3</v>
      </c>
      <c r="J1671" s="268">
        <v>3.6159999999999999E-3</v>
      </c>
      <c r="K1671" s="269">
        <v>0</v>
      </c>
      <c r="L1671" s="269">
        <v>0</v>
      </c>
      <c r="M1671" s="270">
        <v>3.6053999999999999</v>
      </c>
    </row>
    <row r="1672" spans="1:13" ht="19.75" customHeight="1" x14ac:dyDescent="0.15">
      <c r="A1672" s="265" t="s">
        <v>1148</v>
      </c>
      <c r="B1672" s="265" t="s">
        <v>231</v>
      </c>
      <c r="C1672" s="271">
        <v>20</v>
      </c>
      <c r="D1672" s="267" t="s">
        <v>1120</v>
      </c>
      <c r="E1672" s="268">
        <v>1.6605000000000002E-2</v>
      </c>
      <c r="F1672" s="268">
        <v>1.5599E-2</v>
      </c>
      <c r="G1672" s="268">
        <v>2.1828E-2</v>
      </c>
      <c r="H1672" s="268">
        <v>1.0169999999999999E-3</v>
      </c>
      <c r="I1672" s="268">
        <v>7.247E-3</v>
      </c>
      <c r="J1672" s="268">
        <v>4.5529999999999998E-3</v>
      </c>
      <c r="K1672" s="269">
        <v>5.0000000000000004E-6</v>
      </c>
      <c r="L1672" s="269">
        <v>1.5813000000000001E-2</v>
      </c>
      <c r="M1672" s="270">
        <v>14.5593</v>
      </c>
    </row>
    <row r="1673" spans="1:13" ht="19.75" customHeight="1" x14ac:dyDescent="0.15">
      <c r="A1673" s="265" t="s">
        <v>1148</v>
      </c>
      <c r="B1673" s="265" t="s">
        <v>231</v>
      </c>
      <c r="C1673" s="266" t="s">
        <v>203</v>
      </c>
      <c r="D1673" s="267" t="s">
        <v>1121</v>
      </c>
      <c r="E1673" s="268">
        <v>1.9380999999999999E-2</v>
      </c>
      <c r="F1673" s="268">
        <v>1.2082000000000001E-2</v>
      </c>
      <c r="G1673" s="268">
        <v>2.0274E-2</v>
      </c>
      <c r="H1673" s="268">
        <v>6.7609999999999996E-3</v>
      </c>
      <c r="I1673" s="268">
        <v>2.1699999999999999E-4</v>
      </c>
      <c r="J1673" s="268">
        <v>1.227E-3</v>
      </c>
      <c r="K1673" s="269">
        <v>0</v>
      </c>
      <c r="L1673" s="269">
        <v>0</v>
      </c>
      <c r="M1673" s="270">
        <v>0</v>
      </c>
    </row>
    <row r="1674" spans="1:13" ht="19.75" customHeight="1" x14ac:dyDescent="0.15">
      <c r="A1674" s="265" t="s">
        <v>1148</v>
      </c>
      <c r="B1674" s="265" t="s">
        <v>231</v>
      </c>
      <c r="C1674" s="266" t="s">
        <v>162</v>
      </c>
      <c r="D1674" s="267" t="s">
        <v>1121</v>
      </c>
      <c r="E1674" s="268">
        <v>2.3578000000000002E-2</v>
      </c>
      <c r="F1674" s="268">
        <v>6.1539999999999997E-3</v>
      </c>
      <c r="G1674" s="268">
        <v>2.9648000000000001E-2</v>
      </c>
      <c r="H1674" s="268">
        <v>1.5579000000000001E-2</v>
      </c>
      <c r="I1674" s="268">
        <v>5.0000000000000004E-6</v>
      </c>
      <c r="J1674" s="268">
        <v>4.4799999999999996E-3</v>
      </c>
      <c r="K1674" s="269">
        <v>0</v>
      </c>
      <c r="L1674" s="269">
        <v>0</v>
      </c>
      <c r="M1674" s="270">
        <v>0.24429999999999999</v>
      </c>
    </row>
    <row r="1675" spans="1:13" ht="19.75" customHeight="1" x14ac:dyDescent="0.15">
      <c r="A1675" s="265" t="s">
        <v>1148</v>
      </c>
      <c r="B1675" s="265" t="s">
        <v>231</v>
      </c>
      <c r="C1675" s="266" t="s">
        <v>204</v>
      </c>
      <c r="D1675" s="267" t="s">
        <v>1121</v>
      </c>
      <c r="E1675" s="268">
        <v>2.0833999999999998E-2</v>
      </c>
      <c r="F1675" s="268">
        <v>1.6459999999999999E-2</v>
      </c>
      <c r="G1675" s="268">
        <v>2.2141999999999998E-2</v>
      </c>
      <c r="H1675" s="268">
        <v>2.8479999999999998E-3</v>
      </c>
      <c r="I1675" s="268">
        <v>4.9399999999999997E-4</v>
      </c>
      <c r="J1675" s="268">
        <v>1.6670000000000001E-3</v>
      </c>
      <c r="K1675" s="269">
        <v>0</v>
      </c>
      <c r="L1675" s="269">
        <v>0</v>
      </c>
      <c r="M1675" s="270">
        <v>6.4714</v>
      </c>
    </row>
    <row r="1676" spans="1:13" ht="19.75" customHeight="1" x14ac:dyDescent="0.15">
      <c r="A1676" s="265" t="s">
        <v>1148</v>
      </c>
      <c r="B1676" s="265" t="s">
        <v>231</v>
      </c>
      <c r="C1676" s="271">
        <v>21</v>
      </c>
      <c r="D1676" s="267" t="s">
        <v>1121</v>
      </c>
      <c r="E1676" s="268">
        <v>1.9892E-2</v>
      </c>
      <c r="F1676" s="268">
        <v>1.2701E-2</v>
      </c>
      <c r="G1676" s="268">
        <v>2.0983999999999999E-2</v>
      </c>
      <c r="H1676" s="268">
        <v>6.855E-3</v>
      </c>
      <c r="I1676" s="268">
        <v>3.0200000000000002E-4</v>
      </c>
      <c r="J1676" s="268">
        <v>1.503E-3</v>
      </c>
      <c r="K1676" s="269">
        <v>0</v>
      </c>
      <c r="L1676" s="269">
        <v>0</v>
      </c>
      <c r="M1676" s="270">
        <v>2.3607</v>
      </c>
    </row>
    <row r="1677" spans="1:13" ht="20.75" customHeight="1" x14ac:dyDescent="0.15">
      <c r="A1677" s="274" t="s">
        <v>1148</v>
      </c>
      <c r="B1677" s="274" t="s">
        <v>231</v>
      </c>
      <c r="C1677" s="275" t="s">
        <v>215</v>
      </c>
      <c r="D1677" s="276" t="s">
        <v>1120</v>
      </c>
      <c r="E1677" s="277">
        <v>1.8509000000000001E-2</v>
      </c>
      <c r="F1677" s="277">
        <v>1.4324999999999999E-2</v>
      </c>
      <c r="G1677" s="277">
        <v>2.0573000000000001E-2</v>
      </c>
      <c r="H1677" s="277">
        <v>4.1370000000000001E-3</v>
      </c>
      <c r="I1677" s="277">
        <v>5.0639999999999999E-3</v>
      </c>
      <c r="J1677" s="277">
        <v>4.4349999999999997E-3</v>
      </c>
      <c r="K1677" s="278">
        <v>3.6310000000000001E-3</v>
      </c>
      <c r="L1677" s="278">
        <v>3.457E-3</v>
      </c>
      <c r="M1677" s="279">
        <v>82.619</v>
      </c>
    </row>
  </sheetData>
  <mergeCells count="1">
    <mergeCell ref="A1:M1"/>
  </mergeCells>
  <pageMargins left="1" right="1" top="1" bottom="1" header="0.25" footer="0.25"/>
  <pageSetup orientation="portrait"/>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1"/>
  <sheetViews>
    <sheetView showGridLines="0" workbookViewId="0">
      <pane ySplit="5" topLeftCell="A6" activePane="bottomLeft" state="frozen"/>
      <selection pane="bottomLeft" sqref="A1:XFD1"/>
    </sheetView>
  </sheetViews>
  <sheetFormatPr baseColWidth="10" defaultColWidth="16.33203125" defaultRowHeight="20" customHeight="1" x14ac:dyDescent="0.15"/>
  <cols>
    <col min="1" max="1" width="6.33203125" style="1" customWidth="1"/>
    <col min="2" max="2" width="6.1640625" style="1" customWidth="1"/>
    <col min="3" max="3" width="7.6640625" style="1" customWidth="1"/>
    <col min="4" max="4" width="9.1640625" style="1" customWidth="1"/>
    <col min="5" max="5" width="9.5" style="1" customWidth="1"/>
    <col min="6" max="6" width="7.83203125" style="1" customWidth="1"/>
    <col min="7" max="8" width="9.5" style="1" customWidth="1"/>
    <col min="9" max="9" width="6.83203125" style="1" customWidth="1"/>
    <col min="10" max="10" width="8" style="1" customWidth="1"/>
    <col min="11" max="11" width="9.1640625" style="1" customWidth="1"/>
    <col min="12" max="12" width="9.6640625" style="1" customWidth="1"/>
    <col min="13" max="13" width="7.83203125" style="1" customWidth="1"/>
    <col min="14" max="15" width="9.6640625" style="1" customWidth="1"/>
    <col min="16" max="16" width="12" style="1" customWidth="1"/>
    <col min="17" max="17" width="8.5" style="1" customWidth="1"/>
    <col min="18" max="18" width="16.33203125" style="1" customWidth="1"/>
    <col min="19" max="16384" width="16.33203125" style="1"/>
  </cols>
  <sheetData>
    <row r="1" spans="1:17" s="502" customFormat="1" ht="43.75" customHeight="1" x14ac:dyDescent="0.15">
      <c r="A1" s="545" t="s">
        <v>8136</v>
      </c>
      <c r="B1" s="545"/>
      <c r="C1" s="545"/>
      <c r="D1" s="545"/>
      <c r="E1" s="545"/>
      <c r="F1" s="545"/>
      <c r="G1" s="545"/>
      <c r="H1" s="545"/>
      <c r="I1" s="545"/>
      <c r="J1" s="545"/>
      <c r="K1" s="545"/>
      <c r="L1" s="545"/>
      <c r="M1" s="545"/>
      <c r="N1" s="545"/>
      <c r="O1" s="545"/>
      <c r="P1" s="545"/>
      <c r="Q1" s="545"/>
    </row>
    <row r="2" spans="1:17" ht="20.25" customHeight="1" x14ac:dyDescent="0.15">
      <c r="A2" s="555" t="s">
        <v>169</v>
      </c>
      <c r="B2" s="512" t="s">
        <v>3103</v>
      </c>
      <c r="C2" s="511"/>
      <c r="D2" s="511"/>
      <c r="E2" s="513"/>
      <c r="F2" s="514"/>
      <c r="G2" s="514"/>
      <c r="H2" s="514"/>
      <c r="I2" s="557"/>
      <c r="J2" s="511"/>
      <c r="K2" s="511"/>
      <c r="L2" s="515"/>
      <c r="M2" s="516"/>
      <c r="N2" s="514"/>
      <c r="O2" s="514"/>
      <c r="P2" s="553" t="s">
        <v>3104</v>
      </c>
      <c r="Q2" s="514"/>
    </row>
    <row r="3" spans="1:17" ht="19.75" customHeight="1" x14ac:dyDescent="0.15">
      <c r="A3" s="556"/>
      <c r="B3" s="525" t="s">
        <v>170</v>
      </c>
      <c r="C3" s="523"/>
      <c r="D3" s="523"/>
      <c r="E3" s="524"/>
      <c r="F3" s="519"/>
      <c r="G3" s="519"/>
      <c r="H3" s="519"/>
      <c r="I3" s="525" t="s">
        <v>171</v>
      </c>
      <c r="J3" s="523"/>
      <c r="K3" s="523"/>
      <c r="L3" s="530"/>
      <c r="M3" s="528"/>
      <c r="N3" s="519"/>
      <c r="O3" s="519"/>
      <c r="P3" s="521" t="s">
        <v>170</v>
      </c>
      <c r="Q3" s="521" t="s">
        <v>171</v>
      </c>
    </row>
    <row r="4" spans="1:17" ht="19.75" customHeight="1" x14ac:dyDescent="0.15">
      <c r="A4" s="518"/>
      <c r="B4" s="521" t="s">
        <v>176</v>
      </c>
      <c r="C4" s="525" t="s">
        <v>3105</v>
      </c>
      <c r="D4" s="523"/>
      <c r="E4" s="524"/>
      <c r="F4" s="525" t="s">
        <v>3106</v>
      </c>
      <c r="G4" s="523"/>
      <c r="H4" s="524"/>
      <c r="I4" s="521" t="s">
        <v>176</v>
      </c>
      <c r="J4" s="525" t="s">
        <v>3105</v>
      </c>
      <c r="K4" s="523"/>
      <c r="L4" s="530"/>
      <c r="M4" s="552" t="s">
        <v>3106</v>
      </c>
      <c r="N4" s="527"/>
      <c r="O4" s="528"/>
      <c r="P4" s="554"/>
      <c r="Q4" s="528"/>
    </row>
    <row r="5" spans="1:17" ht="31.25" customHeight="1" x14ac:dyDescent="0.15">
      <c r="A5" s="520"/>
      <c r="B5" s="520"/>
      <c r="C5" s="58" t="s">
        <v>177</v>
      </c>
      <c r="D5" s="326" t="s">
        <v>3107</v>
      </c>
      <c r="E5" s="59" t="s">
        <v>3108</v>
      </c>
      <c r="F5" s="58" t="s">
        <v>177</v>
      </c>
      <c r="G5" s="326" t="s">
        <v>3107</v>
      </c>
      <c r="H5" s="59" t="s">
        <v>3108</v>
      </c>
      <c r="I5" s="520"/>
      <c r="J5" s="58" t="s">
        <v>177</v>
      </c>
      <c r="K5" s="326" t="s">
        <v>3107</v>
      </c>
      <c r="L5" s="60" t="s">
        <v>3108</v>
      </c>
      <c r="M5" s="61" t="s">
        <v>177</v>
      </c>
      <c r="N5" s="326" t="s">
        <v>3107</v>
      </c>
      <c r="O5" s="59" t="s">
        <v>3108</v>
      </c>
      <c r="P5" s="520"/>
      <c r="Q5" s="520"/>
    </row>
    <row r="6" spans="1:17" ht="19.75" customHeight="1" x14ac:dyDescent="0.15">
      <c r="A6" s="327" t="s">
        <v>178</v>
      </c>
      <c r="B6" s="328">
        <v>5341</v>
      </c>
      <c r="C6" s="329">
        <v>54</v>
      </c>
      <c r="D6" s="330">
        <v>41</v>
      </c>
      <c r="E6" s="331" t="str">
        <f t="shared" ref="E6:E14" si="0">IF(AND(D6&lt;50,C6&gt;1),"yes","no")</f>
        <v>yes</v>
      </c>
      <c r="F6" s="329">
        <v>27</v>
      </c>
      <c r="G6" s="330">
        <v>141</v>
      </c>
      <c r="H6" s="331" t="str">
        <f t="shared" ref="H6:H30" si="1">IF(AND(G6&lt;50,F6&gt;1),"yes","no")</f>
        <v>no</v>
      </c>
      <c r="I6" s="328">
        <v>4942</v>
      </c>
      <c r="J6" s="329">
        <v>50</v>
      </c>
      <c r="K6" s="330">
        <v>42</v>
      </c>
      <c r="L6" s="332" t="str">
        <f t="shared" ref="L6:L30" si="2">IF(AND(K6&lt;50,J6&gt;1),"yes","no")</f>
        <v>yes</v>
      </c>
      <c r="M6" s="333">
        <v>25</v>
      </c>
      <c r="N6" s="330">
        <v>142</v>
      </c>
      <c r="O6" s="331" t="str">
        <f t="shared" ref="O6:O30" si="3">IF(AND(N6&lt;50,M6&gt;1),"yes","no")</f>
        <v>no</v>
      </c>
      <c r="P6" s="328">
        <v>2132</v>
      </c>
      <c r="Q6" s="328">
        <v>2617</v>
      </c>
    </row>
    <row r="7" spans="1:17" ht="18.75" customHeight="1" x14ac:dyDescent="0.15">
      <c r="A7" s="334" t="s">
        <v>179</v>
      </c>
      <c r="B7" s="335">
        <v>1210</v>
      </c>
      <c r="C7" s="336">
        <v>13</v>
      </c>
      <c r="D7" s="337">
        <v>10</v>
      </c>
      <c r="E7" s="71" t="str">
        <f t="shared" si="0"/>
        <v>yes</v>
      </c>
      <c r="F7" s="336">
        <v>7</v>
      </c>
      <c r="G7" s="337">
        <v>10</v>
      </c>
      <c r="H7" s="71" t="str">
        <f t="shared" si="1"/>
        <v>yes</v>
      </c>
      <c r="I7" s="335">
        <v>1387</v>
      </c>
      <c r="J7" s="336">
        <v>14</v>
      </c>
      <c r="K7" s="337">
        <v>87</v>
      </c>
      <c r="L7" s="81" t="str">
        <f t="shared" si="2"/>
        <v>no</v>
      </c>
      <c r="M7" s="338">
        <v>7</v>
      </c>
      <c r="N7" s="337">
        <v>187</v>
      </c>
      <c r="O7" s="71" t="str">
        <f t="shared" si="3"/>
        <v>no</v>
      </c>
      <c r="P7" s="335">
        <v>205</v>
      </c>
      <c r="Q7" s="335">
        <v>388</v>
      </c>
    </row>
    <row r="8" spans="1:17" ht="18.75" customHeight="1" x14ac:dyDescent="0.15">
      <c r="A8" s="334" t="s">
        <v>150</v>
      </c>
      <c r="B8" s="335">
        <v>566</v>
      </c>
      <c r="C8" s="336">
        <v>6</v>
      </c>
      <c r="D8" s="337">
        <v>66</v>
      </c>
      <c r="E8" s="71" t="str">
        <f t="shared" si="0"/>
        <v>no</v>
      </c>
      <c r="F8" s="336">
        <v>3</v>
      </c>
      <c r="G8" s="337">
        <v>166</v>
      </c>
      <c r="H8" s="71" t="str">
        <f t="shared" si="1"/>
        <v>no</v>
      </c>
      <c r="I8" s="335">
        <v>681</v>
      </c>
      <c r="J8" s="336">
        <v>7</v>
      </c>
      <c r="K8" s="337">
        <v>81</v>
      </c>
      <c r="L8" s="81" t="str">
        <f t="shared" si="2"/>
        <v>no</v>
      </c>
      <c r="M8" s="338">
        <v>4</v>
      </c>
      <c r="N8" s="337">
        <v>81</v>
      </c>
      <c r="O8" s="71" t="str">
        <f t="shared" si="3"/>
        <v>no</v>
      </c>
      <c r="P8" s="335">
        <v>88</v>
      </c>
      <c r="Q8" s="335">
        <v>179</v>
      </c>
    </row>
    <row r="9" spans="1:17" ht="18.75" customHeight="1" x14ac:dyDescent="0.15">
      <c r="A9" s="334" t="s">
        <v>181</v>
      </c>
      <c r="B9" s="335">
        <v>758</v>
      </c>
      <c r="C9" s="336">
        <v>8</v>
      </c>
      <c r="D9" s="337">
        <v>58</v>
      </c>
      <c r="E9" s="71" t="str">
        <f t="shared" si="0"/>
        <v>no</v>
      </c>
      <c r="F9" s="336">
        <v>4</v>
      </c>
      <c r="G9" s="337">
        <v>158</v>
      </c>
      <c r="H9" s="71" t="str">
        <f t="shared" si="1"/>
        <v>no</v>
      </c>
      <c r="I9" s="335">
        <v>834</v>
      </c>
      <c r="J9" s="336">
        <v>9</v>
      </c>
      <c r="K9" s="337">
        <v>34</v>
      </c>
      <c r="L9" s="81" t="str">
        <f t="shared" si="2"/>
        <v>yes</v>
      </c>
      <c r="M9" s="338">
        <v>5</v>
      </c>
      <c r="N9" s="337">
        <v>34</v>
      </c>
      <c r="O9" s="71" t="str">
        <f t="shared" si="3"/>
        <v>yes</v>
      </c>
      <c r="P9" s="335">
        <v>116</v>
      </c>
      <c r="Q9" s="335">
        <v>227</v>
      </c>
    </row>
    <row r="10" spans="1:17" ht="18.75" customHeight="1" x14ac:dyDescent="0.15">
      <c r="A10" s="334" t="s">
        <v>183</v>
      </c>
      <c r="B10" s="335">
        <v>3113</v>
      </c>
      <c r="C10" s="336">
        <v>32</v>
      </c>
      <c r="D10" s="337">
        <v>13</v>
      </c>
      <c r="E10" s="71" t="str">
        <f t="shared" si="0"/>
        <v>yes</v>
      </c>
      <c r="F10" s="336">
        <v>16</v>
      </c>
      <c r="G10" s="337">
        <v>113</v>
      </c>
      <c r="H10" s="71" t="str">
        <f t="shared" si="1"/>
        <v>no</v>
      </c>
      <c r="I10" s="335">
        <v>2349</v>
      </c>
      <c r="J10" s="336">
        <v>24</v>
      </c>
      <c r="K10" s="337">
        <v>49</v>
      </c>
      <c r="L10" s="81" t="str">
        <f t="shared" si="2"/>
        <v>yes</v>
      </c>
      <c r="M10" s="338">
        <v>12</v>
      </c>
      <c r="N10" s="337">
        <v>149</v>
      </c>
      <c r="O10" s="71" t="str">
        <f t="shared" si="3"/>
        <v>no</v>
      </c>
      <c r="P10" s="335">
        <v>1002</v>
      </c>
      <c r="Q10" s="335">
        <v>944</v>
      </c>
    </row>
    <row r="11" spans="1:17" ht="18.75" customHeight="1" x14ac:dyDescent="0.15">
      <c r="A11" s="334" t="s">
        <v>184</v>
      </c>
      <c r="B11" s="335">
        <v>2839</v>
      </c>
      <c r="C11" s="336">
        <v>29</v>
      </c>
      <c r="D11" s="337">
        <v>39</v>
      </c>
      <c r="E11" s="71" t="str">
        <f t="shared" si="0"/>
        <v>yes</v>
      </c>
      <c r="F11" s="336">
        <v>15</v>
      </c>
      <c r="G11" s="337">
        <v>39</v>
      </c>
      <c r="H11" s="71" t="str">
        <f t="shared" si="1"/>
        <v>yes</v>
      </c>
      <c r="I11" s="335">
        <v>1998</v>
      </c>
      <c r="J11" s="336">
        <v>20</v>
      </c>
      <c r="K11" s="337">
        <v>98</v>
      </c>
      <c r="L11" s="81" t="str">
        <f t="shared" si="2"/>
        <v>no</v>
      </c>
      <c r="M11" s="338">
        <v>10</v>
      </c>
      <c r="N11" s="337">
        <v>198</v>
      </c>
      <c r="O11" s="71" t="str">
        <f t="shared" si="3"/>
        <v>no</v>
      </c>
      <c r="P11" s="335">
        <v>744</v>
      </c>
      <c r="Q11" s="335">
        <v>760</v>
      </c>
    </row>
    <row r="12" spans="1:17" ht="18.75" customHeight="1" x14ac:dyDescent="0.15">
      <c r="A12" s="334" t="s">
        <v>185</v>
      </c>
      <c r="B12" s="335">
        <v>2901</v>
      </c>
      <c r="C12" s="336">
        <v>30</v>
      </c>
      <c r="D12" s="337">
        <v>1</v>
      </c>
      <c r="E12" s="71" t="str">
        <f t="shared" si="0"/>
        <v>yes</v>
      </c>
      <c r="F12" s="336">
        <v>15</v>
      </c>
      <c r="G12" s="337">
        <v>101</v>
      </c>
      <c r="H12" s="71" t="str">
        <f t="shared" si="1"/>
        <v>no</v>
      </c>
      <c r="I12" s="335">
        <v>2316</v>
      </c>
      <c r="J12" s="336">
        <v>24</v>
      </c>
      <c r="K12" s="337">
        <v>16</v>
      </c>
      <c r="L12" s="81" t="str">
        <f t="shared" si="2"/>
        <v>yes</v>
      </c>
      <c r="M12" s="338">
        <v>12</v>
      </c>
      <c r="N12" s="337">
        <v>116</v>
      </c>
      <c r="O12" s="71" t="str">
        <f t="shared" si="3"/>
        <v>no</v>
      </c>
      <c r="P12" s="335">
        <v>761</v>
      </c>
      <c r="Q12" s="335">
        <v>963</v>
      </c>
    </row>
    <row r="13" spans="1:17" ht="18.75" customHeight="1" x14ac:dyDescent="0.15">
      <c r="A13" s="334" t="s">
        <v>3109</v>
      </c>
      <c r="B13" s="335">
        <v>4167</v>
      </c>
      <c r="C13" s="336">
        <v>42</v>
      </c>
      <c r="D13" s="337">
        <v>67</v>
      </c>
      <c r="E13" s="71" t="str">
        <f t="shared" si="0"/>
        <v>no</v>
      </c>
      <c r="F13" s="336">
        <v>21</v>
      </c>
      <c r="G13" s="337">
        <v>167</v>
      </c>
      <c r="H13" s="71" t="str">
        <f t="shared" si="1"/>
        <v>no</v>
      </c>
      <c r="I13" s="335">
        <v>3922</v>
      </c>
      <c r="J13" s="336">
        <v>40</v>
      </c>
      <c r="K13" s="337">
        <v>22</v>
      </c>
      <c r="L13" s="81" t="str">
        <f t="shared" si="2"/>
        <v>yes</v>
      </c>
      <c r="M13" s="338">
        <v>20</v>
      </c>
      <c r="N13" s="337">
        <v>122</v>
      </c>
      <c r="O13" s="71" t="str">
        <f t="shared" si="3"/>
        <v>no</v>
      </c>
      <c r="P13" s="335">
        <v>1097</v>
      </c>
      <c r="Q13" s="335">
        <v>1443</v>
      </c>
    </row>
    <row r="14" spans="1:17" ht="18.75" customHeight="1" x14ac:dyDescent="0.15">
      <c r="A14" s="334" t="s">
        <v>188</v>
      </c>
      <c r="B14" s="335">
        <v>4301</v>
      </c>
      <c r="C14" s="336">
        <v>44</v>
      </c>
      <c r="D14" s="337">
        <v>1</v>
      </c>
      <c r="E14" s="71" t="str">
        <f t="shared" si="0"/>
        <v>yes</v>
      </c>
      <c r="F14" s="336">
        <v>22</v>
      </c>
      <c r="G14" s="337">
        <v>101</v>
      </c>
      <c r="H14" s="71" t="str">
        <f t="shared" si="1"/>
        <v>no</v>
      </c>
      <c r="I14" s="335">
        <v>3717</v>
      </c>
      <c r="J14" s="336">
        <v>38</v>
      </c>
      <c r="K14" s="337">
        <v>17</v>
      </c>
      <c r="L14" s="81" t="str">
        <f t="shared" si="2"/>
        <v>yes</v>
      </c>
      <c r="M14" s="338">
        <v>19</v>
      </c>
      <c r="N14" s="337">
        <v>117</v>
      </c>
      <c r="O14" s="71" t="str">
        <f t="shared" si="3"/>
        <v>no</v>
      </c>
      <c r="P14" s="335">
        <v>1411</v>
      </c>
      <c r="Q14" s="335">
        <v>1661</v>
      </c>
    </row>
    <row r="15" spans="1:17" ht="18.75" customHeight="1" x14ac:dyDescent="0.15">
      <c r="A15" s="334" t="s">
        <v>189</v>
      </c>
      <c r="B15" s="335">
        <v>2706</v>
      </c>
      <c r="C15" s="336">
        <v>28</v>
      </c>
      <c r="D15" s="337">
        <v>6</v>
      </c>
      <c r="E15" s="71" t="s">
        <v>26</v>
      </c>
      <c r="F15" s="336">
        <v>14</v>
      </c>
      <c r="G15" s="337">
        <v>106</v>
      </c>
      <c r="H15" s="71" t="str">
        <f t="shared" si="1"/>
        <v>no</v>
      </c>
      <c r="I15" s="335">
        <v>2877</v>
      </c>
      <c r="J15" s="336">
        <v>29</v>
      </c>
      <c r="K15" s="337">
        <v>77</v>
      </c>
      <c r="L15" s="81" t="str">
        <f t="shared" si="2"/>
        <v>no</v>
      </c>
      <c r="M15" s="338">
        <v>15</v>
      </c>
      <c r="N15" s="337">
        <v>77</v>
      </c>
      <c r="O15" s="71" t="str">
        <f t="shared" si="3"/>
        <v>no</v>
      </c>
      <c r="P15" s="335">
        <v>660</v>
      </c>
      <c r="Q15" s="335">
        <v>1129</v>
      </c>
    </row>
    <row r="16" spans="1:17" ht="18.75" customHeight="1" x14ac:dyDescent="0.15">
      <c r="A16" s="334" t="s">
        <v>190</v>
      </c>
      <c r="B16" s="335">
        <v>2554</v>
      </c>
      <c r="C16" s="336">
        <v>26</v>
      </c>
      <c r="D16" s="337">
        <v>54</v>
      </c>
      <c r="E16" s="71" t="str">
        <f t="shared" ref="E16:E22" si="4">IF(AND(D16&lt;50,C16&gt;1),"yes","no")</f>
        <v>no</v>
      </c>
      <c r="F16" s="336">
        <v>13</v>
      </c>
      <c r="G16" s="337">
        <v>154</v>
      </c>
      <c r="H16" s="71" t="str">
        <f t="shared" si="1"/>
        <v>no</v>
      </c>
      <c r="I16" s="335">
        <v>1957</v>
      </c>
      <c r="J16" s="336">
        <v>20</v>
      </c>
      <c r="K16" s="337">
        <v>57</v>
      </c>
      <c r="L16" s="81" t="str">
        <f t="shared" si="2"/>
        <v>no</v>
      </c>
      <c r="M16" s="338">
        <v>10</v>
      </c>
      <c r="N16" s="337">
        <v>157</v>
      </c>
      <c r="O16" s="71" t="str">
        <f t="shared" si="3"/>
        <v>no</v>
      </c>
      <c r="P16" s="335">
        <v>562</v>
      </c>
      <c r="Q16" s="335">
        <v>699</v>
      </c>
    </row>
    <row r="17" spans="1:17" ht="18.75" customHeight="1" x14ac:dyDescent="0.15">
      <c r="A17" s="334" t="s">
        <v>191</v>
      </c>
      <c r="B17" s="335">
        <v>5540</v>
      </c>
      <c r="C17" s="336">
        <v>56</v>
      </c>
      <c r="D17" s="337">
        <v>40</v>
      </c>
      <c r="E17" s="71" t="str">
        <f t="shared" si="4"/>
        <v>yes</v>
      </c>
      <c r="F17" s="336">
        <v>28</v>
      </c>
      <c r="G17" s="337">
        <v>140</v>
      </c>
      <c r="H17" s="71" t="str">
        <f t="shared" si="1"/>
        <v>no</v>
      </c>
      <c r="I17" s="335">
        <v>5172</v>
      </c>
      <c r="J17" s="336">
        <v>52</v>
      </c>
      <c r="K17" s="337">
        <v>72</v>
      </c>
      <c r="L17" s="81" t="str">
        <f t="shared" si="2"/>
        <v>no</v>
      </c>
      <c r="M17" s="338">
        <v>26</v>
      </c>
      <c r="N17" s="337">
        <v>172</v>
      </c>
      <c r="O17" s="71" t="str">
        <f t="shared" si="3"/>
        <v>no</v>
      </c>
      <c r="P17" s="335">
        <v>1946</v>
      </c>
      <c r="Q17" s="335">
        <v>2491</v>
      </c>
    </row>
    <row r="18" spans="1:17" ht="18.75" customHeight="1" x14ac:dyDescent="0.15">
      <c r="A18" s="334" t="s">
        <v>192</v>
      </c>
      <c r="B18" s="335">
        <v>3541</v>
      </c>
      <c r="C18" s="336">
        <v>36</v>
      </c>
      <c r="D18" s="337">
        <v>41</v>
      </c>
      <c r="E18" s="71" t="str">
        <f t="shared" si="4"/>
        <v>yes</v>
      </c>
      <c r="F18" s="336">
        <v>18</v>
      </c>
      <c r="G18" s="337">
        <v>141</v>
      </c>
      <c r="H18" s="71" t="str">
        <f t="shared" si="1"/>
        <v>no</v>
      </c>
      <c r="I18" s="335">
        <v>4074</v>
      </c>
      <c r="J18" s="336">
        <v>41</v>
      </c>
      <c r="K18" s="337">
        <v>74</v>
      </c>
      <c r="L18" s="81" t="str">
        <f t="shared" si="2"/>
        <v>no</v>
      </c>
      <c r="M18" s="338">
        <v>21</v>
      </c>
      <c r="N18" s="337">
        <v>74</v>
      </c>
      <c r="O18" s="71" t="str">
        <f t="shared" si="3"/>
        <v>no</v>
      </c>
      <c r="P18" s="335">
        <v>924</v>
      </c>
      <c r="Q18" s="335">
        <v>1850</v>
      </c>
    </row>
    <row r="19" spans="1:17" ht="18.75" customHeight="1" x14ac:dyDescent="0.15">
      <c r="A19" s="334" t="s">
        <v>193</v>
      </c>
      <c r="B19" s="335">
        <v>4962</v>
      </c>
      <c r="C19" s="336">
        <v>50</v>
      </c>
      <c r="D19" s="337">
        <v>62</v>
      </c>
      <c r="E19" s="71" t="str">
        <f t="shared" si="4"/>
        <v>no</v>
      </c>
      <c r="F19" s="336">
        <v>25</v>
      </c>
      <c r="G19" s="337">
        <v>162</v>
      </c>
      <c r="H19" s="71" t="str">
        <f t="shared" si="1"/>
        <v>no</v>
      </c>
      <c r="I19" s="335">
        <v>5242</v>
      </c>
      <c r="J19" s="336">
        <v>53</v>
      </c>
      <c r="K19" s="337">
        <v>42</v>
      </c>
      <c r="L19" s="81" t="str">
        <f t="shared" si="2"/>
        <v>yes</v>
      </c>
      <c r="M19" s="338">
        <v>27</v>
      </c>
      <c r="N19" s="337">
        <v>42</v>
      </c>
      <c r="O19" s="71" t="str">
        <f t="shared" si="3"/>
        <v>yes</v>
      </c>
      <c r="P19" s="335">
        <v>1427</v>
      </c>
      <c r="Q19" s="335">
        <v>2118</v>
      </c>
    </row>
    <row r="20" spans="1:17" ht="18.75" customHeight="1" x14ac:dyDescent="0.15">
      <c r="A20" s="334" t="s">
        <v>3110</v>
      </c>
      <c r="B20" s="335">
        <v>5361</v>
      </c>
      <c r="C20" s="336">
        <v>54</v>
      </c>
      <c r="D20" s="337">
        <v>61</v>
      </c>
      <c r="E20" s="71" t="str">
        <f t="shared" si="4"/>
        <v>no</v>
      </c>
      <c r="F20" s="336">
        <v>27</v>
      </c>
      <c r="G20" s="337">
        <v>161</v>
      </c>
      <c r="H20" s="71" t="str">
        <f t="shared" si="1"/>
        <v>no</v>
      </c>
      <c r="I20" s="335">
        <v>4201</v>
      </c>
      <c r="J20" s="336">
        <v>43</v>
      </c>
      <c r="K20" s="337">
        <v>1</v>
      </c>
      <c r="L20" s="81" t="str">
        <f t="shared" si="2"/>
        <v>yes</v>
      </c>
      <c r="M20" s="338">
        <v>22</v>
      </c>
      <c r="N20" s="337">
        <v>1</v>
      </c>
      <c r="O20" s="71" t="str">
        <f t="shared" si="3"/>
        <v>yes</v>
      </c>
      <c r="P20" s="335">
        <v>2034</v>
      </c>
      <c r="Q20" s="335">
        <v>1919</v>
      </c>
    </row>
    <row r="21" spans="1:17" ht="18.75" customHeight="1" x14ac:dyDescent="0.15">
      <c r="A21" s="334" t="s">
        <v>196</v>
      </c>
      <c r="B21" s="335">
        <v>2629</v>
      </c>
      <c r="C21" s="336">
        <v>27</v>
      </c>
      <c r="D21" s="337">
        <v>29</v>
      </c>
      <c r="E21" s="71" t="str">
        <f t="shared" si="4"/>
        <v>yes</v>
      </c>
      <c r="F21" s="336">
        <v>14</v>
      </c>
      <c r="G21" s="337">
        <v>29</v>
      </c>
      <c r="H21" s="71" t="str">
        <f t="shared" si="1"/>
        <v>yes</v>
      </c>
      <c r="I21" s="335">
        <v>2480</v>
      </c>
      <c r="J21" s="336">
        <v>25</v>
      </c>
      <c r="K21" s="337">
        <v>80</v>
      </c>
      <c r="L21" s="81" t="str">
        <f t="shared" si="2"/>
        <v>no</v>
      </c>
      <c r="M21" s="338">
        <v>13</v>
      </c>
      <c r="N21" s="337">
        <v>80</v>
      </c>
      <c r="O21" s="71" t="str">
        <f t="shared" si="3"/>
        <v>no</v>
      </c>
      <c r="P21" s="335">
        <v>573</v>
      </c>
      <c r="Q21" s="335">
        <v>931</v>
      </c>
    </row>
    <row r="22" spans="1:17" ht="18.75" customHeight="1" x14ac:dyDescent="0.15">
      <c r="A22" s="334" t="s">
        <v>3111</v>
      </c>
      <c r="B22" s="335">
        <v>402</v>
      </c>
      <c r="C22" s="336">
        <v>5</v>
      </c>
      <c r="D22" s="337">
        <v>2</v>
      </c>
      <c r="E22" s="71" t="str">
        <f t="shared" si="4"/>
        <v>yes</v>
      </c>
      <c r="F22" s="336">
        <v>3</v>
      </c>
      <c r="G22" s="337">
        <v>2</v>
      </c>
      <c r="H22" s="71" t="str">
        <f t="shared" si="1"/>
        <v>yes</v>
      </c>
      <c r="I22" s="335">
        <v>493</v>
      </c>
      <c r="J22" s="336">
        <v>5</v>
      </c>
      <c r="K22" s="337">
        <v>93</v>
      </c>
      <c r="L22" s="81" t="str">
        <f t="shared" si="2"/>
        <v>no</v>
      </c>
      <c r="M22" s="338">
        <v>3</v>
      </c>
      <c r="N22" s="337">
        <v>93</v>
      </c>
      <c r="O22" s="71" t="str">
        <f t="shared" si="3"/>
        <v>no</v>
      </c>
      <c r="P22" s="335">
        <v>59</v>
      </c>
      <c r="Q22" s="335">
        <v>160</v>
      </c>
    </row>
    <row r="23" spans="1:17" ht="18.75" customHeight="1" x14ac:dyDescent="0.15">
      <c r="A23" s="334" t="s">
        <v>167</v>
      </c>
      <c r="B23" s="335">
        <v>111</v>
      </c>
      <c r="C23" s="336">
        <v>2</v>
      </c>
      <c r="D23" s="337">
        <v>11</v>
      </c>
      <c r="E23" s="71" t="str">
        <f>IF(AND(D23&lt;49,C23&gt;1),"yes","no")</f>
        <v>yes</v>
      </c>
      <c r="F23" s="336">
        <v>1</v>
      </c>
      <c r="G23" s="337">
        <v>111</v>
      </c>
      <c r="H23" s="71" t="str">
        <f t="shared" si="1"/>
        <v>no</v>
      </c>
      <c r="I23" s="335">
        <v>99</v>
      </c>
      <c r="J23" s="336">
        <v>1</v>
      </c>
      <c r="K23" s="337">
        <v>99</v>
      </c>
      <c r="L23" s="81" t="str">
        <f t="shared" si="2"/>
        <v>no</v>
      </c>
      <c r="M23" s="338">
        <v>1</v>
      </c>
      <c r="N23" s="337">
        <v>99</v>
      </c>
      <c r="O23" s="71" t="str">
        <f t="shared" si="3"/>
        <v>no</v>
      </c>
      <c r="P23" s="335">
        <v>32</v>
      </c>
      <c r="Q23" s="335">
        <v>62</v>
      </c>
    </row>
    <row r="24" spans="1:17" ht="18.75" customHeight="1" x14ac:dyDescent="0.15">
      <c r="A24" s="334" t="s">
        <v>3112</v>
      </c>
      <c r="B24" s="335">
        <v>2407</v>
      </c>
      <c r="C24" s="336">
        <v>25</v>
      </c>
      <c r="D24" s="337">
        <v>7</v>
      </c>
      <c r="E24" s="71" t="str">
        <f t="shared" ref="E24:E30" si="5">IF(AND(D24&lt;50,C24&gt;1),"yes","no")</f>
        <v>yes</v>
      </c>
      <c r="F24" s="336">
        <v>13</v>
      </c>
      <c r="G24" s="337">
        <v>7</v>
      </c>
      <c r="H24" s="71" t="str">
        <f t="shared" si="1"/>
        <v>yes</v>
      </c>
      <c r="I24" s="335">
        <v>2127</v>
      </c>
      <c r="J24" s="336">
        <v>22</v>
      </c>
      <c r="K24" s="337">
        <v>27</v>
      </c>
      <c r="L24" s="81" t="str">
        <f t="shared" si="2"/>
        <v>yes</v>
      </c>
      <c r="M24" s="338">
        <v>11</v>
      </c>
      <c r="N24" s="337">
        <v>127</v>
      </c>
      <c r="O24" s="71" t="str">
        <f t="shared" si="3"/>
        <v>no</v>
      </c>
      <c r="P24" s="335">
        <v>487</v>
      </c>
      <c r="Q24" s="335">
        <v>803</v>
      </c>
    </row>
    <row r="25" spans="1:17" ht="18.75" customHeight="1" x14ac:dyDescent="0.15">
      <c r="A25" s="334" t="s">
        <v>198</v>
      </c>
      <c r="B25" s="335">
        <v>3002</v>
      </c>
      <c r="C25" s="336">
        <v>31</v>
      </c>
      <c r="D25" s="337">
        <v>2</v>
      </c>
      <c r="E25" s="71" t="str">
        <f t="shared" si="5"/>
        <v>yes</v>
      </c>
      <c r="F25" s="336">
        <v>16</v>
      </c>
      <c r="G25" s="337">
        <v>2</v>
      </c>
      <c r="H25" s="71" t="str">
        <f t="shared" si="1"/>
        <v>yes</v>
      </c>
      <c r="I25" s="335">
        <v>2126</v>
      </c>
      <c r="J25" s="336">
        <v>22</v>
      </c>
      <c r="K25" s="337">
        <v>26</v>
      </c>
      <c r="L25" s="81" t="str">
        <f t="shared" si="2"/>
        <v>yes</v>
      </c>
      <c r="M25" s="338">
        <v>11</v>
      </c>
      <c r="N25" s="337">
        <v>126</v>
      </c>
      <c r="O25" s="71" t="str">
        <f t="shared" si="3"/>
        <v>no</v>
      </c>
      <c r="P25" s="335">
        <v>835</v>
      </c>
      <c r="Q25" s="335">
        <v>813</v>
      </c>
    </row>
    <row r="26" spans="1:17" ht="18.75" customHeight="1" x14ac:dyDescent="0.15">
      <c r="A26" s="334" t="s">
        <v>199</v>
      </c>
      <c r="B26" s="335">
        <v>4390</v>
      </c>
      <c r="C26" s="336">
        <v>44</v>
      </c>
      <c r="D26" s="337">
        <v>90</v>
      </c>
      <c r="E26" s="71" t="str">
        <f t="shared" si="5"/>
        <v>no</v>
      </c>
      <c r="F26" s="336">
        <v>22</v>
      </c>
      <c r="G26" s="337">
        <v>190</v>
      </c>
      <c r="H26" s="71" t="str">
        <f t="shared" si="1"/>
        <v>no</v>
      </c>
      <c r="I26" s="335">
        <v>4380</v>
      </c>
      <c r="J26" s="336">
        <v>44</v>
      </c>
      <c r="K26" s="337">
        <v>80</v>
      </c>
      <c r="L26" s="81" t="str">
        <f t="shared" si="2"/>
        <v>no</v>
      </c>
      <c r="M26" s="338">
        <v>22</v>
      </c>
      <c r="N26" s="337">
        <v>180</v>
      </c>
      <c r="O26" s="71" t="str">
        <f t="shared" si="3"/>
        <v>no</v>
      </c>
      <c r="P26" s="335">
        <v>1522</v>
      </c>
      <c r="Q26" s="335">
        <v>1935</v>
      </c>
    </row>
    <row r="27" spans="1:17" ht="18.75" customHeight="1" x14ac:dyDescent="0.15">
      <c r="A27" s="334" t="s">
        <v>200</v>
      </c>
      <c r="B27" s="335">
        <v>5068</v>
      </c>
      <c r="C27" s="336">
        <v>51</v>
      </c>
      <c r="D27" s="337">
        <v>68</v>
      </c>
      <c r="E27" s="71" t="str">
        <f t="shared" si="5"/>
        <v>no</v>
      </c>
      <c r="F27" s="336">
        <v>26</v>
      </c>
      <c r="G27" s="337">
        <v>68</v>
      </c>
      <c r="H27" s="71" t="str">
        <f t="shared" si="1"/>
        <v>no</v>
      </c>
      <c r="I27" s="335">
        <v>3601</v>
      </c>
      <c r="J27" s="336">
        <v>37</v>
      </c>
      <c r="K27" s="337">
        <v>1</v>
      </c>
      <c r="L27" s="81" t="str">
        <f t="shared" si="2"/>
        <v>yes</v>
      </c>
      <c r="M27" s="338">
        <v>19</v>
      </c>
      <c r="N27" s="337">
        <v>1</v>
      </c>
      <c r="O27" s="71" t="str">
        <f t="shared" si="3"/>
        <v>yes</v>
      </c>
      <c r="P27" s="335">
        <v>2029</v>
      </c>
      <c r="Q27" s="335">
        <v>1663</v>
      </c>
    </row>
    <row r="28" spans="1:17" ht="18.75" customHeight="1" x14ac:dyDescent="0.15">
      <c r="A28" s="334" t="s">
        <v>201</v>
      </c>
      <c r="B28" s="335">
        <v>4929</v>
      </c>
      <c r="C28" s="336">
        <v>50</v>
      </c>
      <c r="D28" s="337">
        <v>29</v>
      </c>
      <c r="E28" s="71" t="str">
        <f t="shared" si="5"/>
        <v>yes</v>
      </c>
      <c r="F28" s="336">
        <v>25</v>
      </c>
      <c r="G28" s="337">
        <v>129</v>
      </c>
      <c r="H28" s="71" t="str">
        <f t="shared" si="1"/>
        <v>no</v>
      </c>
      <c r="I28" s="335">
        <v>4519</v>
      </c>
      <c r="J28" s="336">
        <v>46</v>
      </c>
      <c r="K28" s="337">
        <v>19</v>
      </c>
      <c r="L28" s="81" t="str">
        <f t="shared" si="2"/>
        <v>yes</v>
      </c>
      <c r="M28" s="338">
        <v>23</v>
      </c>
      <c r="N28" s="337">
        <v>119</v>
      </c>
      <c r="O28" s="71" t="str">
        <f t="shared" si="3"/>
        <v>no</v>
      </c>
      <c r="P28" s="335">
        <v>1626</v>
      </c>
      <c r="Q28" s="335">
        <v>2000</v>
      </c>
    </row>
    <row r="29" spans="1:17" ht="18.75" customHeight="1" x14ac:dyDescent="0.15">
      <c r="A29" s="334" t="s">
        <v>202</v>
      </c>
      <c r="B29" s="335">
        <v>4505</v>
      </c>
      <c r="C29" s="336">
        <v>46</v>
      </c>
      <c r="D29" s="337">
        <v>5</v>
      </c>
      <c r="E29" s="71" t="str">
        <f t="shared" si="5"/>
        <v>yes</v>
      </c>
      <c r="F29" s="336">
        <v>23</v>
      </c>
      <c r="G29" s="337">
        <v>105</v>
      </c>
      <c r="H29" s="71" t="str">
        <f t="shared" si="1"/>
        <v>no</v>
      </c>
      <c r="I29" s="335">
        <v>4659</v>
      </c>
      <c r="J29" s="336">
        <v>47</v>
      </c>
      <c r="K29" s="337">
        <v>59</v>
      </c>
      <c r="L29" s="81" t="str">
        <f t="shared" si="2"/>
        <v>no</v>
      </c>
      <c r="M29" s="338">
        <v>24</v>
      </c>
      <c r="N29" s="337">
        <v>59</v>
      </c>
      <c r="O29" s="71" t="str">
        <f t="shared" si="3"/>
        <v>no</v>
      </c>
      <c r="P29" s="335">
        <v>1568</v>
      </c>
      <c r="Q29" s="335">
        <v>2200</v>
      </c>
    </row>
    <row r="30" spans="1:17" ht="19.25" customHeight="1" x14ac:dyDescent="0.15">
      <c r="A30" s="339" t="s">
        <v>3113</v>
      </c>
      <c r="B30" s="340">
        <v>3275</v>
      </c>
      <c r="C30" s="341">
        <v>33</v>
      </c>
      <c r="D30" s="342">
        <v>75</v>
      </c>
      <c r="E30" s="343" t="str">
        <f t="shared" si="5"/>
        <v>no</v>
      </c>
      <c r="F30" s="341">
        <v>17</v>
      </c>
      <c r="G30" s="342">
        <v>75</v>
      </c>
      <c r="H30" s="343" t="str">
        <f t="shared" si="1"/>
        <v>no</v>
      </c>
      <c r="I30" s="340">
        <v>3078</v>
      </c>
      <c r="J30" s="341">
        <v>31</v>
      </c>
      <c r="K30" s="342">
        <v>78</v>
      </c>
      <c r="L30" s="344" t="str">
        <f t="shared" si="2"/>
        <v>no</v>
      </c>
      <c r="M30" s="345">
        <v>16</v>
      </c>
      <c r="N30" s="342">
        <v>78</v>
      </c>
      <c r="O30" s="343" t="str">
        <f t="shared" si="3"/>
        <v>no</v>
      </c>
      <c r="P30" s="340">
        <v>686</v>
      </c>
      <c r="Q30" s="340">
        <v>1334</v>
      </c>
    </row>
    <row r="31" spans="1:17" ht="20.25" customHeight="1" x14ac:dyDescent="0.15">
      <c r="A31" s="346" t="s">
        <v>205</v>
      </c>
      <c r="B31" s="347">
        <f>SUM(B6:B30)</f>
        <v>80578</v>
      </c>
      <c r="C31" s="348">
        <f>SUM(C6:C30)-COUNTIF(E6:E30,"yes")</f>
        <v>807</v>
      </c>
      <c r="D31" s="349" t="s">
        <v>180</v>
      </c>
      <c r="E31" s="350" t="s">
        <v>180</v>
      </c>
      <c r="F31" s="348">
        <f>SUM(F6:F30)-COUNTIF(H6:H30,"yes")</f>
        <v>409</v>
      </c>
      <c r="G31" s="349" t="s">
        <v>180</v>
      </c>
      <c r="H31" s="350" t="s">
        <v>180</v>
      </c>
      <c r="I31" s="347">
        <f>SUM(I6:I30)</f>
        <v>73231</v>
      </c>
      <c r="J31" s="348">
        <f>SUM(J6:J30)-COUNTIF(L6:L30,"yes")</f>
        <v>732</v>
      </c>
      <c r="K31" s="349" t="s">
        <v>180</v>
      </c>
      <c r="L31" s="350" t="s">
        <v>180</v>
      </c>
      <c r="M31" s="348">
        <f>SUM(M6:M30)-COUNTIF(O6:O30,"yes")</f>
        <v>374</v>
      </c>
      <c r="N31" s="349" t="s">
        <v>180</v>
      </c>
      <c r="O31" s="350" t="s">
        <v>180</v>
      </c>
      <c r="P31" s="347">
        <f>SUM(P6:P30)</f>
        <v>24526</v>
      </c>
      <c r="Q31" s="347">
        <f>SUM(Q6:Q30)</f>
        <v>31289</v>
      </c>
    </row>
  </sheetData>
  <mergeCells count="14">
    <mergeCell ref="A1:Q1"/>
    <mergeCell ref="B3:H3"/>
    <mergeCell ref="I3:O3"/>
    <mergeCell ref="B4:B5"/>
    <mergeCell ref="I4:I5"/>
    <mergeCell ref="M4:O4"/>
    <mergeCell ref="J4:L4"/>
    <mergeCell ref="F4:H4"/>
    <mergeCell ref="C4:E4"/>
    <mergeCell ref="P2:Q2"/>
    <mergeCell ref="P3:P5"/>
    <mergeCell ref="Q3:Q5"/>
    <mergeCell ref="A2:A5"/>
    <mergeCell ref="B2:O2"/>
  </mergeCells>
  <pageMargins left="1" right="1" top="1" bottom="1" header="0.25" footer="0.25"/>
  <pageSetup orientation="portrait"/>
  <headerFooter>
    <oddFooter>&amp;C&amp;"Helvetica Neue,Regular"&amp;12&amp;K000000&amp;P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55"/>
  <sheetViews>
    <sheetView showGridLines="0" workbookViewId="0">
      <selection sqref="A1:F1"/>
    </sheetView>
  </sheetViews>
  <sheetFormatPr baseColWidth="10" defaultColWidth="8.33203125" defaultRowHeight="20" customHeight="1" x14ac:dyDescent="0.15"/>
  <cols>
    <col min="1" max="1" width="10.33203125" style="91" customWidth="1"/>
    <col min="2" max="2" width="6.1640625" style="91" customWidth="1"/>
    <col min="3" max="3" width="39.5" style="91" bestFit="1" customWidth="1"/>
    <col min="4" max="4" width="4" style="91" customWidth="1"/>
    <col min="5" max="5" width="4.33203125" style="91" customWidth="1"/>
    <col min="6" max="6" width="19.83203125" style="91" bestFit="1" customWidth="1"/>
    <col min="7" max="7" width="8.33203125" style="91" customWidth="1"/>
    <col min="8" max="16384" width="8.33203125" style="91"/>
  </cols>
  <sheetData>
    <row r="1" spans="1:6" s="455" customFormat="1" ht="105.25" customHeight="1" x14ac:dyDescent="0.15">
      <c r="A1" s="545" t="s">
        <v>8141</v>
      </c>
      <c r="B1" s="545"/>
      <c r="C1" s="545"/>
      <c r="D1" s="545"/>
      <c r="E1" s="545"/>
      <c r="F1" s="545"/>
    </row>
    <row r="2" spans="1:6" ht="20.75" customHeight="1" x14ac:dyDescent="0.15">
      <c r="A2" s="351" t="s">
        <v>206</v>
      </c>
      <c r="B2" s="351" t="s">
        <v>207</v>
      </c>
      <c r="C2" s="352" t="s">
        <v>208</v>
      </c>
      <c r="D2" s="352" t="s">
        <v>3114</v>
      </c>
      <c r="E2" s="352" t="s">
        <v>212</v>
      </c>
      <c r="F2" s="352" t="s">
        <v>213</v>
      </c>
    </row>
    <row r="3" spans="1:6" ht="19.75" customHeight="1" x14ac:dyDescent="0.15">
      <c r="A3" s="353" t="s">
        <v>231</v>
      </c>
      <c r="B3" s="354" t="s">
        <v>215</v>
      </c>
      <c r="C3" s="355" t="s">
        <v>3115</v>
      </c>
      <c r="D3" s="356">
        <v>1</v>
      </c>
      <c r="E3" s="356">
        <v>126</v>
      </c>
      <c r="F3" s="355" t="s">
        <v>3116</v>
      </c>
    </row>
    <row r="4" spans="1:6" ht="18.75" customHeight="1" x14ac:dyDescent="0.15">
      <c r="A4" s="357"/>
      <c r="B4" s="358"/>
      <c r="C4" s="359" t="s">
        <v>3117</v>
      </c>
      <c r="D4" s="360">
        <v>2</v>
      </c>
      <c r="E4" s="360">
        <v>77</v>
      </c>
      <c r="F4" s="359" t="s">
        <v>3118</v>
      </c>
    </row>
    <row r="5" spans="1:6" ht="18.75" customHeight="1" x14ac:dyDescent="0.15">
      <c r="A5" s="357"/>
      <c r="B5" s="358"/>
      <c r="C5" s="359" t="s">
        <v>3119</v>
      </c>
      <c r="D5" s="360">
        <v>3</v>
      </c>
      <c r="E5" s="360">
        <v>62</v>
      </c>
      <c r="F5" s="359" t="s">
        <v>3120</v>
      </c>
    </row>
    <row r="6" spans="1:6" ht="18.75" customHeight="1" x14ac:dyDescent="0.15">
      <c r="A6" s="357"/>
      <c r="B6" s="358"/>
      <c r="C6" s="359" t="s">
        <v>3121</v>
      </c>
      <c r="D6" s="360">
        <v>6</v>
      </c>
      <c r="E6" s="360">
        <v>44</v>
      </c>
      <c r="F6" s="359" t="s">
        <v>3122</v>
      </c>
    </row>
    <row r="7" spans="1:6" ht="18.75" customHeight="1" x14ac:dyDescent="0.15">
      <c r="A7" s="357"/>
      <c r="B7" s="358"/>
      <c r="C7" s="359" t="s">
        <v>3123</v>
      </c>
      <c r="D7" s="360">
        <v>5</v>
      </c>
      <c r="E7" s="360">
        <v>42</v>
      </c>
      <c r="F7" s="359" t="s">
        <v>3124</v>
      </c>
    </row>
    <row r="8" spans="1:6" ht="18.75" customHeight="1" x14ac:dyDescent="0.15">
      <c r="A8" s="357"/>
      <c r="B8" s="358"/>
      <c r="C8" s="359" t="s">
        <v>3125</v>
      </c>
      <c r="D8" s="360">
        <v>7</v>
      </c>
      <c r="E8" s="360">
        <v>19</v>
      </c>
      <c r="F8" s="359" t="s">
        <v>3126</v>
      </c>
    </row>
    <row r="9" spans="1:6" ht="18.75" customHeight="1" x14ac:dyDescent="0.15">
      <c r="A9" s="357"/>
      <c r="B9" s="358"/>
      <c r="C9" s="359" t="s">
        <v>3127</v>
      </c>
      <c r="D9" s="360">
        <v>4</v>
      </c>
      <c r="E9" s="360">
        <v>9</v>
      </c>
      <c r="F9" s="359" t="s">
        <v>3128</v>
      </c>
    </row>
    <row r="10" spans="1:6" ht="18.75" customHeight="1" x14ac:dyDescent="0.15">
      <c r="A10" s="357"/>
      <c r="B10" s="358"/>
      <c r="C10" s="359" t="s">
        <v>3129</v>
      </c>
      <c r="D10" s="360">
        <v>16</v>
      </c>
      <c r="E10" s="360">
        <v>2</v>
      </c>
      <c r="F10" s="359" t="s">
        <v>3130</v>
      </c>
    </row>
    <row r="11" spans="1:6" ht="18.75" customHeight="1" x14ac:dyDescent="0.15">
      <c r="A11" s="357"/>
      <c r="B11" s="358"/>
      <c r="C11" s="359" t="s">
        <v>3131</v>
      </c>
      <c r="D11" s="360">
        <v>29</v>
      </c>
      <c r="E11" s="360">
        <v>1</v>
      </c>
      <c r="F11" s="359" t="s">
        <v>3132</v>
      </c>
    </row>
    <row r="12" spans="1:6" ht="18.75" customHeight="1" x14ac:dyDescent="0.15">
      <c r="A12" s="357"/>
      <c r="B12" s="358"/>
      <c r="C12" s="359" t="s">
        <v>3133</v>
      </c>
      <c r="D12" s="360">
        <v>9</v>
      </c>
      <c r="E12" s="360">
        <v>1</v>
      </c>
      <c r="F12" s="359" t="s">
        <v>3134</v>
      </c>
    </row>
    <row r="13" spans="1:6" ht="18.75" customHeight="1" x14ac:dyDescent="0.15">
      <c r="A13" s="357"/>
      <c r="B13" s="358"/>
      <c r="C13" s="359" t="s">
        <v>3135</v>
      </c>
      <c r="D13" s="360">
        <v>8</v>
      </c>
      <c r="E13" s="360">
        <v>1</v>
      </c>
      <c r="F13" s="359" t="s">
        <v>3134</v>
      </c>
    </row>
    <row r="14" spans="1:6" ht="18.75" customHeight="1" x14ac:dyDescent="0.15">
      <c r="A14" s="357"/>
      <c r="B14" s="358"/>
      <c r="C14" s="359" t="s">
        <v>3136</v>
      </c>
      <c r="D14" s="360">
        <v>28</v>
      </c>
      <c r="E14" s="360">
        <v>1</v>
      </c>
      <c r="F14" s="359" t="s">
        <v>3137</v>
      </c>
    </row>
    <row r="15" spans="1:6" ht="18.75" customHeight="1" x14ac:dyDescent="0.15">
      <c r="A15" s="357"/>
      <c r="B15" s="358"/>
      <c r="C15" s="359" t="s">
        <v>3138</v>
      </c>
      <c r="D15" s="360">
        <v>15</v>
      </c>
      <c r="E15" s="360">
        <v>1</v>
      </c>
      <c r="F15" s="359" t="s">
        <v>3139</v>
      </c>
    </row>
    <row r="16" spans="1:6" ht="18.75" customHeight="1" x14ac:dyDescent="0.15">
      <c r="A16" s="357"/>
      <c r="B16" s="358"/>
      <c r="C16" s="359" t="s">
        <v>3140</v>
      </c>
      <c r="D16" s="360">
        <v>26</v>
      </c>
      <c r="E16" s="360">
        <v>1</v>
      </c>
      <c r="F16" s="359" t="s">
        <v>3141</v>
      </c>
    </row>
    <row r="17" spans="1:6" ht="19.25" customHeight="1" x14ac:dyDescent="0.15">
      <c r="A17" s="357"/>
      <c r="B17" s="361"/>
      <c r="C17" s="362" t="s">
        <v>3142</v>
      </c>
      <c r="D17" s="363">
        <v>23</v>
      </c>
      <c r="E17" s="363">
        <v>1</v>
      </c>
      <c r="F17" s="362" t="s">
        <v>3143</v>
      </c>
    </row>
    <row r="18" spans="1:6" ht="19.25" customHeight="1" x14ac:dyDescent="0.15">
      <c r="A18" s="357"/>
      <c r="B18" s="364" t="s">
        <v>150</v>
      </c>
      <c r="C18" s="365" t="s">
        <v>3117</v>
      </c>
      <c r="D18" s="366">
        <v>2</v>
      </c>
      <c r="E18" s="366">
        <v>1</v>
      </c>
      <c r="F18" s="365" t="s">
        <v>3144</v>
      </c>
    </row>
    <row r="19" spans="1:6" ht="18.75" customHeight="1" x14ac:dyDescent="0.15">
      <c r="A19" s="357"/>
      <c r="B19" s="358"/>
      <c r="C19" s="359" t="s">
        <v>3119</v>
      </c>
      <c r="D19" s="360">
        <v>3</v>
      </c>
      <c r="E19" s="360">
        <v>1</v>
      </c>
      <c r="F19" s="359" t="s">
        <v>3145</v>
      </c>
    </row>
    <row r="20" spans="1:6" ht="19.25" customHeight="1" x14ac:dyDescent="0.15">
      <c r="A20" s="357"/>
      <c r="B20" s="361"/>
      <c r="C20" s="362" t="s">
        <v>3123</v>
      </c>
      <c r="D20" s="363">
        <v>5</v>
      </c>
      <c r="E20" s="363">
        <v>1</v>
      </c>
      <c r="F20" s="362" t="s">
        <v>3146</v>
      </c>
    </row>
    <row r="21" spans="1:6" ht="19.75" customHeight="1" x14ac:dyDescent="0.15">
      <c r="A21" s="357"/>
      <c r="B21" s="367" t="s">
        <v>167</v>
      </c>
      <c r="C21" s="368" t="s">
        <v>3147</v>
      </c>
      <c r="D21" s="369">
        <v>24</v>
      </c>
      <c r="E21" s="369">
        <v>1</v>
      </c>
      <c r="F21" s="368" t="s">
        <v>592</v>
      </c>
    </row>
    <row r="22" spans="1:6" ht="19.25" customHeight="1" x14ac:dyDescent="0.15">
      <c r="A22" s="357"/>
      <c r="B22" s="370">
        <v>21</v>
      </c>
      <c r="C22" s="365" t="s">
        <v>3127</v>
      </c>
      <c r="D22" s="366">
        <v>4</v>
      </c>
      <c r="E22" s="366">
        <v>16</v>
      </c>
      <c r="F22" s="365" t="s">
        <v>3148</v>
      </c>
    </row>
    <row r="23" spans="1:6" ht="19.25" customHeight="1" x14ac:dyDescent="0.15">
      <c r="A23" s="371"/>
      <c r="B23" s="361"/>
      <c r="C23" s="362" t="s">
        <v>3123</v>
      </c>
      <c r="D23" s="363">
        <v>5</v>
      </c>
      <c r="E23" s="363">
        <v>1</v>
      </c>
      <c r="F23" s="362" t="s">
        <v>3149</v>
      </c>
    </row>
    <row r="24" spans="1:6" ht="19.25" customHeight="1" x14ac:dyDescent="0.15">
      <c r="A24" s="372" t="s">
        <v>3150</v>
      </c>
      <c r="B24" s="364" t="s">
        <v>215</v>
      </c>
      <c r="C24" s="365" t="s">
        <v>3115</v>
      </c>
      <c r="D24" s="366">
        <v>1</v>
      </c>
      <c r="E24" s="366">
        <v>110</v>
      </c>
      <c r="F24" s="365" t="s">
        <v>3151</v>
      </c>
    </row>
    <row r="25" spans="1:6" ht="18.75" customHeight="1" x14ac:dyDescent="0.15">
      <c r="A25" s="357"/>
      <c r="B25" s="358"/>
      <c r="C25" s="359" t="s">
        <v>3119</v>
      </c>
      <c r="D25" s="360">
        <v>3</v>
      </c>
      <c r="E25" s="360">
        <v>52</v>
      </c>
      <c r="F25" s="359" t="s">
        <v>3152</v>
      </c>
    </row>
    <row r="26" spans="1:6" ht="18.75" customHeight="1" x14ac:dyDescent="0.15">
      <c r="A26" s="357"/>
      <c r="B26" s="358"/>
      <c r="C26" s="359" t="s">
        <v>3123</v>
      </c>
      <c r="D26" s="360">
        <v>5</v>
      </c>
      <c r="E26" s="360">
        <v>42</v>
      </c>
      <c r="F26" s="359" t="s">
        <v>3153</v>
      </c>
    </row>
    <row r="27" spans="1:6" ht="18.75" customHeight="1" x14ac:dyDescent="0.15">
      <c r="A27" s="357"/>
      <c r="B27" s="358"/>
      <c r="C27" s="359" t="s">
        <v>3127</v>
      </c>
      <c r="D27" s="360">
        <v>4</v>
      </c>
      <c r="E27" s="360">
        <v>36</v>
      </c>
      <c r="F27" s="359" t="s">
        <v>3154</v>
      </c>
    </row>
    <row r="28" spans="1:6" ht="18.75" customHeight="1" x14ac:dyDescent="0.15">
      <c r="A28" s="357"/>
      <c r="B28" s="358"/>
      <c r="C28" s="359" t="s">
        <v>3117</v>
      </c>
      <c r="D28" s="360">
        <v>2</v>
      </c>
      <c r="E28" s="360">
        <v>32</v>
      </c>
      <c r="F28" s="359" t="s">
        <v>3155</v>
      </c>
    </row>
    <row r="29" spans="1:6" ht="18.75" customHeight="1" x14ac:dyDescent="0.15">
      <c r="A29" s="357"/>
      <c r="B29" s="358"/>
      <c r="C29" s="359" t="s">
        <v>3125</v>
      </c>
      <c r="D29" s="360">
        <v>7</v>
      </c>
      <c r="E29" s="360">
        <v>24</v>
      </c>
      <c r="F29" s="359" t="s">
        <v>3156</v>
      </c>
    </row>
    <row r="30" spans="1:6" ht="18.75" customHeight="1" x14ac:dyDescent="0.15">
      <c r="A30" s="357"/>
      <c r="B30" s="358"/>
      <c r="C30" s="359" t="s">
        <v>3121</v>
      </c>
      <c r="D30" s="360">
        <v>6</v>
      </c>
      <c r="E30" s="360">
        <v>20</v>
      </c>
      <c r="F30" s="359" t="s">
        <v>3157</v>
      </c>
    </row>
    <row r="31" spans="1:6" ht="18.75" customHeight="1" x14ac:dyDescent="0.15">
      <c r="A31" s="357"/>
      <c r="B31" s="358"/>
      <c r="C31" s="359" t="s">
        <v>3135</v>
      </c>
      <c r="D31" s="360">
        <v>8</v>
      </c>
      <c r="E31" s="360">
        <v>9</v>
      </c>
      <c r="F31" s="359" t="s">
        <v>3158</v>
      </c>
    </row>
    <row r="32" spans="1:6" ht="18.75" customHeight="1" x14ac:dyDescent="0.15">
      <c r="A32" s="357"/>
      <c r="B32" s="358"/>
      <c r="C32" s="359" t="s">
        <v>3133</v>
      </c>
      <c r="D32" s="360">
        <v>9</v>
      </c>
      <c r="E32" s="360">
        <v>5</v>
      </c>
      <c r="F32" s="359" t="s">
        <v>3159</v>
      </c>
    </row>
    <row r="33" spans="1:6" ht="18.75" customHeight="1" x14ac:dyDescent="0.15">
      <c r="A33" s="357"/>
      <c r="B33" s="358"/>
      <c r="C33" s="359" t="s">
        <v>3160</v>
      </c>
      <c r="D33" s="360">
        <v>11</v>
      </c>
      <c r="E33" s="360">
        <v>3</v>
      </c>
      <c r="F33" s="359" t="s">
        <v>3161</v>
      </c>
    </row>
    <row r="34" spans="1:6" ht="18.75" customHeight="1" x14ac:dyDescent="0.15">
      <c r="A34" s="357"/>
      <c r="B34" s="358"/>
      <c r="C34" s="359" t="s">
        <v>3162</v>
      </c>
      <c r="D34" s="360">
        <v>12</v>
      </c>
      <c r="E34" s="360">
        <v>3</v>
      </c>
      <c r="F34" s="359" t="s">
        <v>3163</v>
      </c>
    </row>
    <row r="35" spans="1:6" ht="18.75" customHeight="1" x14ac:dyDescent="0.15">
      <c r="A35" s="357"/>
      <c r="B35" s="358"/>
      <c r="C35" s="359" t="s">
        <v>3164</v>
      </c>
      <c r="D35" s="360">
        <v>10</v>
      </c>
      <c r="E35" s="360">
        <v>3</v>
      </c>
      <c r="F35" s="359" t="s">
        <v>3165</v>
      </c>
    </row>
    <row r="36" spans="1:6" ht="18.75" customHeight="1" x14ac:dyDescent="0.15">
      <c r="A36" s="357"/>
      <c r="B36" s="358"/>
      <c r="C36" s="359" t="s">
        <v>3166</v>
      </c>
      <c r="D36" s="360">
        <v>14</v>
      </c>
      <c r="E36" s="360">
        <v>2</v>
      </c>
      <c r="F36" s="359" t="s">
        <v>3167</v>
      </c>
    </row>
    <row r="37" spans="1:6" ht="18.75" customHeight="1" x14ac:dyDescent="0.15">
      <c r="A37" s="357"/>
      <c r="B37" s="358"/>
      <c r="C37" s="359" t="s">
        <v>3138</v>
      </c>
      <c r="D37" s="360">
        <v>15</v>
      </c>
      <c r="E37" s="360">
        <v>2</v>
      </c>
      <c r="F37" s="359" t="s">
        <v>3168</v>
      </c>
    </row>
    <row r="38" spans="1:6" ht="18.75" customHeight="1" x14ac:dyDescent="0.15">
      <c r="A38" s="357"/>
      <c r="B38" s="358"/>
      <c r="C38" s="359" t="s">
        <v>3169</v>
      </c>
      <c r="D38" s="360">
        <v>17</v>
      </c>
      <c r="E38" s="360">
        <v>1</v>
      </c>
      <c r="F38" s="359" t="s">
        <v>3170</v>
      </c>
    </row>
    <row r="39" spans="1:6" ht="18.75" customHeight="1" x14ac:dyDescent="0.15">
      <c r="A39" s="357"/>
      <c r="B39" s="358"/>
      <c r="C39" s="359" t="s">
        <v>3171</v>
      </c>
      <c r="D39" s="360">
        <v>13</v>
      </c>
      <c r="E39" s="360">
        <v>1</v>
      </c>
      <c r="F39" s="359" t="s">
        <v>3170</v>
      </c>
    </row>
    <row r="40" spans="1:6" ht="18.75" customHeight="1" x14ac:dyDescent="0.15">
      <c r="A40" s="357"/>
      <c r="B40" s="358"/>
      <c r="C40" s="359" t="s">
        <v>3172</v>
      </c>
      <c r="D40" s="360">
        <v>18</v>
      </c>
      <c r="E40" s="360">
        <v>1</v>
      </c>
      <c r="F40" s="359" t="s">
        <v>3173</v>
      </c>
    </row>
    <row r="41" spans="1:6" ht="18.75" customHeight="1" x14ac:dyDescent="0.15">
      <c r="A41" s="357"/>
      <c r="B41" s="358"/>
      <c r="C41" s="359" t="s">
        <v>3174</v>
      </c>
      <c r="D41" s="360">
        <v>22</v>
      </c>
      <c r="E41" s="360">
        <v>1</v>
      </c>
      <c r="F41" s="359" t="s">
        <v>3175</v>
      </c>
    </row>
    <row r="42" spans="1:6" ht="18.75" customHeight="1" x14ac:dyDescent="0.15">
      <c r="A42" s="357"/>
      <c r="B42" s="358"/>
      <c r="C42" s="359" t="s">
        <v>3176</v>
      </c>
      <c r="D42" s="360">
        <v>27</v>
      </c>
      <c r="E42" s="360">
        <v>1</v>
      </c>
      <c r="F42" s="359" t="s">
        <v>3177</v>
      </c>
    </row>
    <row r="43" spans="1:6" ht="18.75" customHeight="1" x14ac:dyDescent="0.15">
      <c r="A43" s="357"/>
      <c r="B43" s="358"/>
      <c r="C43" s="359" t="s">
        <v>3178</v>
      </c>
      <c r="D43" s="360">
        <v>25</v>
      </c>
      <c r="E43" s="360">
        <v>1</v>
      </c>
      <c r="F43" s="359" t="s">
        <v>3179</v>
      </c>
    </row>
    <row r="44" spans="1:6" ht="18.75" customHeight="1" x14ac:dyDescent="0.15">
      <c r="A44" s="357"/>
      <c r="B44" s="358"/>
      <c r="C44" s="359" t="s">
        <v>3140</v>
      </c>
      <c r="D44" s="360">
        <v>26</v>
      </c>
      <c r="E44" s="360">
        <v>1</v>
      </c>
      <c r="F44" s="359" t="s">
        <v>3180</v>
      </c>
    </row>
    <row r="45" spans="1:6" ht="18.75" customHeight="1" x14ac:dyDescent="0.15">
      <c r="A45" s="357"/>
      <c r="B45" s="358"/>
      <c r="C45" s="359" t="s">
        <v>3181</v>
      </c>
      <c r="D45" s="360">
        <v>19</v>
      </c>
      <c r="E45" s="360">
        <v>1</v>
      </c>
      <c r="F45" s="359" t="s">
        <v>3182</v>
      </c>
    </row>
    <row r="46" spans="1:6" ht="18.75" customHeight="1" x14ac:dyDescent="0.15">
      <c r="A46" s="357"/>
      <c r="B46" s="358"/>
      <c r="C46" s="359" t="s">
        <v>3183</v>
      </c>
      <c r="D46" s="360">
        <v>20</v>
      </c>
      <c r="E46" s="360">
        <v>1</v>
      </c>
      <c r="F46" s="359" t="s">
        <v>3184</v>
      </c>
    </row>
    <row r="47" spans="1:6" ht="18.75" customHeight="1" x14ac:dyDescent="0.15">
      <c r="A47" s="357"/>
      <c r="B47" s="358"/>
      <c r="C47" s="359" t="s">
        <v>3185</v>
      </c>
      <c r="D47" s="360">
        <v>21</v>
      </c>
      <c r="E47" s="360">
        <v>1</v>
      </c>
      <c r="F47" s="359" t="s">
        <v>3184</v>
      </c>
    </row>
    <row r="48" spans="1:6" ht="19.25" customHeight="1" x14ac:dyDescent="0.15">
      <c r="A48" s="357"/>
      <c r="B48" s="361"/>
      <c r="C48" s="362" t="s">
        <v>3142</v>
      </c>
      <c r="D48" s="363">
        <v>23</v>
      </c>
      <c r="E48" s="363">
        <v>1</v>
      </c>
      <c r="F48" s="362" t="s">
        <v>3186</v>
      </c>
    </row>
    <row r="49" spans="1:6" ht="19.25" customHeight="1" x14ac:dyDescent="0.15">
      <c r="A49" s="357"/>
      <c r="B49" s="364" t="s">
        <v>150</v>
      </c>
      <c r="C49" s="365" t="s">
        <v>3117</v>
      </c>
      <c r="D49" s="366">
        <v>2</v>
      </c>
      <c r="E49" s="366">
        <v>2</v>
      </c>
      <c r="F49" s="365" t="s">
        <v>3187</v>
      </c>
    </row>
    <row r="50" spans="1:6" ht="18.75" customHeight="1" x14ac:dyDescent="0.15">
      <c r="A50" s="357"/>
      <c r="B50" s="358"/>
      <c r="C50" s="359" t="s">
        <v>3115</v>
      </c>
      <c r="D50" s="360">
        <v>1</v>
      </c>
      <c r="E50" s="360">
        <v>1</v>
      </c>
      <c r="F50" s="359" t="s">
        <v>554</v>
      </c>
    </row>
    <row r="51" spans="1:6" ht="19.25" customHeight="1" x14ac:dyDescent="0.15">
      <c r="A51" s="357"/>
      <c r="B51" s="361"/>
      <c r="C51" s="362" t="s">
        <v>3119</v>
      </c>
      <c r="D51" s="363">
        <v>3</v>
      </c>
      <c r="E51" s="363">
        <v>1</v>
      </c>
      <c r="F51" s="362" t="s">
        <v>3188</v>
      </c>
    </row>
    <row r="52" spans="1:6" ht="19.75" customHeight="1" x14ac:dyDescent="0.15">
      <c r="A52" s="357"/>
      <c r="B52" s="367" t="s">
        <v>167</v>
      </c>
      <c r="C52" s="368" t="s">
        <v>3147</v>
      </c>
      <c r="D52" s="369">
        <v>24</v>
      </c>
      <c r="E52" s="369">
        <v>1</v>
      </c>
      <c r="F52" s="368" t="s">
        <v>3189</v>
      </c>
    </row>
    <row r="53" spans="1:6" ht="19.25" customHeight="1" x14ac:dyDescent="0.15">
      <c r="A53" s="357"/>
      <c r="B53" s="370">
        <v>21</v>
      </c>
      <c r="C53" s="365" t="s">
        <v>3127</v>
      </c>
      <c r="D53" s="366">
        <v>4</v>
      </c>
      <c r="E53" s="366">
        <v>14</v>
      </c>
      <c r="F53" s="365" t="s">
        <v>3190</v>
      </c>
    </row>
    <row r="54" spans="1:6" ht="18.75" customHeight="1" x14ac:dyDescent="0.15">
      <c r="A54" s="357"/>
      <c r="B54" s="358"/>
      <c r="C54" s="359" t="s">
        <v>3171</v>
      </c>
      <c r="D54" s="360">
        <v>13</v>
      </c>
      <c r="E54" s="360">
        <v>1</v>
      </c>
      <c r="F54" s="359" t="s">
        <v>3191</v>
      </c>
    </row>
    <row r="55" spans="1:6" ht="19.75" customHeight="1" x14ac:dyDescent="0.15">
      <c r="A55" s="373"/>
      <c r="B55" s="374"/>
      <c r="C55" s="375" t="s">
        <v>3115</v>
      </c>
      <c r="D55" s="376">
        <v>1</v>
      </c>
      <c r="E55" s="376">
        <v>1</v>
      </c>
      <c r="F55" s="375" t="s">
        <v>3192</v>
      </c>
    </row>
  </sheetData>
  <mergeCells count="1">
    <mergeCell ref="A1:F1"/>
  </mergeCells>
  <pageMargins left="1" right="1" top="1" bottom="1" header="0.25" footer="0.25"/>
  <pageSetup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274"/>
  <sheetViews>
    <sheetView showGridLines="0" workbookViewId="0">
      <selection activeCell="C10" sqref="C10"/>
    </sheetView>
  </sheetViews>
  <sheetFormatPr baseColWidth="10" defaultColWidth="8.33203125" defaultRowHeight="20" customHeight="1" x14ac:dyDescent="0.15"/>
  <cols>
    <col min="1" max="1" width="10.33203125" style="91" customWidth="1"/>
    <col min="2" max="2" width="4.1640625" style="91" customWidth="1"/>
    <col min="3" max="3" width="39.5" style="91" bestFit="1" customWidth="1"/>
    <col min="4" max="4" width="4" style="91" customWidth="1"/>
    <col min="5" max="5" width="4.6640625" style="91" customWidth="1"/>
    <col min="6" max="6" width="19.83203125" style="91" bestFit="1" customWidth="1"/>
    <col min="7" max="7" width="8.33203125" style="91" customWidth="1"/>
    <col min="8" max="16384" width="8.33203125" style="91"/>
  </cols>
  <sheetData>
    <row r="1" spans="1:6" s="455" customFormat="1" ht="71" customHeight="1" x14ac:dyDescent="0.15">
      <c r="A1" s="545" t="s">
        <v>8140</v>
      </c>
      <c r="B1" s="545"/>
      <c r="C1" s="545"/>
      <c r="D1" s="545"/>
      <c r="E1" s="545"/>
      <c r="F1" s="545"/>
    </row>
    <row r="2" spans="1:6" ht="20.75" customHeight="1" x14ac:dyDescent="0.15">
      <c r="A2" s="351" t="s">
        <v>206</v>
      </c>
      <c r="B2" s="351" t="s">
        <v>488</v>
      </c>
      <c r="C2" s="352" t="s">
        <v>208</v>
      </c>
      <c r="D2" s="352" t="s">
        <v>3114</v>
      </c>
      <c r="E2" s="352" t="s">
        <v>212</v>
      </c>
      <c r="F2" s="352" t="s">
        <v>213</v>
      </c>
    </row>
    <row r="3" spans="1:6" ht="19.75" customHeight="1" x14ac:dyDescent="0.15">
      <c r="A3" s="353" t="s">
        <v>231</v>
      </c>
      <c r="B3" s="377">
        <v>1</v>
      </c>
      <c r="C3" s="355" t="s">
        <v>3121</v>
      </c>
      <c r="D3" s="356">
        <v>6</v>
      </c>
      <c r="E3" s="356">
        <v>7</v>
      </c>
      <c r="F3" s="355" t="s">
        <v>3193</v>
      </c>
    </row>
    <row r="4" spans="1:6" ht="18.75" customHeight="1" x14ac:dyDescent="0.15">
      <c r="A4" s="357"/>
      <c r="B4" s="378">
        <v>1</v>
      </c>
      <c r="C4" s="359" t="s">
        <v>3123</v>
      </c>
      <c r="D4" s="360">
        <v>5</v>
      </c>
      <c r="E4" s="360">
        <v>7</v>
      </c>
      <c r="F4" s="359" t="s">
        <v>3194</v>
      </c>
    </row>
    <row r="5" spans="1:6" ht="18.75" customHeight="1" x14ac:dyDescent="0.15">
      <c r="A5" s="357"/>
      <c r="B5" s="378">
        <v>1</v>
      </c>
      <c r="C5" s="359" t="s">
        <v>3115</v>
      </c>
      <c r="D5" s="360">
        <v>1</v>
      </c>
      <c r="E5" s="360">
        <v>4</v>
      </c>
      <c r="F5" s="359" t="s">
        <v>3195</v>
      </c>
    </row>
    <row r="6" spans="1:6" ht="18.75" customHeight="1" x14ac:dyDescent="0.15">
      <c r="A6" s="357"/>
      <c r="B6" s="378">
        <v>1</v>
      </c>
      <c r="C6" s="359" t="s">
        <v>3119</v>
      </c>
      <c r="D6" s="360">
        <v>3</v>
      </c>
      <c r="E6" s="360">
        <v>3</v>
      </c>
      <c r="F6" s="359" t="s">
        <v>3196</v>
      </c>
    </row>
    <row r="7" spans="1:6" ht="18.75" customHeight="1" x14ac:dyDescent="0.15">
      <c r="A7" s="357"/>
      <c r="B7" s="378">
        <v>1</v>
      </c>
      <c r="C7" s="359" t="s">
        <v>3125</v>
      </c>
      <c r="D7" s="360">
        <v>7</v>
      </c>
      <c r="E7" s="360">
        <v>3</v>
      </c>
      <c r="F7" s="359" t="s">
        <v>3197</v>
      </c>
    </row>
    <row r="8" spans="1:6" ht="18.75" customHeight="1" x14ac:dyDescent="0.15">
      <c r="A8" s="357"/>
      <c r="B8" s="378">
        <v>1</v>
      </c>
      <c r="C8" s="359" t="s">
        <v>3117</v>
      </c>
      <c r="D8" s="360">
        <v>2</v>
      </c>
      <c r="E8" s="360">
        <v>2</v>
      </c>
      <c r="F8" s="359" t="s">
        <v>3198</v>
      </c>
    </row>
    <row r="9" spans="1:6" ht="19.25" customHeight="1" x14ac:dyDescent="0.15">
      <c r="A9" s="357"/>
      <c r="B9" s="379">
        <v>1</v>
      </c>
      <c r="C9" s="362" t="s">
        <v>3127</v>
      </c>
      <c r="D9" s="363">
        <v>4</v>
      </c>
      <c r="E9" s="363">
        <v>1</v>
      </c>
      <c r="F9" s="362" t="s">
        <v>3199</v>
      </c>
    </row>
    <row r="10" spans="1:6" ht="19.25" customHeight="1" x14ac:dyDescent="0.15">
      <c r="A10" s="357"/>
      <c r="B10" s="364" t="s">
        <v>179</v>
      </c>
      <c r="C10" s="365" t="s">
        <v>3115</v>
      </c>
      <c r="D10" s="366">
        <v>1</v>
      </c>
      <c r="E10" s="366">
        <v>4</v>
      </c>
      <c r="F10" s="365" t="s">
        <v>3200</v>
      </c>
    </row>
    <row r="11" spans="1:6" ht="18.75" customHeight="1" x14ac:dyDescent="0.15">
      <c r="A11" s="357"/>
      <c r="B11" s="295" t="s">
        <v>179</v>
      </c>
      <c r="C11" s="359" t="s">
        <v>3135</v>
      </c>
      <c r="D11" s="360">
        <v>8</v>
      </c>
      <c r="E11" s="360">
        <v>1</v>
      </c>
      <c r="F11" s="359" t="s">
        <v>764</v>
      </c>
    </row>
    <row r="12" spans="1:6" ht="18.75" customHeight="1" x14ac:dyDescent="0.15">
      <c r="A12" s="357"/>
      <c r="B12" s="295" t="s">
        <v>179</v>
      </c>
      <c r="C12" s="359" t="s">
        <v>3117</v>
      </c>
      <c r="D12" s="360">
        <v>2</v>
      </c>
      <c r="E12" s="360">
        <v>1</v>
      </c>
      <c r="F12" s="359" t="s">
        <v>3201</v>
      </c>
    </row>
    <row r="13" spans="1:6" ht="18.75" customHeight="1" x14ac:dyDescent="0.15">
      <c r="A13" s="357"/>
      <c r="B13" s="295" t="s">
        <v>150</v>
      </c>
      <c r="C13" s="359" t="s">
        <v>3117</v>
      </c>
      <c r="D13" s="360">
        <v>2</v>
      </c>
      <c r="E13" s="360">
        <v>1</v>
      </c>
      <c r="F13" s="359" t="s">
        <v>3144</v>
      </c>
    </row>
    <row r="14" spans="1:6" ht="18.75" customHeight="1" x14ac:dyDescent="0.15">
      <c r="A14" s="357"/>
      <c r="B14" s="295" t="s">
        <v>150</v>
      </c>
      <c r="C14" s="359" t="s">
        <v>3119</v>
      </c>
      <c r="D14" s="360">
        <v>3</v>
      </c>
      <c r="E14" s="360">
        <v>1</v>
      </c>
      <c r="F14" s="359" t="s">
        <v>3145</v>
      </c>
    </row>
    <row r="15" spans="1:6" ht="18.75" customHeight="1" x14ac:dyDescent="0.15">
      <c r="A15" s="357"/>
      <c r="B15" s="295" t="s">
        <v>150</v>
      </c>
      <c r="C15" s="359" t="s">
        <v>3123</v>
      </c>
      <c r="D15" s="360">
        <v>5</v>
      </c>
      <c r="E15" s="360">
        <v>1</v>
      </c>
      <c r="F15" s="359" t="s">
        <v>3146</v>
      </c>
    </row>
    <row r="16" spans="1:6" ht="18.75" customHeight="1" x14ac:dyDescent="0.15">
      <c r="A16" s="357"/>
      <c r="B16" s="295" t="s">
        <v>181</v>
      </c>
      <c r="C16" s="359" t="s">
        <v>3119</v>
      </c>
      <c r="D16" s="360">
        <v>3</v>
      </c>
      <c r="E16" s="360">
        <v>3</v>
      </c>
      <c r="F16" s="359" t="s">
        <v>3202</v>
      </c>
    </row>
    <row r="17" spans="1:6" ht="19.25" customHeight="1" x14ac:dyDescent="0.15">
      <c r="A17" s="357"/>
      <c r="B17" s="380" t="s">
        <v>181</v>
      </c>
      <c r="C17" s="362" t="s">
        <v>3115</v>
      </c>
      <c r="D17" s="363">
        <v>1</v>
      </c>
      <c r="E17" s="363">
        <v>1</v>
      </c>
      <c r="F17" s="362" t="s">
        <v>3203</v>
      </c>
    </row>
    <row r="18" spans="1:6" ht="19.25" customHeight="1" x14ac:dyDescent="0.15">
      <c r="A18" s="357"/>
      <c r="B18" s="370">
        <v>3</v>
      </c>
      <c r="C18" s="365" t="s">
        <v>3121</v>
      </c>
      <c r="D18" s="366">
        <v>6</v>
      </c>
      <c r="E18" s="366">
        <v>7</v>
      </c>
      <c r="F18" s="365" t="s">
        <v>3204</v>
      </c>
    </row>
    <row r="19" spans="1:6" ht="18.75" customHeight="1" x14ac:dyDescent="0.15">
      <c r="A19" s="357"/>
      <c r="B19" s="378">
        <v>3</v>
      </c>
      <c r="C19" s="359" t="s">
        <v>3117</v>
      </c>
      <c r="D19" s="360">
        <v>2</v>
      </c>
      <c r="E19" s="360">
        <v>3</v>
      </c>
      <c r="F19" s="359" t="s">
        <v>3205</v>
      </c>
    </row>
    <row r="20" spans="1:6" ht="18.75" customHeight="1" x14ac:dyDescent="0.15">
      <c r="A20" s="357"/>
      <c r="B20" s="378">
        <v>3</v>
      </c>
      <c r="C20" s="359" t="s">
        <v>3119</v>
      </c>
      <c r="D20" s="360">
        <v>3</v>
      </c>
      <c r="E20" s="360">
        <v>2</v>
      </c>
      <c r="F20" s="359" t="s">
        <v>3206</v>
      </c>
    </row>
    <row r="21" spans="1:6" ht="18.75" customHeight="1" x14ac:dyDescent="0.15">
      <c r="A21" s="357"/>
      <c r="B21" s="378">
        <v>3</v>
      </c>
      <c r="C21" s="359" t="s">
        <v>3123</v>
      </c>
      <c r="D21" s="360">
        <v>5</v>
      </c>
      <c r="E21" s="360">
        <v>2</v>
      </c>
      <c r="F21" s="359" t="s">
        <v>3207</v>
      </c>
    </row>
    <row r="22" spans="1:6" ht="18.75" customHeight="1" x14ac:dyDescent="0.15">
      <c r="A22" s="357"/>
      <c r="B22" s="378">
        <v>3</v>
      </c>
      <c r="C22" s="359" t="s">
        <v>3115</v>
      </c>
      <c r="D22" s="360">
        <v>1</v>
      </c>
      <c r="E22" s="360">
        <v>1</v>
      </c>
      <c r="F22" s="359" t="s">
        <v>3208</v>
      </c>
    </row>
    <row r="23" spans="1:6" ht="19.25" customHeight="1" x14ac:dyDescent="0.15">
      <c r="A23" s="357"/>
      <c r="B23" s="379">
        <v>3</v>
      </c>
      <c r="C23" s="362" t="s">
        <v>3125</v>
      </c>
      <c r="D23" s="363">
        <v>7</v>
      </c>
      <c r="E23" s="363">
        <v>1</v>
      </c>
      <c r="F23" s="362" t="s">
        <v>3209</v>
      </c>
    </row>
    <row r="24" spans="1:6" ht="19.25" customHeight="1" x14ac:dyDescent="0.15">
      <c r="A24" s="357"/>
      <c r="B24" s="370">
        <v>4</v>
      </c>
      <c r="C24" s="365" t="s">
        <v>3117</v>
      </c>
      <c r="D24" s="366">
        <v>2</v>
      </c>
      <c r="E24" s="366">
        <v>9</v>
      </c>
      <c r="F24" s="365" t="s">
        <v>3210</v>
      </c>
    </row>
    <row r="25" spans="1:6" ht="18.75" customHeight="1" x14ac:dyDescent="0.15">
      <c r="A25" s="357"/>
      <c r="B25" s="378">
        <v>4</v>
      </c>
      <c r="C25" s="359" t="s">
        <v>3123</v>
      </c>
      <c r="D25" s="360">
        <v>5</v>
      </c>
      <c r="E25" s="360">
        <v>2</v>
      </c>
      <c r="F25" s="359" t="s">
        <v>3211</v>
      </c>
    </row>
    <row r="26" spans="1:6" ht="18.75" customHeight="1" x14ac:dyDescent="0.15">
      <c r="A26" s="357"/>
      <c r="B26" s="378">
        <v>4</v>
      </c>
      <c r="C26" s="359" t="s">
        <v>3125</v>
      </c>
      <c r="D26" s="360">
        <v>7</v>
      </c>
      <c r="E26" s="360">
        <v>2</v>
      </c>
      <c r="F26" s="359" t="s">
        <v>3212</v>
      </c>
    </row>
    <row r="27" spans="1:6" ht="19.25" customHeight="1" x14ac:dyDescent="0.15">
      <c r="A27" s="357"/>
      <c r="B27" s="379">
        <v>4</v>
      </c>
      <c r="C27" s="362" t="s">
        <v>3119</v>
      </c>
      <c r="D27" s="363">
        <v>3</v>
      </c>
      <c r="E27" s="363">
        <v>1</v>
      </c>
      <c r="F27" s="362" t="s">
        <v>3213</v>
      </c>
    </row>
    <row r="28" spans="1:6" ht="19.25" customHeight="1" x14ac:dyDescent="0.15">
      <c r="A28" s="357"/>
      <c r="B28" s="370">
        <v>5</v>
      </c>
      <c r="C28" s="365" t="s">
        <v>3117</v>
      </c>
      <c r="D28" s="366">
        <v>2</v>
      </c>
      <c r="E28" s="366">
        <v>10</v>
      </c>
      <c r="F28" s="365" t="s">
        <v>3214</v>
      </c>
    </row>
    <row r="29" spans="1:6" ht="18.75" customHeight="1" x14ac:dyDescent="0.15">
      <c r="A29" s="357"/>
      <c r="B29" s="378">
        <v>5</v>
      </c>
      <c r="C29" s="359" t="s">
        <v>3125</v>
      </c>
      <c r="D29" s="360">
        <v>7</v>
      </c>
      <c r="E29" s="360">
        <v>2</v>
      </c>
      <c r="F29" s="359" t="s">
        <v>3215</v>
      </c>
    </row>
    <row r="30" spans="1:6" ht="18.75" customHeight="1" x14ac:dyDescent="0.15">
      <c r="A30" s="357"/>
      <c r="B30" s="378">
        <v>5</v>
      </c>
      <c r="C30" s="359" t="s">
        <v>3115</v>
      </c>
      <c r="D30" s="360">
        <v>1</v>
      </c>
      <c r="E30" s="360">
        <v>1</v>
      </c>
      <c r="F30" s="359" t="s">
        <v>801</v>
      </c>
    </row>
    <row r="31" spans="1:6" ht="18.75" customHeight="1" x14ac:dyDescent="0.15">
      <c r="A31" s="357"/>
      <c r="B31" s="378">
        <v>5</v>
      </c>
      <c r="C31" s="359" t="s">
        <v>3140</v>
      </c>
      <c r="D31" s="360">
        <v>26</v>
      </c>
      <c r="E31" s="360">
        <v>1</v>
      </c>
      <c r="F31" s="359" t="s">
        <v>3216</v>
      </c>
    </row>
    <row r="32" spans="1:6" ht="19.25" customHeight="1" x14ac:dyDescent="0.15">
      <c r="A32" s="357"/>
      <c r="B32" s="379">
        <v>5</v>
      </c>
      <c r="C32" s="362" t="s">
        <v>3121</v>
      </c>
      <c r="D32" s="363">
        <v>6</v>
      </c>
      <c r="E32" s="363">
        <v>1</v>
      </c>
      <c r="F32" s="362" t="s">
        <v>679</v>
      </c>
    </row>
    <row r="33" spans="1:6" ht="19.25" customHeight="1" x14ac:dyDescent="0.15">
      <c r="A33" s="357"/>
      <c r="B33" s="370">
        <v>6</v>
      </c>
      <c r="C33" s="365" t="s">
        <v>3115</v>
      </c>
      <c r="D33" s="366">
        <v>1</v>
      </c>
      <c r="E33" s="366">
        <v>8</v>
      </c>
      <c r="F33" s="365" t="s">
        <v>3217</v>
      </c>
    </row>
    <row r="34" spans="1:6" ht="18.75" customHeight="1" x14ac:dyDescent="0.15">
      <c r="A34" s="357"/>
      <c r="B34" s="378">
        <v>6</v>
      </c>
      <c r="C34" s="359" t="s">
        <v>3119</v>
      </c>
      <c r="D34" s="360">
        <v>3</v>
      </c>
      <c r="E34" s="360">
        <v>3</v>
      </c>
      <c r="F34" s="359" t="s">
        <v>3218</v>
      </c>
    </row>
    <row r="35" spans="1:6" ht="18.75" customHeight="1" x14ac:dyDescent="0.15">
      <c r="A35" s="357"/>
      <c r="B35" s="378">
        <v>6</v>
      </c>
      <c r="C35" s="359" t="s">
        <v>3121</v>
      </c>
      <c r="D35" s="360">
        <v>6</v>
      </c>
      <c r="E35" s="360">
        <v>3</v>
      </c>
      <c r="F35" s="359" t="s">
        <v>3219</v>
      </c>
    </row>
    <row r="36" spans="1:6" ht="18.75" customHeight="1" x14ac:dyDescent="0.15">
      <c r="A36" s="357"/>
      <c r="B36" s="378">
        <v>6</v>
      </c>
      <c r="C36" s="359" t="s">
        <v>3127</v>
      </c>
      <c r="D36" s="360">
        <v>4</v>
      </c>
      <c r="E36" s="360">
        <v>2</v>
      </c>
      <c r="F36" s="359" t="s">
        <v>3220</v>
      </c>
    </row>
    <row r="37" spans="1:6" ht="18.75" customHeight="1" x14ac:dyDescent="0.15">
      <c r="A37" s="357"/>
      <c r="B37" s="378">
        <v>6</v>
      </c>
      <c r="C37" s="359" t="s">
        <v>3123</v>
      </c>
      <c r="D37" s="360">
        <v>5</v>
      </c>
      <c r="E37" s="360">
        <v>2</v>
      </c>
      <c r="F37" s="359" t="s">
        <v>3221</v>
      </c>
    </row>
    <row r="38" spans="1:6" ht="18.75" customHeight="1" x14ac:dyDescent="0.15">
      <c r="A38" s="357"/>
      <c r="B38" s="378">
        <v>6</v>
      </c>
      <c r="C38" s="359" t="s">
        <v>3125</v>
      </c>
      <c r="D38" s="360">
        <v>7</v>
      </c>
      <c r="E38" s="360">
        <v>2</v>
      </c>
      <c r="F38" s="359" t="s">
        <v>3222</v>
      </c>
    </row>
    <row r="39" spans="1:6" ht="19.25" customHeight="1" x14ac:dyDescent="0.15">
      <c r="A39" s="357"/>
      <c r="B39" s="379">
        <v>6</v>
      </c>
      <c r="C39" s="362" t="s">
        <v>3117</v>
      </c>
      <c r="D39" s="363">
        <v>2</v>
      </c>
      <c r="E39" s="363">
        <v>1</v>
      </c>
      <c r="F39" s="362" t="s">
        <v>3223</v>
      </c>
    </row>
    <row r="40" spans="1:6" ht="19.25" customHeight="1" x14ac:dyDescent="0.15">
      <c r="A40" s="357"/>
      <c r="B40" s="370">
        <v>7</v>
      </c>
      <c r="C40" s="365" t="s">
        <v>3117</v>
      </c>
      <c r="D40" s="366">
        <v>2</v>
      </c>
      <c r="E40" s="366">
        <v>7</v>
      </c>
      <c r="F40" s="365" t="s">
        <v>3224</v>
      </c>
    </row>
    <row r="41" spans="1:6" ht="18.75" customHeight="1" x14ac:dyDescent="0.15">
      <c r="A41" s="357"/>
      <c r="B41" s="378">
        <v>7</v>
      </c>
      <c r="C41" s="359" t="s">
        <v>3115</v>
      </c>
      <c r="D41" s="360">
        <v>1</v>
      </c>
      <c r="E41" s="360">
        <v>7</v>
      </c>
      <c r="F41" s="359" t="s">
        <v>3225</v>
      </c>
    </row>
    <row r="42" spans="1:6" ht="18.75" customHeight="1" x14ac:dyDescent="0.15">
      <c r="A42" s="357"/>
      <c r="B42" s="378">
        <v>7</v>
      </c>
      <c r="C42" s="359" t="s">
        <v>3119</v>
      </c>
      <c r="D42" s="360">
        <v>3</v>
      </c>
      <c r="E42" s="360">
        <v>3</v>
      </c>
      <c r="F42" s="359" t="s">
        <v>3226</v>
      </c>
    </row>
    <row r="43" spans="1:6" ht="18.75" customHeight="1" x14ac:dyDescent="0.15">
      <c r="A43" s="357"/>
      <c r="B43" s="378">
        <v>7</v>
      </c>
      <c r="C43" s="359" t="s">
        <v>3123</v>
      </c>
      <c r="D43" s="360">
        <v>5</v>
      </c>
      <c r="E43" s="360">
        <v>3</v>
      </c>
      <c r="F43" s="359" t="s">
        <v>3227</v>
      </c>
    </row>
    <row r="44" spans="1:6" ht="18.75" customHeight="1" x14ac:dyDescent="0.15">
      <c r="A44" s="357"/>
      <c r="B44" s="378">
        <v>7</v>
      </c>
      <c r="C44" s="359" t="s">
        <v>3121</v>
      </c>
      <c r="D44" s="360">
        <v>6</v>
      </c>
      <c r="E44" s="360">
        <v>1</v>
      </c>
      <c r="F44" s="359" t="s">
        <v>3228</v>
      </c>
    </row>
    <row r="45" spans="1:6" ht="19.25" customHeight="1" x14ac:dyDescent="0.15">
      <c r="A45" s="357"/>
      <c r="B45" s="379">
        <v>7</v>
      </c>
      <c r="C45" s="362" t="s">
        <v>3125</v>
      </c>
      <c r="D45" s="363">
        <v>7</v>
      </c>
      <c r="E45" s="363">
        <v>1</v>
      </c>
      <c r="F45" s="362" t="s">
        <v>3229</v>
      </c>
    </row>
    <row r="46" spans="1:6" ht="19.25" customHeight="1" x14ac:dyDescent="0.15">
      <c r="A46" s="357"/>
      <c r="B46" s="370">
        <v>8</v>
      </c>
      <c r="C46" s="365" t="s">
        <v>3115</v>
      </c>
      <c r="D46" s="366">
        <v>1</v>
      </c>
      <c r="E46" s="366">
        <v>5</v>
      </c>
      <c r="F46" s="365" t="s">
        <v>3230</v>
      </c>
    </row>
    <row r="47" spans="1:6" ht="18.75" customHeight="1" x14ac:dyDescent="0.15">
      <c r="A47" s="357"/>
      <c r="B47" s="378">
        <v>8</v>
      </c>
      <c r="C47" s="359" t="s">
        <v>3117</v>
      </c>
      <c r="D47" s="360">
        <v>2</v>
      </c>
      <c r="E47" s="360">
        <v>4</v>
      </c>
      <c r="F47" s="359" t="s">
        <v>3231</v>
      </c>
    </row>
    <row r="48" spans="1:6" ht="18.75" customHeight="1" x14ac:dyDescent="0.15">
      <c r="A48" s="357"/>
      <c r="B48" s="378">
        <v>8</v>
      </c>
      <c r="C48" s="359" t="s">
        <v>3119</v>
      </c>
      <c r="D48" s="360">
        <v>3</v>
      </c>
      <c r="E48" s="360">
        <v>4</v>
      </c>
      <c r="F48" s="359" t="s">
        <v>3232</v>
      </c>
    </row>
    <row r="49" spans="1:6" ht="19.25" customHeight="1" x14ac:dyDescent="0.15">
      <c r="A49" s="357"/>
      <c r="B49" s="379">
        <v>8</v>
      </c>
      <c r="C49" s="362" t="s">
        <v>3121</v>
      </c>
      <c r="D49" s="363">
        <v>6</v>
      </c>
      <c r="E49" s="363">
        <v>1</v>
      </c>
      <c r="F49" s="362" t="s">
        <v>3233</v>
      </c>
    </row>
    <row r="50" spans="1:6" ht="19.25" customHeight="1" x14ac:dyDescent="0.15">
      <c r="A50" s="357"/>
      <c r="B50" s="370">
        <v>9</v>
      </c>
      <c r="C50" s="365" t="s">
        <v>3117</v>
      </c>
      <c r="D50" s="366">
        <v>2</v>
      </c>
      <c r="E50" s="366">
        <v>5</v>
      </c>
      <c r="F50" s="365" t="s">
        <v>3234</v>
      </c>
    </row>
    <row r="51" spans="1:6" ht="18.75" customHeight="1" x14ac:dyDescent="0.15">
      <c r="A51" s="357"/>
      <c r="B51" s="378">
        <v>9</v>
      </c>
      <c r="C51" s="359" t="s">
        <v>3115</v>
      </c>
      <c r="D51" s="360">
        <v>1</v>
      </c>
      <c r="E51" s="360">
        <v>3</v>
      </c>
      <c r="F51" s="359" t="s">
        <v>3235</v>
      </c>
    </row>
    <row r="52" spans="1:6" ht="18.75" customHeight="1" x14ac:dyDescent="0.15">
      <c r="A52" s="357"/>
      <c r="B52" s="378">
        <v>9</v>
      </c>
      <c r="C52" s="359" t="s">
        <v>3119</v>
      </c>
      <c r="D52" s="360">
        <v>3</v>
      </c>
      <c r="E52" s="360">
        <v>3</v>
      </c>
      <c r="F52" s="359" t="s">
        <v>3236</v>
      </c>
    </row>
    <row r="53" spans="1:6" ht="18.75" customHeight="1" x14ac:dyDescent="0.15">
      <c r="A53" s="357"/>
      <c r="B53" s="378">
        <v>9</v>
      </c>
      <c r="C53" s="359" t="s">
        <v>3121</v>
      </c>
      <c r="D53" s="360">
        <v>6</v>
      </c>
      <c r="E53" s="360">
        <v>1</v>
      </c>
      <c r="F53" s="359" t="s">
        <v>3237</v>
      </c>
    </row>
    <row r="54" spans="1:6" ht="19.25" customHeight="1" x14ac:dyDescent="0.15">
      <c r="A54" s="357"/>
      <c r="B54" s="379">
        <v>9</v>
      </c>
      <c r="C54" s="362" t="s">
        <v>3123</v>
      </c>
      <c r="D54" s="363">
        <v>5</v>
      </c>
      <c r="E54" s="363">
        <v>1</v>
      </c>
      <c r="F54" s="362" t="s">
        <v>3238</v>
      </c>
    </row>
    <row r="55" spans="1:6" ht="19.25" customHeight="1" x14ac:dyDescent="0.15">
      <c r="A55" s="357"/>
      <c r="B55" s="370">
        <v>10</v>
      </c>
      <c r="C55" s="365" t="s">
        <v>3115</v>
      </c>
      <c r="D55" s="366">
        <v>1</v>
      </c>
      <c r="E55" s="366">
        <v>15</v>
      </c>
      <c r="F55" s="365" t="s">
        <v>3239</v>
      </c>
    </row>
    <row r="56" spans="1:6" ht="18.75" customHeight="1" x14ac:dyDescent="0.15">
      <c r="A56" s="357"/>
      <c r="B56" s="378">
        <v>10</v>
      </c>
      <c r="C56" s="359" t="s">
        <v>3119</v>
      </c>
      <c r="D56" s="360">
        <v>3</v>
      </c>
      <c r="E56" s="360">
        <v>4</v>
      </c>
      <c r="F56" s="359" t="s">
        <v>3240</v>
      </c>
    </row>
    <row r="57" spans="1:6" ht="18.75" customHeight="1" x14ac:dyDescent="0.15">
      <c r="A57" s="357"/>
      <c r="B57" s="378">
        <v>10</v>
      </c>
      <c r="C57" s="359" t="s">
        <v>3123</v>
      </c>
      <c r="D57" s="360">
        <v>5</v>
      </c>
      <c r="E57" s="360">
        <v>3</v>
      </c>
      <c r="F57" s="359" t="s">
        <v>3241</v>
      </c>
    </row>
    <row r="58" spans="1:6" ht="18.75" customHeight="1" x14ac:dyDescent="0.15">
      <c r="A58" s="357"/>
      <c r="B58" s="378">
        <v>10</v>
      </c>
      <c r="C58" s="359" t="s">
        <v>3117</v>
      </c>
      <c r="D58" s="360">
        <v>2</v>
      </c>
      <c r="E58" s="360">
        <v>2</v>
      </c>
      <c r="F58" s="359" t="s">
        <v>3242</v>
      </c>
    </row>
    <row r="59" spans="1:6" ht="18.75" customHeight="1" x14ac:dyDescent="0.15">
      <c r="A59" s="357"/>
      <c r="B59" s="378">
        <v>10</v>
      </c>
      <c r="C59" s="359" t="s">
        <v>3121</v>
      </c>
      <c r="D59" s="360">
        <v>6</v>
      </c>
      <c r="E59" s="360">
        <v>2</v>
      </c>
      <c r="F59" s="359" t="s">
        <v>3243</v>
      </c>
    </row>
    <row r="60" spans="1:6" ht="18.75" customHeight="1" x14ac:dyDescent="0.15">
      <c r="A60" s="357"/>
      <c r="B60" s="378">
        <v>10</v>
      </c>
      <c r="C60" s="359" t="s">
        <v>3131</v>
      </c>
      <c r="D60" s="360">
        <v>29</v>
      </c>
      <c r="E60" s="360">
        <v>1</v>
      </c>
      <c r="F60" s="359" t="s">
        <v>3244</v>
      </c>
    </row>
    <row r="61" spans="1:6" ht="19.25" customHeight="1" x14ac:dyDescent="0.15">
      <c r="A61" s="357"/>
      <c r="B61" s="379">
        <v>10</v>
      </c>
      <c r="C61" s="362" t="s">
        <v>3125</v>
      </c>
      <c r="D61" s="363">
        <v>7</v>
      </c>
      <c r="E61" s="363">
        <v>1</v>
      </c>
      <c r="F61" s="362" t="s">
        <v>3245</v>
      </c>
    </row>
    <row r="62" spans="1:6" ht="19.25" customHeight="1" x14ac:dyDescent="0.15">
      <c r="A62" s="357"/>
      <c r="B62" s="370">
        <v>11</v>
      </c>
      <c r="C62" s="365" t="s">
        <v>3117</v>
      </c>
      <c r="D62" s="366">
        <v>2</v>
      </c>
      <c r="E62" s="366">
        <v>4</v>
      </c>
      <c r="F62" s="365" t="s">
        <v>3246</v>
      </c>
    </row>
    <row r="63" spans="1:6" ht="18.75" customHeight="1" x14ac:dyDescent="0.15">
      <c r="A63" s="357"/>
      <c r="B63" s="378">
        <v>11</v>
      </c>
      <c r="C63" s="359" t="s">
        <v>3115</v>
      </c>
      <c r="D63" s="360">
        <v>1</v>
      </c>
      <c r="E63" s="360">
        <v>4</v>
      </c>
      <c r="F63" s="359" t="s">
        <v>3247</v>
      </c>
    </row>
    <row r="64" spans="1:6" ht="18.75" customHeight="1" x14ac:dyDescent="0.15">
      <c r="A64" s="357"/>
      <c r="B64" s="378">
        <v>11</v>
      </c>
      <c r="C64" s="359" t="s">
        <v>3127</v>
      </c>
      <c r="D64" s="360">
        <v>4</v>
      </c>
      <c r="E64" s="360">
        <v>2</v>
      </c>
      <c r="F64" s="359" t="s">
        <v>3248</v>
      </c>
    </row>
    <row r="65" spans="1:6" ht="18.75" customHeight="1" x14ac:dyDescent="0.15">
      <c r="A65" s="357"/>
      <c r="B65" s="378">
        <v>11</v>
      </c>
      <c r="C65" s="359" t="s">
        <v>3121</v>
      </c>
      <c r="D65" s="360">
        <v>6</v>
      </c>
      <c r="E65" s="360">
        <v>2</v>
      </c>
      <c r="F65" s="359" t="s">
        <v>3249</v>
      </c>
    </row>
    <row r="66" spans="1:6" ht="18.75" customHeight="1" x14ac:dyDescent="0.15">
      <c r="A66" s="357"/>
      <c r="B66" s="378">
        <v>11</v>
      </c>
      <c r="C66" s="359" t="s">
        <v>3123</v>
      </c>
      <c r="D66" s="360">
        <v>5</v>
      </c>
      <c r="E66" s="360">
        <v>2</v>
      </c>
      <c r="F66" s="359" t="s">
        <v>3250</v>
      </c>
    </row>
    <row r="67" spans="1:6" ht="18.75" customHeight="1" x14ac:dyDescent="0.15">
      <c r="A67" s="357"/>
      <c r="B67" s="378">
        <v>11</v>
      </c>
      <c r="C67" s="359" t="s">
        <v>3138</v>
      </c>
      <c r="D67" s="360">
        <v>15</v>
      </c>
      <c r="E67" s="360">
        <v>1</v>
      </c>
      <c r="F67" s="359" t="s">
        <v>3251</v>
      </c>
    </row>
    <row r="68" spans="1:6" ht="18.75" customHeight="1" x14ac:dyDescent="0.15">
      <c r="A68" s="357"/>
      <c r="B68" s="378">
        <v>11</v>
      </c>
      <c r="C68" s="359" t="s">
        <v>3119</v>
      </c>
      <c r="D68" s="360">
        <v>3</v>
      </c>
      <c r="E68" s="360">
        <v>1</v>
      </c>
      <c r="F68" s="359" t="s">
        <v>3252</v>
      </c>
    </row>
    <row r="69" spans="1:6" ht="18.75" customHeight="1" x14ac:dyDescent="0.15">
      <c r="A69" s="357"/>
      <c r="B69" s="378">
        <v>11</v>
      </c>
      <c r="C69" s="359" t="s">
        <v>3125</v>
      </c>
      <c r="D69" s="360">
        <v>7</v>
      </c>
      <c r="E69" s="360">
        <v>1</v>
      </c>
      <c r="F69" s="359" t="s">
        <v>3253</v>
      </c>
    </row>
    <row r="70" spans="1:6" ht="19.25" customHeight="1" x14ac:dyDescent="0.15">
      <c r="A70" s="357"/>
      <c r="B70" s="379">
        <v>11</v>
      </c>
      <c r="C70" s="362" t="s">
        <v>3142</v>
      </c>
      <c r="D70" s="363">
        <v>23</v>
      </c>
      <c r="E70" s="363">
        <v>1</v>
      </c>
      <c r="F70" s="362" t="s">
        <v>3254</v>
      </c>
    </row>
    <row r="71" spans="1:6" ht="19.25" customHeight="1" x14ac:dyDescent="0.15">
      <c r="A71" s="357"/>
      <c r="B71" s="370">
        <v>12</v>
      </c>
      <c r="C71" s="365" t="s">
        <v>3115</v>
      </c>
      <c r="D71" s="366">
        <v>1</v>
      </c>
      <c r="E71" s="366">
        <v>6</v>
      </c>
      <c r="F71" s="365" t="s">
        <v>3255</v>
      </c>
    </row>
    <row r="72" spans="1:6" ht="18.75" customHeight="1" x14ac:dyDescent="0.15">
      <c r="A72" s="357"/>
      <c r="B72" s="378">
        <v>12</v>
      </c>
      <c r="C72" s="359" t="s">
        <v>3117</v>
      </c>
      <c r="D72" s="360">
        <v>2</v>
      </c>
      <c r="E72" s="360">
        <v>5</v>
      </c>
      <c r="F72" s="359" t="s">
        <v>3256</v>
      </c>
    </row>
    <row r="73" spans="1:6" ht="18.75" customHeight="1" x14ac:dyDescent="0.15">
      <c r="A73" s="357"/>
      <c r="B73" s="378">
        <v>12</v>
      </c>
      <c r="C73" s="359" t="s">
        <v>3119</v>
      </c>
      <c r="D73" s="360">
        <v>3</v>
      </c>
      <c r="E73" s="360">
        <v>5</v>
      </c>
      <c r="F73" s="359" t="s">
        <v>3257</v>
      </c>
    </row>
    <row r="74" spans="1:6" ht="18.75" customHeight="1" x14ac:dyDescent="0.15">
      <c r="A74" s="357"/>
      <c r="B74" s="378">
        <v>12</v>
      </c>
      <c r="C74" s="359" t="s">
        <v>3121</v>
      </c>
      <c r="D74" s="360">
        <v>6</v>
      </c>
      <c r="E74" s="360">
        <v>4</v>
      </c>
      <c r="F74" s="359" t="s">
        <v>3258</v>
      </c>
    </row>
    <row r="75" spans="1:6" ht="18.75" customHeight="1" x14ac:dyDescent="0.15">
      <c r="A75" s="357"/>
      <c r="B75" s="378">
        <v>12</v>
      </c>
      <c r="C75" s="359" t="s">
        <v>3127</v>
      </c>
      <c r="D75" s="360">
        <v>4</v>
      </c>
      <c r="E75" s="360">
        <v>2</v>
      </c>
      <c r="F75" s="359" t="s">
        <v>3259</v>
      </c>
    </row>
    <row r="76" spans="1:6" ht="18.75" customHeight="1" x14ac:dyDescent="0.15">
      <c r="A76" s="357"/>
      <c r="B76" s="378">
        <v>12</v>
      </c>
      <c r="C76" s="359" t="s">
        <v>3123</v>
      </c>
      <c r="D76" s="360">
        <v>5</v>
      </c>
      <c r="E76" s="360">
        <v>2</v>
      </c>
      <c r="F76" s="359" t="s">
        <v>3260</v>
      </c>
    </row>
    <row r="77" spans="1:6" ht="19.25" customHeight="1" x14ac:dyDescent="0.15">
      <c r="A77" s="357"/>
      <c r="B77" s="379">
        <v>12</v>
      </c>
      <c r="C77" s="362" t="s">
        <v>3133</v>
      </c>
      <c r="D77" s="363">
        <v>9</v>
      </c>
      <c r="E77" s="363">
        <v>1</v>
      </c>
      <c r="F77" s="362" t="s">
        <v>3261</v>
      </c>
    </row>
    <row r="78" spans="1:6" ht="19.25" customHeight="1" x14ac:dyDescent="0.15">
      <c r="A78" s="357"/>
      <c r="B78" s="370">
        <v>13</v>
      </c>
      <c r="C78" s="365" t="s">
        <v>3115</v>
      </c>
      <c r="D78" s="366">
        <v>1</v>
      </c>
      <c r="E78" s="366">
        <v>12</v>
      </c>
      <c r="F78" s="365" t="s">
        <v>3262</v>
      </c>
    </row>
    <row r="79" spans="1:6" ht="18.75" customHeight="1" x14ac:dyDescent="0.15">
      <c r="A79" s="357"/>
      <c r="B79" s="378">
        <v>13</v>
      </c>
      <c r="C79" s="359" t="s">
        <v>3117</v>
      </c>
      <c r="D79" s="360">
        <v>2</v>
      </c>
      <c r="E79" s="360">
        <v>5</v>
      </c>
      <c r="F79" s="359" t="s">
        <v>3263</v>
      </c>
    </row>
    <row r="80" spans="1:6" ht="18.75" customHeight="1" x14ac:dyDescent="0.15">
      <c r="A80" s="357"/>
      <c r="B80" s="378">
        <v>13</v>
      </c>
      <c r="C80" s="359" t="s">
        <v>3123</v>
      </c>
      <c r="D80" s="360">
        <v>5</v>
      </c>
      <c r="E80" s="360">
        <v>5</v>
      </c>
      <c r="F80" s="359" t="s">
        <v>3264</v>
      </c>
    </row>
    <row r="81" spans="1:6" ht="18.75" customHeight="1" x14ac:dyDescent="0.15">
      <c r="A81" s="357"/>
      <c r="B81" s="378">
        <v>13</v>
      </c>
      <c r="C81" s="359" t="s">
        <v>3119</v>
      </c>
      <c r="D81" s="360">
        <v>3</v>
      </c>
      <c r="E81" s="360">
        <v>3</v>
      </c>
      <c r="F81" s="359" t="s">
        <v>3265</v>
      </c>
    </row>
    <row r="82" spans="1:6" ht="18.75" customHeight="1" x14ac:dyDescent="0.15">
      <c r="A82" s="357"/>
      <c r="B82" s="378">
        <v>13</v>
      </c>
      <c r="C82" s="359" t="s">
        <v>3121</v>
      </c>
      <c r="D82" s="360">
        <v>6</v>
      </c>
      <c r="E82" s="360">
        <v>1</v>
      </c>
      <c r="F82" s="359" t="s">
        <v>3266</v>
      </c>
    </row>
    <row r="83" spans="1:6" ht="19.25" customHeight="1" x14ac:dyDescent="0.15">
      <c r="A83" s="357"/>
      <c r="B83" s="379">
        <v>13</v>
      </c>
      <c r="C83" s="362" t="s">
        <v>3125</v>
      </c>
      <c r="D83" s="363">
        <v>7</v>
      </c>
      <c r="E83" s="363">
        <v>1</v>
      </c>
      <c r="F83" s="362" t="s">
        <v>3267</v>
      </c>
    </row>
    <row r="84" spans="1:6" ht="19.25" customHeight="1" x14ac:dyDescent="0.15">
      <c r="A84" s="357"/>
      <c r="B84" s="370">
        <v>14</v>
      </c>
      <c r="C84" s="365" t="s">
        <v>3117</v>
      </c>
      <c r="D84" s="366">
        <v>2</v>
      </c>
      <c r="E84" s="366">
        <v>6</v>
      </c>
      <c r="F84" s="365" t="s">
        <v>3268</v>
      </c>
    </row>
    <row r="85" spans="1:6" ht="18.75" customHeight="1" x14ac:dyDescent="0.15">
      <c r="A85" s="357"/>
      <c r="B85" s="378">
        <v>14</v>
      </c>
      <c r="C85" s="359" t="s">
        <v>3119</v>
      </c>
      <c r="D85" s="360">
        <v>3</v>
      </c>
      <c r="E85" s="360">
        <v>4</v>
      </c>
      <c r="F85" s="359" t="s">
        <v>3269</v>
      </c>
    </row>
    <row r="86" spans="1:6" ht="18.75" customHeight="1" x14ac:dyDescent="0.15">
      <c r="A86" s="357"/>
      <c r="B86" s="378">
        <v>14</v>
      </c>
      <c r="C86" s="359" t="s">
        <v>3115</v>
      </c>
      <c r="D86" s="360">
        <v>1</v>
      </c>
      <c r="E86" s="360">
        <v>1</v>
      </c>
      <c r="F86" s="359" t="s">
        <v>811</v>
      </c>
    </row>
    <row r="87" spans="1:6" ht="18.75" customHeight="1" x14ac:dyDescent="0.15">
      <c r="A87" s="357"/>
      <c r="B87" s="378">
        <v>14</v>
      </c>
      <c r="C87" s="359" t="s">
        <v>3129</v>
      </c>
      <c r="D87" s="360">
        <v>16</v>
      </c>
      <c r="E87" s="360">
        <v>1</v>
      </c>
      <c r="F87" s="359" t="s">
        <v>3270</v>
      </c>
    </row>
    <row r="88" spans="1:6" ht="19.25" customHeight="1" x14ac:dyDescent="0.15">
      <c r="A88" s="357"/>
      <c r="B88" s="379">
        <v>14</v>
      </c>
      <c r="C88" s="362" t="s">
        <v>3125</v>
      </c>
      <c r="D88" s="363">
        <v>7</v>
      </c>
      <c r="E88" s="363">
        <v>1</v>
      </c>
      <c r="F88" s="362" t="s">
        <v>3271</v>
      </c>
    </row>
    <row r="89" spans="1:6" ht="19.25" customHeight="1" x14ac:dyDescent="0.15">
      <c r="A89" s="357"/>
      <c r="B89" s="364" t="s">
        <v>3111</v>
      </c>
      <c r="C89" s="365" t="s">
        <v>3115</v>
      </c>
      <c r="D89" s="366">
        <v>1</v>
      </c>
      <c r="E89" s="366">
        <v>2</v>
      </c>
      <c r="F89" s="365" t="s">
        <v>3272</v>
      </c>
    </row>
    <row r="90" spans="1:6" ht="18.75" customHeight="1" x14ac:dyDescent="0.15">
      <c r="A90" s="357"/>
      <c r="B90" s="295" t="s">
        <v>167</v>
      </c>
      <c r="C90" s="359" t="s">
        <v>3147</v>
      </c>
      <c r="D90" s="360">
        <v>24</v>
      </c>
      <c r="E90" s="360">
        <v>1</v>
      </c>
      <c r="F90" s="359" t="s">
        <v>592</v>
      </c>
    </row>
    <row r="91" spans="1:6" ht="18.75" customHeight="1" x14ac:dyDescent="0.15">
      <c r="A91" s="357"/>
      <c r="B91" s="295" t="s">
        <v>3112</v>
      </c>
      <c r="C91" s="359" t="s">
        <v>3115</v>
      </c>
      <c r="D91" s="360">
        <v>1</v>
      </c>
      <c r="E91" s="360">
        <v>4</v>
      </c>
      <c r="F91" s="359" t="s">
        <v>3273</v>
      </c>
    </row>
    <row r="92" spans="1:6" ht="18.75" customHeight="1" x14ac:dyDescent="0.15">
      <c r="A92" s="357"/>
      <c r="B92" s="295" t="s">
        <v>3112</v>
      </c>
      <c r="C92" s="359" t="s">
        <v>3117</v>
      </c>
      <c r="D92" s="360">
        <v>2</v>
      </c>
      <c r="E92" s="360">
        <v>3</v>
      </c>
      <c r="F92" s="359" t="s">
        <v>3274</v>
      </c>
    </row>
    <row r="93" spans="1:6" ht="18.75" customHeight="1" x14ac:dyDescent="0.15">
      <c r="A93" s="357"/>
      <c r="B93" s="295" t="s">
        <v>3112</v>
      </c>
      <c r="C93" s="359" t="s">
        <v>3119</v>
      </c>
      <c r="D93" s="360">
        <v>3</v>
      </c>
      <c r="E93" s="360">
        <v>2</v>
      </c>
      <c r="F93" s="359" t="s">
        <v>3275</v>
      </c>
    </row>
    <row r="94" spans="1:6" ht="18.75" customHeight="1" x14ac:dyDescent="0.15">
      <c r="A94" s="357"/>
      <c r="B94" s="295" t="s">
        <v>3112</v>
      </c>
      <c r="C94" s="359" t="s">
        <v>3121</v>
      </c>
      <c r="D94" s="360">
        <v>6</v>
      </c>
      <c r="E94" s="360">
        <v>2</v>
      </c>
      <c r="F94" s="359" t="s">
        <v>3276</v>
      </c>
    </row>
    <row r="95" spans="1:6" ht="19.25" customHeight="1" x14ac:dyDescent="0.15">
      <c r="A95" s="357"/>
      <c r="B95" s="380" t="s">
        <v>3112</v>
      </c>
      <c r="C95" s="362" t="s">
        <v>3123</v>
      </c>
      <c r="D95" s="363">
        <v>5</v>
      </c>
      <c r="E95" s="363">
        <v>1</v>
      </c>
      <c r="F95" s="362" t="s">
        <v>3277</v>
      </c>
    </row>
    <row r="96" spans="1:6" ht="19.25" customHeight="1" x14ac:dyDescent="0.15">
      <c r="A96" s="357"/>
      <c r="B96" s="370">
        <v>16</v>
      </c>
      <c r="C96" s="365" t="s">
        <v>3117</v>
      </c>
      <c r="D96" s="366">
        <v>2</v>
      </c>
      <c r="E96" s="366">
        <v>4</v>
      </c>
      <c r="F96" s="365" t="s">
        <v>3278</v>
      </c>
    </row>
    <row r="97" spans="1:6" ht="18.75" customHeight="1" x14ac:dyDescent="0.15">
      <c r="A97" s="357"/>
      <c r="B97" s="378">
        <v>16</v>
      </c>
      <c r="C97" s="359" t="s">
        <v>3119</v>
      </c>
      <c r="D97" s="360">
        <v>3</v>
      </c>
      <c r="E97" s="360">
        <v>4</v>
      </c>
      <c r="F97" s="359" t="s">
        <v>3279</v>
      </c>
    </row>
    <row r="98" spans="1:6" ht="18.75" customHeight="1" x14ac:dyDescent="0.15">
      <c r="A98" s="357"/>
      <c r="B98" s="378">
        <v>16</v>
      </c>
      <c r="C98" s="359" t="s">
        <v>3115</v>
      </c>
      <c r="D98" s="360">
        <v>1</v>
      </c>
      <c r="E98" s="360">
        <v>3</v>
      </c>
      <c r="F98" s="359" t="s">
        <v>3280</v>
      </c>
    </row>
    <row r="99" spans="1:6" ht="18.75" customHeight="1" x14ac:dyDescent="0.15">
      <c r="A99" s="357"/>
      <c r="B99" s="378">
        <v>16</v>
      </c>
      <c r="C99" s="359" t="s">
        <v>3125</v>
      </c>
      <c r="D99" s="360">
        <v>7</v>
      </c>
      <c r="E99" s="360">
        <v>2</v>
      </c>
      <c r="F99" s="359" t="s">
        <v>3281</v>
      </c>
    </row>
    <row r="100" spans="1:6" ht="18.75" customHeight="1" x14ac:dyDescent="0.15">
      <c r="A100" s="357"/>
      <c r="B100" s="378">
        <v>16</v>
      </c>
      <c r="C100" s="359" t="s">
        <v>3121</v>
      </c>
      <c r="D100" s="360">
        <v>6</v>
      </c>
      <c r="E100" s="360">
        <v>1</v>
      </c>
      <c r="F100" s="359" t="s">
        <v>3282</v>
      </c>
    </row>
    <row r="101" spans="1:6" ht="19.25" customHeight="1" x14ac:dyDescent="0.15">
      <c r="A101" s="357"/>
      <c r="B101" s="379">
        <v>16</v>
      </c>
      <c r="C101" s="362" t="s">
        <v>3123</v>
      </c>
      <c r="D101" s="363">
        <v>5</v>
      </c>
      <c r="E101" s="363">
        <v>1</v>
      </c>
      <c r="F101" s="362" t="s">
        <v>3283</v>
      </c>
    </row>
    <row r="102" spans="1:6" ht="19.25" customHeight="1" x14ac:dyDescent="0.15">
      <c r="A102" s="357"/>
      <c r="B102" s="370">
        <v>17</v>
      </c>
      <c r="C102" s="365" t="s">
        <v>3115</v>
      </c>
      <c r="D102" s="366">
        <v>1</v>
      </c>
      <c r="E102" s="366">
        <v>11</v>
      </c>
      <c r="F102" s="365" t="s">
        <v>3284</v>
      </c>
    </row>
    <row r="103" spans="1:6" ht="18.75" customHeight="1" x14ac:dyDescent="0.15">
      <c r="A103" s="357"/>
      <c r="B103" s="378">
        <v>17</v>
      </c>
      <c r="C103" s="359" t="s">
        <v>3117</v>
      </c>
      <c r="D103" s="360">
        <v>2</v>
      </c>
      <c r="E103" s="360">
        <v>3</v>
      </c>
      <c r="F103" s="359" t="s">
        <v>3285</v>
      </c>
    </row>
    <row r="104" spans="1:6" ht="18.75" customHeight="1" x14ac:dyDescent="0.15">
      <c r="A104" s="357"/>
      <c r="B104" s="378">
        <v>17</v>
      </c>
      <c r="C104" s="359" t="s">
        <v>3123</v>
      </c>
      <c r="D104" s="360">
        <v>5</v>
      </c>
      <c r="E104" s="360">
        <v>3</v>
      </c>
      <c r="F104" s="359" t="s">
        <v>3286</v>
      </c>
    </row>
    <row r="105" spans="1:6" ht="18.75" customHeight="1" x14ac:dyDescent="0.15">
      <c r="A105" s="357"/>
      <c r="B105" s="378">
        <v>17</v>
      </c>
      <c r="C105" s="359" t="s">
        <v>3119</v>
      </c>
      <c r="D105" s="360">
        <v>3</v>
      </c>
      <c r="E105" s="360">
        <v>2</v>
      </c>
      <c r="F105" s="359" t="s">
        <v>3287</v>
      </c>
    </row>
    <row r="106" spans="1:6" ht="18.75" customHeight="1" x14ac:dyDescent="0.15">
      <c r="A106" s="357"/>
      <c r="B106" s="378">
        <v>17</v>
      </c>
      <c r="C106" s="359" t="s">
        <v>3121</v>
      </c>
      <c r="D106" s="360">
        <v>6</v>
      </c>
      <c r="E106" s="360">
        <v>2</v>
      </c>
      <c r="F106" s="359" t="s">
        <v>3288</v>
      </c>
    </row>
    <row r="107" spans="1:6" ht="19.25" customHeight="1" x14ac:dyDescent="0.15">
      <c r="A107" s="357"/>
      <c r="B107" s="379">
        <v>17</v>
      </c>
      <c r="C107" s="362" t="s">
        <v>3129</v>
      </c>
      <c r="D107" s="363">
        <v>16</v>
      </c>
      <c r="E107" s="363">
        <v>1</v>
      </c>
      <c r="F107" s="362" t="s">
        <v>3289</v>
      </c>
    </row>
    <row r="108" spans="1:6" ht="19.25" customHeight="1" x14ac:dyDescent="0.15">
      <c r="A108" s="357"/>
      <c r="B108" s="370">
        <v>18</v>
      </c>
      <c r="C108" s="365" t="s">
        <v>3115</v>
      </c>
      <c r="D108" s="366">
        <v>1</v>
      </c>
      <c r="E108" s="366">
        <v>11</v>
      </c>
      <c r="F108" s="365" t="s">
        <v>3290</v>
      </c>
    </row>
    <row r="109" spans="1:6" ht="18.75" customHeight="1" x14ac:dyDescent="0.15">
      <c r="A109" s="357"/>
      <c r="B109" s="378">
        <v>18</v>
      </c>
      <c r="C109" s="359" t="s">
        <v>3123</v>
      </c>
      <c r="D109" s="360">
        <v>5</v>
      </c>
      <c r="E109" s="360">
        <v>5</v>
      </c>
      <c r="F109" s="359" t="s">
        <v>3291</v>
      </c>
    </row>
    <row r="110" spans="1:6" ht="18.75" customHeight="1" x14ac:dyDescent="0.15">
      <c r="A110" s="357"/>
      <c r="B110" s="378">
        <v>18</v>
      </c>
      <c r="C110" s="359" t="s">
        <v>3121</v>
      </c>
      <c r="D110" s="360">
        <v>6</v>
      </c>
      <c r="E110" s="360">
        <v>4</v>
      </c>
      <c r="F110" s="359" t="s">
        <v>3292</v>
      </c>
    </row>
    <row r="111" spans="1:6" ht="18.75" customHeight="1" x14ac:dyDescent="0.15">
      <c r="A111" s="357"/>
      <c r="B111" s="378">
        <v>18</v>
      </c>
      <c r="C111" s="359" t="s">
        <v>3119</v>
      </c>
      <c r="D111" s="360">
        <v>3</v>
      </c>
      <c r="E111" s="360">
        <v>3</v>
      </c>
      <c r="F111" s="359" t="s">
        <v>3293</v>
      </c>
    </row>
    <row r="112" spans="1:6" ht="18.75" customHeight="1" x14ac:dyDescent="0.15">
      <c r="A112" s="357"/>
      <c r="B112" s="378">
        <v>18</v>
      </c>
      <c r="C112" s="359" t="s">
        <v>3117</v>
      </c>
      <c r="D112" s="360">
        <v>2</v>
      </c>
      <c r="E112" s="360">
        <v>2</v>
      </c>
      <c r="F112" s="359" t="s">
        <v>3294</v>
      </c>
    </row>
    <row r="113" spans="1:6" ht="19.25" customHeight="1" x14ac:dyDescent="0.15">
      <c r="A113" s="357"/>
      <c r="B113" s="379">
        <v>18</v>
      </c>
      <c r="C113" s="362" t="s">
        <v>3136</v>
      </c>
      <c r="D113" s="363">
        <v>28</v>
      </c>
      <c r="E113" s="363">
        <v>1</v>
      </c>
      <c r="F113" s="362" t="s">
        <v>3295</v>
      </c>
    </row>
    <row r="114" spans="1:6" ht="19.25" customHeight="1" x14ac:dyDescent="0.15">
      <c r="A114" s="357"/>
      <c r="B114" s="370">
        <v>19</v>
      </c>
      <c r="C114" s="365" t="s">
        <v>3115</v>
      </c>
      <c r="D114" s="366">
        <v>1</v>
      </c>
      <c r="E114" s="366">
        <v>14</v>
      </c>
      <c r="F114" s="365" t="s">
        <v>3296</v>
      </c>
    </row>
    <row r="115" spans="1:6" ht="18.75" customHeight="1" x14ac:dyDescent="0.15">
      <c r="A115" s="357"/>
      <c r="B115" s="378">
        <v>19</v>
      </c>
      <c r="C115" s="359" t="s">
        <v>3119</v>
      </c>
      <c r="D115" s="360">
        <v>3</v>
      </c>
      <c r="E115" s="360">
        <v>8</v>
      </c>
      <c r="F115" s="359" t="s">
        <v>3297</v>
      </c>
    </row>
    <row r="116" spans="1:6" ht="18.75" customHeight="1" x14ac:dyDescent="0.15">
      <c r="A116" s="357"/>
      <c r="B116" s="378">
        <v>19</v>
      </c>
      <c r="C116" s="359" t="s">
        <v>3127</v>
      </c>
      <c r="D116" s="360">
        <v>4</v>
      </c>
      <c r="E116" s="360">
        <v>1</v>
      </c>
      <c r="F116" s="359" t="s">
        <v>3298</v>
      </c>
    </row>
    <row r="117" spans="1:6" ht="18.75" customHeight="1" x14ac:dyDescent="0.15">
      <c r="A117" s="357"/>
      <c r="B117" s="378">
        <v>19</v>
      </c>
      <c r="C117" s="359" t="s">
        <v>3117</v>
      </c>
      <c r="D117" s="360">
        <v>2</v>
      </c>
      <c r="E117" s="360">
        <v>1</v>
      </c>
      <c r="F117" s="359" t="s">
        <v>3299</v>
      </c>
    </row>
    <row r="118" spans="1:6" ht="19.25" customHeight="1" x14ac:dyDescent="0.15">
      <c r="A118" s="357"/>
      <c r="B118" s="379">
        <v>19</v>
      </c>
      <c r="C118" s="362" t="s">
        <v>3123</v>
      </c>
      <c r="D118" s="363">
        <v>5</v>
      </c>
      <c r="E118" s="363">
        <v>1</v>
      </c>
      <c r="F118" s="362" t="s">
        <v>3300</v>
      </c>
    </row>
    <row r="119" spans="1:6" ht="19.25" customHeight="1" x14ac:dyDescent="0.15">
      <c r="A119" s="357"/>
      <c r="B119" s="370">
        <v>20</v>
      </c>
      <c r="C119" s="365" t="s">
        <v>3115</v>
      </c>
      <c r="D119" s="366">
        <v>1</v>
      </c>
      <c r="E119" s="366">
        <v>9</v>
      </c>
      <c r="F119" s="365" t="s">
        <v>3301</v>
      </c>
    </row>
    <row r="120" spans="1:6" ht="18.75" customHeight="1" x14ac:dyDescent="0.15">
      <c r="A120" s="357"/>
      <c r="B120" s="378">
        <v>20</v>
      </c>
      <c r="C120" s="359" t="s">
        <v>3121</v>
      </c>
      <c r="D120" s="360">
        <v>6</v>
      </c>
      <c r="E120" s="360">
        <v>5</v>
      </c>
      <c r="F120" s="359" t="s">
        <v>3302</v>
      </c>
    </row>
    <row r="121" spans="1:6" ht="18.75" customHeight="1" x14ac:dyDescent="0.15">
      <c r="A121" s="357"/>
      <c r="B121" s="378">
        <v>20</v>
      </c>
      <c r="C121" s="359" t="s">
        <v>3119</v>
      </c>
      <c r="D121" s="360">
        <v>3</v>
      </c>
      <c r="E121" s="360">
        <v>4</v>
      </c>
      <c r="F121" s="359" t="s">
        <v>3303</v>
      </c>
    </row>
    <row r="122" spans="1:6" ht="18.75" customHeight="1" x14ac:dyDescent="0.15">
      <c r="A122" s="357"/>
      <c r="B122" s="378">
        <v>20</v>
      </c>
      <c r="C122" s="359" t="s">
        <v>3123</v>
      </c>
      <c r="D122" s="360">
        <v>5</v>
      </c>
      <c r="E122" s="360">
        <v>2</v>
      </c>
      <c r="F122" s="359" t="s">
        <v>3304</v>
      </c>
    </row>
    <row r="123" spans="1:6" ht="18.75" customHeight="1" x14ac:dyDescent="0.15">
      <c r="A123" s="357"/>
      <c r="B123" s="378">
        <v>20</v>
      </c>
      <c r="C123" s="359" t="s">
        <v>3125</v>
      </c>
      <c r="D123" s="360">
        <v>7</v>
      </c>
      <c r="E123" s="360">
        <v>2</v>
      </c>
      <c r="F123" s="359" t="s">
        <v>3305</v>
      </c>
    </row>
    <row r="124" spans="1:6" ht="19.25" customHeight="1" x14ac:dyDescent="0.15">
      <c r="A124" s="357"/>
      <c r="B124" s="379">
        <v>20</v>
      </c>
      <c r="C124" s="362" t="s">
        <v>3127</v>
      </c>
      <c r="D124" s="363">
        <v>4</v>
      </c>
      <c r="E124" s="363">
        <v>1</v>
      </c>
      <c r="F124" s="362" t="s">
        <v>3306</v>
      </c>
    </row>
    <row r="125" spans="1:6" ht="19.25" customHeight="1" x14ac:dyDescent="0.15">
      <c r="A125" s="357"/>
      <c r="B125" s="370">
        <v>21</v>
      </c>
      <c r="C125" s="365" t="s">
        <v>3127</v>
      </c>
      <c r="D125" s="366">
        <v>4</v>
      </c>
      <c r="E125" s="366">
        <v>16</v>
      </c>
      <c r="F125" s="365" t="s">
        <v>3148</v>
      </c>
    </row>
    <row r="126" spans="1:6" ht="19.25" customHeight="1" x14ac:dyDescent="0.15">
      <c r="A126" s="371"/>
      <c r="B126" s="379">
        <v>21</v>
      </c>
      <c r="C126" s="362" t="s">
        <v>3123</v>
      </c>
      <c r="D126" s="363">
        <v>5</v>
      </c>
      <c r="E126" s="363">
        <v>1</v>
      </c>
      <c r="F126" s="362" t="s">
        <v>3149</v>
      </c>
    </row>
    <row r="127" spans="1:6" ht="19.25" customHeight="1" x14ac:dyDescent="0.15">
      <c r="A127" s="372" t="s">
        <v>3150</v>
      </c>
      <c r="B127" s="370">
        <v>1</v>
      </c>
      <c r="C127" s="365" t="s">
        <v>3115</v>
      </c>
      <c r="D127" s="366">
        <v>1</v>
      </c>
      <c r="E127" s="366">
        <v>11</v>
      </c>
      <c r="F127" s="365" t="s">
        <v>3307</v>
      </c>
    </row>
    <row r="128" spans="1:6" ht="18.75" customHeight="1" x14ac:dyDescent="0.15">
      <c r="A128" s="357"/>
      <c r="B128" s="378">
        <v>1</v>
      </c>
      <c r="C128" s="359" t="s">
        <v>3127</v>
      </c>
      <c r="D128" s="360">
        <v>4</v>
      </c>
      <c r="E128" s="360">
        <v>3</v>
      </c>
      <c r="F128" s="359" t="s">
        <v>3308</v>
      </c>
    </row>
    <row r="129" spans="1:6" ht="18.75" customHeight="1" x14ac:dyDescent="0.15">
      <c r="A129" s="357"/>
      <c r="B129" s="378">
        <v>1</v>
      </c>
      <c r="C129" s="359" t="s">
        <v>3123</v>
      </c>
      <c r="D129" s="360">
        <v>5</v>
      </c>
      <c r="E129" s="360">
        <v>3</v>
      </c>
      <c r="F129" s="359" t="s">
        <v>3309</v>
      </c>
    </row>
    <row r="130" spans="1:6" ht="18.75" customHeight="1" x14ac:dyDescent="0.15">
      <c r="A130" s="357"/>
      <c r="B130" s="378">
        <v>1</v>
      </c>
      <c r="C130" s="359" t="s">
        <v>3117</v>
      </c>
      <c r="D130" s="360">
        <v>2</v>
      </c>
      <c r="E130" s="360">
        <v>2</v>
      </c>
      <c r="F130" s="359" t="s">
        <v>3310</v>
      </c>
    </row>
    <row r="131" spans="1:6" ht="18.75" customHeight="1" x14ac:dyDescent="0.15">
      <c r="A131" s="357"/>
      <c r="B131" s="378">
        <v>1</v>
      </c>
      <c r="C131" s="359" t="s">
        <v>3119</v>
      </c>
      <c r="D131" s="360">
        <v>3</v>
      </c>
      <c r="E131" s="360">
        <v>2</v>
      </c>
      <c r="F131" s="359" t="s">
        <v>3311</v>
      </c>
    </row>
    <row r="132" spans="1:6" ht="18.75" customHeight="1" x14ac:dyDescent="0.15">
      <c r="A132" s="357"/>
      <c r="B132" s="378">
        <v>1</v>
      </c>
      <c r="C132" s="359" t="s">
        <v>3125</v>
      </c>
      <c r="D132" s="360">
        <v>7</v>
      </c>
      <c r="E132" s="360">
        <v>2</v>
      </c>
      <c r="F132" s="359" t="s">
        <v>3312</v>
      </c>
    </row>
    <row r="133" spans="1:6" ht="18.75" customHeight="1" x14ac:dyDescent="0.15">
      <c r="A133" s="357"/>
      <c r="B133" s="378">
        <v>1</v>
      </c>
      <c r="C133" s="359" t="s">
        <v>3166</v>
      </c>
      <c r="D133" s="360">
        <v>14</v>
      </c>
      <c r="E133" s="360">
        <v>1</v>
      </c>
      <c r="F133" s="359" t="s">
        <v>3313</v>
      </c>
    </row>
    <row r="134" spans="1:6" ht="19.25" customHeight="1" x14ac:dyDescent="0.15">
      <c r="A134" s="357"/>
      <c r="B134" s="379">
        <v>1</v>
      </c>
      <c r="C134" s="362" t="s">
        <v>3121</v>
      </c>
      <c r="D134" s="363">
        <v>6</v>
      </c>
      <c r="E134" s="363">
        <v>1</v>
      </c>
      <c r="F134" s="362" t="s">
        <v>3314</v>
      </c>
    </row>
    <row r="135" spans="1:6" ht="19.25" customHeight="1" x14ac:dyDescent="0.15">
      <c r="A135" s="357"/>
      <c r="B135" s="364" t="s">
        <v>179</v>
      </c>
      <c r="C135" s="365" t="s">
        <v>3127</v>
      </c>
      <c r="D135" s="366">
        <v>4</v>
      </c>
      <c r="E135" s="366">
        <v>3</v>
      </c>
      <c r="F135" s="365" t="s">
        <v>3315</v>
      </c>
    </row>
    <row r="136" spans="1:6" ht="18.75" customHeight="1" x14ac:dyDescent="0.15">
      <c r="A136" s="357"/>
      <c r="B136" s="295" t="s">
        <v>179</v>
      </c>
      <c r="C136" s="359" t="s">
        <v>3115</v>
      </c>
      <c r="D136" s="360">
        <v>1</v>
      </c>
      <c r="E136" s="360">
        <v>2</v>
      </c>
      <c r="F136" s="359" t="s">
        <v>3316</v>
      </c>
    </row>
    <row r="137" spans="1:6" ht="18.75" customHeight="1" x14ac:dyDescent="0.15">
      <c r="A137" s="357"/>
      <c r="B137" s="295" t="s">
        <v>179</v>
      </c>
      <c r="C137" s="359" t="s">
        <v>3119</v>
      </c>
      <c r="D137" s="360">
        <v>3</v>
      </c>
      <c r="E137" s="360">
        <v>1</v>
      </c>
      <c r="F137" s="359" t="s">
        <v>3317</v>
      </c>
    </row>
    <row r="138" spans="1:6" ht="18.75" customHeight="1" x14ac:dyDescent="0.15">
      <c r="A138" s="357"/>
      <c r="B138" s="295" t="s">
        <v>179</v>
      </c>
      <c r="C138" s="359" t="s">
        <v>3123</v>
      </c>
      <c r="D138" s="360">
        <v>5</v>
      </c>
      <c r="E138" s="360">
        <v>1</v>
      </c>
      <c r="F138" s="359" t="s">
        <v>3318</v>
      </c>
    </row>
    <row r="139" spans="1:6" ht="18.75" customHeight="1" x14ac:dyDescent="0.15">
      <c r="A139" s="357"/>
      <c r="B139" s="295" t="s">
        <v>150</v>
      </c>
      <c r="C139" s="359" t="s">
        <v>3117</v>
      </c>
      <c r="D139" s="360">
        <v>2</v>
      </c>
      <c r="E139" s="360">
        <v>2</v>
      </c>
      <c r="F139" s="359" t="s">
        <v>3187</v>
      </c>
    </row>
    <row r="140" spans="1:6" ht="18.75" customHeight="1" x14ac:dyDescent="0.15">
      <c r="A140" s="357"/>
      <c r="B140" s="295" t="s">
        <v>150</v>
      </c>
      <c r="C140" s="359" t="s">
        <v>3115</v>
      </c>
      <c r="D140" s="360">
        <v>1</v>
      </c>
      <c r="E140" s="360">
        <v>1</v>
      </c>
      <c r="F140" s="359" t="s">
        <v>554</v>
      </c>
    </row>
    <row r="141" spans="1:6" ht="18.75" customHeight="1" x14ac:dyDescent="0.15">
      <c r="A141" s="357"/>
      <c r="B141" s="295" t="s">
        <v>150</v>
      </c>
      <c r="C141" s="359" t="s">
        <v>3119</v>
      </c>
      <c r="D141" s="360">
        <v>3</v>
      </c>
      <c r="E141" s="360">
        <v>1</v>
      </c>
      <c r="F141" s="359" t="s">
        <v>3188</v>
      </c>
    </row>
    <row r="142" spans="1:6" ht="18.75" customHeight="1" x14ac:dyDescent="0.15">
      <c r="A142" s="357"/>
      <c r="B142" s="295" t="s">
        <v>181</v>
      </c>
      <c r="C142" s="359" t="s">
        <v>3119</v>
      </c>
      <c r="D142" s="360">
        <v>3</v>
      </c>
      <c r="E142" s="360">
        <v>2</v>
      </c>
      <c r="F142" s="359" t="s">
        <v>3319</v>
      </c>
    </row>
    <row r="143" spans="1:6" ht="18.75" customHeight="1" x14ac:dyDescent="0.15">
      <c r="A143" s="357"/>
      <c r="B143" s="295" t="s">
        <v>181</v>
      </c>
      <c r="C143" s="359" t="s">
        <v>3115</v>
      </c>
      <c r="D143" s="360">
        <v>1</v>
      </c>
      <c r="E143" s="360">
        <v>1</v>
      </c>
      <c r="F143" s="359" t="s">
        <v>3320</v>
      </c>
    </row>
    <row r="144" spans="1:6" ht="19.25" customHeight="1" x14ac:dyDescent="0.15">
      <c r="A144" s="357"/>
      <c r="B144" s="380" t="s">
        <v>181</v>
      </c>
      <c r="C144" s="362" t="s">
        <v>3185</v>
      </c>
      <c r="D144" s="363">
        <v>21</v>
      </c>
      <c r="E144" s="363">
        <v>1</v>
      </c>
      <c r="F144" s="362" t="s">
        <v>3321</v>
      </c>
    </row>
    <row r="145" spans="1:6" ht="19.25" customHeight="1" x14ac:dyDescent="0.15">
      <c r="A145" s="357"/>
      <c r="B145" s="370">
        <v>3</v>
      </c>
      <c r="C145" s="365" t="s">
        <v>3121</v>
      </c>
      <c r="D145" s="366">
        <v>6</v>
      </c>
      <c r="E145" s="366">
        <v>3</v>
      </c>
      <c r="F145" s="365" t="s">
        <v>3322</v>
      </c>
    </row>
    <row r="146" spans="1:6" ht="18.75" customHeight="1" x14ac:dyDescent="0.15">
      <c r="A146" s="357"/>
      <c r="B146" s="378">
        <v>3</v>
      </c>
      <c r="C146" s="359" t="s">
        <v>3125</v>
      </c>
      <c r="D146" s="360">
        <v>7</v>
      </c>
      <c r="E146" s="360">
        <v>3</v>
      </c>
      <c r="F146" s="359" t="s">
        <v>3323</v>
      </c>
    </row>
    <row r="147" spans="1:6" ht="18.75" customHeight="1" x14ac:dyDescent="0.15">
      <c r="A147" s="357"/>
      <c r="B147" s="378">
        <v>3</v>
      </c>
      <c r="C147" s="359" t="s">
        <v>3135</v>
      </c>
      <c r="D147" s="360">
        <v>8</v>
      </c>
      <c r="E147" s="360">
        <v>2</v>
      </c>
      <c r="F147" s="359" t="s">
        <v>3324</v>
      </c>
    </row>
    <row r="148" spans="1:6" ht="18.75" customHeight="1" x14ac:dyDescent="0.15">
      <c r="A148" s="357"/>
      <c r="B148" s="378">
        <v>3</v>
      </c>
      <c r="C148" s="359" t="s">
        <v>3117</v>
      </c>
      <c r="D148" s="360">
        <v>2</v>
      </c>
      <c r="E148" s="360">
        <v>2</v>
      </c>
      <c r="F148" s="359" t="s">
        <v>3325</v>
      </c>
    </row>
    <row r="149" spans="1:6" ht="18.75" customHeight="1" x14ac:dyDescent="0.15">
      <c r="A149" s="357"/>
      <c r="B149" s="378">
        <v>3</v>
      </c>
      <c r="C149" s="359" t="s">
        <v>3115</v>
      </c>
      <c r="D149" s="360">
        <v>1</v>
      </c>
      <c r="E149" s="360">
        <v>1</v>
      </c>
      <c r="F149" s="359" t="s">
        <v>3326</v>
      </c>
    </row>
    <row r="150" spans="1:6" ht="19.25" customHeight="1" x14ac:dyDescent="0.15">
      <c r="A150" s="357"/>
      <c r="B150" s="379">
        <v>3</v>
      </c>
      <c r="C150" s="362" t="s">
        <v>3119</v>
      </c>
      <c r="D150" s="363">
        <v>3</v>
      </c>
      <c r="E150" s="363">
        <v>1</v>
      </c>
      <c r="F150" s="362" t="s">
        <v>3327</v>
      </c>
    </row>
    <row r="151" spans="1:6" ht="19.25" customHeight="1" x14ac:dyDescent="0.15">
      <c r="A151" s="357"/>
      <c r="B151" s="370">
        <v>4</v>
      </c>
      <c r="C151" s="365" t="s">
        <v>3121</v>
      </c>
      <c r="D151" s="366">
        <v>6</v>
      </c>
      <c r="E151" s="366">
        <v>3</v>
      </c>
      <c r="F151" s="365" t="s">
        <v>3328</v>
      </c>
    </row>
    <row r="152" spans="1:6" ht="18.75" customHeight="1" x14ac:dyDescent="0.15">
      <c r="A152" s="357"/>
      <c r="B152" s="378">
        <v>4</v>
      </c>
      <c r="C152" s="359" t="s">
        <v>3119</v>
      </c>
      <c r="D152" s="360">
        <v>3</v>
      </c>
      <c r="E152" s="360">
        <v>2</v>
      </c>
      <c r="F152" s="359" t="s">
        <v>3329</v>
      </c>
    </row>
    <row r="153" spans="1:6" ht="18.75" customHeight="1" x14ac:dyDescent="0.15">
      <c r="A153" s="357"/>
      <c r="B153" s="378">
        <v>4</v>
      </c>
      <c r="C153" s="359" t="s">
        <v>3172</v>
      </c>
      <c r="D153" s="360">
        <v>18</v>
      </c>
      <c r="E153" s="360">
        <v>1</v>
      </c>
      <c r="F153" s="359" t="s">
        <v>3330</v>
      </c>
    </row>
    <row r="154" spans="1:6" ht="18.75" customHeight="1" x14ac:dyDescent="0.15">
      <c r="A154" s="357"/>
      <c r="B154" s="378">
        <v>4</v>
      </c>
      <c r="C154" s="359" t="s">
        <v>3133</v>
      </c>
      <c r="D154" s="360">
        <v>9</v>
      </c>
      <c r="E154" s="360">
        <v>1</v>
      </c>
      <c r="F154" s="359" t="s">
        <v>793</v>
      </c>
    </row>
    <row r="155" spans="1:6" ht="18.75" customHeight="1" x14ac:dyDescent="0.15">
      <c r="A155" s="357"/>
      <c r="B155" s="378">
        <v>4</v>
      </c>
      <c r="C155" s="359" t="s">
        <v>3117</v>
      </c>
      <c r="D155" s="360">
        <v>2</v>
      </c>
      <c r="E155" s="360">
        <v>1</v>
      </c>
      <c r="F155" s="359" t="s">
        <v>3331</v>
      </c>
    </row>
    <row r="156" spans="1:6" ht="18.75" customHeight="1" x14ac:dyDescent="0.15">
      <c r="A156" s="357"/>
      <c r="B156" s="378">
        <v>4</v>
      </c>
      <c r="C156" s="359" t="s">
        <v>3123</v>
      </c>
      <c r="D156" s="360">
        <v>5</v>
      </c>
      <c r="E156" s="360">
        <v>1</v>
      </c>
      <c r="F156" s="359" t="s">
        <v>3332</v>
      </c>
    </row>
    <row r="157" spans="1:6" ht="19.25" customHeight="1" x14ac:dyDescent="0.15">
      <c r="A157" s="357"/>
      <c r="B157" s="379">
        <v>4</v>
      </c>
      <c r="C157" s="362" t="s">
        <v>3125</v>
      </c>
      <c r="D157" s="363">
        <v>7</v>
      </c>
      <c r="E157" s="363">
        <v>1</v>
      </c>
      <c r="F157" s="362" t="s">
        <v>3333</v>
      </c>
    </row>
    <row r="158" spans="1:6" ht="19.25" customHeight="1" x14ac:dyDescent="0.15">
      <c r="A158" s="357"/>
      <c r="B158" s="370">
        <v>5</v>
      </c>
      <c r="C158" s="365" t="s">
        <v>3117</v>
      </c>
      <c r="D158" s="366">
        <v>2</v>
      </c>
      <c r="E158" s="366">
        <v>3</v>
      </c>
      <c r="F158" s="365" t="s">
        <v>3334</v>
      </c>
    </row>
    <row r="159" spans="1:6" ht="18.75" customHeight="1" x14ac:dyDescent="0.15">
      <c r="A159" s="357"/>
      <c r="B159" s="378">
        <v>5</v>
      </c>
      <c r="C159" s="359" t="s">
        <v>3133</v>
      </c>
      <c r="D159" s="360">
        <v>9</v>
      </c>
      <c r="E159" s="360">
        <v>2</v>
      </c>
      <c r="F159" s="359" t="s">
        <v>3335</v>
      </c>
    </row>
    <row r="160" spans="1:6" ht="18.75" customHeight="1" x14ac:dyDescent="0.15">
      <c r="A160" s="357"/>
      <c r="B160" s="378">
        <v>5</v>
      </c>
      <c r="C160" s="359" t="s">
        <v>3160</v>
      </c>
      <c r="D160" s="360">
        <v>11</v>
      </c>
      <c r="E160" s="360">
        <v>2</v>
      </c>
      <c r="F160" s="359" t="s">
        <v>3336</v>
      </c>
    </row>
    <row r="161" spans="1:6" ht="18.75" customHeight="1" x14ac:dyDescent="0.15">
      <c r="A161" s="357"/>
      <c r="B161" s="378">
        <v>5</v>
      </c>
      <c r="C161" s="359" t="s">
        <v>3119</v>
      </c>
      <c r="D161" s="360">
        <v>3</v>
      </c>
      <c r="E161" s="360">
        <v>2</v>
      </c>
      <c r="F161" s="359" t="s">
        <v>3337</v>
      </c>
    </row>
    <row r="162" spans="1:6" ht="18.75" customHeight="1" x14ac:dyDescent="0.15">
      <c r="A162" s="357"/>
      <c r="B162" s="378">
        <v>5</v>
      </c>
      <c r="C162" s="359" t="s">
        <v>3121</v>
      </c>
      <c r="D162" s="360">
        <v>6</v>
      </c>
      <c r="E162" s="360">
        <v>2</v>
      </c>
      <c r="F162" s="359" t="s">
        <v>3338</v>
      </c>
    </row>
    <row r="163" spans="1:6" ht="19.25" customHeight="1" x14ac:dyDescent="0.15">
      <c r="A163" s="357"/>
      <c r="B163" s="379">
        <v>5</v>
      </c>
      <c r="C163" s="362" t="s">
        <v>3123</v>
      </c>
      <c r="D163" s="363">
        <v>5</v>
      </c>
      <c r="E163" s="363">
        <v>1</v>
      </c>
      <c r="F163" s="362" t="s">
        <v>3339</v>
      </c>
    </row>
    <row r="164" spans="1:6" ht="19.25" customHeight="1" x14ac:dyDescent="0.15">
      <c r="A164" s="357"/>
      <c r="B164" s="370">
        <v>6</v>
      </c>
      <c r="C164" s="365" t="s">
        <v>3119</v>
      </c>
      <c r="D164" s="366">
        <v>3</v>
      </c>
      <c r="E164" s="366">
        <v>5</v>
      </c>
      <c r="F164" s="365" t="s">
        <v>3340</v>
      </c>
    </row>
    <row r="165" spans="1:6" ht="18.75" customHeight="1" x14ac:dyDescent="0.15">
      <c r="A165" s="357"/>
      <c r="B165" s="378">
        <v>6</v>
      </c>
      <c r="C165" s="359" t="s">
        <v>3123</v>
      </c>
      <c r="D165" s="360">
        <v>5</v>
      </c>
      <c r="E165" s="360">
        <v>4</v>
      </c>
      <c r="F165" s="359" t="s">
        <v>3341</v>
      </c>
    </row>
    <row r="166" spans="1:6" ht="18.75" customHeight="1" x14ac:dyDescent="0.15">
      <c r="A166" s="357"/>
      <c r="B166" s="378">
        <v>6</v>
      </c>
      <c r="C166" s="359" t="s">
        <v>3127</v>
      </c>
      <c r="D166" s="360">
        <v>4</v>
      </c>
      <c r="E166" s="360">
        <v>3</v>
      </c>
      <c r="F166" s="359" t="s">
        <v>3342</v>
      </c>
    </row>
    <row r="167" spans="1:6" ht="18.75" customHeight="1" x14ac:dyDescent="0.15">
      <c r="A167" s="357"/>
      <c r="B167" s="378">
        <v>6</v>
      </c>
      <c r="C167" s="359" t="s">
        <v>3115</v>
      </c>
      <c r="D167" s="360">
        <v>1</v>
      </c>
      <c r="E167" s="360">
        <v>3</v>
      </c>
      <c r="F167" s="359" t="s">
        <v>3343</v>
      </c>
    </row>
    <row r="168" spans="1:6" ht="18.75" customHeight="1" x14ac:dyDescent="0.15">
      <c r="A168" s="357"/>
      <c r="B168" s="378">
        <v>6</v>
      </c>
      <c r="C168" s="359" t="s">
        <v>3135</v>
      </c>
      <c r="D168" s="360">
        <v>8</v>
      </c>
      <c r="E168" s="360">
        <v>2</v>
      </c>
      <c r="F168" s="359" t="s">
        <v>3344</v>
      </c>
    </row>
    <row r="169" spans="1:6" ht="18.75" customHeight="1" x14ac:dyDescent="0.15">
      <c r="A169" s="357"/>
      <c r="B169" s="378">
        <v>6</v>
      </c>
      <c r="C169" s="359" t="s">
        <v>3117</v>
      </c>
      <c r="D169" s="360">
        <v>2</v>
      </c>
      <c r="E169" s="360">
        <v>2</v>
      </c>
      <c r="F169" s="359" t="s">
        <v>3345</v>
      </c>
    </row>
    <row r="170" spans="1:6" ht="19.25" customHeight="1" x14ac:dyDescent="0.15">
      <c r="A170" s="357"/>
      <c r="B170" s="379">
        <v>6</v>
      </c>
      <c r="C170" s="362" t="s">
        <v>3125</v>
      </c>
      <c r="D170" s="363">
        <v>7</v>
      </c>
      <c r="E170" s="363">
        <v>1</v>
      </c>
      <c r="F170" s="362" t="s">
        <v>3346</v>
      </c>
    </row>
    <row r="171" spans="1:6" ht="19.25" customHeight="1" x14ac:dyDescent="0.15">
      <c r="A171" s="357"/>
      <c r="B171" s="370">
        <v>7</v>
      </c>
      <c r="C171" s="365" t="s">
        <v>3115</v>
      </c>
      <c r="D171" s="366">
        <v>1</v>
      </c>
      <c r="E171" s="366">
        <v>5</v>
      </c>
      <c r="F171" s="365" t="s">
        <v>3347</v>
      </c>
    </row>
    <row r="172" spans="1:6" ht="18.75" customHeight="1" x14ac:dyDescent="0.15">
      <c r="A172" s="357"/>
      <c r="B172" s="378">
        <v>7</v>
      </c>
      <c r="C172" s="359" t="s">
        <v>3123</v>
      </c>
      <c r="D172" s="360">
        <v>5</v>
      </c>
      <c r="E172" s="360">
        <v>4</v>
      </c>
      <c r="F172" s="359" t="s">
        <v>3348</v>
      </c>
    </row>
    <row r="173" spans="1:6" ht="18.75" customHeight="1" x14ac:dyDescent="0.15">
      <c r="A173" s="357"/>
      <c r="B173" s="378">
        <v>7</v>
      </c>
      <c r="C173" s="359" t="s">
        <v>3125</v>
      </c>
      <c r="D173" s="360">
        <v>7</v>
      </c>
      <c r="E173" s="360">
        <v>3</v>
      </c>
      <c r="F173" s="359" t="s">
        <v>3349</v>
      </c>
    </row>
    <row r="174" spans="1:6" ht="18.75" customHeight="1" x14ac:dyDescent="0.15">
      <c r="A174" s="357"/>
      <c r="B174" s="378">
        <v>7</v>
      </c>
      <c r="C174" s="359" t="s">
        <v>3117</v>
      </c>
      <c r="D174" s="360">
        <v>2</v>
      </c>
      <c r="E174" s="360">
        <v>2</v>
      </c>
      <c r="F174" s="359" t="s">
        <v>3350</v>
      </c>
    </row>
    <row r="175" spans="1:6" ht="18.75" customHeight="1" x14ac:dyDescent="0.15">
      <c r="A175" s="357"/>
      <c r="B175" s="378">
        <v>7</v>
      </c>
      <c r="C175" s="359" t="s">
        <v>3119</v>
      </c>
      <c r="D175" s="360">
        <v>3</v>
      </c>
      <c r="E175" s="360">
        <v>2</v>
      </c>
      <c r="F175" s="359" t="s">
        <v>3351</v>
      </c>
    </row>
    <row r="176" spans="1:6" ht="18.75" customHeight="1" x14ac:dyDescent="0.15">
      <c r="A176" s="357"/>
      <c r="B176" s="378">
        <v>7</v>
      </c>
      <c r="C176" s="359" t="s">
        <v>3127</v>
      </c>
      <c r="D176" s="360">
        <v>4</v>
      </c>
      <c r="E176" s="360">
        <v>1</v>
      </c>
      <c r="F176" s="359" t="s">
        <v>3352</v>
      </c>
    </row>
    <row r="177" spans="1:6" ht="18.75" customHeight="1" x14ac:dyDescent="0.15">
      <c r="A177" s="357"/>
      <c r="B177" s="378">
        <v>7</v>
      </c>
      <c r="C177" s="359" t="s">
        <v>3138</v>
      </c>
      <c r="D177" s="360">
        <v>15</v>
      </c>
      <c r="E177" s="360">
        <v>1</v>
      </c>
      <c r="F177" s="359" t="s">
        <v>3353</v>
      </c>
    </row>
    <row r="178" spans="1:6" ht="19.25" customHeight="1" x14ac:dyDescent="0.15">
      <c r="A178" s="357"/>
      <c r="B178" s="379">
        <v>7</v>
      </c>
      <c r="C178" s="362" t="s">
        <v>3121</v>
      </c>
      <c r="D178" s="363">
        <v>6</v>
      </c>
      <c r="E178" s="363">
        <v>1</v>
      </c>
      <c r="F178" s="362" t="s">
        <v>506</v>
      </c>
    </row>
    <row r="179" spans="1:6" ht="19.25" customHeight="1" x14ac:dyDescent="0.15">
      <c r="A179" s="357"/>
      <c r="B179" s="370">
        <v>8</v>
      </c>
      <c r="C179" s="365" t="s">
        <v>3119</v>
      </c>
      <c r="D179" s="366">
        <v>3</v>
      </c>
      <c r="E179" s="366">
        <v>6</v>
      </c>
      <c r="F179" s="365" t="s">
        <v>3354</v>
      </c>
    </row>
    <row r="180" spans="1:6" ht="18.75" customHeight="1" x14ac:dyDescent="0.15">
      <c r="A180" s="357"/>
      <c r="B180" s="378">
        <v>8</v>
      </c>
      <c r="C180" s="359" t="s">
        <v>3127</v>
      </c>
      <c r="D180" s="360">
        <v>4</v>
      </c>
      <c r="E180" s="360">
        <v>4</v>
      </c>
      <c r="F180" s="359" t="s">
        <v>3355</v>
      </c>
    </row>
    <row r="181" spans="1:6" ht="18.75" customHeight="1" x14ac:dyDescent="0.15">
      <c r="A181" s="357"/>
      <c r="B181" s="378">
        <v>8</v>
      </c>
      <c r="C181" s="359" t="s">
        <v>3117</v>
      </c>
      <c r="D181" s="360">
        <v>2</v>
      </c>
      <c r="E181" s="360">
        <v>2</v>
      </c>
      <c r="F181" s="359" t="s">
        <v>3356</v>
      </c>
    </row>
    <row r="182" spans="1:6" ht="18.75" customHeight="1" x14ac:dyDescent="0.15">
      <c r="A182" s="357"/>
      <c r="B182" s="378">
        <v>8</v>
      </c>
      <c r="C182" s="359" t="s">
        <v>3115</v>
      </c>
      <c r="D182" s="360">
        <v>1</v>
      </c>
      <c r="E182" s="360">
        <v>2</v>
      </c>
      <c r="F182" s="359" t="s">
        <v>3357</v>
      </c>
    </row>
    <row r="183" spans="1:6" ht="19.25" customHeight="1" x14ac:dyDescent="0.15">
      <c r="A183" s="357"/>
      <c r="B183" s="379">
        <v>8</v>
      </c>
      <c r="C183" s="362" t="s">
        <v>3123</v>
      </c>
      <c r="D183" s="363">
        <v>5</v>
      </c>
      <c r="E183" s="363">
        <v>1</v>
      </c>
      <c r="F183" s="362" t="s">
        <v>3358</v>
      </c>
    </row>
    <row r="184" spans="1:6" ht="19.25" customHeight="1" x14ac:dyDescent="0.15">
      <c r="A184" s="357"/>
      <c r="B184" s="370">
        <v>9</v>
      </c>
      <c r="C184" s="365" t="s">
        <v>3115</v>
      </c>
      <c r="D184" s="366">
        <v>1</v>
      </c>
      <c r="E184" s="366">
        <v>3</v>
      </c>
      <c r="F184" s="365" t="s">
        <v>3359</v>
      </c>
    </row>
    <row r="185" spans="1:6" ht="18.75" customHeight="1" x14ac:dyDescent="0.15">
      <c r="A185" s="357"/>
      <c r="B185" s="378">
        <v>9</v>
      </c>
      <c r="C185" s="359" t="s">
        <v>3119</v>
      </c>
      <c r="D185" s="360">
        <v>3</v>
      </c>
      <c r="E185" s="360">
        <v>3</v>
      </c>
      <c r="F185" s="359" t="s">
        <v>3360</v>
      </c>
    </row>
    <row r="186" spans="1:6" ht="18.75" customHeight="1" x14ac:dyDescent="0.15">
      <c r="A186" s="357"/>
      <c r="B186" s="378">
        <v>9</v>
      </c>
      <c r="C186" s="359" t="s">
        <v>3125</v>
      </c>
      <c r="D186" s="360">
        <v>7</v>
      </c>
      <c r="E186" s="360">
        <v>3</v>
      </c>
      <c r="F186" s="359" t="s">
        <v>3361</v>
      </c>
    </row>
    <row r="187" spans="1:6" ht="19.25" customHeight="1" x14ac:dyDescent="0.15">
      <c r="A187" s="357"/>
      <c r="B187" s="379">
        <v>9</v>
      </c>
      <c r="C187" s="362" t="s">
        <v>3121</v>
      </c>
      <c r="D187" s="363">
        <v>6</v>
      </c>
      <c r="E187" s="363">
        <v>1</v>
      </c>
      <c r="F187" s="362" t="s">
        <v>589</v>
      </c>
    </row>
    <row r="188" spans="1:6" ht="19.25" customHeight="1" x14ac:dyDescent="0.15">
      <c r="A188" s="357"/>
      <c r="B188" s="370">
        <v>10</v>
      </c>
      <c r="C188" s="365" t="s">
        <v>3115</v>
      </c>
      <c r="D188" s="366">
        <v>1</v>
      </c>
      <c r="E188" s="366">
        <v>12</v>
      </c>
      <c r="F188" s="365" t="s">
        <v>3362</v>
      </c>
    </row>
    <row r="189" spans="1:6" ht="18.75" customHeight="1" x14ac:dyDescent="0.15">
      <c r="A189" s="357"/>
      <c r="B189" s="378">
        <v>10</v>
      </c>
      <c r="C189" s="359" t="s">
        <v>3123</v>
      </c>
      <c r="D189" s="360">
        <v>5</v>
      </c>
      <c r="E189" s="360">
        <v>5</v>
      </c>
      <c r="F189" s="359" t="s">
        <v>3363</v>
      </c>
    </row>
    <row r="190" spans="1:6" ht="18.75" customHeight="1" x14ac:dyDescent="0.15">
      <c r="A190" s="357"/>
      <c r="B190" s="378">
        <v>10</v>
      </c>
      <c r="C190" s="359" t="s">
        <v>3127</v>
      </c>
      <c r="D190" s="360">
        <v>4</v>
      </c>
      <c r="E190" s="360">
        <v>3</v>
      </c>
      <c r="F190" s="359" t="s">
        <v>3364</v>
      </c>
    </row>
    <row r="191" spans="1:6" ht="18.75" customHeight="1" x14ac:dyDescent="0.15">
      <c r="A191" s="357"/>
      <c r="B191" s="378">
        <v>10</v>
      </c>
      <c r="C191" s="359" t="s">
        <v>3119</v>
      </c>
      <c r="D191" s="360">
        <v>3</v>
      </c>
      <c r="E191" s="360">
        <v>3</v>
      </c>
      <c r="F191" s="359" t="s">
        <v>3365</v>
      </c>
    </row>
    <row r="192" spans="1:6" ht="18.75" customHeight="1" x14ac:dyDescent="0.15">
      <c r="A192" s="357"/>
      <c r="B192" s="378">
        <v>10</v>
      </c>
      <c r="C192" s="359" t="s">
        <v>3178</v>
      </c>
      <c r="D192" s="360">
        <v>25</v>
      </c>
      <c r="E192" s="360">
        <v>1</v>
      </c>
      <c r="F192" s="359" t="s">
        <v>3366</v>
      </c>
    </row>
    <row r="193" spans="1:6" ht="18.75" customHeight="1" x14ac:dyDescent="0.15">
      <c r="A193" s="357"/>
      <c r="B193" s="378">
        <v>10</v>
      </c>
      <c r="C193" s="359" t="s">
        <v>3117</v>
      </c>
      <c r="D193" s="360">
        <v>2</v>
      </c>
      <c r="E193" s="360">
        <v>1</v>
      </c>
      <c r="F193" s="359" t="s">
        <v>3367</v>
      </c>
    </row>
    <row r="194" spans="1:6" ht="19.25" customHeight="1" x14ac:dyDescent="0.15">
      <c r="A194" s="357"/>
      <c r="B194" s="379">
        <v>10</v>
      </c>
      <c r="C194" s="362" t="s">
        <v>3125</v>
      </c>
      <c r="D194" s="363">
        <v>7</v>
      </c>
      <c r="E194" s="363">
        <v>1</v>
      </c>
      <c r="F194" s="362" t="s">
        <v>3368</v>
      </c>
    </row>
    <row r="195" spans="1:6" ht="19.25" customHeight="1" x14ac:dyDescent="0.15">
      <c r="A195" s="357"/>
      <c r="B195" s="370">
        <v>11</v>
      </c>
      <c r="C195" s="365" t="s">
        <v>3115</v>
      </c>
      <c r="D195" s="366">
        <v>1</v>
      </c>
      <c r="E195" s="366">
        <v>7</v>
      </c>
      <c r="F195" s="365" t="s">
        <v>3369</v>
      </c>
    </row>
    <row r="196" spans="1:6" ht="18.75" customHeight="1" x14ac:dyDescent="0.15">
      <c r="A196" s="357"/>
      <c r="B196" s="378">
        <v>11</v>
      </c>
      <c r="C196" s="359" t="s">
        <v>3127</v>
      </c>
      <c r="D196" s="360">
        <v>4</v>
      </c>
      <c r="E196" s="360">
        <v>4</v>
      </c>
      <c r="F196" s="359" t="s">
        <v>3370</v>
      </c>
    </row>
    <row r="197" spans="1:6" ht="18.75" customHeight="1" x14ac:dyDescent="0.15">
      <c r="A197" s="357"/>
      <c r="B197" s="378">
        <v>11</v>
      </c>
      <c r="C197" s="359" t="s">
        <v>3117</v>
      </c>
      <c r="D197" s="360">
        <v>2</v>
      </c>
      <c r="E197" s="360">
        <v>2</v>
      </c>
      <c r="F197" s="359" t="s">
        <v>3371</v>
      </c>
    </row>
    <row r="198" spans="1:6" ht="18.75" customHeight="1" x14ac:dyDescent="0.15">
      <c r="A198" s="357"/>
      <c r="B198" s="378">
        <v>11</v>
      </c>
      <c r="C198" s="359" t="s">
        <v>3169</v>
      </c>
      <c r="D198" s="360">
        <v>17</v>
      </c>
      <c r="E198" s="360">
        <v>1</v>
      </c>
      <c r="F198" s="359" t="s">
        <v>3372</v>
      </c>
    </row>
    <row r="199" spans="1:6" ht="18.75" customHeight="1" x14ac:dyDescent="0.15">
      <c r="A199" s="357"/>
      <c r="B199" s="378">
        <v>11</v>
      </c>
      <c r="C199" s="359" t="s">
        <v>3135</v>
      </c>
      <c r="D199" s="360">
        <v>8</v>
      </c>
      <c r="E199" s="360">
        <v>1</v>
      </c>
      <c r="F199" s="359" t="s">
        <v>3373</v>
      </c>
    </row>
    <row r="200" spans="1:6" ht="18.75" customHeight="1" x14ac:dyDescent="0.15">
      <c r="A200" s="357"/>
      <c r="B200" s="378">
        <v>11</v>
      </c>
      <c r="C200" s="359" t="s">
        <v>3174</v>
      </c>
      <c r="D200" s="360">
        <v>22</v>
      </c>
      <c r="E200" s="360">
        <v>1</v>
      </c>
      <c r="F200" s="359" t="s">
        <v>3374</v>
      </c>
    </row>
    <row r="201" spans="1:6" ht="18.75" customHeight="1" x14ac:dyDescent="0.15">
      <c r="A201" s="357"/>
      <c r="B201" s="378">
        <v>11</v>
      </c>
      <c r="C201" s="359" t="s">
        <v>3176</v>
      </c>
      <c r="D201" s="360">
        <v>27</v>
      </c>
      <c r="E201" s="360">
        <v>1</v>
      </c>
      <c r="F201" s="359" t="s">
        <v>3375</v>
      </c>
    </row>
    <row r="202" spans="1:6" ht="18.75" customHeight="1" x14ac:dyDescent="0.15">
      <c r="A202" s="357"/>
      <c r="B202" s="378">
        <v>11</v>
      </c>
      <c r="C202" s="359" t="s">
        <v>3160</v>
      </c>
      <c r="D202" s="360">
        <v>11</v>
      </c>
      <c r="E202" s="360">
        <v>1</v>
      </c>
      <c r="F202" s="359" t="s">
        <v>3376</v>
      </c>
    </row>
    <row r="203" spans="1:6" ht="18.75" customHeight="1" x14ac:dyDescent="0.15">
      <c r="A203" s="357"/>
      <c r="B203" s="378">
        <v>11</v>
      </c>
      <c r="C203" s="359" t="s">
        <v>3121</v>
      </c>
      <c r="D203" s="360">
        <v>6</v>
      </c>
      <c r="E203" s="360">
        <v>1</v>
      </c>
      <c r="F203" s="359" t="s">
        <v>3377</v>
      </c>
    </row>
    <row r="204" spans="1:6" ht="18.75" customHeight="1" x14ac:dyDescent="0.15">
      <c r="A204" s="357"/>
      <c r="B204" s="378">
        <v>11</v>
      </c>
      <c r="C204" s="359" t="s">
        <v>3162</v>
      </c>
      <c r="D204" s="360">
        <v>12</v>
      </c>
      <c r="E204" s="360">
        <v>1</v>
      </c>
      <c r="F204" s="359" t="s">
        <v>3378</v>
      </c>
    </row>
    <row r="205" spans="1:6" ht="19.25" customHeight="1" x14ac:dyDescent="0.15">
      <c r="A205" s="357"/>
      <c r="B205" s="379">
        <v>11</v>
      </c>
      <c r="C205" s="362" t="s">
        <v>3164</v>
      </c>
      <c r="D205" s="363">
        <v>10</v>
      </c>
      <c r="E205" s="363">
        <v>1</v>
      </c>
      <c r="F205" s="362" t="s">
        <v>3379</v>
      </c>
    </row>
    <row r="206" spans="1:6" ht="19.25" customHeight="1" x14ac:dyDescent="0.15">
      <c r="A206" s="357"/>
      <c r="B206" s="370">
        <v>12</v>
      </c>
      <c r="C206" s="365" t="s">
        <v>3115</v>
      </c>
      <c r="D206" s="366">
        <v>1</v>
      </c>
      <c r="E206" s="366">
        <v>13</v>
      </c>
      <c r="F206" s="365" t="s">
        <v>3380</v>
      </c>
    </row>
    <row r="207" spans="1:6" ht="18.75" customHeight="1" x14ac:dyDescent="0.15">
      <c r="A207" s="357"/>
      <c r="B207" s="378">
        <v>12</v>
      </c>
      <c r="C207" s="359" t="s">
        <v>3133</v>
      </c>
      <c r="D207" s="360">
        <v>9</v>
      </c>
      <c r="E207" s="360">
        <v>2</v>
      </c>
      <c r="F207" s="359" t="s">
        <v>3381</v>
      </c>
    </row>
    <row r="208" spans="1:6" ht="18.75" customHeight="1" x14ac:dyDescent="0.15">
      <c r="A208" s="357"/>
      <c r="B208" s="378">
        <v>12</v>
      </c>
      <c r="C208" s="359" t="s">
        <v>3135</v>
      </c>
      <c r="D208" s="360">
        <v>8</v>
      </c>
      <c r="E208" s="360">
        <v>2</v>
      </c>
      <c r="F208" s="359" t="s">
        <v>3382</v>
      </c>
    </row>
    <row r="209" spans="1:6" ht="18.75" customHeight="1" x14ac:dyDescent="0.15">
      <c r="A209" s="357"/>
      <c r="B209" s="378">
        <v>12</v>
      </c>
      <c r="C209" s="359" t="s">
        <v>3119</v>
      </c>
      <c r="D209" s="360">
        <v>3</v>
      </c>
      <c r="E209" s="360">
        <v>2</v>
      </c>
      <c r="F209" s="359" t="s">
        <v>3383</v>
      </c>
    </row>
    <row r="210" spans="1:6" ht="18.75" customHeight="1" x14ac:dyDescent="0.15">
      <c r="A210" s="357"/>
      <c r="B210" s="378">
        <v>12</v>
      </c>
      <c r="C210" s="359" t="s">
        <v>3121</v>
      </c>
      <c r="D210" s="360">
        <v>6</v>
      </c>
      <c r="E210" s="360">
        <v>2</v>
      </c>
      <c r="F210" s="359" t="s">
        <v>3384</v>
      </c>
    </row>
    <row r="211" spans="1:6" ht="18.75" customHeight="1" x14ac:dyDescent="0.15">
      <c r="A211" s="357"/>
      <c r="B211" s="378">
        <v>12</v>
      </c>
      <c r="C211" s="359" t="s">
        <v>3127</v>
      </c>
      <c r="D211" s="360">
        <v>4</v>
      </c>
      <c r="E211" s="360">
        <v>1</v>
      </c>
      <c r="F211" s="359" t="s">
        <v>3385</v>
      </c>
    </row>
    <row r="212" spans="1:6" ht="18.75" customHeight="1" x14ac:dyDescent="0.15">
      <c r="A212" s="357"/>
      <c r="B212" s="378">
        <v>12</v>
      </c>
      <c r="C212" s="359" t="s">
        <v>3117</v>
      </c>
      <c r="D212" s="360">
        <v>2</v>
      </c>
      <c r="E212" s="360">
        <v>1</v>
      </c>
      <c r="F212" s="359" t="s">
        <v>3386</v>
      </c>
    </row>
    <row r="213" spans="1:6" ht="18.75" customHeight="1" x14ac:dyDescent="0.15">
      <c r="A213" s="357"/>
      <c r="B213" s="378">
        <v>12</v>
      </c>
      <c r="C213" s="359" t="s">
        <v>3138</v>
      </c>
      <c r="D213" s="360">
        <v>15</v>
      </c>
      <c r="E213" s="360">
        <v>1</v>
      </c>
      <c r="F213" s="359" t="s">
        <v>3387</v>
      </c>
    </row>
    <row r="214" spans="1:6" ht="18.75" customHeight="1" x14ac:dyDescent="0.15">
      <c r="A214" s="357"/>
      <c r="B214" s="378">
        <v>12</v>
      </c>
      <c r="C214" s="359" t="s">
        <v>3164</v>
      </c>
      <c r="D214" s="360">
        <v>10</v>
      </c>
      <c r="E214" s="360">
        <v>1</v>
      </c>
      <c r="F214" s="359" t="s">
        <v>3388</v>
      </c>
    </row>
    <row r="215" spans="1:6" ht="18.75" customHeight="1" x14ac:dyDescent="0.15">
      <c r="A215" s="357"/>
      <c r="B215" s="378">
        <v>12</v>
      </c>
      <c r="C215" s="359" t="s">
        <v>3125</v>
      </c>
      <c r="D215" s="360">
        <v>7</v>
      </c>
      <c r="E215" s="360">
        <v>1</v>
      </c>
      <c r="F215" s="359" t="s">
        <v>3389</v>
      </c>
    </row>
    <row r="216" spans="1:6" ht="19.25" customHeight="1" x14ac:dyDescent="0.15">
      <c r="A216" s="357"/>
      <c r="B216" s="379">
        <v>12</v>
      </c>
      <c r="C216" s="362" t="s">
        <v>3142</v>
      </c>
      <c r="D216" s="363">
        <v>23</v>
      </c>
      <c r="E216" s="363">
        <v>1</v>
      </c>
      <c r="F216" s="362" t="s">
        <v>3390</v>
      </c>
    </row>
    <row r="217" spans="1:6" ht="19.25" customHeight="1" x14ac:dyDescent="0.15">
      <c r="A217" s="357"/>
      <c r="B217" s="370">
        <v>13</v>
      </c>
      <c r="C217" s="365" t="s">
        <v>3115</v>
      </c>
      <c r="D217" s="366">
        <v>1</v>
      </c>
      <c r="E217" s="366">
        <v>7</v>
      </c>
      <c r="F217" s="365" t="s">
        <v>3391</v>
      </c>
    </row>
    <row r="218" spans="1:6" ht="18.75" customHeight="1" x14ac:dyDescent="0.15">
      <c r="A218" s="357"/>
      <c r="B218" s="378">
        <v>13</v>
      </c>
      <c r="C218" s="359" t="s">
        <v>3123</v>
      </c>
      <c r="D218" s="360">
        <v>5</v>
      </c>
      <c r="E218" s="360">
        <v>5</v>
      </c>
      <c r="F218" s="359" t="s">
        <v>3392</v>
      </c>
    </row>
    <row r="219" spans="1:6" ht="18.75" customHeight="1" x14ac:dyDescent="0.15">
      <c r="A219" s="357"/>
      <c r="B219" s="378">
        <v>13</v>
      </c>
      <c r="C219" s="359" t="s">
        <v>3127</v>
      </c>
      <c r="D219" s="360">
        <v>4</v>
      </c>
      <c r="E219" s="360">
        <v>2</v>
      </c>
      <c r="F219" s="359" t="s">
        <v>3393</v>
      </c>
    </row>
    <row r="220" spans="1:6" ht="18.75" customHeight="1" x14ac:dyDescent="0.15">
      <c r="A220" s="357"/>
      <c r="B220" s="378">
        <v>13</v>
      </c>
      <c r="C220" s="359" t="s">
        <v>3117</v>
      </c>
      <c r="D220" s="360">
        <v>2</v>
      </c>
      <c r="E220" s="360">
        <v>2</v>
      </c>
      <c r="F220" s="359" t="s">
        <v>3394</v>
      </c>
    </row>
    <row r="221" spans="1:6" ht="18.75" customHeight="1" x14ac:dyDescent="0.15">
      <c r="A221" s="357"/>
      <c r="B221" s="378">
        <v>13</v>
      </c>
      <c r="C221" s="359" t="s">
        <v>3121</v>
      </c>
      <c r="D221" s="360">
        <v>6</v>
      </c>
      <c r="E221" s="360">
        <v>2</v>
      </c>
      <c r="F221" s="359" t="s">
        <v>3395</v>
      </c>
    </row>
    <row r="222" spans="1:6" ht="18.75" customHeight="1" x14ac:dyDescent="0.15">
      <c r="A222" s="357"/>
      <c r="B222" s="378">
        <v>13</v>
      </c>
      <c r="C222" s="359" t="s">
        <v>3135</v>
      </c>
      <c r="D222" s="360">
        <v>8</v>
      </c>
      <c r="E222" s="360">
        <v>1</v>
      </c>
      <c r="F222" s="359" t="s">
        <v>3396</v>
      </c>
    </row>
    <row r="223" spans="1:6" ht="18.75" customHeight="1" x14ac:dyDescent="0.15">
      <c r="A223" s="357"/>
      <c r="B223" s="378">
        <v>13</v>
      </c>
      <c r="C223" s="359" t="s">
        <v>3119</v>
      </c>
      <c r="D223" s="360">
        <v>3</v>
      </c>
      <c r="E223" s="360">
        <v>1</v>
      </c>
      <c r="F223" s="359" t="s">
        <v>3396</v>
      </c>
    </row>
    <row r="224" spans="1:6" ht="19.25" customHeight="1" x14ac:dyDescent="0.15">
      <c r="A224" s="357"/>
      <c r="B224" s="379">
        <v>13</v>
      </c>
      <c r="C224" s="362" t="s">
        <v>3125</v>
      </c>
      <c r="D224" s="363">
        <v>7</v>
      </c>
      <c r="E224" s="363">
        <v>1</v>
      </c>
      <c r="F224" s="362" t="s">
        <v>3397</v>
      </c>
    </row>
    <row r="225" spans="1:6" ht="19.25" customHeight="1" x14ac:dyDescent="0.15">
      <c r="A225" s="357"/>
      <c r="B225" s="370">
        <v>14</v>
      </c>
      <c r="C225" s="365" t="s">
        <v>3117</v>
      </c>
      <c r="D225" s="366">
        <v>2</v>
      </c>
      <c r="E225" s="366">
        <v>5</v>
      </c>
      <c r="F225" s="365" t="s">
        <v>3398</v>
      </c>
    </row>
    <row r="226" spans="1:6" ht="18.75" customHeight="1" x14ac:dyDescent="0.15">
      <c r="A226" s="357"/>
      <c r="B226" s="378">
        <v>14</v>
      </c>
      <c r="C226" s="359" t="s">
        <v>3125</v>
      </c>
      <c r="D226" s="360">
        <v>7</v>
      </c>
      <c r="E226" s="360">
        <v>3</v>
      </c>
      <c r="F226" s="359" t="s">
        <v>3399</v>
      </c>
    </row>
    <row r="227" spans="1:6" ht="18.75" customHeight="1" x14ac:dyDescent="0.15">
      <c r="A227" s="357"/>
      <c r="B227" s="378">
        <v>14</v>
      </c>
      <c r="C227" s="359" t="s">
        <v>3119</v>
      </c>
      <c r="D227" s="360">
        <v>3</v>
      </c>
      <c r="E227" s="360">
        <v>2</v>
      </c>
      <c r="F227" s="359" t="s">
        <v>3400</v>
      </c>
    </row>
    <row r="228" spans="1:6" ht="18.75" customHeight="1" x14ac:dyDescent="0.15">
      <c r="A228" s="357"/>
      <c r="B228" s="378">
        <v>14</v>
      </c>
      <c r="C228" s="359" t="s">
        <v>3162</v>
      </c>
      <c r="D228" s="360">
        <v>12</v>
      </c>
      <c r="E228" s="360">
        <v>2</v>
      </c>
      <c r="F228" s="359" t="s">
        <v>3401</v>
      </c>
    </row>
    <row r="229" spans="1:6" ht="19.25" customHeight="1" x14ac:dyDescent="0.15">
      <c r="A229" s="357"/>
      <c r="B229" s="379">
        <v>14</v>
      </c>
      <c r="C229" s="362" t="s">
        <v>3115</v>
      </c>
      <c r="D229" s="363">
        <v>1</v>
      </c>
      <c r="E229" s="363">
        <v>1</v>
      </c>
      <c r="F229" s="362" t="s">
        <v>3402</v>
      </c>
    </row>
    <row r="230" spans="1:6" ht="19.25" customHeight="1" x14ac:dyDescent="0.15">
      <c r="A230" s="357"/>
      <c r="B230" s="364" t="s">
        <v>3111</v>
      </c>
      <c r="C230" s="365" t="s">
        <v>3115</v>
      </c>
      <c r="D230" s="366">
        <v>1</v>
      </c>
      <c r="E230" s="366">
        <v>2</v>
      </c>
      <c r="F230" s="365" t="s">
        <v>3403</v>
      </c>
    </row>
    <row r="231" spans="1:6" ht="18.75" customHeight="1" x14ac:dyDescent="0.15">
      <c r="A231" s="357"/>
      <c r="B231" s="295" t="s">
        <v>3111</v>
      </c>
      <c r="C231" s="359" t="s">
        <v>3127</v>
      </c>
      <c r="D231" s="360">
        <v>4</v>
      </c>
      <c r="E231" s="360">
        <v>1</v>
      </c>
      <c r="F231" s="359" t="s">
        <v>480</v>
      </c>
    </row>
    <row r="232" spans="1:6" ht="18.75" customHeight="1" x14ac:dyDescent="0.15">
      <c r="A232" s="357"/>
      <c r="B232" s="295" t="s">
        <v>167</v>
      </c>
      <c r="C232" s="359" t="s">
        <v>3147</v>
      </c>
      <c r="D232" s="360">
        <v>24</v>
      </c>
      <c r="E232" s="360">
        <v>1</v>
      </c>
      <c r="F232" s="359" t="s">
        <v>3189</v>
      </c>
    </row>
    <row r="233" spans="1:6" ht="18.75" customHeight="1" x14ac:dyDescent="0.15">
      <c r="A233" s="357"/>
      <c r="B233" s="295" t="s">
        <v>3112</v>
      </c>
      <c r="C233" s="359" t="s">
        <v>3119</v>
      </c>
      <c r="D233" s="360">
        <v>3</v>
      </c>
      <c r="E233" s="360">
        <v>3</v>
      </c>
      <c r="F233" s="359" t="s">
        <v>3404</v>
      </c>
    </row>
    <row r="234" spans="1:6" ht="18.75" customHeight="1" x14ac:dyDescent="0.15">
      <c r="A234" s="357"/>
      <c r="B234" s="295" t="s">
        <v>3112</v>
      </c>
      <c r="C234" s="359" t="s">
        <v>3115</v>
      </c>
      <c r="D234" s="360">
        <v>1</v>
      </c>
      <c r="E234" s="360">
        <v>2</v>
      </c>
      <c r="F234" s="359" t="s">
        <v>3405</v>
      </c>
    </row>
    <row r="235" spans="1:6" ht="18.75" customHeight="1" x14ac:dyDescent="0.15">
      <c r="A235" s="357"/>
      <c r="B235" s="295" t="s">
        <v>3112</v>
      </c>
      <c r="C235" s="359" t="s">
        <v>3125</v>
      </c>
      <c r="D235" s="360">
        <v>7</v>
      </c>
      <c r="E235" s="360">
        <v>2</v>
      </c>
      <c r="F235" s="359" t="s">
        <v>3406</v>
      </c>
    </row>
    <row r="236" spans="1:6" ht="18.75" customHeight="1" x14ac:dyDescent="0.15">
      <c r="A236" s="357"/>
      <c r="B236" s="295" t="s">
        <v>3112</v>
      </c>
      <c r="C236" s="359" t="s">
        <v>3127</v>
      </c>
      <c r="D236" s="360">
        <v>4</v>
      </c>
      <c r="E236" s="360">
        <v>1</v>
      </c>
      <c r="F236" s="359" t="s">
        <v>3407</v>
      </c>
    </row>
    <row r="237" spans="1:6" ht="18.75" customHeight="1" x14ac:dyDescent="0.15">
      <c r="A237" s="357"/>
      <c r="B237" s="295" t="s">
        <v>3112</v>
      </c>
      <c r="C237" s="359" t="s">
        <v>3135</v>
      </c>
      <c r="D237" s="360">
        <v>8</v>
      </c>
      <c r="E237" s="360">
        <v>1</v>
      </c>
      <c r="F237" s="359" t="s">
        <v>3408</v>
      </c>
    </row>
    <row r="238" spans="1:6" ht="18.75" customHeight="1" x14ac:dyDescent="0.15">
      <c r="A238" s="357"/>
      <c r="B238" s="295" t="s">
        <v>3112</v>
      </c>
      <c r="C238" s="359" t="s">
        <v>3121</v>
      </c>
      <c r="D238" s="360">
        <v>6</v>
      </c>
      <c r="E238" s="360">
        <v>1</v>
      </c>
      <c r="F238" s="359" t="s">
        <v>3409</v>
      </c>
    </row>
    <row r="239" spans="1:6" ht="19.25" customHeight="1" x14ac:dyDescent="0.15">
      <c r="A239" s="357"/>
      <c r="B239" s="380" t="s">
        <v>3112</v>
      </c>
      <c r="C239" s="362" t="s">
        <v>3123</v>
      </c>
      <c r="D239" s="363">
        <v>5</v>
      </c>
      <c r="E239" s="363">
        <v>1</v>
      </c>
      <c r="F239" s="362" t="s">
        <v>3410</v>
      </c>
    </row>
    <row r="240" spans="1:6" ht="19.25" customHeight="1" x14ac:dyDescent="0.15">
      <c r="A240" s="357"/>
      <c r="B240" s="370">
        <v>16</v>
      </c>
      <c r="C240" s="365" t="s">
        <v>3117</v>
      </c>
      <c r="D240" s="366">
        <v>2</v>
      </c>
      <c r="E240" s="366">
        <v>3</v>
      </c>
      <c r="F240" s="365" t="s">
        <v>3411</v>
      </c>
    </row>
    <row r="241" spans="1:6" ht="18.75" customHeight="1" x14ac:dyDescent="0.15">
      <c r="A241" s="357"/>
      <c r="B241" s="378">
        <v>16</v>
      </c>
      <c r="C241" s="359" t="s">
        <v>3119</v>
      </c>
      <c r="D241" s="360">
        <v>3</v>
      </c>
      <c r="E241" s="360">
        <v>3</v>
      </c>
      <c r="F241" s="359" t="s">
        <v>3412</v>
      </c>
    </row>
    <row r="242" spans="1:6" ht="18.75" customHeight="1" x14ac:dyDescent="0.15">
      <c r="A242" s="357"/>
      <c r="B242" s="378">
        <v>16</v>
      </c>
      <c r="C242" s="359" t="s">
        <v>3115</v>
      </c>
      <c r="D242" s="360">
        <v>1</v>
      </c>
      <c r="E242" s="360">
        <v>2</v>
      </c>
      <c r="F242" s="359" t="s">
        <v>3413</v>
      </c>
    </row>
    <row r="243" spans="1:6" ht="18.75" customHeight="1" x14ac:dyDescent="0.15">
      <c r="A243" s="357"/>
      <c r="B243" s="378">
        <v>16</v>
      </c>
      <c r="C243" s="359" t="s">
        <v>3181</v>
      </c>
      <c r="D243" s="360">
        <v>19</v>
      </c>
      <c r="E243" s="360">
        <v>1</v>
      </c>
      <c r="F243" s="359" t="s">
        <v>3414</v>
      </c>
    </row>
    <row r="244" spans="1:6" ht="18.75" customHeight="1" x14ac:dyDescent="0.15">
      <c r="A244" s="357"/>
      <c r="B244" s="378">
        <v>16</v>
      </c>
      <c r="C244" s="359" t="s">
        <v>3123</v>
      </c>
      <c r="D244" s="360">
        <v>5</v>
      </c>
      <c r="E244" s="360">
        <v>1</v>
      </c>
      <c r="F244" s="359" t="s">
        <v>3415</v>
      </c>
    </row>
    <row r="245" spans="1:6" ht="19.25" customHeight="1" x14ac:dyDescent="0.15">
      <c r="A245" s="357"/>
      <c r="B245" s="379">
        <v>16</v>
      </c>
      <c r="C245" s="362" t="s">
        <v>3125</v>
      </c>
      <c r="D245" s="363">
        <v>7</v>
      </c>
      <c r="E245" s="363">
        <v>1</v>
      </c>
      <c r="F245" s="362" t="s">
        <v>3416</v>
      </c>
    </row>
    <row r="246" spans="1:6" ht="19.25" customHeight="1" x14ac:dyDescent="0.15">
      <c r="A246" s="357"/>
      <c r="B246" s="370">
        <v>17</v>
      </c>
      <c r="C246" s="365" t="s">
        <v>3115</v>
      </c>
      <c r="D246" s="366">
        <v>1</v>
      </c>
      <c r="E246" s="366">
        <v>11</v>
      </c>
      <c r="F246" s="365" t="s">
        <v>3417</v>
      </c>
    </row>
    <row r="247" spans="1:6" ht="18.75" customHeight="1" x14ac:dyDescent="0.15">
      <c r="A247" s="357"/>
      <c r="B247" s="378">
        <v>17</v>
      </c>
      <c r="C247" s="359" t="s">
        <v>3123</v>
      </c>
      <c r="D247" s="360">
        <v>5</v>
      </c>
      <c r="E247" s="360">
        <v>5</v>
      </c>
      <c r="F247" s="359" t="s">
        <v>3418</v>
      </c>
    </row>
    <row r="248" spans="1:6" ht="18.75" customHeight="1" x14ac:dyDescent="0.15">
      <c r="A248" s="357"/>
      <c r="B248" s="378">
        <v>17</v>
      </c>
      <c r="C248" s="359" t="s">
        <v>3127</v>
      </c>
      <c r="D248" s="360">
        <v>4</v>
      </c>
      <c r="E248" s="360">
        <v>2</v>
      </c>
      <c r="F248" s="359" t="s">
        <v>3419</v>
      </c>
    </row>
    <row r="249" spans="1:6" ht="18.75" customHeight="1" x14ac:dyDescent="0.15">
      <c r="A249" s="357"/>
      <c r="B249" s="378">
        <v>17</v>
      </c>
      <c r="C249" s="359" t="s">
        <v>3117</v>
      </c>
      <c r="D249" s="360">
        <v>2</v>
      </c>
      <c r="E249" s="360">
        <v>2</v>
      </c>
      <c r="F249" s="359" t="s">
        <v>3420</v>
      </c>
    </row>
    <row r="250" spans="1:6" ht="18.75" customHeight="1" x14ac:dyDescent="0.15">
      <c r="A250" s="357"/>
      <c r="B250" s="378">
        <v>17</v>
      </c>
      <c r="C250" s="359" t="s">
        <v>3171</v>
      </c>
      <c r="D250" s="360">
        <v>13</v>
      </c>
      <c r="E250" s="360">
        <v>1</v>
      </c>
      <c r="F250" s="359" t="s">
        <v>3228</v>
      </c>
    </row>
    <row r="251" spans="1:6" ht="19.25" customHeight="1" x14ac:dyDescent="0.15">
      <c r="A251" s="357"/>
      <c r="B251" s="379">
        <v>17</v>
      </c>
      <c r="C251" s="362" t="s">
        <v>3119</v>
      </c>
      <c r="D251" s="363">
        <v>3</v>
      </c>
      <c r="E251" s="363">
        <v>1</v>
      </c>
      <c r="F251" s="362" t="s">
        <v>3421</v>
      </c>
    </row>
    <row r="252" spans="1:6" ht="19.25" customHeight="1" x14ac:dyDescent="0.15">
      <c r="A252" s="357"/>
      <c r="B252" s="370">
        <v>18</v>
      </c>
      <c r="C252" s="365" t="s">
        <v>3115</v>
      </c>
      <c r="D252" s="366">
        <v>1</v>
      </c>
      <c r="E252" s="366">
        <v>5</v>
      </c>
      <c r="F252" s="365" t="s">
        <v>3422</v>
      </c>
    </row>
    <row r="253" spans="1:6" ht="18.75" customHeight="1" x14ac:dyDescent="0.15">
      <c r="A253" s="357"/>
      <c r="B253" s="378">
        <v>18</v>
      </c>
      <c r="C253" s="359" t="s">
        <v>3119</v>
      </c>
      <c r="D253" s="360">
        <v>3</v>
      </c>
      <c r="E253" s="360">
        <v>5</v>
      </c>
      <c r="F253" s="359" t="s">
        <v>3423</v>
      </c>
    </row>
    <row r="254" spans="1:6" ht="18.75" customHeight="1" x14ac:dyDescent="0.15">
      <c r="A254" s="357"/>
      <c r="B254" s="378">
        <v>18</v>
      </c>
      <c r="C254" s="359" t="s">
        <v>3123</v>
      </c>
      <c r="D254" s="360">
        <v>5</v>
      </c>
      <c r="E254" s="360">
        <v>3</v>
      </c>
      <c r="F254" s="359" t="s">
        <v>3424</v>
      </c>
    </row>
    <row r="255" spans="1:6" ht="18.75" customHeight="1" x14ac:dyDescent="0.15">
      <c r="A255" s="357"/>
      <c r="B255" s="378">
        <v>18</v>
      </c>
      <c r="C255" s="359" t="s">
        <v>3121</v>
      </c>
      <c r="D255" s="360">
        <v>6</v>
      </c>
      <c r="E255" s="360">
        <v>2</v>
      </c>
      <c r="F255" s="359" t="s">
        <v>3425</v>
      </c>
    </row>
    <row r="256" spans="1:6" ht="18.75" customHeight="1" x14ac:dyDescent="0.15">
      <c r="A256" s="357"/>
      <c r="B256" s="378">
        <v>18</v>
      </c>
      <c r="C256" s="359" t="s">
        <v>3166</v>
      </c>
      <c r="D256" s="360">
        <v>14</v>
      </c>
      <c r="E256" s="360">
        <v>1</v>
      </c>
      <c r="F256" s="359" t="s">
        <v>3426</v>
      </c>
    </row>
    <row r="257" spans="1:6" ht="18.75" customHeight="1" x14ac:dyDescent="0.15">
      <c r="A257" s="357"/>
      <c r="B257" s="378">
        <v>18</v>
      </c>
      <c r="C257" s="359" t="s">
        <v>3140</v>
      </c>
      <c r="D257" s="360">
        <v>26</v>
      </c>
      <c r="E257" s="360">
        <v>1</v>
      </c>
      <c r="F257" s="359" t="s">
        <v>3427</v>
      </c>
    </row>
    <row r="258" spans="1:6" ht="19.25" customHeight="1" x14ac:dyDescent="0.15">
      <c r="A258" s="357"/>
      <c r="B258" s="379">
        <v>18</v>
      </c>
      <c r="C258" s="362" t="s">
        <v>3164</v>
      </c>
      <c r="D258" s="363">
        <v>10</v>
      </c>
      <c r="E258" s="363">
        <v>1</v>
      </c>
      <c r="F258" s="362" t="s">
        <v>505</v>
      </c>
    </row>
    <row r="259" spans="1:6" ht="19.25" customHeight="1" x14ac:dyDescent="0.15">
      <c r="A259" s="357"/>
      <c r="B259" s="370">
        <v>19</v>
      </c>
      <c r="C259" s="365" t="s">
        <v>3115</v>
      </c>
      <c r="D259" s="366">
        <v>1</v>
      </c>
      <c r="E259" s="366">
        <v>12</v>
      </c>
      <c r="F259" s="365" t="s">
        <v>3428</v>
      </c>
    </row>
    <row r="260" spans="1:6" ht="18.75" customHeight="1" x14ac:dyDescent="0.15">
      <c r="A260" s="357"/>
      <c r="B260" s="378">
        <v>19</v>
      </c>
      <c r="C260" s="359" t="s">
        <v>3127</v>
      </c>
      <c r="D260" s="360">
        <v>4</v>
      </c>
      <c r="E260" s="360">
        <v>3</v>
      </c>
      <c r="F260" s="359" t="s">
        <v>3429</v>
      </c>
    </row>
    <row r="261" spans="1:6" ht="18.75" customHeight="1" x14ac:dyDescent="0.15">
      <c r="A261" s="357"/>
      <c r="B261" s="378">
        <v>19</v>
      </c>
      <c r="C261" s="359" t="s">
        <v>3117</v>
      </c>
      <c r="D261" s="360">
        <v>2</v>
      </c>
      <c r="E261" s="360">
        <v>2</v>
      </c>
      <c r="F261" s="359" t="s">
        <v>3430</v>
      </c>
    </row>
    <row r="262" spans="1:6" ht="18.75" customHeight="1" x14ac:dyDescent="0.15">
      <c r="A262" s="357"/>
      <c r="B262" s="378">
        <v>19</v>
      </c>
      <c r="C262" s="359" t="s">
        <v>3119</v>
      </c>
      <c r="D262" s="360">
        <v>3</v>
      </c>
      <c r="E262" s="360">
        <v>2</v>
      </c>
      <c r="F262" s="359" t="s">
        <v>3431</v>
      </c>
    </row>
    <row r="263" spans="1:6" ht="18.75" customHeight="1" x14ac:dyDescent="0.15">
      <c r="A263" s="357"/>
      <c r="B263" s="378">
        <v>19</v>
      </c>
      <c r="C263" s="359" t="s">
        <v>3123</v>
      </c>
      <c r="D263" s="360">
        <v>5</v>
      </c>
      <c r="E263" s="360">
        <v>2</v>
      </c>
      <c r="F263" s="359" t="s">
        <v>3432</v>
      </c>
    </row>
    <row r="264" spans="1:6" ht="18.75" customHeight="1" x14ac:dyDescent="0.15">
      <c r="A264" s="357"/>
      <c r="B264" s="378">
        <v>19</v>
      </c>
      <c r="C264" s="359" t="s">
        <v>3183</v>
      </c>
      <c r="D264" s="360">
        <v>20</v>
      </c>
      <c r="E264" s="360">
        <v>1</v>
      </c>
      <c r="F264" s="359" t="s">
        <v>3433</v>
      </c>
    </row>
    <row r="265" spans="1:6" ht="19.25" customHeight="1" x14ac:dyDescent="0.15">
      <c r="A265" s="357"/>
      <c r="B265" s="379">
        <v>19</v>
      </c>
      <c r="C265" s="362" t="s">
        <v>3125</v>
      </c>
      <c r="D265" s="363">
        <v>7</v>
      </c>
      <c r="E265" s="363">
        <v>1</v>
      </c>
      <c r="F265" s="362" t="s">
        <v>3434</v>
      </c>
    </row>
    <row r="266" spans="1:6" ht="19.25" customHeight="1" x14ac:dyDescent="0.15">
      <c r="A266" s="357"/>
      <c r="B266" s="370">
        <v>20</v>
      </c>
      <c r="C266" s="365" t="s">
        <v>3115</v>
      </c>
      <c r="D266" s="366">
        <v>1</v>
      </c>
      <c r="E266" s="366">
        <v>8</v>
      </c>
      <c r="F266" s="365" t="s">
        <v>3435</v>
      </c>
    </row>
    <row r="267" spans="1:6" ht="18.75" customHeight="1" x14ac:dyDescent="0.15">
      <c r="A267" s="357"/>
      <c r="B267" s="378">
        <v>20</v>
      </c>
      <c r="C267" s="359" t="s">
        <v>3127</v>
      </c>
      <c r="D267" s="360">
        <v>4</v>
      </c>
      <c r="E267" s="360">
        <v>5</v>
      </c>
      <c r="F267" s="359" t="s">
        <v>3436</v>
      </c>
    </row>
    <row r="268" spans="1:6" ht="18.75" customHeight="1" x14ac:dyDescent="0.15">
      <c r="A268" s="357"/>
      <c r="B268" s="378">
        <v>20</v>
      </c>
      <c r="C268" s="359" t="s">
        <v>3123</v>
      </c>
      <c r="D268" s="360">
        <v>5</v>
      </c>
      <c r="E268" s="360">
        <v>5</v>
      </c>
      <c r="F268" s="359" t="s">
        <v>3437</v>
      </c>
    </row>
    <row r="269" spans="1:6" ht="18.75" customHeight="1" x14ac:dyDescent="0.15">
      <c r="A269" s="357"/>
      <c r="B269" s="378">
        <v>20</v>
      </c>
      <c r="C269" s="359" t="s">
        <v>3119</v>
      </c>
      <c r="D269" s="360">
        <v>3</v>
      </c>
      <c r="E269" s="360">
        <v>4</v>
      </c>
      <c r="F269" s="359" t="s">
        <v>3438</v>
      </c>
    </row>
    <row r="270" spans="1:6" ht="18.75" customHeight="1" x14ac:dyDescent="0.15">
      <c r="A270" s="357"/>
      <c r="B270" s="378">
        <v>20</v>
      </c>
      <c r="C270" s="359" t="s">
        <v>3121</v>
      </c>
      <c r="D270" s="360">
        <v>6</v>
      </c>
      <c r="E270" s="360">
        <v>1</v>
      </c>
      <c r="F270" s="359" t="s">
        <v>3439</v>
      </c>
    </row>
    <row r="271" spans="1:6" ht="19.25" customHeight="1" x14ac:dyDescent="0.15">
      <c r="A271" s="357"/>
      <c r="B271" s="379">
        <v>20</v>
      </c>
      <c r="C271" s="362" t="s">
        <v>3125</v>
      </c>
      <c r="D271" s="363">
        <v>7</v>
      </c>
      <c r="E271" s="363">
        <v>1</v>
      </c>
      <c r="F271" s="362" t="s">
        <v>3439</v>
      </c>
    </row>
    <row r="272" spans="1:6" ht="19.25" customHeight="1" x14ac:dyDescent="0.15">
      <c r="A272" s="357"/>
      <c r="B272" s="370">
        <v>21</v>
      </c>
      <c r="C272" s="365" t="s">
        <v>3127</v>
      </c>
      <c r="D272" s="366">
        <v>4</v>
      </c>
      <c r="E272" s="366">
        <v>14</v>
      </c>
      <c r="F272" s="365" t="s">
        <v>3190</v>
      </c>
    </row>
    <row r="273" spans="1:6" ht="18.75" customHeight="1" x14ac:dyDescent="0.15">
      <c r="A273" s="357"/>
      <c r="B273" s="378">
        <v>21</v>
      </c>
      <c r="C273" s="359" t="s">
        <v>3171</v>
      </c>
      <c r="D273" s="360">
        <v>13</v>
      </c>
      <c r="E273" s="360">
        <v>1</v>
      </c>
      <c r="F273" s="359" t="s">
        <v>3191</v>
      </c>
    </row>
    <row r="274" spans="1:6" ht="19.75" customHeight="1" x14ac:dyDescent="0.15">
      <c r="A274" s="373"/>
      <c r="B274" s="381">
        <v>21</v>
      </c>
      <c r="C274" s="375" t="s">
        <v>3115</v>
      </c>
      <c r="D274" s="376">
        <v>1</v>
      </c>
      <c r="E274" s="376">
        <v>1</v>
      </c>
      <c r="F274" s="375" t="s">
        <v>3192</v>
      </c>
    </row>
  </sheetData>
  <mergeCells count="1">
    <mergeCell ref="A1:F1"/>
  </mergeCells>
  <pageMargins left="1" right="1" top="1" bottom="1" header="0.25" footer="0.25"/>
  <pageSetup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Q2806"/>
  <sheetViews>
    <sheetView showGridLines="0" workbookViewId="0">
      <pane xSplit="3" ySplit="2" topLeftCell="D3" activePane="bottomRight" state="frozen"/>
      <selection pane="topRight"/>
      <selection pane="bottomLeft"/>
      <selection pane="bottomRight" sqref="A1:XFD1"/>
    </sheetView>
  </sheetViews>
  <sheetFormatPr baseColWidth="10" defaultColWidth="16.33203125" defaultRowHeight="20" customHeight="1" x14ac:dyDescent="0.15"/>
  <cols>
    <col min="1" max="1" width="11.6640625" style="1" customWidth="1"/>
    <col min="2" max="2" width="12" style="1" customWidth="1"/>
    <col min="3" max="3" width="5" style="1" customWidth="1"/>
    <col min="4" max="4" width="7.5" style="1" customWidth="1"/>
    <col min="5" max="10" width="8.5" style="1" customWidth="1"/>
    <col min="11" max="13" width="7.5" style="1" customWidth="1"/>
    <col min="14" max="14" width="9.1640625" style="1" customWidth="1"/>
    <col min="15" max="15" width="8.5" style="1" customWidth="1"/>
    <col min="16" max="17" width="9.83203125" style="1" customWidth="1"/>
    <col min="18" max="18" width="16.33203125" style="1" customWidth="1"/>
    <col min="19" max="16384" width="16.33203125" style="1"/>
  </cols>
  <sheetData>
    <row r="1" spans="1:17" s="502" customFormat="1" ht="27.75" customHeight="1" x14ac:dyDescent="0.15">
      <c r="A1" s="505" t="s">
        <v>8152</v>
      </c>
      <c r="B1" s="505"/>
      <c r="C1" s="505"/>
      <c r="D1" s="505"/>
      <c r="E1" s="505"/>
      <c r="F1" s="505"/>
      <c r="G1" s="505"/>
      <c r="H1" s="505"/>
      <c r="I1" s="505"/>
      <c r="J1" s="505"/>
      <c r="K1" s="505"/>
      <c r="L1" s="505"/>
      <c r="M1" s="505"/>
      <c r="N1" s="505"/>
      <c r="O1" s="505"/>
      <c r="P1" s="505"/>
      <c r="Q1" s="505"/>
    </row>
    <row r="2" spans="1:17" ht="31.75" customHeight="1" x14ac:dyDescent="0.15">
      <c r="A2" s="382" t="s">
        <v>1108</v>
      </c>
      <c r="B2" s="382" t="s">
        <v>206</v>
      </c>
      <c r="C2" s="382" t="s">
        <v>488</v>
      </c>
      <c r="D2" s="382" t="s">
        <v>3440</v>
      </c>
      <c r="E2" s="382" t="s">
        <v>1111</v>
      </c>
      <c r="F2" s="382" t="s">
        <v>1110</v>
      </c>
      <c r="G2" s="382" t="s">
        <v>1112</v>
      </c>
      <c r="H2" s="382" t="s">
        <v>1113</v>
      </c>
      <c r="I2" s="382" t="s">
        <v>1114</v>
      </c>
      <c r="J2" s="382" t="s">
        <v>1115</v>
      </c>
      <c r="K2" s="382" t="s">
        <v>1116</v>
      </c>
      <c r="L2" s="382" t="s">
        <v>1117</v>
      </c>
      <c r="M2" s="383" t="s">
        <v>3441</v>
      </c>
      <c r="N2" s="382" t="s">
        <v>3442</v>
      </c>
      <c r="O2" s="382" t="s">
        <v>3443</v>
      </c>
      <c r="P2" s="382" t="s">
        <v>3444</v>
      </c>
      <c r="Q2" s="382" t="s">
        <v>3445</v>
      </c>
    </row>
    <row r="3" spans="1:17" ht="19.75" customHeight="1" x14ac:dyDescent="0.15">
      <c r="A3" s="384" t="s">
        <v>3446</v>
      </c>
      <c r="B3" s="384" t="s">
        <v>214</v>
      </c>
      <c r="C3" s="385">
        <v>1</v>
      </c>
      <c r="D3" s="386" t="s">
        <v>1121</v>
      </c>
      <c r="E3" s="387">
        <v>1.6267E-2</v>
      </c>
      <c r="F3" s="387">
        <v>2.0153999999999998E-2</v>
      </c>
      <c r="G3" s="387">
        <v>1.5596E-2</v>
      </c>
      <c r="H3" s="387">
        <v>1.2687E-2</v>
      </c>
      <c r="I3" s="387">
        <v>1.2899999999999999E-3</v>
      </c>
      <c r="J3" s="387">
        <v>3.9960000000000004E-3</v>
      </c>
      <c r="K3" s="388">
        <v>0</v>
      </c>
      <c r="L3" s="388">
        <v>0</v>
      </c>
      <c r="M3" s="389">
        <v>2.2362000000000002</v>
      </c>
      <c r="N3" s="390">
        <f t="shared" ref="N3:N66" si="0">4*K3/J3</f>
        <v>0</v>
      </c>
      <c r="O3" s="390">
        <f t="shared" ref="O3:O66" si="1">4*L3/I3</f>
        <v>0</v>
      </c>
      <c r="P3" s="388">
        <f t="shared" ref="P3:P66" si="2">N3*E3</f>
        <v>0</v>
      </c>
      <c r="Q3" s="388">
        <f t="shared" ref="Q3:Q66" si="3">O3*E3</f>
        <v>0</v>
      </c>
    </row>
    <row r="4" spans="1:17" ht="18.75" customHeight="1" x14ac:dyDescent="0.15">
      <c r="A4" s="391" t="s">
        <v>3446</v>
      </c>
      <c r="B4" s="391" t="s">
        <v>214</v>
      </c>
      <c r="C4" s="391" t="s">
        <v>179</v>
      </c>
      <c r="D4" s="392" t="s">
        <v>1121</v>
      </c>
      <c r="E4" s="393">
        <v>8.8800000000000007E-3</v>
      </c>
      <c r="F4" s="393">
        <v>2.3529999999999999E-2</v>
      </c>
      <c r="G4" s="393">
        <v>1.8054000000000001E-2</v>
      </c>
      <c r="H4" s="393">
        <v>8.0664E-2</v>
      </c>
      <c r="I4" s="393">
        <v>2.7899999999999999E-3</v>
      </c>
      <c r="J4" s="393">
        <v>5.0169999999999998E-3</v>
      </c>
      <c r="K4" s="394">
        <v>0</v>
      </c>
      <c r="L4" s="394">
        <v>0</v>
      </c>
      <c r="M4" s="395">
        <v>4.2919999999999998</v>
      </c>
      <c r="N4" s="396">
        <f t="shared" si="0"/>
        <v>0</v>
      </c>
      <c r="O4" s="396">
        <f t="shared" si="1"/>
        <v>0</v>
      </c>
      <c r="P4" s="394">
        <f t="shared" si="2"/>
        <v>0</v>
      </c>
      <c r="Q4" s="394">
        <f t="shared" si="3"/>
        <v>0</v>
      </c>
    </row>
    <row r="5" spans="1:17" ht="18.75" customHeight="1" x14ac:dyDescent="0.15">
      <c r="A5" s="391" t="s">
        <v>3446</v>
      </c>
      <c r="B5" s="391" t="s">
        <v>214</v>
      </c>
      <c r="C5" s="391" t="s">
        <v>150</v>
      </c>
      <c r="D5" s="392" t="s">
        <v>1121</v>
      </c>
      <c r="E5" s="393">
        <v>1.4459E-2</v>
      </c>
      <c r="F5" s="393">
        <v>2.0233000000000001E-2</v>
      </c>
      <c r="G5" s="393">
        <v>2.2246999999999999E-2</v>
      </c>
      <c r="H5" s="393">
        <v>3.0280000000000001E-2</v>
      </c>
      <c r="I5" s="393">
        <v>1.789E-3</v>
      </c>
      <c r="J5" s="393">
        <v>5.6259999999999999E-3</v>
      </c>
      <c r="K5" s="394">
        <v>0</v>
      </c>
      <c r="L5" s="394">
        <v>0</v>
      </c>
      <c r="M5" s="395">
        <v>0.16650000000000001</v>
      </c>
      <c r="N5" s="396">
        <f t="shared" si="0"/>
        <v>0</v>
      </c>
      <c r="O5" s="396">
        <f t="shared" si="1"/>
        <v>0</v>
      </c>
      <c r="P5" s="394">
        <f t="shared" si="2"/>
        <v>0</v>
      </c>
      <c r="Q5" s="394">
        <f t="shared" si="3"/>
        <v>0</v>
      </c>
    </row>
    <row r="6" spans="1:17" ht="18.75" customHeight="1" x14ac:dyDescent="0.15">
      <c r="A6" s="391" t="s">
        <v>3446</v>
      </c>
      <c r="B6" s="391" t="s">
        <v>214</v>
      </c>
      <c r="C6" s="391" t="s">
        <v>181</v>
      </c>
      <c r="D6" s="392" t="s">
        <v>1121</v>
      </c>
      <c r="E6" s="393">
        <v>2.2537000000000001E-2</v>
      </c>
      <c r="F6" s="393">
        <v>2.6082000000000001E-2</v>
      </c>
      <c r="G6" s="393">
        <v>1.3934E-2</v>
      </c>
      <c r="H6" s="393">
        <v>6.8519999999999996E-3</v>
      </c>
      <c r="I6" s="393">
        <v>3.0230000000000001E-3</v>
      </c>
      <c r="J6" s="393">
        <v>6.071E-3</v>
      </c>
      <c r="K6" s="394">
        <v>0</v>
      </c>
      <c r="L6" s="394">
        <v>0</v>
      </c>
      <c r="M6" s="395">
        <v>0.30659999999999998</v>
      </c>
      <c r="N6" s="396">
        <f t="shared" si="0"/>
        <v>0</v>
      </c>
      <c r="O6" s="396">
        <f t="shared" si="1"/>
        <v>0</v>
      </c>
      <c r="P6" s="394">
        <f t="shared" si="2"/>
        <v>0</v>
      </c>
      <c r="Q6" s="394">
        <f t="shared" si="3"/>
        <v>0</v>
      </c>
    </row>
    <row r="7" spans="1:17" ht="18.75" customHeight="1" x14ac:dyDescent="0.15">
      <c r="A7" s="391" t="s">
        <v>3446</v>
      </c>
      <c r="B7" s="391" t="s">
        <v>214</v>
      </c>
      <c r="C7" s="397">
        <v>3</v>
      </c>
      <c r="D7" s="392" t="s">
        <v>1121</v>
      </c>
      <c r="E7" s="393">
        <v>1.0414E-2</v>
      </c>
      <c r="F7" s="393">
        <v>2.0969000000000002E-2</v>
      </c>
      <c r="G7" s="393">
        <v>1.6618999999999998E-2</v>
      </c>
      <c r="H7" s="393">
        <v>7.3667999999999997E-2</v>
      </c>
      <c r="I7" s="393">
        <v>2.215E-3</v>
      </c>
      <c r="J7" s="393">
        <v>6.7089999999999997E-3</v>
      </c>
      <c r="K7" s="394">
        <v>0</v>
      </c>
      <c r="L7" s="394">
        <v>0</v>
      </c>
      <c r="M7" s="395">
        <v>1.2034</v>
      </c>
      <c r="N7" s="396">
        <f t="shared" si="0"/>
        <v>0</v>
      </c>
      <c r="O7" s="396">
        <f t="shared" si="1"/>
        <v>0</v>
      </c>
      <c r="P7" s="394">
        <f t="shared" si="2"/>
        <v>0</v>
      </c>
      <c r="Q7" s="394">
        <f t="shared" si="3"/>
        <v>0</v>
      </c>
    </row>
    <row r="8" spans="1:17" ht="18.75" customHeight="1" x14ac:dyDescent="0.15">
      <c r="A8" s="391" t="s">
        <v>3446</v>
      </c>
      <c r="B8" s="391" t="s">
        <v>214</v>
      </c>
      <c r="C8" s="397">
        <v>4</v>
      </c>
      <c r="D8" s="392" t="s">
        <v>1120</v>
      </c>
      <c r="E8" s="393">
        <v>1.4692999999999999E-2</v>
      </c>
      <c r="F8" s="393">
        <v>2.1323999999999999E-2</v>
      </c>
      <c r="G8" s="393">
        <v>1.7415E-2</v>
      </c>
      <c r="H8" s="393">
        <v>3.9192999999999999E-2</v>
      </c>
      <c r="I8" s="393">
        <v>2.14E-3</v>
      </c>
      <c r="J8" s="393">
        <v>7.0029999999999997E-3</v>
      </c>
      <c r="K8" s="394">
        <v>5.0000000000000004E-6</v>
      </c>
      <c r="L8" s="394">
        <v>8.2399999999999997E-4</v>
      </c>
      <c r="M8" s="395">
        <v>9.2497000000000007</v>
      </c>
      <c r="N8" s="396">
        <f t="shared" si="0"/>
        <v>2.8559188919034702E-3</v>
      </c>
      <c r="O8" s="396">
        <f t="shared" si="1"/>
        <v>1.5401869158878505</v>
      </c>
      <c r="P8" s="394">
        <f t="shared" si="2"/>
        <v>4.1962016278737685E-5</v>
      </c>
      <c r="Q8" s="394">
        <f t="shared" si="3"/>
        <v>2.2629966355140186E-2</v>
      </c>
    </row>
    <row r="9" spans="1:17" ht="18.75" customHeight="1" x14ac:dyDescent="0.15">
      <c r="A9" s="391" t="s">
        <v>3446</v>
      </c>
      <c r="B9" s="391" t="s">
        <v>214</v>
      </c>
      <c r="C9" s="397">
        <v>5</v>
      </c>
      <c r="D9" s="392" t="s">
        <v>1121</v>
      </c>
      <c r="E9" s="393">
        <v>2.1009E-2</v>
      </c>
      <c r="F9" s="393">
        <v>2.4493000000000001E-2</v>
      </c>
      <c r="G9" s="393">
        <v>1.2057999999999999E-2</v>
      </c>
      <c r="H9" s="393">
        <v>6.8570000000000002E-3</v>
      </c>
      <c r="I9" s="393">
        <v>1.6800000000000001E-3</v>
      </c>
      <c r="J9" s="393">
        <v>6.6360000000000004E-3</v>
      </c>
      <c r="K9" s="394">
        <v>0</v>
      </c>
      <c r="L9" s="394">
        <v>0</v>
      </c>
      <c r="M9" s="395">
        <v>8.6382999999999992</v>
      </c>
      <c r="N9" s="396">
        <f t="shared" si="0"/>
        <v>0</v>
      </c>
      <c r="O9" s="396">
        <f t="shared" si="1"/>
        <v>0</v>
      </c>
      <c r="P9" s="394">
        <f t="shared" si="2"/>
        <v>0</v>
      </c>
      <c r="Q9" s="394">
        <f t="shared" si="3"/>
        <v>0</v>
      </c>
    </row>
    <row r="10" spans="1:17" ht="18.75" customHeight="1" x14ac:dyDescent="0.15">
      <c r="A10" s="391" t="s">
        <v>3446</v>
      </c>
      <c r="B10" s="391" t="s">
        <v>214</v>
      </c>
      <c r="C10" s="397">
        <v>6</v>
      </c>
      <c r="D10" s="392" t="s">
        <v>1121</v>
      </c>
      <c r="E10" s="393">
        <v>1.5467E-2</v>
      </c>
      <c r="F10" s="393">
        <v>2.1888000000000001E-2</v>
      </c>
      <c r="G10" s="393">
        <v>1.7354999999999999E-2</v>
      </c>
      <c r="H10" s="393">
        <v>5.2200999999999997E-2</v>
      </c>
      <c r="I10" s="393">
        <v>1.9870000000000001E-3</v>
      </c>
      <c r="J10" s="393">
        <v>6.5409999999999999E-3</v>
      </c>
      <c r="K10" s="394">
        <v>0</v>
      </c>
      <c r="L10" s="394">
        <v>0</v>
      </c>
      <c r="M10" s="395">
        <v>5.5853000000000002</v>
      </c>
      <c r="N10" s="396">
        <f t="shared" si="0"/>
        <v>0</v>
      </c>
      <c r="O10" s="396">
        <f t="shared" si="1"/>
        <v>0</v>
      </c>
      <c r="P10" s="394">
        <f t="shared" si="2"/>
        <v>0</v>
      </c>
      <c r="Q10" s="394">
        <f t="shared" si="3"/>
        <v>0</v>
      </c>
    </row>
    <row r="11" spans="1:17" ht="18.75" customHeight="1" x14ac:dyDescent="0.15">
      <c r="A11" s="391" t="s">
        <v>3446</v>
      </c>
      <c r="B11" s="391" t="s">
        <v>214</v>
      </c>
      <c r="C11" s="397">
        <v>7</v>
      </c>
      <c r="D11" s="392" t="s">
        <v>1120</v>
      </c>
      <c r="E11" s="393">
        <v>1.7236999999999999E-2</v>
      </c>
      <c r="F11" s="393">
        <v>2.1357999999999999E-2</v>
      </c>
      <c r="G11" s="393">
        <v>1.6806999999999999E-2</v>
      </c>
      <c r="H11" s="393">
        <v>1.3217E-2</v>
      </c>
      <c r="I11" s="393">
        <v>1.41E-3</v>
      </c>
      <c r="J11" s="393">
        <v>5.7349999999999996E-3</v>
      </c>
      <c r="K11" s="394">
        <v>5.0000000000000004E-6</v>
      </c>
      <c r="L11" s="394">
        <v>2.4499999999999999E-4</v>
      </c>
      <c r="M11" s="395">
        <v>13.056900000000001</v>
      </c>
      <c r="N11" s="396">
        <f t="shared" si="0"/>
        <v>3.4873583260680041E-3</v>
      </c>
      <c r="O11" s="396">
        <f t="shared" si="1"/>
        <v>0.69503546099290781</v>
      </c>
      <c r="P11" s="394">
        <f t="shared" si="2"/>
        <v>6.0111595466434185E-5</v>
      </c>
      <c r="Q11" s="394">
        <f t="shared" si="3"/>
        <v>1.1980326241134751E-2</v>
      </c>
    </row>
    <row r="12" spans="1:17" ht="18.75" customHeight="1" x14ac:dyDescent="0.15">
      <c r="A12" s="391" t="s">
        <v>3446</v>
      </c>
      <c r="B12" s="391" t="s">
        <v>214</v>
      </c>
      <c r="C12" s="397">
        <v>8</v>
      </c>
      <c r="D12" s="392" t="s">
        <v>1121</v>
      </c>
      <c r="E12" s="393">
        <v>1.5008000000000001E-2</v>
      </c>
      <c r="F12" s="393">
        <v>2.1465999999999999E-2</v>
      </c>
      <c r="G12" s="393">
        <v>1.7014000000000001E-2</v>
      </c>
      <c r="H12" s="393">
        <v>4.6161000000000001E-2</v>
      </c>
      <c r="I12" s="393">
        <v>2.0070000000000001E-3</v>
      </c>
      <c r="J12" s="393">
        <v>6.228E-3</v>
      </c>
      <c r="K12" s="394">
        <v>0</v>
      </c>
      <c r="L12" s="394">
        <v>0</v>
      </c>
      <c r="M12" s="395">
        <v>0</v>
      </c>
      <c r="N12" s="396">
        <f t="shared" si="0"/>
        <v>0</v>
      </c>
      <c r="O12" s="396">
        <f t="shared" si="1"/>
        <v>0</v>
      </c>
      <c r="P12" s="394">
        <f t="shared" si="2"/>
        <v>0</v>
      </c>
      <c r="Q12" s="394">
        <f t="shared" si="3"/>
        <v>0</v>
      </c>
    </row>
    <row r="13" spans="1:17" ht="18.75" customHeight="1" x14ac:dyDescent="0.15">
      <c r="A13" s="391" t="s">
        <v>3446</v>
      </c>
      <c r="B13" s="391" t="s">
        <v>214</v>
      </c>
      <c r="C13" s="397">
        <v>9</v>
      </c>
      <c r="D13" s="392" t="s">
        <v>1121</v>
      </c>
      <c r="E13" s="393">
        <v>1.9786000000000002E-2</v>
      </c>
      <c r="F13" s="393">
        <v>2.3628E-2</v>
      </c>
      <c r="G13" s="393">
        <v>1.4079E-2</v>
      </c>
      <c r="H13" s="393">
        <v>1.0711E-2</v>
      </c>
      <c r="I13" s="393">
        <v>2.134E-3</v>
      </c>
      <c r="J13" s="393">
        <v>6.6550000000000003E-3</v>
      </c>
      <c r="K13" s="394">
        <v>0</v>
      </c>
      <c r="L13" s="394">
        <v>0</v>
      </c>
      <c r="M13" s="395">
        <v>3.32E-2</v>
      </c>
      <c r="N13" s="396">
        <f t="shared" si="0"/>
        <v>0</v>
      </c>
      <c r="O13" s="396">
        <f t="shared" si="1"/>
        <v>0</v>
      </c>
      <c r="P13" s="394">
        <f t="shared" si="2"/>
        <v>0</v>
      </c>
      <c r="Q13" s="394">
        <f t="shared" si="3"/>
        <v>0</v>
      </c>
    </row>
    <row r="14" spans="1:17" ht="18.75" customHeight="1" x14ac:dyDescent="0.15">
      <c r="A14" s="391" t="s">
        <v>3446</v>
      </c>
      <c r="B14" s="391" t="s">
        <v>214</v>
      </c>
      <c r="C14" s="397">
        <v>10</v>
      </c>
      <c r="D14" s="392" t="s">
        <v>1120</v>
      </c>
      <c r="E14" s="393">
        <v>2.0575E-2</v>
      </c>
      <c r="F14" s="393">
        <v>2.0596E-2</v>
      </c>
      <c r="G14" s="393">
        <v>1.5472E-2</v>
      </c>
      <c r="H14" s="393">
        <v>6.9999999999999994E-5</v>
      </c>
      <c r="I14" s="393">
        <v>1.8799999999999999E-3</v>
      </c>
      <c r="J14" s="393">
        <v>4.8479999999999999E-3</v>
      </c>
      <c r="K14" s="394">
        <v>9.810000000000001E-4</v>
      </c>
      <c r="L14" s="394">
        <v>1.147E-3</v>
      </c>
      <c r="M14" s="395">
        <v>26.6206</v>
      </c>
      <c r="N14" s="396">
        <f t="shared" si="0"/>
        <v>0.80940594059405946</v>
      </c>
      <c r="O14" s="396">
        <f t="shared" si="1"/>
        <v>2.4404255319148938</v>
      </c>
      <c r="P14" s="394">
        <f t="shared" si="2"/>
        <v>1.6653527227722772E-2</v>
      </c>
      <c r="Q14" s="394">
        <f t="shared" si="3"/>
        <v>5.021175531914894E-2</v>
      </c>
    </row>
    <row r="15" spans="1:17" ht="18.75" customHeight="1" x14ac:dyDescent="0.15">
      <c r="A15" s="391" t="s">
        <v>3446</v>
      </c>
      <c r="B15" s="391" t="s">
        <v>214</v>
      </c>
      <c r="C15" s="397">
        <v>11</v>
      </c>
      <c r="D15" s="392" t="s">
        <v>1120</v>
      </c>
      <c r="E15" s="393">
        <v>1.7599E-2</v>
      </c>
      <c r="F15" s="393">
        <v>2.0485E-2</v>
      </c>
      <c r="G15" s="393">
        <v>1.6531000000000001E-2</v>
      </c>
      <c r="H15" s="393">
        <v>1.269E-2</v>
      </c>
      <c r="I15" s="393">
        <v>1.6850000000000001E-3</v>
      </c>
      <c r="J15" s="393">
        <v>4.9659999999999999E-3</v>
      </c>
      <c r="K15" s="394">
        <v>1.3569999999999999E-3</v>
      </c>
      <c r="L15" s="394">
        <v>6.6100000000000002E-4</v>
      </c>
      <c r="M15" s="395">
        <v>17.3292</v>
      </c>
      <c r="N15" s="396">
        <f t="shared" si="0"/>
        <v>1.0930326218284332</v>
      </c>
      <c r="O15" s="396">
        <f t="shared" si="1"/>
        <v>1.5691394658753708</v>
      </c>
      <c r="P15" s="394">
        <f t="shared" si="2"/>
        <v>1.9236281111558597E-2</v>
      </c>
      <c r="Q15" s="394">
        <f t="shared" si="3"/>
        <v>2.7615285459940651E-2</v>
      </c>
    </row>
    <row r="16" spans="1:17" ht="18.75" customHeight="1" x14ac:dyDescent="0.15">
      <c r="A16" s="391" t="s">
        <v>3446</v>
      </c>
      <c r="B16" s="391" t="s">
        <v>214</v>
      </c>
      <c r="C16" s="397">
        <v>12</v>
      </c>
      <c r="D16" s="392" t="s">
        <v>1120</v>
      </c>
      <c r="E16" s="393">
        <v>1.7496999999999999E-2</v>
      </c>
      <c r="F16" s="393">
        <v>2.0844000000000001E-2</v>
      </c>
      <c r="G16" s="393">
        <v>1.5467E-2</v>
      </c>
      <c r="H16" s="393">
        <v>1.6823999999999999E-2</v>
      </c>
      <c r="I16" s="393">
        <v>1.4009999999999999E-3</v>
      </c>
      <c r="J16" s="393">
        <v>4.8060000000000004E-3</v>
      </c>
      <c r="K16" s="394">
        <v>5.0000000000000004E-6</v>
      </c>
      <c r="L16" s="394">
        <v>1.2130000000000001E-3</v>
      </c>
      <c r="M16" s="395">
        <v>46.385800000000003</v>
      </c>
      <c r="N16" s="396">
        <f t="shared" si="0"/>
        <v>4.1614648356221393E-3</v>
      </c>
      <c r="O16" s="396">
        <f t="shared" si="1"/>
        <v>3.4632405424696651</v>
      </c>
      <c r="P16" s="394">
        <f t="shared" si="2"/>
        <v>7.281315022888056E-5</v>
      </c>
      <c r="Q16" s="394">
        <f t="shared" si="3"/>
        <v>6.0596319771591724E-2</v>
      </c>
    </row>
    <row r="17" spans="1:17" ht="18.75" customHeight="1" x14ac:dyDescent="0.15">
      <c r="A17" s="391" t="s">
        <v>3446</v>
      </c>
      <c r="B17" s="391" t="s">
        <v>214</v>
      </c>
      <c r="C17" s="397">
        <v>13</v>
      </c>
      <c r="D17" s="392" t="s">
        <v>1120</v>
      </c>
      <c r="E17" s="393">
        <v>1.9119000000000001E-2</v>
      </c>
      <c r="F17" s="393">
        <v>1.9782999999999999E-2</v>
      </c>
      <c r="G17" s="393">
        <v>1.7166000000000001E-2</v>
      </c>
      <c r="H17" s="393">
        <v>3.339E-3</v>
      </c>
      <c r="I17" s="393">
        <v>1.9120000000000001E-3</v>
      </c>
      <c r="J17" s="393">
        <v>5.6940000000000003E-3</v>
      </c>
      <c r="K17" s="394">
        <v>9.01E-4</v>
      </c>
      <c r="L17" s="394">
        <v>1.0709999999999999E-3</v>
      </c>
      <c r="M17" s="395">
        <v>30.956900000000001</v>
      </c>
      <c r="N17" s="396">
        <f t="shared" si="0"/>
        <v>0.63294696171408493</v>
      </c>
      <c r="O17" s="396">
        <f t="shared" si="1"/>
        <v>2.2405857740585771</v>
      </c>
      <c r="P17" s="394">
        <f t="shared" si="2"/>
        <v>1.2101312961011591E-2</v>
      </c>
      <c r="Q17" s="394">
        <f t="shared" si="3"/>
        <v>4.2837759414225934E-2</v>
      </c>
    </row>
    <row r="18" spans="1:17" ht="18.75" customHeight="1" x14ac:dyDescent="0.15">
      <c r="A18" s="391" t="s">
        <v>3446</v>
      </c>
      <c r="B18" s="391" t="s">
        <v>214</v>
      </c>
      <c r="C18" s="397">
        <v>14</v>
      </c>
      <c r="D18" s="392" t="s">
        <v>1121</v>
      </c>
      <c r="E18" s="393">
        <v>1.4985999999999999E-2</v>
      </c>
      <c r="F18" s="393">
        <v>2.2787999999999999E-2</v>
      </c>
      <c r="G18" s="393">
        <v>1.6979000000000001E-2</v>
      </c>
      <c r="H18" s="393">
        <v>4.9484E-2</v>
      </c>
      <c r="I18" s="393">
        <v>2.2590000000000002E-3</v>
      </c>
      <c r="J18" s="393">
        <v>6.2519999999999997E-3</v>
      </c>
      <c r="K18" s="394">
        <v>0</v>
      </c>
      <c r="L18" s="394">
        <v>0</v>
      </c>
      <c r="M18" s="395">
        <v>3.7919</v>
      </c>
      <c r="N18" s="396">
        <f t="shared" si="0"/>
        <v>0</v>
      </c>
      <c r="O18" s="396">
        <f t="shared" si="1"/>
        <v>0</v>
      </c>
      <c r="P18" s="394">
        <f t="shared" si="2"/>
        <v>0</v>
      </c>
      <c r="Q18" s="394">
        <f t="shared" si="3"/>
        <v>0</v>
      </c>
    </row>
    <row r="19" spans="1:17" ht="18.75" customHeight="1" x14ac:dyDescent="0.15">
      <c r="A19" s="391" t="s">
        <v>3446</v>
      </c>
      <c r="B19" s="391" t="s">
        <v>214</v>
      </c>
      <c r="C19" s="391" t="s">
        <v>3111</v>
      </c>
      <c r="D19" s="392" t="s">
        <v>1121</v>
      </c>
      <c r="E19" s="393">
        <v>1.8537999999999999E-2</v>
      </c>
      <c r="F19" s="393">
        <v>2.4223000000000001E-2</v>
      </c>
      <c r="G19" s="393">
        <v>1.7187000000000001E-2</v>
      </c>
      <c r="H19" s="393">
        <v>1.8735000000000002E-2</v>
      </c>
      <c r="I19" s="393">
        <v>1.157E-3</v>
      </c>
      <c r="J19" s="393">
        <v>6.8240000000000002E-3</v>
      </c>
      <c r="K19" s="394">
        <v>0</v>
      </c>
      <c r="L19" s="394">
        <v>0</v>
      </c>
      <c r="M19" s="395">
        <v>0</v>
      </c>
      <c r="N19" s="396">
        <f t="shared" si="0"/>
        <v>0</v>
      </c>
      <c r="O19" s="396">
        <f t="shared" si="1"/>
        <v>0</v>
      </c>
      <c r="P19" s="394">
        <f t="shared" si="2"/>
        <v>0</v>
      </c>
      <c r="Q19" s="394">
        <f t="shared" si="3"/>
        <v>0</v>
      </c>
    </row>
    <row r="20" spans="1:17" ht="18.75" customHeight="1" x14ac:dyDescent="0.15">
      <c r="A20" s="391" t="s">
        <v>3446</v>
      </c>
      <c r="B20" s="391" t="s">
        <v>214</v>
      </c>
      <c r="C20" s="391" t="s">
        <v>167</v>
      </c>
      <c r="D20" s="392" t="s">
        <v>1121</v>
      </c>
      <c r="E20" s="393">
        <v>2.2953000000000001E-2</v>
      </c>
      <c r="F20" s="393">
        <v>2.2976E-2</v>
      </c>
      <c r="G20" s="393">
        <v>1.5167999999999999E-2</v>
      </c>
      <c r="H20" s="393">
        <v>3.2000000000000003E-4</v>
      </c>
      <c r="I20" s="393">
        <v>2.317E-3</v>
      </c>
      <c r="J20" s="393">
        <v>1.5169999999999999E-3</v>
      </c>
      <c r="K20" s="394">
        <v>0</v>
      </c>
      <c r="L20" s="394">
        <v>0</v>
      </c>
      <c r="M20" s="395">
        <v>0</v>
      </c>
      <c r="N20" s="396">
        <f t="shared" si="0"/>
        <v>0</v>
      </c>
      <c r="O20" s="396">
        <f t="shared" si="1"/>
        <v>0</v>
      </c>
      <c r="P20" s="394">
        <f t="shared" si="2"/>
        <v>0</v>
      </c>
      <c r="Q20" s="394">
        <f t="shared" si="3"/>
        <v>0</v>
      </c>
    </row>
    <row r="21" spans="1:17" ht="18.75" customHeight="1" x14ac:dyDescent="0.15">
      <c r="A21" s="391" t="s">
        <v>3446</v>
      </c>
      <c r="B21" s="391" t="s">
        <v>214</v>
      </c>
      <c r="C21" s="391" t="s">
        <v>3112</v>
      </c>
      <c r="D21" s="392" t="s">
        <v>1121</v>
      </c>
      <c r="E21" s="393">
        <v>1.3835999999999999E-2</v>
      </c>
      <c r="F21" s="393">
        <v>2.2450999999999999E-2</v>
      </c>
      <c r="G21" s="393">
        <v>1.6265999999999999E-2</v>
      </c>
      <c r="H21" s="393">
        <v>4.7808999999999997E-2</v>
      </c>
      <c r="I21" s="393">
        <v>2.895E-3</v>
      </c>
      <c r="J21" s="393">
        <v>5.3499999999999997E-3</v>
      </c>
      <c r="K21" s="394">
        <v>0</v>
      </c>
      <c r="L21" s="394">
        <v>0</v>
      </c>
      <c r="M21" s="395">
        <v>6.8086000000000002</v>
      </c>
      <c r="N21" s="396">
        <f t="shared" si="0"/>
        <v>0</v>
      </c>
      <c r="O21" s="396">
        <f t="shared" si="1"/>
        <v>0</v>
      </c>
      <c r="P21" s="394">
        <f t="shared" si="2"/>
        <v>0</v>
      </c>
      <c r="Q21" s="394">
        <f t="shared" si="3"/>
        <v>0</v>
      </c>
    </row>
    <row r="22" spans="1:17" ht="18.75" customHeight="1" x14ac:dyDescent="0.15">
      <c r="A22" s="391" t="s">
        <v>3446</v>
      </c>
      <c r="B22" s="391" t="s">
        <v>214</v>
      </c>
      <c r="C22" s="397">
        <v>16</v>
      </c>
      <c r="D22" s="392" t="s">
        <v>1121</v>
      </c>
      <c r="E22" s="393">
        <v>1.5407000000000001E-2</v>
      </c>
      <c r="F22" s="393">
        <v>2.2846999999999999E-2</v>
      </c>
      <c r="G22" s="393">
        <v>1.6961E-2</v>
      </c>
      <c r="H22" s="393">
        <v>4.1868000000000002E-2</v>
      </c>
      <c r="I22" s="393">
        <v>1.91E-3</v>
      </c>
      <c r="J22" s="393">
        <v>6.483E-3</v>
      </c>
      <c r="K22" s="394">
        <v>0</v>
      </c>
      <c r="L22" s="394">
        <v>0</v>
      </c>
      <c r="M22" s="395">
        <v>6.7415000000000003</v>
      </c>
      <c r="N22" s="396">
        <f t="shared" si="0"/>
        <v>0</v>
      </c>
      <c r="O22" s="396">
        <f t="shared" si="1"/>
        <v>0</v>
      </c>
      <c r="P22" s="394">
        <f t="shared" si="2"/>
        <v>0</v>
      </c>
      <c r="Q22" s="394">
        <f t="shared" si="3"/>
        <v>0</v>
      </c>
    </row>
    <row r="23" spans="1:17" ht="18.75" customHeight="1" x14ac:dyDescent="0.15">
      <c r="A23" s="391" t="s">
        <v>3446</v>
      </c>
      <c r="B23" s="391" t="s">
        <v>214</v>
      </c>
      <c r="C23" s="397">
        <v>17</v>
      </c>
      <c r="D23" s="392" t="s">
        <v>1120</v>
      </c>
      <c r="E23" s="393">
        <v>1.9033999999999999E-2</v>
      </c>
      <c r="F23" s="393">
        <v>2.0378E-2</v>
      </c>
      <c r="G23" s="393">
        <v>1.6102000000000002E-2</v>
      </c>
      <c r="H23" s="393">
        <v>5.0660000000000002E-3</v>
      </c>
      <c r="I23" s="393">
        <v>1.407E-3</v>
      </c>
      <c r="J23" s="393">
        <v>3.9969999999999997E-3</v>
      </c>
      <c r="K23" s="394">
        <v>1.519E-3</v>
      </c>
      <c r="L23" s="394">
        <v>5.0000000000000004E-6</v>
      </c>
      <c r="M23" s="395">
        <v>13.997999999999999</v>
      </c>
      <c r="N23" s="396">
        <f t="shared" si="0"/>
        <v>1.5201401050788093</v>
      </c>
      <c r="O23" s="396">
        <f t="shared" si="1"/>
        <v>1.4214641080312724E-2</v>
      </c>
      <c r="P23" s="394">
        <f t="shared" si="2"/>
        <v>2.8934346760070055E-2</v>
      </c>
      <c r="Q23" s="394">
        <f t="shared" si="3"/>
        <v>2.7056147832267238E-4</v>
      </c>
    </row>
    <row r="24" spans="1:17" ht="18.75" customHeight="1" x14ac:dyDescent="0.15">
      <c r="A24" s="391" t="s">
        <v>3446</v>
      </c>
      <c r="B24" s="391" t="s">
        <v>214</v>
      </c>
      <c r="C24" s="397">
        <v>18</v>
      </c>
      <c r="D24" s="392" t="s">
        <v>1120</v>
      </c>
      <c r="E24" s="393">
        <v>1.5092E-2</v>
      </c>
      <c r="F24" s="393">
        <v>2.0784E-2</v>
      </c>
      <c r="G24" s="393">
        <v>1.5178000000000001E-2</v>
      </c>
      <c r="H24" s="393">
        <v>1.9834000000000001E-2</v>
      </c>
      <c r="I24" s="393">
        <v>1.5139999999999999E-3</v>
      </c>
      <c r="J24" s="393">
        <v>4.7099999999999998E-3</v>
      </c>
      <c r="K24" s="394">
        <v>6.2100000000000002E-4</v>
      </c>
      <c r="L24" s="394">
        <v>2.6400000000000002E-4</v>
      </c>
      <c r="M24" s="395">
        <v>19.244</v>
      </c>
      <c r="N24" s="396">
        <f t="shared" si="0"/>
        <v>0.52738853503184713</v>
      </c>
      <c r="O24" s="396">
        <f t="shared" si="1"/>
        <v>0.69749009247027749</v>
      </c>
      <c r="P24" s="394">
        <f t="shared" si="2"/>
        <v>7.9593477707006373E-3</v>
      </c>
      <c r="Q24" s="394">
        <f t="shared" si="3"/>
        <v>1.0526520475561428E-2</v>
      </c>
    </row>
    <row r="25" spans="1:17" ht="18.75" customHeight="1" x14ac:dyDescent="0.15">
      <c r="A25" s="391" t="s">
        <v>3446</v>
      </c>
      <c r="B25" s="391" t="s">
        <v>214</v>
      </c>
      <c r="C25" s="397">
        <v>19</v>
      </c>
      <c r="D25" s="392" t="s">
        <v>1120</v>
      </c>
      <c r="E25" s="393">
        <v>1.9945999999999998E-2</v>
      </c>
      <c r="F25" s="393">
        <v>1.9966000000000001E-2</v>
      </c>
      <c r="G25" s="393">
        <v>1.7183E-2</v>
      </c>
      <c r="H25" s="393">
        <v>7.4999999999999993E-5</v>
      </c>
      <c r="I25" s="393">
        <v>1.178E-3</v>
      </c>
      <c r="J25" s="393">
        <v>5.0309999999999999E-3</v>
      </c>
      <c r="K25" s="394">
        <v>1.178E-3</v>
      </c>
      <c r="L25" s="394">
        <v>4.8299999999999998E-4</v>
      </c>
      <c r="M25" s="395">
        <v>28.751100000000001</v>
      </c>
      <c r="N25" s="396">
        <f t="shared" si="0"/>
        <v>0.93659312263963435</v>
      </c>
      <c r="O25" s="396">
        <f t="shared" si="1"/>
        <v>1.6400679117147707</v>
      </c>
      <c r="P25" s="394">
        <f t="shared" si="2"/>
        <v>1.8681286424170145E-2</v>
      </c>
      <c r="Q25" s="394">
        <f t="shared" si="3"/>
        <v>3.2712794567062817E-2</v>
      </c>
    </row>
    <row r="26" spans="1:17" ht="18.75" customHeight="1" x14ac:dyDescent="0.15">
      <c r="A26" s="391" t="s">
        <v>3446</v>
      </c>
      <c r="B26" s="391" t="s">
        <v>214</v>
      </c>
      <c r="C26" s="397">
        <v>20</v>
      </c>
      <c r="D26" s="392" t="s">
        <v>1120</v>
      </c>
      <c r="E26" s="393">
        <v>1.9129E-2</v>
      </c>
      <c r="F26" s="393">
        <v>2.1492000000000001E-2</v>
      </c>
      <c r="G26" s="393">
        <v>1.5037E-2</v>
      </c>
      <c r="H26" s="393">
        <v>5.5519999999999996E-3</v>
      </c>
      <c r="I26" s="393">
        <v>1.459E-3</v>
      </c>
      <c r="J26" s="393">
        <v>4.627E-3</v>
      </c>
      <c r="K26" s="394">
        <v>4.8700000000000002E-4</v>
      </c>
      <c r="L26" s="394">
        <v>6.6200000000000005E-4</v>
      </c>
      <c r="M26" s="395">
        <v>45.756500000000003</v>
      </c>
      <c r="N26" s="396">
        <f t="shared" si="0"/>
        <v>0.42100713205100498</v>
      </c>
      <c r="O26" s="396">
        <f t="shared" si="1"/>
        <v>1.8149417409184374</v>
      </c>
      <c r="P26" s="394">
        <f t="shared" si="2"/>
        <v>8.053445429003674E-3</v>
      </c>
      <c r="Q26" s="394">
        <f t="shared" si="3"/>
        <v>3.4718020562028787E-2</v>
      </c>
    </row>
    <row r="27" spans="1:17" ht="18.75" customHeight="1" x14ac:dyDescent="0.15">
      <c r="A27" s="391" t="s">
        <v>3446</v>
      </c>
      <c r="B27" s="391" t="s">
        <v>214</v>
      </c>
      <c r="C27" s="397">
        <v>21</v>
      </c>
      <c r="D27" s="392" t="s">
        <v>1120</v>
      </c>
      <c r="E27" s="393">
        <v>1.7301E-2</v>
      </c>
      <c r="F27" s="393">
        <v>2.2727000000000001E-2</v>
      </c>
      <c r="G27" s="393">
        <v>1.7683000000000001E-2</v>
      </c>
      <c r="H27" s="393">
        <v>1.6437E-2</v>
      </c>
      <c r="I27" s="393">
        <v>7.4999999999999993E-5</v>
      </c>
      <c r="J27" s="393">
        <v>3.2520000000000001E-3</v>
      </c>
      <c r="K27" s="394">
        <v>1.6540000000000001E-3</v>
      </c>
      <c r="L27" s="394">
        <v>1.7E-5</v>
      </c>
      <c r="M27" s="395">
        <v>68.667299999999997</v>
      </c>
      <c r="N27" s="396">
        <f t="shared" si="0"/>
        <v>2.034440344403444</v>
      </c>
      <c r="O27" s="396">
        <f t="shared" si="1"/>
        <v>0.90666666666666673</v>
      </c>
      <c r="P27" s="394">
        <f t="shared" si="2"/>
        <v>3.5197852398523986E-2</v>
      </c>
      <c r="Q27" s="394">
        <f t="shared" si="3"/>
        <v>1.5686240000000001E-2</v>
      </c>
    </row>
    <row r="28" spans="1:17" ht="18.75" customHeight="1" x14ac:dyDescent="0.15">
      <c r="A28" s="391" t="s">
        <v>3446</v>
      </c>
      <c r="B28" s="391" t="s">
        <v>214</v>
      </c>
      <c r="C28" s="391" t="s">
        <v>215</v>
      </c>
      <c r="D28" s="392" t="s">
        <v>1120</v>
      </c>
      <c r="E28" s="393">
        <v>1.7748E-2</v>
      </c>
      <c r="F28" s="393">
        <v>2.1087999999999999E-2</v>
      </c>
      <c r="G28" s="393">
        <v>1.6289999999999999E-2</v>
      </c>
      <c r="H28" s="393">
        <v>1.3981E-2</v>
      </c>
      <c r="I28" s="393">
        <v>1.691E-3</v>
      </c>
      <c r="J28" s="393">
        <v>5.1850000000000004E-3</v>
      </c>
      <c r="K28" s="394">
        <v>1.1789999999999999E-3</v>
      </c>
      <c r="L28" s="394">
        <v>4.6500000000000003E-4</v>
      </c>
      <c r="M28" s="395">
        <v>260.80709999999999</v>
      </c>
      <c r="N28" s="396">
        <f t="shared" si="0"/>
        <v>0.90954676952748303</v>
      </c>
      <c r="O28" s="396">
        <f t="shared" si="1"/>
        <v>1.0999408633944412</v>
      </c>
      <c r="P28" s="394">
        <f t="shared" si="2"/>
        <v>1.6142636065573771E-2</v>
      </c>
      <c r="Q28" s="394">
        <f t="shared" si="3"/>
        <v>1.9521750443524541E-2</v>
      </c>
    </row>
    <row r="29" spans="1:17" ht="18.75" customHeight="1" x14ac:dyDescent="0.15">
      <c r="A29" s="391" t="s">
        <v>3446</v>
      </c>
      <c r="B29" s="391" t="s">
        <v>231</v>
      </c>
      <c r="C29" s="397">
        <v>1</v>
      </c>
      <c r="D29" s="392" t="s">
        <v>1121</v>
      </c>
      <c r="E29" s="393">
        <v>1.3141999999999999E-2</v>
      </c>
      <c r="F29" s="393">
        <v>1.8147E-2</v>
      </c>
      <c r="G29" s="393">
        <v>1.4178E-2</v>
      </c>
      <c r="H29" s="393">
        <v>1.8818999999999999E-2</v>
      </c>
      <c r="I29" s="393">
        <v>2.9099999999999998E-3</v>
      </c>
      <c r="J29" s="393">
        <v>7.3610000000000004E-3</v>
      </c>
      <c r="K29" s="394">
        <v>0</v>
      </c>
      <c r="L29" s="394">
        <v>0</v>
      </c>
      <c r="M29" s="395">
        <v>3.6831999999999998</v>
      </c>
      <c r="N29" s="396">
        <f t="shared" si="0"/>
        <v>0</v>
      </c>
      <c r="O29" s="396">
        <f t="shared" si="1"/>
        <v>0</v>
      </c>
      <c r="P29" s="394">
        <f t="shared" si="2"/>
        <v>0</v>
      </c>
      <c r="Q29" s="394">
        <f t="shared" si="3"/>
        <v>0</v>
      </c>
    </row>
    <row r="30" spans="1:17" ht="18.75" customHeight="1" x14ac:dyDescent="0.15">
      <c r="A30" s="391" t="s">
        <v>3446</v>
      </c>
      <c r="B30" s="391" t="s">
        <v>231</v>
      </c>
      <c r="C30" s="391" t="s">
        <v>179</v>
      </c>
      <c r="D30" s="392" t="s">
        <v>1121</v>
      </c>
      <c r="E30" s="393">
        <v>1.1898000000000001E-2</v>
      </c>
      <c r="F30" s="393">
        <v>1.191E-2</v>
      </c>
      <c r="G30" s="393">
        <v>2.2107999999999999E-2</v>
      </c>
      <c r="H30" s="393">
        <v>2.13E-4</v>
      </c>
      <c r="I30" s="393">
        <v>2.2790000000000002E-3</v>
      </c>
      <c r="J30" s="393">
        <v>5.0600000000000003E-3</v>
      </c>
      <c r="K30" s="394">
        <v>0</v>
      </c>
      <c r="L30" s="394">
        <v>0</v>
      </c>
      <c r="M30" s="395">
        <v>0</v>
      </c>
      <c r="N30" s="396">
        <f t="shared" si="0"/>
        <v>0</v>
      </c>
      <c r="O30" s="396">
        <f t="shared" si="1"/>
        <v>0</v>
      </c>
      <c r="P30" s="394">
        <f t="shared" si="2"/>
        <v>0</v>
      </c>
      <c r="Q30" s="394">
        <f t="shared" si="3"/>
        <v>0</v>
      </c>
    </row>
    <row r="31" spans="1:17" ht="18.75" customHeight="1" x14ac:dyDescent="0.15">
      <c r="A31" s="391" t="s">
        <v>3446</v>
      </c>
      <c r="B31" s="391" t="s">
        <v>231</v>
      </c>
      <c r="C31" s="391" t="s">
        <v>150</v>
      </c>
      <c r="D31" s="392" t="s">
        <v>1121</v>
      </c>
      <c r="E31" s="393">
        <v>2.2445E-2</v>
      </c>
      <c r="F31" s="393">
        <v>2.3400000000000001E-2</v>
      </c>
      <c r="G31" s="393">
        <v>6.9480000000000002E-3</v>
      </c>
      <c r="H31" s="393">
        <v>2.23E-4</v>
      </c>
      <c r="I31" s="393">
        <v>3.8299999999999999E-4</v>
      </c>
      <c r="J31" s="393">
        <v>5.6150000000000002E-3</v>
      </c>
      <c r="K31" s="394">
        <v>0</v>
      </c>
      <c r="L31" s="394">
        <v>0</v>
      </c>
      <c r="M31" s="395">
        <v>6.0326000000000004</v>
      </c>
      <c r="N31" s="396">
        <f t="shared" si="0"/>
        <v>0</v>
      </c>
      <c r="O31" s="396">
        <f t="shared" si="1"/>
        <v>0</v>
      </c>
      <c r="P31" s="394">
        <f t="shared" si="2"/>
        <v>0</v>
      </c>
      <c r="Q31" s="394">
        <f t="shared" si="3"/>
        <v>0</v>
      </c>
    </row>
    <row r="32" spans="1:17" ht="18.75" customHeight="1" x14ac:dyDescent="0.15">
      <c r="A32" s="391" t="s">
        <v>3446</v>
      </c>
      <c r="B32" s="391" t="s">
        <v>231</v>
      </c>
      <c r="C32" s="391" t="s">
        <v>181</v>
      </c>
      <c r="D32" s="392" t="s">
        <v>1121</v>
      </c>
      <c r="E32" s="393">
        <v>1.7988000000000001E-2</v>
      </c>
      <c r="F32" s="393">
        <v>2.2855E-2</v>
      </c>
      <c r="G32" s="393">
        <v>1.3481E-2</v>
      </c>
      <c r="H32" s="393">
        <v>2.6658999999999999E-2</v>
      </c>
      <c r="I32" s="393">
        <v>2.8990000000000001E-3</v>
      </c>
      <c r="J32" s="393">
        <v>5.8199999999999997E-3</v>
      </c>
      <c r="K32" s="394">
        <v>0</v>
      </c>
      <c r="L32" s="394">
        <v>0</v>
      </c>
      <c r="M32" s="395">
        <v>0.26400000000000001</v>
      </c>
      <c r="N32" s="396">
        <f t="shared" si="0"/>
        <v>0</v>
      </c>
      <c r="O32" s="396">
        <f t="shared" si="1"/>
        <v>0</v>
      </c>
      <c r="P32" s="394">
        <f t="shared" si="2"/>
        <v>0</v>
      </c>
      <c r="Q32" s="394">
        <f t="shared" si="3"/>
        <v>0</v>
      </c>
    </row>
    <row r="33" spans="1:17" ht="18.75" customHeight="1" x14ac:dyDescent="0.15">
      <c r="A33" s="391" t="s">
        <v>3446</v>
      </c>
      <c r="B33" s="391" t="s">
        <v>231</v>
      </c>
      <c r="C33" s="397">
        <v>3</v>
      </c>
      <c r="D33" s="392" t="s">
        <v>1121</v>
      </c>
      <c r="E33" s="393">
        <v>1.1956E-2</v>
      </c>
      <c r="F33" s="393">
        <v>1.8381999999999999E-2</v>
      </c>
      <c r="G33" s="393">
        <v>1.5835999999999999E-2</v>
      </c>
      <c r="H33" s="393">
        <v>4.4745E-2</v>
      </c>
      <c r="I33" s="393">
        <v>3.202E-3</v>
      </c>
      <c r="J33" s="393">
        <v>8.6960000000000006E-3</v>
      </c>
      <c r="K33" s="394">
        <v>0</v>
      </c>
      <c r="L33" s="394">
        <v>0</v>
      </c>
      <c r="M33" s="395">
        <v>0</v>
      </c>
      <c r="N33" s="396">
        <f t="shared" si="0"/>
        <v>0</v>
      </c>
      <c r="O33" s="396">
        <f t="shared" si="1"/>
        <v>0</v>
      </c>
      <c r="P33" s="394">
        <f t="shared" si="2"/>
        <v>0</v>
      </c>
      <c r="Q33" s="394">
        <f t="shared" si="3"/>
        <v>0</v>
      </c>
    </row>
    <row r="34" spans="1:17" ht="18.75" customHeight="1" x14ac:dyDescent="0.15">
      <c r="A34" s="391" t="s">
        <v>3446</v>
      </c>
      <c r="B34" s="391" t="s">
        <v>231</v>
      </c>
      <c r="C34" s="397">
        <v>4</v>
      </c>
      <c r="D34" s="392" t="s">
        <v>1121</v>
      </c>
      <c r="E34" s="393">
        <v>1.1091999999999999E-2</v>
      </c>
      <c r="F34" s="393">
        <v>1.78E-2</v>
      </c>
      <c r="G34" s="393">
        <v>1.8624999999999999E-2</v>
      </c>
      <c r="H34" s="393">
        <v>4.9578999999999998E-2</v>
      </c>
      <c r="I34" s="393">
        <v>4.1539999999999997E-3</v>
      </c>
      <c r="J34" s="393">
        <v>1.0253999999999999E-2</v>
      </c>
      <c r="K34" s="394">
        <v>0</v>
      </c>
      <c r="L34" s="394">
        <v>0</v>
      </c>
      <c r="M34" s="395">
        <v>6.8999999999999999E-3</v>
      </c>
      <c r="N34" s="396">
        <f t="shared" si="0"/>
        <v>0</v>
      </c>
      <c r="O34" s="396">
        <f t="shared" si="1"/>
        <v>0</v>
      </c>
      <c r="P34" s="394">
        <f t="shared" si="2"/>
        <v>0</v>
      </c>
      <c r="Q34" s="394">
        <f t="shared" si="3"/>
        <v>0</v>
      </c>
    </row>
    <row r="35" spans="1:17" ht="18.75" customHeight="1" x14ac:dyDescent="0.15">
      <c r="A35" s="391" t="s">
        <v>3446</v>
      </c>
      <c r="B35" s="391" t="s">
        <v>231</v>
      </c>
      <c r="C35" s="397">
        <v>5</v>
      </c>
      <c r="D35" s="392" t="s">
        <v>1121</v>
      </c>
      <c r="E35" s="393">
        <v>1.4334E-2</v>
      </c>
      <c r="F35" s="393">
        <v>1.9713999999999999E-2</v>
      </c>
      <c r="G35" s="393">
        <v>1.3195E-2</v>
      </c>
      <c r="H35" s="393">
        <v>2.4575E-2</v>
      </c>
      <c r="I35" s="393">
        <v>2.2109999999999999E-3</v>
      </c>
      <c r="J35" s="393">
        <v>8.8400000000000006E-3</v>
      </c>
      <c r="K35" s="394">
        <v>0</v>
      </c>
      <c r="L35" s="394">
        <v>0</v>
      </c>
      <c r="M35" s="395">
        <v>3.5543999999999998</v>
      </c>
      <c r="N35" s="396">
        <f t="shared" si="0"/>
        <v>0</v>
      </c>
      <c r="O35" s="396">
        <f t="shared" si="1"/>
        <v>0</v>
      </c>
      <c r="P35" s="394">
        <f t="shared" si="2"/>
        <v>0</v>
      </c>
      <c r="Q35" s="394">
        <f t="shared" si="3"/>
        <v>0</v>
      </c>
    </row>
    <row r="36" spans="1:17" ht="18.75" customHeight="1" x14ac:dyDescent="0.15">
      <c r="A36" s="391" t="s">
        <v>3446</v>
      </c>
      <c r="B36" s="391" t="s">
        <v>231</v>
      </c>
      <c r="C36" s="397">
        <v>6</v>
      </c>
      <c r="D36" s="392" t="s">
        <v>1121</v>
      </c>
      <c r="E36" s="393">
        <v>1.2416E-2</v>
      </c>
      <c r="F36" s="393">
        <v>1.8790999999999999E-2</v>
      </c>
      <c r="G36" s="393">
        <v>1.444E-2</v>
      </c>
      <c r="H36" s="393">
        <v>2.7931999999999998E-2</v>
      </c>
      <c r="I36" s="393">
        <v>2.6250000000000002E-3</v>
      </c>
      <c r="J36" s="393">
        <v>7.143E-3</v>
      </c>
      <c r="K36" s="394">
        <v>0</v>
      </c>
      <c r="L36" s="394">
        <v>0</v>
      </c>
      <c r="M36" s="395">
        <v>0</v>
      </c>
      <c r="N36" s="396">
        <f t="shared" si="0"/>
        <v>0</v>
      </c>
      <c r="O36" s="396">
        <f t="shared" si="1"/>
        <v>0</v>
      </c>
      <c r="P36" s="394">
        <f t="shared" si="2"/>
        <v>0</v>
      </c>
      <c r="Q36" s="394">
        <f t="shared" si="3"/>
        <v>0</v>
      </c>
    </row>
    <row r="37" spans="1:17" ht="18.75" customHeight="1" x14ac:dyDescent="0.15">
      <c r="A37" s="391" t="s">
        <v>3446</v>
      </c>
      <c r="B37" s="391" t="s">
        <v>231</v>
      </c>
      <c r="C37" s="397">
        <v>7</v>
      </c>
      <c r="D37" s="392" t="s">
        <v>1121</v>
      </c>
      <c r="E37" s="393">
        <v>1.1428000000000001E-2</v>
      </c>
      <c r="F37" s="393">
        <v>1.7905000000000001E-2</v>
      </c>
      <c r="G37" s="393">
        <v>1.3748E-2</v>
      </c>
      <c r="H37" s="393">
        <v>4.2561000000000002E-2</v>
      </c>
      <c r="I37" s="393">
        <v>2.7729999999999999E-3</v>
      </c>
      <c r="J37" s="393">
        <v>6.9769999999999997E-3</v>
      </c>
      <c r="K37" s="394">
        <v>0</v>
      </c>
      <c r="L37" s="394">
        <v>0</v>
      </c>
      <c r="M37" s="395">
        <v>0.70669999999999999</v>
      </c>
      <c r="N37" s="396">
        <f t="shared" si="0"/>
        <v>0</v>
      </c>
      <c r="O37" s="396">
        <f t="shared" si="1"/>
        <v>0</v>
      </c>
      <c r="P37" s="394">
        <f t="shared" si="2"/>
        <v>0</v>
      </c>
      <c r="Q37" s="394">
        <f t="shared" si="3"/>
        <v>0</v>
      </c>
    </row>
    <row r="38" spans="1:17" ht="18.75" customHeight="1" x14ac:dyDescent="0.15">
      <c r="A38" s="391" t="s">
        <v>3446</v>
      </c>
      <c r="B38" s="391" t="s">
        <v>231</v>
      </c>
      <c r="C38" s="397">
        <v>8</v>
      </c>
      <c r="D38" s="392" t="s">
        <v>1121</v>
      </c>
      <c r="E38" s="393">
        <v>1.1023E-2</v>
      </c>
      <c r="F38" s="393">
        <v>1.7739999999999999E-2</v>
      </c>
      <c r="G38" s="393">
        <v>1.4657999999999999E-2</v>
      </c>
      <c r="H38" s="393">
        <v>5.4496000000000003E-2</v>
      </c>
      <c r="I38" s="393">
        <v>2.921E-3</v>
      </c>
      <c r="J38" s="393">
        <v>7.7650000000000002E-3</v>
      </c>
      <c r="K38" s="394">
        <v>0</v>
      </c>
      <c r="L38" s="394">
        <v>0</v>
      </c>
      <c r="M38" s="395">
        <v>0</v>
      </c>
      <c r="N38" s="396">
        <f t="shared" si="0"/>
        <v>0</v>
      </c>
      <c r="O38" s="396">
        <f t="shared" si="1"/>
        <v>0</v>
      </c>
      <c r="P38" s="394">
        <f t="shared" si="2"/>
        <v>0</v>
      </c>
      <c r="Q38" s="394">
        <f t="shared" si="3"/>
        <v>0</v>
      </c>
    </row>
    <row r="39" spans="1:17" ht="18.75" customHeight="1" x14ac:dyDescent="0.15">
      <c r="A39" s="391" t="s">
        <v>3446</v>
      </c>
      <c r="B39" s="391" t="s">
        <v>231</v>
      </c>
      <c r="C39" s="397">
        <v>9</v>
      </c>
      <c r="D39" s="392" t="s">
        <v>1121</v>
      </c>
      <c r="E39" s="393">
        <v>1.8033E-2</v>
      </c>
      <c r="F39" s="393">
        <v>2.0767999999999998E-2</v>
      </c>
      <c r="G39" s="393">
        <v>1.1384999999999999E-2</v>
      </c>
      <c r="H39" s="393">
        <v>6.0049999999999999E-3</v>
      </c>
      <c r="I39" s="393">
        <v>2.3579999999999999E-3</v>
      </c>
      <c r="J39" s="393">
        <v>7.1399999999999996E-3</v>
      </c>
      <c r="K39" s="394">
        <v>0</v>
      </c>
      <c r="L39" s="394">
        <v>0</v>
      </c>
      <c r="M39" s="395">
        <v>0</v>
      </c>
      <c r="N39" s="396">
        <f t="shared" si="0"/>
        <v>0</v>
      </c>
      <c r="O39" s="396">
        <f t="shared" si="1"/>
        <v>0</v>
      </c>
      <c r="P39" s="394">
        <f t="shared" si="2"/>
        <v>0</v>
      </c>
      <c r="Q39" s="394">
        <f t="shared" si="3"/>
        <v>0</v>
      </c>
    </row>
    <row r="40" spans="1:17" ht="18.75" customHeight="1" x14ac:dyDescent="0.15">
      <c r="A40" s="391" t="s">
        <v>3446</v>
      </c>
      <c r="B40" s="391" t="s">
        <v>231</v>
      </c>
      <c r="C40" s="397">
        <v>10</v>
      </c>
      <c r="D40" s="392" t="s">
        <v>1121</v>
      </c>
      <c r="E40" s="393">
        <v>1.3032999999999999E-2</v>
      </c>
      <c r="F40" s="393">
        <v>1.9737000000000001E-2</v>
      </c>
      <c r="G40" s="393">
        <v>1.3226999999999999E-2</v>
      </c>
      <c r="H40" s="393">
        <v>3.0797000000000001E-2</v>
      </c>
      <c r="I40" s="393">
        <v>3.1879999999999999E-3</v>
      </c>
      <c r="J40" s="393">
        <v>7.4440000000000001E-3</v>
      </c>
      <c r="K40" s="394">
        <v>0</v>
      </c>
      <c r="L40" s="394">
        <v>0</v>
      </c>
      <c r="M40" s="395">
        <v>0</v>
      </c>
      <c r="N40" s="396">
        <f t="shared" si="0"/>
        <v>0</v>
      </c>
      <c r="O40" s="396">
        <f t="shared" si="1"/>
        <v>0</v>
      </c>
      <c r="P40" s="394">
        <f t="shared" si="2"/>
        <v>0</v>
      </c>
      <c r="Q40" s="394">
        <f t="shared" si="3"/>
        <v>0</v>
      </c>
    </row>
    <row r="41" spans="1:17" ht="18.75" customHeight="1" x14ac:dyDescent="0.15">
      <c r="A41" s="391" t="s">
        <v>3446</v>
      </c>
      <c r="B41" s="391" t="s">
        <v>231</v>
      </c>
      <c r="C41" s="397">
        <v>11</v>
      </c>
      <c r="D41" s="392" t="s">
        <v>1121</v>
      </c>
      <c r="E41" s="393">
        <v>1.2855E-2</v>
      </c>
      <c r="F41" s="393">
        <v>2.0662E-2</v>
      </c>
      <c r="G41" s="393">
        <v>1.3649E-2</v>
      </c>
      <c r="H41" s="393">
        <v>5.0148999999999999E-2</v>
      </c>
      <c r="I41" s="393">
        <v>2.7139999999999998E-3</v>
      </c>
      <c r="J41" s="393">
        <v>7.3119999999999999E-3</v>
      </c>
      <c r="K41" s="394">
        <v>0</v>
      </c>
      <c r="L41" s="394">
        <v>0</v>
      </c>
      <c r="M41" s="395">
        <v>0.17699999999999999</v>
      </c>
      <c r="N41" s="396">
        <f t="shared" si="0"/>
        <v>0</v>
      </c>
      <c r="O41" s="396">
        <f t="shared" si="1"/>
        <v>0</v>
      </c>
      <c r="P41" s="394">
        <f t="shared" si="2"/>
        <v>0</v>
      </c>
      <c r="Q41" s="394">
        <f t="shared" si="3"/>
        <v>0</v>
      </c>
    </row>
    <row r="42" spans="1:17" ht="18.75" customHeight="1" x14ac:dyDescent="0.15">
      <c r="A42" s="391" t="s">
        <v>3446</v>
      </c>
      <c r="B42" s="391" t="s">
        <v>231</v>
      </c>
      <c r="C42" s="397">
        <v>12</v>
      </c>
      <c r="D42" s="392" t="s">
        <v>1121</v>
      </c>
      <c r="E42" s="393">
        <v>1.3623E-2</v>
      </c>
      <c r="F42" s="393">
        <v>1.8783000000000001E-2</v>
      </c>
      <c r="G42" s="393">
        <v>1.3835999999999999E-2</v>
      </c>
      <c r="H42" s="393">
        <v>2.1559999999999999E-2</v>
      </c>
      <c r="I42" s="393">
        <v>2.6319999999999998E-3</v>
      </c>
      <c r="J42" s="393">
        <v>6.3449999999999999E-3</v>
      </c>
      <c r="K42" s="394">
        <v>0</v>
      </c>
      <c r="L42" s="394">
        <v>0</v>
      </c>
      <c r="M42" s="395">
        <v>3.4068999999999998</v>
      </c>
      <c r="N42" s="396">
        <f t="shared" si="0"/>
        <v>0</v>
      </c>
      <c r="O42" s="396">
        <f t="shared" si="1"/>
        <v>0</v>
      </c>
      <c r="P42" s="394">
        <f t="shared" si="2"/>
        <v>0</v>
      </c>
      <c r="Q42" s="394">
        <f t="shared" si="3"/>
        <v>0</v>
      </c>
    </row>
    <row r="43" spans="1:17" ht="18.75" customHeight="1" x14ac:dyDescent="0.15">
      <c r="A43" s="391" t="s">
        <v>3446</v>
      </c>
      <c r="B43" s="391" t="s">
        <v>231</v>
      </c>
      <c r="C43" s="397">
        <v>13</v>
      </c>
      <c r="D43" s="392" t="s">
        <v>1120</v>
      </c>
      <c r="E43" s="393">
        <v>1.6926E-2</v>
      </c>
      <c r="F43" s="393">
        <v>1.8988999999999999E-2</v>
      </c>
      <c r="G43" s="393">
        <v>1.4906000000000001E-2</v>
      </c>
      <c r="H43" s="393">
        <v>8.2170000000000003E-3</v>
      </c>
      <c r="I43" s="393">
        <v>3.388E-3</v>
      </c>
      <c r="J43" s="393">
        <v>7.4609999999999998E-3</v>
      </c>
      <c r="K43" s="394">
        <v>5.0000000000000004E-6</v>
      </c>
      <c r="L43" s="394">
        <v>2.9290000000000002E-3</v>
      </c>
      <c r="M43" s="395">
        <v>11.7326</v>
      </c>
      <c r="N43" s="396">
        <f t="shared" si="0"/>
        <v>2.6806058169146232E-3</v>
      </c>
      <c r="O43" s="396">
        <f t="shared" si="1"/>
        <v>3.4580873671782766</v>
      </c>
      <c r="P43" s="394">
        <f t="shared" si="2"/>
        <v>4.537193405709691E-5</v>
      </c>
      <c r="Q43" s="394">
        <f t="shared" si="3"/>
        <v>5.8531586776859511E-2</v>
      </c>
    </row>
    <row r="44" spans="1:17" ht="18.75" customHeight="1" x14ac:dyDescent="0.15">
      <c r="A44" s="391" t="s">
        <v>3446</v>
      </c>
      <c r="B44" s="391" t="s">
        <v>231</v>
      </c>
      <c r="C44" s="397">
        <v>14</v>
      </c>
      <c r="D44" s="392" t="s">
        <v>1121</v>
      </c>
      <c r="E44" s="393">
        <v>1.3445E-2</v>
      </c>
      <c r="F44" s="393">
        <v>1.9563000000000001E-2</v>
      </c>
      <c r="G44" s="393">
        <v>1.3951E-2</v>
      </c>
      <c r="H44" s="393">
        <v>3.7078E-2</v>
      </c>
      <c r="I44" s="393">
        <v>3.2309999999999999E-3</v>
      </c>
      <c r="J44" s="393">
        <v>7.7669999999999996E-3</v>
      </c>
      <c r="K44" s="394">
        <v>0</v>
      </c>
      <c r="L44" s="394">
        <v>0</v>
      </c>
      <c r="M44" s="395">
        <v>1.2487999999999999</v>
      </c>
      <c r="N44" s="396">
        <f t="shared" si="0"/>
        <v>0</v>
      </c>
      <c r="O44" s="396">
        <f t="shared" si="1"/>
        <v>0</v>
      </c>
      <c r="P44" s="394">
        <f t="shared" si="2"/>
        <v>0</v>
      </c>
      <c r="Q44" s="394">
        <f t="shared" si="3"/>
        <v>0</v>
      </c>
    </row>
    <row r="45" spans="1:17" ht="18.75" customHeight="1" x14ac:dyDescent="0.15">
      <c r="A45" s="391" t="s">
        <v>3446</v>
      </c>
      <c r="B45" s="391" t="s">
        <v>231</v>
      </c>
      <c r="C45" s="391" t="s">
        <v>3111</v>
      </c>
      <c r="D45" s="392" t="s">
        <v>1121</v>
      </c>
      <c r="E45" s="393">
        <v>1.9310000000000001E-2</v>
      </c>
      <c r="F45" s="393">
        <v>1.9328999999999999E-2</v>
      </c>
      <c r="G45" s="393">
        <v>1.7283E-2</v>
      </c>
      <c r="H45" s="393">
        <v>1.13E-4</v>
      </c>
      <c r="I45" s="393">
        <v>5.0000000000000004E-6</v>
      </c>
      <c r="J45" s="393">
        <v>6.5490000000000001E-3</v>
      </c>
      <c r="K45" s="394">
        <v>0</v>
      </c>
      <c r="L45" s="394">
        <v>0</v>
      </c>
      <c r="M45" s="395">
        <v>0</v>
      </c>
      <c r="N45" s="396">
        <f t="shared" si="0"/>
        <v>0</v>
      </c>
      <c r="O45" s="396">
        <f t="shared" si="1"/>
        <v>0</v>
      </c>
      <c r="P45" s="394">
        <f t="shared" si="2"/>
        <v>0</v>
      </c>
      <c r="Q45" s="394">
        <f t="shared" si="3"/>
        <v>0</v>
      </c>
    </row>
    <row r="46" spans="1:17" ht="18.75" customHeight="1" x14ac:dyDescent="0.15">
      <c r="A46" s="391" t="s">
        <v>3446</v>
      </c>
      <c r="B46" s="391" t="s">
        <v>231</v>
      </c>
      <c r="C46" s="391" t="s">
        <v>167</v>
      </c>
      <c r="D46" s="392" t="s">
        <v>1121</v>
      </c>
      <c r="E46" s="393">
        <v>2.3647999999999999E-2</v>
      </c>
      <c r="F46" s="393">
        <v>2.4362999999999999E-2</v>
      </c>
      <c r="G46" s="393">
        <v>9.9989999999999992E-3</v>
      </c>
      <c r="H46" s="393">
        <v>5.0000000000000004E-6</v>
      </c>
      <c r="I46" s="393">
        <v>1.474E-3</v>
      </c>
      <c r="J46" s="393">
        <v>1.403E-3</v>
      </c>
      <c r="K46" s="394">
        <v>0</v>
      </c>
      <c r="L46" s="394">
        <v>0</v>
      </c>
      <c r="M46" s="395">
        <v>0</v>
      </c>
      <c r="N46" s="396">
        <f t="shared" si="0"/>
        <v>0</v>
      </c>
      <c r="O46" s="396">
        <f t="shared" si="1"/>
        <v>0</v>
      </c>
      <c r="P46" s="394">
        <f t="shared" si="2"/>
        <v>0</v>
      </c>
      <c r="Q46" s="394">
        <f t="shared" si="3"/>
        <v>0</v>
      </c>
    </row>
    <row r="47" spans="1:17" ht="18.75" customHeight="1" x14ac:dyDescent="0.15">
      <c r="A47" s="391" t="s">
        <v>3446</v>
      </c>
      <c r="B47" s="391" t="s">
        <v>231</v>
      </c>
      <c r="C47" s="391" t="s">
        <v>3112</v>
      </c>
      <c r="D47" s="392" t="s">
        <v>1121</v>
      </c>
      <c r="E47" s="393">
        <v>6.9569999999999996E-3</v>
      </c>
      <c r="F47" s="393">
        <v>1.8319999999999999E-2</v>
      </c>
      <c r="G47" s="393">
        <v>1.7281999999999999E-2</v>
      </c>
      <c r="H47" s="393">
        <v>0.30165900000000001</v>
      </c>
      <c r="I47" s="393">
        <v>3.058E-3</v>
      </c>
      <c r="J47" s="393">
        <v>8.3820000000000006E-3</v>
      </c>
      <c r="K47" s="394">
        <v>0</v>
      </c>
      <c r="L47" s="394">
        <v>0</v>
      </c>
      <c r="M47" s="395">
        <v>0</v>
      </c>
      <c r="N47" s="396">
        <f t="shared" si="0"/>
        <v>0</v>
      </c>
      <c r="O47" s="396">
        <f t="shared" si="1"/>
        <v>0</v>
      </c>
      <c r="P47" s="394">
        <f t="shared" si="2"/>
        <v>0</v>
      </c>
      <c r="Q47" s="394">
        <f t="shared" si="3"/>
        <v>0</v>
      </c>
    </row>
    <row r="48" spans="1:17" ht="18.75" customHeight="1" x14ac:dyDescent="0.15">
      <c r="A48" s="391" t="s">
        <v>3446</v>
      </c>
      <c r="B48" s="391" t="s">
        <v>231</v>
      </c>
      <c r="C48" s="397">
        <v>16</v>
      </c>
      <c r="D48" s="392" t="s">
        <v>1121</v>
      </c>
      <c r="E48" s="393">
        <v>1.2256E-2</v>
      </c>
      <c r="F48" s="393">
        <v>1.8893E-2</v>
      </c>
      <c r="G48" s="393">
        <v>1.6261999999999999E-2</v>
      </c>
      <c r="H48" s="393">
        <v>3.4125000000000003E-2</v>
      </c>
      <c r="I48" s="393">
        <v>2.4390000000000002E-3</v>
      </c>
      <c r="J48" s="393">
        <v>1.0815999999999999E-2</v>
      </c>
      <c r="K48" s="394">
        <v>0</v>
      </c>
      <c r="L48" s="394">
        <v>0</v>
      </c>
      <c r="M48" s="395">
        <v>0.61680000000000001</v>
      </c>
      <c r="N48" s="396">
        <f t="shared" si="0"/>
        <v>0</v>
      </c>
      <c r="O48" s="396">
        <f t="shared" si="1"/>
        <v>0</v>
      </c>
      <c r="P48" s="394">
        <f t="shared" si="2"/>
        <v>0</v>
      </c>
      <c r="Q48" s="394">
        <f t="shared" si="3"/>
        <v>0</v>
      </c>
    </row>
    <row r="49" spans="1:17" ht="18.75" customHeight="1" x14ac:dyDescent="0.15">
      <c r="A49" s="391" t="s">
        <v>3446</v>
      </c>
      <c r="B49" s="391" t="s">
        <v>231</v>
      </c>
      <c r="C49" s="397">
        <v>17</v>
      </c>
      <c r="D49" s="392" t="s">
        <v>1121</v>
      </c>
      <c r="E49" s="393">
        <v>1.1787000000000001E-2</v>
      </c>
      <c r="F49" s="393">
        <v>1.8519999999999998E-2</v>
      </c>
      <c r="G49" s="393">
        <v>1.4285000000000001E-2</v>
      </c>
      <c r="H49" s="393">
        <v>3.0242999999999999E-2</v>
      </c>
      <c r="I49" s="393">
        <v>2.7330000000000002E-3</v>
      </c>
      <c r="J49" s="393">
        <v>6.6179999999999998E-3</v>
      </c>
      <c r="K49" s="394">
        <v>0</v>
      </c>
      <c r="L49" s="394">
        <v>0</v>
      </c>
      <c r="M49" s="395">
        <v>1.4087000000000001</v>
      </c>
      <c r="N49" s="396">
        <f t="shared" si="0"/>
        <v>0</v>
      </c>
      <c r="O49" s="396">
        <f t="shared" si="1"/>
        <v>0</v>
      </c>
      <c r="P49" s="394">
        <f t="shared" si="2"/>
        <v>0</v>
      </c>
      <c r="Q49" s="394">
        <f t="shared" si="3"/>
        <v>0</v>
      </c>
    </row>
    <row r="50" spans="1:17" ht="18.75" customHeight="1" x14ac:dyDescent="0.15">
      <c r="A50" s="391" t="s">
        <v>3446</v>
      </c>
      <c r="B50" s="391" t="s">
        <v>231</v>
      </c>
      <c r="C50" s="397">
        <v>18</v>
      </c>
      <c r="D50" s="392" t="s">
        <v>1121</v>
      </c>
      <c r="E50" s="393">
        <v>1.1884E-2</v>
      </c>
      <c r="F50" s="393">
        <v>1.7604000000000002E-2</v>
      </c>
      <c r="G50" s="393">
        <v>1.3677999999999999E-2</v>
      </c>
      <c r="H50" s="393">
        <v>2.0719999999999999E-2</v>
      </c>
      <c r="I50" s="393">
        <v>3.3170000000000001E-3</v>
      </c>
      <c r="J50" s="393">
        <v>6.9439999999999997E-3</v>
      </c>
      <c r="K50" s="394">
        <v>0</v>
      </c>
      <c r="L50" s="394">
        <v>0</v>
      </c>
      <c r="M50" s="395">
        <v>4.0218999999999996</v>
      </c>
      <c r="N50" s="396">
        <f t="shared" si="0"/>
        <v>0</v>
      </c>
      <c r="O50" s="396">
        <f t="shared" si="1"/>
        <v>0</v>
      </c>
      <c r="P50" s="394">
        <f t="shared" si="2"/>
        <v>0</v>
      </c>
      <c r="Q50" s="394">
        <f t="shared" si="3"/>
        <v>0</v>
      </c>
    </row>
    <row r="51" spans="1:17" ht="18.75" customHeight="1" x14ac:dyDescent="0.15">
      <c r="A51" s="391" t="s">
        <v>3446</v>
      </c>
      <c r="B51" s="391" t="s">
        <v>231</v>
      </c>
      <c r="C51" s="397">
        <v>19</v>
      </c>
      <c r="D51" s="392" t="s">
        <v>1121</v>
      </c>
      <c r="E51" s="393">
        <v>1.2844E-2</v>
      </c>
      <c r="F51" s="393">
        <v>1.7579999999999998E-2</v>
      </c>
      <c r="G51" s="393">
        <v>1.5113E-2</v>
      </c>
      <c r="H51" s="393">
        <v>2.2658999999999999E-2</v>
      </c>
      <c r="I51" s="393">
        <v>2.5270000000000002E-3</v>
      </c>
      <c r="J51" s="393">
        <v>7.3489999999999996E-3</v>
      </c>
      <c r="K51" s="394">
        <v>0</v>
      </c>
      <c r="L51" s="394">
        <v>0</v>
      </c>
      <c r="M51" s="395">
        <v>0</v>
      </c>
      <c r="N51" s="396">
        <f t="shared" si="0"/>
        <v>0</v>
      </c>
      <c r="O51" s="396">
        <f t="shared" si="1"/>
        <v>0</v>
      </c>
      <c r="P51" s="394">
        <f t="shared" si="2"/>
        <v>0</v>
      </c>
      <c r="Q51" s="394">
        <f t="shared" si="3"/>
        <v>0</v>
      </c>
    </row>
    <row r="52" spans="1:17" ht="18.75" customHeight="1" x14ac:dyDescent="0.15">
      <c r="A52" s="391" t="s">
        <v>3446</v>
      </c>
      <c r="B52" s="391" t="s">
        <v>231</v>
      </c>
      <c r="C52" s="397">
        <v>20</v>
      </c>
      <c r="D52" s="392" t="s">
        <v>1120</v>
      </c>
      <c r="E52" s="393">
        <v>1.6199999999999999E-2</v>
      </c>
      <c r="F52" s="393">
        <v>1.7944000000000002E-2</v>
      </c>
      <c r="G52" s="393">
        <v>1.5035E-2</v>
      </c>
      <c r="H52" s="393">
        <v>5.5160000000000001E-3</v>
      </c>
      <c r="I52" s="393">
        <v>2.3240000000000001E-3</v>
      </c>
      <c r="J52" s="393">
        <v>6.1370000000000001E-3</v>
      </c>
      <c r="K52" s="394">
        <v>5.0000000000000004E-6</v>
      </c>
      <c r="L52" s="394">
        <v>4.7199999999999998E-4</v>
      </c>
      <c r="M52" s="395">
        <v>11.813599999999999</v>
      </c>
      <c r="N52" s="396">
        <f t="shared" si="0"/>
        <v>3.2589212970506763E-3</v>
      </c>
      <c r="O52" s="396">
        <f t="shared" si="1"/>
        <v>0.81239242685025814</v>
      </c>
      <c r="P52" s="394">
        <f t="shared" si="2"/>
        <v>5.279452501222095E-5</v>
      </c>
      <c r="Q52" s="394">
        <f t="shared" si="3"/>
        <v>1.3160757314974181E-2</v>
      </c>
    </row>
    <row r="53" spans="1:17" ht="18.75" customHeight="1" x14ac:dyDescent="0.15">
      <c r="A53" s="391" t="s">
        <v>3446</v>
      </c>
      <c r="B53" s="391" t="s">
        <v>231</v>
      </c>
      <c r="C53" s="397">
        <v>21</v>
      </c>
      <c r="D53" s="392" t="s">
        <v>1120</v>
      </c>
      <c r="E53" s="393">
        <v>1.8262E-2</v>
      </c>
      <c r="F53" s="393">
        <v>1.8280000000000001E-2</v>
      </c>
      <c r="G53" s="393">
        <v>2.0185000000000002E-2</v>
      </c>
      <c r="H53" s="393">
        <v>1.94E-4</v>
      </c>
      <c r="I53" s="393">
        <v>5.1E-5</v>
      </c>
      <c r="J53" s="393">
        <v>3.4610000000000001E-3</v>
      </c>
      <c r="K53" s="394">
        <v>1.493E-3</v>
      </c>
      <c r="L53" s="394">
        <v>5.0000000000000002E-5</v>
      </c>
      <c r="M53" s="395">
        <v>51.569499999999998</v>
      </c>
      <c r="N53" s="396">
        <f t="shared" si="0"/>
        <v>1.7255128575556198</v>
      </c>
      <c r="O53" s="396">
        <f t="shared" si="1"/>
        <v>3.9215686274509807</v>
      </c>
      <c r="P53" s="394">
        <f t="shared" si="2"/>
        <v>3.151131580468073E-2</v>
      </c>
      <c r="Q53" s="394">
        <f t="shared" si="3"/>
        <v>7.1615686274509816E-2</v>
      </c>
    </row>
    <row r="54" spans="1:17" ht="18.75" customHeight="1" x14ac:dyDescent="0.15">
      <c r="A54" s="391" t="s">
        <v>3446</v>
      </c>
      <c r="B54" s="391" t="s">
        <v>231</v>
      </c>
      <c r="C54" s="391" t="s">
        <v>215</v>
      </c>
      <c r="D54" s="392" t="s">
        <v>1120</v>
      </c>
      <c r="E54" s="393">
        <v>1.3245E-2</v>
      </c>
      <c r="F54" s="393">
        <v>1.8457000000000001E-2</v>
      </c>
      <c r="G54" s="393">
        <v>1.4671999999999999E-2</v>
      </c>
      <c r="H54" s="393">
        <v>2.5142999999999999E-2</v>
      </c>
      <c r="I54" s="393">
        <v>2.8709999999999999E-3</v>
      </c>
      <c r="J54" s="393">
        <v>7.4830000000000001E-3</v>
      </c>
      <c r="K54" s="394">
        <v>7.1699999999999997E-4</v>
      </c>
      <c r="L54" s="394">
        <v>2.9E-4</v>
      </c>
      <c r="M54" s="395">
        <v>17.514500000000002</v>
      </c>
      <c r="N54" s="396">
        <f t="shared" si="0"/>
        <v>0.38326874248296133</v>
      </c>
      <c r="O54" s="396">
        <f t="shared" si="1"/>
        <v>0.40404040404040409</v>
      </c>
      <c r="P54" s="394">
        <f t="shared" si="2"/>
        <v>5.0763944941868231E-3</v>
      </c>
      <c r="Q54" s="394">
        <f t="shared" si="3"/>
        <v>5.3515151515151523E-3</v>
      </c>
    </row>
    <row r="55" spans="1:17" ht="18.75" customHeight="1" x14ac:dyDescent="0.15">
      <c r="A55" s="391" t="s">
        <v>3447</v>
      </c>
      <c r="B55" s="391" t="s">
        <v>214</v>
      </c>
      <c r="C55" s="397">
        <v>1</v>
      </c>
      <c r="D55" s="392" t="s">
        <v>1121</v>
      </c>
      <c r="E55" s="393">
        <v>5.7939999999999997E-3</v>
      </c>
      <c r="F55" s="393">
        <v>1.8201999999999999E-2</v>
      </c>
      <c r="G55" s="393">
        <v>1.3838E-2</v>
      </c>
      <c r="H55" s="393">
        <v>6.13E-3</v>
      </c>
      <c r="I55" s="393">
        <v>1.3749999999999999E-3</v>
      </c>
      <c r="J55" s="393">
        <v>5.8950000000000001E-3</v>
      </c>
      <c r="K55" s="394">
        <v>0</v>
      </c>
      <c r="L55" s="394">
        <v>0</v>
      </c>
      <c r="M55" s="395">
        <v>2.8696999999999999</v>
      </c>
      <c r="N55" s="396">
        <f t="shared" si="0"/>
        <v>0</v>
      </c>
      <c r="O55" s="396">
        <f t="shared" si="1"/>
        <v>0</v>
      </c>
      <c r="P55" s="394">
        <f t="shared" si="2"/>
        <v>0</v>
      </c>
      <c r="Q55" s="394">
        <f t="shared" si="3"/>
        <v>0</v>
      </c>
    </row>
    <row r="56" spans="1:17" ht="18.75" customHeight="1" x14ac:dyDescent="0.15">
      <c r="A56" s="391" t="s">
        <v>3447</v>
      </c>
      <c r="B56" s="391" t="s">
        <v>214</v>
      </c>
      <c r="C56" s="391" t="s">
        <v>179</v>
      </c>
      <c r="D56" s="392" t="s">
        <v>1121</v>
      </c>
      <c r="E56" s="393">
        <v>6.2579999999999997E-3</v>
      </c>
      <c r="F56" s="393">
        <v>2.0732E-2</v>
      </c>
      <c r="G56" s="393">
        <v>1.6327000000000001E-2</v>
      </c>
      <c r="H56" s="393">
        <v>8.8319999999999996E-3</v>
      </c>
      <c r="I56" s="393">
        <v>1.6069999999999999E-3</v>
      </c>
      <c r="J56" s="393">
        <v>1.1473000000000001E-2</v>
      </c>
      <c r="K56" s="394">
        <v>0</v>
      </c>
      <c r="L56" s="394">
        <v>0</v>
      </c>
      <c r="M56" s="395">
        <v>0.33260000000000001</v>
      </c>
      <c r="N56" s="396">
        <f t="shared" si="0"/>
        <v>0</v>
      </c>
      <c r="O56" s="396">
        <f t="shared" si="1"/>
        <v>0</v>
      </c>
      <c r="P56" s="394">
        <f t="shared" si="2"/>
        <v>0</v>
      </c>
      <c r="Q56" s="394">
        <f t="shared" si="3"/>
        <v>0</v>
      </c>
    </row>
    <row r="57" spans="1:17" ht="18.75" customHeight="1" x14ac:dyDescent="0.15">
      <c r="A57" s="391" t="s">
        <v>3447</v>
      </c>
      <c r="B57" s="391" t="s">
        <v>214</v>
      </c>
      <c r="C57" s="391" t="s">
        <v>150</v>
      </c>
      <c r="D57" s="392" t="s">
        <v>1121</v>
      </c>
      <c r="E57" s="393">
        <v>9.2460000000000007E-3</v>
      </c>
      <c r="F57" s="393">
        <v>1.8334E-2</v>
      </c>
      <c r="G57" s="393">
        <v>1.9451E-2</v>
      </c>
      <c r="H57" s="393">
        <v>7.4250000000000002E-3</v>
      </c>
      <c r="I57" s="393">
        <v>1.67E-3</v>
      </c>
      <c r="J57" s="393">
        <v>1.0747E-2</v>
      </c>
      <c r="K57" s="394">
        <v>0</v>
      </c>
      <c r="L57" s="394">
        <v>0</v>
      </c>
      <c r="M57" s="395">
        <v>0</v>
      </c>
      <c r="N57" s="396">
        <f t="shared" si="0"/>
        <v>0</v>
      </c>
      <c r="O57" s="396">
        <f t="shared" si="1"/>
        <v>0</v>
      </c>
      <c r="P57" s="394">
        <f t="shared" si="2"/>
        <v>0</v>
      </c>
      <c r="Q57" s="394">
        <f t="shared" si="3"/>
        <v>0</v>
      </c>
    </row>
    <row r="58" spans="1:17" ht="18.75" customHeight="1" x14ac:dyDescent="0.15">
      <c r="A58" s="391" t="s">
        <v>3447</v>
      </c>
      <c r="B58" s="391" t="s">
        <v>214</v>
      </c>
      <c r="C58" s="391" t="s">
        <v>181</v>
      </c>
      <c r="D58" s="392" t="s">
        <v>1121</v>
      </c>
      <c r="E58" s="393">
        <v>6.1760000000000001E-3</v>
      </c>
      <c r="F58" s="393">
        <v>2.3001000000000001E-2</v>
      </c>
      <c r="G58" s="393">
        <v>1.3448999999999999E-2</v>
      </c>
      <c r="H58" s="393">
        <v>7.9500000000000005E-3</v>
      </c>
      <c r="I58" s="393">
        <v>1.477E-3</v>
      </c>
      <c r="J58" s="393">
        <v>8.2050000000000005E-3</v>
      </c>
      <c r="K58" s="394">
        <v>0</v>
      </c>
      <c r="L58" s="394">
        <v>0</v>
      </c>
      <c r="M58" s="395">
        <v>0</v>
      </c>
      <c r="N58" s="396">
        <f t="shared" si="0"/>
        <v>0</v>
      </c>
      <c r="O58" s="396">
        <f t="shared" si="1"/>
        <v>0</v>
      </c>
      <c r="P58" s="394">
        <f t="shared" si="2"/>
        <v>0</v>
      </c>
      <c r="Q58" s="394">
        <f t="shared" si="3"/>
        <v>0</v>
      </c>
    </row>
    <row r="59" spans="1:17" ht="18.75" customHeight="1" x14ac:dyDescent="0.15">
      <c r="A59" s="391" t="s">
        <v>3447</v>
      </c>
      <c r="B59" s="391" t="s">
        <v>214</v>
      </c>
      <c r="C59" s="397">
        <v>3</v>
      </c>
      <c r="D59" s="392" t="s">
        <v>1121</v>
      </c>
      <c r="E59" s="393">
        <v>5.5449999999999996E-3</v>
      </c>
      <c r="F59" s="393">
        <v>1.8623000000000001E-2</v>
      </c>
      <c r="G59" s="393">
        <v>1.5636000000000001E-2</v>
      </c>
      <c r="H59" s="393">
        <v>8.1089999999999999E-3</v>
      </c>
      <c r="I59" s="393">
        <v>1.7899999999999999E-3</v>
      </c>
      <c r="J59" s="393">
        <v>7.8659999999999997E-3</v>
      </c>
      <c r="K59" s="394">
        <v>0</v>
      </c>
      <c r="L59" s="394">
        <v>0</v>
      </c>
      <c r="M59" s="395">
        <v>3.7040999999999999</v>
      </c>
      <c r="N59" s="396">
        <f t="shared" si="0"/>
        <v>0</v>
      </c>
      <c r="O59" s="396">
        <f t="shared" si="1"/>
        <v>0</v>
      </c>
      <c r="P59" s="394">
        <f t="shared" si="2"/>
        <v>0</v>
      </c>
      <c r="Q59" s="394">
        <f t="shared" si="3"/>
        <v>0</v>
      </c>
    </row>
    <row r="60" spans="1:17" ht="18.75" customHeight="1" x14ac:dyDescent="0.15">
      <c r="A60" s="391" t="s">
        <v>3447</v>
      </c>
      <c r="B60" s="391" t="s">
        <v>214</v>
      </c>
      <c r="C60" s="397">
        <v>4</v>
      </c>
      <c r="D60" s="392" t="s">
        <v>1121</v>
      </c>
      <c r="E60" s="393">
        <v>5.8929999999999998E-3</v>
      </c>
      <c r="F60" s="393">
        <v>1.9102999999999998E-2</v>
      </c>
      <c r="G60" s="393">
        <v>1.601E-2</v>
      </c>
      <c r="H60" s="393">
        <v>7.9679999999999994E-3</v>
      </c>
      <c r="I60" s="393">
        <v>2.5539999999999998E-3</v>
      </c>
      <c r="J60" s="393">
        <v>9.384E-3</v>
      </c>
      <c r="K60" s="394">
        <v>0</v>
      </c>
      <c r="L60" s="394">
        <v>0</v>
      </c>
      <c r="M60" s="395">
        <v>1.0562</v>
      </c>
      <c r="N60" s="396">
        <f t="shared" si="0"/>
        <v>0</v>
      </c>
      <c r="O60" s="396">
        <f t="shared" si="1"/>
        <v>0</v>
      </c>
      <c r="P60" s="394">
        <f t="shared" si="2"/>
        <v>0</v>
      </c>
      <c r="Q60" s="394">
        <f t="shared" si="3"/>
        <v>0</v>
      </c>
    </row>
    <row r="61" spans="1:17" ht="18.75" customHeight="1" x14ac:dyDescent="0.15">
      <c r="A61" s="391" t="s">
        <v>3447</v>
      </c>
      <c r="B61" s="391" t="s">
        <v>214</v>
      </c>
      <c r="C61" s="397">
        <v>5</v>
      </c>
      <c r="D61" s="392" t="s">
        <v>1120</v>
      </c>
      <c r="E61" s="393">
        <v>7.9880000000000003E-3</v>
      </c>
      <c r="F61" s="393">
        <v>2.1597000000000002E-2</v>
      </c>
      <c r="G61" s="393">
        <v>1.2256E-2</v>
      </c>
      <c r="H61" s="393">
        <v>5.2199999999999998E-3</v>
      </c>
      <c r="I61" s="393">
        <v>1.7619999999999999E-3</v>
      </c>
      <c r="J61" s="393">
        <v>9.4459999999999995E-3</v>
      </c>
      <c r="K61" s="394">
        <v>2.0521000000000001E-2</v>
      </c>
      <c r="L61" s="394">
        <v>3.3809999999999999E-3</v>
      </c>
      <c r="M61" s="395">
        <v>13.776400000000001</v>
      </c>
      <c r="N61" s="396">
        <f t="shared" si="0"/>
        <v>8.6898157950455222</v>
      </c>
      <c r="O61" s="396">
        <f t="shared" si="1"/>
        <v>7.6753688989784337</v>
      </c>
      <c r="P61" s="394">
        <f t="shared" si="2"/>
        <v>6.9414248570823636E-2</v>
      </c>
      <c r="Q61" s="394">
        <f t="shared" si="3"/>
        <v>6.1310846765039728E-2</v>
      </c>
    </row>
    <row r="62" spans="1:17" ht="18.75" customHeight="1" x14ac:dyDescent="0.15">
      <c r="A62" s="391" t="s">
        <v>3447</v>
      </c>
      <c r="B62" s="391" t="s">
        <v>214</v>
      </c>
      <c r="C62" s="397">
        <v>6</v>
      </c>
      <c r="D62" s="392" t="s">
        <v>1121</v>
      </c>
      <c r="E62" s="393">
        <v>6.5250000000000004E-3</v>
      </c>
      <c r="F62" s="393">
        <v>2.0039000000000001E-2</v>
      </c>
      <c r="G62" s="393">
        <v>1.4264000000000001E-2</v>
      </c>
      <c r="H62" s="393">
        <v>6.692E-3</v>
      </c>
      <c r="I62" s="393">
        <v>1.712E-3</v>
      </c>
      <c r="J62" s="393">
        <v>7.8919999999999997E-3</v>
      </c>
      <c r="K62" s="394">
        <v>0</v>
      </c>
      <c r="L62" s="394">
        <v>0</v>
      </c>
      <c r="M62" s="395">
        <v>0.188</v>
      </c>
      <c r="N62" s="396">
        <f t="shared" si="0"/>
        <v>0</v>
      </c>
      <c r="O62" s="396">
        <f t="shared" si="1"/>
        <v>0</v>
      </c>
      <c r="P62" s="394">
        <f t="shared" si="2"/>
        <v>0</v>
      </c>
      <c r="Q62" s="394">
        <f t="shared" si="3"/>
        <v>0</v>
      </c>
    </row>
    <row r="63" spans="1:17" ht="18.75" customHeight="1" x14ac:dyDescent="0.15">
      <c r="A63" s="391" t="s">
        <v>3447</v>
      </c>
      <c r="B63" s="391" t="s">
        <v>214</v>
      </c>
      <c r="C63" s="397">
        <v>7</v>
      </c>
      <c r="D63" s="392" t="s">
        <v>1121</v>
      </c>
      <c r="E63" s="393">
        <v>5.3940000000000004E-3</v>
      </c>
      <c r="F63" s="393">
        <v>1.9248999999999999E-2</v>
      </c>
      <c r="G63" s="393">
        <v>1.4461999999999999E-2</v>
      </c>
      <c r="H63" s="393">
        <v>8.1510000000000003E-3</v>
      </c>
      <c r="I63" s="393">
        <v>1.5870000000000001E-3</v>
      </c>
      <c r="J63" s="393">
        <v>6.6109999999999997E-3</v>
      </c>
      <c r="K63" s="394">
        <v>0</v>
      </c>
      <c r="L63" s="394">
        <v>0</v>
      </c>
      <c r="M63" s="395">
        <v>5.4573999999999998</v>
      </c>
      <c r="N63" s="396">
        <f t="shared" si="0"/>
        <v>0</v>
      </c>
      <c r="O63" s="396">
        <f t="shared" si="1"/>
        <v>0</v>
      </c>
      <c r="P63" s="394">
        <f t="shared" si="2"/>
        <v>0</v>
      </c>
      <c r="Q63" s="394">
        <f t="shared" si="3"/>
        <v>0</v>
      </c>
    </row>
    <row r="64" spans="1:17" ht="18.75" customHeight="1" x14ac:dyDescent="0.15">
      <c r="A64" s="391" t="s">
        <v>3447</v>
      </c>
      <c r="B64" s="391" t="s">
        <v>214</v>
      </c>
      <c r="C64" s="397">
        <v>8</v>
      </c>
      <c r="D64" s="392" t="s">
        <v>1121</v>
      </c>
      <c r="E64" s="393">
        <v>5.3749999999999996E-3</v>
      </c>
      <c r="F64" s="393">
        <v>1.8835999999999999E-2</v>
      </c>
      <c r="G64" s="393">
        <v>1.5139E-2</v>
      </c>
      <c r="H64" s="393">
        <v>8.6840000000000007E-3</v>
      </c>
      <c r="I64" s="393">
        <v>2.4060000000000002E-3</v>
      </c>
      <c r="J64" s="393">
        <v>8.6969999999999999E-3</v>
      </c>
      <c r="K64" s="394">
        <v>0</v>
      </c>
      <c r="L64" s="394">
        <v>0</v>
      </c>
      <c r="M64" s="395">
        <v>9.0272000000000006</v>
      </c>
      <c r="N64" s="396">
        <f t="shared" si="0"/>
        <v>0</v>
      </c>
      <c r="O64" s="396">
        <f t="shared" si="1"/>
        <v>0</v>
      </c>
      <c r="P64" s="394">
        <f t="shared" si="2"/>
        <v>0</v>
      </c>
      <c r="Q64" s="394">
        <f t="shared" si="3"/>
        <v>0</v>
      </c>
    </row>
    <row r="65" spans="1:17" ht="18.75" customHeight="1" x14ac:dyDescent="0.15">
      <c r="A65" s="391" t="s">
        <v>3447</v>
      </c>
      <c r="B65" s="391" t="s">
        <v>214</v>
      </c>
      <c r="C65" s="397">
        <v>9</v>
      </c>
      <c r="D65" s="392" t="s">
        <v>1121</v>
      </c>
      <c r="E65" s="393">
        <v>6.5409999999999999E-3</v>
      </c>
      <c r="F65" s="393">
        <v>2.2619E-2</v>
      </c>
      <c r="G65" s="393">
        <v>1.2094000000000001E-2</v>
      </c>
      <c r="H65" s="393">
        <v>6.9420000000000003E-3</v>
      </c>
      <c r="I65" s="393">
        <v>2.0760000000000002E-3</v>
      </c>
      <c r="J65" s="393">
        <v>1.1358E-2</v>
      </c>
      <c r="K65" s="394">
        <v>0</v>
      </c>
      <c r="L65" s="394">
        <v>0</v>
      </c>
      <c r="M65" s="395">
        <v>5.4352</v>
      </c>
      <c r="N65" s="396">
        <f t="shared" si="0"/>
        <v>0</v>
      </c>
      <c r="O65" s="396">
        <f t="shared" si="1"/>
        <v>0</v>
      </c>
      <c r="P65" s="394">
        <f t="shared" si="2"/>
        <v>0</v>
      </c>
      <c r="Q65" s="394">
        <f t="shared" si="3"/>
        <v>0</v>
      </c>
    </row>
    <row r="66" spans="1:17" ht="18.75" customHeight="1" x14ac:dyDescent="0.15">
      <c r="A66" s="391" t="s">
        <v>3447</v>
      </c>
      <c r="B66" s="391" t="s">
        <v>214</v>
      </c>
      <c r="C66" s="397">
        <v>10</v>
      </c>
      <c r="D66" s="392" t="s">
        <v>1120</v>
      </c>
      <c r="E66" s="393">
        <v>6.9239999999999996E-3</v>
      </c>
      <c r="F66" s="393">
        <v>1.8418E-2</v>
      </c>
      <c r="G66" s="393">
        <v>1.4243E-2</v>
      </c>
      <c r="H66" s="393">
        <v>5.9500000000000004E-3</v>
      </c>
      <c r="I66" s="393">
        <v>1.56E-3</v>
      </c>
      <c r="J66" s="393">
        <v>6.9179999999999997E-3</v>
      </c>
      <c r="K66" s="394">
        <v>4.3200000000000001E-3</v>
      </c>
      <c r="L66" s="394">
        <v>5.3119999999999999E-3</v>
      </c>
      <c r="M66" s="395">
        <v>17.2622</v>
      </c>
      <c r="N66" s="396">
        <f t="shared" si="0"/>
        <v>2.4978317432784043</v>
      </c>
      <c r="O66" s="396">
        <f t="shared" si="1"/>
        <v>13.62051282051282</v>
      </c>
      <c r="P66" s="394">
        <f t="shared" si="2"/>
        <v>1.7294986990459671E-2</v>
      </c>
      <c r="Q66" s="394">
        <f t="shared" si="3"/>
        <v>9.4308430769230761E-2</v>
      </c>
    </row>
    <row r="67" spans="1:17" ht="18.75" customHeight="1" x14ac:dyDescent="0.15">
      <c r="A67" s="391" t="s">
        <v>3447</v>
      </c>
      <c r="B67" s="391" t="s">
        <v>214</v>
      </c>
      <c r="C67" s="397">
        <v>11</v>
      </c>
      <c r="D67" s="392" t="s">
        <v>1120</v>
      </c>
      <c r="E67" s="393">
        <v>6.8490000000000001E-3</v>
      </c>
      <c r="F67" s="393">
        <v>1.8145000000000001E-2</v>
      </c>
      <c r="G67" s="393">
        <v>1.5270000000000001E-2</v>
      </c>
      <c r="H67" s="393">
        <v>6.646E-3</v>
      </c>
      <c r="I67" s="393">
        <v>1.4679999999999999E-3</v>
      </c>
      <c r="J67" s="393">
        <v>6.2329999999999998E-3</v>
      </c>
      <c r="K67" s="394">
        <v>2.0389000000000001E-2</v>
      </c>
      <c r="L67" s="394">
        <v>2.9529999999999999E-3</v>
      </c>
      <c r="M67" s="395">
        <v>9.4262999999999995</v>
      </c>
      <c r="N67" s="396">
        <f t="shared" ref="N67:N130" si="4">4*K67/J67</f>
        <v>13.084549975934543</v>
      </c>
      <c r="O67" s="396">
        <f t="shared" ref="O67:O130" si="5">4*L67/I67</f>
        <v>8.046321525885558</v>
      </c>
      <c r="P67" s="394">
        <f t="shared" ref="P67:P130" si="6">N67*E67</f>
        <v>8.9616082785175688E-2</v>
      </c>
      <c r="Q67" s="394">
        <f t="shared" ref="Q67:Q130" si="7">O67*E67</f>
        <v>5.5109256130790187E-2</v>
      </c>
    </row>
    <row r="68" spans="1:17" ht="18.75" customHeight="1" x14ac:dyDescent="0.15">
      <c r="A68" s="391" t="s">
        <v>3447</v>
      </c>
      <c r="B68" s="391" t="s">
        <v>214</v>
      </c>
      <c r="C68" s="397">
        <v>12</v>
      </c>
      <c r="D68" s="392" t="s">
        <v>1120</v>
      </c>
      <c r="E68" s="393">
        <v>8.5170000000000003E-3</v>
      </c>
      <c r="F68" s="393">
        <v>1.8950999999999999E-2</v>
      </c>
      <c r="G68" s="393">
        <v>1.38E-2</v>
      </c>
      <c r="H68" s="393">
        <v>4.5389999999999996E-3</v>
      </c>
      <c r="I68" s="393">
        <v>1.248E-3</v>
      </c>
      <c r="J68" s="393">
        <v>6.038E-3</v>
      </c>
      <c r="K68" s="394">
        <v>1.2647E-2</v>
      </c>
      <c r="L68" s="394">
        <v>5.6109999999999997E-3</v>
      </c>
      <c r="M68" s="395">
        <v>29.224799999999998</v>
      </c>
      <c r="N68" s="396">
        <f t="shared" si="4"/>
        <v>8.3782709506459092</v>
      </c>
      <c r="O68" s="396">
        <f t="shared" si="5"/>
        <v>17.983974358974358</v>
      </c>
      <c r="P68" s="394">
        <f t="shared" si="6"/>
        <v>7.1357733686651215E-2</v>
      </c>
      <c r="Q68" s="394">
        <f t="shared" si="7"/>
        <v>0.15316950961538461</v>
      </c>
    </row>
    <row r="69" spans="1:17" ht="18.75" customHeight="1" x14ac:dyDescent="0.15">
      <c r="A69" s="391" t="s">
        <v>3447</v>
      </c>
      <c r="B69" s="391" t="s">
        <v>214</v>
      </c>
      <c r="C69" s="397">
        <v>13</v>
      </c>
      <c r="D69" s="392" t="s">
        <v>1121</v>
      </c>
      <c r="E69" s="393">
        <v>5.9690000000000003E-3</v>
      </c>
      <c r="F69" s="393">
        <v>1.8203E-2</v>
      </c>
      <c r="G69" s="393">
        <v>1.4727000000000001E-2</v>
      </c>
      <c r="H69" s="393">
        <v>7.162E-3</v>
      </c>
      <c r="I69" s="393">
        <v>1.931E-3</v>
      </c>
      <c r="J69" s="393">
        <v>6.8120000000000003E-3</v>
      </c>
      <c r="K69" s="394">
        <v>0</v>
      </c>
      <c r="L69" s="394">
        <v>0</v>
      </c>
      <c r="M69" s="395">
        <v>9.0115999999999996</v>
      </c>
      <c r="N69" s="396">
        <f t="shared" si="4"/>
        <v>0</v>
      </c>
      <c r="O69" s="396">
        <f t="shared" si="5"/>
        <v>0</v>
      </c>
      <c r="P69" s="394">
        <f t="shared" si="6"/>
        <v>0</v>
      </c>
      <c r="Q69" s="394">
        <f t="shared" si="7"/>
        <v>0</v>
      </c>
    </row>
    <row r="70" spans="1:17" ht="18.75" customHeight="1" x14ac:dyDescent="0.15">
      <c r="A70" s="391" t="s">
        <v>3447</v>
      </c>
      <c r="B70" s="391" t="s">
        <v>214</v>
      </c>
      <c r="C70" s="397">
        <v>14</v>
      </c>
      <c r="D70" s="392" t="s">
        <v>1121</v>
      </c>
      <c r="E70" s="393">
        <v>7.0489999999999997E-3</v>
      </c>
      <c r="F70" s="393">
        <v>2.0802999999999999E-2</v>
      </c>
      <c r="G70" s="393">
        <v>1.516E-2</v>
      </c>
      <c r="H70" s="393">
        <v>8.319E-3</v>
      </c>
      <c r="I70" s="393">
        <v>2.006E-3</v>
      </c>
      <c r="J70" s="393">
        <v>1.0241E-2</v>
      </c>
      <c r="K70" s="394">
        <v>0</v>
      </c>
      <c r="L70" s="394">
        <v>0</v>
      </c>
      <c r="M70" s="395">
        <v>2.6109</v>
      </c>
      <c r="N70" s="396">
        <f t="shared" si="4"/>
        <v>0</v>
      </c>
      <c r="O70" s="396">
        <f t="shared" si="5"/>
        <v>0</v>
      </c>
      <c r="P70" s="394">
        <f t="shared" si="6"/>
        <v>0</v>
      </c>
      <c r="Q70" s="394">
        <f t="shared" si="7"/>
        <v>0</v>
      </c>
    </row>
    <row r="71" spans="1:17" ht="18.75" customHeight="1" x14ac:dyDescent="0.15">
      <c r="A71" s="391" t="s">
        <v>3447</v>
      </c>
      <c r="B71" s="391" t="s">
        <v>214</v>
      </c>
      <c r="C71" s="391" t="s">
        <v>3111</v>
      </c>
      <c r="D71" s="392" t="s">
        <v>1121</v>
      </c>
      <c r="E71" s="393">
        <v>5.4070000000000003E-3</v>
      </c>
      <c r="F71" s="393">
        <v>2.2575999999999999E-2</v>
      </c>
      <c r="G71" s="393">
        <v>1.4219000000000001E-2</v>
      </c>
      <c r="H71" s="393">
        <v>6.9189999999999998E-3</v>
      </c>
      <c r="I71" s="393">
        <v>2.0089999999999999E-3</v>
      </c>
      <c r="J71" s="393">
        <v>5.4799999999999996E-3</v>
      </c>
      <c r="K71" s="394">
        <v>0</v>
      </c>
      <c r="L71" s="394">
        <v>0</v>
      </c>
      <c r="M71" s="395">
        <v>0</v>
      </c>
      <c r="N71" s="396">
        <f t="shared" si="4"/>
        <v>0</v>
      </c>
      <c r="O71" s="396">
        <f t="shared" si="5"/>
        <v>0</v>
      </c>
      <c r="P71" s="394">
        <f t="shared" si="6"/>
        <v>0</v>
      </c>
      <c r="Q71" s="394">
        <f t="shared" si="7"/>
        <v>0</v>
      </c>
    </row>
    <row r="72" spans="1:17" ht="18.75" customHeight="1" x14ac:dyDescent="0.15">
      <c r="A72" s="391" t="s">
        <v>3447</v>
      </c>
      <c r="B72" s="391" t="s">
        <v>214</v>
      </c>
      <c r="C72" s="391" t="s">
        <v>167</v>
      </c>
      <c r="D72" s="392" t="s">
        <v>1121</v>
      </c>
      <c r="E72" s="393">
        <v>2.777E-3</v>
      </c>
      <c r="F72" s="393">
        <v>2.1512E-2</v>
      </c>
      <c r="G72" s="393">
        <v>1.2893E-2</v>
      </c>
      <c r="H72" s="393">
        <v>1.4669E-2</v>
      </c>
      <c r="I72" s="393">
        <v>1.869E-3</v>
      </c>
      <c r="J72" s="393">
        <v>2.287E-3</v>
      </c>
      <c r="K72" s="394">
        <v>0</v>
      </c>
      <c r="L72" s="394">
        <v>0</v>
      </c>
      <c r="M72" s="395">
        <v>3.5655000000000001</v>
      </c>
      <c r="N72" s="396">
        <f t="shared" si="4"/>
        <v>0</v>
      </c>
      <c r="O72" s="396">
        <f t="shared" si="5"/>
        <v>0</v>
      </c>
      <c r="P72" s="394">
        <f t="shared" si="6"/>
        <v>0</v>
      </c>
      <c r="Q72" s="394">
        <f t="shared" si="7"/>
        <v>0</v>
      </c>
    </row>
    <row r="73" spans="1:17" ht="18.75" customHeight="1" x14ac:dyDescent="0.15">
      <c r="A73" s="391" t="s">
        <v>3447</v>
      </c>
      <c r="B73" s="391" t="s">
        <v>214</v>
      </c>
      <c r="C73" s="391" t="s">
        <v>3112</v>
      </c>
      <c r="D73" s="392" t="s">
        <v>1121</v>
      </c>
      <c r="E73" s="393">
        <v>6.9629999999999996E-3</v>
      </c>
      <c r="F73" s="393">
        <v>1.9626000000000001E-2</v>
      </c>
      <c r="G73" s="393">
        <v>1.6083E-2</v>
      </c>
      <c r="H73" s="393">
        <v>7.7200000000000003E-3</v>
      </c>
      <c r="I73" s="393">
        <v>2.3579999999999999E-3</v>
      </c>
      <c r="J73" s="393">
        <v>1.1623E-2</v>
      </c>
      <c r="K73" s="394">
        <v>0</v>
      </c>
      <c r="L73" s="394">
        <v>0</v>
      </c>
      <c r="M73" s="395">
        <v>3.2831000000000001</v>
      </c>
      <c r="N73" s="396">
        <f t="shared" si="4"/>
        <v>0</v>
      </c>
      <c r="O73" s="396">
        <f t="shared" si="5"/>
        <v>0</v>
      </c>
      <c r="P73" s="394">
        <f t="shared" si="6"/>
        <v>0</v>
      </c>
      <c r="Q73" s="394">
        <f t="shared" si="7"/>
        <v>0</v>
      </c>
    </row>
    <row r="74" spans="1:17" ht="18.75" customHeight="1" x14ac:dyDescent="0.15">
      <c r="A74" s="391" t="s">
        <v>3447</v>
      </c>
      <c r="B74" s="391" t="s">
        <v>214</v>
      </c>
      <c r="C74" s="397">
        <v>16</v>
      </c>
      <c r="D74" s="392" t="s">
        <v>1121</v>
      </c>
      <c r="E74" s="393">
        <v>6.8050000000000003E-3</v>
      </c>
      <c r="F74" s="393">
        <v>2.1742000000000001E-2</v>
      </c>
      <c r="G74" s="393">
        <v>1.3788E-2</v>
      </c>
      <c r="H74" s="393">
        <v>7.7450000000000001E-3</v>
      </c>
      <c r="I74" s="393">
        <v>1.874E-3</v>
      </c>
      <c r="J74" s="393">
        <v>7.9360000000000003E-3</v>
      </c>
      <c r="K74" s="394">
        <v>0</v>
      </c>
      <c r="L74" s="394">
        <v>0</v>
      </c>
      <c r="M74" s="395">
        <v>8.3244000000000007</v>
      </c>
      <c r="N74" s="396">
        <f t="shared" si="4"/>
        <v>0</v>
      </c>
      <c r="O74" s="396">
        <f t="shared" si="5"/>
        <v>0</v>
      </c>
      <c r="P74" s="394">
        <f t="shared" si="6"/>
        <v>0</v>
      </c>
      <c r="Q74" s="394">
        <f t="shared" si="7"/>
        <v>0</v>
      </c>
    </row>
    <row r="75" spans="1:17" ht="18.75" customHeight="1" x14ac:dyDescent="0.15">
      <c r="A75" s="391" t="s">
        <v>3447</v>
      </c>
      <c r="B75" s="391" t="s">
        <v>214</v>
      </c>
      <c r="C75" s="397">
        <v>17</v>
      </c>
      <c r="D75" s="392" t="s">
        <v>1121</v>
      </c>
      <c r="E75" s="393">
        <v>5.5189999999999996E-3</v>
      </c>
      <c r="F75" s="393">
        <v>1.8353000000000001E-2</v>
      </c>
      <c r="G75" s="393">
        <v>1.4389000000000001E-2</v>
      </c>
      <c r="H75" s="393">
        <v>7.1009999999999997E-3</v>
      </c>
      <c r="I75" s="393">
        <v>1.41E-3</v>
      </c>
      <c r="J75" s="393">
        <v>5.7540000000000004E-3</v>
      </c>
      <c r="K75" s="394">
        <v>0</v>
      </c>
      <c r="L75" s="394">
        <v>0</v>
      </c>
      <c r="M75" s="395">
        <v>3.4752000000000001</v>
      </c>
      <c r="N75" s="396">
        <f t="shared" si="4"/>
        <v>0</v>
      </c>
      <c r="O75" s="396">
        <f t="shared" si="5"/>
        <v>0</v>
      </c>
      <c r="P75" s="394">
        <f t="shared" si="6"/>
        <v>0</v>
      </c>
      <c r="Q75" s="394">
        <f t="shared" si="7"/>
        <v>0</v>
      </c>
    </row>
    <row r="76" spans="1:17" ht="18.75" customHeight="1" x14ac:dyDescent="0.15">
      <c r="A76" s="391" t="s">
        <v>3447</v>
      </c>
      <c r="B76" s="391" t="s">
        <v>214</v>
      </c>
      <c r="C76" s="397">
        <v>18</v>
      </c>
      <c r="D76" s="392" t="s">
        <v>1120</v>
      </c>
      <c r="E76" s="393">
        <v>6.3800000000000003E-3</v>
      </c>
      <c r="F76" s="393">
        <v>1.8561999999999999E-2</v>
      </c>
      <c r="G76" s="393">
        <v>1.4881999999999999E-2</v>
      </c>
      <c r="H76" s="393">
        <v>6.5300000000000002E-3</v>
      </c>
      <c r="I76" s="393">
        <v>1.456E-3</v>
      </c>
      <c r="J76" s="393">
        <v>6.2890000000000003E-3</v>
      </c>
      <c r="K76" s="394">
        <v>5.0000000000000004E-6</v>
      </c>
      <c r="L76" s="394">
        <v>3.7079999999999999E-3</v>
      </c>
      <c r="M76" s="395">
        <v>11.1936</v>
      </c>
      <c r="N76" s="396">
        <f t="shared" si="4"/>
        <v>3.1801558276355543E-3</v>
      </c>
      <c r="O76" s="396">
        <f t="shared" si="5"/>
        <v>10.186813186813186</v>
      </c>
      <c r="P76" s="394">
        <f t="shared" si="6"/>
        <v>2.0289394180314838E-5</v>
      </c>
      <c r="Q76" s="394">
        <f t="shared" si="7"/>
        <v>6.4991868131868136E-2</v>
      </c>
    </row>
    <row r="77" spans="1:17" ht="18.75" customHeight="1" x14ac:dyDescent="0.15">
      <c r="A77" s="391" t="s">
        <v>3447</v>
      </c>
      <c r="B77" s="391" t="s">
        <v>214</v>
      </c>
      <c r="C77" s="397">
        <v>19</v>
      </c>
      <c r="D77" s="392" t="s">
        <v>1120</v>
      </c>
      <c r="E77" s="393">
        <v>7.1339999999999997E-3</v>
      </c>
      <c r="F77" s="393">
        <v>1.7836000000000001E-2</v>
      </c>
      <c r="G77" s="393">
        <v>1.516E-2</v>
      </c>
      <c r="H77" s="393">
        <v>5.6080000000000001E-3</v>
      </c>
      <c r="I77" s="393">
        <v>1.611E-3</v>
      </c>
      <c r="J77" s="393">
        <v>7.038E-3</v>
      </c>
      <c r="K77" s="394">
        <v>8.9259999999999999E-3</v>
      </c>
      <c r="L77" s="394">
        <v>4.6490000000000004E-3</v>
      </c>
      <c r="M77" s="395">
        <v>20.425799999999999</v>
      </c>
      <c r="N77" s="396">
        <f t="shared" si="4"/>
        <v>5.0730321113952828</v>
      </c>
      <c r="O77" s="396">
        <f t="shared" si="5"/>
        <v>11.543140906269398</v>
      </c>
      <c r="P77" s="394">
        <f t="shared" si="6"/>
        <v>3.6191011082693944E-2</v>
      </c>
      <c r="Q77" s="394">
        <f t="shared" si="7"/>
        <v>8.2348767225325886E-2</v>
      </c>
    </row>
    <row r="78" spans="1:17" ht="18.75" customHeight="1" x14ac:dyDescent="0.15">
      <c r="A78" s="391" t="s">
        <v>3447</v>
      </c>
      <c r="B78" s="391" t="s">
        <v>214</v>
      </c>
      <c r="C78" s="397">
        <v>20</v>
      </c>
      <c r="D78" s="392" t="s">
        <v>1121</v>
      </c>
      <c r="E78" s="393">
        <v>5.6039999999999996E-3</v>
      </c>
      <c r="F78" s="393">
        <v>1.9491000000000001E-2</v>
      </c>
      <c r="G78" s="393">
        <v>1.3894999999999999E-2</v>
      </c>
      <c r="H78" s="393">
        <v>7.1440000000000002E-3</v>
      </c>
      <c r="I78" s="393">
        <v>1.5989999999999999E-3</v>
      </c>
      <c r="J78" s="393">
        <v>5.5579999999999996E-3</v>
      </c>
      <c r="K78" s="394">
        <v>0</v>
      </c>
      <c r="L78" s="394">
        <v>0</v>
      </c>
      <c r="M78" s="395">
        <v>0</v>
      </c>
      <c r="N78" s="396">
        <f t="shared" si="4"/>
        <v>0</v>
      </c>
      <c r="O78" s="396">
        <f t="shared" si="5"/>
        <v>0</v>
      </c>
      <c r="P78" s="394">
        <f t="shared" si="6"/>
        <v>0</v>
      </c>
      <c r="Q78" s="394">
        <f t="shared" si="7"/>
        <v>0</v>
      </c>
    </row>
    <row r="79" spans="1:17" ht="18.75" customHeight="1" x14ac:dyDescent="0.15">
      <c r="A79" s="391" t="s">
        <v>3447</v>
      </c>
      <c r="B79" s="391" t="s">
        <v>214</v>
      </c>
      <c r="C79" s="397">
        <v>21</v>
      </c>
      <c r="D79" s="392" t="s">
        <v>1121</v>
      </c>
      <c r="E79" s="393">
        <v>7.0870000000000004E-3</v>
      </c>
      <c r="F79" s="393">
        <v>2.0967E-2</v>
      </c>
      <c r="G79" s="393">
        <v>1.5103999999999999E-2</v>
      </c>
      <c r="H79" s="393">
        <v>6.4079999999999996E-3</v>
      </c>
      <c r="I79" s="393">
        <v>3.1199999999999999E-4</v>
      </c>
      <c r="J79" s="393">
        <v>5.0000000000000004E-6</v>
      </c>
      <c r="K79" s="394">
        <v>0</v>
      </c>
      <c r="L79" s="394">
        <v>0</v>
      </c>
      <c r="M79" s="395">
        <v>0</v>
      </c>
      <c r="N79" s="396">
        <f t="shared" si="4"/>
        <v>0</v>
      </c>
      <c r="O79" s="396">
        <f t="shared" si="5"/>
        <v>0</v>
      </c>
      <c r="P79" s="394">
        <f t="shared" si="6"/>
        <v>0</v>
      </c>
      <c r="Q79" s="394">
        <f t="shared" si="7"/>
        <v>0</v>
      </c>
    </row>
    <row r="80" spans="1:17" ht="18.75" customHeight="1" x14ac:dyDescent="0.15">
      <c r="A80" s="391" t="s">
        <v>3447</v>
      </c>
      <c r="B80" s="391" t="s">
        <v>214</v>
      </c>
      <c r="C80" s="391" t="s">
        <v>215</v>
      </c>
      <c r="D80" s="392" t="s">
        <v>1120</v>
      </c>
      <c r="E80" s="393">
        <v>6.7210000000000004E-3</v>
      </c>
      <c r="F80" s="393">
        <v>1.8967000000000001E-2</v>
      </c>
      <c r="G80" s="393">
        <v>1.4736000000000001E-2</v>
      </c>
      <c r="H80" s="393">
        <v>6.6090000000000003E-3</v>
      </c>
      <c r="I80" s="393">
        <v>1.5709999999999999E-3</v>
      </c>
      <c r="J80" s="393">
        <v>7.0309999999999999E-3</v>
      </c>
      <c r="K80" s="394">
        <v>8.2120000000000005E-3</v>
      </c>
      <c r="L80" s="394">
        <v>3.7829999999999999E-3</v>
      </c>
      <c r="M80" s="395">
        <v>124.1097</v>
      </c>
      <c r="N80" s="396">
        <f t="shared" si="4"/>
        <v>4.6718816669037126</v>
      </c>
      <c r="O80" s="396">
        <f t="shared" si="5"/>
        <v>9.6320814767663911</v>
      </c>
      <c r="P80" s="394">
        <f t="shared" si="6"/>
        <v>3.1399716683259853E-2</v>
      </c>
      <c r="Q80" s="394">
        <f t="shared" si="7"/>
        <v>6.4737219605346924E-2</v>
      </c>
    </row>
    <row r="81" spans="1:17" ht="18.75" customHeight="1" x14ac:dyDescent="0.15">
      <c r="A81" s="391" t="s">
        <v>3447</v>
      </c>
      <c r="B81" s="391" t="s">
        <v>231</v>
      </c>
      <c r="C81" s="397">
        <v>1</v>
      </c>
      <c r="D81" s="392" t="s">
        <v>1121</v>
      </c>
      <c r="E81" s="393">
        <v>6.4349999999999997E-3</v>
      </c>
      <c r="F81" s="393">
        <v>1.6313999999999999E-2</v>
      </c>
      <c r="G81" s="393">
        <v>1.172E-2</v>
      </c>
      <c r="H81" s="393">
        <v>5.0530000000000002E-3</v>
      </c>
      <c r="I81" s="393">
        <v>2.8410000000000002E-3</v>
      </c>
      <c r="J81" s="393">
        <v>7.4050000000000001E-3</v>
      </c>
      <c r="K81" s="394">
        <v>0</v>
      </c>
      <c r="L81" s="394">
        <v>0</v>
      </c>
      <c r="M81" s="395">
        <v>3.8298999999999999</v>
      </c>
      <c r="N81" s="396">
        <f t="shared" si="4"/>
        <v>0</v>
      </c>
      <c r="O81" s="396">
        <f t="shared" si="5"/>
        <v>0</v>
      </c>
      <c r="P81" s="394">
        <f t="shared" si="6"/>
        <v>0</v>
      </c>
      <c r="Q81" s="394">
        <f t="shared" si="7"/>
        <v>0</v>
      </c>
    </row>
    <row r="82" spans="1:17" ht="18.75" customHeight="1" x14ac:dyDescent="0.15">
      <c r="A82" s="391" t="s">
        <v>3447</v>
      </c>
      <c r="B82" s="391" t="s">
        <v>231</v>
      </c>
      <c r="C82" s="391" t="s">
        <v>179</v>
      </c>
      <c r="D82" s="392" t="s">
        <v>1121</v>
      </c>
      <c r="E82" s="393">
        <v>4.398E-3</v>
      </c>
      <c r="F82" s="393">
        <v>1.0071E-2</v>
      </c>
      <c r="G82" s="393">
        <v>2.0226000000000001E-2</v>
      </c>
      <c r="H82" s="393">
        <v>4.8820000000000001E-3</v>
      </c>
      <c r="I82" s="393">
        <v>3.4199999999999999E-3</v>
      </c>
      <c r="J82" s="393">
        <v>8.6060000000000008E-3</v>
      </c>
      <c r="K82" s="394">
        <v>0</v>
      </c>
      <c r="L82" s="394">
        <v>0</v>
      </c>
      <c r="M82" s="395">
        <v>0</v>
      </c>
      <c r="N82" s="396">
        <f t="shared" si="4"/>
        <v>0</v>
      </c>
      <c r="O82" s="396">
        <f t="shared" si="5"/>
        <v>0</v>
      </c>
      <c r="P82" s="394">
        <f t="shared" si="6"/>
        <v>0</v>
      </c>
      <c r="Q82" s="394">
        <f t="shared" si="7"/>
        <v>0</v>
      </c>
    </row>
    <row r="83" spans="1:17" ht="18.75" customHeight="1" x14ac:dyDescent="0.15">
      <c r="A83" s="391" t="s">
        <v>3447</v>
      </c>
      <c r="B83" s="391" t="s">
        <v>231</v>
      </c>
      <c r="C83" s="391" t="s">
        <v>150</v>
      </c>
      <c r="D83" s="392" t="s">
        <v>1121</v>
      </c>
      <c r="E83" s="393">
        <v>6.4339999999999996E-3</v>
      </c>
      <c r="F83" s="393">
        <v>1.9372E-2</v>
      </c>
      <c r="G83" s="393">
        <v>1.0049000000000001E-2</v>
      </c>
      <c r="H83" s="393">
        <v>7.0320000000000001E-3</v>
      </c>
      <c r="I83" s="393">
        <v>2.1710000000000002E-3</v>
      </c>
      <c r="J83" s="393">
        <v>1.1637E-2</v>
      </c>
      <c r="K83" s="394">
        <v>0</v>
      </c>
      <c r="L83" s="394">
        <v>0</v>
      </c>
      <c r="M83" s="395">
        <v>5.7000000000000002E-3</v>
      </c>
      <c r="N83" s="396">
        <f t="shared" si="4"/>
        <v>0</v>
      </c>
      <c r="O83" s="396">
        <f t="shared" si="5"/>
        <v>0</v>
      </c>
      <c r="P83" s="394">
        <f t="shared" si="6"/>
        <v>0</v>
      </c>
      <c r="Q83" s="394">
        <f t="shared" si="7"/>
        <v>0</v>
      </c>
    </row>
    <row r="84" spans="1:17" ht="18.75" customHeight="1" x14ac:dyDescent="0.15">
      <c r="A84" s="391" t="s">
        <v>3447</v>
      </c>
      <c r="B84" s="391" t="s">
        <v>231</v>
      </c>
      <c r="C84" s="391" t="s">
        <v>181</v>
      </c>
      <c r="D84" s="392" t="s">
        <v>1121</v>
      </c>
      <c r="E84" s="393">
        <v>6.9690000000000004E-3</v>
      </c>
      <c r="F84" s="393">
        <v>1.874E-2</v>
      </c>
      <c r="G84" s="393">
        <v>1.1516999999999999E-2</v>
      </c>
      <c r="H84" s="393">
        <v>6.7260000000000002E-3</v>
      </c>
      <c r="I84" s="393">
        <v>1.189E-3</v>
      </c>
      <c r="J84" s="393">
        <v>1.1429999999999999E-2</v>
      </c>
      <c r="K84" s="394">
        <v>0</v>
      </c>
      <c r="L84" s="394">
        <v>0</v>
      </c>
      <c r="M84" s="395">
        <v>0.13</v>
      </c>
      <c r="N84" s="396">
        <f t="shared" si="4"/>
        <v>0</v>
      </c>
      <c r="O84" s="396">
        <f t="shared" si="5"/>
        <v>0</v>
      </c>
      <c r="P84" s="394">
        <f t="shared" si="6"/>
        <v>0</v>
      </c>
      <c r="Q84" s="394">
        <f t="shared" si="7"/>
        <v>0</v>
      </c>
    </row>
    <row r="85" spans="1:17" ht="18.75" customHeight="1" x14ac:dyDescent="0.15">
      <c r="A85" s="391" t="s">
        <v>3447</v>
      </c>
      <c r="B85" s="391" t="s">
        <v>231</v>
      </c>
      <c r="C85" s="397">
        <v>3</v>
      </c>
      <c r="D85" s="392" t="s">
        <v>1120</v>
      </c>
      <c r="E85" s="393">
        <v>7.5389999999999997E-3</v>
      </c>
      <c r="F85" s="393">
        <v>1.5962E-2</v>
      </c>
      <c r="G85" s="393">
        <v>1.426E-2</v>
      </c>
      <c r="H85" s="393">
        <v>5.4660000000000004E-3</v>
      </c>
      <c r="I85" s="393">
        <v>2.9789999999999999E-3</v>
      </c>
      <c r="J85" s="393">
        <v>8.7749999999999998E-3</v>
      </c>
      <c r="K85" s="394">
        <v>4.8979000000000002E-2</v>
      </c>
      <c r="L85" s="394">
        <v>5.0000000000000004E-6</v>
      </c>
      <c r="M85" s="395">
        <v>15.838699999999999</v>
      </c>
      <c r="N85" s="396">
        <f t="shared" si="4"/>
        <v>22.326609686609689</v>
      </c>
      <c r="O85" s="396">
        <f t="shared" si="5"/>
        <v>6.7136623027861707E-3</v>
      </c>
      <c r="P85" s="394">
        <f t="shared" si="6"/>
        <v>0.16832031042735043</v>
      </c>
      <c r="Q85" s="394">
        <f t="shared" si="7"/>
        <v>5.0614300100704941E-5</v>
      </c>
    </row>
    <row r="86" spans="1:17" ht="18.75" customHeight="1" x14ac:dyDescent="0.15">
      <c r="A86" s="391" t="s">
        <v>3447</v>
      </c>
      <c r="B86" s="391" t="s">
        <v>231</v>
      </c>
      <c r="C86" s="397">
        <v>4</v>
      </c>
      <c r="D86" s="392" t="s">
        <v>1121</v>
      </c>
      <c r="E86" s="393">
        <v>6.842E-3</v>
      </c>
      <c r="F86" s="393">
        <v>1.7038999999999999E-2</v>
      </c>
      <c r="G86" s="393">
        <v>1.1694E-2</v>
      </c>
      <c r="H86" s="393">
        <v>6.2830000000000004E-3</v>
      </c>
      <c r="I86" s="393">
        <v>2.7889999999999998E-3</v>
      </c>
      <c r="J86" s="393">
        <v>9.0810000000000005E-3</v>
      </c>
      <c r="K86" s="394">
        <v>0</v>
      </c>
      <c r="L86" s="394">
        <v>0</v>
      </c>
      <c r="M86" s="395">
        <v>0.12379999999999999</v>
      </c>
      <c r="N86" s="396">
        <f t="shared" si="4"/>
        <v>0</v>
      </c>
      <c r="O86" s="396">
        <f t="shared" si="5"/>
        <v>0</v>
      </c>
      <c r="P86" s="394">
        <f t="shared" si="6"/>
        <v>0</v>
      </c>
      <c r="Q86" s="394">
        <f t="shared" si="7"/>
        <v>0</v>
      </c>
    </row>
    <row r="87" spans="1:17" ht="18.75" customHeight="1" x14ac:dyDescent="0.15">
      <c r="A87" s="391" t="s">
        <v>3447</v>
      </c>
      <c r="B87" s="391" t="s">
        <v>231</v>
      </c>
      <c r="C87" s="397">
        <v>5</v>
      </c>
      <c r="D87" s="392" t="s">
        <v>1121</v>
      </c>
      <c r="E87" s="393">
        <v>6.1390000000000004E-3</v>
      </c>
      <c r="F87" s="393">
        <v>1.7503999999999999E-2</v>
      </c>
      <c r="G87" s="393">
        <v>1.1858E-2</v>
      </c>
      <c r="H87" s="393">
        <v>6.7809999999999997E-3</v>
      </c>
      <c r="I87" s="393">
        <v>2.4810000000000001E-3</v>
      </c>
      <c r="J87" s="393">
        <v>1.2161999999999999E-2</v>
      </c>
      <c r="K87" s="394">
        <v>0</v>
      </c>
      <c r="L87" s="394">
        <v>0</v>
      </c>
      <c r="M87" s="395">
        <v>0.29670000000000002</v>
      </c>
      <c r="N87" s="396">
        <f t="shared" si="4"/>
        <v>0</v>
      </c>
      <c r="O87" s="396">
        <f t="shared" si="5"/>
        <v>0</v>
      </c>
      <c r="P87" s="394">
        <f t="shared" si="6"/>
        <v>0</v>
      </c>
      <c r="Q87" s="394">
        <f t="shared" si="7"/>
        <v>0</v>
      </c>
    </row>
    <row r="88" spans="1:17" ht="18.75" customHeight="1" x14ac:dyDescent="0.15">
      <c r="A88" s="391" t="s">
        <v>3447</v>
      </c>
      <c r="B88" s="391" t="s">
        <v>231</v>
      </c>
      <c r="C88" s="397">
        <v>6</v>
      </c>
      <c r="D88" s="392" t="s">
        <v>1120</v>
      </c>
      <c r="E88" s="393">
        <v>8.1270000000000005E-3</v>
      </c>
      <c r="F88" s="393">
        <v>1.6861000000000001E-2</v>
      </c>
      <c r="G88" s="393">
        <v>1.1578E-2</v>
      </c>
      <c r="H88" s="393">
        <v>3.382E-3</v>
      </c>
      <c r="I88" s="393">
        <v>2.8960000000000001E-3</v>
      </c>
      <c r="J88" s="393">
        <v>6.4580000000000002E-3</v>
      </c>
      <c r="K88" s="394">
        <v>5.0509999999999999E-2</v>
      </c>
      <c r="L88" s="394">
        <v>5.0000000000000004E-6</v>
      </c>
      <c r="M88" s="395">
        <v>9.2645</v>
      </c>
      <c r="N88" s="396">
        <f t="shared" si="4"/>
        <v>31.285227624651593</v>
      </c>
      <c r="O88" s="396">
        <f t="shared" si="5"/>
        <v>6.9060773480662989E-3</v>
      </c>
      <c r="P88" s="394">
        <f t="shared" si="6"/>
        <v>0.25425504490554351</v>
      </c>
      <c r="Q88" s="394">
        <f t="shared" si="7"/>
        <v>5.6125690607734813E-5</v>
      </c>
    </row>
    <row r="89" spans="1:17" ht="18.75" customHeight="1" x14ac:dyDescent="0.15">
      <c r="A89" s="391" t="s">
        <v>3447</v>
      </c>
      <c r="B89" s="391" t="s">
        <v>231</v>
      </c>
      <c r="C89" s="397">
        <v>7</v>
      </c>
      <c r="D89" s="392" t="s">
        <v>1121</v>
      </c>
      <c r="E89" s="393">
        <v>5.9300000000000004E-3</v>
      </c>
      <c r="F89" s="393">
        <v>1.5626000000000001E-2</v>
      </c>
      <c r="G89" s="393">
        <v>1.1916E-2</v>
      </c>
      <c r="H89" s="393">
        <v>6.1240000000000001E-3</v>
      </c>
      <c r="I89" s="393">
        <v>2.539E-3</v>
      </c>
      <c r="J89" s="393">
        <v>8.4969999999999993E-3</v>
      </c>
      <c r="K89" s="394">
        <v>0</v>
      </c>
      <c r="L89" s="394">
        <v>0</v>
      </c>
      <c r="M89" s="395">
        <v>4.1916000000000002</v>
      </c>
      <c r="N89" s="396">
        <f t="shared" si="4"/>
        <v>0</v>
      </c>
      <c r="O89" s="396">
        <f t="shared" si="5"/>
        <v>0</v>
      </c>
      <c r="P89" s="394">
        <f t="shared" si="6"/>
        <v>0</v>
      </c>
      <c r="Q89" s="394">
        <f t="shared" si="7"/>
        <v>0</v>
      </c>
    </row>
    <row r="90" spans="1:17" ht="18.75" customHeight="1" x14ac:dyDescent="0.15">
      <c r="A90" s="391" t="s">
        <v>3447</v>
      </c>
      <c r="B90" s="391" t="s">
        <v>231</v>
      </c>
      <c r="C90" s="397">
        <v>8</v>
      </c>
      <c r="D90" s="392" t="s">
        <v>1121</v>
      </c>
      <c r="E90" s="393">
        <v>6.2069999999999998E-3</v>
      </c>
      <c r="F90" s="393">
        <v>1.6489E-2</v>
      </c>
      <c r="G90" s="393">
        <v>1.1269E-2</v>
      </c>
      <c r="H90" s="393">
        <v>6.0400000000000002E-3</v>
      </c>
      <c r="I90" s="393">
        <v>2.0609999999999999E-3</v>
      </c>
      <c r="J90" s="393">
        <v>1.1578E-2</v>
      </c>
      <c r="K90" s="394">
        <v>0</v>
      </c>
      <c r="L90" s="394">
        <v>0</v>
      </c>
      <c r="M90" s="395">
        <v>0.4728</v>
      </c>
      <c r="N90" s="396">
        <f t="shared" si="4"/>
        <v>0</v>
      </c>
      <c r="O90" s="396">
        <f t="shared" si="5"/>
        <v>0</v>
      </c>
      <c r="P90" s="394">
        <f t="shared" si="6"/>
        <v>0</v>
      </c>
      <c r="Q90" s="394">
        <f t="shared" si="7"/>
        <v>0</v>
      </c>
    </row>
    <row r="91" spans="1:17" ht="18.75" customHeight="1" x14ac:dyDescent="0.15">
      <c r="A91" s="391" t="s">
        <v>3447</v>
      </c>
      <c r="B91" s="391" t="s">
        <v>231</v>
      </c>
      <c r="C91" s="397">
        <v>9</v>
      </c>
      <c r="D91" s="392" t="s">
        <v>1120</v>
      </c>
      <c r="E91" s="393">
        <v>9.2910000000000006E-3</v>
      </c>
      <c r="F91" s="393">
        <v>1.8147E-2</v>
      </c>
      <c r="G91" s="393">
        <v>1.0968E-2</v>
      </c>
      <c r="H91" s="393">
        <v>4.9480000000000001E-3</v>
      </c>
      <c r="I91" s="393">
        <v>1.4610000000000001E-3</v>
      </c>
      <c r="J91" s="393">
        <v>7.1349999999999998E-3</v>
      </c>
      <c r="K91" s="394">
        <v>5.0000000000000004E-6</v>
      </c>
      <c r="L91" s="394">
        <v>2.6887999999999999E-2</v>
      </c>
      <c r="M91" s="395">
        <v>9.7314000000000007</v>
      </c>
      <c r="N91" s="396">
        <f t="shared" si="4"/>
        <v>2.8030833917309043E-3</v>
      </c>
      <c r="O91" s="396">
        <f t="shared" si="5"/>
        <v>73.615331964407929</v>
      </c>
      <c r="P91" s="394">
        <f t="shared" si="6"/>
        <v>2.6043447792571833E-5</v>
      </c>
      <c r="Q91" s="394">
        <f t="shared" si="7"/>
        <v>0.68396004928131415</v>
      </c>
    </row>
    <row r="92" spans="1:17" ht="18.75" customHeight="1" x14ac:dyDescent="0.15">
      <c r="A92" s="391" t="s">
        <v>3447</v>
      </c>
      <c r="B92" s="391" t="s">
        <v>231</v>
      </c>
      <c r="C92" s="397">
        <v>10</v>
      </c>
      <c r="D92" s="392" t="s">
        <v>1121</v>
      </c>
      <c r="E92" s="393">
        <v>5.9410000000000001E-3</v>
      </c>
      <c r="F92" s="393">
        <v>1.8123E-2</v>
      </c>
      <c r="G92" s="393">
        <v>9.9699999999999997E-3</v>
      </c>
      <c r="H92" s="393">
        <v>6.8960000000000002E-3</v>
      </c>
      <c r="I92" s="393">
        <v>2.7330000000000002E-3</v>
      </c>
      <c r="J92" s="393">
        <v>1.0647999999999999E-2</v>
      </c>
      <c r="K92" s="394">
        <v>0</v>
      </c>
      <c r="L92" s="394">
        <v>0</v>
      </c>
      <c r="M92" s="395">
        <v>0</v>
      </c>
      <c r="N92" s="396">
        <f t="shared" si="4"/>
        <v>0</v>
      </c>
      <c r="O92" s="396">
        <f t="shared" si="5"/>
        <v>0</v>
      </c>
      <c r="P92" s="394">
        <f t="shared" si="6"/>
        <v>0</v>
      </c>
      <c r="Q92" s="394">
        <f t="shared" si="7"/>
        <v>0</v>
      </c>
    </row>
    <row r="93" spans="1:17" ht="18.75" customHeight="1" x14ac:dyDescent="0.15">
      <c r="A93" s="391" t="s">
        <v>3447</v>
      </c>
      <c r="B93" s="391" t="s">
        <v>231</v>
      </c>
      <c r="C93" s="397">
        <v>11</v>
      </c>
      <c r="D93" s="392" t="s">
        <v>1121</v>
      </c>
      <c r="E93" s="393">
        <v>5.7840000000000001E-3</v>
      </c>
      <c r="F93" s="393">
        <v>1.8075000000000001E-2</v>
      </c>
      <c r="G93" s="393">
        <v>1.0862999999999999E-2</v>
      </c>
      <c r="H93" s="393">
        <v>7.8700000000000003E-3</v>
      </c>
      <c r="I93" s="393">
        <v>2.591E-3</v>
      </c>
      <c r="J93" s="393">
        <v>7.5789999999999998E-3</v>
      </c>
      <c r="K93" s="394">
        <v>0</v>
      </c>
      <c r="L93" s="394">
        <v>0</v>
      </c>
      <c r="M93" s="395">
        <v>1E-4</v>
      </c>
      <c r="N93" s="396">
        <f t="shared" si="4"/>
        <v>0</v>
      </c>
      <c r="O93" s="396">
        <f t="shared" si="5"/>
        <v>0</v>
      </c>
      <c r="P93" s="394">
        <f t="shared" si="6"/>
        <v>0</v>
      </c>
      <c r="Q93" s="394">
        <f t="shared" si="7"/>
        <v>0</v>
      </c>
    </row>
    <row r="94" spans="1:17" ht="18.75" customHeight="1" x14ac:dyDescent="0.15">
      <c r="A94" s="391" t="s">
        <v>3447</v>
      </c>
      <c r="B94" s="391" t="s">
        <v>231</v>
      </c>
      <c r="C94" s="397">
        <v>12</v>
      </c>
      <c r="D94" s="392" t="s">
        <v>1121</v>
      </c>
      <c r="E94" s="393">
        <v>5.6389999999999999E-3</v>
      </c>
      <c r="F94" s="393">
        <v>1.6254999999999999E-2</v>
      </c>
      <c r="G94" s="393">
        <v>1.2114E-2</v>
      </c>
      <c r="H94" s="393">
        <v>6.9829999999999996E-3</v>
      </c>
      <c r="I94" s="393">
        <v>2.6310000000000001E-3</v>
      </c>
      <c r="J94" s="393">
        <v>8.4379999999999993E-3</v>
      </c>
      <c r="K94" s="394">
        <v>0</v>
      </c>
      <c r="L94" s="394">
        <v>0</v>
      </c>
      <c r="M94" s="395">
        <v>1.5464</v>
      </c>
      <c r="N94" s="396">
        <f t="shared" si="4"/>
        <v>0</v>
      </c>
      <c r="O94" s="396">
        <f t="shared" si="5"/>
        <v>0</v>
      </c>
      <c r="P94" s="394">
        <f t="shared" si="6"/>
        <v>0</v>
      </c>
      <c r="Q94" s="394">
        <f t="shared" si="7"/>
        <v>0</v>
      </c>
    </row>
    <row r="95" spans="1:17" ht="18.75" customHeight="1" x14ac:dyDescent="0.15">
      <c r="A95" s="391" t="s">
        <v>3447</v>
      </c>
      <c r="B95" s="391" t="s">
        <v>231</v>
      </c>
      <c r="C95" s="397">
        <v>13</v>
      </c>
      <c r="D95" s="392" t="s">
        <v>1121</v>
      </c>
      <c r="E95" s="393">
        <v>5.8809999999999999E-3</v>
      </c>
      <c r="F95" s="393">
        <v>1.6527E-2</v>
      </c>
      <c r="G95" s="393">
        <v>1.2557E-2</v>
      </c>
      <c r="H95" s="393">
        <v>6.6109999999999997E-3</v>
      </c>
      <c r="I95" s="393">
        <v>3.019E-3</v>
      </c>
      <c r="J95" s="393">
        <v>8.933E-3</v>
      </c>
      <c r="K95" s="394">
        <v>0</v>
      </c>
      <c r="L95" s="394">
        <v>0</v>
      </c>
      <c r="M95" s="395">
        <v>6.2736999999999998</v>
      </c>
      <c r="N95" s="396">
        <f t="shared" si="4"/>
        <v>0</v>
      </c>
      <c r="O95" s="396">
        <f t="shared" si="5"/>
        <v>0</v>
      </c>
      <c r="P95" s="394">
        <f t="shared" si="6"/>
        <v>0</v>
      </c>
      <c r="Q95" s="394">
        <f t="shared" si="7"/>
        <v>0</v>
      </c>
    </row>
    <row r="96" spans="1:17" ht="18.75" customHeight="1" x14ac:dyDescent="0.15">
      <c r="A96" s="391" t="s">
        <v>3447</v>
      </c>
      <c r="B96" s="391" t="s">
        <v>231</v>
      </c>
      <c r="C96" s="397">
        <v>14</v>
      </c>
      <c r="D96" s="392" t="s">
        <v>1121</v>
      </c>
      <c r="E96" s="393">
        <v>4.4900000000000001E-3</v>
      </c>
      <c r="F96" s="393">
        <v>1.8468999999999999E-2</v>
      </c>
      <c r="G96" s="393">
        <v>1.005E-2</v>
      </c>
      <c r="H96" s="393">
        <v>1.0215E-2</v>
      </c>
      <c r="I96" s="393">
        <v>1.9680000000000001E-3</v>
      </c>
      <c r="J96" s="393">
        <v>8.5470000000000008E-3</v>
      </c>
      <c r="K96" s="394">
        <v>0</v>
      </c>
      <c r="L96" s="394">
        <v>0</v>
      </c>
      <c r="M96" s="395">
        <v>0.46</v>
      </c>
      <c r="N96" s="396">
        <f t="shared" si="4"/>
        <v>0</v>
      </c>
      <c r="O96" s="396">
        <f t="shared" si="5"/>
        <v>0</v>
      </c>
      <c r="P96" s="394">
        <f t="shared" si="6"/>
        <v>0</v>
      </c>
      <c r="Q96" s="394">
        <f t="shared" si="7"/>
        <v>0</v>
      </c>
    </row>
    <row r="97" spans="1:17" ht="18.75" customHeight="1" x14ac:dyDescent="0.15">
      <c r="A97" s="391" t="s">
        <v>3447</v>
      </c>
      <c r="B97" s="391" t="s">
        <v>231</v>
      </c>
      <c r="C97" s="391" t="s">
        <v>3111</v>
      </c>
      <c r="D97" s="392" t="s">
        <v>1121</v>
      </c>
      <c r="E97" s="393">
        <v>4.8520000000000004E-3</v>
      </c>
      <c r="F97" s="393">
        <v>1.7597999999999999E-2</v>
      </c>
      <c r="G97" s="393">
        <v>1.2505E-2</v>
      </c>
      <c r="H97" s="393">
        <v>1.3819E-2</v>
      </c>
      <c r="I97" s="393">
        <v>1.941E-3</v>
      </c>
      <c r="J97" s="393">
        <v>1.0526000000000001E-2</v>
      </c>
      <c r="K97" s="394">
        <v>0</v>
      </c>
      <c r="L97" s="394">
        <v>0</v>
      </c>
      <c r="M97" s="395">
        <v>0</v>
      </c>
      <c r="N97" s="396">
        <f t="shared" si="4"/>
        <v>0</v>
      </c>
      <c r="O97" s="396">
        <f t="shared" si="5"/>
        <v>0</v>
      </c>
      <c r="P97" s="394">
        <f t="shared" si="6"/>
        <v>0</v>
      </c>
      <c r="Q97" s="394">
        <f t="shared" si="7"/>
        <v>0</v>
      </c>
    </row>
    <row r="98" spans="1:17" ht="18.75" customHeight="1" x14ac:dyDescent="0.15">
      <c r="A98" s="391" t="s">
        <v>3447</v>
      </c>
      <c r="B98" s="391" t="s">
        <v>231</v>
      </c>
      <c r="C98" s="391" t="s">
        <v>167</v>
      </c>
      <c r="D98" s="392" t="s">
        <v>1121</v>
      </c>
      <c r="E98" s="393">
        <v>3.473E-3</v>
      </c>
      <c r="F98" s="393">
        <v>2.0577000000000002E-2</v>
      </c>
      <c r="G98" s="393">
        <v>7.4070000000000004E-3</v>
      </c>
      <c r="H98" s="393">
        <v>1.0652E-2</v>
      </c>
      <c r="I98" s="393">
        <v>1.6609999999999999E-3</v>
      </c>
      <c r="J98" s="393">
        <v>5.0000000000000004E-6</v>
      </c>
      <c r="K98" s="394">
        <v>0</v>
      </c>
      <c r="L98" s="394">
        <v>0</v>
      </c>
      <c r="M98" s="395">
        <v>0.67769999999999997</v>
      </c>
      <c r="N98" s="396">
        <f t="shared" si="4"/>
        <v>0</v>
      </c>
      <c r="O98" s="396">
        <f t="shared" si="5"/>
        <v>0</v>
      </c>
      <c r="P98" s="394">
        <f t="shared" si="6"/>
        <v>0</v>
      </c>
      <c r="Q98" s="394">
        <f t="shared" si="7"/>
        <v>0</v>
      </c>
    </row>
    <row r="99" spans="1:17" ht="18.75" customHeight="1" x14ac:dyDescent="0.15">
      <c r="A99" s="391" t="s">
        <v>3447</v>
      </c>
      <c r="B99" s="391" t="s">
        <v>231</v>
      </c>
      <c r="C99" s="391" t="s">
        <v>3112</v>
      </c>
      <c r="D99" s="392" t="s">
        <v>1121</v>
      </c>
      <c r="E99" s="393">
        <v>4.8789999999999997E-3</v>
      </c>
      <c r="F99" s="393">
        <v>1.7084999999999999E-2</v>
      </c>
      <c r="G99" s="393">
        <v>1.1296E-2</v>
      </c>
      <c r="H99" s="393">
        <v>1.0617E-2</v>
      </c>
      <c r="I99" s="393">
        <v>3.617E-3</v>
      </c>
      <c r="J99" s="393">
        <v>8.397E-3</v>
      </c>
      <c r="K99" s="394">
        <v>0</v>
      </c>
      <c r="L99" s="394">
        <v>0</v>
      </c>
      <c r="M99" s="395">
        <v>6.5960000000000001</v>
      </c>
      <c r="N99" s="396">
        <f t="shared" si="4"/>
        <v>0</v>
      </c>
      <c r="O99" s="396">
        <f t="shared" si="5"/>
        <v>0</v>
      </c>
      <c r="P99" s="394">
        <f t="shared" si="6"/>
        <v>0</v>
      </c>
      <c r="Q99" s="394">
        <f t="shared" si="7"/>
        <v>0</v>
      </c>
    </row>
    <row r="100" spans="1:17" ht="18.75" customHeight="1" x14ac:dyDescent="0.15">
      <c r="A100" s="391" t="s">
        <v>3447</v>
      </c>
      <c r="B100" s="391" t="s">
        <v>231</v>
      </c>
      <c r="C100" s="397">
        <v>16</v>
      </c>
      <c r="D100" s="392" t="s">
        <v>1121</v>
      </c>
      <c r="E100" s="393">
        <v>6.1079999999999997E-3</v>
      </c>
      <c r="F100" s="393">
        <v>1.7169E-2</v>
      </c>
      <c r="G100" s="393">
        <v>1.1990000000000001E-2</v>
      </c>
      <c r="H100" s="393">
        <v>7.1710000000000003E-3</v>
      </c>
      <c r="I100" s="393">
        <v>2.552E-3</v>
      </c>
      <c r="J100" s="393">
        <v>9.3849999999999992E-3</v>
      </c>
      <c r="K100" s="394">
        <v>0</v>
      </c>
      <c r="L100" s="394">
        <v>0</v>
      </c>
      <c r="M100" s="395">
        <v>1.2076</v>
      </c>
      <c r="N100" s="396">
        <f t="shared" si="4"/>
        <v>0</v>
      </c>
      <c r="O100" s="396">
        <f t="shared" si="5"/>
        <v>0</v>
      </c>
      <c r="P100" s="394">
        <f t="shared" si="6"/>
        <v>0</v>
      </c>
      <c r="Q100" s="394">
        <f t="shared" si="7"/>
        <v>0</v>
      </c>
    </row>
    <row r="101" spans="1:17" ht="18.75" customHeight="1" x14ac:dyDescent="0.15">
      <c r="A101" s="391" t="s">
        <v>3447</v>
      </c>
      <c r="B101" s="391" t="s">
        <v>231</v>
      </c>
      <c r="C101" s="397">
        <v>17</v>
      </c>
      <c r="D101" s="392" t="s">
        <v>1121</v>
      </c>
      <c r="E101" s="393">
        <v>5.8370000000000002E-3</v>
      </c>
      <c r="F101" s="393">
        <v>1.6385E-2</v>
      </c>
      <c r="G101" s="393">
        <v>1.1724999999999999E-2</v>
      </c>
      <c r="H101" s="393">
        <v>6.4029999999999998E-3</v>
      </c>
      <c r="I101" s="393">
        <v>2.9199999999999999E-3</v>
      </c>
      <c r="J101" s="393">
        <v>7.9640000000000006E-3</v>
      </c>
      <c r="K101" s="394">
        <v>0</v>
      </c>
      <c r="L101" s="394">
        <v>0</v>
      </c>
      <c r="M101" s="395">
        <v>1.0065</v>
      </c>
      <c r="N101" s="396">
        <f t="shared" si="4"/>
        <v>0</v>
      </c>
      <c r="O101" s="396">
        <f t="shared" si="5"/>
        <v>0</v>
      </c>
      <c r="P101" s="394">
        <f t="shared" si="6"/>
        <v>0</v>
      </c>
      <c r="Q101" s="394">
        <f t="shared" si="7"/>
        <v>0</v>
      </c>
    </row>
    <row r="102" spans="1:17" ht="18.75" customHeight="1" x14ac:dyDescent="0.15">
      <c r="A102" s="391" t="s">
        <v>3447</v>
      </c>
      <c r="B102" s="391" t="s">
        <v>231</v>
      </c>
      <c r="C102" s="397">
        <v>18</v>
      </c>
      <c r="D102" s="392" t="s">
        <v>1121</v>
      </c>
      <c r="E102" s="393">
        <v>5.4289999999999998E-3</v>
      </c>
      <c r="F102" s="393">
        <v>1.5512E-2</v>
      </c>
      <c r="G102" s="393">
        <v>1.2024999999999999E-2</v>
      </c>
      <c r="H102" s="393">
        <v>7.1380000000000002E-3</v>
      </c>
      <c r="I102" s="393">
        <v>2.6900000000000001E-3</v>
      </c>
      <c r="J102" s="393">
        <v>7.783E-3</v>
      </c>
      <c r="K102" s="394">
        <v>0</v>
      </c>
      <c r="L102" s="394">
        <v>0</v>
      </c>
      <c r="M102" s="395">
        <v>3.2791000000000001</v>
      </c>
      <c r="N102" s="396">
        <f t="shared" si="4"/>
        <v>0</v>
      </c>
      <c r="O102" s="396">
        <f t="shared" si="5"/>
        <v>0</v>
      </c>
      <c r="P102" s="394">
        <f t="shared" si="6"/>
        <v>0</v>
      </c>
      <c r="Q102" s="394">
        <f t="shared" si="7"/>
        <v>0</v>
      </c>
    </row>
    <row r="103" spans="1:17" ht="18.75" customHeight="1" x14ac:dyDescent="0.15">
      <c r="A103" s="391" t="s">
        <v>3447</v>
      </c>
      <c r="B103" s="391" t="s">
        <v>231</v>
      </c>
      <c r="C103" s="397">
        <v>19</v>
      </c>
      <c r="D103" s="392" t="s">
        <v>1121</v>
      </c>
      <c r="E103" s="393">
        <v>6.1130000000000004E-3</v>
      </c>
      <c r="F103" s="393">
        <v>1.5649E-2</v>
      </c>
      <c r="G103" s="393">
        <v>1.1804E-2</v>
      </c>
      <c r="H103" s="393">
        <v>6.012E-3</v>
      </c>
      <c r="I103" s="393">
        <v>2.7539999999999999E-3</v>
      </c>
      <c r="J103" s="393">
        <v>6.8089999999999999E-3</v>
      </c>
      <c r="K103" s="394">
        <v>0</v>
      </c>
      <c r="L103" s="394">
        <v>0</v>
      </c>
      <c r="M103" s="395">
        <v>1.1406000000000001</v>
      </c>
      <c r="N103" s="396">
        <f t="shared" si="4"/>
        <v>0</v>
      </c>
      <c r="O103" s="396">
        <f t="shared" si="5"/>
        <v>0</v>
      </c>
      <c r="P103" s="394">
        <f t="shared" si="6"/>
        <v>0</v>
      </c>
      <c r="Q103" s="394">
        <f t="shared" si="7"/>
        <v>0</v>
      </c>
    </row>
    <row r="104" spans="1:17" ht="18.75" customHeight="1" x14ac:dyDescent="0.15">
      <c r="A104" s="391" t="s">
        <v>3447</v>
      </c>
      <c r="B104" s="391" t="s">
        <v>231</v>
      </c>
      <c r="C104" s="397">
        <v>20</v>
      </c>
      <c r="D104" s="392" t="s">
        <v>1121</v>
      </c>
      <c r="E104" s="393">
        <v>6.2100000000000002E-3</v>
      </c>
      <c r="F104" s="393">
        <v>1.6277E-2</v>
      </c>
      <c r="G104" s="393">
        <v>1.2003E-2</v>
      </c>
      <c r="H104" s="393">
        <v>6.1929999999999997E-3</v>
      </c>
      <c r="I104" s="393">
        <v>2.2009999999999998E-3</v>
      </c>
      <c r="J104" s="393">
        <v>8.8979999999999997E-3</v>
      </c>
      <c r="K104" s="394">
        <v>0</v>
      </c>
      <c r="L104" s="394">
        <v>0</v>
      </c>
      <c r="M104" s="395">
        <v>0</v>
      </c>
      <c r="N104" s="396">
        <f t="shared" si="4"/>
        <v>0</v>
      </c>
      <c r="O104" s="396">
        <f t="shared" si="5"/>
        <v>0</v>
      </c>
      <c r="P104" s="394">
        <f t="shared" si="6"/>
        <v>0</v>
      </c>
      <c r="Q104" s="394">
        <f t="shared" si="7"/>
        <v>0</v>
      </c>
    </row>
    <row r="105" spans="1:17" ht="18.75" customHeight="1" x14ac:dyDescent="0.15">
      <c r="A105" s="391" t="s">
        <v>3447</v>
      </c>
      <c r="B105" s="391" t="s">
        <v>231</v>
      </c>
      <c r="C105" s="397">
        <v>21</v>
      </c>
      <c r="D105" s="392" t="s">
        <v>1120</v>
      </c>
      <c r="E105" s="393">
        <v>7.9170000000000004E-3</v>
      </c>
      <c r="F105" s="393">
        <v>1.5727000000000001E-2</v>
      </c>
      <c r="G105" s="393">
        <v>1.5970999999999999E-2</v>
      </c>
      <c r="H105" s="393">
        <v>4.5789999999999997E-3</v>
      </c>
      <c r="I105" s="393">
        <v>1.7000000000000001E-4</v>
      </c>
      <c r="J105" s="393">
        <v>6.9999999999999999E-6</v>
      </c>
      <c r="K105" s="394">
        <v>5.0000000000000004E-6</v>
      </c>
      <c r="L105" s="394">
        <v>1.467E-3</v>
      </c>
      <c r="M105" s="395">
        <v>12.774800000000001</v>
      </c>
      <c r="N105" s="396">
        <f t="shared" si="4"/>
        <v>2.8571428571428572</v>
      </c>
      <c r="O105" s="396">
        <f t="shared" si="5"/>
        <v>34.517647058823528</v>
      </c>
      <c r="P105" s="394">
        <f t="shared" si="6"/>
        <v>2.2620000000000001E-2</v>
      </c>
      <c r="Q105" s="394">
        <f t="shared" si="7"/>
        <v>0.2732762117647059</v>
      </c>
    </row>
    <row r="106" spans="1:17" ht="18.75" customHeight="1" x14ac:dyDescent="0.15">
      <c r="A106" s="391" t="s">
        <v>3447</v>
      </c>
      <c r="B106" s="391" t="s">
        <v>231</v>
      </c>
      <c r="C106" s="391" t="s">
        <v>215</v>
      </c>
      <c r="D106" s="392" t="s">
        <v>1120</v>
      </c>
      <c r="E106" s="393">
        <v>6.4390000000000003E-3</v>
      </c>
      <c r="F106" s="393">
        <v>1.6445000000000001E-2</v>
      </c>
      <c r="G106" s="393">
        <v>1.2012999999999999E-2</v>
      </c>
      <c r="H106" s="393">
        <v>6.195E-3</v>
      </c>
      <c r="I106" s="393">
        <v>2.6849999999999999E-3</v>
      </c>
      <c r="J106" s="393">
        <v>8.1189999999999995E-3</v>
      </c>
      <c r="K106" s="394">
        <v>1.9205E-2</v>
      </c>
      <c r="L106" s="394">
        <v>6.8199999999999999E-4</v>
      </c>
      <c r="M106" s="395">
        <v>32.431600000000003</v>
      </c>
      <c r="N106" s="396">
        <f t="shared" si="4"/>
        <v>9.4617563739376784</v>
      </c>
      <c r="O106" s="396">
        <f t="shared" si="5"/>
        <v>1.0160148975791434</v>
      </c>
      <c r="P106" s="394">
        <f t="shared" si="6"/>
        <v>6.0924249291784714E-2</v>
      </c>
      <c r="Q106" s="394">
        <f t="shared" si="7"/>
        <v>6.5421199255121052E-3</v>
      </c>
    </row>
    <row r="107" spans="1:17" ht="18.75" customHeight="1" x14ac:dyDescent="0.15">
      <c r="A107" s="391" t="s">
        <v>3448</v>
      </c>
      <c r="B107" s="391" t="s">
        <v>214</v>
      </c>
      <c r="C107" s="397">
        <v>1</v>
      </c>
      <c r="D107" s="392" t="s">
        <v>1120</v>
      </c>
      <c r="E107" s="393">
        <v>2.0455999999999998E-2</v>
      </c>
      <c r="F107" s="393">
        <v>2.0476999999999999E-2</v>
      </c>
      <c r="G107" s="393">
        <v>1.4599000000000001E-2</v>
      </c>
      <c r="H107" s="393">
        <v>6.3999999999999997E-5</v>
      </c>
      <c r="I107" s="393">
        <v>1.5100000000000001E-3</v>
      </c>
      <c r="J107" s="393">
        <v>2.202E-3</v>
      </c>
      <c r="K107" s="394">
        <v>6.7400000000000001E-4</v>
      </c>
      <c r="L107" s="394">
        <v>2.33E-4</v>
      </c>
      <c r="M107" s="395">
        <v>13.3828</v>
      </c>
      <c r="N107" s="396">
        <f t="shared" si="4"/>
        <v>1.2243415077202544</v>
      </c>
      <c r="O107" s="396">
        <f t="shared" si="5"/>
        <v>0.61721854304635759</v>
      </c>
      <c r="P107" s="394">
        <f t="shared" si="6"/>
        <v>2.5045129881925522E-2</v>
      </c>
      <c r="Q107" s="394">
        <f t="shared" si="7"/>
        <v>1.2625822516556289E-2</v>
      </c>
    </row>
    <row r="108" spans="1:17" ht="18.75" customHeight="1" x14ac:dyDescent="0.15">
      <c r="A108" s="391" t="s">
        <v>3448</v>
      </c>
      <c r="B108" s="391" t="s">
        <v>214</v>
      </c>
      <c r="C108" s="391" t="s">
        <v>179</v>
      </c>
      <c r="D108" s="392" t="s">
        <v>1121</v>
      </c>
      <c r="E108" s="393">
        <v>5.2459999999999998E-3</v>
      </c>
      <c r="F108" s="393">
        <v>2.2995999999999999E-2</v>
      </c>
      <c r="G108" s="393">
        <v>1.6736999999999998E-2</v>
      </c>
      <c r="H108" s="393">
        <v>0.20880000000000001</v>
      </c>
      <c r="I108" s="393">
        <v>2.5089999999999999E-3</v>
      </c>
      <c r="J108" s="393">
        <v>3.6519999999999999E-3</v>
      </c>
      <c r="K108" s="394">
        <v>0</v>
      </c>
      <c r="L108" s="394">
        <v>0</v>
      </c>
      <c r="M108" s="395">
        <v>0</v>
      </c>
      <c r="N108" s="396">
        <f t="shared" si="4"/>
        <v>0</v>
      </c>
      <c r="O108" s="396">
        <f t="shared" si="5"/>
        <v>0</v>
      </c>
      <c r="P108" s="394">
        <f t="shared" si="6"/>
        <v>0</v>
      </c>
      <c r="Q108" s="394">
        <f t="shared" si="7"/>
        <v>0</v>
      </c>
    </row>
    <row r="109" spans="1:17" ht="18.75" customHeight="1" x14ac:dyDescent="0.15">
      <c r="A109" s="391" t="s">
        <v>3448</v>
      </c>
      <c r="B109" s="391" t="s">
        <v>214</v>
      </c>
      <c r="C109" s="391" t="s">
        <v>150</v>
      </c>
      <c r="D109" s="392" t="s">
        <v>1121</v>
      </c>
      <c r="E109" s="393">
        <v>5.8669999999999998E-3</v>
      </c>
      <c r="F109" s="393">
        <v>2.0722000000000001E-2</v>
      </c>
      <c r="G109" s="393">
        <v>2.0161999999999999E-2</v>
      </c>
      <c r="H109" s="393">
        <v>0.34378999999999998</v>
      </c>
      <c r="I109" s="393">
        <v>2.307E-3</v>
      </c>
      <c r="J109" s="393">
        <v>2.9039999999999999E-3</v>
      </c>
      <c r="K109" s="394">
        <v>0</v>
      </c>
      <c r="L109" s="394">
        <v>0</v>
      </c>
      <c r="M109" s="395">
        <v>0</v>
      </c>
      <c r="N109" s="396">
        <f t="shared" si="4"/>
        <v>0</v>
      </c>
      <c r="O109" s="396">
        <f t="shared" si="5"/>
        <v>0</v>
      </c>
      <c r="P109" s="394">
        <f t="shared" si="6"/>
        <v>0</v>
      </c>
      <c r="Q109" s="394">
        <f t="shared" si="7"/>
        <v>0</v>
      </c>
    </row>
    <row r="110" spans="1:17" ht="18.75" customHeight="1" x14ac:dyDescent="0.15">
      <c r="A110" s="391" t="s">
        <v>3448</v>
      </c>
      <c r="B110" s="391" t="s">
        <v>214</v>
      </c>
      <c r="C110" s="391" t="s">
        <v>181</v>
      </c>
      <c r="D110" s="392" t="s">
        <v>1121</v>
      </c>
      <c r="E110" s="393">
        <v>2.1093000000000001E-2</v>
      </c>
      <c r="F110" s="393">
        <v>2.6306E-2</v>
      </c>
      <c r="G110" s="393">
        <v>1.3072E-2</v>
      </c>
      <c r="H110" s="393">
        <v>1.3226999999999999E-2</v>
      </c>
      <c r="I110" s="393">
        <v>1.7979999999999999E-3</v>
      </c>
      <c r="J110" s="393">
        <v>4.0730000000000002E-3</v>
      </c>
      <c r="K110" s="394">
        <v>0</v>
      </c>
      <c r="L110" s="394">
        <v>0</v>
      </c>
      <c r="M110" s="395">
        <v>1.0971</v>
      </c>
      <c r="N110" s="396">
        <f t="shared" si="4"/>
        <v>0</v>
      </c>
      <c r="O110" s="396">
        <f t="shared" si="5"/>
        <v>0</v>
      </c>
      <c r="P110" s="394">
        <f t="shared" si="6"/>
        <v>0</v>
      </c>
      <c r="Q110" s="394">
        <f t="shared" si="7"/>
        <v>0</v>
      </c>
    </row>
    <row r="111" spans="1:17" ht="18.75" customHeight="1" x14ac:dyDescent="0.15">
      <c r="A111" s="391" t="s">
        <v>3448</v>
      </c>
      <c r="B111" s="391" t="s">
        <v>214</v>
      </c>
      <c r="C111" s="397">
        <v>3</v>
      </c>
      <c r="D111" s="392" t="s">
        <v>1120</v>
      </c>
      <c r="E111" s="393">
        <v>1.7101999999999999E-2</v>
      </c>
      <c r="F111" s="393">
        <v>2.1198000000000002E-2</v>
      </c>
      <c r="G111" s="393">
        <v>1.6801E-2</v>
      </c>
      <c r="H111" s="393">
        <v>2.1885000000000002E-2</v>
      </c>
      <c r="I111" s="393">
        <v>1.8710000000000001E-3</v>
      </c>
      <c r="J111" s="393">
        <v>2.1710000000000002E-3</v>
      </c>
      <c r="K111" s="394">
        <v>9.77E-4</v>
      </c>
      <c r="L111" s="394">
        <v>5.0000000000000004E-6</v>
      </c>
      <c r="M111" s="395">
        <v>10.482900000000001</v>
      </c>
      <c r="N111" s="396">
        <f t="shared" si="4"/>
        <v>1.8000921234454168</v>
      </c>
      <c r="O111" s="396">
        <f t="shared" si="5"/>
        <v>1.0689470871191877E-2</v>
      </c>
      <c r="P111" s="394">
        <f t="shared" si="6"/>
        <v>3.0785175495163516E-2</v>
      </c>
      <c r="Q111" s="394">
        <f t="shared" si="7"/>
        <v>1.8281133083912347E-4</v>
      </c>
    </row>
    <row r="112" spans="1:17" ht="18.75" customHeight="1" x14ac:dyDescent="0.15">
      <c r="A112" s="391" t="s">
        <v>3448</v>
      </c>
      <c r="B112" s="391" t="s">
        <v>214</v>
      </c>
      <c r="C112" s="397">
        <v>4</v>
      </c>
      <c r="D112" s="392" t="s">
        <v>1120</v>
      </c>
      <c r="E112" s="393">
        <v>2.2044999999999999E-2</v>
      </c>
      <c r="F112" s="393">
        <v>2.2067E-2</v>
      </c>
      <c r="G112" s="393">
        <v>1.6559000000000001E-2</v>
      </c>
      <c r="H112" s="393">
        <v>1.37E-4</v>
      </c>
      <c r="I112" s="393">
        <v>2.006E-3</v>
      </c>
      <c r="J112" s="393">
        <v>2.7200000000000002E-3</v>
      </c>
      <c r="K112" s="394">
        <v>2.0579999999999999E-3</v>
      </c>
      <c r="L112" s="394">
        <v>7.0399999999999998E-4</v>
      </c>
      <c r="M112" s="395">
        <v>9.9301999999999992</v>
      </c>
      <c r="N112" s="396">
        <f t="shared" si="4"/>
        <v>3.026470588235294</v>
      </c>
      <c r="O112" s="396">
        <f t="shared" si="5"/>
        <v>1.4037886340977068</v>
      </c>
      <c r="P112" s="394">
        <f t="shared" si="6"/>
        <v>6.671854411764705E-2</v>
      </c>
      <c r="Q112" s="394">
        <f t="shared" si="7"/>
        <v>3.0946520438683945E-2</v>
      </c>
    </row>
    <row r="113" spans="1:17" ht="18.75" customHeight="1" x14ac:dyDescent="0.15">
      <c r="A113" s="391" t="s">
        <v>3448</v>
      </c>
      <c r="B113" s="391" t="s">
        <v>214</v>
      </c>
      <c r="C113" s="397">
        <v>5</v>
      </c>
      <c r="D113" s="392" t="s">
        <v>1120</v>
      </c>
      <c r="E113" s="393">
        <v>1.8686999999999999E-2</v>
      </c>
      <c r="F113" s="393">
        <v>2.4395E-2</v>
      </c>
      <c r="G113" s="393">
        <v>1.3398999999999999E-2</v>
      </c>
      <c r="H113" s="393">
        <v>2.0667999999999999E-2</v>
      </c>
      <c r="I113" s="393">
        <v>1.5120000000000001E-3</v>
      </c>
      <c r="J113" s="393">
        <v>2.5370000000000002E-3</v>
      </c>
      <c r="K113" s="394">
        <v>4.17E-4</v>
      </c>
      <c r="L113" s="394">
        <v>5.0000000000000004E-6</v>
      </c>
      <c r="M113" s="395">
        <v>11.808299999999999</v>
      </c>
      <c r="N113" s="396">
        <f t="shared" si="4"/>
        <v>0.65746945210878982</v>
      </c>
      <c r="O113" s="396">
        <f t="shared" si="5"/>
        <v>1.3227513227513229E-2</v>
      </c>
      <c r="P113" s="394">
        <f t="shared" si="6"/>
        <v>1.2286131651556955E-2</v>
      </c>
      <c r="Q113" s="394">
        <f t="shared" si="7"/>
        <v>2.4718253968253968E-4</v>
      </c>
    </row>
    <row r="114" spans="1:17" ht="18.75" customHeight="1" x14ac:dyDescent="0.15">
      <c r="A114" s="391" t="s">
        <v>3448</v>
      </c>
      <c r="B114" s="391" t="s">
        <v>214</v>
      </c>
      <c r="C114" s="397">
        <v>6</v>
      </c>
      <c r="D114" s="392" t="s">
        <v>1120</v>
      </c>
      <c r="E114" s="393">
        <v>2.1631999999999998E-2</v>
      </c>
      <c r="F114" s="393">
        <v>2.1654E-2</v>
      </c>
      <c r="G114" s="393">
        <v>1.7402999999999998E-2</v>
      </c>
      <c r="H114" s="393">
        <v>1.3200000000000001E-4</v>
      </c>
      <c r="I114" s="393">
        <v>1.704E-3</v>
      </c>
      <c r="J114" s="393">
        <v>2.8999999999999998E-3</v>
      </c>
      <c r="K114" s="394">
        <v>9.5799999999999998E-4</v>
      </c>
      <c r="L114" s="394">
        <v>5.0000000000000004E-6</v>
      </c>
      <c r="M114" s="395">
        <v>9.9678000000000004</v>
      </c>
      <c r="N114" s="396">
        <f t="shared" si="4"/>
        <v>1.3213793103448277</v>
      </c>
      <c r="O114" s="396">
        <f t="shared" si="5"/>
        <v>1.1737089201877935E-2</v>
      </c>
      <c r="P114" s="394">
        <f t="shared" si="6"/>
        <v>2.8584077241379312E-2</v>
      </c>
      <c r="Q114" s="394">
        <f t="shared" si="7"/>
        <v>2.538967136150235E-4</v>
      </c>
    </row>
    <row r="115" spans="1:17" ht="18.75" customHeight="1" x14ac:dyDescent="0.15">
      <c r="A115" s="391" t="s">
        <v>3448</v>
      </c>
      <c r="B115" s="391" t="s">
        <v>214</v>
      </c>
      <c r="C115" s="397">
        <v>7</v>
      </c>
      <c r="D115" s="392" t="s">
        <v>1120</v>
      </c>
      <c r="E115" s="393">
        <v>2.0523E-2</v>
      </c>
      <c r="F115" s="393">
        <v>2.1398E-2</v>
      </c>
      <c r="G115" s="393">
        <v>1.5916E-2</v>
      </c>
      <c r="H115" s="393">
        <v>3.4150000000000001E-3</v>
      </c>
      <c r="I115" s="393">
        <v>1.6280000000000001E-3</v>
      </c>
      <c r="J115" s="393">
        <v>2.5370000000000002E-3</v>
      </c>
      <c r="K115" s="394">
        <v>1.165E-3</v>
      </c>
      <c r="L115" s="394">
        <v>4.44E-4</v>
      </c>
      <c r="M115" s="395">
        <v>72.437899999999999</v>
      </c>
      <c r="N115" s="396">
        <f t="shared" si="4"/>
        <v>1.8368151359873865</v>
      </c>
      <c r="O115" s="396">
        <f t="shared" si="5"/>
        <v>1.0909090909090908</v>
      </c>
      <c r="P115" s="394">
        <f t="shared" si="6"/>
        <v>3.769695703586913E-2</v>
      </c>
      <c r="Q115" s="394">
        <f t="shared" si="7"/>
        <v>2.2388727272727272E-2</v>
      </c>
    </row>
    <row r="116" spans="1:17" ht="18.75" customHeight="1" x14ac:dyDescent="0.15">
      <c r="A116" s="391" t="s">
        <v>3448</v>
      </c>
      <c r="B116" s="391" t="s">
        <v>214</v>
      </c>
      <c r="C116" s="397">
        <v>8</v>
      </c>
      <c r="D116" s="392" t="s">
        <v>1120</v>
      </c>
      <c r="E116" s="393">
        <v>1.5633000000000001E-2</v>
      </c>
      <c r="F116" s="393">
        <v>2.1555999999999999E-2</v>
      </c>
      <c r="G116" s="393">
        <v>1.6011000000000001E-2</v>
      </c>
      <c r="H116" s="393">
        <v>3.6611999999999999E-2</v>
      </c>
      <c r="I116" s="393">
        <v>1.681E-3</v>
      </c>
      <c r="J116" s="393">
        <v>2.3609999999999998E-3</v>
      </c>
      <c r="K116" s="394">
        <v>5.3799999999999996E-4</v>
      </c>
      <c r="L116" s="394">
        <v>3.3399999999999999E-4</v>
      </c>
      <c r="M116" s="395">
        <v>9.6643000000000008</v>
      </c>
      <c r="N116" s="396">
        <f t="shared" si="4"/>
        <v>0.9114781872088098</v>
      </c>
      <c r="O116" s="396">
        <f t="shared" si="5"/>
        <v>0.79476502082093992</v>
      </c>
      <c r="P116" s="394">
        <f t="shared" si="6"/>
        <v>1.4249138500635325E-2</v>
      </c>
      <c r="Q116" s="394">
        <f t="shared" si="7"/>
        <v>1.2424561570493755E-2</v>
      </c>
    </row>
    <row r="117" spans="1:17" ht="18.75" customHeight="1" x14ac:dyDescent="0.15">
      <c r="A117" s="391" t="s">
        <v>3448</v>
      </c>
      <c r="B117" s="391" t="s">
        <v>214</v>
      </c>
      <c r="C117" s="397">
        <v>9</v>
      </c>
      <c r="D117" s="392" t="s">
        <v>1120</v>
      </c>
      <c r="E117" s="393">
        <v>2.0726000000000001E-2</v>
      </c>
      <c r="F117" s="393">
        <v>2.3880999999999999E-2</v>
      </c>
      <c r="G117" s="393">
        <v>1.4318000000000001E-2</v>
      </c>
      <c r="H117" s="393">
        <v>1.1113E-2</v>
      </c>
      <c r="I117" s="393">
        <v>2.6779999999999998E-3</v>
      </c>
      <c r="J117" s="393">
        <v>2.4039999999999999E-3</v>
      </c>
      <c r="K117" s="394">
        <v>1.0989999999999999E-3</v>
      </c>
      <c r="L117" s="394">
        <v>5.0000000000000004E-6</v>
      </c>
      <c r="M117" s="395">
        <v>14.612</v>
      </c>
      <c r="N117" s="396">
        <f t="shared" si="4"/>
        <v>1.8286189683860232</v>
      </c>
      <c r="O117" s="396">
        <f t="shared" si="5"/>
        <v>7.4682598954443624E-3</v>
      </c>
      <c r="P117" s="394">
        <f t="shared" si="6"/>
        <v>3.7899956738768718E-2</v>
      </c>
      <c r="Q117" s="394">
        <f t="shared" si="7"/>
        <v>1.5478715459297986E-4</v>
      </c>
    </row>
    <row r="118" spans="1:17" ht="18.75" customHeight="1" x14ac:dyDescent="0.15">
      <c r="A118" s="391" t="s">
        <v>3448</v>
      </c>
      <c r="B118" s="391" t="s">
        <v>214</v>
      </c>
      <c r="C118" s="397">
        <v>10</v>
      </c>
      <c r="D118" s="392" t="s">
        <v>1120</v>
      </c>
      <c r="E118" s="393">
        <v>1.7978999999999998E-2</v>
      </c>
      <c r="F118" s="393">
        <v>2.1021000000000001E-2</v>
      </c>
      <c r="G118" s="393">
        <v>1.4737E-2</v>
      </c>
      <c r="H118" s="393">
        <v>1.1638000000000001E-2</v>
      </c>
      <c r="I118" s="393">
        <v>1.8489999999999999E-3</v>
      </c>
      <c r="J118" s="393">
        <v>2.601E-3</v>
      </c>
      <c r="K118" s="394">
        <v>7.2499999999999995E-4</v>
      </c>
      <c r="L118" s="394">
        <v>5.2800000000000004E-4</v>
      </c>
      <c r="M118" s="395">
        <v>44.015099999999997</v>
      </c>
      <c r="N118" s="396">
        <f t="shared" si="4"/>
        <v>1.1149557862360631</v>
      </c>
      <c r="O118" s="396">
        <f t="shared" si="5"/>
        <v>1.1422390481341267</v>
      </c>
      <c r="P118" s="394">
        <f t="shared" si="6"/>
        <v>2.0045790080738177E-2</v>
      </c>
      <c r="Q118" s="394">
        <f t="shared" si="7"/>
        <v>2.0536315846403461E-2</v>
      </c>
    </row>
    <row r="119" spans="1:17" ht="18.75" customHeight="1" x14ac:dyDescent="0.15">
      <c r="A119" s="391" t="s">
        <v>3448</v>
      </c>
      <c r="B119" s="391" t="s">
        <v>214</v>
      </c>
      <c r="C119" s="397">
        <v>11</v>
      </c>
      <c r="D119" s="392" t="s">
        <v>1120</v>
      </c>
      <c r="E119" s="393">
        <v>1.8848E-2</v>
      </c>
      <c r="F119" s="393">
        <v>2.0812000000000001E-2</v>
      </c>
      <c r="G119" s="393">
        <v>1.5883000000000001E-2</v>
      </c>
      <c r="H119" s="393">
        <v>1.0333E-2</v>
      </c>
      <c r="I119" s="393">
        <v>1.6670000000000001E-3</v>
      </c>
      <c r="J119" s="393">
        <v>2.7179999999999999E-3</v>
      </c>
      <c r="K119" s="394">
        <v>1.0759999999999999E-3</v>
      </c>
      <c r="L119" s="394">
        <v>5.0000000000000004E-6</v>
      </c>
      <c r="M119" s="395">
        <v>9.7315000000000005</v>
      </c>
      <c r="N119" s="396">
        <f t="shared" si="4"/>
        <v>1.5835172921265637</v>
      </c>
      <c r="O119" s="396">
        <f t="shared" si="5"/>
        <v>1.199760047990402E-2</v>
      </c>
      <c r="P119" s="394">
        <f t="shared" si="6"/>
        <v>2.9846133922001472E-2</v>
      </c>
      <c r="Q119" s="394">
        <f t="shared" si="7"/>
        <v>2.2613077384523098E-4</v>
      </c>
    </row>
    <row r="120" spans="1:17" ht="18.75" customHeight="1" x14ac:dyDescent="0.15">
      <c r="A120" s="391" t="s">
        <v>3448</v>
      </c>
      <c r="B120" s="391" t="s">
        <v>214</v>
      </c>
      <c r="C120" s="397">
        <v>12</v>
      </c>
      <c r="D120" s="392" t="s">
        <v>1121</v>
      </c>
      <c r="E120" s="393">
        <v>4.4600000000000004E-3</v>
      </c>
      <c r="F120" s="393">
        <v>2.0150000000000001E-2</v>
      </c>
      <c r="G120" s="393">
        <v>1.5817999999999999E-2</v>
      </c>
      <c r="H120" s="393">
        <v>0.22538800000000001</v>
      </c>
      <c r="I120" s="393">
        <v>2.0830000000000002E-3</v>
      </c>
      <c r="J120" s="393">
        <v>2.147E-3</v>
      </c>
      <c r="K120" s="394">
        <v>0</v>
      </c>
      <c r="L120" s="394">
        <v>0</v>
      </c>
      <c r="M120" s="395">
        <v>0</v>
      </c>
      <c r="N120" s="396">
        <f t="shared" si="4"/>
        <v>0</v>
      </c>
      <c r="O120" s="396">
        <f t="shared" si="5"/>
        <v>0</v>
      </c>
      <c r="P120" s="394">
        <f t="shared" si="6"/>
        <v>0</v>
      </c>
      <c r="Q120" s="394">
        <f t="shared" si="7"/>
        <v>0</v>
      </c>
    </row>
    <row r="121" spans="1:17" ht="18.75" customHeight="1" x14ac:dyDescent="0.15">
      <c r="A121" s="391" t="s">
        <v>3448</v>
      </c>
      <c r="B121" s="391" t="s">
        <v>214</v>
      </c>
      <c r="C121" s="397">
        <v>13</v>
      </c>
      <c r="D121" s="392" t="s">
        <v>1120</v>
      </c>
      <c r="E121" s="393">
        <v>1.7055000000000001E-2</v>
      </c>
      <c r="F121" s="393">
        <v>2.0504999999999999E-2</v>
      </c>
      <c r="G121" s="393">
        <v>1.6022999999999999E-2</v>
      </c>
      <c r="H121" s="393">
        <v>1.6865999999999999E-2</v>
      </c>
      <c r="I121" s="393">
        <v>1.7470000000000001E-3</v>
      </c>
      <c r="J121" s="393">
        <v>2.4020000000000001E-3</v>
      </c>
      <c r="K121" s="394">
        <v>3.8499999999999998E-4</v>
      </c>
      <c r="L121" s="394">
        <v>2.32E-4</v>
      </c>
      <c r="M121" s="395">
        <v>10.0185</v>
      </c>
      <c r="N121" s="396">
        <f t="shared" si="4"/>
        <v>0.64113238967527053</v>
      </c>
      <c r="O121" s="396">
        <f t="shared" si="5"/>
        <v>0.53119633657698906</v>
      </c>
      <c r="P121" s="394">
        <f t="shared" si="6"/>
        <v>1.093451290591174E-2</v>
      </c>
      <c r="Q121" s="394">
        <f t="shared" si="7"/>
        <v>9.0595535203205485E-3</v>
      </c>
    </row>
    <row r="122" spans="1:17" ht="18.75" customHeight="1" x14ac:dyDescent="0.15">
      <c r="A122" s="391" t="s">
        <v>3448</v>
      </c>
      <c r="B122" s="391" t="s">
        <v>214</v>
      </c>
      <c r="C122" s="397">
        <v>14</v>
      </c>
      <c r="D122" s="392" t="s">
        <v>1121</v>
      </c>
      <c r="E122" s="393">
        <v>1.5184E-2</v>
      </c>
      <c r="F122" s="393">
        <v>2.3264E-2</v>
      </c>
      <c r="G122" s="393">
        <v>1.555E-2</v>
      </c>
      <c r="H122" s="393">
        <v>5.1508999999999999E-2</v>
      </c>
      <c r="I122" s="393">
        <v>1.8749999999999999E-3</v>
      </c>
      <c r="J122" s="393">
        <v>3.7880000000000001E-3</v>
      </c>
      <c r="K122" s="394">
        <v>0</v>
      </c>
      <c r="L122" s="394">
        <v>0</v>
      </c>
      <c r="M122" s="395">
        <v>8.0157000000000007</v>
      </c>
      <c r="N122" s="396">
        <f t="shared" si="4"/>
        <v>0</v>
      </c>
      <c r="O122" s="396">
        <f t="shared" si="5"/>
        <v>0</v>
      </c>
      <c r="P122" s="394">
        <f t="shared" si="6"/>
        <v>0</v>
      </c>
      <c r="Q122" s="394">
        <f t="shared" si="7"/>
        <v>0</v>
      </c>
    </row>
    <row r="123" spans="1:17" ht="18.75" customHeight="1" x14ac:dyDescent="0.15">
      <c r="A123" s="391" t="s">
        <v>3448</v>
      </c>
      <c r="B123" s="391" t="s">
        <v>214</v>
      </c>
      <c r="C123" s="391" t="s">
        <v>3111</v>
      </c>
      <c r="D123" s="392" t="s">
        <v>1121</v>
      </c>
      <c r="E123" s="393">
        <v>7.3949999999999997E-3</v>
      </c>
      <c r="F123" s="393">
        <v>2.5205000000000002E-2</v>
      </c>
      <c r="G123" s="393">
        <v>1.4714E-2</v>
      </c>
      <c r="H123" s="393">
        <v>0.16023399999999999</v>
      </c>
      <c r="I123" s="393">
        <v>1.9289999999999999E-3</v>
      </c>
      <c r="J123" s="393">
        <v>4.5189999999999996E-3</v>
      </c>
      <c r="K123" s="394">
        <v>0</v>
      </c>
      <c r="L123" s="394">
        <v>0</v>
      </c>
      <c r="M123" s="395">
        <v>0</v>
      </c>
      <c r="N123" s="396">
        <f t="shared" si="4"/>
        <v>0</v>
      </c>
      <c r="O123" s="396">
        <f t="shared" si="5"/>
        <v>0</v>
      </c>
      <c r="P123" s="394">
        <f t="shared" si="6"/>
        <v>0</v>
      </c>
      <c r="Q123" s="394">
        <f t="shared" si="7"/>
        <v>0</v>
      </c>
    </row>
    <row r="124" spans="1:17" ht="18.75" customHeight="1" x14ac:dyDescent="0.15">
      <c r="A124" s="391" t="s">
        <v>3448</v>
      </c>
      <c r="B124" s="391" t="s">
        <v>214</v>
      </c>
      <c r="C124" s="391" t="s">
        <v>167</v>
      </c>
      <c r="D124" s="392" t="s">
        <v>1121</v>
      </c>
      <c r="E124" s="393">
        <v>4.7689999999999998E-3</v>
      </c>
      <c r="F124" s="393">
        <v>2.4258999999999999E-2</v>
      </c>
      <c r="G124" s="393">
        <v>1.2678E-2</v>
      </c>
      <c r="H124" s="393">
        <v>0.25625300000000001</v>
      </c>
      <c r="I124" s="393">
        <v>3.2160000000000001E-3</v>
      </c>
      <c r="J124" s="393">
        <v>2.617E-3</v>
      </c>
      <c r="K124" s="394">
        <v>0</v>
      </c>
      <c r="L124" s="394">
        <v>0</v>
      </c>
      <c r="M124" s="395">
        <v>0</v>
      </c>
      <c r="N124" s="396">
        <f t="shared" si="4"/>
        <v>0</v>
      </c>
      <c r="O124" s="396">
        <f t="shared" si="5"/>
        <v>0</v>
      </c>
      <c r="P124" s="394">
        <f t="shared" si="6"/>
        <v>0</v>
      </c>
      <c r="Q124" s="394">
        <f t="shared" si="7"/>
        <v>0</v>
      </c>
    </row>
    <row r="125" spans="1:17" ht="18.75" customHeight="1" x14ac:dyDescent="0.15">
      <c r="A125" s="391" t="s">
        <v>3448</v>
      </c>
      <c r="B125" s="391" t="s">
        <v>214</v>
      </c>
      <c r="C125" s="391" t="s">
        <v>3112</v>
      </c>
      <c r="D125" s="392" t="s">
        <v>1121</v>
      </c>
      <c r="E125" s="393">
        <v>4.7400000000000003E-3</v>
      </c>
      <c r="F125" s="393">
        <v>2.1648000000000001E-2</v>
      </c>
      <c r="G125" s="393">
        <v>1.6593E-2</v>
      </c>
      <c r="H125" s="393">
        <v>0.26267499999999999</v>
      </c>
      <c r="I125" s="393">
        <v>2.63E-3</v>
      </c>
      <c r="J125" s="393">
        <v>3.248E-3</v>
      </c>
      <c r="K125" s="394">
        <v>0</v>
      </c>
      <c r="L125" s="394">
        <v>0</v>
      </c>
      <c r="M125" s="395">
        <v>0</v>
      </c>
      <c r="N125" s="396">
        <f t="shared" si="4"/>
        <v>0</v>
      </c>
      <c r="O125" s="396">
        <f t="shared" si="5"/>
        <v>0</v>
      </c>
      <c r="P125" s="394">
        <f t="shared" si="6"/>
        <v>0</v>
      </c>
      <c r="Q125" s="394">
        <f t="shared" si="7"/>
        <v>0</v>
      </c>
    </row>
    <row r="126" spans="1:17" ht="18.75" customHeight="1" x14ac:dyDescent="0.15">
      <c r="A126" s="391" t="s">
        <v>3448</v>
      </c>
      <c r="B126" s="391" t="s">
        <v>214</v>
      </c>
      <c r="C126" s="397">
        <v>16</v>
      </c>
      <c r="D126" s="392" t="s">
        <v>1121</v>
      </c>
      <c r="E126" s="393">
        <v>7.3179999999999999E-3</v>
      </c>
      <c r="F126" s="393">
        <v>2.2890000000000001E-2</v>
      </c>
      <c r="G126" s="393">
        <v>1.5991999999999999E-2</v>
      </c>
      <c r="H126" s="393">
        <v>0.200267</v>
      </c>
      <c r="I126" s="393">
        <v>1.949E-3</v>
      </c>
      <c r="J126" s="393">
        <v>2.9780000000000002E-3</v>
      </c>
      <c r="K126" s="394">
        <v>0</v>
      </c>
      <c r="L126" s="394">
        <v>0</v>
      </c>
      <c r="M126" s="395">
        <v>0</v>
      </c>
      <c r="N126" s="396">
        <f t="shared" si="4"/>
        <v>0</v>
      </c>
      <c r="O126" s="396">
        <f t="shared" si="5"/>
        <v>0</v>
      </c>
      <c r="P126" s="394">
        <f t="shared" si="6"/>
        <v>0</v>
      </c>
      <c r="Q126" s="394">
        <f t="shared" si="7"/>
        <v>0</v>
      </c>
    </row>
    <row r="127" spans="1:17" ht="18.75" customHeight="1" x14ac:dyDescent="0.15">
      <c r="A127" s="391" t="s">
        <v>3448</v>
      </c>
      <c r="B127" s="391" t="s">
        <v>214</v>
      </c>
      <c r="C127" s="397">
        <v>17</v>
      </c>
      <c r="D127" s="392" t="s">
        <v>1121</v>
      </c>
      <c r="E127" s="393">
        <v>1.2151E-2</v>
      </c>
      <c r="F127" s="393">
        <v>2.0785999999999999E-2</v>
      </c>
      <c r="G127" s="393">
        <v>1.4742999999999999E-2</v>
      </c>
      <c r="H127" s="393">
        <v>7.1998999999999994E-2</v>
      </c>
      <c r="I127" s="393">
        <v>1.498E-3</v>
      </c>
      <c r="J127" s="393">
        <v>2.47E-3</v>
      </c>
      <c r="K127" s="394">
        <v>0</v>
      </c>
      <c r="L127" s="394">
        <v>0</v>
      </c>
      <c r="M127" s="395">
        <v>6.7329999999999997</v>
      </c>
      <c r="N127" s="396">
        <f t="shared" si="4"/>
        <v>0</v>
      </c>
      <c r="O127" s="396">
        <f t="shared" si="5"/>
        <v>0</v>
      </c>
      <c r="P127" s="394">
        <f t="shared" si="6"/>
        <v>0</v>
      </c>
      <c r="Q127" s="394">
        <f t="shared" si="7"/>
        <v>0</v>
      </c>
    </row>
    <row r="128" spans="1:17" ht="18.75" customHeight="1" x14ac:dyDescent="0.15">
      <c r="A128" s="391" t="s">
        <v>3448</v>
      </c>
      <c r="B128" s="391" t="s">
        <v>214</v>
      </c>
      <c r="C128" s="397">
        <v>18</v>
      </c>
      <c r="D128" s="392" t="s">
        <v>1121</v>
      </c>
      <c r="E128" s="393">
        <v>1.8710999999999998E-2</v>
      </c>
      <c r="F128" s="393">
        <v>2.0896999999999999E-2</v>
      </c>
      <c r="G128" s="393">
        <v>1.5578E-2</v>
      </c>
      <c r="H128" s="393">
        <v>8.5730000000000008E-3</v>
      </c>
      <c r="I128" s="393">
        <v>1.604E-3</v>
      </c>
      <c r="J128" s="393">
        <v>3.058E-3</v>
      </c>
      <c r="K128" s="394">
        <v>0</v>
      </c>
      <c r="L128" s="394">
        <v>0</v>
      </c>
      <c r="M128" s="395">
        <v>6.8601000000000001</v>
      </c>
      <c r="N128" s="396">
        <f t="shared" si="4"/>
        <v>0</v>
      </c>
      <c r="O128" s="396">
        <f t="shared" si="5"/>
        <v>0</v>
      </c>
      <c r="P128" s="394">
        <f t="shared" si="6"/>
        <v>0</v>
      </c>
      <c r="Q128" s="394">
        <f t="shared" si="7"/>
        <v>0</v>
      </c>
    </row>
    <row r="129" spans="1:17" ht="18.75" customHeight="1" x14ac:dyDescent="0.15">
      <c r="A129" s="391" t="s">
        <v>3448</v>
      </c>
      <c r="B129" s="391" t="s">
        <v>214</v>
      </c>
      <c r="C129" s="397">
        <v>19</v>
      </c>
      <c r="D129" s="392" t="s">
        <v>1120</v>
      </c>
      <c r="E129" s="393">
        <v>2.0324999999999999E-2</v>
      </c>
      <c r="F129" s="393">
        <v>2.0344999999999999E-2</v>
      </c>
      <c r="G129" s="393">
        <v>1.5363E-2</v>
      </c>
      <c r="H129" s="393">
        <v>7.3999999999999996E-5</v>
      </c>
      <c r="I129" s="393">
        <v>1.4300000000000001E-3</v>
      </c>
      <c r="J129" s="393">
        <v>2.5339999999999998E-3</v>
      </c>
      <c r="K129" s="394">
        <v>7.0100000000000002E-4</v>
      </c>
      <c r="L129" s="394">
        <v>1.5799999999999999E-4</v>
      </c>
      <c r="M129" s="395">
        <v>40.630299999999998</v>
      </c>
      <c r="N129" s="396">
        <f t="shared" si="4"/>
        <v>1.1065509076558802</v>
      </c>
      <c r="O129" s="396">
        <f t="shared" si="5"/>
        <v>0.44195804195804189</v>
      </c>
      <c r="P129" s="394">
        <f t="shared" si="6"/>
        <v>2.2490647198105763E-2</v>
      </c>
      <c r="Q129" s="394">
        <f t="shared" si="7"/>
        <v>8.9827972027972016E-3</v>
      </c>
    </row>
    <row r="130" spans="1:17" ht="18.75" customHeight="1" x14ac:dyDescent="0.15">
      <c r="A130" s="391" t="s">
        <v>3448</v>
      </c>
      <c r="B130" s="391" t="s">
        <v>214</v>
      </c>
      <c r="C130" s="397">
        <v>20</v>
      </c>
      <c r="D130" s="392" t="s">
        <v>1120</v>
      </c>
      <c r="E130" s="393">
        <v>1.8714999999999999E-2</v>
      </c>
      <c r="F130" s="393">
        <v>2.1656000000000002E-2</v>
      </c>
      <c r="G130" s="393">
        <v>1.4456E-2</v>
      </c>
      <c r="H130" s="393">
        <v>9.8779999999999996E-3</v>
      </c>
      <c r="I130" s="393">
        <v>1.707E-3</v>
      </c>
      <c r="J130" s="393">
        <v>2.3340000000000001E-3</v>
      </c>
      <c r="K130" s="394">
        <v>1.353E-3</v>
      </c>
      <c r="L130" s="394">
        <v>1.6699999999999999E-4</v>
      </c>
      <c r="M130" s="395">
        <v>42.8521</v>
      </c>
      <c r="N130" s="396">
        <f t="shared" si="4"/>
        <v>2.3187660668380463</v>
      </c>
      <c r="O130" s="396">
        <f t="shared" si="5"/>
        <v>0.39132981839484476</v>
      </c>
      <c r="P130" s="394">
        <f t="shared" si="6"/>
        <v>4.3395706940874038E-2</v>
      </c>
      <c r="Q130" s="394">
        <f t="shared" si="7"/>
        <v>7.3237375512595192E-3</v>
      </c>
    </row>
    <row r="131" spans="1:17" ht="18.75" customHeight="1" x14ac:dyDescent="0.15">
      <c r="A131" s="391" t="s">
        <v>3448</v>
      </c>
      <c r="B131" s="391" t="s">
        <v>214</v>
      </c>
      <c r="C131" s="397">
        <v>21</v>
      </c>
      <c r="D131" s="392" t="s">
        <v>1121</v>
      </c>
      <c r="E131" s="393">
        <v>2.6499999999999999E-4</v>
      </c>
      <c r="F131" s="393">
        <v>2.2690999999999999E-2</v>
      </c>
      <c r="G131" s="393">
        <v>1.5938999999999998E-2</v>
      </c>
      <c r="H131" s="393">
        <v>0.23785800000000001</v>
      </c>
      <c r="I131" s="393">
        <v>8.0000000000000007E-5</v>
      </c>
      <c r="J131" s="393">
        <v>2.1499999999999999E-4</v>
      </c>
      <c r="K131" s="394">
        <v>0</v>
      </c>
      <c r="L131" s="394">
        <v>0</v>
      </c>
      <c r="M131" s="395">
        <v>6.9325999999999999</v>
      </c>
      <c r="N131" s="396">
        <f t="shared" ref="N131:N194" si="8">4*K131/J131</f>
        <v>0</v>
      </c>
      <c r="O131" s="396">
        <f t="shared" ref="O131:O194" si="9">4*L131/I131</f>
        <v>0</v>
      </c>
      <c r="P131" s="394">
        <f t="shared" ref="P131:P194" si="10">N131*E131</f>
        <v>0</v>
      </c>
      <c r="Q131" s="394">
        <f t="shared" ref="Q131:Q194" si="11">O131*E131</f>
        <v>0</v>
      </c>
    </row>
    <row r="132" spans="1:17" ht="18.75" customHeight="1" x14ac:dyDescent="0.15">
      <c r="A132" s="391" t="s">
        <v>3448</v>
      </c>
      <c r="B132" s="391" t="s">
        <v>214</v>
      </c>
      <c r="C132" s="391" t="s">
        <v>215</v>
      </c>
      <c r="D132" s="392" t="s">
        <v>1120</v>
      </c>
      <c r="E132" s="393">
        <v>1.9269999999999999E-2</v>
      </c>
      <c r="F132" s="393">
        <v>2.1277000000000001E-2</v>
      </c>
      <c r="G132" s="393">
        <v>1.5748000000000002E-2</v>
      </c>
      <c r="H132" s="393">
        <v>9.195E-3</v>
      </c>
      <c r="I132" s="393">
        <v>1.766E-3</v>
      </c>
      <c r="J132" s="393">
        <v>2.5630000000000002E-3</v>
      </c>
      <c r="K132" s="394">
        <v>9.6699999999999998E-4</v>
      </c>
      <c r="L132" s="394">
        <v>2.7500000000000002E-4</v>
      </c>
      <c r="M132" s="395">
        <v>488.64879999999999</v>
      </c>
      <c r="N132" s="396">
        <f t="shared" si="8"/>
        <v>1.5091689426453374</v>
      </c>
      <c r="O132" s="396">
        <f t="shared" si="9"/>
        <v>0.62287655719139301</v>
      </c>
      <c r="P132" s="394">
        <f t="shared" si="10"/>
        <v>2.9081685524775649E-2</v>
      </c>
      <c r="Q132" s="394">
        <f t="shared" si="11"/>
        <v>1.2002831257078142E-2</v>
      </c>
    </row>
    <row r="133" spans="1:17" ht="18.75" customHeight="1" x14ac:dyDescent="0.15">
      <c r="A133" s="391" t="s">
        <v>3448</v>
      </c>
      <c r="B133" s="391" t="s">
        <v>231</v>
      </c>
      <c r="C133" s="397">
        <v>1</v>
      </c>
      <c r="D133" s="392" t="s">
        <v>1121</v>
      </c>
      <c r="E133" s="393">
        <v>1.167E-2</v>
      </c>
      <c r="F133" s="393">
        <v>1.9153E-2</v>
      </c>
      <c r="G133" s="393">
        <v>1.5494000000000001E-2</v>
      </c>
      <c r="H133" s="393">
        <v>7.2683999999999999E-2</v>
      </c>
      <c r="I133" s="393">
        <v>3.2420000000000001E-3</v>
      </c>
      <c r="J133" s="393">
        <v>3.4849999999999998E-3</v>
      </c>
      <c r="K133" s="394">
        <v>0</v>
      </c>
      <c r="L133" s="394">
        <v>0</v>
      </c>
      <c r="M133" s="395">
        <v>0.94389999999999996</v>
      </c>
      <c r="N133" s="396">
        <f t="shared" si="8"/>
        <v>0</v>
      </c>
      <c r="O133" s="396">
        <f t="shared" si="9"/>
        <v>0</v>
      </c>
      <c r="P133" s="394">
        <f t="shared" si="10"/>
        <v>0</v>
      </c>
      <c r="Q133" s="394">
        <f t="shared" si="11"/>
        <v>0</v>
      </c>
    </row>
    <row r="134" spans="1:17" ht="18.75" customHeight="1" x14ac:dyDescent="0.15">
      <c r="A134" s="391" t="s">
        <v>3448</v>
      </c>
      <c r="B134" s="391" t="s">
        <v>231</v>
      </c>
      <c r="C134" s="391" t="s">
        <v>179</v>
      </c>
      <c r="D134" s="392" t="s">
        <v>1121</v>
      </c>
      <c r="E134" s="393">
        <v>1.3370999999999999E-2</v>
      </c>
      <c r="F134" s="393">
        <v>1.3384999999999999E-2</v>
      </c>
      <c r="G134" s="393">
        <v>2.2339000000000001E-2</v>
      </c>
      <c r="H134" s="393">
        <v>9.3999999999999994E-5</v>
      </c>
      <c r="I134" s="393">
        <v>2.4250000000000001E-3</v>
      </c>
      <c r="J134" s="393">
        <v>3.1819999999999999E-3</v>
      </c>
      <c r="K134" s="394">
        <v>0</v>
      </c>
      <c r="L134" s="394">
        <v>0</v>
      </c>
      <c r="M134" s="395">
        <v>0</v>
      </c>
      <c r="N134" s="396">
        <f t="shared" si="8"/>
        <v>0</v>
      </c>
      <c r="O134" s="396">
        <f t="shared" si="9"/>
        <v>0</v>
      </c>
      <c r="P134" s="394">
        <f t="shared" si="10"/>
        <v>0</v>
      </c>
      <c r="Q134" s="394">
        <f t="shared" si="11"/>
        <v>0</v>
      </c>
    </row>
    <row r="135" spans="1:17" ht="18.75" customHeight="1" x14ac:dyDescent="0.15">
      <c r="A135" s="391" t="s">
        <v>3448</v>
      </c>
      <c r="B135" s="391" t="s">
        <v>231</v>
      </c>
      <c r="C135" s="391" t="s">
        <v>150</v>
      </c>
      <c r="D135" s="392" t="s">
        <v>1121</v>
      </c>
      <c r="E135" s="393">
        <v>1.5358999999999999E-2</v>
      </c>
      <c r="F135" s="393">
        <v>2.0988E-2</v>
      </c>
      <c r="G135" s="393">
        <v>1.2348E-2</v>
      </c>
      <c r="H135" s="393">
        <v>4.6350000000000002E-2</v>
      </c>
      <c r="I135" s="393">
        <v>5.9000000000000003E-4</v>
      </c>
      <c r="J135" s="393">
        <v>3.5639999999999999E-3</v>
      </c>
      <c r="K135" s="394">
        <v>0</v>
      </c>
      <c r="L135" s="394">
        <v>0</v>
      </c>
      <c r="M135" s="395">
        <v>0</v>
      </c>
      <c r="N135" s="396">
        <f t="shared" si="8"/>
        <v>0</v>
      </c>
      <c r="O135" s="396">
        <f t="shared" si="9"/>
        <v>0</v>
      </c>
      <c r="P135" s="394">
        <f t="shared" si="10"/>
        <v>0</v>
      </c>
      <c r="Q135" s="394">
        <f t="shared" si="11"/>
        <v>0</v>
      </c>
    </row>
    <row r="136" spans="1:17" ht="18.75" customHeight="1" x14ac:dyDescent="0.15">
      <c r="A136" s="391" t="s">
        <v>3448</v>
      </c>
      <c r="B136" s="391" t="s">
        <v>231</v>
      </c>
      <c r="C136" s="397">
        <v>3</v>
      </c>
      <c r="D136" s="392" t="s">
        <v>1121</v>
      </c>
      <c r="E136" s="393">
        <v>1.064E-2</v>
      </c>
      <c r="F136" s="393">
        <v>1.8783999999999999E-2</v>
      </c>
      <c r="G136" s="393">
        <v>1.6407000000000001E-2</v>
      </c>
      <c r="H136" s="393">
        <v>0.15015000000000001</v>
      </c>
      <c r="I136" s="393">
        <v>3.3769999999999998E-3</v>
      </c>
      <c r="J136" s="393">
        <v>2.9199999999999999E-3</v>
      </c>
      <c r="K136" s="394">
        <v>0</v>
      </c>
      <c r="L136" s="394">
        <v>0</v>
      </c>
      <c r="M136" s="395">
        <v>0</v>
      </c>
      <c r="N136" s="396">
        <f t="shared" si="8"/>
        <v>0</v>
      </c>
      <c r="O136" s="396">
        <f t="shared" si="9"/>
        <v>0</v>
      </c>
      <c r="P136" s="394">
        <f t="shared" si="10"/>
        <v>0</v>
      </c>
      <c r="Q136" s="394">
        <f t="shared" si="11"/>
        <v>0</v>
      </c>
    </row>
    <row r="137" spans="1:17" ht="18.75" customHeight="1" x14ac:dyDescent="0.15">
      <c r="A137" s="391" t="s">
        <v>3448</v>
      </c>
      <c r="B137" s="391" t="s">
        <v>231</v>
      </c>
      <c r="C137" s="397">
        <v>4</v>
      </c>
      <c r="D137" s="392" t="s">
        <v>1121</v>
      </c>
      <c r="E137" s="393">
        <v>1.9885E-2</v>
      </c>
      <c r="F137" s="393">
        <v>1.9904999999999999E-2</v>
      </c>
      <c r="G137" s="393">
        <v>1.4636E-2</v>
      </c>
      <c r="H137" s="393">
        <v>1.65E-4</v>
      </c>
      <c r="I137" s="393">
        <v>4.1489999999999999E-3</v>
      </c>
      <c r="J137" s="393">
        <v>3.8340000000000002E-3</v>
      </c>
      <c r="K137" s="394">
        <v>0</v>
      </c>
      <c r="L137" s="394">
        <v>0</v>
      </c>
      <c r="M137" s="395">
        <v>0</v>
      </c>
      <c r="N137" s="396">
        <f t="shared" si="8"/>
        <v>0</v>
      </c>
      <c r="O137" s="396">
        <f t="shared" si="9"/>
        <v>0</v>
      </c>
      <c r="P137" s="394">
        <f t="shared" si="10"/>
        <v>0</v>
      </c>
      <c r="Q137" s="394">
        <f t="shared" si="11"/>
        <v>0</v>
      </c>
    </row>
    <row r="138" spans="1:17" ht="18.75" customHeight="1" x14ac:dyDescent="0.15">
      <c r="A138" s="391" t="s">
        <v>3448</v>
      </c>
      <c r="B138" s="391" t="s">
        <v>231</v>
      </c>
      <c r="C138" s="397">
        <v>5</v>
      </c>
      <c r="D138" s="392" t="s">
        <v>1121</v>
      </c>
      <c r="E138" s="393">
        <v>9.8820000000000002E-3</v>
      </c>
      <c r="F138" s="393">
        <v>2.0171999999999999E-2</v>
      </c>
      <c r="G138" s="393">
        <v>1.4347E-2</v>
      </c>
      <c r="H138" s="393">
        <v>0.18110299999999999</v>
      </c>
      <c r="I138" s="393">
        <v>2.258E-3</v>
      </c>
      <c r="J138" s="393">
        <v>3.6020000000000002E-3</v>
      </c>
      <c r="K138" s="394">
        <v>0</v>
      </c>
      <c r="L138" s="394">
        <v>0</v>
      </c>
      <c r="M138" s="395">
        <v>0</v>
      </c>
      <c r="N138" s="396">
        <f t="shared" si="8"/>
        <v>0</v>
      </c>
      <c r="O138" s="396">
        <f t="shared" si="9"/>
        <v>0</v>
      </c>
      <c r="P138" s="394">
        <f t="shared" si="10"/>
        <v>0</v>
      </c>
      <c r="Q138" s="394">
        <f t="shared" si="11"/>
        <v>0</v>
      </c>
    </row>
    <row r="139" spans="1:17" ht="18.75" customHeight="1" x14ac:dyDescent="0.15">
      <c r="A139" s="391" t="s">
        <v>3448</v>
      </c>
      <c r="B139" s="391" t="s">
        <v>231</v>
      </c>
      <c r="C139" s="397">
        <v>6</v>
      </c>
      <c r="D139" s="392" t="s">
        <v>1121</v>
      </c>
      <c r="E139" s="393">
        <v>6.7990000000000004E-3</v>
      </c>
      <c r="F139" s="393">
        <v>1.9012999999999999E-2</v>
      </c>
      <c r="G139" s="393">
        <v>1.6281E-2</v>
      </c>
      <c r="H139" s="393">
        <v>0.29006999999999999</v>
      </c>
      <c r="I139" s="393">
        <v>2.787E-3</v>
      </c>
      <c r="J139" s="393">
        <v>3.2439999999999999E-3</v>
      </c>
      <c r="K139" s="394">
        <v>0</v>
      </c>
      <c r="L139" s="394">
        <v>0</v>
      </c>
      <c r="M139" s="395">
        <v>0</v>
      </c>
      <c r="N139" s="396">
        <f t="shared" si="8"/>
        <v>0</v>
      </c>
      <c r="O139" s="396">
        <f t="shared" si="9"/>
        <v>0</v>
      </c>
      <c r="P139" s="394">
        <f t="shared" si="10"/>
        <v>0</v>
      </c>
      <c r="Q139" s="394">
        <f t="shared" si="11"/>
        <v>0</v>
      </c>
    </row>
    <row r="140" spans="1:17" ht="18.75" customHeight="1" x14ac:dyDescent="0.15">
      <c r="A140" s="391" t="s">
        <v>3448</v>
      </c>
      <c r="B140" s="391" t="s">
        <v>231</v>
      </c>
      <c r="C140" s="397">
        <v>7</v>
      </c>
      <c r="D140" s="392" t="s">
        <v>1121</v>
      </c>
      <c r="E140" s="393">
        <v>1.1074000000000001E-2</v>
      </c>
      <c r="F140" s="393">
        <v>1.8346000000000001E-2</v>
      </c>
      <c r="G140" s="393">
        <v>1.5812E-2</v>
      </c>
      <c r="H140" s="393">
        <v>0.138907</v>
      </c>
      <c r="I140" s="393">
        <v>2.9199999999999999E-3</v>
      </c>
      <c r="J140" s="393">
        <v>3.4350000000000001E-3</v>
      </c>
      <c r="K140" s="394">
        <v>0</v>
      </c>
      <c r="L140" s="394">
        <v>0</v>
      </c>
      <c r="M140" s="395">
        <v>0</v>
      </c>
      <c r="N140" s="396">
        <f t="shared" si="8"/>
        <v>0</v>
      </c>
      <c r="O140" s="396">
        <f t="shared" si="9"/>
        <v>0</v>
      </c>
      <c r="P140" s="394">
        <f t="shared" si="10"/>
        <v>0</v>
      </c>
      <c r="Q140" s="394">
        <f t="shared" si="11"/>
        <v>0</v>
      </c>
    </row>
    <row r="141" spans="1:17" ht="18.75" customHeight="1" x14ac:dyDescent="0.15">
      <c r="A141" s="391" t="s">
        <v>3448</v>
      </c>
      <c r="B141" s="391" t="s">
        <v>231</v>
      </c>
      <c r="C141" s="397">
        <v>8</v>
      </c>
      <c r="D141" s="392" t="s">
        <v>1121</v>
      </c>
      <c r="E141" s="393">
        <v>6.8269999999999997E-3</v>
      </c>
      <c r="F141" s="393">
        <v>1.8266999999999999E-2</v>
      </c>
      <c r="G141" s="393">
        <v>1.7187000000000001E-2</v>
      </c>
      <c r="H141" s="393">
        <v>0.38571699999999998</v>
      </c>
      <c r="I141" s="393">
        <v>2.5140000000000002E-3</v>
      </c>
      <c r="J141" s="393">
        <v>4.1330000000000004E-3</v>
      </c>
      <c r="K141" s="394">
        <v>0</v>
      </c>
      <c r="L141" s="394">
        <v>0</v>
      </c>
      <c r="M141" s="395">
        <v>0</v>
      </c>
      <c r="N141" s="396">
        <f t="shared" si="8"/>
        <v>0</v>
      </c>
      <c r="O141" s="396">
        <f t="shared" si="9"/>
        <v>0</v>
      </c>
      <c r="P141" s="394">
        <f t="shared" si="10"/>
        <v>0</v>
      </c>
      <c r="Q141" s="394">
        <f t="shared" si="11"/>
        <v>0</v>
      </c>
    </row>
    <row r="142" spans="1:17" ht="18.75" customHeight="1" x14ac:dyDescent="0.15">
      <c r="A142" s="391" t="s">
        <v>3448</v>
      </c>
      <c r="B142" s="391" t="s">
        <v>231</v>
      </c>
      <c r="C142" s="397">
        <v>9</v>
      </c>
      <c r="D142" s="392" t="s">
        <v>1121</v>
      </c>
      <c r="E142" s="393">
        <v>1.7246000000000001E-2</v>
      </c>
      <c r="F142" s="393">
        <v>2.0476000000000001E-2</v>
      </c>
      <c r="G142" s="393">
        <v>1.3514E-2</v>
      </c>
      <c r="H142" s="393">
        <v>1.3167E-2</v>
      </c>
      <c r="I142" s="393">
        <v>2.6589999999999999E-3</v>
      </c>
      <c r="J142" s="393">
        <v>5.3169999999999997E-3</v>
      </c>
      <c r="K142" s="394">
        <v>0</v>
      </c>
      <c r="L142" s="394">
        <v>0</v>
      </c>
      <c r="M142" s="395">
        <v>5.74E-2</v>
      </c>
      <c r="N142" s="396">
        <f t="shared" si="8"/>
        <v>0</v>
      </c>
      <c r="O142" s="396">
        <f t="shared" si="9"/>
        <v>0</v>
      </c>
      <c r="P142" s="394">
        <f t="shared" si="10"/>
        <v>0</v>
      </c>
      <c r="Q142" s="394">
        <f t="shared" si="11"/>
        <v>0</v>
      </c>
    </row>
    <row r="143" spans="1:17" ht="18.75" customHeight="1" x14ac:dyDescent="0.15">
      <c r="A143" s="391" t="s">
        <v>3448</v>
      </c>
      <c r="B143" s="391" t="s">
        <v>231</v>
      </c>
      <c r="C143" s="397">
        <v>10</v>
      </c>
      <c r="D143" s="392" t="s">
        <v>1121</v>
      </c>
      <c r="E143" s="393">
        <v>1.0354E-2</v>
      </c>
      <c r="F143" s="393">
        <v>2.0535000000000001E-2</v>
      </c>
      <c r="G143" s="393">
        <v>1.4328E-2</v>
      </c>
      <c r="H143" s="393">
        <v>0.12948299999999999</v>
      </c>
      <c r="I143" s="393">
        <v>3.3909999999999999E-3</v>
      </c>
      <c r="J143" s="393">
        <v>4.0670000000000003E-3</v>
      </c>
      <c r="K143" s="394">
        <v>0</v>
      </c>
      <c r="L143" s="394">
        <v>0</v>
      </c>
      <c r="M143" s="395">
        <v>0</v>
      </c>
      <c r="N143" s="396">
        <f t="shared" si="8"/>
        <v>0</v>
      </c>
      <c r="O143" s="396">
        <f t="shared" si="9"/>
        <v>0</v>
      </c>
      <c r="P143" s="394">
        <f t="shared" si="10"/>
        <v>0</v>
      </c>
      <c r="Q143" s="394">
        <f t="shared" si="11"/>
        <v>0</v>
      </c>
    </row>
    <row r="144" spans="1:17" ht="18.75" customHeight="1" x14ac:dyDescent="0.15">
      <c r="A144" s="391" t="s">
        <v>3448</v>
      </c>
      <c r="B144" s="391" t="s">
        <v>231</v>
      </c>
      <c r="C144" s="397">
        <v>11</v>
      </c>
      <c r="D144" s="392" t="s">
        <v>1121</v>
      </c>
      <c r="E144" s="393">
        <v>1.1792E-2</v>
      </c>
      <c r="F144" s="393">
        <v>2.0794E-2</v>
      </c>
      <c r="G144" s="393">
        <v>1.4574999999999999E-2</v>
      </c>
      <c r="H144" s="393">
        <v>9.3327999999999994E-2</v>
      </c>
      <c r="I144" s="393">
        <v>2.7360000000000002E-3</v>
      </c>
      <c r="J144" s="393">
        <v>3.2269999999999998E-3</v>
      </c>
      <c r="K144" s="394">
        <v>0</v>
      </c>
      <c r="L144" s="394">
        <v>0</v>
      </c>
      <c r="M144" s="395">
        <v>2.0457000000000001</v>
      </c>
      <c r="N144" s="396">
        <f t="shared" si="8"/>
        <v>0</v>
      </c>
      <c r="O144" s="396">
        <f t="shared" si="9"/>
        <v>0</v>
      </c>
      <c r="P144" s="394">
        <f t="shared" si="10"/>
        <v>0</v>
      </c>
      <c r="Q144" s="394">
        <f t="shared" si="11"/>
        <v>0</v>
      </c>
    </row>
    <row r="145" spans="1:17" ht="18.75" customHeight="1" x14ac:dyDescent="0.15">
      <c r="A145" s="391" t="s">
        <v>3448</v>
      </c>
      <c r="B145" s="391" t="s">
        <v>231</v>
      </c>
      <c r="C145" s="397">
        <v>12</v>
      </c>
      <c r="D145" s="392" t="s">
        <v>1121</v>
      </c>
      <c r="E145" s="393">
        <v>1.5946999999999999E-2</v>
      </c>
      <c r="F145" s="393">
        <v>1.9369999999999998E-2</v>
      </c>
      <c r="G145" s="393">
        <v>1.4945E-2</v>
      </c>
      <c r="H145" s="393">
        <v>4.5638999999999999E-2</v>
      </c>
      <c r="I145" s="393">
        <v>2.7850000000000001E-3</v>
      </c>
      <c r="J145" s="393">
        <v>2.9099999999999998E-3</v>
      </c>
      <c r="K145" s="394">
        <v>0</v>
      </c>
      <c r="L145" s="394">
        <v>0</v>
      </c>
      <c r="M145" s="395">
        <v>0</v>
      </c>
      <c r="N145" s="396">
        <f t="shared" si="8"/>
        <v>0</v>
      </c>
      <c r="O145" s="396">
        <f t="shared" si="9"/>
        <v>0</v>
      </c>
      <c r="P145" s="394">
        <f t="shared" si="10"/>
        <v>0</v>
      </c>
      <c r="Q145" s="394">
        <f t="shared" si="11"/>
        <v>0</v>
      </c>
    </row>
    <row r="146" spans="1:17" ht="18.75" customHeight="1" x14ac:dyDescent="0.15">
      <c r="A146" s="391" t="s">
        <v>3448</v>
      </c>
      <c r="B146" s="391" t="s">
        <v>231</v>
      </c>
      <c r="C146" s="397">
        <v>13</v>
      </c>
      <c r="D146" s="392" t="s">
        <v>1121</v>
      </c>
      <c r="E146" s="393">
        <v>1.5689999999999999E-2</v>
      </c>
      <c r="F146" s="393">
        <v>1.9182000000000001E-2</v>
      </c>
      <c r="G146" s="393">
        <v>1.5793999999999999E-2</v>
      </c>
      <c r="H146" s="393">
        <v>3.1981999999999997E-2</v>
      </c>
      <c r="I146" s="393">
        <v>3.0509999999999999E-3</v>
      </c>
      <c r="J146" s="393">
        <v>3.591E-3</v>
      </c>
      <c r="K146" s="394">
        <v>0</v>
      </c>
      <c r="L146" s="394">
        <v>0</v>
      </c>
      <c r="M146" s="395">
        <v>0.46589999999999998</v>
      </c>
      <c r="N146" s="396">
        <f t="shared" si="8"/>
        <v>0</v>
      </c>
      <c r="O146" s="396">
        <f t="shared" si="9"/>
        <v>0</v>
      </c>
      <c r="P146" s="394">
        <f t="shared" si="10"/>
        <v>0</v>
      </c>
      <c r="Q146" s="394">
        <f t="shared" si="11"/>
        <v>0</v>
      </c>
    </row>
    <row r="147" spans="1:17" ht="18.75" customHeight="1" x14ac:dyDescent="0.15">
      <c r="A147" s="391" t="s">
        <v>3448</v>
      </c>
      <c r="B147" s="391" t="s">
        <v>231</v>
      </c>
      <c r="C147" s="397">
        <v>14</v>
      </c>
      <c r="D147" s="392" t="s">
        <v>1121</v>
      </c>
      <c r="E147" s="393">
        <v>9.7959999999999992E-3</v>
      </c>
      <c r="F147" s="393">
        <v>2.0274E-2</v>
      </c>
      <c r="G147" s="393">
        <v>1.562E-2</v>
      </c>
      <c r="H147" s="393">
        <v>7.9769000000000007E-2</v>
      </c>
      <c r="I147" s="393">
        <v>3.1080000000000001E-3</v>
      </c>
      <c r="J147" s="393">
        <v>3.3270000000000001E-3</v>
      </c>
      <c r="K147" s="394">
        <v>0</v>
      </c>
      <c r="L147" s="394">
        <v>0</v>
      </c>
      <c r="M147" s="395">
        <v>2.9462999999999999</v>
      </c>
      <c r="N147" s="396">
        <f t="shared" si="8"/>
        <v>0</v>
      </c>
      <c r="O147" s="396">
        <f t="shared" si="9"/>
        <v>0</v>
      </c>
      <c r="P147" s="394">
        <f t="shared" si="10"/>
        <v>0</v>
      </c>
      <c r="Q147" s="394">
        <f t="shared" si="11"/>
        <v>0</v>
      </c>
    </row>
    <row r="148" spans="1:17" ht="18.75" customHeight="1" x14ac:dyDescent="0.15">
      <c r="A148" s="391" t="s">
        <v>3448</v>
      </c>
      <c r="B148" s="391" t="s">
        <v>231</v>
      </c>
      <c r="C148" s="391" t="s">
        <v>3111</v>
      </c>
      <c r="D148" s="392" t="s">
        <v>1121</v>
      </c>
      <c r="E148" s="393">
        <v>2.0005999999999999E-2</v>
      </c>
      <c r="F148" s="393">
        <v>2.0025999999999999E-2</v>
      </c>
      <c r="G148" s="393">
        <v>1.5675000000000001E-2</v>
      </c>
      <c r="H148" s="393">
        <v>8.0099999999999995E-4</v>
      </c>
      <c r="I148" s="393">
        <v>5.5100000000000001E-3</v>
      </c>
      <c r="J148" s="393">
        <v>1.1800000000000001E-3</v>
      </c>
      <c r="K148" s="394">
        <v>0</v>
      </c>
      <c r="L148" s="394">
        <v>0</v>
      </c>
      <c r="M148" s="395">
        <v>0</v>
      </c>
      <c r="N148" s="396">
        <f t="shared" si="8"/>
        <v>0</v>
      </c>
      <c r="O148" s="396">
        <f t="shared" si="9"/>
        <v>0</v>
      </c>
      <c r="P148" s="394">
        <f t="shared" si="10"/>
        <v>0</v>
      </c>
      <c r="Q148" s="394">
        <f t="shared" si="11"/>
        <v>0</v>
      </c>
    </row>
    <row r="149" spans="1:17" ht="18.75" customHeight="1" x14ac:dyDescent="0.15">
      <c r="A149" s="391" t="s">
        <v>3448</v>
      </c>
      <c r="B149" s="391" t="s">
        <v>231</v>
      </c>
      <c r="C149" s="391" t="s">
        <v>167</v>
      </c>
      <c r="D149" s="392" t="s">
        <v>1121</v>
      </c>
      <c r="E149" s="393">
        <v>1.4512000000000001E-2</v>
      </c>
      <c r="F149" s="393">
        <v>2.5961999999999999E-2</v>
      </c>
      <c r="G149" s="393">
        <v>5.1219999999999998E-3</v>
      </c>
      <c r="H149" s="393">
        <v>3.3576000000000002E-2</v>
      </c>
      <c r="I149" s="393">
        <v>5.0000000000000004E-6</v>
      </c>
      <c r="J149" s="393">
        <v>5.0000000000000004E-6</v>
      </c>
      <c r="K149" s="394">
        <v>0</v>
      </c>
      <c r="L149" s="394">
        <v>0</v>
      </c>
      <c r="M149" s="395">
        <v>0</v>
      </c>
      <c r="N149" s="396">
        <f t="shared" si="8"/>
        <v>0</v>
      </c>
      <c r="O149" s="396">
        <f t="shared" si="9"/>
        <v>0</v>
      </c>
      <c r="P149" s="394">
        <f t="shared" si="10"/>
        <v>0</v>
      </c>
      <c r="Q149" s="394">
        <f t="shared" si="11"/>
        <v>0</v>
      </c>
    </row>
    <row r="150" spans="1:17" ht="18.75" customHeight="1" x14ac:dyDescent="0.15">
      <c r="A150" s="391" t="s">
        <v>3448</v>
      </c>
      <c r="B150" s="391" t="s">
        <v>231</v>
      </c>
      <c r="C150" s="391" t="s">
        <v>3112</v>
      </c>
      <c r="D150" s="392" t="s">
        <v>1121</v>
      </c>
      <c r="E150" s="393">
        <v>6.9030000000000003E-3</v>
      </c>
      <c r="F150" s="393">
        <v>1.8952E-2</v>
      </c>
      <c r="G150" s="393">
        <v>1.6043000000000002E-2</v>
      </c>
      <c r="H150" s="393">
        <v>0.27944600000000003</v>
      </c>
      <c r="I150" s="393">
        <v>3.6700000000000001E-3</v>
      </c>
      <c r="J150" s="393">
        <v>4.0850000000000001E-3</v>
      </c>
      <c r="K150" s="394">
        <v>0</v>
      </c>
      <c r="L150" s="394">
        <v>0</v>
      </c>
      <c r="M150" s="395">
        <v>0</v>
      </c>
      <c r="N150" s="396">
        <f t="shared" si="8"/>
        <v>0</v>
      </c>
      <c r="O150" s="396">
        <f t="shared" si="9"/>
        <v>0</v>
      </c>
      <c r="P150" s="394">
        <f t="shared" si="10"/>
        <v>0</v>
      </c>
      <c r="Q150" s="394">
        <f t="shared" si="11"/>
        <v>0</v>
      </c>
    </row>
    <row r="151" spans="1:17" ht="18.75" customHeight="1" x14ac:dyDescent="0.15">
      <c r="A151" s="391" t="s">
        <v>3448</v>
      </c>
      <c r="B151" s="391" t="s">
        <v>231</v>
      </c>
      <c r="C151" s="397">
        <v>16</v>
      </c>
      <c r="D151" s="392" t="s">
        <v>1121</v>
      </c>
      <c r="E151" s="393">
        <v>1.9474000000000002E-2</v>
      </c>
      <c r="F151" s="393">
        <v>1.9494000000000001E-2</v>
      </c>
      <c r="G151" s="393">
        <v>1.4905E-2</v>
      </c>
      <c r="H151" s="393">
        <v>1.93E-4</v>
      </c>
      <c r="I151" s="393">
        <v>2.6819999999999999E-3</v>
      </c>
      <c r="J151" s="393">
        <v>2.7699999999999999E-3</v>
      </c>
      <c r="K151" s="394">
        <v>0</v>
      </c>
      <c r="L151" s="394">
        <v>0</v>
      </c>
      <c r="M151" s="395">
        <v>0.97019999999999995</v>
      </c>
      <c r="N151" s="396">
        <f t="shared" si="8"/>
        <v>0</v>
      </c>
      <c r="O151" s="396">
        <f t="shared" si="9"/>
        <v>0</v>
      </c>
      <c r="P151" s="394">
        <f t="shared" si="10"/>
        <v>0</v>
      </c>
      <c r="Q151" s="394">
        <f t="shared" si="11"/>
        <v>0</v>
      </c>
    </row>
    <row r="152" spans="1:17" ht="18.75" customHeight="1" x14ac:dyDescent="0.15">
      <c r="A152" s="391" t="s">
        <v>3448</v>
      </c>
      <c r="B152" s="391" t="s">
        <v>231</v>
      </c>
      <c r="C152" s="397">
        <v>17</v>
      </c>
      <c r="D152" s="392" t="s">
        <v>1121</v>
      </c>
      <c r="E152" s="393">
        <v>7.0780000000000001E-3</v>
      </c>
      <c r="F152" s="393">
        <v>1.8891999999999999E-2</v>
      </c>
      <c r="G152" s="393">
        <v>1.5294E-2</v>
      </c>
      <c r="H152" s="393">
        <v>0.117755</v>
      </c>
      <c r="I152" s="393">
        <v>2.8900000000000002E-3</v>
      </c>
      <c r="J152" s="393">
        <v>3.2750000000000001E-3</v>
      </c>
      <c r="K152" s="394">
        <v>0</v>
      </c>
      <c r="L152" s="394">
        <v>0</v>
      </c>
      <c r="M152" s="395">
        <v>2.0901999999999998</v>
      </c>
      <c r="N152" s="396">
        <f t="shared" si="8"/>
        <v>0</v>
      </c>
      <c r="O152" s="396">
        <f t="shared" si="9"/>
        <v>0</v>
      </c>
      <c r="P152" s="394">
        <f t="shared" si="10"/>
        <v>0</v>
      </c>
      <c r="Q152" s="394">
        <f t="shared" si="11"/>
        <v>0</v>
      </c>
    </row>
    <row r="153" spans="1:17" ht="18.75" customHeight="1" x14ac:dyDescent="0.15">
      <c r="A153" s="391" t="s">
        <v>3448</v>
      </c>
      <c r="B153" s="391" t="s">
        <v>231</v>
      </c>
      <c r="C153" s="397">
        <v>18</v>
      </c>
      <c r="D153" s="392" t="s">
        <v>1121</v>
      </c>
      <c r="E153" s="393">
        <v>7.149E-3</v>
      </c>
      <c r="F153" s="393">
        <v>1.7860999999999998E-2</v>
      </c>
      <c r="G153" s="393">
        <v>1.5883000000000001E-2</v>
      </c>
      <c r="H153" s="393">
        <v>0.24551899999999999</v>
      </c>
      <c r="I153" s="393">
        <v>2.7430000000000002E-3</v>
      </c>
      <c r="J153" s="393">
        <v>3.3609999999999998E-3</v>
      </c>
      <c r="K153" s="394">
        <v>0</v>
      </c>
      <c r="L153" s="394">
        <v>0</v>
      </c>
      <c r="M153" s="395">
        <v>0</v>
      </c>
      <c r="N153" s="396">
        <f t="shared" si="8"/>
        <v>0</v>
      </c>
      <c r="O153" s="396">
        <f t="shared" si="9"/>
        <v>0</v>
      </c>
      <c r="P153" s="394">
        <f t="shared" si="10"/>
        <v>0</v>
      </c>
      <c r="Q153" s="394">
        <f t="shared" si="11"/>
        <v>0</v>
      </c>
    </row>
    <row r="154" spans="1:17" ht="18.75" customHeight="1" x14ac:dyDescent="0.15">
      <c r="A154" s="391" t="s">
        <v>3448</v>
      </c>
      <c r="B154" s="391" t="s">
        <v>231</v>
      </c>
      <c r="C154" s="397">
        <v>19</v>
      </c>
      <c r="D154" s="392" t="s">
        <v>1121</v>
      </c>
      <c r="E154" s="393">
        <v>7.8689999999999993E-3</v>
      </c>
      <c r="F154" s="393">
        <v>1.8848E-2</v>
      </c>
      <c r="G154" s="393">
        <v>1.3731999999999999E-2</v>
      </c>
      <c r="H154" s="393">
        <v>0.14272499999999999</v>
      </c>
      <c r="I154" s="393">
        <v>2.5660000000000001E-3</v>
      </c>
      <c r="J154" s="393">
        <v>3.2009999999999999E-3</v>
      </c>
      <c r="K154" s="394">
        <v>0</v>
      </c>
      <c r="L154" s="394">
        <v>0</v>
      </c>
      <c r="M154" s="395">
        <v>8.5199999999999998E-2</v>
      </c>
      <c r="N154" s="396">
        <f t="shared" si="8"/>
        <v>0</v>
      </c>
      <c r="O154" s="396">
        <f t="shared" si="9"/>
        <v>0</v>
      </c>
      <c r="P154" s="394">
        <f t="shared" si="10"/>
        <v>0</v>
      </c>
      <c r="Q154" s="394">
        <f t="shared" si="11"/>
        <v>0</v>
      </c>
    </row>
    <row r="155" spans="1:17" ht="18.75" customHeight="1" x14ac:dyDescent="0.15">
      <c r="A155" s="391" t="s">
        <v>3448</v>
      </c>
      <c r="B155" s="391" t="s">
        <v>231</v>
      </c>
      <c r="C155" s="397">
        <v>20</v>
      </c>
      <c r="D155" s="392" t="s">
        <v>1121</v>
      </c>
      <c r="E155" s="393">
        <v>8.2649999999999998E-3</v>
      </c>
      <c r="F155" s="393">
        <v>1.8957999999999999E-2</v>
      </c>
      <c r="G155" s="393">
        <v>1.5110999999999999E-2</v>
      </c>
      <c r="H155" s="393">
        <v>0.20472399999999999</v>
      </c>
      <c r="I155" s="393">
        <v>2.8180000000000002E-3</v>
      </c>
      <c r="J155" s="393">
        <v>2.9390000000000002E-3</v>
      </c>
      <c r="K155" s="394">
        <v>0</v>
      </c>
      <c r="L155" s="394">
        <v>0</v>
      </c>
      <c r="M155" s="395">
        <v>0</v>
      </c>
      <c r="N155" s="396">
        <f t="shared" si="8"/>
        <v>0</v>
      </c>
      <c r="O155" s="396">
        <f t="shared" si="9"/>
        <v>0</v>
      </c>
      <c r="P155" s="394">
        <f t="shared" si="10"/>
        <v>0</v>
      </c>
      <c r="Q155" s="394">
        <f t="shared" si="11"/>
        <v>0</v>
      </c>
    </row>
    <row r="156" spans="1:17" ht="18.75" customHeight="1" x14ac:dyDescent="0.15">
      <c r="A156" s="391" t="s">
        <v>3448</v>
      </c>
      <c r="B156" s="391" t="s">
        <v>231</v>
      </c>
      <c r="C156" s="397">
        <v>21</v>
      </c>
      <c r="D156" s="392" t="s">
        <v>1120</v>
      </c>
      <c r="E156" s="393">
        <v>1.9637999999999999E-2</v>
      </c>
      <c r="F156" s="393">
        <v>1.9657999999999998E-2</v>
      </c>
      <c r="G156" s="393">
        <v>1.7045999999999999E-2</v>
      </c>
      <c r="H156" s="393">
        <v>1.85E-4</v>
      </c>
      <c r="I156" s="393">
        <v>5.5000000000000002E-5</v>
      </c>
      <c r="J156" s="393">
        <v>3.839E-3</v>
      </c>
      <c r="K156" s="394">
        <v>1.054E-3</v>
      </c>
      <c r="L156" s="394">
        <v>1.9000000000000001E-5</v>
      </c>
      <c r="M156" s="395">
        <v>22.7758</v>
      </c>
      <c r="N156" s="396">
        <f t="shared" si="8"/>
        <v>1.0982026569419121</v>
      </c>
      <c r="O156" s="396">
        <f t="shared" si="9"/>
        <v>1.3818181818181818</v>
      </c>
      <c r="P156" s="394">
        <f t="shared" si="10"/>
        <v>2.1566503777025268E-2</v>
      </c>
      <c r="Q156" s="394">
        <f t="shared" si="11"/>
        <v>2.7136145454545454E-2</v>
      </c>
    </row>
    <row r="157" spans="1:17" ht="18.75" customHeight="1" x14ac:dyDescent="0.15">
      <c r="A157" s="391" t="s">
        <v>3448</v>
      </c>
      <c r="B157" s="391" t="s">
        <v>231</v>
      </c>
      <c r="C157" s="391" t="s">
        <v>215</v>
      </c>
      <c r="D157" s="392" t="s">
        <v>1121</v>
      </c>
      <c r="E157" s="393">
        <v>9.2899999999999996E-3</v>
      </c>
      <c r="F157" s="393">
        <v>1.9074000000000001E-2</v>
      </c>
      <c r="G157" s="393">
        <v>1.5415999999999999E-2</v>
      </c>
      <c r="H157" s="393">
        <v>0.15349399999999999</v>
      </c>
      <c r="I157" s="393">
        <v>2.96E-3</v>
      </c>
      <c r="J157" s="393">
        <v>3.4680000000000002E-3</v>
      </c>
      <c r="K157" s="394">
        <v>0</v>
      </c>
      <c r="L157" s="394">
        <v>0</v>
      </c>
      <c r="M157" s="395">
        <v>1.8982000000000001</v>
      </c>
      <c r="N157" s="396">
        <f t="shared" si="8"/>
        <v>0</v>
      </c>
      <c r="O157" s="396">
        <f t="shared" si="9"/>
        <v>0</v>
      </c>
      <c r="P157" s="394">
        <f t="shared" si="10"/>
        <v>0</v>
      </c>
      <c r="Q157" s="394">
        <f t="shared" si="11"/>
        <v>0</v>
      </c>
    </row>
    <row r="158" spans="1:17" ht="18.75" customHeight="1" x14ac:dyDescent="0.15">
      <c r="A158" s="391" t="s">
        <v>3449</v>
      </c>
      <c r="B158" s="391" t="s">
        <v>214</v>
      </c>
      <c r="C158" s="397">
        <v>1</v>
      </c>
      <c r="D158" s="392" t="s">
        <v>1121</v>
      </c>
      <c r="E158" s="393">
        <v>5.2690000000000002E-3</v>
      </c>
      <c r="F158" s="393">
        <v>1.8037000000000001E-2</v>
      </c>
      <c r="G158" s="393">
        <v>1.4704E-2</v>
      </c>
      <c r="H158" s="393">
        <v>6.2950000000000002E-3</v>
      </c>
      <c r="I158" s="393">
        <v>1.477E-3</v>
      </c>
      <c r="J158" s="393">
        <v>9.7540000000000005E-3</v>
      </c>
      <c r="K158" s="394">
        <v>0</v>
      </c>
      <c r="L158" s="394">
        <v>0</v>
      </c>
      <c r="M158" s="395">
        <v>9.9299999999999999E-2</v>
      </c>
      <c r="N158" s="396">
        <f t="shared" si="8"/>
        <v>0</v>
      </c>
      <c r="O158" s="396">
        <f t="shared" si="9"/>
        <v>0</v>
      </c>
      <c r="P158" s="394">
        <f t="shared" si="10"/>
        <v>0</v>
      </c>
      <c r="Q158" s="394">
        <f t="shared" si="11"/>
        <v>0</v>
      </c>
    </row>
    <row r="159" spans="1:17" ht="18.75" customHeight="1" x14ac:dyDescent="0.15">
      <c r="A159" s="391" t="s">
        <v>3449</v>
      </c>
      <c r="B159" s="391" t="s">
        <v>214</v>
      </c>
      <c r="C159" s="391" t="s">
        <v>179</v>
      </c>
      <c r="D159" s="392" t="s">
        <v>1121</v>
      </c>
      <c r="E159" s="393">
        <v>7.3689999999999997E-3</v>
      </c>
      <c r="F159" s="393">
        <v>2.1933000000000001E-2</v>
      </c>
      <c r="G159" s="393">
        <v>1.4577E-2</v>
      </c>
      <c r="H159" s="393">
        <v>7.8930000000000007E-3</v>
      </c>
      <c r="I159" s="393">
        <v>1.9170000000000001E-3</v>
      </c>
      <c r="J159" s="393">
        <v>1.7711000000000001E-2</v>
      </c>
      <c r="K159" s="394">
        <v>0</v>
      </c>
      <c r="L159" s="394">
        <v>0</v>
      </c>
      <c r="M159" s="395">
        <v>0.91859999999999997</v>
      </c>
      <c r="N159" s="396">
        <f t="shared" si="8"/>
        <v>0</v>
      </c>
      <c r="O159" s="396">
        <f t="shared" si="9"/>
        <v>0</v>
      </c>
      <c r="P159" s="394">
        <f t="shared" si="10"/>
        <v>0</v>
      </c>
      <c r="Q159" s="394">
        <f t="shared" si="11"/>
        <v>0</v>
      </c>
    </row>
    <row r="160" spans="1:17" ht="18.75" customHeight="1" x14ac:dyDescent="0.15">
      <c r="A160" s="391" t="s">
        <v>3449</v>
      </c>
      <c r="B160" s="391" t="s">
        <v>214</v>
      </c>
      <c r="C160" s="391" t="s">
        <v>150</v>
      </c>
      <c r="D160" s="392" t="s">
        <v>1121</v>
      </c>
      <c r="E160" s="393">
        <v>7.6949999999999996E-3</v>
      </c>
      <c r="F160" s="393">
        <v>1.9359999999999999E-2</v>
      </c>
      <c r="G160" s="393">
        <v>1.9018E-2</v>
      </c>
      <c r="H160" s="393">
        <v>1.1237E-2</v>
      </c>
      <c r="I160" s="393">
        <v>1.867E-3</v>
      </c>
      <c r="J160" s="393">
        <v>2.9343000000000001E-2</v>
      </c>
      <c r="K160" s="394">
        <v>0</v>
      </c>
      <c r="L160" s="394">
        <v>0</v>
      </c>
      <c r="M160" s="395">
        <v>0</v>
      </c>
      <c r="N160" s="396">
        <f t="shared" si="8"/>
        <v>0</v>
      </c>
      <c r="O160" s="396">
        <f t="shared" si="9"/>
        <v>0</v>
      </c>
      <c r="P160" s="394">
        <f t="shared" si="10"/>
        <v>0</v>
      </c>
      <c r="Q160" s="394">
        <f t="shared" si="11"/>
        <v>0</v>
      </c>
    </row>
    <row r="161" spans="1:17" ht="18.75" customHeight="1" x14ac:dyDescent="0.15">
      <c r="A161" s="391" t="s">
        <v>3449</v>
      </c>
      <c r="B161" s="391" t="s">
        <v>214</v>
      </c>
      <c r="C161" s="391" t="s">
        <v>181</v>
      </c>
      <c r="D161" s="392" t="s">
        <v>1120</v>
      </c>
      <c r="E161" s="393">
        <v>1.1139E-2</v>
      </c>
      <c r="F161" s="393">
        <v>2.1912999999999998E-2</v>
      </c>
      <c r="G161" s="393">
        <v>1.4765E-2</v>
      </c>
      <c r="H161" s="393">
        <v>5.0000000000000004E-6</v>
      </c>
      <c r="I161" s="393">
        <v>2.9499999999999999E-3</v>
      </c>
      <c r="J161" s="393">
        <v>1.2607999999999999E-2</v>
      </c>
      <c r="K161" s="394">
        <v>6.6434000000000007E-2</v>
      </c>
      <c r="L161" s="394">
        <v>5.0000000000000004E-6</v>
      </c>
      <c r="M161" s="395">
        <v>9.7073</v>
      </c>
      <c r="N161" s="396">
        <f t="shared" si="8"/>
        <v>21.076776649746197</v>
      </c>
      <c r="O161" s="396">
        <f t="shared" si="9"/>
        <v>6.7796610169491532E-3</v>
      </c>
      <c r="P161" s="394">
        <f t="shared" si="10"/>
        <v>0.23477421510152288</v>
      </c>
      <c r="Q161" s="394">
        <f t="shared" si="11"/>
        <v>7.5518644067796618E-5</v>
      </c>
    </row>
    <row r="162" spans="1:17" ht="18.75" customHeight="1" x14ac:dyDescent="0.15">
      <c r="A162" s="391" t="s">
        <v>3449</v>
      </c>
      <c r="B162" s="391" t="s">
        <v>214</v>
      </c>
      <c r="C162" s="397">
        <v>3</v>
      </c>
      <c r="D162" s="392" t="s">
        <v>1121</v>
      </c>
      <c r="E162" s="393">
        <v>6.0439999999999999E-3</v>
      </c>
      <c r="F162" s="393">
        <v>1.9113999999999999E-2</v>
      </c>
      <c r="G162" s="393">
        <v>1.5653E-2</v>
      </c>
      <c r="H162" s="393">
        <v>7.698E-3</v>
      </c>
      <c r="I162" s="393">
        <v>1.9009999999999999E-3</v>
      </c>
      <c r="J162" s="393">
        <v>1.3681E-2</v>
      </c>
      <c r="K162" s="394">
        <v>0</v>
      </c>
      <c r="L162" s="394">
        <v>0</v>
      </c>
      <c r="M162" s="395">
        <v>0.85760000000000003</v>
      </c>
      <c r="N162" s="396">
        <f t="shared" si="8"/>
        <v>0</v>
      </c>
      <c r="O162" s="396">
        <f t="shared" si="9"/>
        <v>0</v>
      </c>
      <c r="P162" s="394">
        <f t="shared" si="10"/>
        <v>0</v>
      </c>
      <c r="Q162" s="394">
        <f t="shared" si="11"/>
        <v>0</v>
      </c>
    </row>
    <row r="163" spans="1:17" ht="18.75" customHeight="1" x14ac:dyDescent="0.15">
      <c r="A163" s="391" t="s">
        <v>3449</v>
      </c>
      <c r="B163" s="391" t="s">
        <v>214</v>
      </c>
      <c r="C163" s="397">
        <v>4</v>
      </c>
      <c r="D163" s="392" t="s">
        <v>1121</v>
      </c>
      <c r="E163" s="393">
        <v>5.5710000000000004E-3</v>
      </c>
      <c r="F163" s="393">
        <v>1.9588000000000001E-2</v>
      </c>
      <c r="G163" s="393">
        <v>1.6639999999999999E-2</v>
      </c>
      <c r="H163" s="393">
        <v>8.8889999999999993E-3</v>
      </c>
      <c r="I163" s="393">
        <v>2.6180000000000001E-3</v>
      </c>
      <c r="J163" s="393">
        <v>1.916E-2</v>
      </c>
      <c r="K163" s="394">
        <v>0</v>
      </c>
      <c r="L163" s="394">
        <v>0</v>
      </c>
      <c r="M163" s="395">
        <v>1.3412999999999999</v>
      </c>
      <c r="N163" s="396">
        <f t="shared" si="8"/>
        <v>0</v>
      </c>
      <c r="O163" s="396">
        <f t="shared" si="9"/>
        <v>0</v>
      </c>
      <c r="P163" s="394">
        <f t="shared" si="10"/>
        <v>0</v>
      </c>
      <c r="Q163" s="394">
        <f t="shared" si="11"/>
        <v>0</v>
      </c>
    </row>
    <row r="164" spans="1:17" ht="18.75" customHeight="1" x14ac:dyDescent="0.15">
      <c r="A164" s="391" t="s">
        <v>3449</v>
      </c>
      <c r="B164" s="391" t="s">
        <v>214</v>
      </c>
      <c r="C164" s="397">
        <v>5</v>
      </c>
      <c r="D164" s="392" t="s">
        <v>1121</v>
      </c>
      <c r="E164" s="393">
        <v>5.4720000000000003E-3</v>
      </c>
      <c r="F164" s="393">
        <v>2.2037000000000001E-2</v>
      </c>
      <c r="G164" s="393">
        <v>1.2057E-2</v>
      </c>
      <c r="H164" s="393">
        <v>8.8249999999999995E-3</v>
      </c>
      <c r="I164" s="393">
        <v>1.536E-3</v>
      </c>
      <c r="J164" s="393">
        <v>1.6535000000000001E-2</v>
      </c>
      <c r="K164" s="394">
        <v>0</v>
      </c>
      <c r="L164" s="394">
        <v>0</v>
      </c>
      <c r="M164" s="395">
        <v>0</v>
      </c>
      <c r="N164" s="396">
        <f t="shared" si="8"/>
        <v>0</v>
      </c>
      <c r="O164" s="396">
        <f t="shared" si="9"/>
        <v>0</v>
      </c>
      <c r="P164" s="394">
        <f t="shared" si="10"/>
        <v>0</v>
      </c>
      <c r="Q164" s="394">
        <f t="shared" si="11"/>
        <v>0</v>
      </c>
    </row>
    <row r="165" spans="1:17" ht="18.75" customHeight="1" x14ac:dyDescent="0.15">
      <c r="A165" s="391" t="s">
        <v>3449</v>
      </c>
      <c r="B165" s="391" t="s">
        <v>214</v>
      </c>
      <c r="C165" s="397">
        <v>6</v>
      </c>
      <c r="D165" s="392" t="s">
        <v>1121</v>
      </c>
      <c r="E165" s="393">
        <v>5.7169999999999999E-3</v>
      </c>
      <c r="F165" s="393">
        <v>2.0074000000000002E-2</v>
      </c>
      <c r="G165" s="393">
        <v>1.4874E-2</v>
      </c>
      <c r="H165" s="393">
        <v>8.1869999999999998E-3</v>
      </c>
      <c r="I165" s="393">
        <v>2.026E-3</v>
      </c>
      <c r="J165" s="393">
        <v>1.204E-2</v>
      </c>
      <c r="K165" s="394">
        <v>0</v>
      </c>
      <c r="L165" s="394">
        <v>0</v>
      </c>
      <c r="M165" s="395">
        <v>8.2068999999999992</v>
      </c>
      <c r="N165" s="396">
        <f t="shared" si="8"/>
        <v>0</v>
      </c>
      <c r="O165" s="396">
        <f t="shared" si="9"/>
        <v>0</v>
      </c>
      <c r="P165" s="394">
        <f t="shared" si="10"/>
        <v>0</v>
      </c>
      <c r="Q165" s="394">
        <f t="shared" si="11"/>
        <v>0</v>
      </c>
    </row>
    <row r="166" spans="1:17" ht="18.75" customHeight="1" x14ac:dyDescent="0.15">
      <c r="A166" s="391" t="s">
        <v>3449</v>
      </c>
      <c r="B166" s="391" t="s">
        <v>214</v>
      </c>
      <c r="C166" s="397">
        <v>7</v>
      </c>
      <c r="D166" s="392" t="s">
        <v>1121</v>
      </c>
      <c r="E166" s="393">
        <v>5.5180000000000003E-3</v>
      </c>
      <c r="F166" s="393">
        <v>1.9474999999999999E-2</v>
      </c>
      <c r="G166" s="393">
        <v>1.4994E-2</v>
      </c>
      <c r="H166" s="393">
        <v>7.9349999999999993E-3</v>
      </c>
      <c r="I166" s="393">
        <v>1.464E-3</v>
      </c>
      <c r="J166" s="393">
        <v>1.1731E-2</v>
      </c>
      <c r="K166" s="394">
        <v>0</v>
      </c>
      <c r="L166" s="394">
        <v>0</v>
      </c>
      <c r="M166" s="395">
        <v>3.8399999999999997E-2</v>
      </c>
      <c r="N166" s="396">
        <f t="shared" si="8"/>
        <v>0</v>
      </c>
      <c r="O166" s="396">
        <f t="shared" si="9"/>
        <v>0</v>
      </c>
      <c r="P166" s="394">
        <f t="shared" si="10"/>
        <v>0</v>
      </c>
      <c r="Q166" s="394">
        <f t="shared" si="11"/>
        <v>0</v>
      </c>
    </row>
    <row r="167" spans="1:17" ht="18.75" customHeight="1" x14ac:dyDescent="0.15">
      <c r="A167" s="391" t="s">
        <v>3449</v>
      </c>
      <c r="B167" s="391" t="s">
        <v>214</v>
      </c>
      <c r="C167" s="397">
        <v>8</v>
      </c>
      <c r="D167" s="392" t="s">
        <v>1121</v>
      </c>
      <c r="E167" s="393">
        <v>6.0679999999999996E-3</v>
      </c>
      <c r="F167" s="393">
        <v>1.9084E-2</v>
      </c>
      <c r="G167" s="393">
        <v>1.5679999999999999E-2</v>
      </c>
      <c r="H167" s="393">
        <v>6.6559999999999996E-3</v>
      </c>
      <c r="I167" s="393">
        <v>1.918E-3</v>
      </c>
      <c r="J167" s="393">
        <v>1.3542999999999999E-2</v>
      </c>
      <c r="K167" s="394">
        <v>0</v>
      </c>
      <c r="L167" s="394">
        <v>0</v>
      </c>
      <c r="M167" s="395">
        <v>0</v>
      </c>
      <c r="N167" s="396">
        <f t="shared" si="8"/>
        <v>0</v>
      </c>
      <c r="O167" s="396">
        <f t="shared" si="9"/>
        <v>0</v>
      </c>
      <c r="P167" s="394">
        <f t="shared" si="10"/>
        <v>0</v>
      </c>
      <c r="Q167" s="394">
        <f t="shared" si="11"/>
        <v>0</v>
      </c>
    </row>
    <row r="168" spans="1:17" ht="18.75" customHeight="1" x14ac:dyDescent="0.15">
      <c r="A168" s="391" t="s">
        <v>3449</v>
      </c>
      <c r="B168" s="391" t="s">
        <v>214</v>
      </c>
      <c r="C168" s="397">
        <v>9</v>
      </c>
      <c r="D168" s="392" t="s">
        <v>1121</v>
      </c>
      <c r="E168" s="393">
        <v>4.6860000000000001E-3</v>
      </c>
      <c r="F168" s="393">
        <v>2.1166000000000001E-2</v>
      </c>
      <c r="G168" s="393">
        <v>1.4819000000000001E-2</v>
      </c>
      <c r="H168" s="393">
        <v>1.0465E-2</v>
      </c>
      <c r="I168" s="393">
        <v>2.006E-3</v>
      </c>
      <c r="J168" s="393">
        <v>1.9356999999999999E-2</v>
      </c>
      <c r="K168" s="394">
        <v>0</v>
      </c>
      <c r="L168" s="394">
        <v>0</v>
      </c>
      <c r="M168" s="395">
        <v>5.6273999999999997</v>
      </c>
      <c r="N168" s="396">
        <f t="shared" si="8"/>
        <v>0</v>
      </c>
      <c r="O168" s="396">
        <f t="shared" si="9"/>
        <v>0</v>
      </c>
      <c r="P168" s="394">
        <f t="shared" si="10"/>
        <v>0</v>
      </c>
      <c r="Q168" s="394">
        <f t="shared" si="11"/>
        <v>0</v>
      </c>
    </row>
    <row r="169" spans="1:17" ht="18.75" customHeight="1" x14ac:dyDescent="0.15">
      <c r="A169" s="391" t="s">
        <v>3449</v>
      </c>
      <c r="B169" s="391" t="s">
        <v>214</v>
      </c>
      <c r="C169" s="397">
        <v>10</v>
      </c>
      <c r="D169" s="392" t="s">
        <v>1120</v>
      </c>
      <c r="E169" s="393">
        <v>7.0949999999999997E-3</v>
      </c>
      <c r="F169" s="393">
        <v>1.8851E-2</v>
      </c>
      <c r="G169" s="393">
        <v>1.4383999999999999E-2</v>
      </c>
      <c r="H169" s="393">
        <v>6.0530000000000002E-3</v>
      </c>
      <c r="I169" s="393">
        <v>1.72E-3</v>
      </c>
      <c r="J169" s="393">
        <v>1.1138E-2</v>
      </c>
      <c r="K169" s="394">
        <v>5.4081999999999998E-2</v>
      </c>
      <c r="L169" s="394">
        <v>5.8999999999999998E-5</v>
      </c>
      <c r="M169" s="395">
        <v>15.6401</v>
      </c>
      <c r="N169" s="396">
        <f t="shared" si="8"/>
        <v>19.422517507631529</v>
      </c>
      <c r="O169" s="396">
        <f t="shared" si="9"/>
        <v>0.1372093023255814</v>
      </c>
      <c r="P169" s="394">
        <f t="shared" si="10"/>
        <v>0.13780276171664568</v>
      </c>
      <c r="Q169" s="394">
        <f t="shared" si="11"/>
        <v>9.7349999999999997E-4</v>
      </c>
    </row>
    <row r="170" spans="1:17" ht="18.75" customHeight="1" x14ac:dyDescent="0.15">
      <c r="A170" s="391" t="s">
        <v>3449</v>
      </c>
      <c r="B170" s="391" t="s">
        <v>214</v>
      </c>
      <c r="C170" s="397">
        <v>11</v>
      </c>
      <c r="D170" s="392" t="s">
        <v>1121</v>
      </c>
      <c r="E170" s="393">
        <v>5.2030000000000002E-3</v>
      </c>
      <c r="F170" s="393">
        <v>1.8037000000000001E-2</v>
      </c>
      <c r="G170" s="393">
        <v>1.6102999999999999E-2</v>
      </c>
      <c r="H170" s="393">
        <v>7.9629999999999996E-3</v>
      </c>
      <c r="I170" s="393">
        <v>1.799E-3</v>
      </c>
      <c r="J170" s="393">
        <v>1.1461000000000001E-2</v>
      </c>
      <c r="K170" s="394">
        <v>0</v>
      </c>
      <c r="L170" s="394">
        <v>0</v>
      </c>
      <c r="M170" s="395">
        <v>4.5311000000000003</v>
      </c>
      <c r="N170" s="396">
        <f t="shared" si="8"/>
        <v>0</v>
      </c>
      <c r="O170" s="396">
        <f t="shared" si="9"/>
        <v>0</v>
      </c>
      <c r="P170" s="394">
        <f t="shared" si="10"/>
        <v>0</v>
      </c>
      <c r="Q170" s="394">
        <f t="shared" si="11"/>
        <v>0</v>
      </c>
    </row>
    <row r="171" spans="1:17" ht="18.75" customHeight="1" x14ac:dyDescent="0.15">
      <c r="A171" s="391" t="s">
        <v>3449</v>
      </c>
      <c r="B171" s="391" t="s">
        <v>214</v>
      </c>
      <c r="C171" s="397">
        <v>12</v>
      </c>
      <c r="D171" s="392" t="s">
        <v>1120</v>
      </c>
      <c r="E171" s="393">
        <v>6.685E-3</v>
      </c>
      <c r="F171" s="393">
        <v>1.8626E-2</v>
      </c>
      <c r="G171" s="393">
        <v>1.4907E-2</v>
      </c>
      <c r="H171" s="393">
        <v>6.855E-3</v>
      </c>
      <c r="I171" s="393">
        <v>1.843E-3</v>
      </c>
      <c r="J171" s="393">
        <v>9.75E-3</v>
      </c>
      <c r="K171" s="394">
        <v>3.6087000000000001E-2</v>
      </c>
      <c r="L171" s="394">
        <v>7.9229999999999995E-3</v>
      </c>
      <c r="M171" s="395">
        <v>12.6624</v>
      </c>
      <c r="N171" s="396">
        <f t="shared" si="8"/>
        <v>14.804923076923078</v>
      </c>
      <c r="O171" s="396">
        <f t="shared" si="9"/>
        <v>17.195876288659793</v>
      </c>
      <c r="P171" s="394">
        <f t="shared" si="10"/>
        <v>9.8970910769230772E-2</v>
      </c>
      <c r="Q171" s="394">
        <f t="shared" si="11"/>
        <v>0.11495443298969071</v>
      </c>
    </row>
    <row r="172" spans="1:17" ht="18.75" customHeight="1" x14ac:dyDescent="0.15">
      <c r="A172" s="391" t="s">
        <v>3449</v>
      </c>
      <c r="B172" s="391" t="s">
        <v>214</v>
      </c>
      <c r="C172" s="397">
        <v>13</v>
      </c>
      <c r="D172" s="392" t="s">
        <v>1121</v>
      </c>
      <c r="E172" s="393">
        <v>5.4429999999999999E-3</v>
      </c>
      <c r="F172" s="393">
        <v>1.8669999999999999E-2</v>
      </c>
      <c r="G172" s="393">
        <v>1.4504E-2</v>
      </c>
      <c r="H172" s="393">
        <v>7.9349999999999993E-3</v>
      </c>
      <c r="I172" s="393">
        <v>1.8500000000000001E-3</v>
      </c>
      <c r="J172" s="393">
        <v>6.7029999999999998E-3</v>
      </c>
      <c r="K172" s="394">
        <v>0</v>
      </c>
      <c r="L172" s="394">
        <v>0</v>
      </c>
      <c r="M172" s="395">
        <v>8.0257000000000005</v>
      </c>
      <c r="N172" s="396">
        <f t="shared" si="8"/>
        <v>0</v>
      </c>
      <c r="O172" s="396">
        <f t="shared" si="9"/>
        <v>0</v>
      </c>
      <c r="P172" s="394">
        <f t="shared" si="10"/>
        <v>0</v>
      </c>
      <c r="Q172" s="394">
        <f t="shared" si="11"/>
        <v>0</v>
      </c>
    </row>
    <row r="173" spans="1:17" ht="18.75" customHeight="1" x14ac:dyDescent="0.15">
      <c r="A173" s="391" t="s">
        <v>3449</v>
      </c>
      <c r="B173" s="391" t="s">
        <v>214</v>
      </c>
      <c r="C173" s="397">
        <v>14</v>
      </c>
      <c r="D173" s="392" t="s">
        <v>1121</v>
      </c>
      <c r="E173" s="393">
        <v>6.1760000000000001E-3</v>
      </c>
      <c r="F173" s="393">
        <v>2.0421999999999999E-2</v>
      </c>
      <c r="G173" s="393">
        <v>1.5899E-2</v>
      </c>
      <c r="H173" s="393">
        <v>8.5339999999999999E-3</v>
      </c>
      <c r="I173" s="393">
        <v>1.9659999999999999E-3</v>
      </c>
      <c r="J173" s="393">
        <v>1.8200999999999998E-2</v>
      </c>
      <c r="K173" s="394">
        <v>0</v>
      </c>
      <c r="L173" s="394">
        <v>0</v>
      </c>
      <c r="M173" s="395">
        <v>4.8174999999999999</v>
      </c>
      <c r="N173" s="396">
        <f t="shared" si="8"/>
        <v>0</v>
      </c>
      <c r="O173" s="396">
        <f t="shared" si="9"/>
        <v>0</v>
      </c>
      <c r="P173" s="394">
        <f t="shared" si="10"/>
        <v>0</v>
      </c>
      <c r="Q173" s="394">
        <f t="shared" si="11"/>
        <v>0</v>
      </c>
    </row>
    <row r="174" spans="1:17" ht="18.75" customHeight="1" x14ac:dyDescent="0.15">
      <c r="A174" s="391" t="s">
        <v>3449</v>
      </c>
      <c r="B174" s="391" t="s">
        <v>214</v>
      </c>
      <c r="C174" s="391" t="s">
        <v>3111</v>
      </c>
      <c r="D174" s="392" t="s">
        <v>1121</v>
      </c>
      <c r="E174" s="393">
        <v>4.7219999999999996E-3</v>
      </c>
      <c r="F174" s="393">
        <v>2.2946000000000001E-2</v>
      </c>
      <c r="G174" s="393">
        <v>1.3316E-2</v>
      </c>
      <c r="H174" s="393">
        <v>7.1539999999999998E-3</v>
      </c>
      <c r="I174" s="393">
        <v>1.217E-3</v>
      </c>
      <c r="J174" s="393">
        <v>8.1060000000000004E-3</v>
      </c>
      <c r="K174" s="394">
        <v>0</v>
      </c>
      <c r="L174" s="394">
        <v>0</v>
      </c>
      <c r="M174" s="395">
        <v>0</v>
      </c>
      <c r="N174" s="396">
        <f t="shared" si="8"/>
        <v>0</v>
      </c>
      <c r="O174" s="396">
        <f t="shared" si="9"/>
        <v>0</v>
      </c>
      <c r="P174" s="394">
        <f t="shared" si="10"/>
        <v>0</v>
      </c>
      <c r="Q174" s="394">
        <f t="shared" si="11"/>
        <v>0</v>
      </c>
    </row>
    <row r="175" spans="1:17" ht="18.75" customHeight="1" x14ac:dyDescent="0.15">
      <c r="A175" s="391" t="s">
        <v>3449</v>
      </c>
      <c r="B175" s="391" t="s">
        <v>214</v>
      </c>
      <c r="C175" s="391" t="s">
        <v>167</v>
      </c>
      <c r="D175" s="392" t="s">
        <v>1121</v>
      </c>
      <c r="E175" s="393">
        <v>5.8389999999999996E-3</v>
      </c>
      <c r="F175" s="393">
        <v>2.1388999999999998E-2</v>
      </c>
      <c r="G175" s="393">
        <v>1.0992999999999999E-2</v>
      </c>
      <c r="H175" s="393">
        <v>6.8999999999999999E-3</v>
      </c>
      <c r="I175" s="393">
        <v>2.66E-3</v>
      </c>
      <c r="J175" s="393">
        <v>3.735E-3</v>
      </c>
      <c r="K175" s="394">
        <v>0</v>
      </c>
      <c r="L175" s="394">
        <v>0</v>
      </c>
      <c r="M175" s="395">
        <v>0</v>
      </c>
      <c r="N175" s="396">
        <f t="shared" si="8"/>
        <v>0</v>
      </c>
      <c r="O175" s="396">
        <f t="shared" si="9"/>
        <v>0</v>
      </c>
      <c r="P175" s="394">
        <f t="shared" si="10"/>
        <v>0</v>
      </c>
      <c r="Q175" s="394">
        <f t="shared" si="11"/>
        <v>0</v>
      </c>
    </row>
    <row r="176" spans="1:17" ht="18.75" customHeight="1" x14ac:dyDescent="0.15">
      <c r="A176" s="391" t="s">
        <v>3449</v>
      </c>
      <c r="B176" s="391" t="s">
        <v>214</v>
      </c>
      <c r="C176" s="391" t="s">
        <v>3112</v>
      </c>
      <c r="D176" s="392" t="s">
        <v>1121</v>
      </c>
      <c r="E176" s="393">
        <v>5.7429999999999998E-3</v>
      </c>
      <c r="F176" s="393">
        <v>1.9812E-2</v>
      </c>
      <c r="G176" s="393">
        <v>1.6496E-2</v>
      </c>
      <c r="H176" s="393">
        <v>1.0142E-2</v>
      </c>
      <c r="I176" s="393">
        <v>2.849E-3</v>
      </c>
      <c r="J176" s="393">
        <v>2.1122999999999999E-2</v>
      </c>
      <c r="K176" s="394">
        <v>0</v>
      </c>
      <c r="L176" s="394">
        <v>0</v>
      </c>
      <c r="M176" s="395">
        <v>0.50319999999999998</v>
      </c>
      <c r="N176" s="396">
        <f t="shared" si="8"/>
        <v>0</v>
      </c>
      <c r="O176" s="396">
        <f t="shared" si="9"/>
        <v>0</v>
      </c>
      <c r="P176" s="394">
        <f t="shared" si="10"/>
        <v>0</v>
      </c>
      <c r="Q176" s="394">
        <f t="shared" si="11"/>
        <v>0</v>
      </c>
    </row>
    <row r="177" spans="1:17" ht="18.75" customHeight="1" x14ac:dyDescent="0.15">
      <c r="A177" s="391" t="s">
        <v>3449</v>
      </c>
      <c r="B177" s="391" t="s">
        <v>214</v>
      </c>
      <c r="C177" s="397">
        <v>16</v>
      </c>
      <c r="D177" s="392" t="s">
        <v>1121</v>
      </c>
      <c r="E177" s="393">
        <v>6.5560000000000002E-3</v>
      </c>
      <c r="F177" s="393">
        <v>2.2016999999999998E-2</v>
      </c>
      <c r="G177" s="393">
        <v>1.3686E-2</v>
      </c>
      <c r="H177" s="393">
        <v>8.3630000000000006E-3</v>
      </c>
      <c r="I177" s="393">
        <v>2.2989999999999998E-3</v>
      </c>
      <c r="J177" s="393">
        <v>1.5838999999999999E-2</v>
      </c>
      <c r="K177" s="394">
        <v>0</v>
      </c>
      <c r="L177" s="394">
        <v>0</v>
      </c>
      <c r="M177" s="395">
        <v>1.3900999999999999</v>
      </c>
      <c r="N177" s="396">
        <f t="shared" si="8"/>
        <v>0</v>
      </c>
      <c r="O177" s="396">
        <f t="shared" si="9"/>
        <v>0</v>
      </c>
      <c r="P177" s="394">
        <f t="shared" si="10"/>
        <v>0</v>
      </c>
      <c r="Q177" s="394">
        <f t="shared" si="11"/>
        <v>0</v>
      </c>
    </row>
    <row r="178" spans="1:17" ht="18.75" customHeight="1" x14ac:dyDescent="0.15">
      <c r="A178" s="391" t="s">
        <v>3449</v>
      </c>
      <c r="B178" s="391" t="s">
        <v>214</v>
      </c>
      <c r="C178" s="397">
        <v>17</v>
      </c>
      <c r="D178" s="392" t="s">
        <v>1121</v>
      </c>
      <c r="E178" s="393">
        <v>5.0829999999999998E-3</v>
      </c>
      <c r="F178" s="393">
        <v>1.8768E-2</v>
      </c>
      <c r="G178" s="393">
        <v>1.457E-2</v>
      </c>
      <c r="H178" s="393">
        <v>7.5420000000000001E-3</v>
      </c>
      <c r="I178" s="393">
        <v>1.5039999999999999E-3</v>
      </c>
      <c r="J178" s="393">
        <v>9.8580000000000004E-3</v>
      </c>
      <c r="K178" s="394">
        <v>0</v>
      </c>
      <c r="L178" s="394">
        <v>0</v>
      </c>
      <c r="M178" s="395">
        <v>4.7077999999999998</v>
      </c>
      <c r="N178" s="396">
        <f t="shared" si="8"/>
        <v>0</v>
      </c>
      <c r="O178" s="396">
        <f t="shared" si="9"/>
        <v>0</v>
      </c>
      <c r="P178" s="394">
        <f t="shared" si="10"/>
        <v>0</v>
      </c>
      <c r="Q178" s="394">
        <f t="shared" si="11"/>
        <v>0</v>
      </c>
    </row>
    <row r="179" spans="1:17" ht="18.75" customHeight="1" x14ac:dyDescent="0.15">
      <c r="A179" s="391" t="s">
        <v>3449</v>
      </c>
      <c r="B179" s="391" t="s">
        <v>214</v>
      </c>
      <c r="C179" s="397">
        <v>18</v>
      </c>
      <c r="D179" s="392" t="s">
        <v>1121</v>
      </c>
      <c r="E179" s="393">
        <v>5.1370000000000001E-3</v>
      </c>
      <c r="F179" s="393">
        <v>1.8786000000000001E-2</v>
      </c>
      <c r="G179" s="393">
        <v>1.4645E-2</v>
      </c>
      <c r="H179" s="393">
        <v>6.8989999999999998E-3</v>
      </c>
      <c r="I179" s="393">
        <v>1.48E-3</v>
      </c>
      <c r="J179" s="393">
        <v>1.1370999999999999E-2</v>
      </c>
      <c r="K179" s="394">
        <v>0</v>
      </c>
      <c r="L179" s="394">
        <v>0</v>
      </c>
      <c r="M179" s="395">
        <v>1.2591000000000001</v>
      </c>
      <c r="N179" s="396">
        <f t="shared" si="8"/>
        <v>0</v>
      </c>
      <c r="O179" s="396">
        <f t="shared" si="9"/>
        <v>0</v>
      </c>
      <c r="P179" s="394">
        <f t="shared" si="10"/>
        <v>0</v>
      </c>
      <c r="Q179" s="394">
        <f t="shared" si="11"/>
        <v>0</v>
      </c>
    </row>
    <row r="180" spans="1:17" ht="18.75" customHeight="1" x14ac:dyDescent="0.15">
      <c r="A180" s="391" t="s">
        <v>3449</v>
      </c>
      <c r="B180" s="391" t="s">
        <v>214</v>
      </c>
      <c r="C180" s="397">
        <v>19</v>
      </c>
      <c r="D180" s="392" t="s">
        <v>1120</v>
      </c>
      <c r="E180" s="393">
        <v>6.6750000000000004E-3</v>
      </c>
      <c r="F180" s="393">
        <v>1.7916999999999999E-2</v>
      </c>
      <c r="G180" s="393">
        <v>1.5485000000000001E-2</v>
      </c>
      <c r="H180" s="393">
        <v>6.0429999999999998E-3</v>
      </c>
      <c r="I180" s="393">
        <v>1.4840000000000001E-3</v>
      </c>
      <c r="J180" s="393">
        <v>1.1353E-2</v>
      </c>
      <c r="K180" s="394">
        <v>4.1350999999999999E-2</v>
      </c>
      <c r="L180" s="394">
        <v>3.7629999999999999E-3</v>
      </c>
      <c r="M180" s="395">
        <v>14.1136</v>
      </c>
      <c r="N180" s="396">
        <f t="shared" si="8"/>
        <v>14.569188760679996</v>
      </c>
      <c r="O180" s="396">
        <f t="shared" si="9"/>
        <v>10.142857142857142</v>
      </c>
      <c r="P180" s="394">
        <f t="shared" si="10"/>
        <v>9.7249334977538973E-2</v>
      </c>
      <c r="Q180" s="394">
        <f t="shared" si="11"/>
        <v>6.7703571428571432E-2</v>
      </c>
    </row>
    <row r="181" spans="1:17" ht="18.75" customHeight="1" x14ac:dyDescent="0.15">
      <c r="A181" s="391" t="s">
        <v>3449</v>
      </c>
      <c r="B181" s="391" t="s">
        <v>214</v>
      </c>
      <c r="C181" s="397">
        <v>20</v>
      </c>
      <c r="D181" s="392" t="s">
        <v>1121</v>
      </c>
      <c r="E181" s="393">
        <v>4.5929999999999999E-3</v>
      </c>
      <c r="F181" s="393">
        <v>1.9421999999999998E-2</v>
      </c>
      <c r="G181" s="393">
        <v>1.4544E-2</v>
      </c>
      <c r="H181" s="393">
        <v>8.1980000000000004E-3</v>
      </c>
      <c r="I181" s="393">
        <v>1.7440000000000001E-3</v>
      </c>
      <c r="J181" s="393">
        <v>1.0185E-2</v>
      </c>
      <c r="K181" s="394">
        <v>0</v>
      </c>
      <c r="L181" s="394">
        <v>0</v>
      </c>
      <c r="M181" s="395">
        <v>0.70660000000000001</v>
      </c>
      <c r="N181" s="396">
        <f t="shared" si="8"/>
        <v>0</v>
      </c>
      <c r="O181" s="396">
        <f t="shared" si="9"/>
        <v>0</v>
      </c>
      <c r="P181" s="394">
        <f t="shared" si="10"/>
        <v>0</v>
      </c>
      <c r="Q181" s="394">
        <f t="shared" si="11"/>
        <v>0</v>
      </c>
    </row>
    <row r="182" spans="1:17" ht="18.75" customHeight="1" x14ac:dyDescent="0.15">
      <c r="A182" s="391" t="s">
        <v>3449</v>
      </c>
      <c r="B182" s="391" t="s">
        <v>214</v>
      </c>
      <c r="C182" s="397">
        <v>21</v>
      </c>
      <c r="D182" s="392" t="s">
        <v>1120</v>
      </c>
      <c r="E182" s="393">
        <v>7.8320000000000004E-3</v>
      </c>
      <c r="F182" s="393">
        <v>2.0839E-2</v>
      </c>
      <c r="G182" s="393">
        <v>1.5990000000000001E-2</v>
      </c>
      <c r="H182" s="393">
        <v>6.4900000000000001E-3</v>
      </c>
      <c r="I182" s="393">
        <v>1.25E-4</v>
      </c>
      <c r="J182" s="393">
        <v>7.9999999999999996E-6</v>
      </c>
      <c r="K182" s="394">
        <v>5.0000000000000004E-6</v>
      </c>
      <c r="L182" s="394">
        <v>5.3799999999999996E-4</v>
      </c>
      <c r="M182" s="395">
        <v>95.947100000000006</v>
      </c>
      <c r="N182" s="396">
        <f t="shared" si="8"/>
        <v>2.5000000000000004</v>
      </c>
      <c r="O182" s="396">
        <f t="shared" si="9"/>
        <v>17.215999999999998</v>
      </c>
      <c r="P182" s="394">
        <f t="shared" si="10"/>
        <v>1.9580000000000004E-2</v>
      </c>
      <c r="Q182" s="394">
        <f t="shared" si="11"/>
        <v>0.134835712</v>
      </c>
    </row>
    <row r="183" spans="1:17" ht="18.75" customHeight="1" x14ac:dyDescent="0.15">
      <c r="A183" s="391" t="s">
        <v>3449</v>
      </c>
      <c r="B183" s="391" t="s">
        <v>214</v>
      </c>
      <c r="C183" s="391" t="s">
        <v>215</v>
      </c>
      <c r="D183" s="392" t="s">
        <v>1120</v>
      </c>
      <c r="E183" s="393">
        <v>6.0169999999999998E-3</v>
      </c>
      <c r="F183" s="393">
        <v>1.9095000000000001E-2</v>
      </c>
      <c r="G183" s="393">
        <v>1.5132E-2</v>
      </c>
      <c r="H183" s="393">
        <v>7.4400000000000004E-3</v>
      </c>
      <c r="I183" s="393">
        <v>1.7160000000000001E-3</v>
      </c>
      <c r="J183" s="393">
        <v>1.1266999999999999E-2</v>
      </c>
      <c r="K183" s="394">
        <v>2.6086999999999999E-2</v>
      </c>
      <c r="L183" s="394">
        <v>2.176E-3</v>
      </c>
      <c r="M183" s="395">
        <v>67.774699999999996</v>
      </c>
      <c r="N183" s="396">
        <f t="shared" si="8"/>
        <v>9.2613827993254638</v>
      </c>
      <c r="O183" s="396">
        <f t="shared" si="9"/>
        <v>5.0722610722610719</v>
      </c>
      <c r="P183" s="394">
        <f t="shared" si="10"/>
        <v>5.5725740303541313E-2</v>
      </c>
      <c r="Q183" s="394">
        <f t="shared" si="11"/>
        <v>3.0519794871794868E-2</v>
      </c>
    </row>
    <row r="184" spans="1:17" ht="18.75" customHeight="1" x14ac:dyDescent="0.15">
      <c r="A184" s="391" t="s">
        <v>3449</v>
      </c>
      <c r="B184" s="391" t="s">
        <v>231</v>
      </c>
      <c r="C184" s="397">
        <v>1</v>
      </c>
      <c r="D184" s="392" t="s">
        <v>1121</v>
      </c>
      <c r="E184" s="393">
        <v>5.6119999999999998E-3</v>
      </c>
      <c r="F184" s="393">
        <v>1.6399E-2</v>
      </c>
      <c r="G184" s="393">
        <v>1.196E-2</v>
      </c>
      <c r="H184" s="393">
        <v>6.3590000000000001E-3</v>
      </c>
      <c r="I184" s="393">
        <v>2.7269999999999998E-3</v>
      </c>
      <c r="J184" s="393">
        <v>1.4799E-2</v>
      </c>
      <c r="K184" s="394">
        <v>0</v>
      </c>
      <c r="L184" s="394">
        <v>0</v>
      </c>
      <c r="M184" s="395">
        <v>2.7347000000000001</v>
      </c>
      <c r="N184" s="396">
        <f t="shared" si="8"/>
        <v>0</v>
      </c>
      <c r="O184" s="396">
        <f t="shared" si="9"/>
        <v>0</v>
      </c>
      <c r="P184" s="394">
        <f t="shared" si="10"/>
        <v>0</v>
      </c>
      <c r="Q184" s="394">
        <f t="shared" si="11"/>
        <v>0</v>
      </c>
    </row>
    <row r="185" spans="1:17" ht="18.75" customHeight="1" x14ac:dyDescent="0.15">
      <c r="A185" s="391" t="s">
        <v>3449</v>
      </c>
      <c r="B185" s="391" t="s">
        <v>231</v>
      </c>
      <c r="C185" s="391" t="s">
        <v>179</v>
      </c>
      <c r="D185" s="392" t="s">
        <v>1121</v>
      </c>
      <c r="E185" s="393">
        <v>6.3070000000000001E-3</v>
      </c>
      <c r="F185" s="393">
        <v>1.0825E-2</v>
      </c>
      <c r="G185" s="393">
        <v>1.9734000000000002E-2</v>
      </c>
      <c r="H185" s="393">
        <v>3.2919999999999998E-3</v>
      </c>
      <c r="I185" s="393">
        <v>2.2989999999999998E-3</v>
      </c>
      <c r="J185" s="393">
        <v>1.2758E-2</v>
      </c>
      <c r="K185" s="394">
        <v>0</v>
      </c>
      <c r="L185" s="394">
        <v>0</v>
      </c>
      <c r="M185" s="395">
        <v>4.0658000000000003</v>
      </c>
      <c r="N185" s="396">
        <f t="shared" si="8"/>
        <v>0</v>
      </c>
      <c r="O185" s="396">
        <f t="shared" si="9"/>
        <v>0</v>
      </c>
      <c r="P185" s="394">
        <f t="shared" si="10"/>
        <v>0</v>
      </c>
      <c r="Q185" s="394">
        <f t="shared" si="11"/>
        <v>0</v>
      </c>
    </row>
    <row r="186" spans="1:17" ht="18.75" customHeight="1" x14ac:dyDescent="0.15">
      <c r="A186" s="391" t="s">
        <v>3449</v>
      </c>
      <c r="B186" s="391" t="s">
        <v>231</v>
      </c>
      <c r="C186" s="391" t="s">
        <v>150</v>
      </c>
      <c r="D186" s="392" t="s">
        <v>1121</v>
      </c>
      <c r="E186" s="393">
        <v>1.1447000000000001E-2</v>
      </c>
      <c r="F186" s="393">
        <v>2.0088000000000002E-2</v>
      </c>
      <c r="G186" s="393">
        <v>1.0246999999999999E-2</v>
      </c>
      <c r="H186" s="393">
        <v>5.0000000000000004E-6</v>
      </c>
      <c r="I186" s="393">
        <v>1.531E-3</v>
      </c>
      <c r="J186" s="393">
        <v>1.7437999999999999E-2</v>
      </c>
      <c r="K186" s="394">
        <v>0</v>
      </c>
      <c r="L186" s="394">
        <v>0</v>
      </c>
      <c r="M186" s="395">
        <v>0</v>
      </c>
      <c r="N186" s="396">
        <f t="shared" si="8"/>
        <v>0</v>
      </c>
      <c r="O186" s="396">
        <f t="shared" si="9"/>
        <v>0</v>
      </c>
      <c r="P186" s="394">
        <f t="shared" si="10"/>
        <v>0</v>
      </c>
      <c r="Q186" s="394">
        <f t="shared" si="11"/>
        <v>0</v>
      </c>
    </row>
    <row r="187" spans="1:17" ht="18.75" customHeight="1" x14ac:dyDescent="0.15">
      <c r="A187" s="391" t="s">
        <v>3449</v>
      </c>
      <c r="B187" s="391" t="s">
        <v>231</v>
      </c>
      <c r="C187" s="391" t="s">
        <v>181</v>
      </c>
      <c r="D187" s="392" t="s">
        <v>1121</v>
      </c>
      <c r="E187" s="393">
        <v>5.7850000000000002E-3</v>
      </c>
      <c r="F187" s="393">
        <v>1.8973E-2</v>
      </c>
      <c r="G187" s="393">
        <v>1.0522E-2</v>
      </c>
      <c r="H187" s="393">
        <v>4.4600000000000004E-3</v>
      </c>
      <c r="I187" s="393">
        <v>8.1800000000000004E-4</v>
      </c>
      <c r="J187" s="393">
        <v>4.5662000000000001E-2</v>
      </c>
      <c r="K187" s="394">
        <v>0</v>
      </c>
      <c r="L187" s="394">
        <v>0</v>
      </c>
      <c r="M187" s="395">
        <v>0</v>
      </c>
      <c r="N187" s="396">
        <f t="shared" si="8"/>
        <v>0</v>
      </c>
      <c r="O187" s="396">
        <f t="shared" si="9"/>
        <v>0</v>
      </c>
      <c r="P187" s="394">
        <f t="shared" si="10"/>
        <v>0</v>
      </c>
      <c r="Q187" s="394">
        <f t="shared" si="11"/>
        <v>0</v>
      </c>
    </row>
    <row r="188" spans="1:17" ht="18.75" customHeight="1" x14ac:dyDescent="0.15">
      <c r="A188" s="391" t="s">
        <v>3449</v>
      </c>
      <c r="B188" s="391" t="s">
        <v>231</v>
      </c>
      <c r="C188" s="397">
        <v>3</v>
      </c>
      <c r="D188" s="392" t="s">
        <v>1121</v>
      </c>
      <c r="E188" s="393">
        <v>5.718E-3</v>
      </c>
      <c r="F188" s="393">
        <v>1.6794E-2</v>
      </c>
      <c r="G188" s="393">
        <v>1.3655E-2</v>
      </c>
      <c r="H188" s="393">
        <v>8.3580000000000008E-3</v>
      </c>
      <c r="I188" s="393">
        <v>3.375E-3</v>
      </c>
      <c r="J188" s="393">
        <v>2.6558999999999999E-2</v>
      </c>
      <c r="K188" s="394">
        <v>0</v>
      </c>
      <c r="L188" s="394">
        <v>0</v>
      </c>
      <c r="M188" s="395">
        <v>6.7000000000000002E-3</v>
      </c>
      <c r="N188" s="396">
        <f t="shared" si="8"/>
        <v>0</v>
      </c>
      <c r="O188" s="396">
        <f t="shared" si="9"/>
        <v>0</v>
      </c>
      <c r="P188" s="394">
        <f t="shared" si="10"/>
        <v>0</v>
      </c>
      <c r="Q188" s="394">
        <f t="shared" si="11"/>
        <v>0</v>
      </c>
    </row>
    <row r="189" spans="1:17" ht="18.75" customHeight="1" x14ac:dyDescent="0.15">
      <c r="A189" s="391" t="s">
        <v>3449</v>
      </c>
      <c r="B189" s="391" t="s">
        <v>231</v>
      </c>
      <c r="C189" s="397">
        <v>4</v>
      </c>
      <c r="D189" s="392" t="s">
        <v>1121</v>
      </c>
      <c r="E189" s="393">
        <v>5.1809999999999998E-3</v>
      </c>
      <c r="F189" s="393">
        <v>1.7406999999999999E-2</v>
      </c>
      <c r="G189" s="393">
        <v>1.2297000000000001E-2</v>
      </c>
      <c r="H189" s="393">
        <v>1.1684E-2</v>
      </c>
      <c r="I189" s="393">
        <v>3.287E-3</v>
      </c>
      <c r="J189" s="393">
        <v>1.4233000000000001E-2</v>
      </c>
      <c r="K189" s="394">
        <v>0</v>
      </c>
      <c r="L189" s="394">
        <v>0</v>
      </c>
      <c r="M189" s="395">
        <v>2.952</v>
      </c>
      <c r="N189" s="396">
        <f t="shared" si="8"/>
        <v>0</v>
      </c>
      <c r="O189" s="396">
        <f t="shared" si="9"/>
        <v>0</v>
      </c>
      <c r="P189" s="394">
        <f t="shared" si="10"/>
        <v>0</v>
      </c>
      <c r="Q189" s="394">
        <f t="shared" si="11"/>
        <v>0</v>
      </c>
    </row>
    <row r="190" spans="1:17" ht="18.75" customHeight="1" x14ac:dyDescent="0.15">
      <c r="A190" s="391" t="s">
        <v>3449</v>
      </c>
      <c r="B190" s="391" t="s">
        <v>231</v>
      </c>
      <c r="C190" s="397">
        <v>5</v>
      </c>
      <c r="D190" s="392" t="s">
        <v>1121</v>
      </c>
      <c r="E190" s="393">
        <v>6.2399999999999999E-3</v>
      </c>
      <c r="F190" s="393">
        <v>1.7614999999999999E-2</v>
      </c>
      <c r="G190" s="393">
        <v>1.2873000000000001E-2</v>
      </c>
      <c r="H190" s="393">
        <v>6.9360000000000003E-3</v>
      </c>
      <c r="I190" s="393">
        <v>2.643E-3</v>
      </c>
      <c r="J190" s="393">
        <v>2.1936000000000001E-2</v>
      </c>
      <c r="K190" s="394">
        <v>0</v>
      </c>
      <c r="L190" s="394">
        <v>0</v>
      </c>
      <c r="M190" s="395">
        <v>0.69420000000000004</v>
      </c>
      <c r="N190" s="396">
        <f t="shared" si="8"/>
        <v>0</v>
      </c>
      <c r="O190" s="396">
        <f t="shared" si="9"/>
        <v>0</v>
      </c>
      <c r="P190" s="394">
        <f t="shared" si="10"/>
        <v>0</v>
      </c>
      <c r="Q190" s="394">
        <f t="shared" si="11"/>
        <v>0</v>
      </c>
    </row>
    <row r="191" spans="1:17" ht="18.75" customHeight="1" x14ac:dyDescent="0.15">
      <c r="A191" s="391" t="s">
        <v>3449</v>
      </c>
      <c r="B191" s="391" t="s">
        <v>231</v>
      </c>
      <c r="C191" s="397">
        <v>6</v>
      </c>
      <c r="D191" s="392" t="s">
        <v>1121</v>
      </c>
      <c r="E191" s="393">
        <v>5.3039999999999997E-3</v>
      </c>
      <c r="F191" s="393">
        <v>1.7649999999999999E-2</v>
      </c>
      <c r="G191" s="393">
        <v>1.1575999999999999E-2</v>
      </c>
      <c r="H191" s="393">
        <v>8.7659999999999995E-3</v>
      </c>
      <c r="I191" s="393">
        <v>2.5839999999999999E-3</v>
      </c>
      <c r="J191" s="393">
        <v>1.1572000000000001E-2</v>
      </c>
      <c r="K191" s="394">
        <v>0</v>
      </c>
      <c r="L191" s="394">
        <v>0</v>
      </c>
      <c r="M191" s="395">
        <v>3.8818000000000001</v>
      </c>
      <c r="N191" s="396">
        <f t="shared" si="8"/>
        <v>0</v>
      </c>
      <c r="O191" s="396">
        <f t="shared" si="9"/>
        <v>0</v>
      </c>
      <c r="P191" s="394">
        <f t="shared" si="10"/>
        <v>0</v>
      </c>
      <c r="Q191" s="394">
        <f t="shared" si="11"/>
        <v>0</v>
      </c>
    </row>
    <row r="192" spans="1:17" ht="18.75" customHeight="1" x14ac:dyDescent="0.15">
      <c r="A192" s="391" t="s">
        <v>3449</v>
      </c>
      <c r="B192" s="391" t="s">
        <v>231</v>
      </c>
      <c r="C192" s="397">
        <v>7</v>
      </c>
      <c r="D192" s="392" t="s">
        <v>1121</v>
      </c>
      <c r="E192" s="393">
        <v>5.5529999999999998E-3</v>
      </c>
      <c r="F192" s="393">
        <v>1.5980000000000001E-2</v>
      </c>
      <c r="G192" s="393">
        <v>1.1854999999999999E-2</v>
      </c>
      <c r="H192" s="393">
        <v>7.365E-3</v>
      </c>
      <c r="I192" s="393">
        <v>2.4689999999999998E-3</v>
      </c>
      <c r="J192" s="393">
        <v>1.1797E-2</v>
      </c>
      <c r="K192" s="394">
        <v>0</v>
      </c>
      <c r="L192" s="394">
        <v>0</v>
      </c>
      <c r="M192" s="395">
        <v>0</v>
      </c>
      <c r="N192" s="396">
        <f t="shared" si="8"/>
        <v>0</v>
      </c>
      <c r="O192" s="396">
        <f t="shared" si="9"/>
        <v>0</v>
      </c>
      <c r="P192" s="394">
        <f t="shared" si="10"/>
        <v>0</v>
      </c>
      <c r="Q192" s="394">
        <f t="shared" si="11"/>
        <v>0</v>
      </c>
    </row>
    <row r="193" spans="1:17" ht="18.75" customHeight="1" x14ac:dyDescent="0.15">
      <c r="A193" s="391" t="s">
        <v>3449</v>
      </c>
      <c r="B193" s="391" t="s">
        <v>231</v>
      </c>
      <c r="C193" s="397">
        <v>8</v>
      </c>
      <c r="D193" s="392" t="s">
        <v>1121</v>
      </c>
      <c r="E193" s="393">
        <v>5.7349999999999996E-3</v>
      </c>
      <c r="F193" s="393">
        <v>1.6441000000000001E-2</v>
      </c>
      <c r="G193" s="393">
        <v>1.2456999999999999E-2</v>
      </c>
      <c r="H193" s="393">
        <v>7.0190000000000001E-3</v>
      </c>
      <c r="I193" s="393">
        <v>2.7550000000000001E-3</v>
      </c>
      <c r="J193" s="393">
        <v>1.3258000000000001E-2</v>
      </c>
      <c r="K193" s="394">
        <v>0</v>
      </c>
      <c r="L193" s="394">
        <v>0</v>
      </c>
      <c r="M193" s="395">
        <v>0.99299999999999999</v>
      </c>
      <c r="N193" s="396">
        <f t="shared" si="8"/>
        <v>0</v>
      </c>
      <c r="O193" s="396">
        <f t="shared" si="9"/>
        <v>0</v>
      </c>
      <c r="P193" s="394">
        <f t="shared" si="10"/>
        <v>0</v>
      </c>
      <c r="Q193" s="394">
        <f t="shared" si="11"/>
        <v>0</v>
      </c>
    </row>
    <row r="194" spans="1:17" ht="18.75" customHeight="1" x14ac:dyDescent="0.15">
      <c r="A194" s="391" t="s">
        <v>3449</v>
      </c>
      <c r="B194" s="391" t="s">
        <v>231</v>
      </c>
      <c r="C194" s="397">
        <v>9</v>
      </c>
      <c r="D194" s="392" t="s">
        <v>1121</v>
      </c>
      <c r="E194" s="393">
        <v>6.901E-3</v>
      </c>
      <c r="F194" s="393">
        <v>1.806E-2</v>
      </c>
      <c r="G194" s="393">
        <v>1.1335E-2</v>
      </c>
      <c r="H194" s="393">
        <v>7.8589999999999997E-3</v>
      </c>
      <c r="I194" s="393">
        <v>2.784E-3</v>
      </c>
      <c r="J194" s="393">
        <v>9.2350000000000002E-3</v>
      </c>
      <c r="K194" s="394">
        <v>0</v>
      </c>
      <c r="L194" s="394">
        <v>0</v>
      </c>
      <c r="M194" s="395">
        <v>1.7396</v>
      </c>
      <c r="N194" s="396">
        <f t="shared" si="8"/>
        <v>0</v>
      </c>
      <c r="O194" s="396">
        <f t="shared" si="9"/>
        <v>0</v>
      </c>
      <c r="P194" s="394">
        <f t="shared" si="10"/>
        <v>0</v>
      </c>
      <c r="Q194" s="394">
        <f t="shared" si="11"/>
        <v>0</v>
      </c>
    </row>
    <row r="195" spans="1:17" ht="18.75" customHeight="1" x14ac:dyDescent="0.15">
      <c r="A195" s="391" t="s">
        <v>3449</v>
      </c>
      <c r="B195" s="391" t="s">
        <v>231</v>
      </c>
      <c r="C195" s="397">
        <v>10</v>
      </c>
      <c r="D195" s="392" t="s">
        <v>1121</v>
      </c>
      <c r="E195" s="393">
        <v>5.4469999999999996E-3</v>
      </c>
      <c r="F195" s="393">
        <v>1.8155000000000001E-2</v>
      </c>
      <c r="G195" s="393">
        <v>1.0553E-2</v>
      </c>
      <c r="H195" s="393">
        <v>7.9489999999999995E-3</v>
      </c>
      <c r="I195" s="393">
        <v>3.0070000000000001E-3</v>
      </c>
      <c r="J195" s="393">
        <v>1.5021E-2</v>
      </c>
      <c r="K195" s="394">
        <v>0</v>
      </c>
      <c r="L195" s="394">
        <v>0</v>
      </c>
      <c r="M195" s="395">
        <v>5.4832000000000001</v>
      </c>
      <c r="N195" s="396">
        <f t="shared" ref="N195:N258" si="12">4*K195/J195</f>
        <v>0</v>
      </c>
      <c r="O195" s="396">
        <f t="shared" ref="O195:O258" si="13">4*L195/I195</f>
        <v>0</v>
      </c>
      <c r="P195" s="394">
        <f t="shared" ref="P195:P258" si="14">N195*E195</f>
        <v>0</v>
      </c>
      <c r="Q195" s="394">
        <f t="shared" ref="Q195:Q258" si="15">O195*E195</f>
        <v>0</v>
      </c>
    </row>
    <row r="196" spans="1:17" ht="18.75" customHeight="1" x14ac:dyDescent="0.15">
      <c r="A196" s="391" t="s">
        <v>3449</v>
      </c>
      <c r="B196" s="391" t="s">
        <v>231</v>
      </c>
      <c r="C196" s="397">
        <v>11</v>
      </c>
      <c r="D196" s="392" t="s">
        <v>1121</v>
      </c>
      <c r="E196" s="393">
        <v>4.5789999999999997E-3</v>
      </c>
      <c r="F196" s="393">
        <v>1.8238000000000001E-2</v>
      </c>
      <c r="G196" s="393">
        <v>1.1218000000000001E-2</v>
      </c>
      <c r="H196" s="393">
        <v>9.5409999999999991E-3</v>
      </c>
      <c r="I196" s="393">
        <v>1.725E-3</v>
      </c>
      <c r="J196" s="393">
        <v>1.6712999999999999E-2</v>
      </c>
      <c r="K196" s="394">
        <v>0</v>
      </c>
      <c r="L196" s="394">
        <v>0</v>
      </c>
      <c r="M196" s="395">
        <v>0</v>
      </c>
      <c r="N196" s="396">
        <f t="shared" si="12"/>
        <v>0</v>
      </c>
      <c r="O196" s="396">
        <f t="shared" si="13"/>
        <v>0</v>
      </c>
      <c r="P196" s="394">
        <f t="shared" si="14"/>
        <v>0</v>
      </c>
      <c r="Q196" s="394">
        <f t="shared" si="15"/>
        <v>0</v>
      </c>
    </row>
    <row r="197" spans="1:17" ht="18.75" customHeight="1" x14ac:dyDescent="0.15">
      <c r="A197" s="391" t="s">
        <v>3449</v>
      </c>
      <c r="B197" s="391" t="s">
        <v>231</v>
      </c>
      <c r="C197" s="397">
        <v>12</v>
      </c>
      <c r="D197" s="392" t="s">
        <v>1121</v>
      </c>
      <c r="E197" s="393">
        <v>5.2199999999999998E-3</v>
      </c>
      <c r="F197" s="393">
        <v>1.6648E-2</v>
      </c>
      <c r="G197" s="393">
        <v>1.2363000000000001E-2</v>
      </c>
      <c r="H197" s="393">
        <v>9.051E-3</v>
      </c>
      <c r="I197" s="393">
        <v>2.513E-3</v>
      </c>
      <c r="J197" s="393">
        <v>1.2416999999999999E-2</v>
      </c>
      <c r="K197" s="394">
        <v>0</v>
      </c>
      <c r="L197" s="394">
        <v>0</v>
      </c>
      <c r="M197" s="395">
        <v>0.41549999999999998</v>
      </c>
      <c r="N197" s="396">
        <f t="shared" si="12"/>
        <v>0</v>
      </c>
      <c r="O197" s="396">
        <f t="shared" si="13"/>
        <v>0</v>
      </c>
      <c r="P197" s="394">
        <f t="shared" si="14"/>
        <v>0</v>
      </c>
      <c r="Q197" s="394">
        <f t="shared" si="15"/>
        <v>0</v>
      </c>
    </row>
    <row r="198" spans="1:17" ht="18.75" customHeight="1" x14ac:dyDescent="0.15">
      <c r="A198" s="391" t="s">
        <v>3449</v>
      </c>
      <c r="B198" s="391" t="s">
        <v>231</v>
      </c>
      <c r="C198" s="397">
        <v>13</v>
      </c>
      <c r="D198" s="392" t="s">
        <v>1121</v>
      </c>
      <c r="E198" s="393">
        <v>5.5909999999999996E-3</v>
      </c>
      <c r="F198" s="393">
        <v>1.6653000000000001E-2</v>
      </c>
      <c r="G198" s="393">
        <v>1.2844E-2</v>
      </c>
      <c r="H198" s="393">
        <v>7.672E-3</v>
      </c>
      <c r="I198" s="393">
        <v>2.9169999999999999E-3</v>
      </c>
      <c r="J198" s="393">
        <v>9.3130000000000001E-3</v>
      </c>
      <c r="K198" s="394">
        <v>0</v>
      </c>
      <c r="L198" s="394">
        <v>0</v>
      </c>
      <c r="M198" s="395">
        <v>7.8376999999999999</v>
      </c>
      <c r="N198" s="396">
        <f t="shared" si="12"/>
        <v>0</v>
      </c>
      <c r="O198" s="396">
        <f t="shared" si="13"/>
        <v>0</v>
      </c>
      <c r="P198" s="394">
        <f t="shared" si="14"/>
        <v>0</v>
      </c>
      <c r="Q198" s="394">
        <f t="shared" si="15"/>
        <v>0</v>
      </c>
    </row>
    <row r="199" spans="1:17" ht="18.75" customHeight="1" x14ac:dyDescent="0.15">
      <c r="A199" s="391" t="s">
        <v>3449</v>
      </c>
      <c r="B199" s="391" t="s">
        <v>231</v>
      </c>
      <c r="C199" s="397">
        <v>14</v>
      </c>
      <c r="D199" s="392" t="s">
        <v>1121</v>
      </c>
      <c r="E199" s="393">
        <v>5.6160000000000003E-3</v>
      </c>
      <c r="F199" s="393">
        <v>1.8266000000000001E-2</v>
      </c>
      <c r="G199" s="393">
        <v>1.1695000000000001E-2</v>
      </c>
      <c r="H199" s="393">
        <v>9.1830000000000002E-3</v>
      </c>
      <c r="I199" s="393">
        <v>3.2799999999999999E-3</v>
      </c>
      <c r="J199" s="393">
        <v>1.2862999999999999E-2</v>
      </c>
      <c r="K199" s="394">
        <v>0</v>
      </c>
      <c r="L199" s="394">
        <v>0</v>
      </c>
      <c r="M199" s="395">
        <v>1.0450999999999999</v>
      </c>
      <c r="N199" s="396">
        <f t="shared" si="12"/>
        <v>0</v>
      </c>
      <c r="O199" s="396">
        <f t="shared" si="13"/>
        <v>0</v>
      </c>
      <c r="P199" s="394">
        <f t="shared" si="14"/>
        <v>0</v>
      </c>
      <c r="Q199" s="394">
        <f t="shared" si="15"/>
        <v>0</v>
      </c>
    </row>
    <row r="200" spans="1:17" ht="18.75" customHeight="1" x14ac:dyDescent="0.15">
      <c r="A200" s="391" t="s">
        <v>3449</v>
      </c>
      <c r="B200" s="391" t="s">
        <v>231</v>
      </c>
      <c r="C200" s="391" t="s">
        <v>3111</v>
      </c>
      <c r="D200" s="392" t="s">
        <v>1121</v>
      </c>
      <c r="E200" s="393">
        <v>4.5500000000000002E-3</v>
      </c>
      <c r="F200" s="393">
        <v>1.6070999999999998E-2</v>
      </c>
      <c r="G200" s="393">
        <v>1.4578000000000001E-2</v>
      </c>
      <c r="H200" s="393">
        <v>7.3680000000000004E-3</v>
      </c>
      <c r="I200" s="393">
        <v>4.0870000000000004E-3</v>
      </c>
      <c r="J200" s="393">
        <v>3.8830000000000002E-3</v>
      </c>
      <c r="K200" s="394">
        <v>0</v>
      </c>
      <c r="L200" s="394">
        <v>0</v>
      </c>
      <c r="M200" s="395">
        <v>0.93240000000000001</v>
      </c>
      <c r="N200" s="396">
        <f t="shared" si="12"/>
        <v>0</v>
      </c>
      <c r="O200" s="396">
        <f t="shared" si="13"/>
        <v>0</v>
      </c>
      <c r="P200" s="394">
        <f t="shared" si="14"/>
        <v>0</v>
      </c>
      <c r="Q200" s="394">
        <f t="shared" si="15"/>
        <v>0</v>
      </c>
    </row>
    <row r="201" spans="1:17" ht="18.75" customHeight="1" x14ac:dyDescent="0.15">
      <c r="A201" s="391" t="s">
        <v>3449</v>
      </c>
      <c r="B201" s="391" t="s">
        <v>231</v>
      </c>
      <c r="C201" s="391" t="s">
        <v>3112</v>
      </c>
      <c r="D201" s="392" t="s">
        <v>1121</v>
      </c>
      <c r="E201" s="393">
        <v>3.6970000000000002E-3</v>
      </c>
      <c r="F201" s="393">
        <v>1.753E-2</v>
      </c>
      <c r="G201" s="393">
        <v>1.2019E-2</v>
      </c>
      <c r="H201" s="393">
        <v>1.1443E-2</v>
      </c>
      <c r="I201" s="393">
        <v>3.3289999999999999E-3</v>
      </c>
      <c r="J201" s="393">
        <v>1.983E-2</v>
      </c>
      <c r="K201" s="394">
        <v>0</v>
      </c>
      <c r="L201" s="394">
        <v>0</v>
      </c>
      <c r="M201" s="395">
        <v>3.2749000000000001</v>
      </c>
      <c r="N201" s="396">
        <f t="shared" si="12"/>
        <v>0</v>
      </c>
      <c r="O201" s="396">
        <f t="shared" si="13"/>
        <v>0</v>
      </c>
      <c r="P201" s="394">
        <f t="shared" si="14"/>
        <v>0</v>
      </c>
      <c r="Q201" s="394">
        <f t="shared" si="15"/>
        <v>0</v>
      </c>
    </row>
    <row r="202" spans="1:17" ht="18.75" customHeight="1" x14ac:dyDescent="0.15">
      <c r="A202" s="391" t="s">
        <v>3449</v>
      </c>
      <c r="B202" s="391" t="s">
        <v>231</v>
      </c>
      <c r="C202" s="397">
        <v>16</v>
      </c>
      <c r="D202" s="392" t="s">
        <v>1121</v>
      </c>
      <c r="E202" s="393">
        <v>6.8300000000000001E-3</v>
      </c>
      <c r="F202" s="393">
        <v>1.7801999999999998E-2</v>
      </c>
      <c r="G202" s="393">
        <v>1.1745999999999999E-2</v>
      </c>
      <c r="H202" s="393">
        <v>6.7970000000000001E-3</v>
      </c>
      <c r="I202" s="393">
        <v>2.9970000000000001E-3</v>
      </c>
      <c r="J202" s="393">
        <v>1.9248000000000001E-2</v>
      </c>
      <c r="K202" s="394">
        <v>0</v>
      </c>
      <c r="L202" s="394">
        <v>0</v>
      </c>
      <c r="M202" s="395">
        <v>4.2690999999999999</v>
      </c>
      <c r="N202" s="396">
        <f t="shared" si="12"/>
        <v>0</v>
      </c>
      <c r="O202" s="396">
        <f t="shared" si="13"/>
        <v>0</v>
      </c>
      <c r="P202" s="394">
        <f t="shared" si="14"/>
        <v>0</v>
      </c>
      <c r="Q202" s="394">
        <f t="shared" si="15"/>
        <v>0</v>
      </c>
    </row>
    <row r="203" spans="1:17" ht="18.75" customHeight="1" x14ac:dyDescent="0.15">
      <c r="A203" s="391" t="s">
        <v>3449</v>
      </c>
      <c r="B203" s="391" t="s">
        <v>231</v>
      </c>
      <c r="C203" s="397">
        <v>17</v>
      </c>
      <c r="D203" s="392" t="s">
        <v>1121</v>
      </c>
      <c r="E203" s="393">
        <v>4.8440000000000002E-3</v>
      </c>
      <c r="F203" s="393">
        <v>1.6688999999999999E-2</v>
      </c>
      <c r="G203" s="393">
        <v>1.2319999999999999E-2</v>
      </c>
      <c r="H203" s="393">
        <v>7.6819999999999996E-3</v>
      </c>
      <c r="I203" s="393">
        <v>2.8210000000000002E-3</v>
      </c>
      <c r="J203" s="393">
        <v>1.703E-2</v>
      </c>
      <c r="K203" s="394">
        <v>0</v>
      </c>
      <c r="L203" s="394">
        <v>0</v>
      </c>
      <c r="M203" s="395">
        <v>2.0358000000000001</v>
      </c>
      <c r="N203" s="396">
        <f t="shared" si="12"/>
        <v>0</v>
      </c>
      <c r="O203" s="396">
        <f t="shared" si="13"/>
        <v>0</v>
      </c>
      <c r="P203" s="394">
        <f t="shared" si="14"/>
        <v>0</v>
      </c>
      <c r="Q203" s="394">
        <f t="shared" si="15"/>
        <v>0</v>
      </c>
    </row>
    <row r="204" spans="1:17" ht="18.75" customHeight="1" x14ac:dyDescent="0.15">
      <c r="A204" s="391" t="s">
        <v>3449</v>
      </c>
      <c r="B204" s="391" t="s">
        <v>231</v>
      </c>
      <c r="C204" s="397">
        <v>18</v>
      </c>
      <c r="D204" s="392" t="s">
        <v>1121</v>
      </c>
      <c r="E204" s="393">
        <v>5.7000000000000002E-3</v>
      </c>
      <c r="F204" s="393">
        <v>1.5918999999999999E-2</v>
      </c>
      <c r="G204" s="393">
        <v>1.1879000000000001E-2</v>
      </c>
      <c r="H204" s="393">
        <v>6.1069999999999996E-3</v>
      </c>
      <c r="I204" s="393">
        <v>2.8300000000000001E-3</v>
      </c>
      <c r="J204" s="393">
        <v>1.481E-2</v>
      </c>
      <c r="K204" s="394">
        <v>0</v>
      </c>
      <c r="L204" s="394">
        <v>0</v>
      </c>
      <c r="M204" s="395">
        <v>1.5476000000000001</v>
      </c>
      <c r="N204" s="396">
        <f t="shared" si="12"/>
        <v>0</v>
      </c>
      <c r="O204" s="396">
        <f t="shared" si="13"/>
        <v>0</v>
      </c>
      <c r="P204" s="394">
        <f t="shared" si="14"/>
        <v>0</v>
      </c>
      <c r="Q204" s="394">
        <f t="shared" si="15"/>
        <v>0</v>
      </c>
    </row>
    <row r="205" spans="1:17" ht="18.75" customHeight="1" x14ac:dyDescent="0.15">
      <c r="A205" s="391" t="s">
        <v>3449</v>
      </c>
      <c r="B205" s="391" t="s">
        <v>231</v>
      </c>
      <c r="C205" s="397">
        <v>19</v>
      </c>
      <c r="D205" s="392" t="s">
        <v>1121</v>
      </c>
      <c r="E205" s="393">
        <v>5.2529999999999999E-3</v>
      </c>
      <c r="F205" s="393">
        <v>1.6056000000000001E-2</v>
      </c>
      <c r="G205" s="393">
        <v>1.2031E-2</v>
      </c>
      <c r="H205" s="393">
        <v>7.0309999999999999E-3</v>
      </c>
      <c r="I205" s="393">
        <v>2.5119999999999999E-3</v>
      </c>
      <c r="J205" s="393">
        <v>1.3608E-2</v>
      </c>
      <c r="K205" s="394">
        <v>0</v>
      </c>
      <c r="L205" s="394">
        <v>0</v>
      </c>
      <c r="M205" s="395">
        <v>6.3125</v>
      </c>
      <c r="N205" s="396">
        <f t="shared" si="12"/>
        <v>0</v>
      </c>
      <c r="O205" s="396">
        <f t="shared" si="13"/>
        <v>0</v>
      </c>
      <c r="P205" s="394">
        <f t="shared" si="14"/>
        <v>0</v>
      </c>
      <c r="Q205" s="394">
        <f t="shared" si="15"/>
        <v>0</v>
      </c>
    </row>
    <row r="206" spans="1:17" ht="18.75" customHeight="1" x14ac:dyDescent="0.15">
      <c r="A206" s="391" t="s">
        <v>3449</v>
      </c>
      <c r="B206" s="391" t="s">
        <v>231</v>
      </c>
      <c r="C206" s="397">
        <v>20</v>
      </c>
      <c r="D206" s="392" t="s">
        <v>1121</v>
      </c>
      <c r="E206" s="393">
        <v>5.4689999999999999E-3</v>
      </c>
      <c r="F206" s="393">
        <v>1.6232E-2</v>
      </c>
      <c r="G206" s="393">
        <v>1.2478E-2</v>
      </c>
      <c r="H206" s="393">
        <v>6.5329999999999997E-3</v>
      </c>
      <c r="I206" s="393">
        <v>2.6340000000000001E-3</v>
      </c>
      <c r="J206" s="393">
        <v>1.4401000000000001E-2</v>
      </c>
      <c r="K206" s="394">
        <v>0</v>
      </c>
      <c r="L206" s="394">
        <v>0</v>
      </c>
      <c r="M206" s="395">
        <v>3.0701000000000001</v>
      </c>
      <c r="N206" s="396">
        <f t="shared" si="12"/>
        <v>0</v>
      </c>
      <c r="O206" s="396">
        <f t="shared" si="13"/>
        <v>0</v>
      </c>
      <c r="P206" s="394">
        <f t="shared" si="14"/>
        <v>0</v>
      </c>
      <c r="Q206" s="394">
        <f t="shared" si="15"/>
        <v>0</v>
      </c>
    </row>
    <row r="207" spans="1:17" ht="18.75" customHeight="1" x14ac:dyDescent="0.15">
      <c r="A207" s="391" t="s">
        <v>3449</v>
      </c>
      <c r="B207" s="391" t="s">
        <v>231</v>
      </c>
      <c r="C207" s="397">
        <v>21</v>
      </c>
      <c r="D207" s="392" t="s">
        <v>1121</v>
      </c>
      <c r="E207" s="393">
        <v>5.8609999999999999E-3</v>
      </c>
      <c r="F207" s="393">
        <v>1.6826000000000001E-2</v>
      </c>
      <c r="G207" s="393">
        <v>1.46E-2</v>
      </c>
      <c r="H207" s="393">
        <v>7.3619999999999996E-3</v>
      </c>
      <c r="I207" s="393">
        <v>5.3000000000000001E-5</v>
      </c>
      <c r="J207" s="393">
        <v>5.0000000000000004E-6</v>
      </c>
      <c r="K207" s="394">
        <v>0</v>
      </c>
      <c r="L207" s="394">
        <v>0</v>
      </c>
      <c r="M207" s="395">
        <v>0</v>
      </c>
      <c r="N207" s="396">
        <f t="shared" si="12"/>
        <v>0</v>
      </c>
      <c r="O207" s="396">
        <f t="shared" si="13"/>
        <v>0</v>
      </c>
      <c r="P207" s="394">
        <f t="shared" si="14"/>
        <v>0</v>
      </c>
      <c r="Q207" s="394">
        <f t="shared" si="15"/>
        <v>0</v>
      </c>
    </row>
    <row r="208" spans="1:17" ht="18.75" customHeight="1" x14ac:dyDescent="0.15">
      <c r="A208" s="391" t="s">
        <v>3449</v>
      </c>
      <c r="B208" s="391" t="s">
        <v>231</v>
      </c>
      <c r="C208" s="391" t="s">
        <v>215</v>
      </c>
      <c r="D208" s="392" t="s">
        <v>1120</v>
      </c>
      <c r="E208" s="393">
        <v>6.0260000000000001E-3</v>
      </c>
      <c r="F208" s="393">
        <v>1.6688000000000001E-2</v>
      </c>
      <c r="G208" s="393">
        <v>1.2356000000000001E-2</v>
      </c>
      <c r="H208" s="393">
        <v>7.1900000000000002E-3</v>
      </c>
      <c r="I208" s="393">
        <v>2.7899999999999999E-3</v>
      </c>
      <c r="J208" s="393">
        <v>1.3063E-2</v>
      </c>
      <c r="K208" s="394">
        <v>3.7026000000000003E-2</v>
      </c>
      <c r="L208" s="394">
        <v>5.0000000000000004E-6</v>
      </c>
      <c r="M208" s="395">
        <v>28.081199999999999</v>
      </c>
      <c r="N208" s="396">
        <f t="shared" si="12"/>
        <v>11.337671285309654</v>
      </c>
      <c r="O208" s="396">
        <f t="shared" si="13"/>
        <v>7.168458781362008E-3</v>
      </c>
      <c r="P208" s="394">
        <f t="shared" si="14"/>
        <v>6.8320807165275971E-2</v>
      </c>
      <c r="Q208" s="394">
        <f t="shared" si="15"/>
        <v>4.319713261648746E-5</v>
      </c>
    </row>
    <row r="209" spans="1:17" ht="18.75" customHeight="1" x14ac:dyDescent="0.15">
      <c r="A209" s="391" t="s">
        <v>3450</v>
      </c>
      <c r="B209" s="391" t="s">
        <v>214</v>
      </c>
      <c r="C209" s="397">
        <v>1</v>
      </c>
      <c r="D209" s="392" t="s">
        <v>1121</v>
      </c>
      <c r="E209" s="393">
        <v>1.4426E-2</v>
      </c>
      <c r="F209" s="393">
        <v>2.0084999999999999E-2</v>
      </c>
      <c r="G209" s="393">
        <v>1.4345E-2</v>
      </c>
      <c r="H209" s="393">
        <v>3.2386999999999999E-2</v>
      </c>
      <c r="I209" s="393">
        <v>1.8320000000000001E-3</v>
      </c>
      <c r="J209" s="393">
        <v>7.3619999999999996E-3</v>
      </c>
      <c r="K209" s="394">
        <v>0</v>
      </c>
      <c r="L209" s="394">
        <v>0</v>
      </c>
      <c r="M209" s="395">
        <v>7.5964999999999998</v>
      </c>
      <c r="N209" s="396">
        <f t="shared" si="12"/>
        <v>0</v>
      </c>
      <c r="O209" s="396">
        <f t="shared" si="13"/>
        <v>0</v>
      </c>
      <c r="P209" s="394">
        <f t="shared" si="14"/>
        <v>0</v>
      </c>
      <c r="Q209" s="394">
        <f t="shared" si="15"/>
        <v>0</v>
      </c>
    </row>
    <row r="210" spans="1:17" ht="18.75" customHeight="1" x14ac:dyDescent="0.15">
      <c r="A210" s="391" t="s">
        <v>3450</v>
      </c>
      <c r="B210" s="391" t="s">
        <v>214</v>
      </c>
      <c r="C210" s="391" t="s">
        <v>179</v>
      </c>
      <c r="D210" s="392" t="s">
        <v>1121</v>
      </c>
      <c r="E210" s="393">
        <v>1.6785999999999999E-2</v>
      </c>
      <c r="F210" s="393">
        <v>2.2277999999999999E-2</v>
      </c>
      <c r="G210" s="393">
        <v>1.8613999999999999E-2</v>
      </c>
      <c r="H210" s="393">
        <v>4.3042999999999998E-2</v>
      </c>
      <c r="I210" s="393">
        <v>1.8550000000000001E-3</v>
      </c>
      <c r="J210" s="393">
        <v>1.3679E-2</v>
      </c>
      <c r="K210" s="394">
        <v>0</v>
      </c>
      <c r="L210" s="394">
        <v>0</v>
      </c>
      <c r="M210" s="395">
        <v>0</v>
      </c>
      <c r="N210" s="396">
        <f t="shared" si="12"/>
        <v>0</v>
      </c>
      <c r="O210" s="396">
        <f t="shared" si="13"/>
        <v>0</v>
      </c>
      <c r="P210" s="394">
        <f t="shared" si="14"/>
        <v>0</v>
      </c>
      <c r="Q210" s="394">
        <f t="shared" si="15"/>
        <v>0</v>
      </c>
    </row>
    <row r="211" spans="1:17" ht="18.75" customHeight="1" x14ac:dyDescent="0.15">
      <c r="A211" s="391" t="s">
        <v>3450</v>
      </c>
      <c r="B211" s="391" t="s">
        <v>214</v>
      </c>
      <c r="C211" s="391" t="s">
        <v>150</v>
      </c>
      <c r="D211" s="392" t="s">
        <v>1121</v>
      </c>
      <c r="E211" s="393">
        <v>1.6490000000000001E-2</v>
      </c>
      <c r="F211" s="393">
        <v>2.0254000000000001E-2</v>
      </c>
      <c r="G211" s="393">
        <v>2.3654999999999999E-2</v>
      </c>
      <c r="H211" s="393">
        <v>2.9946E-2</v>
      </c>
      <c r="I211" s="393">
        <v>3.1830000000000001E-3</v>
      </c>
      <c r="J211" s="393">
        <v>1.2104999999999999E-2</v>
      </c>
      <c r="K211" s="394">
        <v>0</v>
      </c>
      <c r="L211" s="394">
        <v>0</v>
      </c>
      <c r="M211" s="395">
        <v>0.55579999999999996</v>
      </c>
      <c r="N211" s="396">
        <f t="shared" si="12"/>
        <v>0</v>
      </c>
      <c r="O211" s="396">
        <f t="shared" si="13"/>
        <v>0</v>
      </c>
      <c r="P211" s="394">
        <f t="shared" si="14"/>
        <v>0</v>
      </c>
      <c r="Q211" s="394">
        <f t="shared" si="15"/>
        <v>0</v>
      </c>
    </row>
    <row r="212" spans="1:17" ht="18.75" customHeight="1" x14ac:dyDescent="0.15">
      <c r="A212" s="391" t="s">
        <v>3450</v>
      </c>
      <c r="B212" s="391" t="s">
        <v>214</v>
      </c>
      <c r="C212" s="391" t="s">
        <v>181</v>
      </c>
      <c r="D212" s="392" t="s">
        <v>1121</v>
      </c>
      <c r="E212" s="393">
        <v>1.6209000000000001E-2</v>
      </c>
      <c r="F212" s="393">
        <v>2.6653E-2</v>
      </c>
      <c r="G212" s="393">
        <v>1.3782000000000001E-2</v>
      </c>
      <c r="H212" s="393">
        <v>0.119578</v>
      </c>
      <c r="I212" s="393">
        <v>2.4120000000000001E-3</v>
      </c>
      <c r="J212" s="393">
        <v>1.2418999999999999E-2</v>
      </c>
      <c r="K212" s="394">
        <v>0</v>
      </c>
      <c r="L212" s="394">
        <v>0</v>
      </c>
      <c r="M212" s="395">
        <v>2.8220000000000001</v>
      </c>
      <c r="N212" s="396">
        <f t="shared" si="12"/>
        <v>0</v>
      </c>
      <c r="O212" s="396">
        <f t="shared" si="13"/>
        <v>0</v>
      </c>
      <c r="P212" s="394">
        <f t="shared" si="14"/>
        <v>0</v>
      </c>
      <c r="Q212" s="394">
        <f t="shared" si="15"/>
        <v>0</v>
      </c>
    </row>
    <row r="213" spans="1:17" ht="18.75" customHeight="1" x14ac:dyDescent="0.15">
      <c r="A213" s="391" t="s">
        <v>3450</v>
      </c>
      <c r="B213" s="391" t="s">
        <v>214</v>
      </c>
      <c r="C213" s="397">
        <v>3</v>
      </c>
      <c r="D213" s="392" t="s">
        <v>1120</v>
      </c>
      <c r="E213" s="393">
        <v>4.7470000000000004E-3</v>
      </c>
      <c r="F213" s="393">
        <v>2.0244999999999999E-2</v>
      </c>
      <c r="G213" s="393">
        <v>1.7552000000000002E-2</v>
      </c>
      <c r="H213" s="393">
        <v>0.462119</v>
      </c>
      <c r="I213" s="393">
        <v>1.9300000000000001E-3</v>
      </c>
      <c r="J213" s="393">
        <v>1.13E-4</v>
      </c>
      <c r="K213" s="394">
        <v>1.92E-4</v>
      </c>
      <c r="L213" s="394">
        <v>5.0000000000000004E-6</v>
      </c>
      <c r="M213" s="395">
        <v>47.960900000000002</v>
      </c>
      <c r="N213" s="396">
        <f t="shared" si="12"/>
        <v>6.7964601769911512</v>
      </c>
      <c r="O213" s="396">
        <f t="shared" si="13"/>
        <v>1.0362694300518135E-2</v>
      </c>
      <c r="P213" s="394">
        <f t="shared" si="14"/>
        <v>3.2262796460176997E-2</v>
      </c>
      <c r="Q213" s="394">
        <f t="shared" si="15"/>
        <v>4.9191709844559594E-5</v>
      </c>
    </row>
    <row r="214" spans="1:17" ht="18.75" customHeight="1" x14ac:dyDescent="0.15">
      <c r="A214" s="391" t="s">
        <v>3450</v>
      </c>
      <c r="B214" s="391" t="s">
        <v>214</v>
      </c>
      <c r="C214" s="397">
        <v>4</v>
      </c>
      <c r="D214" s="392" t="s">
        <v>1121</v>
      </c>
      <c r="E214" s="393">
        <v>1.4489999999999999E-2</v>
      </c>
      <c r="F214" s="393">
        <v>2.1427999999999999E-2</v>
      </c>
      <c r="G214" s="393">
        <v>1.8148000000000001E-2</v>
      </c>
      <c r="H214" s="393">
        <v>5.4611E-2</v>
      </c>
      <c r="I214" s="393">
        <v>2.1970000000000002E-3</v>
      </c>
      <c r="J214" s="393">
        <v>1.1885E-2</v>
      </c>
      <c r="K214" s="394">
        <v>0</v>
      </c>
      <c r="L214" s="394">
        <v>0</v>
      </c>
      <c r="M214" s="395">
        <v>0.53939999999999999</v>
      </c>
      <c r="N214" s="396">
        <f t="shared" si="12"/>
        <v>0</v>
      </c>
      <c r="O214" s="396">
        <f t="shared" si="13"/>
        <v>0</v>
      </c>
      <c r="P214" s="394">
        <f t="shared" si="14"/>
        <v>0</v>
      </c>
      <c r="Q214" s="394">
        <f t="shared" si="15"/>
        <v>0</v>
      </c>
    </row>
    <row r="215" spans="1:17" ht="18.75" customHeight="1" x14ac:dyDescent="0.15">
      <c r="A215" s="391" t="s">
        <v>3450</v>
      </c>
      <c r="B215" s="391" t="s">
        <v>214</v>
      </c>
      <c r="C215" s="397">
        <v>5</v>
      </c>
      <c r="D215" s="392" t="s">
        <v>1121</v>
      </c>
      <c r="E215" s="393">
        <v>1.9678000000000001E-2</v>
      </c>
      <c r="F215" s="393">
        <v>2.3904000000000002E-2</v>
      </c>
      <c r="G215" s="393">
        <v>1.2649000000000001E-2</v>
      </c>
      <c r="H215" s="393">
        <v>2.3885E-2</v>
      </c>
      <c r="I215" s="393">
        <v>1.5219999999999999E-3</v>
      </c>
      <c r="J215" s="393">
        <v>1.0803999999999999E-2</v>
      </c>
      <c r="K215" s="394">
        <v>0</v>
      </c>
      <c r="L215" s="394">
        <v>0</v>
      </c>
      <c r="M215" s="395">
        <v>4.7843</v>
      </c>
      <c r="N215" s="396">
        <f t="shared" si="12"/>
        <v>0</v>
      </c>
      <c r="O215" s="396">
        <f t="shared" si="13"/>
        <v>0</v>
      </c>
      <c r="P215" s="394">
        <f t="shared" si="14"/>
        <v>0</v>
      </c>
      <c r="Q215" s="394">
        <f t="shared" si="15"/>
        <v>0</v>
      </c>
    </row>
    <row r="216" spans="1:17" ht="18.75" customHeight="1" x14ac:dyDescent="0.15">
      <c r="A216" s="391" t="s">
        <v>3450</v>
      </c>
      <c r="B216" s="391" t="s">
        <v>214</v>
      </c>
      <c r="C216" s="397">
        <v>6</v>
      </c>
      <c r="D216" s="392" t="s">
        <v>1121</v>
      </c>
      <c r="E216" s="393">
        <v>3.3040000000000001E-3</v>
      </c>
      <c r="F216" s="393">
        <v>2.1219999999999999E-2</v>
      </c>
      <c r="G216" s="393">
        <v>1.7432E-2</v>
      </c>
      <c r="H216" s="393">
        <v>0.53923699999999997</v>
      </c>
      <c r="I216" s="393">
        <v>1.578E-3</v>
      </c>
      <c r="J216" s="393">
        <v>1.423E-3</v>
      </c>
      <c r="K216" s="394">
        <v>0</v>
      </c>
      <c r="L216" s="394">
        <v>0</v>
      </c>
      <c r="M216" s="395">
        <v>6.5808</v>
      </c>
      <c r="N216" s="396">
        <f t="shared" si="12"/>
        <v>0</v>
      </c>
      <c r="O216" s="396">
        <f t="shared" si="13"/>
        <v>0</v>
      </c>
      <c r="P216" s="394">
        <f t="shared" si="14"/>
        <v>0</v>
      </c>
      <c r="Q216" s="394">
        <f t="shared" si="15"/>
        <v>0</v>
      </c>
    </row>
    <row r="217" spans="1:17" ht="18.75" customHeight="1" x14ac:dyDescent="0.15">
      <c r="A217" s="391" t="s">
        <v>3450</v>
      </c>
      <c r="B217" s="391" t="s">
        <v>214</v>
      </c>
      <c r="C217" s="397">
        <v>7</v>
      </c>
      <c r="D217" s="392" t="s">
        <v>1120</v>
      </c>
      <c r="E217" s="393">
        <v>1.9969000000000001E-2</v>
      </c>
      <c r="F217" s="393">
        <v>2.1236000000000001E-2</v>
      </c>
      <c r="G217" s="393">
        <v>1.5726E-2</v>
      </c>
      <c r="H217" s="393">
        <v>8.3180000000000007E-3</v>
      </c>
      <c r="I217" s="393">
        <v>1.3940000000000001E-3</v>
      </c>
      <c r="J217" s="393">
        <v>1.1030999999999999E-2</v>
      </c>
      <c r="K217" s="394">
        <v>5.0000000000000004E-6</v>
      </c>
      <c r="L217" s="394">
        <v>1.1709999999999999E-3</v>
      </c>
      <c r="M217" s="395">
        <v>75.272199999999998</v>
      </c>
      <c r="N217" s="396">
        <f t="shared" si="12"/>
        <v>1.8130722509291997E-3</v>
      </c>
      <c r="O217" s="396">
        <f t="shared" si="13"/>
        <v>3.3601147776183642</v>
      </c>
      <c r="P217" s="394">
        <f t="shared" si="14"/>
        <v>3.6205239778805192E-5</v>
      </c>
      <c r="Q217" s="394">
        <f t="shared" si="15"/>
        <v>6.7098131994261123E-2</v>
      </c>
    </row>
    <row r="218" spans="1:17" ht="18.75" customHeight="1" x14ac:dyDescent="0.15">
      <c r="A218" s="391" t="s">
        <v>3450</v>
      </c>
      <c r="B218" s="391" t="s">
        <v>214</v>
      </c>
      <c r="C218" s="397">
        <v>8</v>
      </c>
      <c r="D218" s="392" t="s">
        <v>1120</v>
      </c>
      <c r="E218" s="393">
        <v>2.4840000000000001E-3</v>
      </c>
      <c r="F218" s="393">
        <v>2.1127E-2</v>
      </c>
      <c r="G218" s="393">
        <v>1.5424E-2</v>
      </c>
      <c r="H218" s="393">
        <v>1.1245639999999999</v>
      </c>
      <c r="I218" s="393">
        <v>1.3439999999999999E-3</v>
      </c>
      <c r="J218" s="393">
        <v>1.6899999999999999E-4</v>
      </c>
      <c r="K218" s="394">
        <v>3.6499999999999998E-4</v>
      </c>
      <c r="L218" s="394">
        <v>5.0000000000000004E-6</v>
      </c>
      <c r="M218" s="395">
        <v>18.075500000000002</v>
      </c>
      <c r="N218" s="396">
        <f t="shared" si="12"/>
        <v>8.6390532544378704</v>
      </c>
      <c r="O218" s="396">
        <f t="shared" si="13"/>
        <v>1.4880952380952384E-2</v>
      </c>
      <c r="P218" s="394">
        <f t="shared" si="14"/>
        <v>2.1459408284023672E-2</v>
      </c>
      <c r="Q218" s="394">
        <f t="shared" si="15"/>
        <v>3.696428571428572E-5</v>
      </c>
    </row>
    <row r="219" spans="1:17" ht="18.75" customHeight="1" x14ac:dyDescent="0.15">
      <c r="A219" s="391" t="s">
        <v>3450</v>
      </c>
      <c r="B219" s="391" t="s">
        <v>214</v>
      </c>
      <c r="C219" s="397">
        <v>9</v>
      </c>
      <c r="D219" s="392" t="s">
        <v>1121</v>
      </c>
      <c r="E219" s="393">
        <v>1.5127E-2</v>
      </c>
      <c r="F219" s="393">
        <v>2.3387999999999999E-2</v>
      </c>
      <c r="G219" s="393">
        <v>1.5383000000000001E-2</v>
      </c>
      <c r="H219" s="393">
        <v>8.1470000000000001E-2</v>
      </c>
      <c r="I219" s="393">
        <v>1.712E-3</v>
      </c>
      <c r="J219" s="393">
        <v>4.2940000000000001E-3</v>
      </c>
      <c r="K219" s="394">
        <v>0</v>
      </c>
      <c r="L219" s="394">
        <v>0</v>
      </c>
      <c r="M219" s="395">
        <v>6.3380000000000001</v>
      </c>
      <c r="N219" s="396">
        <f t="shared" si="12"/>
        <v>0</v>
      </c>
      <c r="O219" s="396">
        <f t="shared" si="13"/>
        <v>0</v>
      </c>
      <c r="P219" s="394">
        <f t="shared" si="14"/>
        <v>0</v>
      </c>
      <c r="Q219" s="394">
        <f t="shared" si="15"/>
        <v>0</v>
      </c>
    </row>
    <row r="220" spans="1:17" ht="18.75" customHeight="1" x14ac:dyDescent="0.15">
      <c r="A220" s="391" t="s">
        <v>3450</v>
      </c>
      <c r="B220" s="391" t="s">
        <v>214</v>
      </c>
      <c r="C220" s="397">
        <v>10</v>
      </c>
      <c r="D220" s="392" t="s">
        <v>1121</v>
      </c>
      <c r="E220" s="393">
        <v>1.6587000000000001E-2</v>
      </c>
      <c r="F220" s="393">
        <v>2.0563999999999999E-2</v>
      </c>
      <c r="G220" s="393">
        <v>1.511E-2</v>
      </c>
      <c r="H220" s="393">
        <v>2.1527000000000001E-2</v>
      </c>
      <c r="I220" s="393">
        <v>1.8129999999999999E-3</v>
      </c>
      <c r="J220" s="393">
        <v>7.8009999999999998E-3</v>
      </c>
      <c r="K220" s="394">
        <v>0</v>
      </c>
      <c r="L220" s="394">
        <v>0</v>
      </c>
      <c r="M220" s="395">
        <v>5.1708999999999996</v>
      </c>
      <c r="N220" s="396">
        <f t="shared" si="12"/>
        <v>0</v>
      </c>
      <c r="O220" s="396">
        <f t="shared" si="13"/>
        <v>0</v>
      </c>
      <c r="P220" s="394">
        <f t="shared" si="14"/>
        <v>0</v>
      </c>
      <c r="Q220" s="394">
        <f t="shared" si="15"/>
        <v>0</v>
      </c>
    </row>
    <row r="221" spans="1:17" ht="18.75" customHeight="1" x14ac:dyDescent="0.15">
      <c r="A221" s="391" t="s">
        <v>3450</v>
      </c>
      <c r="B221" s="391" t="s">
        <v>214</v>
      </c>
      <c r="C221" s="397">
        <v>11</v>
      </c>
      <c r="D221" s="392" t="s">
        <v>1120</v>
      </c>
      <c r="E221" s="393">
        <v>1.8727000000000001E-2</v>
      </c>
      <c r="F221" s="393">
        <v>2.0184000000000001E-2</v>
      </c>
      <c r="G221" s="393">
        <v>1.6226000000000001E-2</v>
      </c>
      <c r="H221" s="393">
        <v>8.737E-3</v>
      </c>
      <c r="I221" s="393">
        <v>1.673E-3</v>
      </c>
      <c r="J221" s="393">
        <v>1.1847999999999999E-2</v>
      </c>
      <c r="K221" s="394">
        <v>5.0000000000000004E-6</v>
      </c>
      <c r="L221" s="394">
        <v>7.18E-4</v>
      </c>
      <c r="M221" s="395">
        <v>19.6813</v>
      </c>
      <c r="N221" s="396">
        <f t="shared" si="12"/>
        <v>1.6880486158001352E-3</v>
      </c>
      <c r="O221" s="396">
        <f t="shared" si="13"/>
        <v>1.71667662881052</v>
      </c>
      <c r="P221" s="394">
        <f t="shared" si="14"/>
        <v>3.1612086428089134E-5</v>
      </c>
      <c r="Q221" s="394">
        <f t="shared" si="15"/>
        <v>3.2148203227734609E-2</v>
      </c>
    </row>
    <row r="222" spans="1:17" ht="18.75" customHeight="1" x14ac:dyDescent="0.15">
      <c r="A222" s="391" t="s">
        <v>3450</v>
      </c>
      <c r="B222" s="391" t="s">
        <v>214</v>
      </c>
      <c r="C222" s="397">
        <v>12</v>
      </c>
      <c r="D222" s="392" t="s">
        <v>1120</v>
      </c>
      <c r="E222" s="393">
        <v>1.754E-2</v>
      </c>
      <c r="F222" s="393">
        <v>2.0596E-2</v>
      </c>
      <c r="G222" s="393">
        <v>1.5622E-2</v>
      </c>
      <c r="H222" s="393">
        <v>2.8296000000000002E-2</v>
      </c>
      <c r="I222" s="393">
        <v>1.5219999999999999E-3</v>
      </c>
      <c r="J222" s="393">
        <v>1.1009E-2</v>
      </c>
      <c r="K222" s="394">
        <v>5.0000000000000004E-6</v>
      </c>
      <c r="L222" s="394">
        <v>1.7110000000000001E-3</v>
      </c>
      <c r="M222" s="395">
        <v>37.681699999999999</v>
      </c>
      <c r="N222" s="396">
        <f t="shared" si="12"/>
        <v>1.8166954310109911E-3</v>
      </c>
      <c r="O222" s="396">
        <f t="shared" si="13"/>
        <v>4.4967148488830491</v>
      </c>
      <c r="P222" s="394">
        <f t="shared" si="14"/>
        <v>3.1864837859932786E-5</v>
      </c>
      <c r="Q222" s="394">
        <f t="shared" si="15"/>
        <v>7.8872378449408684E-2</v>
      </c>
    </row>
    <row r="223" spans="1:17" ht="18.75" customHeight="1" x14ac:dyDescent="0.15">
      <c r="A223" s="391" t="s">
        <v>3450</v>
      </c>
      <c r="B223" s="391" t="s">
        <v>214</v>
      </c>
      <c r="C223" s="397">
        <v>13</v>
      </c>
      <c r="D223" s="392" t="s">
        <v>1121</v>
      </c>
      <c r="E223" s="393">
        <v>1.9380999999999999E-2</v>
      </c>
      <c r="F223" s="393">
        <v>1.9400000000000001E-2</v>
      </c>
      <c r="G223" s="393">
        <v>1.7204000000000001E-2</v>
      </c>
      <c r="H223" s="393">
        <v>1.16E-4</v>
      </c>
      <c r="I223" s="393">
        <v>2.0100000000000001E-3</v>
      </c>
      <c r="J223" s="393">
        <v>7.2999999999999999E-5</v>
      </c>
      <c r="K223" s="394">
        <v>0</v>
      </c>
      <c r="L223" s="394">
        <v>0</v>
      </c>
      <c r="M223" s="395">
        <v>7.2512999999999996</v>
      </c>
      <c r="N223" s="396">
        <f t="shared" si="12"/>
        <v>0</v>
      </c>
      <c r="O223" s="396">
        <f t="shared" si="13"/>
        <v>0</v>
      </c>
      <c r="P223" s="394">
        <f t="shared" si="14"/>
        <v>0</v>
      </c>
      <c r="Q223" s="394">
        <f t="shared" si="15"/>
        <v>0</v>
      </c>
    </row>
    <row r="224" spans="1:17" ht="18.75" customHeight="1" x14ac:dyDescent="0.15">
      <c r="A224" s="391" t="s">
        <v>3450</v>
      </c>
      <c r="B224" s="391" t="s">
        <v>214</v>
      </c>
      <c r="C224" s="397">
        <v>14</v>
      </c>
      <c r="D224" s="392" t="s">
        <v>1121</v>
      </c>
      <c r="E224" s="393">
        <v>2.2733E-2</v>
      </c>
      <c r="F224" s="393">
        <v>2.2755999999999998E-2</v>
      </c>
      <c r="G224" s="393">
        <v>1.7343999999999998E-2</v>
      </c>
      <c r="H224" s="393">
        <v>1.37E-4</v>
      </c>
      <c r="I224" s="393">
        <v>2.2000000000000001E-3</v>
      </c>
      <c r="J224" s="393">
        <v>1.5454000000000001E-2</v>
      </c>
      <c r="K224" s="394">
        <v>0</v>
      </c>
      <c r="L224" s="394">
        <v>0</v>
      </c>
      <c r="M224" s="395">
        <v>2.3896999999999999</v>
      </c>
      <c r="N224" s="396">
        <f t="shared" si="12"/>
        <v>0</v>
      </c>
      <c r="O224" s="396">
        <f t="shared" si="13"/>
        <v>0</v>
      </c>
      <c r="P224" s="394">
        <f t="shared" si="14"/>
        <v>0</v>
      </c>
      <c r="Q224" s="394">
        <f t="shared" si="15"/>
        <v>0</v>
      </c>
    </row>
    <row r="225" spans="1:17" ht="18.75" customHeight="1" x14ac:dyDescent="0.15">
      <c r="A225" s="391" t="s">
        <v>3450</v>
      </c>
      <c r="B225" s="391" t="s">
        <v>214</v>
      </c>
      <c r="C225" s="391" t="s">
        <v>3111</v>
      </c>
      <c r="D225" s="392" t="s">
        <v>1121</v>
      </c>
      <c r="E225" s="393">
        <v>1.8190000000000001E-2</v>
      </c>
      <c r="F225" s="393">
        <v>2.3945999999999999E-2</v>
      </c>
      <c r="G225" s="393">
        <v>1.6282999999999999E-2</v>
      </c>
      <c r="H225" s="393">
        <v>2.9687999999999999E-2</v>
      </c>
      <c r="I225" s="393">
        <v>1.771E-3</v>
      </c>
      <c r="J225" s="393">
        <v>1.0290000000000001E-2</v>
      </c>
      <c r="K225" s="394">
        <v>0</v>
      </c>
      <c r="L225" s="394">
        <v>0</v>
      </c>
      <c r="M225" s="395">
        <v>0</v>
      </c>
      <c r="N225" s="396">
        <f t="shared" si="12"/>
        <v>0</v>
      </c>
      <c r="O225" s="396">
        <f t="shared" si="13"/>
        <v>0</v>
      </c>
      <c r="P225" s="394">
        <f t="shared" si="14"/>
        <v>0</v>
      </c>
      <c r="Q225" s="394">
        <f t="shared" si="15"/>
        <v>0</v>
      </c>
    </row>
    <row r="226" spans="1:17" ht="18.75" customHeight="1" x14ac:dyDescent="0.15">
      <c r="A226" s="391" t="s">
        <v>3450</v>
      </c>
      <c r="B226" s="391" t="s">
        <v>214</v>
      </c>
      <c r="C226" s="391" t="s">
        <v>3112</v>
      </c>
      <c r="D226" s="392" t="s">
        <v>1121</v>
      </c>
      <c r="E226" s="393">
        <v>5.1409999999999997E-3</v>
      </c>
      <c r="F226" s="393">
        <v>2.0990000000000002E-2</v>
      </c>
      <c r="G226" s="393">
        <v>2.0187E-2</v>
      </c>
      <c r="H226" s="393">
        <v>0.30418400000000001</v>
      </c>
      <c r="I226" s="393">
        <v>2.7100000000000002E-3</v>
      </c>
      <c r="J226" s="393">
        <v>3.369E-3</v>
      </c>
      <c r="K226" s="394">
        <v>0</v>
      </c>
      <c r="L226" s="394">
        <v>0</v>
      </c>
      <c r="M226" s="395">
        <v>0</v>
      </c>
      <c r="N226" s="396">
        <f t="shared" si="12"/>
        <v>0</v>
      </c>
      <c r="O226" s="396">
        <f t="shared" si="13"/>
        <v>0</v>
      </c>
      <c r="P226" s="394">
        <f t="shared" si="14"/>
        <v>0</v>
      </c>
      <c r="Q226" s="394">
        <f t="shared" si="15"/>
        <v>0</v>
      </c>
    </row>
    <row r="227" spans="1:17" ht="18.75" customHeight="1" x14ac:dyDescent="0.15">
      <c r="A227" s="391" t="s">
        <v>3450</v>
      </c>
      <c r="B227" s="391" t="s">
        <v>214</v>
      </c>
      <c r="C227" s="397">
        <v>16</v>
      </c>
      <c r="D227" s="392" t="s">
        <v>1120</v>
      </c>
      <c r="E227" s="393">
        <v>2.3066E-2</v>
      </c>
      <c r="F227" s="393">
        <v>2.3524E-2</v>
      </c>
      <c r="G227" s="393">
        <v>1.6036000000000002E-2</v>
      </c>
      <c r="H227" s="393">
        <v>7.3749999999999996E-3</v>
      </c>
      <c r="I227" s="393">
        <v>1.758E-3</v>
      </c>
      <c r="J227" s="393">
        <v>7.2999999999999999E-5</v>
      </c>
      <c r="K227" s="394">
        <v>3.4999999999999997E-5</v>
      </c>
      <c r="L227" s="394">
        <v>5.0000000000000004E-6</v>
      </c>
      <c r="M227" s="395">
        <v>68.5732</v>
      </c>
      <c r="N227" s="396">
        <f t="shared" si="12"/>
        <v>1.9178082191780821</v>
      </c>
      <c r="O227" s="396">
        <f t="shared" si="13"/>
        <v>1.137656427758817E-2</v>
      </c>
      <c r="P227" s="394">
        <f t="shared" si="14"/>
        <v>4.4236164383561642E-2</v>
      </c>
      <c r="Q227" s="394">
        <f t="shared" si="15"/>
        <v>2.624118316268487E-4</v>
      </c>
    </row>
    <row r="228" spans="1:17" ht="18.75" customHeight="1" x14ac:dyDescent="0.15">
      <c r="A228" s="391" t="s">
        <v>3450</v>
      </c>
      <c r="B228" s="391" t="s">
        <v>214</v>
      </c>
      <c r="C228" s="397">
        <v>17</v>
      </c>
      <c r="D228" s="392" t="s">
        <v>1120</v>
      </c>
      <c r="E228" s="393">
        <v>4.8919999999999996E-3</v>
      </c>
      <c r="F228" s="393">
        <v>2.0281E-2</v>
      </c>
      <c r="G228" s="393">
        <v>1.4733E-2</v>
      </c>
      <c r="H228" s="393">
        <v>0.61992599999999998</v>
      </c>
      <c r="I228" s="393">
        <v>1.4040000000000001E-3</v>
      </c>
      <c r="J228" s="393">
        <v>1.7799999999999999E-4</v>
      </c>
      <c r="K228" s="394">
        <v>2.42E-4</v>
      </c>
      <c r="L228" s="394">
        <v>5.0000000000000004E-6</v>
      </c>
      <c r="M228" s="395">
        <v>68.143600000000006</v>
      </c>
      <c r="N228" s="396">
        <f t="shared" si="12"/>
        <v>5.4382022471910112</v>
      </c>
      <c r="O228" s="396">
        <f t="shared" si="13"/>
        <v>1.4245014245014245E-2</v>
      </c>
      <c r="P228" s="394">
        <f t="shared" si="14"/>
        <v>2.6603685393258424E-2</v>
      </c>
      <c r="Q228" s="394">
        <f t="shared" si="15"/>
        <v>6.968660968660968E-5</v>
      </c>
    </row>
    <row r="229" spans="1:17" ht="18.75" customHeight="1" x14ac:dyDescent="0.15">
      <c r="A229" s="391" t="s">
        <v>3450</v>
      </c>
      <c r="B229" s="391" t="s">
        <v>214</v>
      </c>
      <c r="C229" s="397">
        <v>18</v>
      </c>
      <c r="D229" s="392" t="s">
        <v>1120</v>
      </c>
      <c r="E229" s="393">
        <v>1.7089E-2</v>
      </c>
      <c r="F229" s="393">
        <v>2.0077000000000001E-2</v>
      </c>
      <c r="G229" s="393">
        <v>1.6832E-2</v>
      </c>
      <c r="H229" s="393">
        <v>1.8681E-2</v>
      </c>
      <c r="I229" s="393">
        <v>1.6570000000000001E-3</v>
      </c>
      <c r="J229" s="393">
        <v>9.1070000000000005E-3</v>
      </c>
      <c r="K229" s="394">
        <v>5.0000000000000004E-6</v>
      </c>
      <c r="L229" s="394">
        <v>7.7200000000000001E-4</v>
      </c>
      <c r="M229" s="395">
        <v>23.534199999999998</v>
      </c>
      <c r="N229" s="396">
        <f t="shared" si="12"/>
        <v>2.1961128802020424E-3</v>
      </c>
      <c r="O229" s="396">
        <f t="shared" si="13"/>
        <v>1.863608931804466</v>
      </c>
      <c r="P229" s="394">
        <f t="shared" si="14"/>
        <v>3.75293730097727E-5</v>
      </c>
      <c r="Q229" s="394">
        <f t="shared" si="15"/>
        <v>3.1847213035606517E-2</v>
      </c>
    </row>
    <row r="230" spans="1:17" ht="18.75" customHeight="1" x14ac:dyDescent="0.15">
      <c r="A230" s="391" t="s">
        <v>3450</v>
      </c>
      <c r="B230" s="391" t="s">
        <v>214</v>
      </c>
      <c r="C230" s="397">
        <v>19</v>
      </c>
      <c r="D230" s="392" t="s">
        <v>1120</v>
      </c>
      <c r="E230" s="393">
        <v>2.0126000000000002E-2</v>
      </c>
      <c r="F230" s="393">
        <v>2.0146000000000001E-2</v>
      </c>
      <c r="G230" s="393">
        <v>1.5394E-2</v>
      </c>
      <c r="H230" s="393">
        <v>1.08E-4</v>
      </c>
      <c r="I230" s="393">
        <v>1.4430000000000001E-3</v>
      </c>
      <c r="J230" s="393">
        <v>8.3049999999999999E-3</v>
      </c>
      <c r="K230" s="394">
        <v>5.0000000000000004E-6</v>
      </c>
      <c r="L230" s="394">
        <v>7.9100000000000004E-4</v>
      </c>
      <c r="M230" s="395">
        <v>26.486499999999999</v>
      </c>
      <c r="N230" s="396">
        <f t="shared" si="12"/>
        <v>2.4081878386514152E-3</v>
      </c>
      <c r="O230" s="396">
        <f t="shared" si="13"/>
        <v>2.1926541926541927</v>
      </c>
      <c r="P230" s="394">
        <f t="shared" si="14"/>
        <v>4.8467188440698384E-5</v>
      </c>
      <c r="Q230" s="394">
        <f t="shared" si="15"/>
        <v>4.4129358281358284E-2</v>
      </c>
    </row>
    <row r="231" spans="1:17" ht="18.75" customHeight="1" x14ac:dyDescent="0.15">
      <c r="A231" s="391" t="s">
        <v>3450</v>
      </c>
      <c r="B231" s="391" t="s">
        <v>214</v>
      </c>
      <c r="C231" s="397">
        <v>20</v>
      </c>
      <c r="D231" s="392" t="s">
        <v>1120</v>
      </c>
      <c r="E231" s="393">
        <v>1.9210999999999999E-2</v>
      </c>
      <c r="F231" s="393">
        <v>2.0840999999999998E-2</v>
      </c>
      <c r="G231" s="393">
        <v>1.5512E-2</v>
      </c>
      <c r="H231" s="393">
        <v>5.9389999999999998E-3</v>
      </c>
      <c r="I231" s="393">
        <v>1.6999999999999999E-3</v>
      </c>
      <c r="J231" s="393">
        <v>9.7890000000000008E-3</v>
      </c>
      <c r="K231" s="394">
        <v>5.0000000000000004E-6</v>
      </c>
      <c r="L231" s="394">
        <v>7.7800000000000005E-4</v>
      </c>
      <c r="M231" s="395">
        <v>16.462700000000002</v>
      </c>
      <c r="N231" s="396">
        <f t="shared" si="12"/>
        <v>2.0431096128307284E-3</v>
      </c>
      <c r="O231" s="396">
        <f t="shared" si="13"/>
        <v>1.8305882352941178</v>
      </c>
      <c r="P231" s="394">
        <f t="shared" si="14"/>
        <v>3.9250178772091123E-5</v>
      </c>
      <c r="Q231" s="394">
        <f t="shared" si="15"/>
        <v>3.5167430588235293E-2</v>
      </c>
    </row>
    <row r="232" spans="1:17" ht="18.75" customHeight="1" x14ac:dyDescent="0.15">
      <c r="A232" s="391" t="s">
        <v>3450</v>
      </c>
      <c r="B232" s="391" t="s">
        <v>214</v>
      </c>
      <c r="C232" s="397">
        <v>21</v>
      </c>
      <c r="D232" s="392" t="s">
        <v>1121</v>
      </c>
      <c r="E232" s="393">
        <v>1.9706000000000001E-2</v>
      </c>
      <c r="F232" s="393">
        <v>2.2353000000000001E-2</v>
      </c>
      <c r="G232" s="393">
        <v>1.5953999999999999E-2</v>
      </c>
      <c r="H232" s="393">
        <v>1.0526000000000001E-2</v>
      </c>
      <c r="I232" s="393">
        <v>4.8700000000000002E-4</v>
      </c>
      <c r="J232" s="393">
        <v>5.0000000000000004E-6</v>
      </c>
      <c r="K232" s="394">
        <v>0</v>
      </c>
      <c r="L232" s="394">
        <v>0</v>
      </c>
      <c r="M232" s="395">
        <v>0</v>
      </c>
      <c r="N232" s="396">
        <f t="shared" si="12"/>
        <v>0</v>
      </c>
      <c r="O232" s="396">
        <f t="shared" si="13"/>
        <v>0</v>
      </c>
      <c r="P232" s="394">
        <f t="shared" si="14"/>
        <v>0</v>
      </c>
      <c r="Q232" s="394">
        <f t="shared" si="15"/>
        <v>0</v>
      </c>
    </row>
    <row r="233" spans="1:17" ht="18.75" customHeight="1" x14ac:dyDescent="0.15">
      <c r="A233" s="391" t="s">
        <v>3450</v>
      </c>
      <c r="B233" s="391" t="s">
        <v>214</v>
      </c>
      <c r="C233" s="391" t="s">
        <v>215</v>
      </c>
      <c r="D233" s="392" t="s">
        <v>1120</v>
      </c>
      <c r="E233" s="393">
        <v>1.6319E-2</v>
      </c>
      <c r="F233" s="393">
        <v>2.0884E-2</v>
      </c>
      <c r="G233" s="393">
        <v>1.61E-2</v>
      </c>
      <c r="H233" s="393">
        <v>3.6046000000000002E-2</v>
      </c>
      <c r="I233" s="393">
        <v>1.73E-3</v>
      </c>
      <c r="J233" s="393">
        <v>7.2139999999999999E-3</v>
      </c>
      <c r="K233" s="394">
        <v>5.0000000000000004E-6</v>
      </c>
      <c r="L233" s="394">
        <v>5.9900000000000003E-4</v>
      </c>
      <c r="M233" s="395">
        <v>224.92400000000001</v>
      </c>
      <c r="N233" s="396">
        <f t="shared" si="12"/>
        <v>2.7723870252287222E-3</v>
      </c>
      <c r="O233" s="396">
        <f t="shared" si="13"/>
        <v>1.384971098265896</v>
      </c>
      <c r="P233" s="394">
        <f t="shared" si="14"/>
        <v>4.5242583864707516E-5</v>
      </c>
      <c r="Q233" s="394">
        <f t="shared" si="15"/>
        <v>2.2601343352601156E-2</v>
      </c>
    </row>
    <row r="234" spans="1:17" ht="18.75" customHeight="1" x14ac:dyDescent="0.15">
      <c r="A234" s="391" t="s">
        <v>3450</v>
      </c>
      <c r="B234" s="391" t="s">
        <v>231</v>
      </c>
      <c r="C234" s="397">
        <v>1</v>
      </c>
      <c r="D234" s="392" t="s">
        <v>1121</v>
      </c>
      <c r="E234" s="393">
        <v>1.0553E-2</v>
      </c>
      <c r="F234" s="393">
        <v>1.8030999999999998E-2</v>
      </c>
      <c r="G234" s="393">
        <v>1.2467000000000001E-2</v>
      </c>
      <c r="H234" s="393">
        <v>3.2121999999999998E-2</v>
      </c>
      <c r="I234" s="393">
        <v>2.6099999999999999E-3</v>
      </c>
      <c r="J234" s="393">
        <v>5.62E-3</v>
      </c>
      <c r="K234" s="394">
        <v>0</v>
      </c>
      <c r="L234" s="394">
        <v>0</v>
      </c>
      <c r="M234" s="395">
        <v>0.71389999999999998</v>
      </c>
      <c r="N234" s="396">
        <f t="shared" si="12"/>
        <v>0</v>
      </c>
      <c r="O234" s="396">
        <f t="shared" si="13"/>
        <v>0</v>
      </c>
      <c r="P234" s="394">
        <f t="shared" si="14"/>
        <v>0</v>
      </c>
      <c r="Q234" s="394">
        <f t="shared" si="15"/>
        <v>0</v>
      </c>
    </row>
    <row r="235" spans="1:17" ht="18.75" customHeight="1" x14ac:dyDescent="0.15">
      <c r="A235" s="391" t="s">
        <v>3450</v>
      </c>
      <c r="B235" s="391" t="s">
        <v>231</v>
      </c>
      <c r="C235" s="391" t="s">
        <v>150</v>
      </c>
      <c r="D235" s="392" t="s">
        <v>1121</v>
      </c>
      <c r="E235" s="393">
        <v>1.9817000000000001E-2</v>
      </c>
      <c r="F235" s="393">
        <v>1.9837E-2</v>
      </c>
      <c r="G235" s="393">
        <v>1.8678E-2</v>
      </c>
      <c r="H235" s="393">
        <v>6.3999999999999997E-5</v>
      </c>
      <c r="I235" s="393">
        <v>3.1229999999999999E-3</v>
      </c>
      <c r="J235" s="393">
        <v>2.0393999999999999E-2</v>
      </c>
      <c r="K235" s="394">
        <v>0</v>
      </c>
      <c r="L235" s="394">
        <v>0</v>
      </c>
      <c r="M235" s="395">
        <v>6.8900000000000003E-2</v>
      </c>
      <c r="N235" s="396">
        <f t="shared" si="12"/>
        <v>0</v>
      </c>
      <c r="O235" s="396">
        <f t="shared" si="13"/>
        <v>0</v>
      </c>
      <c r="P235" s="394">
        <f t="shared" si="14"/>
        <v>0</v>
      </c>
      <c r="Q235" s="394">
        <f t="shared" si="15"/>
        <v>0</v>
      </c>
    </row>
    <row r="236" spans="1:17" ht="18.75" customHeight="1" x14ac:dyDescent="0.15">
      <c r="A236" s="391" t="s">
        <v>3450</v>
      </c>
      <c r="B236" s="391" t="s">
        <v>231</v>
      </c>
      <c r="C236" s="391" t="s">
        <v>181</v>
      </c>
      <c r="D236" s="392" t="s">
        <v>1121</v>
      </c>
      <c r="E236" s="393">
        <v>1.4964E-2</v>
      </c>
      <c r="F236" s="393">
        <v>1.9252999999999999E-2</v>
      </c>
      <c r="G236" s="393">
        <v>1.6733000000000001E-2</v>
      </c>
      <c r="H236" s="393">
        <v>1.1221E-2</v>
      </c>
      <c r="I236" s="393">
        <v>1.73E-3</v>
      </c>
      <c r="J236" s="393">
        <v>1.5472E-2</v>
      </c>
      <c r="K236" s="394">
        <v>0</v>
      </c>
      <c r="L236" s="394">
        <v>0</v>
      </c>
      <c r="M236" s="395">
        <v>0</v>
      </c>
      <c r="N236" s="396">
        <f t="shared" si="12"/>
        <v>0</v>
      </c>
      <c r="O236" s="396">
        <f t="shared" si="13"/>
        <v>0</v>
      </c>
      <c r="P236" s="394">
        <f t="shared" si="14"/>
        <v>0</v>
      </c>
      <c r="Q236" s="394">
        <f t="shared" si="15"/>
        <v>0</v>
      </c>
    </row>
    <row r="237" spans="1:17" ht="18.75" customHeight="1" x14ac:dyDescent="0.15">
      <c r="A237" s="391" t="s">
        <v>3450</v>
      </c>
      <c r="B237" s="391" t="s">
        <v>231</v>
      </c>
      <c r="C237" s="397">
        <v>3</v>
      </c>
      <c r="D237" s="392" t="s">
        <v>1120</v>
      </c>
      <c r="E237" s="393">
        <v>1.8142999999999999E-2</v>
      </c>
      <c r="F237" s="393">
        <v>1.8161E-2</v>
      </c>
      <c r="G237" s="393">
        <v>1.5859000000000002E-2</v>
      </c>
      <c r="H237" s="393">
        <v>3.8099999999999999E-4</v>
      </c>
      <c r="I237" s="393">
        <v>2.9420000000000002E-3</v>
      </c>
      <c r="J237" s="393">
        <v>2.4399999999999999E-4</v>
      </c>
      <c r="K237" s="394">
        <v>3.4400000000000001E-4</v>
      </c>
      <c r="L237" s="394">
        <v>5.0000000000000004E-6</v>
      </c>
      <c r="M237" s="395">
        <v>53.067500000000003</v>
      </c>
      <c r="N237" s="396">
        <f t="shared" si="12"/>
        <v>5.639344262295082</v>
      </c>
      <c r="O237" s="396">
        <f t="shared" si="13"/>
        <v>6.7980965329707682E-3</v>
      </c>
      <c r="P237" s="394">
        <f t="shared" si="14"/>
        <v>0.10231462295081967</v>
      </c>
      <c r="Q237" s="394">
        <f t="shared" si="15"/>
        <v>1.2333786539768865E-4</v>
      </c>
    </row>
    <row r="238" spans="1:17" ht="18.75" customHeight="1" x14ac:dyDescent="0.15">
      <c r="A238" s="391" t="s">
        <v>3450</v>
      </c>
      <c r="B238" s="391" t="s">
        <v>231</v>
      </c>
      <c r="C238" s="397">
        <v>4</v>
      </c>
      <c r="D238" s="392" t="s">
        <v>1121</v>
      </c>
      <c r="E238" s="393">
        <v>1.2919999999999999E-2</v>
      </c>
      <c r="F238" s="393">
        <v>1.9448E-2</v>
      </c>
      <c r="G238" s="393">
        <v>1.46E-2</v>
      </c>
      <c r="H238" s="393">
        <v>4.7548E-2</v>
      </c>
      <c r="I238" s="393">
        <v>4.1770000000000002E-3</v>
      </c>
      <c r="J238" s="393">
        <v>1.1591000000000001E-2</v>
      </c>
      <c r="K238" s="394">
        <v>0</v>
      </c>
      <c r="L238" s="394">
        <v>0</v>
      </c>
      <c r="M238" s="395">
        <v>0.56799999999999995</v>
      </c>
      <c r="N238" s="396">
        <f t="shared" si="12"/>
        <v>0</v>
      </c>
      <c r="O238" s="396">
        <f t="shared" si="13"/>
        <v>0</v>
      </c>
      <c r="P238" s="394">
        <f t="shared" si="14"/>
        <v>0</v>
      </c>
      <c r="Q238" s="394">
        <f t="shared" si="15"/>
        <v>0</v>
      </c>
    </row>
    <row r="239" spans="1:17" ht="18.75" customHeight="1" x14ac:dyDescent="0.15">
      <c r="A239" s="391" t="s">
        <v>3450</v>
      </c>
      <c r="B239" s="391" t="s">
        <v>231</v>
      </c>
      <c r="C239" s="397">
        <v>5</v>
      </c>
      <c r="D239" s="392" t="s">
        <v>1121</v>
      </c>
      <c r="E239" s="393">
        <v>1.4042000000000001E-2</v>
      </c>
      <c r="F239" s="393">
        <v>1.9727999999999999E-2</v>
      </c>
      <c r="G239" s="393">
        <v>1.2723999999999999E-2</v>
      </c>
      <c r="H239" s="393">
        <v>2.2335000000000001E-2</v>
      </c>
      <c r="I239" s="393">
        <v>2.8930000000000002E-3</v>
      </c>
      <c r="J239" s="393">
        <v>8.2609999999999992E-3</v>
      </c>
      <c r="K239" s="394">
        <v>0</v>
      </c>
      <c r="L239" s="394">
        <v>0</v>
      </c>
      <c r="M239" s="395">
        <v>9.0173000000000005</v>
      </c>
      <c r="N239" s="396">
        <f t="shared" si="12"/>
        <v>0</v>
      </c>
      <c r="O239" s="396">
        <f t="shared" si="13"/>
        <v>0</v>
      </c>
      <c r="P239" s="394">
        <f t="shared" si="14"/>
        <v>0</v>
      </c>
      <c r="Q239" s="394">
        <f t="shared" si="15"/>
        <v>0</v>
      </c>
    </row>
    <row r="240" spans="1:17" ht="18.75" customHeight="1" x14ac:dyDescent="0.15">
      <c r="A240" s="391" t="s">
        <v>3450</v>
      </c>
      <c r="B240" s="391" t="s">
        <v>231</v>
      </c>
      <c r="C240" s="397">
        <v>6</v>
      </c>
      <c r="D240" s="392" t="s">
        <v>1120</v>
      </c>
      <c r="E240" s="393">
        <v>1.7686E-2</v>
      </c>
      <c r="F240" s="393">
        <v>1.7704000000000001E-2</v>
      </c>
      <c r="G240" s="393">
        <v>1.5499000000000001E-2</v>
      </c>
      <c r="H240" s="393">
        <v>1.4799999999999999E-4</v>
      </c>
      <c r="I240" s="393">
        <v>2.898E-3</v>
      </c>
      <c r="J240" s="393">
        <v>9.8499999999999998E-4</v>
      </c>
      <c r="K240" s="394">
        <v>1.9380000000000001E-3</v>
      </c>
      <c r="L240" s="394">
        <v>5.0000000000000004E-6</v>
      </c>
      <c r="M240" s="395">
        <v>16.788699999999999</v>
      </c>
      <c r="N240" s="396">
        <f t="shared" si="12"/>
        <v>7.8700507614213198</v>
      </c>
      <c r="O240" s="396">
        <f t="shared" si="13"/>
        <v>6.9013112491373369E-3</v>
      </c>
      <c r="P240" s="394">
        <f t="shared" si="14"/>
        <v>0.13918971776649747</v>
      </c>
      <c r="Q240" s="394">
        <f t="shared" si="15"/>
        <v>1.2205659075224294E-4</v>
      </c>
    </row>
    <row r="241" spans="1:17" ht="18.75" customHeight="1" x14ac:dyDescent="0.15">
      <c r="A241" s="391" t="s">
        <v>3450</v>
      </c>
      <c r="B241" s="391" t="s">
        <v>231</v>
      </c>
      <c r="C241" s="397">
        <v>7</v>
      </c>
      <c r="D241" s="392" t="s">
        <v>1121</v>
      </c>
      <c r="E241" s="393">
        <v>1.3509E-2</v>
      </c>
      <c r="F241" s="393">
        <v>1.7595E-2</v>
      </c>
      <c r="G241" s="393">
        <v>1.2881999999999999E-2</v>
      </c>
      <c r="H241" s="393">
        <v>1.9134000000000002E-2</v>
      </c>
      <c r="I241" s="393">
        <v>2.7369999999999998E-3</v>
      </c>
      <c r="J241" s="393">
        <v>9.8829999999999994E-3</v>
      </c>
      <c r="K241" s="394">
        <v>0</v>
      </c>
      <c r="L241" s="394">
        <v>0</v>
      </c>
      <c r="M241" s="395">
        <v>7.6623000000000001</v>
      </c>
      <c r="N241" s="396">
        <f t="shared" si="12"/>
        <v>0</v>
      </c>
      <c r="O241" s="396">
        <f t="shared" si="13"/>
        <v>0</v>
      </c>
      <c r="P241" s="394">
        <f t="shared" si="14"/>
        <v>0</v>
      </c>
      <c r="Q241" s="394">
        <f t="shared" si="15"/>
        <v>0</v>
      </c>
    </row>
    <row r="242" spans="1:17" ht="18.75" customHeight="1" x14ac:dyDescent="0.15">
      <c r="A242" s="391" t="s">
        <v>3450</v>
      </c>
      <c r="B242" s="391" t="s">
        <v>231</v>
      </c>
      <c r="C242" s="397">
        <v>8</v>
      </c>
      <c r="D242" s="392" t="s">
        <v>1121</v>
      </c>
      <c r="E242" s="393">
        <v>2.163E-3</v>
      </c>
      <c r="F242" s="393">
        <v>1.7222999999999999E-2</v>
      </c>
      <c r="G242" s="393">
        <v>1.5048000000000001E-2</v>
      </c>
      <c r="H242" s="393">
        <v>0.50684899999999999</v>
      </c>
      <c r="I242" s="393">
        <v>1.33E-3</v>
      </c>
      <c r="J242" s="393">
        <v>1.3179999999999999E-3</v>
      </c>
      <c r="K242" s="394">
        <v>0</v>
      </c>
      <c r="L242" s="394">
        <v>0</v>
      </c>
      <c r="M242" s="398" t="s">
        <v>166</v>
      </c>
      <c r="N242" s="396">
        <f t="shared" si="12"/>
        <v>0</v>
      </c>
      <c r="O242" s="396">
        <f t="shared" si="13"/>
        <v>0</v>
      </c>
      <c r="P242" s="394">
        <f t="shared" si="14"/>
        <v>0</v>
      </c>
      <c r="Q242" s="394">
        <f t="shared" si="15"/>
        <v>0</v>
      </c>
    </row>
    <row r="243" spans="1:17" ht="18.75" customHeight="1" x14ac:dyDescent="0.15">
      <c r="A243" s="391" t="s">
        <v>3450</v>
      </c>
      <c r="B243" s="391" t="s">
        <v>231</v>
      </c>
      <c r="C243" s="397">
        <v>9</v>
      </c>
      <c r="D243" s="392" t="s">
        <v>1121</v>
      </c>
      <c r="E243" s="393">
        <v>1.5820000000000001E-2</v>
      </c>
      <c r="F243" s="393">
        <v>1.9748999999999999E-2</v>
      </c>
      <c r="G243" s="393">
        <v>1.2729000000000001E-2</v>
      </c>
      <c r="H243" s="393">
        <v>1.5197E-2</v>
      </c>
      <c r="I243" s="393">
        <v>2.6589999999999999E-3</v>
      </c>
      <c r="J243" s="393">
        <v>5.8100000000000001E-3</v>
      </c>
      <c r="K243" s="394">
        <v>0</v>
      </c>
      <c r="L243" s="394">
        <v>0</v>
      </c>
      <c r="M243" s="395">
        <v>0</v>
      </c>
      <c r="N243" s="396">
        <f t="shared" si="12"/>
        <v>0</v>
      </c>
      <c r="O243" s="396">
        <f t="shared" si="13"/>
        <v>0</v>
      </c>
      <c r="P243" s="394">
        <f t="shared" si="14"/>
        <v>0</v>
      </c>
      <c r="Q243" s="394">
        <f t="shared" si="15"/>
        <v>0</v>
      </c>
    </row>
    <row r="244" spans="1:17" ht="18.75" customHeight="1" x14ac:dyDescent="0.15">
      <c r="A244" s="391" t="s">
        <v>3450</v>
      </c>
      <c r="B244" s="391" t="s">
        <v>231</v>
      </c>
      <c r="C244" s="397">
        <v>10</v>
      </c>
      <c r="D244" s="392" t="s">
        <v>1121</v>
      </c>
      <c r="E244" s="393">
        <v>1.4390999999999999E-2</v>
      </c>
      <c r="F244" s="393">
        <v>1.9963000000000002E-2</v>
      </c>
      <c r="G244" s="393">
        <v>1.1439E-2</v>
      </c>
      <c r="H244" s="393">
        <v>1.4741000000000001E-2</v>
      </c>
      <c r="I244" s="393">
        <v>3.264E-3</v>
      </c>
      <c r="J244" s="393">
        <v>8.3400000000000002E-3</v>
      </c>
      <c r="K244" s="394">
        <v>0</v>
      </c>
      <c r="L244" s="394">
        <v>0</v>
      </c>
      <c r="M244" s="395">
        <v>6.9535999999999998</v>
      </c>
      <c r="N244" s="396">
        <f t="shared" si="12"/>
        <v>0</v>
      </c>
      <c r="O244" s="396">
        <f t="shared" si="13"/>
        <v>0</v>
      </c>
      <c r="P244" s="394">
        <f t="shared" si="14"/>
        <v>0</v>
      </c>
      <c r="Q244" s="394">
        <f t="shared" si="15"/>
        <v>0</v>
      </c>
    </row>
    <row r="245" spans="1:17" ht="18.75" customHeight="1" x14ac:dyDescent="0.15">
      <c r="A245" s="391" t="s">
        <v>3450</v>
      </c>
      <c r="B245" s="391" t="s">
        <v>231</v>
      </c>
      <c r="C245" s="397">
        <v>11</v>
      </c>
      <c r="D245" s="392" t="s">
        <v>1121</v>
      </c>
      <c r="E245" s="393">
        <v>1.2054E-2</v>
      </c>
      <c r="F245" s="393">
        <v>1.9872000000000001E-2</v>
      </c>
      <c r="G245" s="393">
        <v>1.2377000000000001E-2</v>
      </c>
      <c r="H245" s="393">
        <v>3.1265000000000001E-2</v>
      </c>
      <c r="I245" s="393">
        <v>2.6329999999999999E-3</v>
      </c>
      <c r="J245" s="393">
        <v>1.0005E-2</v>
      </c>
      <c r="K245" s="394">
        <v>0</v>
      </c>
      <c r="L245" s="394">
        <v>0</v>
      </c>
      <c r="M245" s="395">
        <v>1.2910999999999999</v>
      </c>
      <c r="N245" s="396">
        <f t="shared" si="12"/>
        <v>0</v>
      </c>
      <c r="O245" s="396">
        <f t="shared" si="13"/>
        <v>0</v>
      </c>
      <c r="P245" s="394">
        <f t="shared" si="14"/>
        <v>0</v>
      </c>
      <c r="Q245" s="394">
        <f t="shared" si="15"/>
        <v>0</v>
      </c>
    </row>
    <row r="246" spans="1:17" ht="18.75" customHeight="1" x14ac:dyDescent="0.15">
      <c r="A246" s="391" t="s">
        <v>3450</v>
      </c>
      <c r="B246" s="391" t="s">
        <v>231</v>
      </c>
      <c r="C246" s="397">
        <v>12</v>
      </c>
      <c r="D246" s="392" t="s">
        <v>1121</v>
      </c>
      <c r="E246" s="393">
        <v>1.3698E-2</v>
      </c>
      <c r="F246" s="393">
        <v>1.8102E-2</v>
      </c>
      <c r="G246" s="393">
        <v>1.3618999999999999E-2</v>
      </c>
      <c r="H246" s="393">
        <v>1.7625999999999999E-2</v>
      </c>
      <c r="I246" s="393">
        <v>2.6029999999999998E-3</v>
      </c>
      <c r="J246" s="393">
        <v>9.7140000000000004E-3</v>
      </c>
      <c r="K246" s="394">
        <v>0</v>
      </c>
      <c r="L246" s="394">
        <v>0</v>
      </c>
      <c r="M246" s="395">
        <v>0</v>
      </c>
      <c r="N246" s="396">
        <f t="shared" si="12"/>
        <v>0</v>
      </c>
      <c r="O246" s="396">
        <f t="shared" si="13"/>
        <v>0</v>
      </c>
      <c r="P246" s="394">
        <f t="shared" si="14"/>
        <v>0</v>
      </c>
      <c r="Q246" s="394">
        <f t="shared" si="15"/>
        <v>0</v>
      </c>
    </row>
    <row r="247" spans="1:17" ht="18.75" customHeight="1" x14ac:dyDescent="0.15">
      <c r="A247" s="391" t="s">
        <v>3450</v>
      </c>
      <c r="B247" s="391" t="s">
        <v>231</v>
      </c>
      <c r="C247" s="397">
        <v>13</v>
      </c>
      <c r="D247" s="392" t="s">
        <v>1120</v>
      </c>
      <c r="E247" s="393">
        <v>1.7052000000000001E-2</v>
      </c>
      <c r="F247" s="393">
        <v>1.8509999999999999E-2</v>
      </c>
      <c r="G247" s="393">
        <v>1.3372999999999999E-2</v>
      </c>
      <c r="H247" s="393">
        <v>5.8719999999999996E-3</v>
      </c>
      <c r="I247" s="393">
        <v>2.7859999999999998E-3</v>
      </c>
      <c r="J247" s="393">
        <v>1.3100000000000001E-4</v>
      </c>
      <c r="K247" s="394">
        <v>2.1000000000000001E-4</v>
      </c>
      <c r="L247" s="394">
        <v>5.0000000000000004E-6</v>
      </c>
      <c r="M247" s="395">
        <v>130.16929999999999</v>
      </c>
      <c r="N247" s="396">
        <f t="shared" si="12"/>
        <v>6.4122137404580153</v>
      </c>
      <c r="O247" s="396">
        <f t="shared" si="13"/>
        <v>7.1787508973438635E-3</v>
      </c>
      <c r="P247" s="394">
        <f t="shared" si="14"/>
        <v>0.10934106870229009</v>
      </c>
      <c r="Q247" s="394">
        <f t="shared" si="15"/>
        <v>1.2241206030150757E-4</v>
      </c>
    </row>
    <row r="248" spans="1:17" ht="18.75" customHeight="1" x14ac:dyDescent="0.15">
      <c r="A248" s="391" t="s">
        <v>3450</v>
      </c>
      <c r="B248" s="391" t="s">
        <v>231</v>
      </c>
      <c r="C248" s="397">
        <v>14</v>
      </c>
      <c r="D248" s="392" t="s">
        <v>1121</v>
      </c>
      <c r="E248" s="393">
        <v>1.3220000000000001E-2</v>
      </c>
      <c r="F248" s="393">
        <v>1.9844000000000001E-2</v>
      </c>
      <c r="G248" s="393">
        <v>1.3695000000000001E-2</v>
      </c>
      <c r="H248" s="393">
        <v>3.1503000000000003E-2</v>
      </c>
      <c r="I248" s="393">
        <v>2.869E-3</v>
      </c>
      <c r="J248" s="393">
        <v>1.0456E-2</v>
      </c>
      <c r="K248" s="394">
        <v>0</v>
      </c>
      <c r="L248" s="394">
        <v>0</v>
      </c>
      <c r="M248" s="395">
        <v>3.4523999999999999</v>
      </c>
      <c r="N248" s="396">
        <f t="shared" si="12"/>
        <v>0</v>
      </c>
      <c r="O248" s="396">
        <f t="shared" si="13"/>
        <v>0</v>
      </c>
      <c r="P248" s="394">
        <f t="shared" si="14"/>
        <v>0</v>
      </c>
      <c r="Q248" s="394">
        <f t="shared" si="15"/>
        <v>0</v>
      </c>
    </row>
    <row r="249" spans="1:17" ht="18.75" customHeight="1" x14ac:dyDescent="0.15">
      <c r="A249" s="391" t="s">
        <v>3450</v>
      </c>
      <c r="B249" s="391" t="s">
        <v>231</v>
      </c>
      <c r="C249" s="391" t="s">
        <v>3111</v>
      </c>
      <c r="D249" s="392" t="s">
        <v>1121</v>
      </c>
      <c r="E249" s="393">
        <v>2.0081000000000002E-2</v>
      </c>
      <c r="F249" s="393">
        <v>2.0101000000000001E-2</v>
      </c>
      <c r="G249" s="393">
        <v>1.3580999999999999E-2</v>
      </c>
      <c r="H249" s="393">
        <v>1.8E-5</v>
      </c>
      <c r="I249" s="393">
        <v>2.944E-3</v>
      </c>
      <c r="J249" s="393">
        <v>1.2701E-2</v>
      </c>
      <c r="K249" s="394">
        <v>0</v>
      </c>
      <c r="L249" s="394">
        <v>0</v>
      </c>
      <c r="M249" s="395">
        <v>4.4999999999999997E-3</v>
      </c>
      <c r="N249" s="396">
        <f t="shared" si="12"/>
        <v>0</v>
      </c>
      <c r="O249" s="396">
        <f t="shared" si="13"/>
        <v>0</v>
      </c>
      <c r="P249" s="394">
        <f t="shared" si="14"/>
        <v>0</v>
      </c>
      <c r="Q249" s="394">
        <f t="shared" si="15"/>
        <v>0</v>
      </c>
    </row>
    <row r="250" spans="1:17" ht="18.75" customHeight="1" x14ac:dyDescent="0.15">
      <c r="A250" s="391" t="s">
        <v>3450</v>
      </c>
      <c r="B250" s="391" t="s">
        <v>231</v>
      </c>
      <c r="C250" s="391" t="s">
        <v>167</v>
      </c>
      <c r="D250" s="392" t="s">
        <v>1121</v>
      </c>
      <c r="E250" s="393">
        <v>1.0571000000000001E-2</v>
      </c>
      <c r="F250" s="393">
        <v>2.0732E-2</v>
      </c>
      <c r="G250" s="393">
        <v>1.5056999999999999E-2</v>
      </c>
      <c r="H250" s="393">
        <v>3.0322000000000002E-2</v>
      </c>
      <c r="I250" s="393">
        <v>9.77E-4</v>
      </c>
      <c r="J250" s="393">
        <v>4.7450000000000001E-3</v>
      </c>
      <c r="K250" s="394">
        <v>0</v>
      </c>
      <c r="L250" s="394">
        <v>0</v>
      </c>
      <c r="M250" s="395">
        <v>3.85E-2</v>
      </c>
      <c r="N250" s="396">
        <f t="shared" si="12"/>
        <v>0</v>
      </c>
      <c r="O250" s="396">
        <f t="shared" si="13"/>
        <v>0</v>
      </c>
      <c r="P250" s="394">
        <f t="shared" si="14"/>
        <v>0</v>
      </c>
      <c r="Q250" s="394">
        <f t="shared" si="15"/>
        <v>0</v>
      </c>
    </row>
    <row r="251" spans="1:17" ht="18.75" customHeight="1" x14ac:dyDescent="0.15">
      <c r="A251" s="391" t="s">
        <v>3450</v>
      </c>
      <c r="B251" s="391" t="s">
        <v>231</v>
      </c>
      <c r="C251" s="391" t="s">
        <v>3112</v>
      </c>
      <c r="D251" s="392" t="s">
        <v>1121</v>
      </c>
      <c r="E251" s="393">
        <v>3.643E-3</v>
      </c>
      <c r="F251" s="393">
        <v>1.8744E-2</v>
      </c>
      <c r="G251" s="393">
        <v>1.3892E-2</v>
      </c>
      <c r="H251" s="393">
        <v>0.20885899999999999</v>
      </c>
      <c r="I251" s="393">
        <v>2.349E-3</v>
      </c>
      <c r="J251" s="393">
        <v>2.0230000000000001E-3</v>
      </c>
      <c r="K251" s="394">
        <v>0</v>
      </c>
      <c r="L251" s="394">
        <v>0</v>
      </c>
      <c r="M251" s="395">
        <v>0</v>
      </c>
      <c r="N251" s="396">
        <f t="shared" si="12"/>
        <v>0</v>
      </c>
      <c r="O251" s="396">
        <f t="shared" si="13"/>
        <v>0</v>
      </c>
      <c r="P251" s="394">
        <f t="shared" si="14"/>
        <v>0</v>
      </c>
      <c r="Q251" s="394">
        <f t="shared" si="15"/>
        <v>0</v>
      </c>
    </row>
    <row r="252" spans="1:17" ht="18.75" customHeight="1" x14ac:dyDescent="0.15">
      <c r="A252" s="391" t="s">
        <v>3450</v>
      </c>
      <c r="B252" s="391" t="s">
        <v>231</v>
      </c>
      <c r="C252" s="397">
        <v>16</v>
      </c>
      <c r="D252" s="392" t="s">
        <v>1120</v>
      </c>
      <c r="E252" s="393">
        <v>1.9622000000000001E-2</v>
      </c>
      <c r="F252" s="393">
        <v>1.9640999999999999E-2</v>
      </c>
      <c r="G252" s="393">
        <v>1.2644000000000001E-2</v>
      </c>
      <c r="H252" s="393">
        <v>1.36E-4</v>
      </c>
      <c r="I252" s="393">
        <v>2.5579999999999999E-3</v>
      </c>
      <c r="J252" s="393">
        <v>4.9399999999999997E-4</v>
      </c>
      <c r="K252" s="394">
        <v>6.78E-4</v>
      </c>
      <c r="L252" s="394">
        <v>5.0000000000000004E-6</v>
      </c>
      <c r="M252" s="395">
        <v>21.91</v>
      </c>
      <c r="N252" s="396">
        <f t="shared" si="12"/>
        <v>5.4898785425101222</v>
      </c>
      <c r="O252" s="396">
        <f t="shared" si="13"/>
        <v>7.8186082877247862E-3</v>
      </c>
      <c r="P252" s="394">
        <f t="shared" si="14"/>
        <v>0.10772239676113363</v>
      </c>
      <c r="Q252" s="394">
        <f t="shared" si="15"/>
        <v>1.5341673182173575E-4</v>
      </c>
    </row>
    <row r="253" spans="1:17" ht="18.75" customHeight="1" x14ac:dyDescent="0.15">
      <c r="A253" s="391" t="s">
        <v>3450</v>
      </c>
      <c r="B253" s="391" t="s">
        <v>231</v>
      </c>
      <c r="C253" s="397">
        <v>17</v>
      </c>
      <c r="D253" s="392" t="s">
        <v>1120</v>
      </c>
      <c r="E253" s="393">
        <v>1.7644E-2</v>
      </c>
      <c r="F253" s="393">
        <v>1.7662000000000001E-2</v>
      </c>
      <c r="G253" s="393">
        <v>1.4227E-2</v>
      </c>
      <c r="H253" s="393">
        <v>6.3E-5</v>
      </c>
      <c r="I253" s="393">
        <v>2.8930000000000002E-3</v>
      </c>
      <c r="J253" s="393">
        <v>3.0200000000000002E-4</v>
      </c>
      <c r="K253" s="394">
        <v>5.31E-4</v>
      </c>
      <c r="L253" s="394">
        <v>5.0000000000000004E-6</v>
      </c>
      <c r="M253" s="395">
        <v>88.309899999999999</v>
      </c>
      <c r="N253" s="396">
        <f t="shared" si="12"/>
        <v>7.0331125827814569</v>
      </c>
      <c r="O253" s="396">
        <f t="shared" si="13"/>
        <v>6.9132388524023505E-3</v>
      </c>
      <c r="P253" s="394">
        <f t="shared" si="14"/>
        <v>0.12409223841059602</v>
      </c>
      <c r="Q253" s="394">
        <f t="shared" si="15"/>
        <v>1.2197718631178707E-4</v>
      </c>
    </row>
    <row r="254" spans="1:17" ht="18.75" customHeight="1" x14ac:dyDescent="0.15">
      <c r="A254" s="391" t="s">
        <v>3450</v>
      </c>
      <c r="B254" s="391" t="s">
        <v>231</v>
      </c>
      <c r="C254" s="397">
        <v>18</v>
      </c>
      <c r="D254" s="392" t="s">
        <v>1121</v>
      </c>
      <c r="E254" s="393">
        <v>1.4102999999999999E-2</v>
      </c>
      <c r="F254" s="393">
        <v>1.7305000000000001E-2</v>
      </c>
      <c r="G254" s="393">
        <v>1.3497E-2</v>
      </c>
      <c r="H254" s="393">
        <v>9.4190000000000003E-3</v>
      </c>
      <c r="I254" s="393">
        <v>3.101E-3</v>
      </c>
      <c r="J254" s="393">
        <v>9.1020000000000007E-3</v>
      </c>
      <c r="K254" s="394">
        <v>0</v>
      </c>
      <c r="L254" s="394">
        <v>0</v>
      </c>
      <c r="M254" s="395">
        <v>0</v>
      </c>
      <c r="N254" s="396">
        <f t="shared" si="12"/>
        <v>0</v>
      </c>
      <c r="O254" s="396">
        <f t="shared" si="13"/>
        <v>0</v>
      </c>
      <c r="P254" s="394">
        <f t="shared" si="14"/>
        <v>0</v>
      </c>
      <c r="Q254" s="394">
        <f t="shared" si="15"/>
        <v>0</v>
      </c>
    </row>
    <row r="255" spans="1:17" ht="18.75" customHeight="1" x14ac:dyDescent="0.15">
      <c r="A255" s="391" t="s">
        <v>3450</v>
      </c>
      <c r="B255" s="391" t="s">
        <v>231</v>
      </c>
      <c r="C255" s="397">
        <v>19</v>
      </c>
      <c r="D255" s="392" t="s">
        <v>1121</v>
      </c>
      <c r="E255" s="393">
        <v>1.0618000000000001E-2</v>
      </c>
      <c r="F255" s="393">
        <v>1.7156999999999999E-2</v>
      </c>
      <c r="G255" s="393">
        <v>1.3525000000000001E-2</v>
      </c>
      <c r="H255" s="393">
        <v>2.5635999999999999E-2</v>
      </c>
      <c r="I255" s="393">
        <v>2.5219999999999999E-3</v>
      </c>
      <c r="J255" s="393">
        <v>6.7949999999999998E-3</v>
      </c>
      <c r="K255" s="394">
        <v>0</v>
      </c>
      <c r="L255" s="394">
        <v>0</v>
      </c>
      <c r="M255" s="395">
        <v>6.4322999999999997</v>
      </c>
      <c r="N255" s="396">
        <f t="shared" si="12"/>
        <v>0</v>
      </c>
      <c r="O255" s="396">
        <f t="shared" si="13"/>
        <v>0</v>
      </c>
      <c r="P255" s="394">
        <f t="shared" si="14"/>
        <v>0</v>
      </c>
      <c r="Q255" s="394">
        <f t="shared" si="15"/>
        <v>0</v>
      </c>
    </row>
    <row r="256" spans="1:17" ht="18.75" customHeight="1" x14ac:dyDescent="0.15">
      <c r="A256" s="391" t="s">
        <v>3450</v>
      </c>
      <c r="B256" s="391" t="s">
        <v>231</v>
      </c>
      <c r="C256" s="397">
        <v>20</v>
      </c>
      <c r="D256" s="392" t="s">
        <v>1121</v>
      </c>
      <c r="E256" s="393">
        <v>1.3216E-2</v>
      </c>
      <c r="F256" s="393">
        <v>1.7670000000000002E-2</v>
      </c>
      <c r="G256" s="393">
        <v>1.4517E-2</v>
      </c>
      <c r="H256" s="393">
        <v>1.5934E-2</v>
      </c>
      <c r="I256" s="393">
        <v>2.8549999999999999E-3</v>
      </c>
      <c r="J256" s="393">
        <v>9.5980000000000006E-3</v>
      </c>
      <c r="K256" s="394">
        <v>0</v>
      </c>
      <c r="L256" s="394">
        <v>0</v>
      </c>
      <c r="M256" s="395">
        <v>4.7805</v>
      </c>
      <c r="N256" s="396">
        <f t="shared" si="12"/>
        <v>0</v>
      </c>
      <c r="O256" s="396">
        <f t="shared" si="13"/>
        <v>0</v>
      </c>
      <c r="P256" s="394">
        <f t="shared" si="14"/>
        <v>0</v>
      </c>
      <c r="Q256" s="394">
        <f t="shared" si="15"/>
        <v>0</v>
      </c>
    </row>
    <row r="257" spans="1:17" ht="18.75" customHeight="1" x14ac:dyDescent="0.15">
      <c r="A257" s="391" t="s">
        <v>3450</v>
      </c>
      <c r="B257" s="391" t="s">
        <v>231</v>
      </c>
      <c r="C257" s="397">
        <v>21</v>
      </c>
      <c r="D257" s="392" t="s">
        <v>1121</v>
      </c>
      <c r="E257" s="393">
        <v>1.4401000000000001E-2</v>
      </c>
      <c r="F257" s="393">
        <v>1.7531999999999999E-2</v>
      </c>
      <c r="G257" s="393">
        <v>1.6787E-2</v>
      </c>
      <c r="H257" s="393">
        <v>1.2187E-2</v>
      </c>
      <c r="I257" s="393">
        <v>1.06E-4</v>
      </c>
      <c r="J257" s="393">
        <v>5.0000000000000004E-6</v>
      </c>
      <c r="K257" s="394">
        <v>0</v>
      </c>
      <c r="L257" s="394">
        <v>0</v>
      </c>
      <c r="M257" s="395">
        <v>0</v>
      </c>
      <c r="N257" s="396">
        <f t="shared" si="12"/>
        <v>0</v>
      </c>
      <c r="O257" s="396">
        <f t="shared" si="13"/>
        <v>0</v>
      </c>
      <c r="P257" s="394">
        <f t="shared" si="14"/>
        <v>0</v>
      </c>
      <c r="Q257" s="394">
        <f t="shared" si="15"/>
        <v>0</v>
      </c>
    </row>
    <row r="258" spans="1:17" ht="18.75" customHeight="1" x14ac:dyDescent="0.15">
      <c r="A258" s="391" t="s">
        <v>3450</v>
      </c>
      <c r="B258" s="391" t="s">
        <v>231</v>
      </c>
      <c r="C258" s="391" t="s">
        <v>215</v>
      </c>
      <c r="D258" s="392" t="s">
        <v>1120</v>
      </c>
      <c r="E258" s="393">
        <v>1.2851E-2</v>
      </c>
      <c r="F258" s="393">
        <v>1.8211999999999999E-2</v>
      </c>
      <c r="G258" s="393">
        <v>1.3690000000000001E-2</v>
      </c>
      <c r="H258" s="393">
        <v>2.6134999999999999E-2</v>
      </c>
      <c r="I258" s="393">
        <v>2.8180000000000002E-3</v>
      </c>
      <c r="J258" s="393">
        <v>6.0020000000000004E-3</v>
      </c>
      <c r="K258" s="394">
        <v>2.699E-3</v>
      </c>
      <c r="L258" s="394">
        <v>6.0000000000000002E-6</v>
      </c>
      <c r="M258" s="395">
        <v>25.936599999999999</v>
      </c>
      <c r="N258" s="396">
        <f t="shared" si="12"/>
        <v>1.7987337554148617</v>
      </c>
      <c r="O258" s="396">
        <f t="shared" si="13"/>
        <v>8.516678495386799E-3</v>
      </c>
      <c r="P258" s="394">
        <f t="shared" si="14"/>
        <v>2.3115527490836386E-2</v>
      </c>
      <c r="Q258" s="394">
        <f t="shared" si="15"/>
        <v>1.0944783534421575E-4</v>
      </c>
    </row>
    <row r="259" spans="1:17" ht="18.75" customHeight="1" x14ac:dyDescent="0.15">
      <c r="A259" s="391" t="s">
        <v>3451</v>
      </c>
      <c r="B259" s="391" t="s">
        <v>214</v>
      </c>
      <c r="C259" s="397">
        <v>1</v>
      </c>
      <c r="D259" s="392" t="s">
        <v>1121</v>
      </c>
      <c r="E259" s="393">
        <v>5.5710000000000004E-3</v>
      </c>
      <c r="F259" s="393">
        <v>1.8305999999999999E-2</v>
      </c>
      <c r="G259" s="393">
        <v>1.4364999999999999E-2</v>
      </c>
      <c r="H259" s="393">
        <v>6.4510000000000001E-3</v>
      </c>
      <c r="I259" s="393">
        <v>1.516E-3</v>
      </c>
      <c r="J259" s="393">
        <v>4.9849999999999998E-3</v>
      </c>
      <c r="K259" s="394">
        <v>0</v>
      </c>
      <c r="L259" s="394">
        <v>0</v>
      </c>
      <c r="M259" s="395">
        <v>7.8685999999999998</v>
      </c>
      <c r="N259" s="396">
        <f t="shared" ref="N259:N322" si="16">4*K259/J259</f>
        <v>0</v>
      </c>
      <c r="O259" s="396">
        <f t="shared" ref="O259:O322" si="17">4*L259/I259</f>
        <v>0</v>
      </c>
      <c r="P259" s="394">
        <f t="shared" ref="P259:P322" si="18">N259*E259</f>
        <v>0</v>
      </c>
      <c r="Q259" s="394">
        <f t="shared" ref="Q259:Q322" si="19">O259*E259</f>
        <v>0</v>
      </c>
    </row>
    <row r="260" spans="1:17" ht="18.75" customHeight="1" x14ac:dyDescent="0.15">
      <c r="A260" s="391" t="s">
        <v>3451</v>
      </c>
      <c r="B260" s="391" t="s">
        <v>214</v>
      </c>
      <c r="C260" s="391" t="s">
        <v>179</v>
      </c>
      <c r="D260" s="392" t="s">
        <v>1121</v>
      </c>
      <c r="E260" s="393">
        <v>6.6610000000000003E-3</v>
      </c>
      <c r="F260" s="393">
        <v>2.1683000000000001E-2</v>
      </c>
      <c r="G260" s="393">
        <v>1.5088000000000001E-2</v>
      </c>
      <c r="H260" s="393">
        <v>1.0539E-2</v>
      </c>
      <c r="I260" s="393">
        <v>1.7930000000000001E-3</v>
      </c>
      <c r="J260" s="393">
        <v>7.8110000000000002E-3</v>
      </c>
      <c r="K260" s="394">
        <v>0</v>
      </c>
      <c r="L260" s="394">
        <v>0</v>
      </c>
      <c r="M260" s="395">
        <v>2.4952999999999999</v>
      </c>
      <c r="N260" s="396">
        <f t="shared" si="16"/>
        <v>0</v>
      </c>
      <c r="O260" s="396">
        <f t="shared" si="17"/>
        <v>0</v>
      </c>
      <c r="P260" s="394">
        <f t="shared" si="18"/>
        <v>0</v>
      </c>
      <c r="Q260" s="394">
        <f t="shared" si="19"/>
        <v>0</v>
      </c>
    </row>
    <row r="261" spans="1:17" ht="18.75" customHeight="1" x14ac:dyDescent="0.15">
      <c r="A261" s="391" t="s">
        <v>3451</v>
      </c>
      <c r="B261" s="391" t="s">
        <v>214</v>
      </c>
      <c r="C261" s="391" t="s">
        <v>150</v>
      </c>
      <c r="D261" s="392" t="s">
        <v>1120</v>
      </c>
      <c r="E261" s="393">
        <v>1.2037000000000001E-2</v>
      </c>
      <c r="F261" s="393">
        <v>1.8499999999999999E-2</v>
      </c>
      <c r="G261" s="393">
        <v>1.9488999999999999E-2</v>
      </c>
      <c r="H261" s="393">
        <v>6.5409999999999999E-3</v>
      </c>
      <c r="I261" s="393">
        <v>1.2310000000000001E-3</v>
      </c>
      <c r="J261" s="393">
        <v>8.4030000000000007E-3</v>
      </c>
      <c r="K261" s="394">
        <v>3.9490000000000003E-3</v>
      </c>
      <c r="L261" s="394">
        <v>1.1879000000000001E-2</v>
      </c>
      <c r="M261" s="395">
        <v>14.1623</v>
      </c>
      <c r="N261" s="396">
        <f t="shared" si="16"/>
        <v>1.8798048316077591</v>
      </c>
      <c r="O261" s="396">
        <f t="shared" si="17"/>
        <v>38.599512591389114</v>
      </c>
      <c r="P261" s="394">
        <f t="shared" si="18"/>
        <v>2.2627210758062597E-2</v>
      </c>
      <c r="Q261" s="394">
        <f t="shared" si="19"/>
        <v>0.4646223330625508</v>
      </c>
    </row>
    <row r="262" spans="1:17" ht="18.75" customHeight="1" x14ac:dyDescent="0.15">
      <c r="A262" s="391" t="s">
        <v>3451</v>
      </c>
      <c r="B262" s="391" t="s">
        <v>214</v>
      </c>
      <c r="C262" s="391" t="s">
        <v>181</v>
      </c>
      <c r="D262" s="392" t="s">
        <v>1120</v>
      </c>
      <c r="E262" s="393">
        <v>1.0008E-2</v>
      </c>
      <c r="F262" s="393">
        <v>2.2432000000000001E-2</v>
      </c>
      <c r="G262" s="393">
        <v>1.375E-2</v>
      </c>
      <c r="H262" s="393">
        <v>3.6159999999999999E-3</v>
      </c>
      <c r="I262" s="393">
        <v>1.9059999999999999E-3</v>
      </c>
      <c r="J262" s="393">
        <v>9.3530000000000002E-3</v>
      </c>
      <c r="K262" s="394">
        <v>4.9582000000000001E-2</v>
      </c>
      <c r="L262" s="394">
        <v>6.7600000000000004E-3</v>
      </c>
      <c r="M262" s="395">
        <v>12.8292</v>
      </c>
      <c r="N262" s="396">
        <f t="shared" si="16"/>
        <v>21.204747139955096</v>
      </c>
      <c r="O262" s="396">
        <f t="shared" si="17"/>
        <v>14.186778593913957</v>
      </c>
      <c r="P262" s="394">
        <f t="shared" si="18"/>
        <v>0.2122171093766706</v>
      </c>
      <c r="Q262" s="394">
        <f t="shared" si="19"/>
        <v>0.14198128016789088</v>
      </c>
    </row>
    <row r="263" spans="1:17" ht="18.75" customHeight="1" x14ac:dyDescent="0.15">
      <c r="A263" s="391" t="s">
        <v>3451</v>
      </c>
      <c r="B263" s="391" t="s">
        <v>214</v>
      </c>
      <c r="C263" s="397">
        <v>3</v>
      </c>
      <c r="D263" s="392" t="s">
        <v>1121</v>
      </c>
      <c r="E263" s="393">
        <v>6.3239999999999998E-3</v>
      </c>
      <c r="F263" s="393">
        <v>1.9217999999999999E-2</v>
      </c>
      <c r="G263" s="393">
        <v>1.5228E-2</v>
      </c>
      <c r="H263" s="393">
        <v>7.5719999999999997E-3</v>
      </c>
      <c r="I263" s="393">
        <v>1.588E-3</v>
      </c>
      <c r="J263" s="393">
        <v>7.0860000000000003E-3</v>
      </c>
      <c r="K263" s="394">
        <v>0</v>
      </c>
      <c r="L263" s="394">
        <v>0</v>
      </c>
      <c r="M263" s="395">
        <v>3.2785000000000002</v>
      </c>
      <c r="N263" s="396">
        <f t="shared" si="16"/>
        <v>0</v>
      </c>
      <c r="O263" s="396">
        <f t="shared" si="17"/>
        <v>0</v>
      </c>
      <c r="P263" s="394">
        <f t="shared" si="18"/>
        <v>0</v>
      </c>
      <c r="Q263" s="394">
        <f t="shared" si="19"/>
        <v>0</v>
      </c>
    </row>
    <row r="264" spans="1:17" ht="18.75" customHeight="1" x14ac:dyDescent="0.15">
      <c r="A264" s="391" t="s">
        <v>3451</v>
      </c>
      <c r="B264" s="391" t="s">
        <v>214</v>
      </c>
      <c r="C264" s="397">
        <v>4</v>
      </c>
      <c r="D264" s="392" t="s">
        <v>1121</v>
      </c>
      <c r="E264" s="393">
        <v>5.8669999999999998E-3</v>
      </c>
      <c r="F264" s="393">
        <v>1.9692000000000001E-2</v>
      </c>
      <c r="G264" s="393">
        <v>1.5845999999999999E-2</v>
      </c>
      <c r="H264" s="393">
        <v>8.3379999999999999E-3</v>
      </c>
      <c r="I264" s="393">
        <v>2.3240000000000001E-3</v>
      </c>
      <c r="J264" s="393">
        <v>1.0356000000000001E-2</v>
      </c>
      <c r="K264" s="394">
        <v>0</v>
      </c>
      <c r="L264" s="394">
        <v>0</v>
      </c>
      <c r="M264" s="395">
        <v>1.2170000000000001</v>
      </c>
      <c r="N264" s="396">
        <f t="shared" si="16"/>
        <v>0</v>
      </c>
      <c r="O264" s="396">
        <f t="shared" si="17"/>
        <v>0</v>
      </c>
      <c r="P264" s="394">
        <f t="shared" si="18"/>
        <v>0</v>
      </c>
      <c r="Q264" s="394">
        <f t="shared" si="19"/>
        <v>0</v>
      </c>
    </row>
    <row r="265" spans="1:17" ht="18.75" customHeight="1" x14ac:dyDescent="0.15">
      <c r="A265" s="391" t="s">
        <v>3451</v>
      </c>
      <c r="B265" s="391" t="s">
        <v>214</v>
      </c>
      <c r="C265" s="397">
        <v>5</v>
      </c>
      <c r="D265" s="392" t="s">
        <v>1120</v>
      </c>
      <c r="E265" s="393">
        <v>8.4290000000000007E-3</v>
      </c>
      <c r="F265" s="393">
        <v>2.1840999999999999E-2</v>
      </c>
      <c r="G265" s="393">
        <v>1.2654E-2</v>
      </c>
      <c r="H265" s="393">
        <v>5.3610000000000003E-3</v>
      </c>
      <c r="I265" s="393">
        <v>1.2520000000000001E-3</v>
      </c>
      <c r="J265" s="393">
        <v>5.6639999999999998E-3</v>
      </c>
      <c r="K265" s="394">
        <v>1.4988E-2</v>
      </c>
      <c r="L265" s="394">
        <v>1.866E-3</v>
      </c>
      <c r="M265" s="395">
        <v>22.8033</v>
      </c>
      <c r="N265" s="396">
        <f t="shared" si="16"/>
        <v>10.584745762711865</v>
      </c>
      <c r="O265" s="396">
        <f t="shared" si="17"/>
        <v>5.9616613418530351</v>
      </c>
      <c r="P265" s="394">
        <f t="shared" si="18"/>
        <v>8.9218822033898318E-2</v>
      </c>
      <c r="Q265" s="394">
        <f t="shared" si="19"/>
        <v>5.0250843450479234E-2</v>
      </c>
    </row>
    <row r="266" spans="1:17" ht="18.75" customHeight="1" x14ac:dyDescent="0.15">
      <c r="A266" s="391" t="s">
        <v>3451</v>
      </c>
      <c r="B266" s="391" t="s">
        <v>214</v>
      </c>
      <c r="C266" s="397">
        <v>6</v>
      </c>
      <c r="D266" s="392" t="s">
        <v>1121</v>
      </c>
      <c r="E266" s="393">
        <v>6.6090000000000003E-3</v>
      </c>
      <c r="F266" s="393">
        <v>1.9567000000000001E-2</v>
      </c>
      <c r="G266" s="393">
        <v>1.5699000000000001E-2</v>
      </c>
      <c r="H266" s="393">
        <v>7.4640000000000001E-3</v>
      </c>
      <c r="I266" s="393">
        <v>1.7539999999999999E-3</v>
      </c>
      <c r="J266" s="393">
        <v>5.9610000000000002E-3</v>
      </c>
      <c r="K266" s="394">
        <v>0</v>
      </c>
      <c r="L266" s="394">
        <v>0</v>
      </c>
      <c r="M266" s="395">
        <v>4.9099999999999998E-2</v>
      </c>
      <c r="N266" s="396">
        <f t="shared" si="16"/>
        <v>0</v>
      </c>
      <c r="O266" s="396">
        <f t="shared" si="17"/>
        <v>0</v>
      </c>
      <c r="P266" s="394">
        <f t="shared" si="18"/>
        <v>0</v>
      </c>
      <c r="Q266" s="394">
        <f t="shared" si="19"/>
        <v>0</v>
      </c>
    </row>
    <row r="267" spans="1:17" ht="18.75" customHeight="1" x14ac:dyDescent="0.15">
      <c r="A267" s="391" t="s">
        <v>3451</v>
      </c>
      <c r="B267" s="391" t="s">
        <v>214</v>
      </c>
      <c r="C267" s="397">
        <v>7</v>
      </c>
      <c r="D267" s="392" t="s">
        <v>1120</v>
      </c>
      <c r="E267" s="393">
        <v>6.5030000000000001E-3</v>
      </c>
      <c r="F267" s="393">
        <v>1.9441E-2</v>
      </c>
      <c r="G267" s="393">
        <v>1.4985999999999999E-2</v>
      </c>
      <c r="H267" s="393">
        <v>7.2740000000000001E-3</v>
      </c>
      <c r="I267" s="393">
        <v>1.6789999999999999E-3</v>
      </c>
      <c r="J267" s="393">
        <v>4.4320000000000002E-3</v>
      </c>
      <c r="K267" s="394">
        <v>1.3975E-2</v>
      </c>
      <c r="L267" s="394">
        <v>2.8310000000000002E-3</v>
      </c>
      <c r="M267" s="395">
        <v>10.987</v>
      </c>
      <c r="N267" s="396">
        <f t="shared" si="16"/>
        <v>12.612815884476534</v>
      </c>
      <c r="O267" s="396">
        <f t="shared" si="17"/>
        <v>6.7444907683144733</v>
      </c>
      <c r="P267" s="394">
        <f t="shared" si="18"/>
        <v>8.2021141696750899E-2</v>
      </c>
      <c r="Q267" s="394">
        <f t="shared" si="19"/>
        <v>4.3859423466349023E-2</v>
      </c>
    </row>
    <row r="268" spans="1:17" ht="18.75" customHeight="1" x14ac:dyDescent="0.15">
      <c r="A268" s="391" t="s">
        <v>3451</v>
      </c>
      <c r="B268" s="391" t="s">
        <v>214</v>
      </c>
      <c r="C268" s="397">
        <v>8</v>
      </c>
      <c r="D268" s="392" t="s">
        <v>1121</v>
      </c>
      <c r="E268" s="393">
        <v>5.6620000000000004E-3</v>
      </c>
      <c r="F268" s="393">
        <v>1.882E-2</v>
      </c>
      <c r="G268" s="393">
        <v>1.5873000000000002E-2</v>
      </c>
      <c r="H268" s="393">
        <v>7.5849999999999997E-3</v>
      </c>
      <c r="I268" s="393">
        <v>1.9610000000000001E-3</v>
      </c>
      <c r="J268" s="393">
        <v>6.5929999999999999E-3</v>
      </c>
      <c r="K268" s="394">
        <v>0</v>
      </c>
      <c r="L268" s="394">
        <v>0</v>
      </c>
      <c r="M268" s="395">
        <v>6.3578000000000001</v>
      </c>
      <c r="N268" s="396">
        <f t="shared" si="16"/>
        <v>0</v>
      </c>
      <c r="O268" s="396">
        <f t="shared" si="17"/>
        <v>0</v>
      </c>
      <c r="P268" s="394">
        <f t="shared" si="18"/>
        <v>0</v>
      </c>
      <c r="Q268" s="394">
        <f t="shared" si="19"/>
        <v>0</v>
      </c>
    </row>
    <row r="269" spans="1:17" ht="18.75" customHeight="1" x14ac:dyDescent="0.15">
      <c r="A269" s="391" t="s">
        <v>3451</v>
      </c>
      <c r="B269" s="391" t="s">
        <v>214</v>
      </c>
      <c r="C269" s="397">
        <v>9</v>
      </c>
      <c r="D269" s="392" t="s">
        <v>1121</v>
      </c>
      <c r="E269" s="393">
        <v>5.934E-3</v>
      </c>
      <c r="F269" s="393">
        <v>2.1609E-2</v>
      </c>
      <c r="G269" s="393">
        <v>1.4219000000000001E-2</v>
      </c>
      <c r="H269" s="393">
        <v>9.2860000000000009E-3</v>
      </c>
      <c r="I269" s="393">
        <v>2.0869999999999999E-3</v>
      </c>
      <c r="J269" s="393">
        <v>1.065E-2</v>
      </c>
      <c r="K269" s="394">
        <v>0</v>
      </c>
      <c r="L269" s="394">
        <v>0</v>
      </c>
      <c r="M269" s="395">
        <v>8.0216999999999992</v>
      </c>
      <c r="N269" s="396">
        <f t="shared" si="16"/>
        <v>0</v>
      </c>
      <c r="O269" s="396">
        <f t="shared" si="17"/>
        <v>0</v>
      </c>
      <c r="P269" s="394">
        <f t="shared" si="18"/>
        <v>0</v>
      </c>
      <c r="Q269" s="394">
        <f t="shared" si="19"/>
        <v>0</v>
      </c>
    </row>
    <row r="270" spans="1:17" ht="18.75" customHeight="1" x14ac:dyDescent="0.15">
      <c r="A270" s="391" t="s">
        <v>3451</v>
      </c>
      <c r="B270" s="391" t="s">
        <v>214</v>
      </c>
      <c r="C270" s="397">
        <v>10</v>
      </c>
      <c r="D270" s="392" t="s">
        <v>1120</v>
      </c>
      <c r="E270" s="393">
        <v>6.5770000000000004E-3</v>
      </c>
      <c r="F270" s="393">
        <v>1.8692E-2</v>
      </c>
      <c r="G270" s="393">
        <v>1.4466E-2</v>
      </c>
      <c r="H270" s="393">
        <v>7.4549999999999998E-3</v>
      </c>
      <c r="I270" s="393">
        <v>1.5200000000000001E-3</v>
      </c>
      <c r="J270" s="393">
        <v>4.4200000000000003E-3</v>
      </c>
      <c r="K270" s="394">
        <v>1.7850000000000001E-2</v>
      </c>
      <c r="L270" s="394">
        <v>4.8820000000000001E-3</v>
      </c>
      <c r="M270" s="395">
        <v>23.659500000000001</v>
      </c>
      <c r="N270" s="396">
        <f t="shared" si="16"/>
        <v>16.153846153846153</v>
      </c>
      <c r="O270" s="396">
        <f t="shared" si="17"/>
        <v>12.84736842105263</v>
      </c>
      <c r="P270" s="394">
        <f t="shared" si="18"/>
        <v>0.10624384615384616</v>
      </c>
      <c r="Q270" s="394">
        <f t="shared" si="19"/>
        <v>8.4497142105263157E-2</v>
      </c>
    </row>
    <row r="271" spans="1:17" ht="18.75" customHeight="1" x14ac:dyDescent="0.15">
      <c r="A271" s="391" t="s">
        <v>3451</v>
      </c>
      <c r="B271" s="391" t="s">
        <v>214</v>
      </c>
      <c r="C271" s="397">
        <v>11</v>
      </c>
      <c r="D271" s="392" t="s">
        <v>1121</v>
      </c>
      <c r="E271" s="393">
        <v>4.9709999999999997E-3</v>
      </c>
      <c r="F271" s="393">
        <v>1.8418E-2</v>
      </c>
      <c r="G271" s="393">
        <v>1.5824000000000001E-2</v>
      </c>
      <c r="H271" s="393">
        <v>8.5070000000000007E-3</v>
      </c>
      <c r="I271" s="393">
        <v>1.609E-3</v>
      </c>
      <c r="J271" s="393">
        <v>5.7239999999999999E-3</v>
      </c>
      <c r="K271" s="394">
        <v>0</v>
      </c>
      <c r="L271" s="394">
        <v>0</v>
      </c>
      <c r="M271" s="395">
        <v>4.4644000000000004</v>
      </c>
      <c r="N271" s="396">
        <f t="shared" si="16"/>
        <v>0</v>
      </c>
      <c r="O271" s="396">
        <f t="shared" si="17"/>
        <v>0</v>
      </c>
      <c r="P271" s="394">
        <f t="shared" si="18"/>
        <v>0</v>
      </c>
      <c r="Q271" s="394">
        <f t="shared" si="19"/>
        <v>0</v>
      </c>
    </row>
    <row r="272" spans="1:17" ht="18.75" customHeight="1" x14ac:dyDescent="0.15">
      <c r="A272" s="391" t="s">
        <v>3451</v>
      </c>
      <c r="B272" s="391" t="s">
        <v>214</v>
      </c>
      <c r="C272" s="397">
        <v>12</v>
      </c>
      <c r="D272" s="392" t="s">
        <v>1120</v>
      </c>
      <c r="E272" s="393">
        <v>6.7380000000000001E-3</v>
      </c>
      <c r="F272" s="393">
        <v>1.9151999999999999E-2</v>
      </c>
      <c r="G272" s="393">
        <v>1.435E-2</v>
      </c>
      <c r="H272" s="393">
        <v>6.6210000000000001E-3</v>
      </c>
      <c r="I272" s="393">
        <v>1.8029999999999999E-3</v>
      </c>
      <c r="J272" s="393">
        <v>5.6950000000000004E-3</v>
      </c>
      <c r="K272" s="394">
        <v>5.0000000000000004E-6</v>
      </c>
      <c r="L272" s="394">
        <v>9.1140000000000006E-3</v>
      </c>
      <c r="M272" s="395">
        <v>19.191199999999998</v>
      </c>
      <c r="N272" s="396">
        <f t="shared" si="16"/>
        <v>3.5118525021949078E-3</v>
      </c>
      <c r="O272" s="396">
        <f t="shared" si="17"/>
        <v>20.219633943427624</v>
      </c>
      <c r="P272" s="394">
        <f t="shared" si="18"/>
        <v>2.3662862159789289E-5</v>
      </c>
      <c r="Q272" s="394">
        <f t="shared" si="19"/>
        <v>0.13623989351081534</v>
      </c>
    </row>
    <row r="273" spans="1:17" ht="18.75" customHeight="1" x14ac:dyDescent="0.15">
      <c r="A273" s="391" t="s">
        <v>3451</v>
      </c>
      <c r="B273" s="391" t="s">
        <v>214</v>
      </c>
      <c r="C273" s="397">
        <v>13</v>
      </c>
      <c r="D273" s="392" t="s">
        <v>1121</v>
      </c>
      <c r="E273" s="393">
        <v>5.4039999999999999E-3</v>
      </c>
      <c r="F273" s="393">
        <v>1.8324E-2</v>
      </c>
      <c r="G273" s="393">
        <v>1.5212E-2</v>
      </c>
      <c r="H273" s="393">
        <v>7.9349999999999993E-3</v>
      </c>
      <c r="I273" s="393">
        <v>1.8289999999999999E-3</v>
      </c>
      <c r="J273" s="393">
        <v>5.0029999999999996E-3</v>
      </c>
      <c r="K273" s="394">
        <v>0</v>
      </c>
      <c r="L273" s="394">
        <v>0</v>
      </c>
      <c r="M273" s="395">
        <v>0.39739999999999998</v>
      </c>
      <c r="N273" s="396">
        <f t="shared" si="16"/>
        <v>0</v>
      </c>
      <c r="O273" s="396">
        <f t="shared" si="17"/>
        <v>0</v>
      </c>
      <c r="P273" s="394">
        <f t="shared" si="18"/>
        <v>0</v>
      </c>
      <c r="Q273" s="394">
        <f t="shared" si="19"/>
        <v>0</v>
      </c>
    </row>
    <row r="274" spans="1:17" ht="18.75" customHeight="1" x14ac:dyDescent="0.15">
      <c r="A274" s="391" t="s">
        <v>3451</v>
      </c>
      <c r="B274" s="391" t="s">
        <v>214</v>
      </c>
      <c r="C274" s="397">
        <v>14</v>
      </c>
      <c r="D274" s="392" t="s">
        <v>1121</v>
      </c>
      <c r="E274" s="393">
        <v>6.1599999999999997E-3</v>
      </c>
      <c r="F274" s="393">
        <v>2.0372999999999999E-2</v>
      </c>
      <c r="G274" s="393">
        <v>1.6372999999999999E-2</v>
      </c>
      <c r="H274" s="393">
        <v>8.8629999999999994E-3</v>
      </c>
      <c r="I274" s="393">
        <v>1.9239999999999999E-3</v>
      </c>
      <c r="J274" s="393">
        <v>7.3920000000000001E-3</v>
      </c>
      <c r="K274" s="394">
        <v>0</v>
      </c>
      <c r="L274" s="394">
        <v>0</v>
      </c>
      <c r="M274" s="395">
        <v>4.2058</v>
      </c>
      <c r="N274" s="396">
        <f t="shared" si="16"/>
        <v>0</v>
      </c>
      <c r="O274" s="396">
        <f t="shared" si="17"/>
        <v>0</v>
      </c>
      <c r="P274" s="394">
        <f t="shared" si="18"/>
        <v>0</v>
      </c>
      <c r="Q274" s="394">
        <f t="shared" si="19"/>
        <v>0</v>
      </c>
    </row>
    <row r="275" spans="1:17" ht="18.75" customHeight="1" x14ac:dyDescent="0.15">
      <c r="A275" s="391" t="s">
        <v>3451</v>
      </c>
      <c r="B275" s="391" t="s">
        <v>214</v>
      </c>
      <c r="C275" s="391" t="s">
        <v>3111</v>
      </c>
      <c r="D275" s="392" t="s">
        <v>1121</v>
      </c>
      <c r="E275" s="393">
        <v>6.1700000000000001E-3</v>
      </c>
      <c r="F275" s="393">
        <v>2.2685E-2</v>
      </c>
      <c r="G275" s="393">
        <v>1.4347E-2</v>
      </c>
      <c r="H275" s="393">
        <v>5.2420000000000001E-3</v>
      </c>
      <c r="I275" s="393">
        <v>1.7960000000000001E-3</v>
      </c>
      <c r="J275" s="393">
        <v>3.5630000000000002E-3</v>
      </c>
      <c r="K275" s="394">
        <v>0</v>
      </c>
      <c r="L275" s="394">
        <v>0</v>
      </c>
      <c r="M275" s="395">
        <v>2.4531999999999998</v>
      </c>
      <c r="N275" s="396">
        <f t="shared" si="16"/>
        <v>0</v>
      </c>
      <c r="O275" s="396">
        <f t="shared" si="17"/>
        <v>0</v>
      </c>
      <c r="P275" s="394">
        <f t="shared" si="18"/>
        <v>0</v>
      </c>
      <c r="Q275" s="394">
        <f t="shared" si="19"/>
        <v>0</v>
      </c>
    </row>
    <row r="276" spans="1:17" ht="18.75" customHeight="1" x14ac:dyDescent="0.15">
      <c r="A276" s="391" t="s">
        <v>3451</v>
      </c>
      <c r="B276" s="391" t="s">
        <v>214</v>
      </c>
      <c r="C276" s="391" t="s">
        <v>167</v>
      </c>
      <c r="D276" s="392" t="s">
        <v>1121</v>
      </c>
      <c r="E276" s="393">
        <v>5.8060000000000004E-3</v>
      </c>
      <c r="F276" s="393">
        <v>2.1583999999999999E-2</v>
      </c>
      <c r="G276" s="393">
        <v>1.1481E-2</v>
      </c>
      <c r="H276" s="393">
        <v>5.836E-3</v>
      </c>
      <c r="I276" s="393">
        <v>1.884E-3</v>
      </c>
      <c r="J276" s="393">
        <v>3.0300000000000001E-3</v>
      </c>
      <c r="K276" s="394">
        <v>0</v>
      </c>
      <c r="L276" s="394">
        <v>0</v>
      </c>
      <c r="M276" s="395">
        <v>0</v>
      </c>
      <c r="N276" s="396">
        <f t="shared" si="16"/>
        <v>0</v>
      </c>
      <c r="O276" s="396">
        <f t="shared" si="17"/>
        <v>0</v>
      </c>
      <c r="P276" s="394">
        <f t="shared" si="18"/>
        <v>0</v>
      </c>
      <c r="Q276" s="394">
        <f t="shared" si="19"/>
        <v>0</v>
      </c>
    </row>
    <row r="277" spans="1:17" ht="18.75" customHeight="1" x14ac:dyDescent="0.15">
      <c r="A277" s="391" t="s">
        <v>3451</v>
      </c>
      <c r="B277" s="391" t="s">
        <v>214</v>
      </c>
      <c r="C277" s="391" t="s">
        <v>3112</v>
      </c>
      <c r="D277" s="392" t="s">
        <v>1120</v>
      </c>
      <c r="E277" s="393">
        <v>9.9659999999999992E-3</v>
      </c>
      <c r="F277" s="393">
        <v>1.958E-2</v>
      </c>
      <c r="G277" s="393">
        <v>1.6736999999999998E-2</v>
      </c>
      <c r="H277" s="393">
        <v>6.0049999999999999E-3</v>
      </c>
      <c r="I277" s="393">
        <v>2.1299999999999999E-3</v>
      </c>
      <c r="J277" s="393">
        <v>5.359E-3</v>
      </c>
      <c r="K277" s="394">
        <v>4.6593000000000002E-2</v>
      </c>
      <c r="L277" s="394">
        <v>7.3790000000000001E-3</v>
      </c>
      <c r="M277" s="395">
        <v>10.416700000000001</v>
      </c>
      <c r="N277" s="396">
        <f t="shared" si="16"/>
        <v>34.777383840268712</v>
      </c>
      <c r="O277" s="396">
        <f t="shared" si="17"/>
        <v>13.857276995305165</v>
      </c>
      <c r="P277" s="394">
        <f t="shared" si="18"/>
        <v>0.34659140735211796</v>
      </c>
      <c r="Q277" s="394">
        <f t="shared" si="19"/>
        <v>0.13810162253521127</v>
      </c>
    </row>
    <row r="278" spans="1:17" ht="18.75" customHeight="1" x14ac:dyDescent="0.15">
      <c r="A278" s="391" t="s">
        <v>3451</v>
      </c>
      <c r="B278" s="391" t="s">
        <v>214</v>
      </c>
      <c r="C278" s="397">
        <v>16</v>
      </c>
      <c r="D278" s="392" t="s">
        <v>1121</v>
      </c>
      <c r="E278" s="393">
        <v>6.0049999999999999E-3</v>
      </c>
      <c r="F278" s="393">
        <v>2.1863E-2</v>
      </c>
      <c r="G278" s="393">
        <v>1.3831E-2</v>
      </c>
      <c r="H278" s="393">
        <v>8.8129999999999997E-3</v>
      </c>
      <c r="I278" s="393">
        <v>1.714E-3</v>
      </c>
      <c r="J278" s="393">
        <v>8.5400000000000007E-3</v>
      </c>
      <c r="K278" s="394">
        <v>0</v>
      </c>
      <c r="L278" s="394">
        <v>0</v>
      </c>
      <c r="M278" s="395">
        <v>0</v>
      </c>
      <c r="N278" s="396">
        <f t="shared" si="16"/>
        <v>0</v>
      </c>
      <c r="O278" s="396">
        <f t="shared" si="17"/>
        <v>0</v>
      </c>
      <c r="P278" s="394">
        <f t="shared" si="18"/>
        <v>0</v>
      </c>
      <c r="Q278" s="394">
        <f t="shared" si="19"/>
        <v>0</v>
      </c>
    </row>
    <row r="279" spans="1:17" ht="18.75" customHeight="1" x14ac:dyDescent="0.15">
      <c r="A279" s="391" t="s">
        <v>3451</v>
      </c>
      <c r="B279" s="391" t="s">
        <v>214</v>
      </c>
      <c r="C279" s="397">
        <v>17</v>
      </c>
      <c r="D279" s="392" t="s">
        <v>1121</v>
      </c>
      <c r="E279" s="393">
        <v>5.1729999999999996E-3</v>
      </c>
      <c r="F279" s="393">
        <v>1.8577E-2</v>
      </c>
      <c r="G279" s="393">
        <v>1.4840000000000001E-2</v>
      </c>
      <c r="H279" s="393">
        <v>7.659E-3</v>
      </c>
      <c r="I279" s="393">
        <v>1.4139999999999999E-3</v>
      </c>
      <c r="J279" s="393">
        <v>4.9069999999999999E-3</v>
      </c>
      <c r="K279" s="394">
        <v>0</v>
      </c>
      <c r="L279" s="394">
        <v>0</v>
      </c>
      <c r="M279" s="395">
        <v>5.1307999999999998</v>
      </c>
      <c r="N279" s="396">
        <f t="shared" si="16"/>
        <v>0</v>
      </c>
      <c r="O279" s="396">
        <f t="shared" si="17"/>
        <v>0</v>
      </c>
      <c r="P279" s="394">
        <f t="shared" si="18"/>
        <v>0</v>
      </c>
      <c r="Q279" s="394">
        <f t="shared" si="19"/>
        <v>0</v>
      </c>
    </row>
    <row r="280" spans="1:17" ht="18.75" customHeight="1" x14ac:dyDescent="0.15">
      <c r="A280" s="391" t="s">
        <v>3451</v>
      </c>
      <c r="B280" s="391" t="s">
        <v>214</v>
      </c>
      <c r="C280" s="397">
        <v>18</v>
      </c>
      <c r="D280" s="392" t="s">
        <v>1121</v>
      </c>
      <c r="E280" s="393">
        <v>5.8069999999999997E-3</v>
      </c>
      <c r="F280" s="393">
        <v>1.8758E-2</v>
      </c>
      <c r="G280" s="393">
        <v>1.4952E-2</v>
      </c>
      <c r="H280" s="393">
        <v>6.6160000000000004E-3</v>
      </c>
      <c r="I280" s="393">
        <v>1.598E-3</v>
      </c>
      <c r="J280" s="393">
        <v>6.6039999999999996E-3</v>
      </c>
      <c r="K280" s="394">
        <v>0</v>
      </c>
      <c r="L280" s="394">
        <v>0</v>
      </c>
      <c r="M280" s="395">
        <v>5.6752000000000002</v>
      </c>
      <c r="N280" s="396">
        <f t="shared" si="16"/>
        <v>0</v>
      </c>
      <c r="O280" s="396">
        <f t="shared" si="17"/>
        <v>0</v>
      </c>
      <c r="P280" s="394">
        <f t="shared" si="18"/>
        <v>0</v>
      </c>
      <c r="Q280" s="394">
        <f t="shared" si="19"/>
        <v>0</v>
      </c>
    </row>
    <row r="281" spans="1:17" ht="18.75" customHeight="1" x14ac:dyDescent="0.15">
      <c r="A281" s="391" t="s">
        <v>3451</v>
      </c>
      <c r="B281" s="391" t="s">
        <v>214</v>
      </c>
      <c r="C281" s="397">
        <v>19</v>
      </c>
      <c r="D281" s="392" t="s">
        <v>1120</v>
      </c>
      <c r="E281" s="393">
        <v>7.4200000000000004E-3</v>
      </c>
      <c r="F281" s="393">
        <v>1.7888000000000001E-2</v>
      </c>
      <c r="G281" s="393">
        <v>1.5301E-2</v>
      </c>
      <c r="H281" s="393">
        <v>5.1139999999999996E-3</v>
      </c>
      <c r="I281" s="393">
        <v>1.3649999999999999E-3</v>
      </c>
      <c r="J281" s="393">
        <v>3.5850000000000001E-3</v>
      </c>
      <c r="K281" s="394">
        <v>1.6289999999999999E-2</v>
      </c>
      <c r="L281" s="394">
        <v>2.7469999999999999E-3</v>
      </c>
      <c r="M281" s="395">
        <v>33.9846</v>
      </c>
      <c r="N281" s="396">
        <f t="shared" si="16"/>
        <v>18.17573221757322</v>
      </c>
      <c r="O281" s="396">
        <f t="shared" si="17"/>
        <v>8.0498168498168496</v>
      </c>
      <c r="P281" s="394">
        <f t="shared" si="18"/>
        <v>0.13486393305439329</v>
      </c>
      <c r="Q281" s="394">
        <f t="shared" si="19"/>
        <v>5.9729641025641024E-2</v>
      </c>
    </row>
    <row r="282" spans="1:17" ht="18.75" customHeight="1" x14ac:dyDescent="0.15">
      <c r="A282" s="391" t="s">
        <v>3451</v>
      </c>
      <c r="B282" s="391" t="s">
        <v>214</v>
      </c>
      <c r="C282" s="397">
        <v>20</v>
      </c>
      <c r="D282" s="392" t="s">
        <v>1120</v>
      </c>
      <c r="E282" s="393">
        <v>5.7229999999999998E-3</v>
      </c>
      <c r="F282" s="393">
        <v>1.9779000000000001E-2</v>
      </c>
      <c r="G282" s="393">
        <v>1.4182999999999999E-2</v>
      </c>
      <c r="H282" s="393">
        <v>7.3769999999999999E-3</v>
      </c>
      <c r="I282" s="393">
        <v>1.446E-3</v>
      </c>
      <c r="J282" s="393">
        <v>4.0220000000000004E-3</v>
      </c>
      <c r="K282" s="394">
        <v>5.0000000000000004E-6</v>
      </c>
      <c r="L282" s="394">
        <v>4.8599999999999997E-3</v>
      </c>
      <c r="M282" s="395">
        <v>10.4617</v>
      </c>
      <c r="N282" s="396">
        <f t="shared" si="16"/>
        <v>4.9726504226752857E-3</v>
      </c>
      <c r="O282" s="396">
        <f t="shared" si="17"/>
        <v>13.443983402489625</v>
      </c>
      <c r="P282" s="394">
        <f t="shared" si="18"/>
        <v>2.8458478368970661E-5</v>
      </c>
      <c r="Q282" s="394">
        <f t="shared" si="19"/>
        <v>7.6939917012448122E-2</v>
      </c>
    </row>
    <row r="283" spans="1:17" ht="18.75" customHeight="1" x14ac:dyDescent="0.15">
      <c r="A283" s="391" t="s">
        <v>3451</v>
      </c>
      <c r="B283" s="391" t="s">
        <v>214</v>
      </c>
      <c r="C283" s="397">
        <v>21</v>
      </c>
      <c r="D283" s="392" t="s">
        <v>1121</v>
      </c>
      <c r="E283" s="393">
        <v>6.5440000000000003E-3</v>
      </c>
      <c r="F283" s="393">
        <v>2.1191999999999999E-2</v>
      </c>
      <c r="G283" s="393">
        <v>1.5402000000000001E-2</v>
      </c>
      <c r="H283" s="393">
        <v>7.5319999999999996E-3</v>
      </c>
      <c r="I283" s="393">
        <v>1.3200000000000001E-4</v>
      </c>
      <c r="J283" s="393">
        <v>5.0000000000000004E-6</v>
      </c>
      <c r="K283" s="394">
        <v>0</v>
      </c>
      <c r="L283" s="394">
        <v>0</v>
      </c>
      <c r="M283" s="395">
        <v>0</v>
      </c>
      <c r="N283" s="396">
        <f t="shared" si="16"/>
        <v>0</v>
      </c>
      <c r="O283" s="396">
        <f t="shared" si="17"/>
        <v>0</v>
      </c>
      <c r="P283" s="394">
        <f t="shared" si="18"/>
        <v>0</v>
      </c>
      <c r="Q283" s="394">
        <f t="shared" si="19"/>
        <v>0</v>
      </c>
    </row>
    <row r="284" spans="1:17" ht="18.75" customHeight="1" x14ac:dyDescent="0.15">
      <c r="A284" s="391" t="s">
        <v>3451</v>
      </c>
      <c r="B284" s="391" t="s">
        <v>214</v>
      </c>
      <c r="C284" s="391" t="s">
        <v>215</v>
      </c>
      <c r="D284" s="392" t="s">
        <v>1120</v>
      </c>
      <c r="E284" s="393">
        <v>6.5389999999999997E-3</v>
      </c>
      <c r="F284" s="393">
        <v>1.9106999999999999E-2</v>
      </c>
      <c r="G284" s="393">
        <v>1.5158E-2</v>
      </c>
      <c r="H284" s="393">
        <v>7.1329999999999996E-3</v>
      </c>
      <c r="I284" s="393">
        <v>1.6130000000000001E-3</v>
      </c>
      <c r="J284" s="393">
        <v>5.3460000000000001E-3</v>
      </c>
      <c r="K284" s="394">
        <v>1.3757999999999999E-2</v>
      </c>
      <c r="L284" s="394">
        <v>3.1150000000000001E-3</v>
      </c>
      <c r="M284" s="395">
        <v>147.82140000000001</v>
      </c>
      <c r="N284" s="396">
        <f t="shared" si="16"/>
        <v>10.29405162738496</v>
      </c>
      <c r="O284" s="396">
        <f t="shared" si="17"/>
        <v>7.7247365158090515</v>
      </c>
      <c r="P284" s="394">
        <f t="shared" si="18"/>
        <v>6.7312803591470252E-2</v>
      </c>
      <c r="Q284" s="394">
        <f t="shared" si="19"/>
        <v>5.0512052076875383E-2</v>
      </c>
    </row>
    <row r="285" spans="1:17" ht="18.75" customHeight="1" x14ac:dyDescent="0.15">
      <c r="A285" s="391" t="s">
        <v>3451</v>
      </c>
      <c r="B285" s="391" t="s">
        <v>231</v>
      </c>
      <c r="C285" s="397">
        <v>1</v>
      </c>
      <c r="D285" s="392" t="s">
        <v>1121</v>
      </c>
      <c r="E285" s="393">
        <v>7.1590000000000004E-3</v>
      </c>
      <c r="F285" s="393">
        <v>1.6660000000000001E-2</v>
      </c>
      <c r="G285" s="393">
        <v>1.1984E-2</v>
      </c>
      <c r="H285" s="393">
        <v>4.6210000000000001E-3</v>
      </c>
      <c r="I285" s="393">
        <v>2.774E-3</v>
      </c>
      <c r="J285" s="393">
        <v>6.3920000000000001E-3</v>
      </c>
      <c r="K285" s="394">
        <v>0</v>
      </c>
      <c r="L285" s="394">
        <v>0</v>
      </c>
      <c r="M285" s="395">
        <v>4.4916</v>
      </c>
      <c r="N285" s="396">
        <f t="shared" si="16"/>
        <v>0</v>
      </c>
      <c r="O285" s="396">
        <f t="shared" si="17"/>
        <v>0</v>
      </c>
      <c r="P285" s="394">
        <f t="shared" si="18"/>
        <v>0</v>
      </c>
      <c r="Q285" s="394">
        <f t="shared" si="19"/>
        <v>0</v>
      </c>
    </row>
    <row r="286" spans="1:17" ht="18.75" customHeight="1" x14ac:dyDescent="0.15">
      <c r="A286" s="391" t="s">
        <v>3451</v>
      </c>
      <c r="B286" s="391" t="s">
        <v>231</v>
      </c>
      <c r="C286" s="391" t="s">
        <v>179</v>
      </c>
      <c r="D286" s="392" t="s">
        <v>1121</v>
      </c>
      <c r="E286" s="393">
        <v>6.3E-3</v>
      </c>
      <c r="F286" s="393">
        <v>9.1830000000000002E-3</v>
      </c>
      <c r="G286" s="393">
        <v>2.3664999999999999E-2</v>
      </c>
      <c r="H286" s="393">
        <v>3.0490000000000001E-3</v>
      </c>
      <c r="I286" s="393">
        <v>2.0820000000000001E-3</v>
      </c>
      <c r="J286" s="393">
        <v>4.9890000000000004E-3</v>
      </c>
      <c r="K286" s="394">
        <v>0</v>
      </c>
      <c r="L286" s="394">
        <v>0</v>
      </c>
      <c r="M286" s="395">
        <v>0.60140000000000005</v>
      </c>
      <c r="N286" s="396">
        <f t="shared" si="16"/>
        <v>0</v>
      </c>
      <c r="O286" s="396">
        <f t="shared" si="17"/>
        <v>0</v>
      </c>
      <c r="P286" s="394">
        <f t="shared" si="18"/>
        <v>0</v>
      </c>
      <c r="Q286" s="394">
        <f t="shared" si="19"/>
        <v>0</v>
      </c>
    </row>
    <row r="287" spans="1:17" ht="18.75" customHeight="1" x14ac:dyDescent="0.15">
      <c r="A287" s="391" t="s">
        <v>3451</v>
      </c>
      <c r="B287" s="391" t="s">
        <v>231</v>
      </c>
      <c r="C287" s="391" t="s">
        <v>150</v>
      </c>
      <c r="D287" s="392" t="s">
        <v>1121</v>
      </c>
      <c r="E287" s="393">
        <v>7.4949999999999999E-3</v>
      </c>
      <c r="F287" s="393">
        <v>1.9775000000000001E-2</v>
      </c>
      <c r="G287" s="393">
        <v>1.0214000000000001E-2</v>
      </c>
      <c r="H287" s="393">
        <v>5.6280000000000002E-3</v>
      </c>
      <c r="I287" s="393">
        <v>1.0380000000000001E-3</v>
      </c>
      <c r="J287" s="393">
        <v>1.0654E-2</v>
      </c>
      <c r="K287" s="394">
        <v>0</v>
      </c>
      <c r="L287" s="394">
        <v>0</v>
      </c>
      <c r="M287" s="395">
        <v>0</v>
      </c>
      <c r="N287" s="396">
        <f t="shared" si="16"/>
        <v>0</v>
      </c>
      <c r="O287" s="396">
        <f t="shared" si="17"/>
        <v>0</v>
      </c>
      <c r="P287" s="394">
        <f t="shared" si="18"/>
        <v>0</v>
      </c>
      <c r="Q287" s="394">
        <f t="shared" si="19"/>
        <v>0</v>
      </c>
    </row>
    <row r="288" spans="1:17" ht="18.75" customHeight="1" x14ac:dyDescent="0.15">
      <c r="A288" s="391" t="s">
        <v>3451</v>
      </c>
      <c r="B288" s="391" t="s">
        <v>231</v>
      </c>
      <c r="C288" s="391" t="s">
        <v>181</v>
      </c>
      <c r="D288" s="392" t="s">
        <v>1121</v>
      </c>
      <c r="E288" s="393">
        <v>7.2439999999999996E-3</v>
      </c>
      <c r="F288" s="393">
        <v>1.8518E-2</v>
      </c>
      <c r="G288" s="393">
        <v>1.2976E-2</v>
      </c>
      <c r="H288" s="393">
        <v>4.8450000000000003E-3</v>
      </c>
      <c r="I288" s="393">
        <v>5.6800000000000004E-4</v>
      </c>
      <c r="J288" s="393">
        <v>8.0649999999999993E-3</v>
      </c>
      <c r="K288" s="394">
        <v>0</v>
      </c>
      <c r="L288" s="394">
        <v>0</v>
      </c>
      <c r="M288" s="395">
        <v>0</v>
      </c>
      <c r="N288" s="396">
        <f t="shared" si="16"/>
        <v>0</v>
      </c>
      <c r="O288" s="396">
        <f t="shared" si="17"/>
        <v>0</v>
      </c>
      <c r="P288" s="394">
        <f t="shared" si="18"/>
        <v>0</v>
      </c>
      <c r="Q288" s="394">
        <f t="shared" si="19"/>
        <v>0</v>
      </c>
    </row>
    <row r="289" spans="1:17" ht="18.75" customHeight="1" x14ac:dyDescent="0.15">
      <c r="A289" s="391" t="s">
        <v>3451</v>
      </c>
      <c r="B289" s="391" t="s">
        <v>231</v>
      </c>
      <c r="C289" s="397">
        <v>3</v>
      </c>
      <c r="D289" s="392" t="s">
        <v>1121</v>
      </c>
      <c r="E289" s="393">
        <v>5.842E-3</v>
      </c>
      <c r="F289" s="393">
        <v>1.6626999999999999E-2</v>
      </c>
      <c r="G289" s="393">
        <v>1.3898000000000001E-2</v>
      </c>
      <c r="H289" s="393">
        <v>7.6360000000000004E-3</v>
      </c>
      <c r="I289" s="393">
        <v>2.2699999999999999E-3</v>
      </c>
      <c r="J289" s="393">
        <v>1.0390999999999999E-2</v>
      </c>
      <c r="K289" s="394">
        <v>0</v>
      </c>
      <c r="L289" s="394">
        <v>0</v>
      </c>
      <c r="M289" s="395">
        <v>1.0555000000000001</v>
      </c>
      <c r="N289" s="396">
        <f t="shared" si="16"/>
        <v>0</v>
      </c>
      <c r="O289" s="396">
        <f t="shared" si="17"/>
        <v>0</v>
      </c>
      <c r="P289" s="394">
        <f t="shared" si="18"/>
        <v>0</v>
      </c>
      <c r="Q289" s="394">
        <f t="shared" si="19"/>
        <v>0</v>
      </c>
    </row>
    <row r="290" spans="1:17" ht="18.75" customHeight="1" x14ac:dyDescent="0.15">
      <c r="A290" s="391" t="s">
        <v>3451</v>
      </c>
      <c r="B290" s="391" t="s">
        <v>231</v>
      </c>
      <c r="C290" s="397">
        <v>4</v>
      </c>
      <c r="D290" s="392" t="s">
        <v>1120</v>
      </c>
      <c r="E290" s="393">
        <v>9.0589999999999993E-3</v>
      </c>
      <c r="F290" s="393">
        <v>1.7316000000000002E-2</v>
      </c>
      <c r="G290" s="393">
        <v>1.2314E-2</v>
      </c>
      <c r="H290" s="393">
        <v>5.3379999999999999E-3</v>
      </c>
      <c r="I290" s="393">
        <v>2.183E-3</v>
      </c>
      <c r="J290" s="393">
        <v>1.0081E-2</v>
      </c>
      <c r="K290" s="394">
        <v>1.6957E-2</v>
      </c>
      <c r="L290" s="394">
        <v>1.7877000000000001E-2</v>
      </c>
      <c r="M290" s="395">
        <v>11.4671</v>
      </c>
      <c r="N290" s="396">
        <f t="shared" si="16"/>
        <v>6.728300763813114</v>
      </c>
      <c r="O290" s="396">
        <f t="shared" si="17"/>
        <v>32.756756756756758</v>
      </c>
      <c r="P290" s="394">
        <f t="shared" si="18"/>
        <v>6.0951676619382993E-2</v>
      </c>
      <c r="Q290" s="394">
        <f t="shared" si="19"/>
        <v>0.29674345945945946</v>
      </c>
    </row>
    <row r="291" spans="1:17" ht="18.75" customHeight="1" x14ac:dyDescent="0.15">
      <c r="A291" s="391" t="s">
        <v>3451</v>
      </c>
      <c r="B291" s="391" t="s">
        <v>231</v>
      </c>
      <c r="C291" s="397">
        <v>5</v>
      </c>
      <c r="D291" s="392" t="s">
        <v>1121</v>
      </c>
      <c r="E291" s="393">
        <v>7.9150000000000002E-3</v>
      </c>
      <c r="F291" s="393">
        <v>1.8629E-2</v>
      </c>
      <c r="G291" s="393">
        <v>1.0633999999999999E-2</v>
      </c>
      <c r="H291" s="393">
        <v>4.4780000000000002E-3</v>
      </c>
      <c r="I291" s="393">
        <v>2.9480000000000001E-3</v>
      </c>
      <c r="J291" s="393">
        <v>7.7149999999999996E-3</v>
      </c>
      <c r="K291" s="394">
        <v>0</v>
      </c>
      <c r="L291" s="394">
        <v>0</v>
      </c>
      <c r="M291" s="395">
        <v>0.71709999999999996</v>
      </c>
      <c r="N291" s="396">
        <f t="shared" si="16"/>
        <v>0</v>
      </c>
      <c r="O291" s="396">
        <f t="shared" si="17"/>
        <v>0</v>
      </c>
      <c r="P291" s="394">
        <f t="shared" si="18"/>
        <v>0</v>
      </c>
      <c r="Q291" s="394">
        <f t="shared" si="19"/>
        <v>0</v>
      </c>
    </row>
    <row r="292" spans="1:17" ht="18.75" customHeight="1" x14ac:dyDescent="0.15">
      <c r="A292" s="391" t="s">
        <v>3451</v>
      </c>
      <c r="B292" s="391" t="s">
        <v>231</v>
      </c>
      <c r="C292" s="397">
        <v>6</v>
      </c>
      <c r="D292" s="392" t="s">
        <v>1121</v>
      </c>
      <c r="E292" s="393">
        <v>5.8100000000000001E-3</v>
      </c>
      <c r="F292" s="393">
        <v>1.6482E-2</v>
      </c>
      <c r="G292" s="393">
        <v>1.3616E-2</v>
      </c>
      <c r="H292" s="393">
        <v>8.2760000000000004E-3</v>
      </c>
      <c r="I292" s="393">
        <v>2.6280000000000001E-3</v>
      </c>
      <c r="J292" s="393">
        <v>6.6119999999999998E-3</v>
      </c>
      <c r="K292" s="394">
        <v>0</v>
      </c>
      <c r="L292" s="394">
        <v>0</v>
      </c>
      <c r="M292" s="395">
        <v>3.9889999999999999</v>
      </c>
      <c r="N292" s="396">
        <f t="shared" si="16"/>
        <v>0</v>
      </c>
      <c r="O292" s="396">
        <f t="shared" si="17"/>
        <v>0</v>
      </c>
      <c r="P292" s="394">
        <f t="shared" si="18"/>
        <v>0</v>
      </c>
      <c r="Q292" s="394">
        <f t="shared" si="19"/>
        <v>0</v>
      </c>
    </row>
    <row r="293" spans="1:17" ht="18.75" customHeight="1" x14ac:dyDescent="0.15">
      <c r="A293" s="391" t="s">
        <v>3451</v>
      </c>
      <c r="B293" s="391" t="s">
        <v>231</v>
      </c>
      <c r="C293" s="397">
        <v>7</v>
      </c>
      <c r="D293" s="392" t="s">
        <v>1121</v>
      </c>
      <c r="E293" s="393">
        <v>6.2399999999999999E-3</v>
      </c>
      <c r="F293" s="393">
        <v>1.6560999999999999E-2</v>
      </c>
      <c r="G293" s="393">
        <v>1.0954E-2</v>
      </c>
      <c r="H293" s="393">
        <v>6.8719999999999996E-3</v>
      </c>
      <c r="I293" s="393">
        <v>2.6779999999999998E-3</v>
      </c>
      <c r="J293" s="393">
        <v>5.9909999999999998E-3</v>
      </c>
      <c r="K293" s="394">
        <v>0</v>
      </c>
      <c r="L293" s="394">
        <v>0</v>
      </c>
      <c r="M293" s="395">
        <v>0.46029999999999999</v>
      </c>
      <c r="N293" s="396">
        <f t="shared" si="16"/>
        <v>0</v>
      </c>
      <c r="O293" s="396">
        <f t="shared" si="17"/>
        <v>0</v>
      </c>
      <c r="P293" s="394">
        <f t="shared" si="18"/>
        <v>0</v>
      </c>
      <c r="Q293" s="394">
        <f t="shared" si="19"/>
        <v>0</v>
      </c>
    </row>
    <row r="294" spans="1:17" ht="18.75" customHeight="1" x14ac:dyDescent="0.15">
      <c r="A294" s="391" t="s">
        <v>3451</v>
      </c>
      <c r="B294" s="391" t="s">
        <v>231</v>
      </c>
      <c r="C294" s="397">
        <v>8</v>
      </c>
      <c r="D294" s="392" t="s">
        <v>1121</v>
      </c>
      <c r="E294" s="393">
        <v>6.084E-3</v>
      </c>
      <c r="F294" s="393">
        <v>1.661E-2</v>
      </c>
      <c r="G294" s="393">
        <v>1.1841000000000001E-2</v>
      </c>
      <c r="H294" s="393">
        <v>7.2199999999999999E-3</v>
      </c>
      <c r="I294" s="393">
        <v>2.4320000000000001E-3</v>
      </c>
      <c r="J294" s="393">
        <v>6.0109999999999999E-3</v>
      </c>
      <c r="K294" s="394">
        <v>0</v>
      </c>
      <c r="L294" s="394">
        <v>0</v>
      </c>
      <c r="M294" s="395">
        <v>1.2730999999999999</v>
      </c>
      <c r="N294" s="396">
        <f t="shared" si="16"/>
        <v>0</v>
      </c>
      <c r="O294" s="396">
        <f t="shared" si="17"/>
        <v>0</v>
      </c>
      <c r="P294" s="394">
        <f t="shared" si="18"/>
        <v>0</v>
      </c>
      <c r="Q294" s="394">
        <f t="shared" si="19"/>
        <v>0</v>
      </c>
    </row>
    <row r="295" spans="1:17" ht="18.75" customHeight="1" x14ac:dyDescent="0.15">
      <c r="A295" s="391" t="s">
        <v>3451</v>
      </c>
      <c r="B295" s="391" t="s">
        <v>231</v>
      </c>
      <c r="C295" s="397">
        <v>9</v>
      </c>
      <c r="D295" s="392" t="s">
        <v>1121</v>
      </c>
      <c r="E295" s="393">
        <v>6.3090000000000004E-3</v>
      </c>
      <c r="F295" s="393">
        <v>1.8519999999999998E-2</v>
      </c>
      <c r="G295" s="393">
        <v>1.0477999999999999E-2</v>
      </c>
      <c r="H295" s="393">
        <v>8.7489999999999998E-3</v>
      </c>
      <c r="I295" s="393">
        <v>3.2520000000000001E-3</v>
      </c>
      <c r="J295" s="393">
        <v>7.4780000000000003E-3</v>
      </c>
      <c r="K295" s="394">
        <v>0</v>
      </c>
      <c r="L295" s="394">
        <v>0</v>
      </c>
      <c r="M295" s="395">
        <v>4.0963000000000003</v>
      </c>
      <c r="N295" s="396">
        <f t="shared" si="16"/>
        <v>0</v>
      </c>
      <c r="O295" s="396">
        <f t="shared" si="17"/>
        <v>0</v>
      </c>
      <c r="P295" s="394">
        <f t="shared" si="18"/>
        <v>0</v>
      </c>
      <c r="Q295" s="394">
        <f t="shared" si="19"/>
        <v>0</v>
      </c>
    </row>
    <row r="296" spans="1:17" ht="18.75" customHeight="1" x14ac:dyDescent="0.15">
      <c r="A296" s="391" t="s">
        <v>3451</v>
      </c>
      <c r="B296" s="391" t="s">
        <v>231</v>
      </c>
      <c r="C296" s="397">
        <v>10</v>
      </c>
      <c r="D296" s="392" t="s">
        <v>1121</v>
      </c>
      <c r="E296" s="393">
        <v>5.8929999999999998E-3</v>
      </c>
      <c r="F296" s="393">
        <v>1.8356999999999998E-2</v>
      </c>
      <c r="G296" s="393">
        <v>1.0507000000000001E-2</v>
      </c>
      <c r="H296" s="393">
        <v>7.8429999999999993E-3</v>
      </c>
      <c r="I296" s="393">
        <v>3.0950000000000001E-3</v>
      </c>
      <c r="J296" s="393">
        <v>6.7140000000000003E-3</v>
      </c>
      <c r="K296" s="394">
        <v>0</v>
      </c>
      <c r="L296" s="394">
        <v>0</v>
      </c>
      <c r="M296" s="395">
        <v>4.7740999999999998</v>
      </c>
      <c r="N296" s="396">
        <f t="shared" si="16"/>
        <v>0</v>
      </c>
      <c r="O296" s="396">
        <f t="shared" si="17"/>
        <v>0</v>
      </c>
      <c r="P296" s="394">
        <f t="shared" si="18"/>
        <v>0</v>
      </c>
      <c r="Q296" s="394">
        <f t="shared" si="19"/>
        <v>0</v>
      </c>
    </row>
    <row r="297" spans="1:17" ht="18.75" customHeight="1" x14ac:dyDescent="0.15">
      <c r="A297" s="391" t="s">
        <v>3451</v>
      </c>
      <c r="B297" s="391" t="s">
        <v>231</v>
      </c>
      <c r="C297" s="397">
        <v>11</v>
      </c>
      <c r="D297" s="392" t="s">
        <v>1121</v>
      </c>
      <c r="E297" s="393">
        <v>5.901E-3</v>
      </c>
      <c r="F297" s="393">
        <v>1.8190999999999999E-2</v>
      </c>
      <c r="G297" s="393">
        <v>1.1278E-2</v>
      </c>
      <c r="H297" s="393">
        <v>7.8480000000000008E-3</v>
      </c>
      <c r="I297" s="393">
        <v>2.7330000000000002E-3</v>
      </c>
      <c r="J297" s="393">
        <v>6.4929999999999996E-3</v>
      </c>
      <c r="K297" s="394">
        <v>0</v>
      </c>
      <c r="L297" s="394">
        <v>0</v>
      </c>
      <c r="M297" s="395">
        <v>5.9466999999999999</v>
      </c>
      <c r="N297" s="396">
        <f t="shared" si="16"/>
        <v>0</v>
      </c>
      <c r="O297" s="396">
        <f t="shared" si="17"/>
        <v>0</v>
      </c>
      <c r="P297" s="394">
        <f t="shared" si="18"/>
        <v>0</v>
      </c>
      <c r="Q297" s="394">
        <f t="shared" si="19"/>
        <v>0</v>
      </c>
    </row>
    <row r="298" spans="1:17" ht="18.75" customHeight="1" x14ac:dyDescent="0.15">
      <c r="A298" s="391" t="s">
        <v>3451</v>
      </c>
      <c r="B298" s="391" t="s">
        <v>231</v>
      </c>
      <c r="C298" s="397">
        <v>12</v>
      </c>
      <c r="D298" s="392" t="s">
        <v>1121</v>
      </c>
      <c r="E298" s="393">
        <v>6.2360000000000002E-3</v>
      </c>
      <c r="F298" s="393">
        <v>1.6729999999999998E-2</v>
      </c>
      <c r="G298" s="393">
        <v>1.2494E-2</v>
      </c>
      <c r="H298" s="393">
        <v>7.1120000000000003E-3</v>
      </c>
      <c r="I298" s="393">
        <v>2.4009999999999999E-3</v>
      </c>
      <c r="J298" s="393">
        <v>6.3359999999999996E-3</v>
      </c>
      <c r="K298" s="394">
        <v>0</v>
      </c>
      <c r="L298" s="394">
        <v>0</v>
      </c>
      <c r="M298" s="395">
        <v>0.57240000000000002</v>
      </c>
      <c r="N298" s="396">
        <f t="shared" si="16"/>
        <v>0</v>
      </c>
      <c r="O298" s="396">
        <f t="shared" si="17"/>
        <v>0</v>
      </c>
      <c r="P298" s="394">
        <f t="shared" si="18"/>
        <v>0</v>
      </c>
      <c r="Q298" s="394">
        <f t="shared" si="19"/>
        <v>0</v>
      </c>
    </row>
    <row r="299" spans="1:17" ht="18.75" customHeight="1" x14ac:dyDescent="0.15">
      <c r="A299" s="391" t="s">
        <v>3451</v>
      </c>
      <c r="B299" s="391" t="s">
        <v>231</v>
      </c>
      <c r="C299" s="397">
        <v>13</v>
      </c>
      <c r="D299" s="392" t="s">
        <v>1121</v>
      </c>
      <c r="E299" s="393">
        <v>5.9490000000000003E-3</v>
      </c>
      <c r="F299" s="393">
        <v>1.6983999999999999E-2</v>
      </c>
      <c r="G299" s="393">
        <v>1.2257000000000001E-2</v>
      </c>
      <c r="H299" s="393">
        <v>7.7949999999999998E-3</v>
      </c>
      <c r="I299" s="393">
        <v>2.2130000000000001E-3</v>
      </c>
      <c r="J299" s="393">
        <v>7.2969999999999997E-3</v>
      </c>
      <c r="K299" s="394">
        <v>0</v>
      </c>
      <c r="L299" s="394">
        <v>0</v>
      </c>
      <c r="M299" s="395">
        <v>3.3744999999999998</v>
      </c>
      <c r="N299" s="396">
        <f t="shared" si="16"/>
        <v>0</v>
      </c>
      <c r="O299" s="396">
        <f t="shared" si="17"/>
        <v>0</v>
      </c>
      <c r="P299" s="394">
        <f t="shared" si="18"/>
        <v>0</v>
      </c>
      <c r="Q299" s="394">
        <f t="shared" si="19"/>
        <v>0</v>
      </c>
    </row>
    <row r="300" spans="1:17" ht="18.75" customHeight="1" x14ac:dyDescent="0.15">
      <c r="A300" s="391" t="s">
        <v>3451</v>
      </c>
      <c r="B300" s="391" t="s">
        <v>231</v>
      </c>
      <c r="C300" s="397">
        <v>14</v>
      </c>
      <c r="D300" s="392" t="s">
        <v>1121</v>
      </c>
      <c r="E300" s="393">
        <v>5.5820000000000002E-3</v>
      </c>
      <c r="F300" s="393">
        <v>1.8256999999999999E-2</v>
      </c>
      <c r="G300" s="393">
        <v>1.0834999999999999E-2</v>
      </c>
      <c r="H300" s="393">
        <v>8.4010000000000005E-3</v>
      </c>
      <c r="I300" s="393">
        <v>2.7320000000000001E-3</v>
      </c>
      <c r="J300" s="393">
        <v>7.1409999999999998E-3</v>
      </c>
      <c r="K300" s="394">
        <v>0</v>
      </c>
      <c r="L300" s="394">
        <v>0</v>
      </c>
      <c r="M300" s="395">
        <v>5.4573</v>
      </c>
      <c r="N300" s="396">
        <f t="shared" si="16"/>
        <v>0</v>
      </c>
      <c r="O300" s="396">
        <f t="shared" si="17"/>
        <v>0</v>
      </c>
      <c r="P300" s="394">
        <f t="shared" si="18"/>
        <v>0</v>
      </c>
      <c r="Q300" s="394">
        <f t="shared" si="19"/>
        <v>0</v>
      </c>
    </row>
    <row r="301" spans="1:17" ht="18.75" customHeight="1" x14ac:dyDescent="0.15">
      <c r="A301" s="391" t="s">
        <v>3451</v>
      </c>
      <c r="B301" s="391" t="s">
        <v>231</v>
      </c>
      <c r="C301" s="391" t="s">
        <v>3111</v>
      </c>
      <c r="D301" s="392" t="s">
        <v>1121</v>
      </c>
      <c r="E301" s="393">
        <v>1.0015E-2</v>
      </c>
      <c r="F301" s="393">
        <v>1.7926000000000001E-2</v>
      </c>
      <c r="G301" s="393">
        <v>1.119E-2</v>
      </c>
      <c r="H301" s="393">
        <v>6.0000000000000002E-6</v>
      </c>
      <c r="I301" s="393">
        <v>8.9899999999999995E-4</v>
      </c>
      <c r="J301" s="393">
        <v>6.9569999999999996E-3</v>
      </c>
      <c r="K301" s="394">
        <v>0</v>
      </c>
      <c r="L301" s="394">
        <v>0</v>
      </c>
      <c r="M301" s="395">
        <v>0</v>
      </c>
      <c r="N301" s="396">
        <f t="shared" si="16"/>
        <v>0</v>
      </c>
      <c r="O301" s="396">
        <f t="shared" si="17"/>
        <v>0</v>
      </c>
      <c r="P301" s="394">
        <f t="shared" si="18"/>
        <v>0</v>
      </c>
      <c r="Q301" s="394">
        <f t="shared" si="19"/>
        <v>0</v>
      </c>
    </row>
    <row r="302" spans="1:17" ht="18.75" customHeight="1" x14ac:dyDescent="0.15">
      <c r="A302" s="391" t="s">
        <v>3451</v>
      </c>
      <c r="B302" s="391" t="s">
        <v>231</v>
      </c>
      <c r="C302" s="391" t="s">
        <v>167</v>
      </c>
      <c r="D302" s="392" t="s">
        <v>1121</v>
      </c>
      <c r="E302" s="393">
        <v>1.0460000000000001E-2</v>
      </c>
      <c r="F302" s="393">
        <v>1.7357999999999998E-2</v>
      </c>
      <c r="G302" s="393">
        <v>1.7058E-2</v>
      </c>
      <c r="H302" s="393">
        <v>5.0000000000000001E-3</v>
      </c>
      <c r="I302" s="393">
        <v>3.5850000000000001E-3</v>
      </c>
      <c r="J302" s="393">
        <v>8.7799999999999998E-4</v>
      </c>
      <c r="K302" s="394">
        <v>0</v>
      </c>
      <c r="L302" s="394">
        <v>0</v>
      </c>
      <c r="M302" s="395">
        <v>0.3498</v>
      </c>
      <c r="N302" s="396">
        <f t="shared" si="16"/>
        <v>0</v>
      </c>
      <c r="O302" s="396">
        <f t="shared" si="17"/>
        <v>0</v>
      </c>
      <c r="P302" s="394">
        <f t="shared" si="18"/>
        <v>0</v>
      </c>
      <c r="Q302" s="394">
        <f t="shared" si="19"/>
        <v>0</v>
      </c>
    </row>
    <row r="303" spans="1:17" ht="18.75" customHeight="1" x14ac:dyDescent="0.15">
      <c r="A303" s="391" t="s">
        <v>3451</v>
      </c>
      <c r="B303" s="391" t="s">
        <v>231</v>
      </c>
      <c r="C303" s="391" t="s">
        <v>3112</v>
      </c>
      <c r="D303" s="392" t="s">
        <v>1121</v>
      </c>
      <c r="E303" s="393">
        <v>6.1120000000000002E-3</v>
      </c>
      <c r="F303" s="393">
        <v>1.8036E-2</v>
      </c>
      <c r="G303" s="393">
        <v>1.0768E-2</v>
      </c>
      <c r="H303" s="393">
        <v>9.2759999999999995E-3</v>
      </c>
      <c r="I303" s="393">
        <v>2.9320000000000001E-3</v>
      </c>
      <c r="J303" s="393">
        <v>7.0609999999999996E-3</v>
      </c>
      <c r="K303" s="394">
        <v>0</v>
      </c>
      <c r="L303" s="394">
        <v>0</v>
      </c>
      <c r="M303" s="395">
        <v>2.2721</v>
      </c>
      <c r="N303" s="396">
        <f t="shared" si="16"/>
        <v>0</v>
      </c>
      <c r="O303" s="396">
        <f t="shared" si="17"/>
        <v>0</v>
      </c>
      <c r="P303" s="394">
        <f t="shared" si="18"/>
        <v>0</v>
      </c>
      <c r="Q303" s="394">
        <f t="shared" si="19"/>
        <v>0</v>
      </c>
    </row>
    <row r="304" spans="1:17" ht="18.75" customHeight="1" x14ac:dyDescent="0.15">
      <c r="A304" s="391" t="s">
        <v>3451</v>
      </c>
      <c r="B304" s="391" t="s">
        <v>231</v>
      </c>
      <c r="C304" s="397">
        <v>16</v>
      </c>
      <c r="D304" s="392" t="s">
        <v>1121</v>
      </c>
      <c r="E304" s="393">
        <v>5.6649999999999999E-3</v>
      </c>
      <c r="F304" s="393">
        <v>1.7853000000000001E-2</v>
      </c>
      <c r="G304" s="393">
        <v>1.1612000000000001E-2</v>
      </c>
      <c r="H304" s="393">
        <v>8.5170000000000003E-3</v>
      </c>
      <c r="I304" s="393">
        <v>3.101E-3</v>
      </c>
      <c r="J304" s="393">
        <v>9.6089999999999995E-3</v>
      </c>
      <c r="K304" s="394">
        <v>0</v>
      </c>
      <c r="L304" s="394">
        <v>0</v>
      </c>
      <c r="M304" s="395">
        <v>8.4719999999999995</v>
      </c>
      <c r="N304" s="396">
        <f t="shared" si="16"/>
        <v>0</v>
      </c>
      <c r="O304" s="396">
        <f t="shared" si="17"/>
        <v>0</v>
      </c>
      <c r="P304" s="394">
        <f t="shared" si="18"/>
        <v>0</v>
      </c>
      <c r="Q304" s="394">
        <f t="shared" si="19"/>
        <v>0</v>
      </c>
    </row>
    <row r="305" spans="1:17" ht="18.75" customHeight="1" x14ac:dyDescent="0.15">
      <c r="A305" s="391" t="s">
        <v>3451</v>
      </c>
      <c r="B305" s="391" t="s">
        <v>231</v>
      </c>
      <c r="C305" s="397">
        <v>17</v>
      </c>
      <c r="D305" s="392" t="s">
        <v>1121</v>
      </c>
      <c r="E305" s="393">
        <v>5.3920000000000001E-3</v>
      </c>
      <c r="F305" s="393">
        <v>1.6966999999999999E-2</v>
      </c>
      <c r="G305" s="393">
        <v>1.1875999999999999E-2</v>
      </c>
      <c r="H305" s="393">
        <v>8.2769999999999996E-3</v>
      </c>
      <c r="I305" s="393">
        <v>2.555E-3</v>
      </c>
      <c r="J305" s="393">
        <v>6.3740000000000003E-3</v>
      </c>
      <c r="K305" s="394">
        <v>0</v>
      </c>
      <c r="L305" s="394">
        <v>0</v>
      </c>
      <c r="M305" s="395">
        <v>4.3022</v>
      </c>
      <c r="N305" s="396">
        <f t="shared" si="16"/>
        <v>0</v>
      </c>
      <c r="O305" s="396">
        <f t="shared" si="17"/>
        <v>0</v>
      </c>
      <c r="P305" s="394">
        <f t="shared" si="18"/>
        <v>0</v>
      </c>
      <c r="Q305" s="394">
        <f t="shared" si="19"/>
        <v>0</v>
      </c>
    </row>
    <row r="306" spans="1:17" ht="18.75" customHeight="1" x14ac:dyDescent="0.15">
      <c r="A306" s="391" t="s">
        <v>3451</v>
      </c>
      <c r="B306" s="391" t="s">
        <v>231</v>
      </c>
      <c r="C306" s="397">
        <v>18</v>
      </c>
      <c r="D306" s="392" t="s">
        <v>1121</v>
      </c>
      <c r="E306" s="393">
        <v>5.9410000000000001E-3</v>
      </c>
      <c r="F306" s="393">
        <v>1.5611999999999999E-2</v>
      </c>
      <c r="G306" s="393">
        <v>1.243E-2</v>
      </c>
      <c r="H306" s="393">
        <v>6.0780000000000001E-3</v>
      </c>
      <c r="I306" s="393">
        <v>2.869E-3</v>
      </c>
      <c r="J306" s="393">
        <v>6.692E-3</v>
      </c>
      <c r="K306" s="394">
        <v>0</v>
      </c>
      <c r="L306" s="394">
        <v>0</v>
      </c>
      <c r="M306" s="395">
        <v>1.4753000000000001</v>
      </c>
      <c r="N306" s="396">
        <f t="shared" si="16"/>
        <v>0</v>
      </c>
      <c r="O306" s="396">
        <f t="shared" si="17"/>
        <v>0</v>
      </c>
      <c r="P306" s="394">
        <f t="shared" si="18"/>
        <v>0</v>
      </c>
      <c r="Q306" s="394">
        <f t="shared" si="19"/>
        <v>0</v>
      </c>
    </row>
    <row r="307" spans="1:17" ht="18.75" customHeight="1" x14ac:dyDescent="0.15">
      <c r="A307" s="391" t="s">
        <v>3451</v>
      </c>
      <c r="B307" s="391" t="s">
        <v>231</v>
      </c>
      <c r="C307" s="397">
        <v>19</v>
      </c>
      <c r="D307" s="392" t="s">
        <v>1121</v>
      </c>
      <c r="E307" s="393">
        <v>5.2339999999999999E-3</v>
      </c>
      <c r="F307" s="393">
        <v>1.5963000000000001E-2</v>
      </c>
      <c r="G307" s="393">
        <v>1.2555E-2</v>
      </c>
      <c r="H307" s="393">
        <v>7.9690000000000004E-3</v>
      </c>
      <c r="I307" s="393">
        <v>2.8700000000000002E-3</v>
      </c>
      <c r="J307" s="393">
        <v>6.1110000000000001E-3</v>
      </c>
      <c r="K307" s="394">
        <v>0</v>
      </c>
      <c r="L307" s="394">
        <v>0</v>
      </c>
      <c r="M307" s="395">
        <v>2.9708999999999999</v>
      </c>
      <c r="N307" s="396">
        <f t="shared" si="16"/>
        <v>0</v>
      </c>
      <c r="O307" s="396">
        <f t="shared" si="17"/>
        <v>0</v>
      </c>
      <c r="P307" s="394">
        <f t="shared" si="18"/>
        <v>0</v>
      </c>
      <c r="Q307" s="394">
        <f t="shared" si="19"/>
        <v>0</v>
      </c>
    </row>
    <row r="308" spans="1:17" ht="18.75" customHeight="1" x14ac:dyDescent="0.15">
      <c r="A308" s="391" t="s">
        <v>3451</v>
      </c>
      <c r="B308" s="391" t="s">
        <v>231</v>
      </c>
      <c r="C308" s="397">
        <v>20</v>
      </c>
      <c r="D308" s="392" t="s">
        <v>1121</v>
      </c>
      <c r="E308" s="393">
        <v>6.2170000000000003E-3</v>
      </c>
      <c r="F308" s="393">
        <v>1.6264000000000001E-2</v>
      </c>
      <c r="G308" s="393">
        <v>1.2836E-2</v>
      </c>
      <c r="H308" s="393">
        <v>6.3270000000000002E-3</v>
      </c>
      <c r="I308" s="393">
        <v>2.284E-3</v>
      </c>
      <c r="J308" s="393">
        <v>6.4159999999999998E-3</v>
      </c>
      <c r="K308" s="394">
        <v>0</v>
      </c>
      <c r="L308" s="394">
        <v>0</v>
      </c>
      <c r="M308" s="395">
        <v>6.1449999999999996</v>
      </c>
      <c r="N308" s="396">
        <f t="shared" si="16"/>
        <v>0</v>
      </c>
      <c r="O308" s="396">
        <f t="shared" si="17"/>
        <v>0</v>
      </c>
      <c r="P308" s="394">
        <f t="shared" si="18"/>
        <v>0</v>
      </c>
      <c r="Q308" s="394">
        <f t="shared" si="19"/>
        <v>0</v>
      </c>
    </row>
    <row r="309" spans="1:17" ht="18.75" customHeight="1" x14ac:dyDescent="0.15">
      <c r="A309" s="391" t="s">
        <v>3451</v>
      </c>
      <c r="B309" s="391" t="s">
        <v>231</v>
      </c>
      <c r="C309" s="397">
        <v>21</v>
      </c>
      <c r="D309" s="392" t="s">
        <v>1121</v>
      </c>
      <c r="E309" s="393">
        <v>6.3810000000000004E-3</v>
      </c>
      <c r="F309" s="393">
        <v>1.7041000000000001E-2</v>
      </c>
      <c r="G309" s="393">
        <v>1.4937000000000001E-2</v>
      </c>
      <c r="H309" s="393">
        <v>7.7520000000000002E-3</v>
      </c>
      <c r="I309" s="393">
        <v>1.6699999999999999E-4</v>
      </c>
      <c r="J309" s="393">
        <v>5.0000000000000004E-6</v>
      </c>
      <c r="K309" s="394">
        <v>0</v>
      </c>
      <c r="L309" s="394">
        <v>0</v>
      </c>
      <c r="M309" s="395">
        <v>0</v>
      </c>
      <c r="N309" s="396">
        <f t="shared" si="16"/>
        <v>0</v>
      </c>
      <c r="O309" s="396">
        <f t="shared" si="17"/>
        <v>0</v>
      </c>
      <c r="P309" s="394">
        <f t="shared" si="18"/>
        <v>0</v>
      </c>
      <c r="Q309" s="394">
        <f t="shared" si="19"/>
        <v>0</v>
      </c>
    </row>
    <row r="310" spans="1:17" ht="18.75" customHeight="1" x14ac:dyDescent="0.15">
      <c r="A310" s="391" t="s">
        <v>3451</v>
      </c>
      <c r="B310" s="391" t="s">
        <v>231</v>
      </c>
      <c r="C310" s="391" t="s">
        <v>215</v>
      </c>
      <c r="D310" s="392" t="s">
        <v>1120</v>
      </c>
      <c r="E310" s="393">
        <v>6.8999999999999999E-3</v>
      </c>
      <c r="F310" s="393">
        <v>1.6744999999999999E-2</v>
      </c>
      <c r="G310" s="393">
        <v>1.2362E-2</v>
      </c>
      <c r="H310" s="393">
        <v>6.3229999999999996E-3</v>
      </c>
      <c r="I310" s="393">
        <v>2.6440000000000001E-3</v>
      </c>
      <c r="J310" s="393">
        <v>6.4570000000000001E-3</v>
      </c>
      <c r="K310" s="394">
        <v>1.8772E-2</v>
      </c>
      <c r="L310" s="394">
        <v>8.9599999999999999E-4</v>
      </c>
      <c r="M310" s="395">
        <v>49.436</v>
      </c>
      <c r="N310" s="396">
        <f t="shared" si="16"/>
        <v>11.628929843580611</v>
      </c>
      <c r="O310" s="396">
        <f t="shared" si="17"/>
        <v>1.3555219364599091</v>
      </c>
      <c r="P310" s="394">
        <f t="shared" si="18"/>
        <v>8.023961592070622E-2</v>
      </c>
      <c r="Q310" s="394">
        <f t="shared" si="19"/>
        <v>9.3531013615733728E-3</v>
      </c>
    </row>
    <row r="311" spans="1:17" ht="18.75" customHeight="1" x14ac:dyDescent="0.15">
      <c r="A311" s="391" t="s">
        <v>3452</v>
      </c>
      <c r="B311" s="391" t="s">
        <v>214</v>
      </c>
      <c r="C311" s="397">
        <v>1</v>
      </c>
      <c r="D311" s="392" t="s">
        <v>1120</v>
      </c>
      <c r="E311" s="393">
        <v>7.4009999999999996E-3</v>
      </c>
      <c r="F311" s="393">
        <v>1.8051999999999999E-2</v>
      </c>
      <c r="G311" s="393">
        <v>1.4201999999999999E-2</v>
      </c>
      <c r="H311" s="393">
        <v>4.79E-3</v>
      </c>
      <c r="I311" s="393">
        <v>1.503E-3</v>
      </c>
      <c r="J311" s="393">
        <v>2.2469999999999999E-3</v>
      </c>
      <c r="K311" s="394">
        <v>1.5739E-2</v>
      </c>
      <c r="L311" s="394">
        <v>2.3499999999999999E-4</v>
      </c>
      <c r="M311" s="395">
        <v>37.470599999999997</v>
      </c>
      <c r="N311" s="396">
        <f t="shared" si="16"/>
        <v>28.017801513128617</v>
      </c>
      <c r="O311" s="396">
        <f t="shared" si="17"/>
        <v>0.6254158349966733</v>
      </c>
      <c r="P311" s="394">
        <f t="shared" si="18"/>
        <v>0.20735974899866488</v>
      </c>
      <c r="Q311" s="394">
        <f t="shared" si="19"/>
        <v>4.6287025948103791E-3</v>
      </c>
    </row>
    <row r="312" spans="1:17" ht="18.75" customHeight="1" x14ac:dyDescent="0.15">
      <c r="A312" s="391" t="s">
        <v>3452</v>
      </c>
      <c r="B312" s="391" t="s">
        <v>214</v>
      </c>
      <c r="C312" s="391" t="s">
        <v>179</v>
      </c>
      <c r="D312" s="392" t="s">
        <v>1121</v>
      </c>
      <c r="E312" s="393">
        <v>8.0870000000000004E-3</v>
      </c>
      <c r="F312" s="393">
        <v>2.1909000000000001E-2</v>
      </c>
      <c r="G312" s="393">
        <v>1.3235E-2</v>
      </c>
      <c r="H312" s="393">
        <v>5.9249999999999997E-3</v>
      </c>
      <c r="I312" s="393">
        <v>2.5400000000000002E-3</v>
      </c>
      <c r="J312" s="393">
        <v>5.0000000000000004E-6</v>
      </c>
      <c r="K312" s="394">
        <v>0</v>
      </c>
      <c r="L312" s="394">
        <v>0</v>
      </c>
      <c r="M312" s="395">
        <v>1.8763000000000001</v>
      </c>
      <c r="N312" s="396">
        <f t="shared" si="16"/>
        <v>0</v>
      </c>
      <c r="O312" s="396">
        <f t="shared" si="17"/>
        <v>0</v>
      </c>
      <c r="P312" s="394">
        <f t="shared" si="18"/>
        <v>0</v>
      </c>
      <c r="Q312" s="394">
        <f t="shared" si="19"/>
        <v>0</v>
      </c>
    </row>
    <row r="313" spans="1:17" ht="18.75" customHeight="1" x14ac:dyDescent="0.15">
      <c r="A313" s="391" t="s">
        <v>3452</v>
      </c>
      <c r="B313" s="391" t="s">
        <v>214</v>
      </c>
      <c r="C313" s="391" t="s">
        <v>150</v>
      </c>
      <c r="D313" s="392" t="s">
        <v>1121</v>
      </c>
      <c r="E313" s="393">
        <v>6.071E-3</v>
      </c>
      <c r="F313" s="393">
        <v>1.8651999999999998E-2</v>
      </c>
      <c r="G313" s="393">
        <v>1.7957000000000001E-2</v>
      </c>
      <c r="H313" s="393">
        <v>1.1934E-2</v>
      </c>
      <c r="I313" s="393">
        <v>3.369E-3</v>
      </c>
      <c r="J313" s="393">
        <v>7.7000000000000001E-5</v>
      </c>
      <c r="K313" s="394">
        <v>0</v>
      </c>
      <c r="L313" s="394">
        <v>0</v>
      </c>
      <c r="M313" s="395">
        <v>0.74399999999999999</v>
      </c>
      <c r="N313" s="396">
        <f t="shared" si="16"/>
        <v>0</v>
      </c>
      <c r="O313" s="396">
        <f t="shared" si="17"/>
        <v>0</v>
      </c>
      <c r="P313" s="394">
        <f t="shared" si="18"/>
        <v>0</v>
      </c>
      <c r="Q313" s="394">
        <f t="shared" si="19"/>
        <v>0</v>
      </c>
    </row>
    <row r="314" spans="1:17" ht="18.75" customHeight="1" x14ac:dyDescent="0.15">
      <c r="A314" s="391" t="s">
        <v>3452</v>
      </c>
      <c r="B314" s="391" t="s">
        <v>214</v>
      </c>
      <c r="C314" s="391" t="s">
        <v>181</v>
      </c>
      <c r="D314" s="392" t="s">
        <v>1121</v>
      </c>
      <c r="E314" s="393">
        <v>9.7879999999999998E-3</v>
      </c>
      <c r="F314" s="393">
        <v>2.4136999999999999E-2</v>
      </c>
      <c r="G314" s="393">
        <v>1.1103E-2</v>
      </c>
      <c r="H314" s="393">
        <v>2.9420000000000002E-3</v>
      </c>
      <c r="I314" s="393">
        <v>1.9689999999999998E-3</v>
      </c>
      <c r="J314" s="393">
        <v>5.0000000000000004E-6</v>
      </c>
      <c r="K314" s="394">
        <v>0</v>
      </c>
      <c r="L314" s="394">
        <v>0</v>
      </c>
      <c r="M314" s="395">
        <v>0</v>
      </c>
      <c r="N314" s="396">
        <f t="shared" si="16"/>
        <v>0</v>
      </c>
      <c r="O314" s="396">
        <f t="shared" si="17"/>
        <v>0</v>
      </c>
      <c r="P314" s="394">
        <f t="shared" si="18"/>
        <v>0</v>
      </c>
      <c r="Q314" s="394">
        <f t="shared" si="19"/>
        <v>0</v>
      </c>
    </row>
    <row r="315" spans="1:17" ht="18.75" customHeight="1" x14ac:dyDescent="0.15">
      <c r="A315" s="391" t="s">
        <v>3452</v>
      </c>
      <c r="B315" s="391" t="s">
        <v>214</v>
      </c>
      <c r="C315" s="397">
        <v>3</v>
      </c>
      <c r="D315" s="392" t="s">
        <v>1120</v>
      </c>
      <c r="E315" s="393">
        <v>8.2529999999999999E-3</v>
      </c>
      <c r="F315" s="393">
        <v>1.9088000000000001E-2</v>
      </c>
      <c r="G315" s="393">
        <v>1.4659E-2</v>
      </c>
      <c r="H315" s="393">
        <v>5.8609999999999999E-3</v>
      </c>
      <c r="I315" s="393">
        <v>1.954E-3</v>
      </c>
      <c r="J315" s="393">
        <v>2.859E-3</v>
      </c>
      <c r="K315" s="394">
        <v>2.7484999999999999E-2</v>
      </c>
      <c r="L315" s="394">
        <v>5.0000000000000004E-6</v>
      </c>
      <c r="M315" s="395">
        <v>11.733599999999999</v>
      </c>
      <c r="N315" s="396">
        <f t="shared" si="16"/>
        <v>38.454004896817068</v>
      </c>
      <c r="O315" s="396">
        <f t="shared" si="17"/>
        <v>1.0235414534288639E-2</v>
      </c>
      <c r="P315" s="394">
        <f t="shared" si="18"/>
        <v>0.31736090241343123</v>
      </c>
      <c r="Q315" s="394">
        <f t="shared" si="19"/>
        <v>8.4472876151484141E-5</v>
      </c>
    </row>
    <row r="316" spans="1:17" ht="18.75" customHeight="1" x14ac:dyDescent="0.15">
      <c r="A316" s="391" t="s">
        <v>3452</v>
      </c>
      <c r="B316" s="391" t="s">
        <v>214</v>
      </c>
      <c r="C316" s="397">
        <v>4</v>
      </c>
      <c r="D316" s="392" t="s">
        <v>1121</v>
      </c>
      <c r="E316" s="393">
        <v>6.2049999999999996E-3</v>
      </c>
      <c r="F316" s="393">
        <v>1.9727999999999999E-2</v>
      </c>
      <c r="G316" s="393">
        <v>1.4593999999999999E-2</v>
      </c>
      <c r="H316" s="393">
        <v>7.5370000000000003E-3</v>
      </c>
      <c r="I316" s="393">
        <v>2.575E-3</v>
      </c>
      <c r="J316" s="393">
        <v>6.3070000000000001E-3</v>
      </c>
      <c r="K316" s="394">
        <v>0</v>
      </c>
      <c r="L316" s="394">
        <v>0</v>
      </c>
      <c r="M316" s="395">
        <v>8.3466000000000005</v>
      </c>
      <c r="N316" s="396">
        <f t="shared" si="16"/>
        <v>0</v>
      </c>
      <c r="O316" s="396">
        <f t="shared" si="17"/>
        <v>0</v>
      </c>
      <c r="P316" s="394">
        <f t="shared" si="18"/>
        <v>0</v>
      </c>
      <c r="Q316" s="394">
        <f t="shared" si="19"/>
        <v>0</v>
      </c>
    </row>
    <row r="317" spans="1:17" ht="18.75" customHeight="1" x14ac:dyDescent="0.15">
      <c r="A317" s="391" t="s">
        <v>3452</v>
      </c>
      <c r="B317" s="391" t="s">
        <v>214</v>
      </c>
      <c r="C317" s="397">
        <v>5</v>
      </c>
      <c r="D317" s="392" t="s">
        <v>1120</v>
      </c>
      <c r="E317" s="393">
        <v>7.3870000000000003E-3</v>
      </c>
      <c r="F317" s="393">
        <v>2.2152000000000002E-2</v>
      </c>
      <c r="G317" s="393">
        <v>1.1117E-2</v>
      </c>
      <c r="H317" s="393">
        <v>6.8739999999999999E-3</v>
      </c>
      <c r="I317" s="393">
        <v>1.5870000000000001E-3</v>
      </c>
      <c r="J317" s="393">
        <v>7.8890000000000002E-3</v>
      </c>
      <c r="K317" s="394">
        <v>2.4025000000000001E-2</v>
      </c>
      <c r="L317" s="394">
        <v>2.264E-3</v>
      </c>
      <c r="M317" s="395">
        <v>9.9101999999999997</v>
      </c>
      <c r="N317" s="396">
        <f t="shared" si="16"/>
        <v>12.181518570160984</v>
      </c>
      <c r="O317" s="396">
        <f t="shared" si="17"/>
        <v>5.706364209199748</v>
      </c>
      <c r="P317" s="394">
        <f t="shared" si="18"/>
        <v>8.9984877677779185E-2</v>
      </c>
      <c r="Q317" s="394">
        <f t="shared" si="19"/>
        <v>4.2152912413358543E-2</v>
      </c>
    </row>
    <row r="318" spans="1:17" ht="18.75" customHeight="1" x14ac:dyDescent="0.15">
      <c r="A318" s="391" t="s">
        <v>3452</v>
      </c>
      <c r="B318" s="391" t="s">
        <v>214</v>
      </c>
      <c r="C318" s="397">
        <v>6</v>
      </c>
      <c r="D318" s="392" t="s">
        <v>1120</v>
      </c>
      <c r="E318" s="393">
        <v>7.8519999999999996E-3</v>
      </c>
      <c r="F318" s="393">
        <v>1.9265000000000001E-2</v>
      </c>
      <c r="G318" s="393">
        <v>1.5094E-2</v>
      </c>
      <c r="H318" s="393">
        <v>5.5729999999999998E-3</v>
      </c>
      <c r="I318" s="393">
        <v>1.6169999999999999E-3</v>
      </c>
      <c r="J318" s="393">
        <v>2.99E-4</v>
      </c>
      <c r="K318" s="394">
        <v>2.0569999999999998E-3</v>
      </c>
      <c r="L318" s="394">
        <v>5.0000000000000004E-6</v>
      </c>
      <c r="M318" s="395">
        <v>67.416700000000006</v>
      </c>
      <c r="N318" s="396">
        <f t="shared" si="16"/>
        <v>27.518394648829428</v>
      </c>
      <c r="O318" s="396">
        <f t="shared" si="17"/>
        <v>1.2368583797155228E-2</v>
      </c>
      <c r="P318" s="394">
        <f t="shared" si="18"/>
        <v>0.21607443478260865</v>
      </c>
      <c r="Q318" s="394">
        <f t="shared" si="19"/>
        <v>9.7118119975262839E-5</v>
      </c>
    </row>
    <row r="319" spans="1:17" ht="18.75" customHeight="1" x14ac:dyDescent="0.15">
      <c r="A319" s="391" t="s">
        <v>3452</v>
      </c>
      <c r="B319" s="391" t="s">
        <v>214</v>
      </c>
      <c r="C319" s="397">
        <v>7</v>
      </c>
      <c r="D319" s="392" t="s">
        <v>1120</v>
      </c>
      <c r="E319" s="393">
        <v>6.2259999999999998E-3</v>
      </c>
      <c r="F319" s="393">
        <v>1.9122E-2</v>
      </c>
      <c r="G319" s="393">
        <v>1.4585000000000001E-2</v>
      </c>
      <c r="H319" s="393">
        <v>6.9849999999999999E-3</v>
      </c>
      <c r="I319" s="393">
        <v>1.4170000000000001E-3</v>
      </c>
      <c r="J319" s="393">
        <v>2.7169999999999998E-3</v>
      </c>
      <c r="K319" s="394">
        <v>7.92E-3</v>
      </c>
      <c r="L319" s="394">
        <v>3.117E-3</v>
      </c>
      <c r="M319" s="395">
        <v>16.4133</v>
      </c>
      <c r="N319" s="396">
        <f t="shared" si="16"/>
        <v>11.659919028340083</v>
      </c>
      <c r="O319" s="396">
        <f t="shared" si="17"/>
        <v>8.7988708539167249</v>
      </c>
      <c r="P319" s="394">
        <f t="shared" si="18"/>
        <v>7.2594655870445349E-2</v>
      </c>
      <c r="Q319" s="394">
        <f t="shared" si="19"/>
        <v>5.4781769936485529E-2</v>
      </c>
    </row>
    <row r="320" spans="1:17" ht="18.75" customHeight="1" x14ac:dyDescent="0.15">
      <c r="A320" s="391" t="s">
        <v>3452</v>
      </c>
      <c r="B320" s="391" t="s">
        <v>214</v>
      </c>
      <c r="C320" s="397">
        <v>8</v>
      </c>
      <c r="D320" s="392" t="s">
        <v>1121</v>
      </c>
      <c r="E320" s="393">
        <v>6.3499999999999997E-3</v>
      </c>
      <c r="F320" s="393">
        <v>1.8717999999999999E-2</v>
      </c>
      <c r="G320" s="393">
        <v>1.5472E-2</v>
      </c>
      <c r="H320" s="393">
        <v>6.9709999999999998E-3</v>
      </c>
      <c r="I320" s="393">
        <v>1.653E-3</v>
      </c>
      <c r="J320" s="393">
        <v>5.7120000000000001E-3</v>
      </c>
      <c r="K320" s="394">
        <v>0</v>
      </c>
      <c r="L320" s="394">
        <v>0</v>
      </c>
      <c r="M320" s="395">
        <v>0.85580000000000001</v>
      </c>
      <c r="N320" s="396">
        <f t="shared" si="16"/>
        <v>0</v>
      </c>
      <c r="O320" s="396">
        <f t="shared" si="17"/>
        <v>0</v>
      </c>
      <c r="P320" s="394">
        <f t="shared" si="18"/>
        <v>0</v>
      </c>
      <c r="Q320" s="394">
        <f t="shared" si="19"/>
        <v>0</v>
      </c>
    </row>
    <row r="321" spans="1:17" ht="18.75" customHeight="1" x14ac:dyDescent="0.15">
      <c r="A321" s="391" t="s">
        <v>3452</v>
      </c>
      <c r="B321" s="391" t="s">
        <v>214</v>
      </c>
      <c r="C321" s="397">
        <v>9</v>
      </c>
      <c r="D321" s="392" t="s">
        <v>1120</v>
      </c>
      <c r="E321" s="393">
        <v>8.4239999999999992E-3</v>
      </c>
      <c r="F321" s="393">
        <v>2.1930999999999999E-2</v>
      </c>
      <c r="G321" s="393">
        <v>1.2766E-2</v>
      </c>
      <c r="H321" s="393">
        <v>6.2480000000000001E-3</v>
      </c>
      <c r="I321" s="393">
        <v>2.506E-3</v>
      </c>
      <c r="J321" s="393">
        <v>2.3E-5</v>
      </c>
      <c r="K321" s="394">
        <v>8.1000000000000004E-5</v>
      </c>
      <c r="L321" s="394">
        <v>2.6410000000000001E-3</v>
      </c>
      <c r="M321" s="395">
        <v>18.0306</v>
      </c>
      <c r="N321" s="396">
        <f t="shared" si="16"/>
        <v>14.086956521739131</v>
      </c>
      <c r="O321" s="396">
        <f t="shared" si="17"/>
        <v>4.2154828411811653</v>
      </c>
      <c r="P321" s="394">
        <f t="shared" si="18"/>
        <v>0.11866852173913042</v>
      </c>
      <c r="Q321" s="394">
        <f t="shared" si="19"/>
        <v>3.5511227454110131E-2</v>
      </c>
    </row>
    <row r="322" spans="1:17" ht="18.75" customHeight="1" x14ac:dyDescent="0.15">
      <c r="A322" s="391" t="s">
        <v>3452</v>
      </c>
      <c r="B322" s="391" t="s">
        <v>214</v>
      </c>
      <c r="C322" s="397">
        <v>10</v>
      </c>
      <c r="D322" s="392" t="s">
        <v>1121</v>
      </c>
      <c r="E322" s="393">
        <v>6.1009999999999997E-3</v>
      </c>
      <c r="F322" s="393">
        <v>1.8595E-2</v>
      </c>
      <c r="G322" s="393">
        <v>1.3806000000000001E-2</v>
      </c>
      <c r="H322" s="393">
        <v>6.6090000000000003E-3</v>
      </c>
      <c r="I322" s="393">
        <v>1.6459999999999999E-3</v>
      </c>
      <c r="J322" s="393">
        <v>7.9999999999999996E-6</v>
      </c>
      <c r="K322" s="394">
        <v>0</v>
      </c>
      <c r="L322" s="394">
        <v>0</v>
      </c>
      <c r="M322" s="395">
        <v>2.7465999999999999</v>
      </c>
      <c r="N322" s="396">
        <f t="shared" si="16"/>
        <v>0</v>
      </c>
      <c r="O322" s="396">
        <f t="shared" si="17"/>
        <v>0</v>
      </c>
      <c r="P322" s="394">
        <f t="shared" si="18"/>
        <v>0</v>
      </c>
      <c r="Q322" s="394">
        <f t="shared" si="19"/>
        <v>0</v>
      </c>
    </row>
    <row r="323" spans="1:17" ht="18.75" customHeight="1" x14ac:dyDescent="0.15">
      <c r="A323" s="391" t="s">
        <v>3452</v>
      </c>
      <c r="B323" s="391" t="s">
        <v>214</v>
      </c>
      <c r="C323" s="397">
        <v>11</v>
      </c>
      <c r="D323" s="392" t="s">
        <v>1121</v>
      </c>
      <c r="E323" s="393">
        <v>5.7920000000000003E-3</v>
      </c>
      <c r="F323" s="393">
        <v>1.8008E-2</v>
      </c>
      <c r="G323" s="393">
        <v>1.5514E-2</v>
      </c>
      <c r="H323" s="393">
        <v>7.4619999999999999E-3</v>
      </c>
      <c r="I323" s="393">
        <v>1.957E-3</v>
      </c>
      <c r="J323" s="393">
        <v>5.2500000000000003E-3</v>
      </c>
      <c r="K323" s="394">
        <v>0</v>
      </c>
      <c r="L323" s="394">
        <v>0</v>
      </c>
      <c r="M323" s="395">
        <v>4.6893000000000002</v>
      </c>
      <c r="N323" s="396">
        <f t="shared" ref="N323:N386" si="20">4*K323/J323</f>
        <v>0</v>
      </c>
      <c r="O323" s="396">
        <f t="shared" ref="O323:O386" si="21">4*L323/I323</f>
        <v>0</v>
      </c>
      <c r="P323" s="394">
        <f t="shared" ref="P323:P386" si="22">N323*E323</f>
        <v>0</v>
      </c>
      <c r="Q323" s="394">
        <f t="shared" ref="Q323:Q386" si="23">O323*E323</f>
        <v>0</v>
      </c>
    </row>
    <row r="324" spans="1:17" ht="18.75" customHeight="1" x14ac:dyDescent="0.15">
      <c r="A324" s="391" t="s">
        <v>3452</v>
      </c>
      <c r="B324" s="391" t="s">
        <v>214</v>
      </c>
      <c r="C324" s="397">
        <v>12</v>
      </c>
      <c r="D324" s="392" t="s">
        <v>1120</v>
      </c>
      <c r="E324" s="393">
        <v>7.7479999999999997E-3</v>
      </c>
      <c r="F324" s="393">
        <v>1.8610999999999999E-2</v>
      </c>
      <c r="G324" s="393">
        <v>1.4229E-2</v>
      </c>
      <c r="H324" s="393">
        <v>5.2519999999999997E-3</v>
      </c>
      <c r="I324" s="393">
        <v>2.0579999999999999E-3</v>
      </c>
      <c r="J324" s="393">
        <v>1.743E-3</v>
      </c>
      <c r="K324" s="394">
        <v>9.8390000000000005E-3</v>
      </c>
      <c r="L324" s="394">
        <v>3.8110000000000002E-3</v>
      </c>
      <c r="M324" s="395">
        <v>38.519199999999998</v>
      </c>
      <c r="N324" s="396">
        <f t="shared" si="20"/>
        <v>22.579460699942629</v>
      </c>
      <c r="O324" s="396">
        <f t="shared" si="21"/>
        <v>7.407191448007775</v>
      </c>
      <c r="P324" s="394">
        <f t="shared" si="22"/>
        <v>0.17494566150315549</v>
      </c>
      <c r="Q324" s="394">
        <f t="shared" si="23"/>
        <v>5.7390919339164237E-2</v>
      </c>
    </row>
    <row r="325" spans="1:17" ht="18.75" customHeight="1" x14ac:dyDescent="0.15">
      <c r="A325" s="391" t="s">
        <v>3452</v>
      </c>
      <c r="B325" s="391" t="s">
        <v>214</v>
      </c>
      <c r="C325" s="397">
        <v>13</v>
      </c>
      <c r="D325" s="392" t="s">
        <v>1121</v>
      </c>
      <c r="E325" s="393">
        <v>5.8970000000000003E-3</v>
      </c>
      <c r="F325" s="393">
        <v>1.8152999999999999E-2</v>
      </c>
      <c r="G325" s="393">
        <v>1.4785E-2</v>
      </c>
      <c r="H325" s="393">
        <v>7.1349999999999998E-3</v>
      </c>
      <c r="I325" s="393">
        <v>2.1050000000000001E-3</v>
      </c>
      <c r="J325" s="393">
        <v>6.6779999999999999E-3</v>
      </c>
      <c r="K325" s="394">
        <v>0</v>
      </c>
      <c r="L325" s="394">
        <v>0</v>
      </c>
      <c r="M325" s="395">
        <v>6.5107999999999997</v>
      </c>
      <c r="N325" s="396">
        <f t="shared" si="20"/>
        <v>0</v>
      </c>
      <c r="O325" s="396">
        <f t="shared" si="21"/>
        <v>0</v>
      </c>
      <c r="P325" s="394">
        <f t="shared" si="22"/>
        <v>0</v>
      </c>
      <c r="Q325" s="394">
        <f t="shared" si="23"/>
        <v>0</v>
      </c>
    </row>
    <row r="326" spans="1:17" ht="18.75" customHeight="1" x14ac:dyDescent="0.15">
      <c r="A326" s="391" t="s">
        <v>3452</v>
      </c>
      <c r="B326" s="391" t="s">
        <v>214</v>
      </c>
      <c r="C326" s="397">
        <v>14</v>
      </c>
      <c r="D326" s="392" t="s">
        <v>1120</v>
      </c>
      <c r="E326" s="393">
        <v>9.0200000000000002E-3</v>
      </c>
      <c r="F326" s="393">
        <v>0.02</v>
      </c>
      <c r="G326" s="393">
        <v>1.5526E-2</v>
      </c>
      <c r="H326" s="393">
        <v>5.1590000000000004E-3</v>
      </c>
      <c r="I326" s="393">
        <v>1.591E-3</v>
      </c>
      <c r="J326" s="393">
        <v>2.7169999999999998E-3</v>
      </c>
      <c r="K326" s="394">
        <v>2.0662E-2</v>
      </c>
      <c r="L326" s="394">
        <v>5.0000000000000004E-6</v>
      </c>
      <c r="M326" s="395">
        <v>19.852</v>
      </c>
      <c r="N326" s="396">
        <f t="shared" si="20"/>
        <v>30.418844313581157</v>
      </c>
      <c r="O326" s="396">
        <f t="shared" si="21"/>
        <v>1.2570710245128852E-2</v>
      </c>
      <c r="P326" s="394">
        <f t="shared" si="22"/>
        <v>0.27437797570850203</v>
      </c>
      <c r="Q326" s="394">
        <f t="shared" si="23"/>
        <v>1.1338780641106225E-4</v>
      </c>
    </row>
    <row r="327" spans="1:17" ht="18.75" customHeight="1" x14ac:dyDescent="0.15">
      <c r="A327" s="391" t="s">
        <v>3452</v>
      </c>
      <c r="B327" s="391" t="s">
        <v>214</v>
      </c>
      <c r="C327" s="391" t="s">
        <v>3111</v>
      </c>
      <c r="D327" s="392" t="s">
        <v>1121</v>
      </c>
      <c r="E327" s="393">
        <v>3.297E-3</v>
      </c>
      <c r="F327" s="393">
        <v>2.3252999999999999E-2</v>
      </c>
      <c r="G327" s="393">
        <v>1.2531E-2</v>
      </c>
      <c r="H327" s="393">
        <v>1.1358999999999999E-2</v>
      </c>
      <c r="I327" s="393">
        <v>1.157E-3</v>
      </c>
      <c r="J327" s="393">
        <v>4.0749999999999996E-3</v>
      </c>
      <c r="K327" s="394">
        <v>0</v>
      </c>
      <c r="L327" s="394">
        <v>0</v>
      </c>
      <c r="M327" s="395">
        <v>0</v>
      </c>
      <c r="N327" s="396">
        <f t="shared" si="20"/>
        <v>0</v>
      </c>
      <c r="O327" s="396">
        <f t="shared" si="21"/>
        <v>0</v>
      </c>
      <c r="P327" s="394">
        <f t="shared" si="22"/>
        <v>0</v>
      </c>
      <c r="Q327" s="394">
        <f t="shared" si="23"/>
        <v>0</v>
      </c>
    </row>
    <row r="328" spans="1:17" ht="18.75" customHeight="1" x14ac:dyDescent="0.15">
      <c r="A328" s="391" t="s">
        <v>3452</v>
      </c>
      <c r="B328" s="391" t="s">
        <v>214</v>
      </c>
      <c r="C328" s="391" t="s">
        <v>167</v>
      </c>
      <c r="D328" s="392" t="s">
        <v>1121</v>
      </c>
      <c r="E328" s="393">
        <v>6.5050000000000004E-3</v>
      </c>
      <c r="F328" s="393">
        <v>2.3355000000000001E-2</v>
      </c>
      <c r="G328" s="393">
        <v>1.0564E-2</v>
      </c>
      <c r="H328" s="393">
        <v>1.0024999999999999E-2</v>
      </c>
      <c r="I328" s="393">
        <v>5.8440000000000002E-3</v>
      </c>
      <c r="J328" s="393">
        <v>4.2620000000000002E-3</v>
      </c>
      <c r="K328" s="394">
        <v>0</v>
      </c>
      <c r="L328" s="394">
        <v>0</v>
      </c>
      <c r="M328" s="395">
        <v>0</v>
      </c>
      <c r="N328" s="396">
        <f t="shared" si="20"/>
        <v>0</v>
      </c>
      <c r="O328" s="396">
        <f t="shared" si="21"/>
        <v>0</v>
      </c>
      <c r="P328" s="394">
        <f t="shared" si="22"/>
        <v>0</v>
      </c>
      <c r="Q328" s="394">
        <f t="shared" si="23"/>
        <v>0</v>
      </c>
    </row>
    <row r="329" spans="1:17" ht="18.75" customHeight="1" x14ac:dyDescent="0.15">
      <c r="A329" s="391" t="s">
        <v>3452</v>
      </c>
      <c r="B329" s="391" t="s">
        <v>214</v>
      </c>
      <c r="C329" s="391" t="s">
        <v>3112</v>
      </c>
      <c r="D329" s="392" t="s">
        <v>1120</v>
      </c>
      <c r="E329" s="393">
        <v>8.9060000000000007E-3</v>
      </c>
      <c r="F329" s="393">
        <v>1.9564000000000002E-2</v>
      </c>
      <c r="G329" s="393">
        <v>1.5835999999999999E-2</v>
      </c>
      <c r="H329" s="393">
        <v>5.2960000000000004E-3</v>
      </c>
      <c r="I329" s="393">
        <v>2.0279999999999999E-3</v>
      </c>
      <c r="J329" s="393">
        <v>4.0930000000000003E-3</v>
      </c>
      <c r="K329" s="394">
        <v>2.5520999999999999E-2</v>
      </c>
      <c r="L329" s="394">
        <v>6.8250000000000003E-3</v>
      </c>
      <c r="M329" s="395">
        <v>18.3903</v>
      </c>
      <c r="N329" s="396">
        <f t="shared" si="20"/>
        <v>24.941118983630584</v>
      </c>
      <c r="O329" s="396">
        <f t="shared" si="21"/>
        <v>13.461538461538463</v>
      </c>
      <c r="P329" s="394">
        <f t="shared" si="22"/>
        <v>0.22212560566821402</v>
      </c>
      <c r="Q329" s="394">
        <f t="shared" si="23"/>
        <v>0.11988846153846157</v>
      </c>
    </row>
    <row r="330" spans="1:17" ht="18.75" customHeight="1" x14ac:dyDescent="0.15">
      <c r="A330" s="391" t="s">
        <v>3452</v>
      </c>
      <c r="B330" s="391" t="s">
        <v>214</v>
      </c>
      <c r="C330" s="397">
        <v>16</v>
      </c>
      <c r="D330" s="392" t="s">
        <v>1120</v>
      </c>
      <c r="E330" s="393">
        <v>8.855E-3</v>
      </c>
      <c r="F330" s="393">
        <v>2.1679E-2</v>
      </c>
      <c r="G330" s="393">
        <v>1.3393E-2</v>
      </c>
      <c r="H330" s="393">
        <v>5.4679999999999998E-3</v>
      </c>
      <c r="I330" s="393">
        <v>2.032E-3</v>
      </c>
      <c r="J330" s="393">
        <v>1.08E-4</v>
      </c>
      <c r="K330" s="394">
        <v>8.5700000000000001E-4</v>
      </c>
      <c r="L330" s="394">
        <v>5.0000000000000004E-6</v>
      </c>
      <c r="M330" s="395">
        <v>83.897099999999995</v>
      </c>
      <c r="N330" s="396">
        <f t="shared" si="20"/>
        <v>31.740740740740744</v>
      </c>
      <c r="O330" s="396">
        <f t="shared" si="21"/>
        <v>9.8425196850393717E-3</v>
      </c>
      <c r="P330" s="394">
        <f t="shared" si="22"/>
        <v>0.28106425925925926</v>
      </c>
      <c r="Q330" s="394">
        <f t="shared" si="23"/>
        <v>8.7155511811023631E-5</v>
      </c>
    </row>
    <row r="331" spans="1:17" ht="18.75" customHeight="1" x14ac:dyDescent="0.15">
      <c r="A331" s="391" t="s">
        <v>3452</v>
      </c>
      <c r="B331" s="391" t="s">
        <v>214</v>
      </c>
      <c r="C331" s="397">
        <v>17</v>
      </c>
      <c r="D331" s="392" t="s">
        <v>1120</v>
      </c>
      <c r="E331" s="393">
        <v>7.2870000000000001E-3</v>
      </c>
      <c r="F331" s="393">
        <v>1.8478999999999999E-2</v>
      </c>
      <c r="G331" s="393">
        <v>1.4493000000000001E-2</v>
      </c>
      <c r="H331" s="393">
        <v>5.7860000000000003E-3</v>
      </c>
      <c r="I331" s="393">
        <v>1.5380000000000001E-3</v>
      </c>
      <c r="J331" s="393">
        <v>3.2000000000000002E-3</v>
      </c>
      <c r="K331" s="394">
        <v>2.9420999999999999E-2</v>
      </c>
      <c r="L331" s="394">
        <v>5.0000000000000004E-6</v>
      </c>
      <c r="M331" s="395">
        <v>31.374600000000001</v>
      </c>
      <c r="N331" s="396">
        <f t="shared" si="20"/>
        <v>36.776249999999997</v>
      </c>
      <c r="O331" s="396">
        <f t="shared" si="21"/>
        <v>1.3003901170351106E-2</v>
      </c>
      <c r="P331" s="394">
        <f t="shared" si="22"/>
        <v>0.26798853374999998</v>
      </c>
      <c r="Q331" s="394">
        <f t="shared" si="23"/>
        <v>9.4759427828348518E-5</v>
      </c>
    </row>
    <row r="332" spans="1:17" ht="18.75" customHeight="1" x14ac:dyDescent="0.15">
      <c r="A332" s="391" t="s">
        <v>3452</v>
      </c>
      <c r="B332" s="391" t="s">
        <v>214</v>
      </c>
      <c r="C332" s="397">
        <v>18</v>
      </c>
      <c r="D332" s="392" t="s">
        <v>1121</v>
      </c>
      <c r="E332" s="393">
        <v>6.0410000000000004E-3</v>
      </c>
      <c r="F332" s="393">
        <v>1.8509999999999999E-2</v>
      </c>
      <c r="G332" s="393">
        <v>1.4425E-2</v>
      </c>
      <c r="H332" s="393">
        <v>6.1630000000000001E-3</v>
      </c>
      <c r="I332" s="393">
        <v>1.5380000000000001E-3</v>
      </c>
      <c r="J332" s="393">
        <v>5.0000000000000004E-6</v>
      </c>
      <c r="K332" s="394">
        <v>0</v>
      </c>
      <c r="L332" s="394">
        <v>0</v>
      </c>
      <c r="M332" s="395">
        <v>6.3887999999999998</v>
      </c>
      <c r="N332" s="396">
        <f t="shared" si="20"/>
        <v>0</v>
      </c>
      <c r="O332" s="396">
        <f t="shared" si="21"/>
        <v>0</v>
      </c>
      <c r="P332" s="394">
        <f t="shared" si="22"/>
        <v>0</v>
      </c>
      <c r="Q332" s="394">
        <f t="shared" si="23"/>
        <v>0</v>
      </c>
    </row>
    <row r="333" spans="1:17" ht="18.75" customHeight="1" x14ac:dyDescent="0.15">
      <c r="A333" s="391" t="s">
        <v>3452</v>
      </c>
      <c r="B333" s="391" t="s">
        <v>214</v>
      </c>
      <c r="C333" s="397">
        <v>19</v>
      </c>
      <c r="D333" s="392" t="s">
        <v>1120</v>
      </c>
      <c r="E333" s="393">
        <v>7.8510000000000003E-3</v>
      </c>
      <c r="F333" s="393">
        <v>1.8137E-2</v>
      </c>
      <c r="G333" s="393">
        <v>1.4291999999999999E-2</v>
      </c>
      <c r="H333" s="393">
        <v>5.2100000000000002E-3</v>
      </c>
      <c r="I333" s="393">
        <v>1.3290000000000001E-3</v>
      </c>
      <c r="J333" s="393">
        <v>3.8670000000000002E-3</v>
      </c>
      <c r="K333" s="394">
        <v>1.5719E-2</v>
      </c>
      <c r="L333" s="394">
        <v>2.3140000000000001E-3</v>
      </c>
      <c r="M333" s="395">
        <v>24.075099999999999</v>
      </c>
      <c r="N333" s="396">
        <f t="shared" si="20"/>
        <v>16.259632790276701</v>
      </c>
      <c r="O333" s="396">
        <f t="shared" si="21"/>
        <v>6.9646350639578625</v>
      </c>
      <c r="P333" s="394">
        <f t="shared" si="22"/>
        <v>0.12765437703646237</v>
      </c>
      <c r="Q333" s="394">
        <f t="shared" si="23"/>
        <v>5.4679349887133182E-2</v>
      </c>
    </row>
    <row r="334" spans="1:17" ht="18.75" customHeight="1" x14ac:dyDescent="0.15">
      <c r="A334" s="391" t="s">
        <v>3452</v>
      </c>
      <c r="B334" s="391" t="s">
        <v>214</v>
      </c>
      <c r="C334" s="397">
        <v>20</v>
      </c>
      <c r="D334" s="392" t="s">
        <v>1120</v>
      </c>
      <c r="E334" s="393">
        <v>7.3730000000000002E-3</v>
      </c>
      <c r="F334" s="393">
        <v>1.9348000000000001E-2</v>
      </c>
      <c r="G334" s="393">
        <v>1.4023000000000001E-2</v>
      </c>
      <c r="H334" s="393">
        <v>5.5319999999999996E-3</v>
      </c>
      <c r="I334" s="393">
        <v>1.688E-3</v>
      </c>
      <c r="J334" s="393">
        <v>2.3219999999999998E-3</v>
      </c>
      <c r="K334" s="394">
        <v>2.0937000000000001E-2</v>
      </c>
      <c r="L334" s="394">
        <v>1.2930000000000001E-3</v>
      </c>
      <c r="M334" s="395">
        <v>30.973400000000002</v>
      </c>
      <c r="N334" s="396">
        <f t="shared" si="20"/>
        <v>36.067183462532306</v>
      </c>
      <c r="O334" s="396">
        <f t="shared" si="21"/>
        <v>3.0639810426540284</v>
      </c>
      <c r="P334" s="394">
        <f t="shared" si="22"/>
        <v>0.26592334366925069</v>
      </c>
      <c r="Q334" s="394">
        <f t="shared" si="23"/>
        <v>2.2590732227488152E-2</v>
      </c>
    </row>
    <row r="335" spans="1:17" ht="18.75" customHeight="1" x14ac:dyDescent="0.15">
      <c r="A335" s="391" t="s">
        <v>3452</v>
      </c>
      <c r="B335" s="391" t="s">
        <v>214</v>
      </c>
      <c r="C335" s="397">
        <v>21</v>
      </c>
      <c r="D335" s="392" t="s">
        <v>1120</v>
      </c>
      <c r="E335" s="393">
        <v>7.2509999999999996E-3</v>
      </c>
      <c r="F335" s="393">
        <v>2.0382000000000001E-2</v>
      </c>
      <c r="G335" s="393">
        <v>1.5879000000000001E-2</v>
      </c>
      <c r="H335" s="393">
        <v>5.8320000000000004E-3</v>
      </c>
      <c r="I335" s="393">
        <v>1.06E-4</v>
      </c>
      <c r="J335" s="393">
        <v>1.1E-5</v>
      </c>
      <c r="K335" s="394">
        <v>5.0000000000000004E-6</v>
      </c>
      <c r="L335" s="394">
        <v>4.3199999999999998E-4</v>
      </c>
      <c r="M335" s="395">
        <v>103.4149</v>
      </c>
      <c r="N335" s="396">
        <f t="shared" si="20"/>
        <v>1.8181818181818183</v>
      </c>
      <c r="O335" s="396">
        <f t="shared" si="21"/>
        <v>16.30188679245283</v>
      </c>
      <c r="P335" s="394">
        <f t="shared" si="22"/>
        <v>1.3183636363636364E-2</v>
      </c>
      <c r="Q335" s="394">
        <f t="shared" si="23"/>
        <v>0.11820498113207546</v>
      </c>
    </row>
    <row r="336" spans="1:17" ht="18.75" customHeight="1" x14ac:dyDescent="0.15">
      <c r="A336" s="391" t="s">
        <v>3452</v>
      </c>
      <c r="B336" s="391" t="s">
        <v>214</v>
      </c>
      <c r="C336" s="391" t="s">
        <v>215</v>
      </c>
      <c r="D336" s="392" t="s">
        <v>1120</v>
      </c>
      <c r="E336" s="393">
        <v>7.6769999999999998E-3</v>
      </c>
      <c r="F336" s="393">
        <v>1.8919999999999999E-2</v>
      </c>
      <c r="G336" s="393">
        <v>1.4607999999999999E-2</v>
      </c>
      <c r="H336" s="393">
        <v>5.7739999999999996E-3</v>
      </c>
      <c r="I336" s="393">
        <v>1.7229999999999999E-3</v>
      </c>
      <c r="J336" s="393">
        <v>2.2309999999999999E-3</v>
      </c>
      <c r="K336" s="394">
        <v>1.5506000000000001E-2</v>
      </c>
      <c r="L336" s="394">
        <v>1.446E-3</v>
      </c>
      <c r="M336" s="395">
        <v>499.36919999999998</v>
      </c>
      <c r="N336" s="396">
        <f t="shared" si="20"/>
        <v>27.800986104885705</v>
      </c>
      <c r="O336" s="396">
        <f t="shared" si="21"/>
        <v>3.3569355774811376</v>
      </c>
      <c r="P336" s="394">
        <f t="shared" si="22"/>
        <v>0.21342817032720757</v>
      </c>
      <c r="Q336" s="394">
        <f t="shared" si="23"/>
        <v>2.5771194428322694E-2</v>
      </c>
    </row>
    <row r="337" spans="1:17" ht="18.75" customHeight="1" x14ac:dyDescent="0.15">
      <c r="A337" s="391" t="s">
        <v>3452</v>
      </c>
      <c r="B337" s="391" t="s">
        <v>231</v>
      </c>
      <c r="C337" s="397">
        <v>1</v>
      </c>
      <c r="D337" s="392" t="s">
        <v>1121</v>
      </c>
      <c r="E337" s="393">
        <v>6.0020000000000004E-3</v>
      </c>
      <c r="F337" s="393">
        <v>1.5916E-2</v>
      </c>
      <c r="G337" s="393">
        <v>1.1684999999999999E-2</v>
      </c>
      <c r="H337" s="393">
        <v>5.2059999999999997E-3</v>
      </c>
      <c r="I337" s="393">
        <v>2.372E-3</v>
      </c>
      <c r="J337" s="393">
        <v>4.0499999999999998E-3</v>
      </c>
      <c r="K337" s="394">
        <v>0</v>
      </c>
      <c r="L337" s="394">
        <v>0</v>
      </c>
      <c r="M337" s="395">
        <v>0.23300000000000001</v>
      </c>
      <c r="N337" s="396">
        <f t="shared" si="20"/>
        <v>0</v>
      </c>
      <c r="O337" s="396">
        <f t="shared" si="21"/>
        <v>0</v>
      </c>
      <c r="P337" s="394">
        <f t="shared" si="22"/>
        <v>0</v>
      </c>
      <c r="Q337" s="394">
        <f t="shared" si="23"/>
        <v>0</v>
      </c>
    </row>
    <row r="338" spans="1:17" ht="18.75" customHeight="1" x14ac:dyDescent="0.15">
      <c r="A338" s="391" t="s">
        <v>3452</v>
      </c>
      <c r="B338" s="391" t="s">
        <v>231</v>
      </c>
      <c r="C338" s="391" t="s">
        <v>179</v>
      </c>
      <c r="D338" s="392" t="s">
        <v>1121</v>
      </c>
      <c r="E338" s="393">
        <v>5.6429999999999996E-3</v>
      </c>
      <c r="F338" s="393">
        <v>9.3399999999999993E-3</v>
      </c>
      <c r="G338" s="393">
        <v>1.9962000000000001E-2</v>
      </c>
      <c r="H338" s="393">
        <v>2.7520000000000001E-3</v>
      </c>
      <c r="I338" s="393">
        <v>2.3500000000000001E-3</v>
      </c>
      <c r="J338" s="393">
        <v>5.0000000000000004E-6</v>
      </c>
      <c r="K338" s="394">
        <v>0</v>
      </c>
      <c r="L338" s="394">
        <v>0</v>
      </c>
      <c r="M338" s="395">
        <v>0.3634</v>
      </c>
      <c r="N338" s="396">
        <f t="shared" si="20"/>
        <v>0</v>
      </c>
      <c r="O338" s="396">
        <f t="shared" si="21"/>
        <v>0</v>
      </c>
      <c r="P338" s="394">
        <f t="shared" si="22"/>
        <v>0</v>
      </c>
      <c r="Q338" s="394">
        <f t="shared" si="23"/>
        <v>0</v>
      </c>
    </row>
    <row r="339" spans="1:17" ht="18.75" customHeight="1" x14ac:dyDescent="0.15">
      <c r="A339" s="391" t="s">
        <v>3452</v>
      </c>
      <c r="B339" s="391" t="s">
        <v>231</v>
      </c>
      <c r="C339" s="391" t="s">
        <v>150</v>
      </c>
      <c r="D339" s="392" t="s">
        <v>1121</v>
      </c>
      <c r="E339" s="393">
        <v>6.8209999999999998E-3</v>
      </c>
      <c r="F339" s="393">
        <v>1.8550000000000001E-2</v>
      </c>
      <c r="G339" s="393">
        <v>9.3159999999999996E-3</v>
      </c>
      <c r="H339" s="393">
        <v>5.117E-3</v>
      </c>
      <c r="I339" s="393">
        <v>2.0669999999999998E-3</v>
      </c>
      <c r="J339" s="393">
        <v>5.0000000000000004E-6</v>
      </c>
      <c r="K339" s="394">
        <v>0</v>
      </c>
      <c r="L339" s="394">
        <v>0</v>
      </c>
      <c r="M339" s="395">
        <v>3.8125</v>
      </c>
      <c r="N339" s="396">
        <f t="shared" si="20"/>
        <v>0</v>
      </c>
      <c r="O339" s="396">
        <f t="shared" si="21"/>
        <v>0</v>
      </c>
      <c r="P339" s="394">
        <f t="shared" si="22"/>
        <v>0</v>
      </c>
      <c r="Q339" s="394">
        <f t="shared" si="23"/>
        <v>0</v>
      </c>
    </row>
    <row r="340" spans="1:17" ht="18.75" customHeight="1" x14ac:dyDescent="0.15">
      <c r="A340" s="391" t="s">
        <v>3452</v>
      </c>
      <c r="B340" s="391" t="s">
        <v>231</v>
      </c>
      <c r="C340" s="391" t="s">
        <v>181</v>
      </c>
      <c r="D340" s="392" t="s">
        <v>1121</v>
      </c>
      <c r="E340" s="393">
        <v>3.669E-3</v>
      </c>
      <c r="F340" s="393">
        <v>1.7180000000000001E-2</v>
      </c>
      <c r="G340" s="393">
        <v>1.3188E-2</v>
      </c>
      <c r="H340" s="393">
        <v>9.6159999999999995E-3</v>
      </c>
      <c r="I340" s="393">
        <v>2.104E-3</v>
      </c>
      <c r="J340" s="393">
        <v>5.0000000000000004E-6</v>
      </c>
      <c r="K340" s="394">
        <v>0</v>
      </c>
      <c r="L340" s="394">
        <v>0</v>
      </c>
      <c r="M340" s="395">
        <v>0.41349999999999998</v>
      </c>
      <c r="N340" s="396">
        <f t="shared" si="20"/>
        <v>0</v>
      </c>
      <c r="O340" s="396">
        <f t="shared" si="21"/>
        <v>0</v>
      </c>
      <c r="P340" s="394">
        <f t="shared" si="22"/>
        <v>0</v>
      </c>
      <c r="Q340" s="394">
        <f t="shared" si="23"/>
        <v>0</v>
      </c>
    </row>
    <row r="341" spans="1:17" ht="18.75" customHeight="1" x14ac:dyDescent="0.15">
      <c r="A341" s="391" t="s">
        <v>3452</v>
      </c>
      <c r="B341" s="391" t="s">
        <v>231</v>
      </c>
      <c r="C341" s="397">
        <v>3</v>
      </c>
      <c r="D341" s="392" t="s">
        <v>1120</v>
      </c>
      <c r="E341" s="393">
        <v>7.9660000000000009E-3</v>
      </c>
      <c r="F341" s="393">
        <v>1.6487000000000002E-2</v>
      </c>
      <c r="G341" s="393">
        <v>1.2766E-2</v>
      </c>
      <c r="H341" s="393">
        <v>5.1460000000000004E-3</v>
      </c>
      <c r="I341" s="393">
        <v>3.1150000000000001E-3</v>
      </c>
      <c r="J341" s="393">
        <v>1.921E-3</v>
      </c>
      <c r="K341" s="394">
        <v>1.9487999999999998E-2</v>
      </c>
      <c r="L341" s="394">
        <v>5.0000000000000004E-6</v>
      </c>
      <c r="M341" s="395">
        <v>18.839400000000001</v>
      </c>
      <c r="N341" s="396">
        <f t="shared" si="20"/>
        <v>40.578865174388334</v>
      </c>
      <c r="O341" s="396">
        <f t="shared" si="21"/>
        <v>6.420545746388443E-3</v>
      </c>
      <c r="P341" s="394">
        <f t="shared" si="22"/>
        <v>0.32325123997917748</v>
      </c>
      <c r="Q341" s="394">
        <f t="shared" si="23"/>
        <v>5.1146067415730341E-5</v>
      </c>
    </row>
    <row r="342" spans="1:17" ht="18.75" customHeight="1" x14ac:dyDescent="0.15">
      <c r="A342" s="391" t="s">
        <v>3452</v>
      </c>
      <c r="B342" s="391" t="s">
        <v>231</v>
      </c>
      <c r="C342" s="397">
        <v>4</v>
      </c>
      <c r="D342" s="392" t="s">
        <v>1121</v>
      </c>
      <c r="E342" s="393">
        <v>5.5389999999999997E-3</v>
      </c>
      <c r="F342" s="393">
        <v>1.6514000000000001E-2</v>
      </c>
      <c r="G342" s="393">
        <v>1.209E-2</v>
      </c>
      <c r="H342" s="393">
        <v>7.5830000000000003E-3</v>
      </c>
      <c r="I342" s="393">
        <v>3.0309999999999998E-3</v>
      </c>
      <c r="J342" s="393">
        <v>5.1159999999999999E-3</v>
      </c>
      <c r="K342" s="394">
        <v>0</v>
      </c>
      <c r="L342" s="394">
        <v>0</v>
      </c>
      <c r="M342" s="395">
        <v>4.0191999999999997</v>
      </c>
      <c r="N342" s="396">
        <f t="shared" si="20"/>
        <v>0</v>
      </c>
      <c r="O342" s="396">
        <f t="shared" si="21"/>
        <v>0</v>
      </c>
      <c r="P342" s="394">
        <f t="shared" si="22"/>
        <v>0</v>
      </c>
      <c r="Q342" s="394">
        <f t="shared" si="23"/>
        <v>0</v>
      </c>
    </row>
    <row r="343" spans="1:17" ht="18.75" customHeight="1" x14ac:dyDescent="0.15">
      <c r="A343" s="391" t="s">
        <v>3452</v>
      </c>
      <c r="B343" s="391" t="s">
        <v>231</v>
      </c>
      <c r="C343" s="397">
        <v>5</v>
      </c>
      <c r="D343" s="392" t="s">
        <v>1121</v>
      </c>
      <c r="E343" s="393">
        <v>6.8139999999999997E-3</v>
      </c>
      <c r="F343" s="393">
        <v>1.7243000000000001E-2</v>
      </c>
      <c r="G343" s="393">
        <v>1.1703E-2</v>
      </c>
      <c r="H343" s="393">
        <v>5.2890000000000003E-3</v>
      </c>
      <c r="I343" s="393">
        <v>2.1619999999999999E-3</v>
      </c>
      <c r="J343" s="393">
        <v>1.0800000000000001E-2</v>
      </c>
      <c r="K343" s="394">
        <v>0</v>
      </c>
      <c r="L343" s="394">
        <v>0</v>
      </c>
      <c r="M343" s="395">
        <v>4.5974000000000004</v>
      </c>
      <c r="N343" s="396">
        <f t="shared" si="20"/>
        <v>0</v>
      </c>
      <c r="O343" s="396">
        <f t="shared" si="21"/>
        <v>0</v>
      </c>
      <c r="P343" s="394">
        <f t="shared" si="22"/>
        <v>0</v>
      </c>
      <c r="Q343" s="394">
        <f t="shared" si="23"/>
        <v>0</v>
      </c>
    </row>
    <row r="344" spans="1:17" ht="18.75" customHeight="1" x14ac:dyDescent="0.15">
      <c r="A344" s="391" t="s">
        <v>3452</v>
      </c>
      <c r="B344" s="391" t="s">
        <v>231</v>
      </c>
      <c r="C344" s="397">
        <v>6</v>
      </c>
      <c r="D344" s="392" t="s">
        <v>1120</v>
      </c>
      <c r="E344" s="393">
        <v>7.7650000000000002E-3</v>
      </c>
      <c r="F344" s="393">
        <v>1.6160000000000001E-2</v>
      </c>
      <c r="G344" s="393">
        <v>1.2418E-2</v>
      </c>
      <c r="H344" s="393">
        <v>3.212E-3</v>
      </c>
      <c r="I344" s="393">
        <v>3.1779999999999998E-3</v>
      </c>
      <c r="J344" s="393">
        <v>2.32E-4</v>
      </c>
      <c r="K344" s="394">
        <v>1.573E-3</v>
      </c>
      <c r="L344" s="394">
        <v>5.0000000000000004E-6</v>
      </c>
      <c r="M344" s="395">
        <v>28.603999999999999</v>
      </c>
      <c r="N344" s="396">
        <f t="shared" si="20"/>
        <v>27.120689655172413</v>
      </c>
      <c r="O344" s="396">
        <f t="shared" si="21"/>
        <v>6.2932662051604794E-3</v>
      </c>
      <c r="P344" s="394">
        <f t="shared" si="22"/>
        <v>0.21059215517241378</v>
      </c>
      <c r="Q344" s="394">
        <f t="shared" si="23"/>
        <v>4.8867212083071121E-5</v>
      </c>
    </row>
    <row r="345" spans="1:17" ht="18.75" customHeight="1" x14ac:dyDescent="0.15">
      <c r="A345" s="391" t="s">
        <v>3452</v>
      </c>
      <c r="B345" s="391" t="s">
        <v>231</v>
      </c>
      <c r="C345" s="397">
        <v>7</v>
      </c>
      <c r="D345" s="392" t="s">
        <v>1121</v>
      </c>
      <c r="E345" s="393">
        <v>5.5729999999999998E-3</v>
      </c>
      <c r="F345" s="393">
        <v>1.5119E-2</v>
      </c>
      <c r="G345" s="393">
        <v>1.1821999999999999E-2</v>
      </c>
      <c r="H345" s="393">
        <v>6.339E-3</v>
      </c>
      <c r="I345" s="393">
        <v>2.4250000000000001E-3</v>
      </c>
      <c r="J345" s="393">
        <v>4.8129999999999996E-3</v>
      </c>
      <c r="K345" s="394">
        <v>0</v>
      </c>
      <c r="L345" s="394">
        <v>0</v>
      </c>
      <c r="M345" s="395">
        <v>0.5756</v>
      </c>
      <c r="N345" s="396">
        <f t="shared" si="20"/>
        <v>0</v>
      </c>
      <c r="O345" s="396">
        <f t="shared" si="21"/>
        <v>0</v>
      </c>
      <c r="P345" s="394">
        <f t="shared" si="22"/>
        <v>0</v>
      </c>
      <c r="Q345" s="394">
        <f t="shared" si="23"/>
        <v>0</v>
      </c>
    </row>
    <row r="346" spans="1:17" ht="18.75" customHeight="1" x14ac:dyDescent="0.15">
      <c r="A346" s="391" t="s">
        <v>3452</v>
      </c>
      <c r="B346" s="391" t="s">
        <v>231</v>
      </c>
      <c r="C346" s="397">
        <v>8</v>
      </c>
      <c r="D346" s="392" t="s">
        <v>1121</v>
      </c>
      <c r="E346" s="393">
        <v>5.3489999999999996E-3</v>
      </c>
      <c r="F346" s="393">
        <v>1.6308E-2</v>
      </c>
      <c r="G346" s="393">
        <v>1.0975E-2</v>
      </c>
      <c r="H346" s="393">
        <v>7.0910000000000001E-3</v>
      </c>
      <c r="I346" s="393">
        <v>1.9400000000000001E-3</v>
      </c>
      <c r="J346" s="393">
        <v>6.398E-3</v>
      </c>
      <c r="K346" s="394">
        <v>0</v>
      </c>
      <c r="L346" s="394">
        <v>0</v>
      </c>
      <c r="M346" s="395">
        <v>0.88770000000000004</v>
      </c>
      <c r="N346" s="396">
        <f t="shared" si="20"/>
        <v>0</v>
      </c>
      <c r="O346" s="396">
        <f t="shared" si="21"/>
        <v>0</v>
      </c>
      <c r="P346" s="394">
        <f t="shared" si="22"/>
        <v>0</v>
      </c>
      <c r="Q346" s="394">
        <f t="shared" si="23"/>
        <v>0</v>
      </c>
    </row>
    <row r="347" spans="1:17" ht="18.75" customHeight="1" x14ac:dyDescent="0.15">
      <c r="A347" s="391" t="s">
        <v>3452</v>
      </c>
      <c r="B347" s="391" t="s">
        <v>231</v>
      </c>
      <c r="C347" s="397">
        <v>9</v>
      </c>
      <c r="D347" s="392" t="s">
        <v>1121</v>
      </c>
      <c r="E347" s="393">
        <v>4.1599999999999996E-3</v>
      </c>
      <c r="F347" s="393">
        <v>1.6673E-2</v>
      </c>
      <c r="G347" s="393">
        <v>1.1705E-2</v>
      </c>
      <c r="H347" s="393">
        <v>9.0519999999999993E-3</v>
      </c>
      <c r="I347" s="393">
        <v>2.6199999999999999E-3</v>
      </c>
      <c r="J347" s="393">
        <v>1.0900000000000001E-4</v>
      </c>
      <c r="K347" s="394">
        <v>0</v>
      </c>
      <c r="L347" s="394">
        <v>0</v>
      </c>
      <c r="M347" s="395">
        <v>8.5837000000000003</v>
      </c>
      <c r="N347" s="396">
        <f t="shared" si="20"/>
        <v>0</v>
      </c>
      <c r="O347" s="396">
        <f t="shared" si="21"/>
        <v>0</v>
      </c>
      <c r="P347" s="394">
        <f t="shared" si="22"/>
        <v>0</v>
      </c>
      <c r="Q347" s="394">
        <f t="shared" si="23"/>
        <v>0</v>
      </c>
    </row>
    <row r="348" spans="1:17" ht="18.75" customHeight="1" x14ac:dyDescent="0.15">
      <c r="A348" s="391" t="s">
        <v>3452</v>
      </c>
      <c r="B348" s="391" t="s">
        <v>231</v>
      </c>
      <c r="C348" s="397">
        <v>10</v>
      </c>
      <c r="D348" s="392" t="s">
        <v>1121</v>
      </c>
      <c r="E348" s="393">
        <v>6.4539999999999997E-3</v>
      </c>
      <c r="F348" s="393">
        <v>1.7517000000000001E-2</v>
      </c>
      <c r="G348" s="393">
        <v>1.0402E-2</v>
      </c>
      <c r="H348" s="393">
        <v>5.496E-3</v>
      </c>
      <c r="I348" s="393">
        <v>2.8630000000000001E-3</v>
      </c>
      <c r="J348" s="393">
        <v>5.0000000000000004E-6</v>
      </c>
      <c r="K348" s="394">
        <v>0</v>
      </c>
      <c r="L348" s="394">
        <v>0</v>
      </c>
      <c r="M348" s="395">
        <v>0</v>
      </c>
      <c r="N348" s="396">
        <f t="shared" si="20"/>
        <v>0</v>
      </c>
      <c r="O348" s="396">
        <f t="shared" si="21"/>
        <v>0</v>
      </c>
      <c r="P348" s="394">
        <f t="shared" si="22"/>
        <v>0</v>
      </c>
      <c r="Q348" s="394">
        <f t="shared" si="23"/>
        <v>0</v>
      </c>
    </row>
    <row r="349" spans="1:17" ht="18.75" customHeight="1" x14ac:dyDescent="0.15">
      <c r="A349" s="391" t="s">
        <v>3452</v>
      </c>
      <c r="B349" s="391" t="s">
        <v>231</v>
      </c>
      <c r="C349" s="397">
        <v>11</v>
      </c>
      <c r="D349" s="392" t="s">
        <v>1121</v>
      </c>
      <c r="E349" s="393">
        <v>6.012E-3</v>
      </c>
      <c r="F349" s="393">
        <v>1.7531999999999999E-2</v>
      </c>
      <c r="G349" s="393">
        <v>1.1931000000000001E-2</v>
      </c>
      <c r="H349" s="393">
        <v>6.5640000000000004E-3</v>
      </c>
      <c r="I349" s="393">
        <v>2.5609999999999999E-3</v>
      </c>
      <c r="J349" s="393">
        <v>5.6309999999999997E-3</v>
      </c>
      <c r="K349" s="394">
        <v>0</v>
      </c>
      <c r="L349" s="394">
        <v>0</v>
      </c>
      <c r="M349" s="395">
        <v>3.5874000000000001</v>
      </c>
      <c r="N349" s="396">
        <f t="shared" si="20"/>
        <v>0</v>
      </c>
      <c r="O349" s="396">
        <f t="shared" si="21"/>
        <v>0</v>
      </c>
      <c r="P349" s="394">
        <f t="shared" si="22"/>
        <v>0</v>
      </c>
      <c r="Q349" s="394">
        <f t="shared" si="23"/>
        <v>0</v>
      </c>
    </row>
    <row r="350" spans="1:17" ht="18.75" customHeight="1" x14ac:dyDescent="0.15">
      <c r="A350" s="391" t="s">
        <v>3452</v>
      </c>
      <c r="B350" s="391" t="s">
        <v>231</v>
      </c>
      <c r="C350" s="397">
        <v>12</v>
      </c>
      <c r="D350" s="392" t="s">
        <v>1120</v>
      </c>
      <c r="E350" s="393">
        <v>8.2480000000000001E-3</v>
      </c>
      <c r="F350" s="393">
        <v>1.6102999999999999E-2</v>
      </c>
      <c r="G350" s="393">
        <v>1.1785E-2</v>
      </c>
      <c r="H350" s="393">
        <v>4.1110000000000001E-3</v>
      </c>
      <c r="I350" s="393">
        <v>2.2309999999999999E-3</v>
      </c>
      <c r="J350" s="393">
        <v>1.1460000000000001E-3</v>
      </c>
      <c r="K350" s="394">
        <v>8.8940000000000009E-3</v>
      </c>
      <c r="L350" s="394">
        <v>4.5750000000000001E-3</v>
      </c>
      <c r="M350" s="395">
        <v>21.4617</v>
      </c>
      <c r="N350" s="396">
        <f t="shared" si="20"/>
        <v>31.043630017452006</v>
      </c>
      <c r="O350" s="396">
        <f t="shared" si="21"/>
        <v>8.2025997310623051</v>
      </c>
      <c r="P350" s="394">
        <f t="shared" si="22"/>
        <v>0.25604786038394417</v>
      </c>
      <c r="Q350" s="394">
        <f t="shared" si="23"/>
        <v>6.7655042581801897E-2</v>
      </c>
    </row>
    <row r="351" spans="1:17" ht="18.75" customHeight="1" x14ac:dyDescent="0.15">
      <c r="A351" s="391" t="s">
        <v>3452</v>
      </c>
      <c r="B351" s="391" t="s">
        <v>231</v>
      </c>
      <c r="C351" s="397">
        <v>13</v>
      </c>
      <c r="D351" s="392" t="s">
        <v>1120</v>
      </c>
      <c r="E351" s="393">
        <v>7.8019999999999999E-3</v>
      </c>
      <c r="F351" s="393">
        <v>1.6518000000000001E-2</v>
      </c>
      <c r="G351" s="393">
        <v>1.1823E-2</v>
      </c>
      <c r="H351" s="393">
        <v>4.3010000000000001E-3</v>
      </c>
      <c r="I351" s="393">
        <v>2.794E-3</v>
      </c>
      <c r="J351" s="393">
        <v>5.7349999999999996E-3</v>
      </c>
      <c r="K351" s="394">
        <v>3.2169000000000003E-2</v>
      </c>
      <c r="L351" s="394">
        <v>3.738E-3</v>
      </c>
      <c r="M351" s="395">
        <v>12.404</v>
      </c>
      <c r="N351" s="396">
        <f t="shared" si="20"/>
        <v>22.436965998256323</v>
      </c>
      <c r="O351" s="396">
        <f t="shared" si="21"/>
        <v>5.3514674302075873</v>
      </c>
      <c r="P351" s="394">
        <f t="shared" si="22"/>
        <v>0.17505320871839583</v>
      </c>
      <c r="Q351" s="394">
        <f t="shared" si="23"/>
        <v>4.1752148890479596E-2</v>
      </c>
    </row>
    <row r="352" spans="1:17" ht="18.75" customHeight="1" x14ac:dyDescent="0.15">
      <c r="A352" s="391" t="s">
        <v>3452</v>
      </c>
      <c r="B352" s="391" t="s">
        <v>231</v>
      </c>
      <c r="C352" s="397">
        <v>14</v>
      </c>
      <c r="D352" s="392" t="s">
        <v>1121</v>
      </c>
      <c r="E352" s="393">
        <v>4.8260000000000004E-3</v>
      </c>
      <c r="F352" s="393">
        <v>1.7753000000000001E-2</v>
      </c>
      <c r="G352" s="393">
        <v>1.0076E-2</v>
      </c>
      <c r="H352" s="393">
        <v>7.7980000000000002E-3</v>
      </c>
      <c r="I352" s="393">
        <v>2.3809999999999999E-3</v>
      </c>
      <c r="J352" s="393">
        <v>3.7940000000000001E-3</v>
      </c>
      <c r="K352" s="394">
        <v>0</v>
      </c>
      <c r="L352" s="394">
        <v>0</v>
      </c>
      <c r="M352" s="395">
        <v>0.36220000000000002</v>
      </c>
      <c r="N352" s="396">
        <f t="shared" si="20"/>
        <v>0</v>
      </c>
      <c r="O352" s="396">
        <f t="shared" si="21"/>
        <v>0</v>
      </c>
      <c r="P352" s="394">
        <f t="shared" si="22"/>
        <v>0</v>
      </c>
      <c r="Q352" s="394">
        <f t="shared" si="23"/>
        <v>0</v>
      </c>
    </row>
    <row r="353" spans="1:17" ht="18.75" customHeight="1" x14ac:dyDescent="0.15">
      <c r="A353" s="391" t="s">
        <v>3452</v>
      </c>
      <c r="B353" s="391" t="s">
        <v>231</v>
      </c>
      <c r="C353" s="391" t="s">
        <v>3111</v>
      </c>
      <c r="D353" s="392" t="s">
        <v>1121</v>
      </c>
      <c r="E353" s="393">
        <v>4.326E-3</v>
      </c>
      <c r="F353" s="393">
        <v>1.7916000000000001E-2</v>
      </c>
      <c r="G353" s="393">
        <v>1.0755000000000001E-2</v>
      </c>
      <c r="H353" s="393">
        <v>7.1190000000000003E-3</v>
      </c>
      <c r="I353" s="393">
        <v>1.5380000000000001E-3</v>
      </c>
      <c r="J353" s="393">
        <v>2.7690000000000002E-3</v>
      </c>
      <c r="K353" s="394">
        <v>0</v>
      </c>
      <c r="L353" s="394">
        <v>0</v>
      </c>
      <c r="M353" s="395">
        <v>0</v>
      </c>
      <c r="N353" s="396">
        <f t="shared" si="20"/>
        <v>0</v>
      </c>
      <c r="O353" s="396">
        <f t="shared" si="21"/>
        <v>0</v>
      </c>
      <c r="P353" s="394">
        <f t="shared" si="22"/>
        <v>0</v>
      </c>
      <c r="Q353" s="394">
        <f t="shared" si="23"/>
        <v>0</v>
      </c>
    </row>
    <row r="354" spans="1:17" ht="18.75" customHeight="1" x14ac:dyDescent="0.15">
      <c r="A354" s="391" t="s">
        <v>3452</v>
      </c>
      <c r="B354" s="391" t="s">
        <v>231</v>
      </c>
      <c r="C354" s="391" t="s">
        <v>167</v>
      </c>
      <c r="D354" s="392" t="s">
        <v>1121</v>
      </c>
      <c r="E354" s="393">
        <v>3.483E-3</v>
      </c>
      <c r="F354" s="393">
        <v>2.1864000000000001E-2</v>
      </c>
      <c r="G354" s="393">
        <v>6.9940000000000002E-3</v>
      </c>
      <c r="H354" s="393">
        <v>1.7076000000000001E-2</v>
      </c>
      <c r="I354" s="393">
        <v>3.4320000000000002E-3</v>
      </c>
      <c r="J354" s="393">
        <v>1.3699999999999999E-3</v>
      </c>
      <c r="K354" s="394">
        <v>0</v>
      </c>
      <c r="L354" s="394">
        <v>0</v>
      </c>
      <c r="M354" s="395">
        <v>7.5800000000000006E-2</v>
      </c>
      <c r="N354" s="396">
        <f t="shared" si="20"/>
        <v>0</v>
      </c>
      <c r="O354" s="396">
        <f t="shared" si="21"/>
        <v>0</v>
      </c>
      <c r="P354" s="394">
        <f t="shared" si="22"/>
        <v>0</v>
      </c>
      <c r="Q354" s="394">
        <f t="shared" si="23"/>
        <v>0</v>
      </c>
    </row>
    <row r="355" spans="1:17" ht="18.75" customHeight="1" x14ac:dyDescent="0.15">
      <c r="A355" s="391" t="s">
        <v>3452</v>
      </c>
      <c r="B355" s="391" t="s">
        <v>231</v>
      </c>
      <c r="C355" s="391" t="s">
        <v>3112</v>
      </c>
      <c r="D355" s="392" t="s">
        <v>1121</v>
      </c>
      <c r="E355" s="393">
        <v>5.2649999999999997E-3</v>
      </c>
      <c r="F355" s="393">
        <v>1.7978000000000001E-2</v>
      </c>
      <c r="G355" s="393">
        <v>8.9770000000000006E-3</v>
      </c>
      <c r="H355" s="393">
        <v>9.0460000000000002E-3</v>
      </c>
      <c r="I355" s="393">
        <v>3.3470000000000001E-3</v>
      </c>
      <c r="J355" s="393">
        <v>3.738E-3</v>
      </c>
      <c r="K355" s="394">
        <v>0</v>
      </c>
      <c r="L355" s="394">
        <v>0</v>
      </c>
      <c r="M355" s="395">
        <v>0.4476</v>
      </c>
      <c r="N355" s="396">
        <f t="shared" si="20"/>
        <v>0</v>
      </c>
      <c r="O355" s="396">
        <f t="shared" si="21"/>
        <v>0</v>
      </c>
      <c r="P355" s="394">
        <f t="shared" si="22"/>
        <v>0</v>
      </c>
      <c r="Q355" s="394">
        <f t="shared" si="23"/>
        <v>0</v>
      </c>
    </row>
    <row r="356" spans="1:17" ht="18.75" customHeight="1" x14ac:dyDescent="0.15">
      <c r="A356" s="391" t="s">
        <v>3452</v>
      </c>
      <c r="B356" s="391" t="s">
        <v>231</v>
      </c>
      <c r="C356" s="397">
        <v>16</v>
      </c>
      <c r="D356" s="392" t="s">
        <v>1120</v>
      </c>
      <c r="E356" s="393">
        <v>6.8999999999999999E-3</v>
      </c>
      <c r="F356" s="393">
        <v>1.7205000000000002E-2</v>
      </c>
      <c r="G356" s="393">
        <v>1.0763999999999999E-2</v>
      </c>
      <c r="H356" s="393">
        <v>6.4590000000000003E-3</v>
      </c>
      <c r="I356" s="393">
        <v>2.434E-3</v>
      </c>
      <c r="J356" s="393">
        <v>6.1600000000000001E-4</v>
      </c>
      <c r="K356" s="394">
        <v>6.1419999999999999E-3</v>
      </c>
      <c r="L356" s="394">
        <v>5.0000000000000004E-6</v>
      </c>
      <c r="M356" s="395">
        <v>15.5716</v>
      </c>
      <c r="N356" s="396">
        <f t="shared" si="20"/>
        <v>39.883116883116884</v>
      </c>
      <c r="O356" s="396">
        <f t="shared" si="21"/>
        <v>8.2169268693508633E-3</v>
      </c>
      <c r="P356" s="394">
        <f t="shared" si="22"/>
        <v>0.27519350649350649</v>
      </c>
      <c r="Q356" s="394">
        <f t="shared" si="23"/>
        <v>5.6696795398520954E-5</v>
      </c>
    </row>
    <row r="357" spans="1:17" ht="18.75" customHeight="1" x14ac:dyDescent="0.15">
      <c r="A357" s="391" t="s">
        <v>3452</v>
      </c>
      <c r="B357" s="391" t="s">
        <v>231</v>
      </c>
      <c r="C357" s="397">
        <v>17</v>
      </c>
      <c r="D357" s="392" t="s">
        <v>1121</v>
      </c>
      <c r="E357" s="393">
        <v>4.8549999999999999E-3</v>
      </c>
      <c r="F357" s="393">
        <v>1.6171000000000001E-2</v>
      </c>
      <c r="G357" s="393">
        <v>1.1363E-2</v>
      </c>
      <c r="H357" s="393">
        <v>6.6880000000000004E-3</v>
      </c>
      <c r="I357" s="393">
        <v>2.3149999999999998E-3</v>
      </c>
      <c r="J357" s="393">
        <v>6.123E-3</v>
      </c>
      <c r="K357" s="394">
        <v>0</v>
      </c>
      <c r="L357" s="394">
        <v>0</v>
      </c>
      <c r="M357" s="395">
        <v>8.7271000000000001</v>
      </c>
      <c r="N357" s="396">
        <f t="shared" si="20"/>
        <v>0</v>
      </c>
      <c r="O357" s="396">
        <f t="shared" si="21"/>
        <v>0</v>
      </c>
      <c r="P357" s="394">
        <f t="shared" si="22"/>
        <v>0</v>
      </c>
      <c r="Q357" s="394">
        <f t="shared" si="23"/>
        <v>0</v>
      </c>
    </row>
    <row r="358" spans="1:17" ht="18.75" customHeight="1" x14ac:dyDescent="0.15">
      <c r="A358" s="391" t="s">
        <v>3452</v>
      </c>
      <c r="B358" s="391" t="s">
        <v>231</v>
      </c>
      <c r="C358" s="397">
        <v>18</v>
      </c>
      <c r="D358" s="392" t="s">
        <v>1121</v>
      </c>
      <c r="E358" s="393">
        <v>6.0140000000000002E-3</v>
      </c>
      <c r="F358" s="393">
        <v>1.5165E-2</v>
      </c>
      <c r="G358" s="393">
        <v>1.1809E-2</v>
      </c>
      <c r="H358" s="393">
        <v>4.0200000000000001E-3</v>
      </c>
      <c r="I358" s="393">
        <v>2.9459999999999998E-3</v>
      </c>
      <c r="J358" s="393">
        <v>5.0000000000000004E-6</v>
      </c>
      <c r="K358" s="394">
        <v>0</v>
      </c>
      <c r="L358" s="394">
        <v>0</v>
      </c>
      <c r="M358" s="395">
        <v>0.58930000000000005</v>
      </c>
      <c r="N358" s="396">
        <f t="shared" si="20"/>
        <v>0</v>
      </c>
      <c r="O358" s="396">
        <f t="shared" si="21"/>
        <v>0</v>
      </c>
      <c r="P358" s="394">
        <f t="shared" si="22"/>
        <v>0</v>
      </c>
      <c r="Q358" s="394">
        <f t="shared" si="23"/>
        <v>0</v>
      </c>
    </row>
    <row r="359" spans="1:17" ht="18.75" customHeight="1" x14ac:dyDescent="0.15">
      <c r="A359" s="391" t="s">
        <v>3452</v>
      </c>
      <c r="B359" s="391" t="s">
        <v>231</v>
      </c>
      <c r="C359" s="397">
        <v>19</v>
      </c>
      <c r="D359" s="392" t="s">
        <v>1121</v>
      </c>
      <c r="E359" s="393">
        <v>5.182E-3</v>
      </c>
      <c r="F359" s="393">
        <v>1.5610000000000001E-2</v>
      </c>
      <c r="G359" s="393">
        <v>1.1311E-2</v>
      </c>
      <c r="H359" s="393">
        <v>6.1659999999999996E-3</v>
      </c>
      <c r="I359" s="393">
        <v>2.6090000000000002E-3</v>
      </c>
      <c r="J359" s="393">
        <v>5.9080000000000001E-3</v>
      </c>
      <c r="K359" s="394">
        <v>0</v>
      </c>
      <c r="L359" s="394">
        <v>0</v>
      </c>
      <c r="M359" s="395">
        <v>1.9255</v>
      </c>
      <c r="N359" s="396">
        <f t="shared" si="20"/>
        <v>0</v>
      </c>
      <c r="O359" s="396">
        <f t="shared" si="21"/>
        <v>0</v>
      </c>
      <c r="P359" s="394">
        <f t="shared" si="22"/>
        <v>0</v>
      </c>
      <c r="Q359" s="394">
        <f t="shared" si="23"/>
        <v>0</v>
      </c>
    </row>
    <row r="360" spans="1:17" ht="18.75" customHeight="1" x14ac:dyDescent="0.15">
      <c r="A360" s="391" t="s">
        <v>3452</v>
      </c>
      <c r="B360" s="391" t="s">
        <v>231</v>
      </c>
      <c r="C360" s="397">
        <v>20</v>
      </c>
      <c r="D360" s="392" t="s">
        <v>1121</v>
      </c>
      <c r="E360" s="393">
        <v>5.5719999999999997E-3</v>
      </c>
      <c r="F360" s="393">
        <v>1.5618999999999999E-2</v>
      </c>
      <c r="G360" s="393">
        <v>1.1905000000000001E-2</v>
      </c>
      <c r="H360" s="393">
        <v>6.1219999999999998E-3</v>
      </c>
      <c r="I360" s="393">
        <v>2.1440000000000001E-3</v>
      </c>
      <c r="J360" s="393">
        <v>4.3550000000000004E-3</v>
      </c>
      <c r="K360" s="394">
        <v>0</v>
      </c>
      <c r="L360" s="394">
        <v>0</v>
      </c>
      <c r="M360" s="395">
        <v>1.9699999999999999E-2</v>
      </c>
      <c r="N360" s="396">
        <f t="shared" si="20"/>
        <v>0</v>
      </c>
      <c r="O360" s="396">
        <f t="shared" si="21"/>
        <v>0</v>
      </c>
      <c r="P360" s="394">
        <f t="shared" si="22"/>
        <v>0</v>
      </c>
      <c r="Q360" s="394">
        <f t="shared" si="23"/>
        <v>0</v>
      </c>
    </row>
    <row r="361" spans="1:17" ht="18.75" customHeight="1" x14ac:dyDescent="0.15">
      <c r="A361" s="391" t="s">
        <v>3452</v>
      </c>
      <c r="B361" s="391" t="s">
        <v>231</v>
      </c>
      <c r="C361" s="397">
        <v>21</v>
      </c>
      <c r="D361" s="392" t="s">
        <v>1120</v>
      </c>
      <c r="E361" s="393">
        <v>8.2410000000000001E-3</v>
      </c>
      <c r="F361" s="393">
        <v>1.6147999999999999E-2</v>
      </c>
      <c r="G361" s="393">
        <v>1.4448000000000001E-2</v>
      </c>
      <c r="H361" s="393">
        <v>4.6880000000000003E-3</v>
      </c>
      <c r="I361" s="393">
        <v>1.4100000000000001E-4</v>
      </c>
      <c r="J361" s="393">
        <v>1.0000000000000001E-5</v>
      </c>
      <c r="K361" s="394">
        <v>5.0000000000000004E-6</v>
      </c>
      <c r="L361" s="394">
        <v>7.1699999999999997E-4</v>
      </c>
      <c r="M361" s="395">
        <v>35.265000000000001</v>
      </c>
      <c r="N361" s="396">
        <f t="shared" si="20"/>
        <v>2</v>
      </c>
      <c r="O361" s="396">
        <f t="shared" si="21"/>
        <v>20.340425531914892</v>
      </c>
      <c r="P361" s="394">
        <f t="shared" si="22"/>
        <v>1.6482E-2</v>
      </c>
      <c r="Q361" s="394">
        <f t="shared" si="23"/>
        <v>0.16762544680851063</v>
      </c>
    </row>
    <row r="362" spans="1:17" ht="18.75" customHeight="1" x14ac:dyDescent="0.15">
      <c r="A362" s="391" t="s">
        <v>3452</v>
      </c>
      <c r="B362" s="391" t="s">
        <v>231</v>
      </c>
      <c r="C362" s="391" t="s">
        <v>215</v>
      </c>
      <c r="D362" s="392" t="s">
        <v>1120</v>
      </c>
      <c r="E362" s="393">
        <v>7.0759999999999998E-3</v>
      </c>
      <c r="F362" s="393">
        <v>1.6097E-2</v>
      </c>
      <c r="G362" s="393">
        <v>1.1861E-2</v>
      </c>
      <c r="H362" s="393">
        <v>4.9379999999999997E-3</v>
      </c>
      <c r="I362" s="393">
        <v>2.6719999999999999E-3</v>
      </c>
      <c r="J362" s="393">
        <v>2.6129999999999999E-3</v>
      </c>
      <c r="K362" s="394">
        <v>1.8949000000000001E-2</v>
      </c>
      <c r="L362" s="394">
        <v>2.14E-4</v>
      </c>
      <c r="M362" s="395">
        <v>160.80449999999999</v>
      </c>
      <c r="N362" s="396">
        <f t="shared" si="20"/>
        <v>29.007271335629547</v>
      </c>
      <c r="O362" s="396">
        <f t="shared" si="21"/>
        <v>0.32035928143712578</v>
      </c>
      <c r="P362" s="394">
        <f t="shared" si="22"/>
        <v>0.20525545197091466</v>
      </c>
      <c r="Q362" s="394">
        <f t="shared" si="23"/>
        <v>2.266862275449102E-3</v>
      </c>
    </row>
    <row r="363" spans="1:17" ht="18.75" customHeight="1" x14ac:dyDescent="0.15">
      <c r="A363" s="391" t="s">
        <v>3453</v>
      </c>
      <c r="B363" s="391" t="s">
        <v>214</v>
      </c>
      <c r="C363" s="397">
        <v>1</v>
      </c>
      <c r="D363" s="392" t="s">
        <v>1121</v>
      </c>
      <c r="E363" s="393">
        <v>4.2319999999999997E-3</v>
      </c>
      <c r="F363" s="393">
        <v>1.8544000000000001E-2</v>
      </c>
      <c r="G363" s="393">
        <v>1.3833E-2</v>
      </c>
      <c r="H363" s="393">
        <v>7.2750000000000002E-3</v>
      </c>
      <c r="I363" s="393">
        <v>1.5139999999999999E-3</v>
      </c>
      <c r="J363" s="393">
        <v>1.3664000000000001E-2</v>
      </c>
      <c r="K363" s="394">
        <v>0</v>
      </c>
      <c r="L363" s="394">
        <v>0</v>
      </c>
      <c r="M363" s="395">
        <v>8.7335999999999991</v>
      </c>
      <c r="N363" s="396">
        <f t="shared" si="20"/>
        <v>0</v>
      </c>
      <c r="O363" s="396">
        <f t="shared" si="21"/>
        <v>0</v>
      </c>
      <c r="P363" s="394">
        <f t="shared" si="22"/>
        <v>0</v>
      </c>
      <c r="Q363" s="394">
        <f t="shared" si="23"/>
        <v>0</v>
      </c>
    </row>
    <row r="364" spans="1:17" ht="18.75" customHeight="1" x14ac:dyDescent="0.15">
      <c r="A364" s="391" t="s">
        <v>3453</v>
      </c>
      <c r="B364" s="391" t="s">
        <v>214</v>
      </c>
      <c r="C364" s="391" t="s">
        <v>179</v>
      </c>
      <c r="D364" s="392" t="s">
        <v>1121</v>
      </c>
      <c r="E364" s="393">
        <v>5.3350000000000003E-3</v>
      </c>
      <c r="F364" s="393">
        <v>2.2022E-2</v>
      </c>
      <c r="G364" s="393">
        <v>1.4971999999999999E-2</v>
      </c>
      <c r="H364" s="393">
        <v>1.0495000000000001E-2</v>
      </c>
      <c r="I364" s="393">
        <v>1.637E-3</v>
      </c>
      <c r="J364" s="393">
        <v>3.4759999999999999E-2</v>
      </c>
      <c r="K364" s="394">
        <v>0</v>
      </c>
      <c r="L364" s="394">
        <v>0</v>
      </c>
      <c r="M364" s="395">
        <v>0</v>
      </c>
      <c r="N364" s="396">
        <f t="shared" si="20"/>
        <v>0</v>
      </c>
      <c r="O364" s="396">
        <f t="shared" si="21"/>
        <v>0</v>
      </c>
      <c r="P364" s="394">
        <f t="shared" si="22"/>
        <v>0</v>
      </c>
      <c r="Q364" s="394">
        <f t="shared" si="23"/>
        <v>0</v>
      </c>
    </row>
    <row r="365" spans="1:17" ht="18.75" customHeight="1" x14ac:dyDescent="0.15">
      <c r="A365" s="391" t="s">
        <v>3453</v>
      </c>
      <c r="B365" s="391" t="s">
        <v>214</v>
      </c>
      <c r="C365" s="391" t="s">
        <v>150</v>
      </c>
      <c r="D365" s="392" t="s">
        <v>1121</v>
      </c>
      <c r="E365" s="393">
        <v>6.9740000000000002E-3</v>
      </c>
      <c r="F365" s="393">
        <v>1.8461000000000002E-2</v>
      </c>
      <c r="G365" s="393">
        <v>2.112E-2</v>
      </c>
      <c r="H365" s="393">
        <v>7.8120000000000004E-3</v>
      </c>
      <c r="I365" s="393">
        <v>3.1229999999999999E-3</v>
      </c>
      <c r="J365" s="393">
        <v>2.8025000000000001E-2</v>
      </c>
      <c r="K365" s="394">
        <v>0</v>
      </c>
      <c r="L365" s="394">
        <v>0</v>
      </c>
      <c r="M365" s="395">
        <v>2.7382</v>
      </c>
      <c r="N365" s="396">
        <f t="shared" si="20"/>
        <v>0</v>
      </c>
      <c r="O365" s="396">
        <f t="shared" si="21"/>
        <v>0</v>
      </c>
      <c r="P365" s="394">
        <f t="shared" si="22"/>
        <v>0</v>
      </c>
      <c r="Q365" s="394">
        <f t="shared" si="23"/>
        <v>0</v>
      </c>
    </row>
    <row r="366" spans="1:17" ht="18.75" customHeight="1" x14ac:dyDescent="0.15">
      <c r="A366" s="391" t="s">
        <v>3453</v>
      </c>
      <c r="B366" s="391" t="s">
        <v>214</v>
      </c>
      <c r="C366" s="391" t="s">
        <v>181</v>
      </c>
      <c r="D366" s="392" t="s">
        <v>1121</v>
      </c>
      <c r="E366" s="393">
        <v>6.9369999999999996E-3</v>
      </c>
      <c r="F366" s="393">
        <v>2.3026000000000001E-2</v>
      </c>
      <c r="G366" s="393">
        <v>1.41E-2</v>
      </c>
      <c r="H366" s="393">
        <v>6.1269999999999996E-3</v>
      </c>
      <c r="I366" s="393">
        <v>2.0179999999999998E-3</v>
      </c>
      <c r="J366" s="393">
        <v>8.2509999999999997E-3</v>
      </c>
      <c r="K366" s="394">
        <v>0</v>
      </c>
      <c r="L366" s="394">
        <v>0</v>
      </c>
      <c r="M366" s="395">
        <v>6.2257999999999996</v>
      </c>
      <c r="N366" s="396">
        <f t="shared" si="20"/>
        <v>0</v>
      </c>
      <c r="O366" s="396">
        <f t="shared" si="21"/>
        <v>0</v>
      </c>
      <c r="P366" s="394">
        <f t="shared" si="22"/>
        <v>0</v>
      </c>
      <c r="Q366" s="394">
        <f t="shared" si="23"/>
        <v>0</v>
      </c>
    </row>
    <row r="367" spans="1:17" ht="18.75" customHeight="1" x14ac:dyDescent="0.15">
      <c r="A367" s="391" t="s">
        <v>3453</v>
      </c>
      <c r="B367" s="391" t="s">
        <v>214</v>
      </c>
      <c r="C367" s="397">
        <v>3</v>
      </c>
      <c r="D367" s="392" t="s">
        <v>1120</v>
      </c>
      <c r="E367" s="393">
        <v>9.2790000000000008E-3</v>
      </c>
      <c r="F367" s="393">
        <v>1.8683000000000002E-2</v>
      </c>
      <c r="G367" s="393">
        <v>1.6022000000000002E-2</v>
      </c>
      <c r="H367" s="393">
        <v>4.3439999999999998E-3</v>
      </c>
      <c r="I367" s="393">
        <v>1.887E-3</v>
      </c>
      <c r="J367" s="393">
        <v>1.2194E-2</v>
      </c>
      <c r="K367" s="394">
        <v>0.15476400000000001</v>
      </c>
      <c r="L367" s="394">
        <v>4.5430000000000002E-3</v>
      </c>
      <c r="M367" s="395">
        <v>14.467499999999999</v>
      </c>
      <c r="N367" s="396">
        <f t="shared" si="20"/>
        <v>50.767262588158118</v>
      </c>
      <c r="O367" s="396">
        <f t="shared" si="21"/>
        <v>9.6301006889242178</v>
      </c>
      <c r="P367" s="394">
        <f t="shared" si="22"/>
        <v>0.47106942955551923</v>
      </c>
      <c r="Q367" s="394">
        <f t="shared" si="23"/>
        <v>8.9357704292527818E-2</v>
      </c>
    </row>
    <row r="368" spans="1:17" ht="18.75" customHeight="1" x14ac:dyDescent="0.15">
      <c r="A368" s="391" t="s">
        <v>3453</v>
      </c>
      <c r="B368" s="391" t="s">
        <v>214</v>
      </c>
      <c r="C368" s="397">
        <v>4</v>
      </c>
      <c r="D368" s="392" t="s">
        <v>1121</v>
      </c>
      <c r="E368" s="393">
        <v>4.4600000000000004E-3</v>
      </c>
      <c r="F368" s="393">
        <v>1.9685999999999999E-2</v>
      </c>
      <c r="G368" s="393">
        <v>1.5414000000000001E-2</v>
      </c>
      <c r="H368" s="393">
        <v>9.9419999999999994E-3</v>
      </c>
      <c r="I368" s="393">
        <v>2.1050000000000001E-3</v>
      </c>
      <c r="J368" s="393">
        <v>2.0958999999999998E-2</v>
      </c>
      <c r="K368" s="394">
        <v>0</v>
      </c>
      <c r="L368" s="394">
        <v>0</v>
      </c>
      <c r="M368" s="395">
        <v>0.52549999999999997</v>
      </c>
      <c r="N368" s="396">
        <f t="shared" si="20"/>
        <v>0</v>
      </c>
      <c r="O368" s="396">
        <f t="shared" si="21"/>
        <v>0</v>
      </c>
      <c r="P368" s="394">
        <f t="shared" si="22"/>
        <v>0</v>
      </c>
      <c r="Q368" s="394">
        <f t="shared" si="23"/>
        <v>0</v>
      </c>
    </row>
    <row r="369" spans="1:17" ht="18.75" customHeight="1" x14ac:dyDescent="0.15">
      <c r="A369" s="391" t="s">
        <v>3453</v>
      </c>
      <c r="B369" s="391" t="s">
        <v>214</v>
      </c>
      <c r="C369" s="397">
        <v>5</v>
      </c>
      <c r="D369" s="392" t="s">
        <v>1121</v>
      </c>
      <c r="E369" s="393">
        <v>4.7289999999999997E-3</v>
      </c>
      <c r="F369" s="393">
        <v>2.1946E-2</v>
      </c>
      <c r="G369" s="393">
        <v>1.1875E-2</v>
      </c>
      <c r="H369" s="393">
        <v>8.9890000000000005E-3</v>
      </c>
      <c r="I369" s="393">
        <v>1.619E-3</v>
      </c>
      <c r="J369" s="393">
        <v>6.6000000000000005E-5</v>
      </c>
      <c r="K369" s="394">
        <v>0</v>
      </c>
      <c r="L369" s="394">
        <v>0</v>
      </c>
      <c r="M369" s="395">
        <v>3.8170000000000002</v>
      </c>
      <c r="N369" s="396">
        <f t="shared" si="20"/>
        <v>0</v>
      </c>
      <c r="O369" s="396">
        <f t="shared" si="21"/>
        <v>0</v>
      </c>
      <c r="P369" s="394">
        <f t="shared" si="22"/>
        <v>0</v>
      </c>
      <c r="Q369" s="394">
        <f t="shared" si="23"/>
        <v>0</v>
      </c>
    </row>
    <row r="370" spans="1:17" ht="18.75" customHeight="1" x14ac:dyDescent="0.15">
      <c r="A370" s="391" t="s">
        <v>3453</v>
      </c>
      <c r="B370" s="391" t="s">
        <v>214</v>
      </c>
      <c r="C370" s="397">
        <v>6</v>
      </c>
      <c r="D370" s="392" t="s">
        <v>1121</v>
      </c>
      <c r="E370" s="393">
        <v>5.3150000000000003E-3</v>
      </c>
      <c r="F370" s="393">
        <v>1.9415999999999999E-2</v>
      </c>
      <c r="G370" s="393">
        <v>1.5517E-2</v>
      </c>
      <c r="H370" s="393">
        <v>7.143E-3</v>
      </c>
      <c r="I370" s="393">
        <v>2.1940000000000002E-3</v>
      </c>
      <c r="J370" s="393">
        <v>1.2617E-2</v>
      </c>
      <c r="K370" s="394">
        <v>0</v>
      </c>
      <c r="L370" s="394">
        <v>0</v>
      </c>
      <c r="M370" s="395">
        <v>4.4958</v>
      </c>
      <c r="N370" s="396">
        <f t="shared" si="20"/>
        <v>0</v>
      </c>
      <c r="O370" s="396">
        <f t="shared" si="21"/>
        <v>0</v>
      </c>
      <c r="P370" s="394">
        <f t="shared" si="22"/>
        <v>0</v>
      </c>
      <c r="Q370" s="394">
        <f t="shared" si="23"/>
        <v>0</v>
      </c>
    </row>
    <row r="371" spans="1:17" ht="18.75" customHeight="1" x14ac:dyDescent="0.15">
      <c r="A371" s="391" t="s">
        <v>3453</v>
      </c>
      <c r="B371" s="391" t="s">
        <v>214</v>
      </c>
      <c r="C371" s="397">
        <v>7</v>
      </c>
      <c r="D371" s="392" t="s">
        <v>1121</v>
      </c>
      <c r="E371" s="393">
        <v>4.4400000000000004E-3</v>
      </c>
      <c r="F371" s="393">
        <v>1.9085999999999999E-2</v>
      </c>
      <c r="G371" s="393">
        <v>1.5252E-2</v>
      </c>
      <c r="H371" s="393">
        <v>8.6040000000000005E-3</v>
      </c>
      <c r="I371" s="393">
        <v>1.47E-3</v>
      </c>
      <c r="J371" s="393">
        <v>5.4999999999999997E-3</v>
      </c>
      <c r="K371" s="394">
        <v>0</v>
      </c>
      <c r="L371" s="394">
        <v>0</v>
      </c>
      <c r="M371" s="395">
        <v>4.8250999999999999</v>
      </c>
      <c r="N371" s="396">
        <f t="shared" si="20"/>
        <v>0</v>
      </c>
      <c r="O371" s="396">
        <f t="shared" si="21"/>
        <v>0</v>
      </c>
      <c r="P371" s="394">
        <f t="shared" si="22"/>
        <v>0</v>
      </c>
      <c r="Q371" s="394">
        <f t="shared" si="23"/>
        <v>0</v>
      </c>
    </row>
    <row r="372" spans="1:17" ht="18.75" customHeight="1" x14ac:dyDescent="0.15">
      <c r="A372" s="391" t="s">
        <v>3453</v>
      </c>
      <c r="B372" s="391" t="s">
        <v>214</v>
      </c>
      <c r="C372" s="397">
        <v>8</v>
      </c>
      <c r="D372" s="392" t="s">
        <v>1121</v>
      </c>
      <c r="E372" s="393">
        <v>4.3790000000000001E-3</v>
      </c>
      <c r="F372" s="393">
        <v>1.8981000000000001E-2</v>
      </c>
      <c r="G372" s="393">
        <v>1.6056999999999998E-2</v>
      </c>
      <c r="H372" s="393">
        <v>8.3540000000000003E-3</v>
      </c>
      <c r="I372" s="393">
        <v>1.6720000000000001E-3</v>
      </c>
      <c r="J372" s="393">
        <v>1.4182999999999999E-2</v>
      </c>
      <c r="K372" s="394">
        <v>0</v>
      </c>
      <c r="L372" s="394">
        <v>0</v>
      </c>
      <c r="M372" s="395">
        <v>6.4215999999999998</v>
      </c>
      <c r="N372" s="396">
        <f t="shared" si="20"/>
        <v>0</v>
      </c>
      <c r="O372" s="396">
        <f t="shared" si="21"/>
        <v>0</v>
      </c>
      <c r="P372" s="394">
        <f t="shared" si="22"/>
        <v>0</v>
      </c>
      <c r="Q372" s="394">
        <f t="shared" si="23"/>
        <v>0</v>
      </c>
    </row>
    <row r="373" spans="1:17" ht="18.75" customHeight="1" x14ac:dyDescent="0.15">
      <c r="A373" s="391" t="s">
        <v>3453</v>
      </c>
      <c r="B373" s="391" t="s">
        <v>214</v>
      </c>
      <c r="C373" s="397">
        <v>9</v>
      </c>
      <c r="D373" s="392" t="s">
        <v>1121</v>
      </c>
      <c r="E373" s="393">
        <v>5.1549999999999999E-3</v>
      </c>
      <c r="F373" s="393">
        <v>2.1322000000000001E-2</v>
      </c>
      <c r="G373" s="393">
        <v>1.4773E-2</v>
      </c>
      <c r="H373" s="393">
        <v>9.1330000000000005E-3</v>
      </c>
      <c r="I373" s="393">
        <v>2.0739999999999999E-3</v>
      </c>
      <c r="J373" s="393">
        <v>7.7530000000000003E-3</v>
      </c>
      <c r="K373" s="394">
        <v>0</v>
      </c>
      <c r="L373" s="394">
        <v>0</v>
      </c>
      <c r="M373" s="395">
        <v>3.1730999999999998</v>
      </c>
      <c r="N373" s="396">
        <f t="shared" si="20"/>
        <v>0</v>
      </c>
      <c r="O373" s="396">
        <f t="shared" si="21"/>
        <v>0</v>
      </c>
      <c r="P373" s="394">
        <f t="shared" si="22"/>
        <v>0</v>
      </c>
      <c r="Q373" s="394">
        <f t="shared" si="23"/>
        <v>0</v>
      </c>
    </row>
    <row r="374" spans="1:17" ht="18.75" customHeight="1" x14ac:dyDescent="0.15">
      <c r="A374" s="391" t="s">
        <v>3453</v>
      </c>
      <c r="B374" s="391" t="s">
        <v>214</v>
      </c>
      <c r="C374" s="397">
        <v>10</v>
      </c>
      <c r="D374" s="392" t="s">
        <v>1120</v>
      </c>
      <c r="E374" s="393">
        <v>5.9680000000000002E-3</v>
      </c>
      <c r="F374" s="393">
        <v>1.8346000000000001E-2</v>
      </c>
      <c r="G374" s="393">
        <v>1.4503E-2</v>
      </c>
      <c r="H374" s="393">
        <v>7.1859999999999997E-3</v>
      </c>
      <c r="I374" s="393">
        <v>1.3270000000000001E-3</v>
      </c>
      <c r="J374" s="393">
        <v>8.626E-3</v>
      </c>
      <c r="K374" s="394">
        <v>4.9071999999999998E-2</v>
      </c>
      <c r="L374" s="394">
        <v>6.3119999999999999E-3</v>
      </c>
      <c r="M374" s="395">
        <v>20.849599999999999</v>
      </c>
      <c r="N374" s="396">
        <f t="shared" si="20"/>
        <v>22.755390679341524</v>
      </c>
      <c r="O374" s="396">
        <f t="shared" si="21"/>
        <v>19.026375282592312</v>
      </c>
      <c r="P374" s="394">
        <f t="shared" si="22"/>
        <v>0.13580417157431021</v>
      </c>
      <c r="Q374" s="394">
        <f t="shared" si="23"/>
        <v>0.11354940768651092</v>
      </c>
    </row>
    <row r="375" spans="1:17" ht="18.75" customHeight="1" x14ac:dyDescent="0.15">
      <c r="A375" s="391" t="s">
        <v>3453</v>
      </c>
      <c r="B375" s="391" t="s">
        <v>214</v>
      </c>
      <c r="C375" s="397">
        <v>11</v>
      </c>
      <c r="D375" s="392" t="s">
        <v>1120</v>
      </c>
      <c r="E375" s="393">
        <v>6.195E-3</v>
      </c>
      <c r="F375" s="393">
        <v>1.7819999999999999E-2</v>
      </c>
      <c r="G375" s="393">
        <v>1.6352999999999999E-2</v>
      </c>
      <c r="H375" s="393">
        <v>6.0569999999999999E-3</v>
      </c>
      <c r="I375" s="393">
        <v>1.658E-3</v>
      </c>
      <c r="J375" s="393">
        <v>6.3999999999999997E-5</v>
      </c>
      <c r="K375" s="394">
        <v>5.3899999999999998E-4</v>
      </c>
      <c r="L375" s="394">
        <v>1.6789999999999999E-3</v>
      </c>
      <c r="M375" s="395">
        <v>126.5136</v>
      </c>
      <c r="N375" s="396">
        <f t="shared" si="20"/>
        <v>33.6875</v>
      </c>
      <c r="O375" s="396">
        <f t="shared" si="21"/>
        <v>4.0506634499396865</v>
      </c>
      <c r="P375" s="394">
        <f t="shared" si="22"/>
        <v>0.2086940625</v>
      </c>
      <c r="Q375" s="394">
        <f t="shared" si="23"/>
        <v>2.5093860072376357E-2</v>
      </c>
    </row>
    <row r="376" spans="1:17" ht="18.75" customHeight="1" x14ac:dyDescent="0.15">
      <c r="A376" s="391" t="s">
        <v>3453</v>
      </c>
      <c r="B376" s="391" t="s">
        <v>214</v>
      </c>
      <c r="C376" s="397">
        <v>12</v>
      </c>
      <c r="D376" s="392" t="s">
        <v>1120</v>
      </c>
      <c r="E376" s="393">
        <v>7.7580000000000001E-3</v>
      </c>
      <c r="F376" s="393">
        <v>1.8474999999999998E-2</v>
      </c>
      <c r="G376" s="393">
        <v>1.4999999999999999E-2</v>
      </c>
      <c r="H376" s="393">
        <v>5.3969999999999999E-3</v>
      </c>
      <c r="I376" s="393">
        <v>1.596E-3</v>
      </c>
      <c r="J376" s="393">
        <v>4.55E-4</v>
      </c>
      <c r="K376" s="394">
        <v>4.9550000000000002E-3</v>
      </c>
      <c r="L376" s="394">
        <v>1.5089999999999999E-3</v>
      </c>
      <c r="M376" s="395">
        <v>114.0737</v>
      </c>
      <c r="N376" s="396">
        <f t="shared" si="20"/>
        <v>43.560439560439562</v>
      </c>
      <c r="O376" s="396">
        <f t="shared" si="21"/>
        <v>3.7819548872180451</v>
      </c>
      <c r="P376" s="394">
        <f t="shared" si="22"/>
        <v>0.33794189010989012</v>
      </c>
      <c r="Q376" s="394">
        <f t="shared" si="23"/>
        <v>2.9340406015037596E-2</v>
      </c>
    </row>
    <row r="377" spans="1:17" ht="18.75" customHeight="1" x14ac:dyDescent="0.15">
      <c r="A377" s="391" t="s">
        <v>3453</v>
      </c>
      <c r="B377" s="391" t="s">
        <v>214</v>
      </c>
      <c r="C377" s="397">
        <v>13</v>
      </c>
      <c r="D377" s="392" t="s">
        <v>1120</v>
      </c>
      <c r="E377" s="393">
        <v>5.7390000000000002E-3</v>
      </c>
      <c r="F377" s="393">
        <v>1.8287999999999999E-2</v>
      </c>
      <c r="G377" s="393">
        <v>1.4906000000000001E-2</v>
      </c>
      <c r="H377" s="393">
        <v>6.8649999999999996E-3</v>
      </c>
      <c r="I377" s="393">
        <v>1.812E-3</v>
      </c>
      <c r="J377" s="393">
        <v>8.3260000000000001E-3</v>
      </c>
      <c r="K377" s="394">
        <v>5.3984999999999998E-2</v>
      </c>
      <c r="L377" s="394">
        <v>9.2599999999999996E-4</v>
      </c>
      <c r="M377" s="395">
        <v>10.368600000000001</v>
      </c>
      <c r="N377" s="396">
        <f t="shared" si="20"/>
        <v>25.93562334854672</v>
      </c>
      <c r="O377" s="396">
        <f t="shared" si="21"/>
        <v>2.0441501103752757</v>
      </c>
      <c r="P377" s="394">
        <f t="shared" si="22"/>
        <v>0.14884454239730963</v>
      </c>
      <c r="Q377" s="394">
        <f t="shared" si="23"/>
        <v>1.1731377483443708E-2</v>
      </c>
    </row>
    <row r="378" spans="1:17" ht="18.75" customHeight="1" x14ac:dyDescent="0.15">
      <c r="A378" s="391" t="s">
        <v>3453</v>
      </c>
      <c r="B378" s="391" t="s">
        <v>214</v>
      </c>
      <c r="C378" s="397">
        <v>14</v>
      </c>
      <c r="D378" s="392" t="s">
        <v>1121</v>
      </c>
      <c r="E378" s="393">
        <v>5.8259999999999996E-3</v>
      </c>
      <c r="F378" s="393">
        <v>2.0056999999999998E-2</v>
      </c>
      <c r="G378" s="393">
        <v>1.626E-2</v>
      </c>
      <c r="H378" s="393">
        <v>8.2059999999999998E-3</v>
      </c>
      <c r="I378" s="393">
        <v>2.0300000000000001E-3</v>
      </c>
      <c r="J378" s="393">
        <v>1.9000000000000001E-5</v>
      </c>
      <c r="K378" s="394">
        <v>0</v>
      </c>
      <c r="L378" s="394">
        <v>0</v>
      </c>
      <c r="M378" s="395">
        <v>0.72599999999999998</v>
      </c>
      <c r="N378" s="396">
        <f t="shared" si="20"/>
        <v>0</v>
      </c>
      <c r="O378" s="396">
        <f t="shared" si="21"/>
        <v>0</v>
      </c>
      <c r="P378" s="394">
        <f t="shared" si="22"/>
        <v>0</v>
      </c>
      <c r="Q378" s="394">
        <f t="shared" si="23"/>
        <v>0</v>
      </c>
    </row>
    <row r="379" spans="1:17" ht="18.75" customHeight="1" x14ac:dyDescent="0.15">
      <c r="A379" s="391" t="s">
        <v>3453</v>
      </c>
      <c r="B379" s="391" t="s">
        <v>214</v>
      </c>
      <c r="C379" s="391" t="s">
        <v>167</v>
      </c>
      <c r="D379" s="392" t="s">
        <v>1121</v>
      </c>
      <c r="E379" s="393">
        <v>5.9699999999999998E-4</v>
      </c>
      <c r="F379" s="393">
        <v>2.3543000000000001E-2</v>
      </c>
      <c r="G379" s="393">
        <v>1.0942E-2</v>
      </c>
      <c r="H379" s="393">
        <v>2.2141999999999998E-2</v>
      </c>
      <c r="I379" s="393">
        <v>1.036E-3</v>
      </c>
      <c r="J379" s="393">
        <v>8.4400000000000002E-4</v>
      </c>
      <c r="K379" s="394">
        <v>0</v>
      </c>
      <c r="L379" s="394">
        <v>0</v>
      </c>
      <c r="M379" s="395">
        <v>0</v>
      </c>
      <c r="N379" s="396">
        <f t="shared" si="20"/>
        <v>0</v>
      </c>
      <c r="O379" s="396">
        <f t="shared" si="21"/>
        <v>0</v>
      </c>
      <c r="P379" s="394">
        <f t="shared" si="22"/>
        <v>0</v>
      </c>
      <c r="Q379" s="394">
        <f t="shared" si="23"/>
        <v>0</v>
      </c>
    </row>
    <row r="380" spans="1:17" ht="18.75" customHeight="1" x14ac:dyDescent="0.15">
      <c r="A380" s="391" t="s">
        <v>3453</v>
      </c>
      <c r="B380" s="391" t="s">
        <v>214</v>
      </c>
      <c r="C380" s="391" t="s">
        <v>3112</v>
      </c>
      <c r="D380" s="392" t="s">
        <v>1121</v>
      </c>
      <c r="E380" s="393">
        <v>4.339E-3</v>
      </c>
      <c r="F380" s="393">
        <v>1.9609999999999999E-2</v>
      </c>
      <c r="G380" s="393">
        <v>1.5887999999999999E-2</v>
      </c>
      <c r="H380" s="393">
        <v>1.1136999999999999E-2</v>
      </c>
      <c r="I380" s="393">
        <v>2.8890000000000001E-3</v>
      </c>
      <c r="J380" s="393">
        <v>2.5582000000000001E-2</v>
      </c>
      <c r="K380" s="394">
        <v>0</v>
      </c>
      <c r="L380" s="394">
        <v>0</v>
      </c>
      <c r="M380" s="395">
        <v>8.5135000000000005</v>
      </c>
      <c r="N380" s="396">
        <f t="shared" si="20"/>
        <v>0</v>
      </c>
      <c r="O380" s="396">
        <f t="shared" si="21"/>
        <v>0</v>
      </c>
      <c r="P380" s="394">
        <f t="shared" si="22"/>
        <v>0</v>
      </c>
      <c r="Q380" s="394">
        <f t="shared" si="23"/>
        <v>0</v>
      </c>
    </row>
    <row r="381" spans="1:17" ht="18.75" customHeight="1" x14ac:dyDescent="0.15">
      <c r="A381" s="391" t="s">
        <v>3453</v>
      </c>
      <c r="B381" s="391" t="s">
        <v>214</v>
      </c>
      <c r="C381" s="397">
        <v>16</v>
      </c>
      <c r="D381" s="392" t="s">
        <v>1121</v>
      </c>
      <c r="E381" s="393">
        <v>5.953E-3</v>
      </c>
      <c r="F381" s="393">
        <v>2.1949E-2</v>
      </c>
      <c r="G381" s="393">
        <v>1.3809999999999999E-2</v>
      </c>
      <c r="H381" s="393">
        <v>8.744E-3</v>
      </c>
      <c r="I381" s="393">
        <v>1.8400000000000001E-3</v>
      </c>
      <c r="J381" s="393">
        <v>1.9843E-2</v>
      </c>
      <c r="K381" s="394">
        <v>0</v>
      </c>
      <c r="L381" s="394">
        <v>0</v>
      </c>
      <c r="M381" s="395">
        <v>2.6472000000000002</v>
      </c>
      <c r="N381" s="396">
        <f t="shared" si="20"/>
        <v>0</v>
      </c>
      <c r="O381" s="396">
        <f t="shared" si="21"/>
        <v>0</v>
      </c>
      <c r="P381" s="394">
        <f t="shared" si="22"/>
        <v>0</v>
      </c>
      <c r="Q381" s="394">
        <f t="shared" si="23"/>
        <v>0</v>
      </c>
    </row>
    <row r="382" spans="1:17" ht="18.75" customHeight="1" x14ac:dyDescent="0.15">
      <c r="A382" s="391" t="s">
        <v>3453</v>
      </c>
      <c r="B382" s="391" t="s">
        <v>214</v>
      </c>
      <c r="C382" s="397">
        <v>17</v>
      </c>
      <c r="D382" s="392" t="s">
        <v>1121</v>
      </c>
      <c r="E382" s="393">
        <v>4.0249999999999999E-3</v>
      </c>
      <c r="F382" s="393">
        <v>1.8578000000000001E-2</v>
      </c>
      <c r="G382" s="393">
        <v>1.4376999999999999E-2</v>
      </c>
      <c r="H382" s="393">
        <v>8.9720000000000008E-3</v>
      </c>
      <c r="I382" s="393">
        <v>1.379E-3</v>
      </c>
      <c r="J382" s="393">
        <v>6.2350000000000001E-3</v>
      </c>
      <c r="K382" s="394">
        <v>0</v>
      </c>
      <c r="L382" s="394">
        <v>0</v>
      </c>
      <c r="M382" s="395">
        <v>3.3300000000000003E-2</v>
      </c>
      <c r="N382" s="396">
        <f t="shared" si="20"/>
        <v>0</v>
      </c>
      <c r="O382" s="396">
        <f t="shared" si="21"/>
        <v>0</v>
      </c>
      <c r="P382" s="394">
        <f t="shared" si="22"/>
        <v>0</v>
      </c>
      <c r="Q382" s="394">
        <f t="shared" si="23"/>
        <v>0</v>
      </c>
    </row>
    <row r="383" spans="1:17" ht="18.75" customHeight="1" x14ac:dyDescent="0.15">
      <c r="A383" s="391" t="s">
        <v>3453</v>
      </c>
      <c r="B383" s="391" t="s">
        <v>214</v>
      </c>
      <c r="C383" s="397">
        <v>18</v>
      </c>
      <c r="D383" s="392" t="s">
        <v>1120</v>
      </c>
      <c r="E383" s="393">
        <v>6.2610000000000001E-3</v>
      </c>
      <c r="F383" s="393">
        <v>1.8557000000000001E-2</v>
      </c>
      <c r="G383" s="393">
        <v>1.4899000000000001E-2</v>
      </c>
      <c r="H383" s="393">
        <v>6.5269999999999998E-3</v>
      </c>
      <c r="I383" s="393">
        <v>1.7030000000000001E-3</v>
      </c>
      <c r="J383" s="393">
        <v>1.851E-3</v>
      </c>
      <c r="K383" s="394">
        <v>2.1956E-2</v>
      </c>
      <c r="L383" s="394">
        <v>1.0709999999999999E-3</v>
      </c>
      <c r="M383" s="395">
        <v>30.085999999999999</v>
      </c>
      <c r="N383" s="396">
        <f t="shared" si="20"/>
        <v>47.44678552133982</v>
      </c>
      <c r="O383" s="396">
        <f t="shared" si="21"/>
        <v>2.5155607751027595</v>
      </c>
      <c r="P383" s="394">
        <f t="shared" si="22"/>
        <v>0.29706432414910861</v>
      </c>
      <c r="Q383" s="394">
        <f t="shared" si="23"/>
        <v>1.5749926012918379E-2</v>
      </c>
    </row>
    <row r="384" spans="1:17" ht="18.75" customHeight="1" x14ac:dyDescent="0.15">
      <c r="A384" s="391" t="s">
        <v>3453</v>
      </c>
      <c r="B384" s="391" t="s">
        <v>214</v>
      </c>
      <c r="C384" s="397">
        <v>19</v>
      </c>
      <c r="D384" s="392" t="s">
        <v>1120</v>
      </c>
      <c r="E384" s="393">
        <v>6.2989999999999999E-3</v>
      </c>
      <c r="F384" s="393">
        <v>1.7646999999999999E-2</v>
      </c>
      <c r="G384" s="393">
        <v>1.5525000000000001E-2</v>
      </c>
      <c r="H384" s="393">
        <v>6.4840000000000002E-3</v>
      </c>
      <c r="I384" s="393">
        <v>1.591E-3</v>
      </c>
      <c r="J384" s="393">
        <v>7.0650000000000001E-3</v>
      </c>
      <c r="K384" s="394">
        <v>4.7988999999999997E-2</v>
      </c>
      <c r="L384" s="394">
        <v>2.3319999999999999E-3</v>
      </c>
      <c r="M384" s="395">
        <v>29.436599999999999</v>
      </c>
      <c r="N384" s="396">
        <f t="shared" si="20"/>
        <v>27.169992922859162</v>
      </c>
      <c r="O384" s="396">
        <f t="shared" si="21"/>
        <v>5.8629792583280951</v>
      </c>
      <c r="P384" s="394">
        <f t="shared" si="22"/>
        <v>0.17114378542108985</v>
      </c>
      <c r="Q384" s="394">
        <f t="shared" si="23"/>
        <v>3.693090634820867E-2</v>
      </c>
    </row>
    <row r="385" spans="1:17" ht="18.75" customHeight="1" x14ac:dyDescent="0.15">
      <c r="A385" s="391" t="s">
        <v>3453</v>
      </c>
      <c r="B385" s="391" t="s">
        <v>214</v>
      </c>
      <c r="C385" s="397">
        <v>20</v>
      </c>
      <c r="D385" s="392" t="s">
        <v>1121</v>
      </c>
      <c r="E385" s="393">
        <v>4.7260000000000002E-3</v>
      </c>
      <c r="F385" s="393">
        <v>1.9470999999999999E-2</v>
      </c>
      <c r="G385" s="393">
        <v>1.4455000000000001E-2</v>
      </c>
      <c r="H385" s="393">
        <v>7.424E-3</v>
      </c>
      <c r="I385" s="393">
        <v>1.475E-3</v>
      </c>
      <c r="J385" s="393">
        <v>1.1462999999999999E-2</v>
      </c>
      <c r="K385" s="394">
        <v>0</v>
      </c>
      <c r="L385" s="394">
        <v>0</v>
      </c>
      <c r="M385" s="395">
        <v>0</v>
      </c>
      <c r="N385" s="396">
        <f t="shared" si="20"/>
        <v>0</v>
      </c>
      <c r="O385" s="396">
        <f t="shared" si="21"/>
        <v>0</v>
      </c>
      <c r="P385" s="394">
        <f t="shared" si="22"/>
        <v>0</v>
      </c>
      <c r="Q385" s="394">
        <f t="shared" si="23"/>
        <v>0</v>
      </c>
    </row>
    <row r="386" spans="1:17" ht="18.75" customHeight="1" x14ac:dyDescent="0.15">
      <c r="A386" s="391" t="s">
        <v>3453</v>
      </c>
      <c r="B386" s="391" t="s">
        <v>214</v>
      </c>
      <c r="C386" s="397">
        <v>21</v>
      </c>
      <c r="D386" s="392" t="s">
        <v>1120</v>
      </c>
      <c r="E386" s="393">
        <v>6.4520000000000003E-3</v>
      </c>
      <c r="F386" s="393">
        <v>2.0437E-2</v>
      </c>
      <c r="G386" s="393">
        <v>1.6628E-2</v>
      </c>
      <c r="H386" s="393">
        <v>4.4889999999999999E-3</v>
      </c>
      <c r="I386" s="393">
        <v>9.0000000000000006E-5</v>
      </c>
      <c r="J386" s="393">
        <v>7.9999999999999996E-6</v>
      </c>
      <c r="K386" s="394">
        <v>5.0000000000000004E-6</v>
      </c>
      <c r="L386" s="394">
        <v>4.2700000000000002E-4</v>
      </c>
      <c r="M386" s="395">
        <v>71.7166</v>
      </c>
      <c r="N386" s="396">
        <f t="shared" si="20"/>
        <v>2.5000000000000004</v>
      </c>
      <c r="O386" s="396">
        <f t="shared" si="21"/>
        <v>18.977777777777778</v>
      </c>
      <c r="P386" s="394">
        <f t="shared" si="22"/>
        <v>1.6130000000000002E-2</v>
      </c>
      <c r="Q386" s="394">
        <f t="shared" si="23"/>
        <v>0.12244462222222223</v>
      </c>
    </row>
    <row r="387" spans="1:17" ht="18.75" customHeight="1" x14ac:dyDescent="0.15">
      <c r="A387" s="391" t="s">
        <v>3453</v>
      </c>
      <c r="B387" s="391" t="s">
        <v>214</v>
      </c>
      <c r="C387" s="391" t="s">
        <v>215</v>
      </c>
      <c r="D387" s="392" t="s">
        <v>1120</v>
      </c>
      <c r="E387" s="393">
        <v>6.0159999999999996E-3</v>
      </c>
      <c r="F387" s="393">
        <v>1.8932000000000001E-2</v>
      </c>
      <c r="G387" s="393">
        <v>1.515E-2</v>
      </c>
      <c r="H387" s="393">
        <v>7.3239999999999998E-3</v>
      </c>
      <c r="I387" s="393">
        <v>1.6459999999999999E-3</v>
      </c>
      <c r="J387" s="393">
        <v>6.2249999999999996E-3</v>
      </c>
      <c r="K387" s="394">
        <v>4.2063999999999997E-2</v>
      </c>
      <c r="L387" s="394">
        <v>2.5839999999999999E-3</v>
      </c>
      <c r="M387" s="395">
        <v>171.43620000000001</v>
      </c>
      <c r="N387" s="396">
        <f t="shared" ref="N387:N450" si="24">4*K387/J387</f>
        <v>27.029076305220883</v>
      </c>
      <c r="O387" s="396">
        <f t="shared" ref="O387:O450" si="25">4*L387/I387</f>
        <v>6.2794653705953829</v>
      </c>
      <c r="P387" s="394">
        <f t="shared" ref="P387:P450" si="26">N387*E387</f>
        <v>0.16260692305220883</v>
      </c>
      <c r="Q387" s="394">
        <f t="shared" ref="Q387:Q450" si="27">O387*E387</f>
        <v>3.777726366950182E-2</v>
      </c>
    </row>
    <row r="388" spans="1:17" ht="18.75" customHeight="1" x14ac:dyDescent="0.15">
      <c r="A388" s="391" t="s">
        <v>3453</v>
      </c>
      <c r="B388" s="391" t="s">
        <v>231</v>
      </c>
      <c r="C388" s="397">
        <v>1</v>
      </c>
      <c r="D388" s="392" t="s">
        <v>1120</v>
      </c>
      <c r="E388" s="393">
        <v>6.234E-3</v>
      </c>
      <c r="F388" s="393">
        <v>1.6209000000000001E-2</v>
      </c>
      <c r="G388" s="393">
        <v>1.2703000000000001E-2</v>
      </c>
      <c r="H388" s="393">
        <v>5.3829999999999998E-3</v>
      </c>
      <c r="I388" s="393">
        <v>2.2880000000000001E-3</v>
      </c>
      <c r="J388" s="393">
        <v>1.2416999999999999E-2</v>
      </c>
      <c r="K388" s="394">
        <v>7.6655000000000001E-2</v>
      </c>
      <c r="L388" s="394">
        <v>5.0000000000000004E-6</v>
      </c>
      <c r="M388" s="395">
        <v>11.1677</v>
      </c>
      <c r="N388" s="396">
        <f t="shared" si="24"/>
        <v>24.69356527341548</v>
      </c>
      <c r="O388" s="396">
        <f t="shared" si="25"/>
        <v>8.7412587412587419E-3</v>
      </c>
      <c r="P388" s="394">
        <f t="shared" si="26"/>
        <v>0.1539396859144721</v>
      </c>
      <c r="Q388" s="394">
        <f t="shared" si="27"/>
        <v>5.4493006993006998E-5</v>
      </c>
    </row>
    <row r="389" spans="1:17" ht="18.75" customHeight="1" x14ac:dyDescent="0.15">
      <c r="A389" s="391" t="s">
        <v>3453</v>
      </c>
      <c r="B389" s="391" t="s">
        <v>231</v>
      </c>
      <c r="C389" s="391" t="s">
        <v>179</v>
      </c>
      <c r="D389" s="392" t="s">
        <v>1120</v>
      </c>
      <c r="E389" s="393">
        <v>8.9820000000000004E-3</v>
      </c>
      <c r="F389" s="393">
        <v>1.0119E-2</v>
      </c>
      <c r="G389" s="393">
        <v>2.0778000000000001E-2</v>
      </c>
      <c r="H389" s="393">
        <v>5.0000000000000004E-6</v>
      </c>
      <c r="I389" s="393">
        <v>1.926E-3</v>
      </c>
      <c r="J389" s="393">
        <v>8.9029999999999995E-3</v>
      </c>
      <c r="K389" s="394">
        <v>4.6962999999999998E-2</v>
      </c>
      <c r="L389" s="394">
        <v>2.9787999999999999E-2</v>
      </c>
      <c r="M389" s="395">
        <v>10.5588</v>
      </c>
      <c r="N389" s="396">
        <f t="shared" si="24"/>
        <v>21.099853981803886</v>
      </c>
      <c r="O389" s="396">
        <f t="shared" si="25"/>
        <v>61.865005192107994</v>
      </c>
      <c r="P389" s="394">
        <f t="shared" si="26"/>
        <v>0.18951888846456252</v>
      </c>
      <c r="Q389" s="394">
        <f t="shared" si="27"/>
        <v>0.55567147663551397</v>
      </c>
    </row>
    <row r="390" spans="1:17" ht="18.75" customHeight="1" x14ac:dyDescent="0.15">
      <c r="A390" s="391" t="s">
        <v>3453</v>
      </c>
      <c r="B390" s="391" t="s">
        <v>231</v>
      </c>
      <c r="C390" s="391" t="s">
        <v>150</v>
      </c>
      <c r="D390" s="392" t="s">
        <v>1121</v>
      </c>
      <c r="E390" s="393">
        <v>6.5310000000000003E-3</v>
      </c>
      <c r="F390" s="393">
        <v>1.704E-2</v>
      </c>
      <c r="G390" s="393">
        <v>1.3750999999999999E-2</v>
      </c>
      <c r="H390" s="393">
        <v>2.6199999999999999E-3</v>
      </c>
      <c r="I390" s="393">
        <v>2.5300000000000001E-3</v>
      </c>
      <c r="J390" s="393">
        <v>2.6973E-2</v>
      </c>
      <c r="K390" s="394">
        <v>0</v>
      </c>
      <c r="L390" s="394">
        <v>0</v>
      </c>
      <c r="M390" s="395">
        <v>0.18360000000000001</v>
      </c>
      <c r="N390" s="396">
        <f t="shared" si="24"/>
        <v>0</v>
      </c>
      <c r="O390" s="396">
        <f t="shared" si="25"/>
        <v>0</v>
      </c>
      <c r="P390" s="394">
        <f t="shared" si="26"/>
        <v>0</v>
      </c>
      <c r="Q390" s="394">
        <f t="shared" si="27"/>
        <v>0</v>
      </c>
    </row>
    <row r="391" spans="1:17" ht="18.75" customHeight="1" x14ac:dyDescent="0.15">
      <c r="A391" s="391" t="s">
        <v>3453</v>
      </c>
      <c r="B391" s="391" t="s">
        <v>231</v>
      </c>
      <c r="C391" s="391" t="s">
        <v>181</v>
      </c>
      <c r="D391" s="392" t="s">
        <v>1121</v>
      </c>
      <c r="E391" s="393">
        <v>2.954E-3</v>
      </c>
      <c r="F391" s="393">
        <v>1.9040999999999999E-2</v>
      </c>
      <c r="G391" s="393">
        <v>1.1129999999999999E-2</v>
      </c>
      <c r="H391" s="393">
        <v>1.3292E-2</v>
      </c>
      <c r="I391" s="393">
        <v>1.5349999999999999E-3</v>
      </c>
      <c r="J391" s="393">
        <v>3.5799999999999998E-3</v>
      </c>
      <c r="K391" s="394">
        <v>0</v>
      </c>
      <c r="L391" s="394">
        <v>0</v>
      </c>
      <c r="M391" s="395">
        <v>0</v>
      </c>
      <c r="N391" s="396">
        <f t="shared" si="24"/>
        <v>0</v>
      </c>
      <c r="O391" s="396">
        <f t="shared" si="25"/>
        <v>0</v>
      </c>
      <c r="P391" s="394">
        <f t="shared" si="26"/>
        <v>0</v>
      </c>
      <c r="Q391" s="394">
        <f t="shared" si="27"/>
        <v>0</v>
      </c>
    </row>
    <row r="392" spans="1:17" ht="18.75" customHeight="1" x14ac:dyDescent="0.15">
      <c r="A392" s="391" t="s">
        <v>3453</v>
      </c>
      <c r="B392" s="391" t="s">
        <v>231</v>
      </c>
      <c r="C392" s="397">
        <v>3</v>
      </c>
      <c r="D392" s="392" t="s">
        <v>1121</v>
      </c>
      <c r="E392" s="393">
        <v>5.5409999999999999E-3</v>
      </c>
      <c r="F392" s="393">
        <v>1.6278999999999998E-2</v>
      </c>
      <c r="G392" s="393">
        <v>1.3728000000000001E-2</v>
      </c>
      <c r="H392" s="393">
        <v>6.5199999999999998E-3</v>
      </c>
      <c r="I392" s="393">
        <v>2.5579999999999999E-3</v>
      </c>
      <c r="J392" s="393">
        <v>1.5256E-2</v>
      </c>
      <c r="K392" s="394">
        <v>0</v>
      </c>
      <c r="L392" s="394">
        <v>0</v>
      </c>
      <c r="M392" s="395">
        <v>0</v>
      </c>
      <c r="N392" s="396">
        <f t="shared" si="24"/>
        <v>0</v>
      </c>
      <c r="O392" s="396">
        <f t="shared" si="25"/>
        <v>0</v>
      </c>
      <c r="P392" s="394">
        <f t="shared" si="26"/>
        <v>0</v>
      </c>
      <c r="Q392" s="394">
        <f t="shared" si="27"/>
        <v>0</v>
      </c>
    </row>
    <row r="393" spans="1:17" ht="18.75" customHeight="1" x14ac:dyDescent="0.15">
      <c r="A393" s="391" t="s">
        <v>3453</v>
      </c>
      <c r="B393" s="391" t="s">
        <v>231</v>
      </c>
      <c r="C393" s="397">
        <v>4</v>
      </c>
      <c r="D393" s="392" t="s">
        <v>1121</v>
      </c>
      <c r="E393" s="393">
        <v>5.1640000000000002E-3</v>
      </c>
      <c r="F393" s="393">
        <v>1.6796999999999999E-2</v>
      </c>
      <c r="G393" s="393">
        <v>1.2742E-2</v>
      </c>
      <c r="H393" s="393">
        <v>8.7919999999999995E-3</v>
      </c>
      <c r="I393" s="393">
        <v>3.4220000000000001E-3</v>
      </c>
      <c r="J393" s="393">
        <v>1.5664000000000001E-2</v>
      </c>
      <c r="K393" s="394">
        <v>0</v>
      </c>
      <c r="L393" s="394">
        <v>0</v>
      </c>
      <c r="M393" s="395">
        <v>1.0338000000000001</v>
      </c>
      <c r="N393" s="396">
        <f t="shared" si="24"/>
        <v>0</v>
      </c>
      <c r="O393" s="396">
        <f t="shared" si="25"/>
        <v>0</v>
      </c>
      <c r="P393" s="394">
        <f t="shared" si="26"/>
        <v>0</v>
      </c>
      <c r="Q393" s="394">
        <f t="shared" si="27"/>
        <v>0</v>
      </c>
    </row>
    <row r="394" spans="1:17" ht="18.75" customHeight="1" x14ac:dyDescent="0.15">
      <c r="A394" s="391" t="s">
        <v>3453</v>
      </c>
      <c r="B394" s="391" t="s">
        <v>231</v>
      </c>
      <c r="C394" s="397">
        <v>5</v>
      </c>
      <c r="D394" s="392" t="s">
        <v>1121</v>
      </c>
      <c r="E394" s="393">
        <v>5.6080000000000001E-3</v>
      </c>
      <c r="F394" s="393">
        <v>1.7935E-2</v>
      </c>
      <c r="G394" s="393">
        <v>1.1816999999999999E-2</v>
      </c>
      <c r="H394" s="393">
        <v>7.7720000000000003E-3</v>
      </c>
      <c r="I394" s="393">
        <v>2.2950000000000002E-3</v>
      </c>
      <c r="J394" s="393">
        <v>4.1999999999999998E-5</v>
      </c>
      <c r="K394" s="394">
        <v>0</v>
      </c>
      <c r="L394" s="394">
        <v>0</v>
      </c>
      <c r="M394" s="395">
        <v>3.6838000000000002</v>
      </c>
      <c r="N394" s="396">
        <f t="shared" si="24"/>
        <v>0</v>
      </c>
      <c r="O394" s="396">
        <f t="shared" si="25"/>
        <v>0</v>
      </c>
      <c r="P394" s="394">
        <f t="shared" si="26"/>
        <v>0</v>
      </c>
      <c r="Q394" s="394">
        <f t="shared" si="27"/>
        <v>0</v>
      </c>
    </row>
    <row r="395" spans="1:17" ht="18.75" customHeight="1" x14ac:dyDescent="0.15">
      <c r="A395" s="391" t="s">
        <v>3453</v>
      </c>
      <c r="B395" s="391" t="s">
        <v>231</v>
      </c>
      <c r="C395" s="397">
        <v>6</v>
      </c>
      <c r="D395" s="392" t="s">
        <v>1120</v>
      </c>
      <c r="E395" s="393">
        <v>6.6779999999999999E-3</v>
      </c>
      <c r="F395" s="393">
        <v>1.6997999999999999E-2</v>
      </c>
      <c r="G395" s="393">
        <v>1.2351000000000001E-2</v>
      </c>
      <c r="H395" s="393">
        <v>5.1619999999999999E-3</v>
      </c>
      <c r="I395" s="393">
        <v>2.1299999999999999E-3</v>
      </c>
      <c r="J395" s="393">
        <v>1.8346000000000001E-2</v>
      </c>
      <c r="K395" s="394">
        <v>6.3721E-2</v>
      </c>
      <c r="L395" s="394">
        <v>1.4437E-2</v>
      </c>
      <c r="M395" s="395">
        <v>9.9864999999999995</v>
      </c>
      <c r="N395" s="396">
        <f t="shared" si="24"/>
        <v>13.893164722555325</v>
      </c>
      <c r="O395" s="396">
        <f t="shared" si="25"/>
        <v>27.111737089201878</v>
      </c>
      <c r="P395" s="394">
        <f t="shared" si="26"/>
        <v>9.2778554017224457E-2</v>
      </c>
      <c r="Q395" s="394">
        <f t="shared" si="27"/>
        <v>0.18105218028169012</v>
      </c>
    </row>
    <row r="396" spans="1:17" ht="18.75" customHeight="1" x14ac:dyDescent="0.15">
      <c r="A396" s="391" t="s">
        <v>3453</v>
      </c>
      <c r="B396" s="391" t="s">
        <v>231</v>
      </c>
      <c r="C396" s="397">
        <v>7</v>
      </c>
      <c r="D396" s="392" t="s">
        <v>1121</v>
      </c>
      <c r="E396" s="393">
        <v>4.6100000000000004E-3</v>
      </c>
      <c r="F396" s="393">
        <v>1.5810999999999999E-2</v>
      </c>
      <c r="G396" s="393">
        <v>1.1712999999999999E-2</v>
      </c>
      <c r="H396" s="393">
        <v>8.0859999999999994E-3</v>
      </c>
      <c r="I396" s="393">
        <v>2.8860000000000001E-3</v>
      </c>
      <c r="J396" s="393">
        <v>6.5009999999999998E-3</v>
      </c>
      <c r="K396" s="394">
        <v>0</v>
      </c>
      <c r="L396" s="394">
        <v>0</v>
      </c>
      <c r="M396" s="395">
        <v>2.5958999999999999</v>
      </c>
      <c r="N396" s="396">
        <f t="shared" si="24"/>
        <v>0</v>
      </c>
      <c r="O396" s="396">
        <f t="shared" si="25"/>
        <v>0</v>
      </c>
      <c r="P396" s="394">
        <f t="shared" si="26"/>
        <v>0</v>
      </c>
      <c r="Q396" s="394">
        <f t="shared" si="27"/>
        <v>0</v>
      </c>
    </row>
    <row r="397" spans="1:17" ht="18.75" customHeight="1" x14ac:dyDescent="0.15">
      <c r="A397" s="391" t="s">
        <v>3453</v>
      </c>
      <c r="B397" s="391" t="s">
        <v>231</v>
      </c>
      <c r="C397" s="397">
        <v>8</v>
      </c>
      <c r="D397" s="392" t="s">
        <v>1121</v>
      </c>
      <c r="E397" s="393">
        <v>4.3629999999999997E-3</v>
      </c>
      <c r="F397" s="393">
        <v>1.6691999999999999E-2</v>
      </c>
      <c r="G397" s="393">
        <v>1.1898000000000001E-2</v>
      </c>
      <c r="H397" s="393">
        <v>1.0101000000000001E-2</v>
      </c>
      <c r="I397" s="393">
        <v>2.0500000000000002E-3</v>
      </c>
      <c r="J397" s="393">
        <v>1.4337000000000001E-2</v>
      </c>
      <c r="K397" s="394">
        <v>0</v>
      </c>
      <c r="L397" s="394">
        <v>0</v>
      </c>
      <c r="M397" s="395">
        <v>8.6365999999999996</v>
      </c>
      <c r="N397" s="396">
        <f t="shared" si="24"/>
        <v>0</v>
      </c>
      <c r="O397" s="396">
        <f t="shared" si="25"/>
        <v>0</v>
      </c>
      <c r="P397" s="394">
        <f t="shared" si="26"/>
        <v>0</v>
      </c>
      <c r="Q397" s="394">
        <f t="shared" si="27"/>
        <v>0</v>
      </c>
    </row>
    <row r="398" spans="1:17" ht="18.75" customHeight="1" x14ac:dyDescent="0.15">
      <c r="A398" s="391" t="s">
        <v>3453</v>
      </c>
      <c r="B398" s="391" t="s">
        <v>231</v>
      </c>
      <c r="C398" s="397">
        <v>9</v>
      </c>
      <c r="D398" s="392" t="s">
        <v>1121</v>
      </c>
      <c r="E398" s="393">
        <v>5.5490000000000001E-3</v>
      </c>
      <c r="F398" s="393">
        <v>1.8331E-2</v>
      </c>
      <c r="G398" s="393">
        <v>1.1539000000000001E-2</v>
      </c>
      <c r="H398" s="393">
        <v>8.0479999999999996E-3</v>
      </c>
      <c r="I398" s="393">
        <v>3.493E-3</v>
      </c>
      <c r="J398" s="393">
        <v>4.5100000000000001E-3</v>
      </c>
      <c r="K398" s="394">
        <v>0</v>
      </c>
      <c r="L398" s="394">
        <v>0</v>
      </c>
      <c r="M398" s="395">
        <v>2.7665999999999999</v>
      </c>
      <c r="N398" s="396">
        <f t="shared" si="24"/>
        <v>0</v>
      </c>
      <c r="O398" s="396">
        <f t="shared" si="25"/>
        <v>0</v>
      </c>
      <c r="P398" s="394">
        <f t="shared" si="26"/>
        <v>0</v>
      </c>
      <c r="Q398" s="394">
        <f t="shared" si="27"/>
        <v>0</v>
      </c>
    </row>
    <row r="399" spans="1:17" ht="18.75" customHeight="1" x14ac:dyDescent="0.15">
      <c r="A399" s="391" t="s">
        <v>3453</v>
      </c>
      <c r="B399" s="391" t="s">
        <v>231</v>
      </c>
      <c r="C399" s="397">
        <v>10</v>
      </c>
      <c r="D399" s="392" t="s">
        <v>1121</v>
      </c>
      <c r="E399" s="393">
        <v>5.2050000000000004E-3</v>
      </c>
      <c r="F399" s="393">
        <v>1.8012E-2</v>
      </c>
      <c r="G399" s="393">
        <v>1.0862999999999999E-2</v>
      </c>
      <c r="H399" s="393">
        <v>7.6210000000000002E-3</v>
      </c>
      <c r="I399" s="393">
        <v>3.1020000000000002E-3</v>
      </c>
      <c r="J399" s="393">
        <v>1.022E-2</v>
      </c>
      <c r="K399" s="394">
        <v>0</v>
      </c>
      <c r="L399" s="394">
        <v>0</v>
      </c>
      <c r="M399" s="395">
        <v>3.8567999999999998</v>
      </c>
      <c r="N399" s="396">
        <f t="shared" si="24"/>
        <v>0</v>
      </c>
      <c r="O399" s="396">
        <f t="shared" si="25"/>
        <v>0</v>
      </c>
      <c r="P399" s="394">
        <f t="shared" si="26"/>
        <v>0</v>
      </c>
      <c r="Q399" s="394">
        <f t="shared" si="27"/>
        <v>0</v>
      </c>
    </row>
    <row r="400" spans="1:17" ht="18.75" customHeight="1" x14ac:dyDescent="0.15">
      <c r="A400" s="391" t="s">
        <v>3453</v>
      </c>
      <c r="B400" s="391" t="s">
        <v>231</v>
      </c>
      <c r="C400" s="397">
        <v>11</v>
      </c>
      <c r="D400" s="392" t="s">
        <v>1121</v>
      </c>
      <c r="E400" s="393">
        <v>4.4120000000000001E-3</v>
      </c>
      <c r="F400" s="393">
        <v>1.7408E-2</v>
      </c>
      <c r="G400" s="393">
        <v>1.2642E-2</v>
      </c>
      <c r="H400" s="393">
        <v>9.3159999999999996E-3</v>
      </c>
      <c r="I400" s="393">
        <v>2.343E-3</v>
      </c>
      <c r="J400" s="393">
        <v>5.0000000000000004E-6</v>
      </c>
      <c r="K400" s="394">
        <v>0</v>
      </c>
      <c r="L400" s="394">
        <v>0</v>
      </c>
      <c r="M400" s="395">
        <v>3.3734000000000002</v>
      </c>
      <c r="N400" s="396">
        <f t="shared" si="24"/>
        <v>0</v>
      </c>
      <c r="O400" s="396">
        <f t="shared" si="25"/>
        <v>0</v>
      </c>
      <c r="P400" s="394">
        <f t="shared" si="26"/>
        <v>0</v>
      </c>
      <c r="Q400" s="394">
        <f t="shared" si="27"/>
        <v>0</v>
      </c>
    </row>
    <row r="401" spans="1:17" ht="18.75" customHeight="1" x14ac:dyDescent="0.15">
      <c r="A401" s="391" t="s">
        <v>3453</v>
      </c>
      <c r="B401" s="391" t="s">
        <v>231</v>
      </c>
      <c r="C401" s="397">
        <v>12</v>
      </c>
      <c r="D401" s="392" t="s">
        <v>1120</v>
      </c>
      <c r="E401" s="393">
        <v>8.4290000000000007E-3</v>
      </c>
      <c r="F401" s="393">
        <v>1.6329E-2</v>
      </c>
      <c r="G401" s="393">
        <v>1.2541999999999999E-2</v>
      </c>
      <c r="H401" s="393">
        <v>4.529E-3</v>
      </c>
      <c r="I401" s="393">
        <v>3.055E-3</v>
      </c>
      <c r="J401" s="393">
        <v>7.54E-4</v>
      </c>
      <c r="K401" s="394">
        <v>1.0718999999999999E-2</v>
      </c>
      <c r="L401" s="394">
        <v>5.0000000000000004E-6</v>
      </c>
      <c r="M401" s="395">
        <v>41.3033</v>
      </c>
      <c r="N401" s="396">
        <f t="shared" si="24"/>
        <v>56.864721485411138</v>
      </c>
      <c r="O401" s="396">
        <f t="shared" si="25"/>
        <v>6.5466448445171853E-3</v>
      </c>
      <c r="P401" s="394">
        <f t="shared" si="26"/>
        <v>0.47931273740053054</v>
      </c>
      <c r="Q401" s="394">
        <f t="shared" si="27"/>
        <v>5.5181669394435362E-5</v>
      </c>
    </row>
    <row r="402" spans="1:17" ht="18.75" customHeight="1" x14ac:dyDescent="0.15">
      <c r="A402" s="391" t="s">
        <v>3453</v>
      </c>
      <c r="B402" s="391" t="s">
        <v>231</v>
      </c>
      <c r="C402" s="397">
        <v>13</v>
      </c>
      <c r="D402" s="392" t="s">
        <v>1120</v>
      </c>
      <c r="E402" s="393">
        <v>6.2870000000000001E-3</v>
      </c>
      <c r="F402" s="393">
        <v>1.6556999999999999E-2</v>
      </c>
      <c r="G402" s="393">
        <v>1.2630000000000001E-2</v>
      </c>
      <c r="H402" s="393">
        <v>6.0730000000000003E-3</v>
      </c>
      <c r="I402" s="393">
        <v>2.8700000000000002E-3</v>
      </c>
      <c r="J402" s="393">
        <v>8.3870000000000004E-3</v>
      </c>
      <c r="K402" s="394">
        <v>5.4170000000000003E-2</v>
      </c>
      <c r="L402" s="394">
        <v>5.0000000000000004E-6</v>
      </c>
      <c r="M402" s="395">
        <v>9.3719999999999999</v>
      </c>
      <c r="N402" s="396">
        <f t="shared" si="24"/>
        <v>25.835221175628948</v>
      </c>
      <c r="O402" s="396">
        <f t="shared" si="25"/>
        <v>6.9686411149825784E-3</v>
      </c>
      <c r="P402" s="394">
        <f t="shared" si="26"/>
        <v>0.16242603553117921</v>
      </c>
      <c r="Q402" s="394">
        <f t="shared" si="27"/>
        <v>4.3811846689895473E-5</v>
      </c>
    </row>
    <row r="403" spans="1:17" ht="18.75" customHeight="1" x14ac:dyDescent="0.15">
      <c r="A403" s="391" t="s">
        <v>3453</v>
      </c>
      <c r="B403" s="391" t="s">
        <v>231</v>
      </c>
      <c r="C403" s="397">
        <v>14</v>
      </c>
      <c r="D403" s="392" t="s">
        <v>1121</v>
      </c>
      <c r="E403" s="393">
        <v>4.3169999999999997E-3</v>
      </c>
      <c r="F403" s="393">
        <v>1.8157E-2</v>
      </c>
      <c r="G403" s="393">
        <v>1.0368E-2</v>
      </c>
      <c r="H403" s="393">
        <v>9.5630000000000003E-3</v>
      </c>
      <c r="I403" s="393">
        <v>2.2690000000000002E-3</v>
      </c>
      <c r="J403" s="393">
        <v>5.0000000000000004E-6</v>
      </c>
      <c r="K403" s="394">
        <v>0</v>
      </c>
      <c r="L403" s="394">
        <v>0</v>
      </c>
      <c r="M403" s="395">
        <v>0</v>
      </c>
      <c r="N403" s="396">
        <f t="shared" si="24"/>
        <v>0</v>
      </c>
      <c r="O403" s="396">
        <f t="shared" si="25"/>
        <v>0</v>
      </c>
      <c r="P403" s="394">
        <f t="shared" si="26"/>
        <v>0</v>
      </c>
      <c r="Q403" s="394">
        <f t="shared" si="27"/>
        <v>0</v>
      </c>
    </row>
    <row r="404" spans="1:17" ht="18.75" customHeight="1" x14ac:dyDescent="0.15">
      <c r="A404" s="391" t="s">
        <v>3453</v>
      </c>
      <c r="B404" s="391" t="s">
        <v>231</v>
      </c>
      <c r="C404" s="391" t="s">
        <v>3111</v>
      </c>
      <c r="D404" s="392" t="s">
        <v>1121</v>
      </c>
      <c r="E404" s="393">
        <v>5.2339999999999999E-3</v>
      </c>
      <c r="F404" s="393">
        <v>1.6465E-2</v>
      </c>
      <c r="G404" s="393">
        <v>1.2564000000000001E-2</v>
      </c>
      <c r="H404" s="393">
        <v>3.1110000000000001E-3</v>
      </c>
      <c r="I404" s="393">
        <v>2.0990000000000002E-3</v>
      </c>
      <c r="J404" s="393">
        <v>5.5946000000000003E-2</v>
      </c>
      <c r="K404" s="394">
        <v>0</v>
      </c>
      <c r="L404" s="394">
        <v>0</v>
      </c>
      <c r="M404" s="395">
        <v>0</v>
      </c>
      <c r="N404" s="396">
        <f t="shared" si="24"/>
        <v>0</v>
      </c>
      <c r="O404" s="396">
        <f t="shared" si="25"/>
        <v>0</v>
      </c>
      <c r="P404" s="394">
        <f t="shared" si="26"/>
        <v>0</v>
      </c>
      <c r="Q404" s="394">
        <f t="shared" si="27"/>
        <v>0</v>
      </c>
    </row>
    <row r="405" spans="1:17" ht="18.75" customHeight="1" x14ac:dyDescent="0.15">
      <c r="A405" s="391" t="s">
        <v>3453</v>
      </c>
      <c r="B405" s="391" t="s">
        <v>231</v>
      </c>
      <c r="C405" s="391" t="s">
        <v>167</v>
      </c>
      <c r="D405" s="392" t="s">
        <v>1121</v>
      </c>
      <c r="E405" s="393">
        <v>4.7559999999999998E-3</v>
      </c>
      <c r="F405" s="393">
        <v>1.8626E-2</v>
      </c>
      <c r="G405" s="393">
        <v>1.6185000000000001E-2</v>
      </c>
      <c r="H405" s="393">
        <v>1.8467000000000001E-2</v>
      </c>
      <c r="I405" s="393">
        <v>5.0000000000000004E-6</v>
      </c>
      <c r="J405" s="393">
        <v>1.4544E-2</v>
      </c>
      <c r="K405" s="394">
        <v>0</v>
      </c>
      <c r="L405" s="394">
        <v>0</v>
      </c>
      <c r="M405" s="395">
        <v>0</v>
      </c>
      <c r="N405" s="396">
        <f t="shared" si="24"/>
        <v>0</v>
      </c>
      <c r="O405" s="396">
        <f t="shared" si="25"/>
        <v>0</v>
      </c>
      <c r="P405" s="394">
        <f t="shared" si="26"/>
        <v>0</v>
      </c>
      <c r="Q405" s="394">
        <f t="shared" si="27"/>
        <v>0</v>
      </c>
    </row>
    <row r="406" spans="1:17" ht="18.75" customHeight="1" x14ac:dyDescent="0.15">
      <c r="A406" s="391" t="s">
        <v>3453</v>
      </c>
      <c r="B406" s="391" t="s">
        <v>231</v>
      </c>
      <c r="C406" s="391" t="s">
        <v>3112</v>
      </c>
      <c r="D406" s="392" t="s">
        <v>1121</v>
      </c>
      <c r="E406" s="393">
        <v>5.2430000000000003E-3</v>
      </c>
      <c r="F406" s="393">
        <v>1.7160999999999999E-2</v>
      </c>
      <c r="G406" s="393">
        <v>1.2415000000000001E-2</v>
      </c>
      <c r="H406" s="393">
        <v>1.078E-2</v>
      </c>
      <c r="I406" s="393">
        <v>3.297E-3</v>
      </c>
      <c r="J406" s="393">
        <v>1.1119E-2</v>
      </c>
      <c r="K406" s="394">
        <v>0</v>
      </c>
      <c r="L406" s="394">
        <v>0</v>
      </c>
      <c r="M406" s="395">
        <v>3.9826000000000001</v>
      </c>
      <c r="N406" s="396">
        <f t="shared" si="24"/>
        <v>0</v>
      </c>
      <c r="O406" s="396">
        <f t="shared" si="25"/>
        <v>0</v>
      </c>
      <c r="P406" s="394">
        <f t="shared" si="26"/>
        <v>0</v>
      </c>
      <c r="Q406" s="394">
        <f t="shared" si="27"/>
        <v>0</v>
      </c>
    </row>
    <row r="407" spans="1:17" ht="18.75" customHeight="1" x14ac:dyDescent="0.15">
      <c r="A407" s="391" t="s">
        <v>3453</v>
      </c>
      <c r="B407" s="391" t="s">
        <v>231</v>
      </c>
      <c r="C407" s="397">
        <v>16</v>
      </c>
      <c r="D407" s="392" t="s">
        <v>1121</v>
      </c>
      <c r="E407" s="393">
        <v>5.4559999999999999E-3</v>
      </c>
      <c r="F407" s="393">
        <v>1.7260999999999999E-2</v>
      </c>
      <c r="G407" s="393">
        <v>1.2041E-2</v>
      </c>
      <c r="H407" s="393">
        <v>7.3600000000000002E-3</v>
      </c>
      <c r="I407" s="393">
        <v>3.3730000000000001E-3</v>
      </c>
      <c r="J407" s="393">
        <v>1.6788000000000001E-2</v>
      </c>
      <c r="K407" s="394">
        <v>0</v>
      </c>
      <c r="L407" s="394">
        <v>0</v>
      </c>
      <c r="M407" s="395">
        <v>7.3430999999999997</v>
      </c>
      <c r="N407" s="396">
        <f t="shared" si="24"/>
        <v>0</v>
      </c>
      <c r="O407" s="396">
        <f t="shared" si="25"/>
        <v>0</v>
      </c>
      <c r="P407" s="394">
        <f t="shared" si="26"/>
        <v>0</v>
      </c>
      <c r="Q407" s="394">
        <f t="shared" si="27"/>
        <v>0</v>
      </c>
    </row>
    <row r="408" spans="1:17" ht="18.75" customHeight="1" x14ac:dyDescent="0.15">
      <c r="A408" s="391" t="s">
        <v>3453</v>
      </c>
      <c r="B408" s="391" t="s">
        <v>231</v>
      </c>
      <c r="C408" s="397">
        <v>17</v>
      </c>
      <c r="D408" s="392" t="s">
        <v>1121</v>
      </c>
      <c r="E408" s="393">
        <v>4.5869999999999999E-3</v>
      </c>
      <c r="F408" s="393">
        <v>1.6420000000000001E-2</v>
      </c>
      <c r="G408" s="393">
        <v>1.2543E-2</v>
      </c>
      <c r="H408" s="393">
        <v>7.2740000000000001E-3</v>
      </c>
      <c r="I408" s="393">
        <v>2.7039999999999998E-3</v>
      </c>
      <c r="J408" s="393">
        <v>7.9480000000000002E-3</v>
      </c>
      <c r="K408" s="394">
        <v>0</v>
      </c>
      <c r="L408" s="394">
        <v>0</v>
      </c>
      <c r="M408" s="395">
        <v>2.2229999999999999</v>
      </c>
      <c r="N408" s="396">
        <f t="shared" si="24"/>
        <v>0</v>
      </c>
      <c r="O408" s="396">
        <f t="shared" si="25"/>
        <v>0</v>
      </c>
      <c r="P408" s="394">
        <f t="shared" si="26"/>
        <v>0</v>
      </c>
      <c r="Q408" s="394">
        <f t="shared" si="27"/>
        <v>0</v>
      </c>
    </row>
    <row r="409" spans="1:17" ht="18.75" customHeight="1" x14ac:dyDescent="0.15">
      <c r="A409" s="391" t="s">
        <v>3453</v>
      </c>
      <c r="B409" s="391" t="s">
        <v>231</v>
      </c>
      <c r="C409" s="397">
        <v>18</v>
      </c>
      <c r="D409" s="392" t="s">
        <v>1120</v>
      </c>
      <c r="E409" s="393">
        <v>6.698E-3</v>
      </c>
      <c r="F409" s="393">
        <v>1.5219999999999999E-2</v>
      </c>
      <c r="G409" s="393">
        <v>1.2621E-2</v>
      </c>
      <c r="H409" s="393">
        <v>4.4720000000000003E-3</v>
      </c>
      <c r="I409" s="393">
        <v>2.8119999999999998E-3</v>
      </c>
      <c r="J409" s="393">
        <v>1.941E-3</v>
      </c>
      <c r="K409" s="394">
        <v>1.6808E-2</v>
      </c>
      <c r="L409" s="394">
        <v>5.0000000000000004E-6</v>
      </c>
      <c r="M409" s="395">
        <v>23.8521</v>
      </c>
      <c r="N409" s="396">
        <f t="shared" si="24"/>
        <v>34.637815558990212</v>
      </c>
      <c r="O409" s="396">
        <f t="shared" si="25"/>
        <v>7.112375533428166E-3</v>
      </c>
      <c r="P409" s="394">
        <f t="shared" si="26"/>
        <v>0.23200408861411645</v>
      </c>
      <c r="Q409" s="394">
        <f t="shared" si="27"/>
        <v>4.7638691322901859E-5</v>
      </c>
    </row>
    <row r="410" spans="1:17" ht="18.75" customHeight="1" x14ac:dyDescent="0.15">
      <c r="A410" s="391" t="s">
        <v>3453</v>
      </c>
      <c r="B410" s="391" t="s">
        <v>231</v>
      </c>
      <c r="C410" s="397">
        <v>19</v>
      </c>
      <c r="D410" s="392" t="s">
        <v>1120</v>
      </c>
      <c r="E410" s="393">
        <v>6.9199999999999999E-3</v>
      </c>
      <c r="F410" s="393">
        <v>1.5453E-2</v>
      </c>
      <c r="G410" s="393">
        <v>1.2772E-2</v>
      </c>
      <c r="H410" s="393">
        <v>5.5859999999999998E-3</v>
      </c>
      <c r="I410" s="393">
        <v>2.4020000000000001E-3</v>
      </c>
      <c r="J410" s="393">
        <v>6.398E-3</v>
      </c>
      <c r="K410" s="394">
        <v>5.7736000000000003E-2</v>
      </c>
      <c r="L410" s="394">
        <v>5.0000000000000004E-6</v>
      </c>
      <c r="M410" s="395">
        <v>11.921799999999999</v>
      </c>
      <c r="N410" s="396">
        <f t="shared" si="24"/>
        <v>36.096280087527354</v>
      </c>
      <c r="O410" s="396">
        <f t="shared" si="25"/>
        <v>8.3263946711074118E-3</v>
      </c>
      <c r="P410" s="394">
        <f t="shared" si="26"/>
        <v>0.24978625820568928</v>
      </c>
      <c r="Q410" s="394">
        <f t="shared" si="27"/>
        <v>5.7618651124063287E-5</v>
      </c>
    </row>
    <row r="411" spans="1:17" ht="18.75" customHeight="1" x14ac:dyDescent="0.15">
      <c r="A411" s="391" t="s">
        <v>3453</v>
      </c>
      <c r="B411" s="391" t="s">
        <v>231</v>
      </c>
      <c r="C411" s="397">
        <v>20</v>
      </c>
      <c r="D411" s="392" t="s">
        <v>1121</v>
      </c>
      <c r="E411" s="393">
        <v>5.3400000000000001E-3</v>
      </c>
      <c r="F411" s="393">
        <v>1.6277E-2</v>
      </c>
      <c r="G411" s="393">
        <v>1.2389000000000001E-2</v>
      </c>
      <c r="H411" s="393">
        <v>5.3579999999999999E-3</v>
      </c>
      <c r="I411" s="393">
        <v>2.3449999999999999E-3</v>
      </c>
      <c r="J411" s="393">
        <v>1.9821999999999999E-2</v>
      </c>
      <c r="K411" s="394">
        <v>0</v>
      </c>
      <c r="L411" s="394">
        <v>0</v>
      </c>
      <c r="M411" s="395">
        <v>0</v>
      </c>
      <c r="N411" s="396">
        <f t="shared" si="24"/>
        <v>0</v>
      </c>
      <c r="O411" s="396">
        <f t="shared" si="25"/>
        <v>0</v>
      </c>
      <c r="P411" s="394">
        <f t="shared" si="26"/>
        <v>0</v>
      </c>
      <c r="Q411" s="394">
        <f t="shared" si="27"/>
        <v>0</v>
      </c>
    </row>
    <row r="412" spans="1:17" ht="18.75" customHeight="1" x14ac:dyDescent="0.15">
      <c r="A412" s="391" t="s">
        <v>3453</v>
      </c>
      <c r="B412" s="391" t="s">
        <v>231</v>
      </c>
      <c r="C412" s="397">
        <v>21</v>
      </c>
      <c r="D412" s="392" t="s">
        <v>1120</v>
      </c>
      <c r="E412" s="393">
        <v>6.1450000000000003E-3</v>
      </c>
      <c r="F412" s="393">
        <v>1.6674000000000001E-2</v>
      </c>
      <c r="G412" s="393">
        <v>1.5857E-2</v>
      </c>
      <c r="H412" s="393">
        <v>5.8890000000000001E-3</v>
      </c>
      <c r="I412" s="393">
        <v>1.2E-4</v>
      </c>
      <c r="J412" s="393">
        <v>6.9999999999999999E-6</v>
      </c>
      <c r="K412" s="394">
        <v>5.0000000000000004E-6</v>
      </c>
      <c r="L412" s="394">
        <v>7.9000000000000001E-4</v>
      </c>
      <c r="M412" s="395">
        <v>32.462400000000002</v>
      </c>
      <c r="N412" s="396">
        <f t="shared" si="24"/>
        <v>2.8571428571428572</v>
      </c>
      <c r="O412" s="396">
        <f t="shared" si="25"/>
        <v>26.333333333333332</v>
      </c>
      <c r="P412" s="394">
        <f t="shared" si="26"/>
        <v>1.7557142857142858E-2</v>
      </c>
      <c r="Q412" s="394">
        <f t="shared" si="27"/>
        <v>0.16181833333333334</v>
      </c>
    </row>
    <row r="413" spans="1:17" ht="18.75" customHeight="1" x14ac:dyDescent="0.15">
      <c r="A413" s="391" t="s">
        <v>3453</v>
      </c>
      <c r="B413" s="391" t="s">
        <v>231</v>
      </c>
      <c r="C413" s="391" t="s">
        <v>215</v>
      </c>
      <c r="D413" s="392" t="s">
        <v>1120</v>
      </c>
      <c r="E413" s="393">
        <v>6.3839999999999999E-3</v>
      </c>
      <c r="F413" s="393">
        <v>1.6383999999999999E-2</v>
      </c>
      <c r="G413" s="393">
        <v>1.2626E-2</v>
      </c>
      <c r="H413" s="393">
        <v>6.2350000000000001E-3</v>
      </c>
      <c r="I413" s="393">
        <v>2.7390000000000001E-3</v>
      </c>
      <c r="J413" s="393">
        <v>6.3899999999999998E-3</v>
      </c>
      <c r="K413" s="394">
        <v>4.5317999999999997E-2</v>
      </c>
      <c r="L413" s="394">
        <v>5.0000000000000004E-6</v>
      </c>
      <c r="M413" s="395">
        <v>107.7637</v>
      </c>
      <c r="N413" s="396">
        <f t="shared" si="24"/>
        <v>28.368075117370889</v>
      </c>
      <c r="O413" s="396">
        <f t="shared" si="25"/>
        <v>7.3019350127783867E-3</v>
      </c>
      <c r="P413" s="394">
        <f t="shared" si="26"/>
        <v>0.18110179154929576</v>
      </c>
      <c r="Q413" s="394">
        <f t="shared" si="27"/>
        <v>4.661555312157722E-5</v>
      </c>
    </row>
    <row r="414" spans="1:17" ht="18.75" customHeight="1" x14ac:dyDescent="0.15">
      <c r="A414" s="391" t="s">
        <v>3454</v>
      </c>
      <c r="B414" s="391" t="s">
        <v>214</v>
      </c>
      <c r="C414" s="397">
        <v>1</v>
      </c>
      <c r="D414" s="392" t="s">
        <v>1121</v>
      </c>
      <c r="E414" s="393">
        <v>5.3369999999999997E-3</v>
      </c>
      <c r="F414" s="393">
        <v>1.8412000000000001E-2</v>
      </c>
      <c r="G414" s="393">
        <v>1.4197E-2</v>
      </c>
      <c r="H414" s="393">
        <v>6.4770000000000001E-3</v>
      </c>
      <c r="I414" s="393">
        <v>1.4519999999999999E-3</v>
      </c>
      <c r="J414" s="393">
        <v>9.92E-3</v>
      </c>
      <c r="K414" s="394">
        <v>0</v>
      </c>
      <c r="L414" s="394">
        <v>0</v>
      </c>
      <c r="M414" s="395">
        <v>1.1838</v>
      </c>
      <c r="N414" s="396">
        <f t="shared" si="24"/>
        <v>0</v>
      </c>
      <c r="O414" s="396">
        <f t="shared" si="25"/>
        <v>0</v>
      </c>
      <c r="P414" s="394">
        <f t="shared" si="26"/>
        <v>0</v>
      </c>
      <c r="Q414" s="394">
        <f t="shared" si="27"/>
        <v>0</v>
      </c>
    </row>
    <row r="415" spans="1:17" ht="18.75" customHeight="1" x14ac:dyDescent="0.15">
      <c r="A415" s="391" t="s">
        <v>3454</v>
      </c>
      <c r="B415" s="391" t="s">
        <v>214</v>
      </c>
      <c r="C415" s="391" t="s">
        <v>179</v>
      </c>
      <c r="D415" s="392" t="s">
        <v>1121</v>
      </c>
      <c r="E415" s="393">
        <v>6.6210000000000001E-3</v>
      </c>
      <c r="F415" s="393">
        <v>2.1635000000000001E-2</v>
      </c>
      <c r="G415" s="393">
        <v>1.5439E-2</v>
      </c>
      <c r="H415" s="393">
        <v>9.0550000000000005E-3</v>
      </c>
      <c r="I415" s="393">
        <v>1.807E-3</v>
      </c>
      <c r="J415" s="393">
        <v>1.9219E-2</v>
      </c>
      <c r="K415" s="394">
        <v>0</v>
      </c>
      <c r="L415" s="394">
        <v>0</v>
      </c>
      <c r="M415" s="395">
        <v>0</v>
      </c>
      <c r="N415" s="396">
        <f t="shared" si="24"/>
        <v>0</v>
      </c>
      <c r="O415" s="396">
        <f t="shared" si="25"/>
        <v>0</v>
      </c>
      <c r="P415" s="394">
        <f t="shared" si="26"/>
        <v>0</v>
      </c>
      <c r="Q415" s="394">
        <f t="shared" si="27"/>
        <v>0</v>
      </c>
    </row>
    <row r="416" spans="1:17" ht="18.75" customHeight="1" x14ac:dyDescent="0.15">
      <c r="A416" s="391" t="s">
        <v>3454</v>
      </c>
      <c r="B416" s="391" t="s">
        <v>214</v>
      </c>
      <c r="C416" s="391" t="s">
        <v>150</v>
      </c>
      <c r="D416" s="392" t="s">
        <v>1121</v>
      </c>
      <c r="E416" s="393">
        <v>7.4390000000000003E-3</v>
      </c>
      <c r="F416" s="393">
        <v>1.8331E-2</v>
      </c>
      <c r="G416" s="393">
        <v>2.2835000000000001E-2</v>
      </c>
      <c r="H416" s="393">
        <v>9.0399999999999994E-3</v>
      </c>
      <c r="I416" s="393">
        <v>2.032E-3</v>
      </c>
      <c r="J416" s="393">
        <v>3.5374000000000003E-2</v>
      </c>
      <c r="K416" s="394">
        <v>0</v>
      </c>
      <c r="L416" s="394">
        <v>0</v>
      </c>
      <c r="M416" s="395">
        <v>0</v>
      </c>
      <c r="N416" s="396">
        <f t="shared" si="24"/>
        <v>0</v>
      </c>
      <c r="O416" s="396">
        <f t="shared" si="25"/>
        <v>0</v>
      </c>
      <c r="P416" s="394">
        <f t="shared" si="26"/>
        <v>0</v>
      </c>
      <c r="Q416" s="394">
        <f t="shared" si="27"/>
        <v>0</v>
      </c>
    </row>
    <row r="417" spans="1:17" ht="18.75" customHeight="1" x14ac:dyDescent="0.15">
      <c r="A417" s="391" t="s">
        <v>3454</v>
      </c>
      <c r="B417" s="391" t="s">
        <v>214</v>
      </c>
      <c r="C417" s="391" t="s">
        <v>181</v>
      </c>
      <c r="D417" s="392" t="s">
        <v>1121</v>
      </c>
      <c r="E417" s="393">
        <v>7.2240000000000004E-3</v>
      </c>
      <c r="F417" s="393">
        <v>2.2223E-2</v>
      </c>
      <c r="G417" s="393">
        <v>1.4714E-2</v>
      </c>
      <c r="H417" s="393">
        <v>5.77E-3</v>
      </c>
      <c r="I417" s="393">
        <v>2.7399999999999998E-3</v>
      </c>
      <c r="J417" s="393">
        <v>9.8320000000000005E-3</v>
      </c>
      <c r="K417" s="394">
        <v>0</v>
      </c>
      <c r="L417" s="394">
        <v>0</v>
      </c>
      <c r="M417" s="395">
        <v>0.51480000000000004</v>
      </c>
      <c r="N417" s="396">
        <f t="shared" si="24"/>
        <v>0</v>
      </c>
      <c r="O417" s="396">
        <f t="shared" si="25"/>
        <v>0</v>
      </c>
      <c r="P417" s="394">
        <f t="shared" si="26"/>
        <v>0</v>
      </c>
      <c r="Q417" s="394">
        <f t="shared" si="27"/>
        <v>0</v>
      </c>
    </row>
    <row r="418" spans="1:17" ht="18.75" customHeight="1" x14ac:dyDescent="0.15">
      <c r="A418" s="391" t="s">
        <v>3454</v>
      </c>
      <c r="B418" s="391" t="s">
        <v>214</v>
      </c>
      <c r="C418" s="397">
        <v>3</v>
      </c>
      <c r="D418" s="392" t="s">
        <v>1121</v>
      </c>
      <c r="E418" s="393">
        <v>4.6769999999999997E-3</v>
      </c>
      <c r="F418" s="393">
        <v>1.9096999999999999E-2</v>
      </c>
      <c r="G418" s="393">
        <v>1.5741000000000002E-2</v>
      </c>
      <c r="H418" s="393">
        <v>1.0312999999999999E-2</v>
      </c>
      <c r="I418" s="393">
        <v>1.8450000000000001E-3</v>
      </c>
      <c r="J418" s="393">
        <v>1.5468000000000001E-2</v>
      </c>
      <c r="K418" s="394">
        <v>0</v>
      </c>
      <c r="L418" s="394">
        <v>0</v>
      </c>
      <c r="M418" s="395">
        <v>4.4744000000000002</v>
      </c>
      <c r="N418" s="396">
        <f t="shared" si="24"/>
        <v>0</v>
      </c>
      <c r="O418" s="396">
        <f t="shared" si="25"/>
        <v>0</v>
      </c>
      <c r="P418" s="394">
        <f t="shared" si="26"/>
        <v>0</v>
      </c>
      <c r="Q418" s="394">
        <f t="shared" si="27"/>
        <v>0</v>
      </c>
    </row>
    <row r="419" spans="1:17" ht="18.75" customHeight="1" x14ac:dyDescent="0.15">
      <c r="A419" s="391" t="s">
        <v>3454</v>
      </c>
      <c r="B419" s="391" t="s">
        <v>214</v>
      </c>
      <c r="C419" s="397">
        <v>4</v>
      </c>
      <c r="D419" s="392" t="s">
        <v>1120</v>
      </c>
      <c r="E419" s="393">
        <v>9.476E-3</v>
      </c>
      <c r="F419" s="393">
        <v>1.9248000000000001E-2</v>
      </c>
      <c r="G419" s="393">
        <v>1.6580999999999999E-2</v>
      </c>
      <c r="H419" s="393">
        <v>4.424E-3</v>
      </c>
      <c r="I419" s="393">
        <v>2.4450000000000001E-3</v>
      </c>
      <c r="J419" s="393">
        <v>6.7510000000000001E-3</v>
      </c>
      <c r="K419" s="394">
        <v>6.9791000000000006E-2</v>
      </c>
      <c r="L419" s="394">
        <v>5.0000000000000004E-6</v>
      </c>
      <c r="M419" s="395">
        <v>30.932500000000001</v>
      </c>
      <c r="N419" s="396">
        <f t="shared" si="24"/>
        <v>41.351503480965789</v>
      </c>
      <c r="O419" s="396">
        <f t="shared" si="25"/>
        <v>8.1799591002044997E-3</v>
      </c>
      <c r="P419" s="394">
        <f t="shared" si="26"/>
        <v>0.39184684698563182</v>
      </c>
      <c r="Q419" s="394">
        <f t="shared" si="27"/>
        <v>7.7513292433537836E-5</v>
      </c>
    </row>
    <row r="420" spans="1:17" ht="18.75" customHeight="1" x14ac:dyDescent="0.15">
      <c r="A420" s="391" t="s">
        <v>3454</v>
      </c>
      <c r="B420" s="391" t="s">
        <v>214</v>
      </c>
      <c r="C420" s="397">
        <v>5</v>
      </c>
      <c r="D420" s="392" t="s">
        <v>1121</v>
      </c>
      <c r="E420" s="393">
        <v>5.568E-3</v>
      </c>
      <c r="F420" s="393">
        <v>2.2037000000000001E-2</v>
      </c>
      <c r="G420" s="393">
        <v>1.1934E-2</v>
      </c>
      <c r="H420" s="393">
        <v>8.2050000000000005E-3</v>
      </c>
      <c r="I420" s="393">
        <v>1.877E-3</v>
      </c>
      <c r="J420" s="393">
        <v>1.6114E-2</v>
      </c>
      <c r="K420" s="394">
        <v>0</v>
      </c>
      <c r="L420" s="394">
        <v>0</v>
      </c>
      <c r="M420" s="395">
        <v>0</v>
      </c>
      <c r="N420" s="396">
        <f t="shared" si="24"/>
        <v>0</v>
      </c>
      <c r="O420" s="396">
        <f t="shared" si="25"/>
        <v>0</v>
      </c>
      <c r="P420" s="394">
        <f t="shared" si="26"/>
        <v>0</v>
      </c>
      <c r="Q420" s="394">
        <f t="shared" si="27"/>
        <v>0</v>
      </c>
    </row>
    <row r="421" spans="1:17" ht="18.75" customHeight="1" x14ac:dyDescent="0.15">
      <c r="A421" s="391" t="s">
        <v>3454</v>
      </c>
      <c r="B421" s="391" t="s">
        <v>214</v>
      </c>
      <c r="C421" s="397">
        <v>6</v>
      </c>
      <c r="D421" s="392" t="s">
        <v>1120</v>
      </c>
      <c r="E421" s="393">
        <v>6.6810000000000003E-3</v>
      </c>
      <c r="F421" s="393">
        <v>1.9396E-2</v>
      </c>
      <c r="G421" s="393">
        <v>1.6077999999999999E-2</v>
      </c>
      <c r="H421" s="393">
        <v>7.1390000000000004E-3</v>
      </c>
      <c r="I421" s="393">
        <v>1.534E-3</v>
      </c>
      <c r="J421" s="393">
        <v>1.1995E-2</v>
      </c>
      <c r="K421" s="394">
        <v>4.5468000000000001E-2</v>
      </c>
      <c r="L421" s="394">
        <v>5.0000000000000004E-6</v>
      </c>
      <c r="M421" s="395">
        <v>10.84</v>
      </c>
      <c r="N421" s="396">
        <f t="shared" si="24"/>
        <v>15.162317632346811</v>
      </c>
      <c r="O421" s="396">
        <f t="shared" si="25"/>
        <v>1.303780964797914E-2</v>
      </c>
      <c r="P421" s="394">
        <f t="shared" si="26"/>
        <v>0.10129944410170905</v>
      </c>
      <c r="Q421" s="394">
        <f t="shared" si="27"/>
        <v>8.7105606258148637E-5</v>
      </c>
    </row>
    <row r="422" spans="1:17" ht="18.75" customHeight="1" x14ac:dyDescent="0.15">
      <c r="A422" s="391" t="s">
        <v>3454</v>
      </c>
      <c r="B422" s="391" t="s">
        <v>214</v>
      </c>
      <c r="C422" s="397">
        <v>7</v>
      </c>
      <c r="D422" s="392" t="s">
        <v>1120</v>
      </c>
      <c r="E422" s="393">
        <v>6.5399999999999998E-3</v>
      </c>
      <c r="F422" s="393">
        <v>1.9181E-2</v>
      </c>
      <c r="G422" s="393">
        <v>1.5523E-2</v>
      </c>
      <c r="H422" s="393">
        <v>7.9310000000000005E-3</v>
      </c>
      <c r="I422" s="393">
        <v>1.6000000000000001E-3</v>
      </c>
      <c r="J422" s="393">
        <v>3.555E-3</v>
      </c>
      <c r="K422" s="394">
        <v>2.7962999999999998E-2</v>
      </c>
      <c r="L422" s="394">
        <v>1.823E-3</v>
      </c>
      <c r="M422" s="395">
        <v>19.296099999999999</v>
      </c>
      <c r="N422" s="396">
        <f t="shared" si="24"/>
        <v>31.463291139240503</v>
      </c>
      <c r="O422" s="396">
        <f t="shared" si="25"/>
        <v>4.5575000000000001</v>
      </c>
      <c r="P422" s="394">
        <f t="shared" si="26"/>
        <v>0.20576992405063288</v>
      </c>
      <c r="Q422" s="394">
        <f t="shared" si="27"/>
        <v>2.9806050000000001E-2</v>
      </c>
    </row>
    <row r="423" spans="1:17" ht="18.75" customHeight="1" x14ac:dyDescent="0.15">
      <c r="A423" s="391" t="s">
        <v>3454</v>
      </c>
      <c r="B423" s="391" t="s">
        <v>214</v>
      </c>
      <c r="C423" s="397">
        <v>8</v>
      </c>
      <c r="D423" s="392" t="s">
        <v>1121</v>
      </c>
      <c r="E423" s="393">
        <v>5.8979999999999996E-3</v>
      </c>
      <c r="F423" s="393">
        <v>1.9265000000000001E-2</v>
      </c>
      <c r="G423" s="393">
        <v>1.5579000000000001E-2</v>
      </c>
      <c r="H423" s="393">
        <v>7.8840000000000004E-3</v>
      </c>
      <c r="I423" s="393">
        <v>1.9189999999999999E-3</v>
      </c>
      <c r="J423" s="393">
        <v>1.4411E-2</v>
      </c>
      <c r="K423" s="394">
        <v>0</v>
      </c>
      <c r="L423" s="394">
        <v>0</v>
      </c>
      <c r="M423" s="395">
        <v>8.1114999999999995</v>
      </c>
      <c r="N423" s="396">
        <f t="shared" si="24"/>
        <v>0</v>
      </c>
      <c r="O423" s="396">
        <f t="shared" si="25"/>
        <v>0</v>
      </c>
      <c r="P423" s="394">
        <f t="shared" si="26"/>
        <v>0</v>
      </c>
      <c r="Q423" s="394">
        <f t="shared" si="27"/>
        <v>0</v>
      </c>
    </row>
    <row r="424" spans="1:17" ht="18.75" customHeight="1" x14ac:dyDescent="0.15">
      <c r="A424" s="391" t="s">
        <v>3454</v>
      </c>
      <c r="B424" s="391" t="s">
        <v>214</v>
      </c>
      <c r="C424" s="397">
        <v>9</v>
      </c>
      <c r="D424" s="392" t="s">
        <v>1121</v>
      </c>
      <c r="E424" s="393">
        <v>5.7289999999999997E-3</v>
      </c>
      <c r="F424" s="393">
        <v>2.1828E-2</v>
      </c>
      <c r="G424" s="393">
        <v>1.4028000000000001E-2</v>
      </c>
      <c r="H424" s="393">
        <v>1.0126E-2</v>
      </c>
      <c r="I424" s="393">
        <v>2.006E-3</v>
      </c>
      <c r="J424" s="393">
        <v>2.0427000000000001E-2</v>
      </c>
      <c r="K424" s="394">
        <v>0</v>
      </c>
      <c r="L424" s="394">
        <v>0</v>
      </c>
      <c r="M424" s="395">
        <v>0</v>
      </c>
      <c r="N424" s="396">
        <f t="shared" si="24"/>
        <v>0</v>
      </c>
      <c r="O424" s="396">
        <f t="shared" si="25"/>
        <v>0</v>
      </c>
      <c r="P424" s="394">
        <f t="shared" si="26"/>
        <v>0</v>
      </c>
      <c r="Q424" s="394">
        <f t="shared" si="27"/>
        <v>0</v>
      </c>
    </row>
    <row r="425" spans="1:17" ht="18.75" customHeight="1" x14ac:dyDescent="0.15">
      <c r="A425" s="391" t="s">
        <v>3454</v>
      </c>
      <c r="B425" s="391" t="s">
        <v>214</v>
      </c>
      <c r="C425" s="397">
        <v>10</v>
      </c>
      <c r="D425" s="392" t="s">
        <v>1120</v>
      </c>
      <c r="E425" s="393">
        <v>8.4489999999999999E-3</v>
      </c>
      <c r="F425" s="393">
        <v>1.8440000000000002E-2</v>
      </c>
      <c r="G425" s="393">
        <v>1.5023E-2</v>
      </c>
      <c r="H425" s="393">
        <v>5.3340000000000002E-3</v>
      </c>
      <c r="I425" s="393">
        <v>1.65E-3</v>
      </c>
      <c r="J425" s="393">
        <v>7.9699999999999997E-4</v>
      </c>
      <c r="K425" s="394">
        <v>6.502E-3</v>
      </c>
      <c r="L425" s="394">
        <v>1.2960000000000001E-3</v>
      </c>
      <c r="M425" s="395">
        <v>109.587</v>
      </c>
      <c r="N425" s="396">
        <f t="shared" si="24"/>
        <v>32.63237139272271</v>
      </c>
      <c r="O425" s="396">
        <f t="shared" si="25"/>
        <v>3.1418181818181821</v>
      </c>
      <c r="P425" s="394">
        <f t="shared" si="26"/>
        <v>0.27571090589711417</v>
      </c>
      <c r="Q425" s="394">
        <f t="shared" si="27"/>
        <v>2.6545221818181822E-2</v>
      </c>
    </row>
    <row r="426" spans="1:17" ht="18.75" customHeight="1" x14ac:dyDescent="0.15">
      <c r="A426" s="391" t="s">
        <v>3454</v>
      </c>
      <c r="B426" s="391" t="s">
        <v>214</v>
      </c>
      <c r="C426" s="397">
        <v>11</v>
      </c>
      <c r="D426" s="392" t="s">
        <v>1121</v>
      </c>
      <c r="E426" s="393">
        <v>5.3540000000000003E-3</v>
      </c>
      <c r="F426" s="393">
        <v>1.8352E-2</v>
      </c>
      <c r="G426" s="393">
        <v>1.538E-2</v>
      </c>
      <c r="H426" s="393">
        <v>7.8490000000000001E-3</v>
      </c>
      <c r="I426" s="393">
        <v>1.5939999999999999E-3</v>
      </c>
      <c r="J426" s="393">
        <v>6.1149999999999998E-3</v>
      </c>
      <c r="K426" s="394">
        <v>0</v>
      </c>
      <c r="L426" s="394">
        <v>0</v>
      </c>
      <c r="M426" s="395">
        <v>7.2744999999999997</v>
      </c>
      <c r="N426" s="396">
        <f t="shared" si="24"/>
        <v>0</v>
      </c>
      <c r="O426" s="396">
        <f t="shared" si="25"/>
        <v>0</v>
      </c>
      <c r="P426" s="394">
        <f t="shared" si="26"/>
        <v>0</v>
      </c>
      <c r="Q426" s="394">
        <f t="shared" si="27"/>
        <v>0</v>
      </c>
    </row>
    <row r="427" spans="1:17" ht="18.75" customHeight="1" x14ac:dyDescent="0.15">
      <c r="A427" s="391" t="s">
        <v>3454</v>
      </c>
      <c r="B427" s="391" t="s">
        <v>214</v>
      </c>
      <c r="C427" s="397">
        <v>12</v>
      </c>
      <c r="D427" s="392" t="s">
        <v>1120</v>
      </c>
      <c r="E427" s="393">
        <v>5.7679999999999997E-3</v>
      </c>
      <c r="F427" s="393">
        <v>1.8603000000000001E-2</v>
      </c>
      <c r="G427" s="393">
        <v>1.5219999999999999E-2</v>
      </c>
      <c r="H427" s="393">
        <v>7.4549999999999998E-3</v>
      </c>
      <c r="I427" s="393">
        <v>1.3270000000000001E-3</v>
      </c>
      <c r="J427" s="393">
        <v>1.1815000000000001E-2</v>
      </c>
      <c r="K427" s="394">
        <v>5.0000000000000004E-6</v>
      </c>
      <c r="L427" s="394">
        <v>5.2220000000000001E-3</v>
      </c>
      <c r="M427" s="395">
        <v>17.669899999999998</v>
      </c>
      <c r="N427" s="396">
        <f t="shared" si="24"/>
        <v>1.6927634363097758E-3</v>
      </c>
      <c r="O427" s="396">
        <f t="shared" si="25"/>
        <v>15.74076865109269</v>
      </c>
      <c r="P427" s="394">
        <f t="shared" si="26"/>
        <v>9.7638595006347858E-6</v>
      </c>
      <c r="Q427" s="394">
        <f t="shared" si="27"/>
        <v>9.079275357950263E-2</v>
      </c>
    </row>
    <row r="428" spans="1:17" ht="18.75" customHeight="1" x14ac:dyDescent="0.15">
      <c r="A428" s="391" t="s">
        <v>3454</v>
      </c>
      <c r="B428" s="391" t="s">
        <v>214</v>
      </c>
      <c r="C428" s="397">
        <v>13</v>
      </c>
      <c r="D428" s="392" t="s">
        <v>1120</v>
      </c>
      <c r="E428" s="393">
        <v>7.3629999999999998E-3</v>
      </c>
      <c r="F428" s="393">
        <v>1.8259000000000001E-2</v>
      </c>
      <c r="G428" s="393">
        <v>1.532E-2</v>
      </c>
      <c r="H428" s="393">
        <v>6.8560000000000001E-3</v>
      </c>
      <c r="I428" s="393">
        <v>1.8760000000000001E-3</v>
      </c>
      <c r="J428" s="393">
        <v>3.2659999999999998E-3</v>
      </c>
      <c r="K428" s="394">
        <v>2.8316000000000001E-2</v>
      </c>
      <c r="L428" s="394">
        <v>5.0000000000000004E-6</v>
      </c>
      <c r="M428" s="395">
        <v>22.217300000000002</v>
      </c>
      <c r="N428" s="396">
        <f t="shared" si="24"/>
        <v>34.679730557256583</v>
      </c>
      <c r="O428" s="396">
        <f t="shared" si="25"/>
        <v>1.0660980810234541E-2</v>
      </c>
      <c r="P428" s="394">
        <f t="shared" si="26"/>
        <v>0.25534685609308022</v>
      </c>
      <c r="Q428" s="394">
        <f t="shared" si="27"/>
        <v>7.8496801705756932E-5</v>
      </c>
    </row>
    <row r="429" spans="1:17" ht="18.75" customHeight="1" x14ac:dyDescent="0.15">
      <c r="A429" s="391" t="s">
        <v>3454</v>
      </c>
      <c r="B429" s="391" t="s">
        <v>214</v>
      </c>
      <c r="C429" s="397">
        <v>14</v>
      </c>
      <c r="D429" s="392" t="s">
        <v>1120</v>
      </c>
      <c r="E429" s="393">
        <v>7.7120000000000001E-3</v>
      </c>
      <c r="F429" s="393">
        <v>2.0195999999999999E-2</v>
      </c>
      <c r="G429" s="393">
        <v>1.6086E-2</v>
      </c>
      <c r="H429" s="393">
        <v>7.8079999999999998E-3</v>
      </c>
      <c r="I429" s="393">
        <v>2.6099999999999999E-3</v>
      </c>
      <c r="J429" s="393">
        <v>4.8000000000000001E-5</v>
      </c>
      <c r="K429" s="394">
        <v>2.22E-4</v>
      </c>
      <c r="L429" s="394">
        <v>9.2E-5</v>
      </c>
      <c r="M429" s="395">
        <v>100.4083</v>
      </c>
      <c r="N429" s="396">
        <f t="shared" si="24"/>
        <v>18.5</v>
      </c>
      <c r="O429" s="396">
        <f t="shared" si="25"/>
        <v>0.14099616858237549</v>
      </c>
      <c r="P429" s="394">
        <f t="shared" si="26"/>
        <v>0.14267199999999999</v>
      </c>
      <c r="Q429" s="394">
        <f t="shared" si="27"/>
        <v>1.0873624521072797E-3</v>
      </c>
    </row>
    <row r="430" spans="1:17" ht="18.75" customHeight="1" x14ac:dyDescent="0.15">
      <c r="A430" s="391" t="s">
        <v>3454</v>
      </c>
      <c r="B430" s="391" t="s">
        <v>214</v>
      </c>
      <c r="C430" s="391" t="s">
        <v>3111</v>
      </c>
      <c r="D430" s="392" t="s">
        <v>1121</v>
      </c>
      <c r="E430" s="393">
        <v>4.4140000000000004E-3</v>
      </c>
      <c r="F430" s="393">
        <v>2.2931E-2</v>
      </c>
      <c r="G430" s="393">
        <v>1.3615E-2</v>
      </c>
      <c r="H430" s="393">
        <v>6.3569999999999998E-3</v>
      </c>
      <c r="I430" s="393">
        <v>1.6800000000000001E-3</v>
      </c>
      <c r="J430" s="393">
        <v>1.4615E-2</v>
      </c>
      <c r="K430" s="394">
        <v>0</v>
      </c>
      <c r="L430" s="394">
        <v>0</v>
      </c>
      <c r="M430" s="395">
        <v>0.41599999999999998</v>
      </c>
      <c r="N430" s="396">
        <f t="shared" si="24"/>
        <v>0</v>
      </c>
      <c r="O430" s="396">
        <f t="shared" si="25"/>
        <v>0</v>
      </c>
      <c r="P430" s="394">
        <f t="shared" si="26"/>
        <v>0</v>
      </c>
      <c r="Q430" s="394">
        <f t="shared" si="27"/>
        <v>0</v>
      </c>
    </row>
    <row r="431" spans="1:17" ht="18.75" customHeight="1" x14ac:dyDescent="0.15">
      <c r="A431" s="391" t="s">
        <v>3454</v>
      </c>
      <c r="B431" s="391" t="s">
        <v>214</v>
      </c>
      <c r="C431" s="391" t="s">
        <v>167</v>
      </c>
      <c r="D431" s="392" t="s">
        <v>1121</v>
      </c>
      <c r="E431" s="393">
        <v>8.5070000000000007E-3</v>
      </c>
      <c r="F431" s="393">
        <v>2.2797999999999999E-2</v>
      </c>
      <c r="G431" s="393">
        <v>1.1875E-2</v>
      </c>
      <c r="H431" s="393">
        <v>4.9199999999999999E-3</v>
      </c>
      <c r="I431" s="393">
        <v>3.444E-3</v>
      </c>
      <c r="J431" s="393">
        <v>6.7099999999999998E-3</v>
      </c>
      <c r="K431" s="394">
        <v>0</v>
      </c>
      <c r="L431" s="394">
        <v>0</v>
      </c>
      <c r="M431" s="395">
        <v>0</v>
      </c>
      <c r="N431" s="396">
        <f t="shared" si="24"/>
        <v>0</v>
      </c>
      <c r="O431" s="396">
        <f t="shared" si="25"/>
        <v>0</v>
      </c>
      <c r="P431" s="394">
        <f t="shared" si="26"/>
        <v>0</v>
      </c>
      <c r="Q431" s="394">
        <f t="shared" si="27"/>
        <v>0</v>
      </c>
    </row>
    <row r="432" spans="1:17" ht="18.75" customHeight="1" x14ac:dyDescent="0.15">
      <c r="A432" s="391" t="s">
        <v>3454</v>
      </c>
      <c r="B432" s="391" t="s">
        <v>214</v>
      </c>
      <c r="C432" s="391" t="s">
        <v>3112</v>
      </c>
      <c r="D432" s="392" t="s">
        <v>1121</v>
      </c>
      <c r="E432" s="393">
        <v>5.6290000000000003E-3</v>
      </c>
      <c r="F432" s="393">
        <v>2.0160000000000001E-2</v>
      </c>
      <c r="G432" s="393">
        <v>1.5880999999999999E-2</v>
      </c>
      <c r="H432" s="393">
        <v>9.8639999999999995E-3</v>
      </c>
      <c r="I432" s="393">
        <v>3.4979999999999998E-3</v>
      </c>
      <c r="J432" s="393">
        <v>2.1336000000000001E-2</v>
      </c>
      <c r="K432" s="394">
        <v>0</v>
      </c>
      <c r="L432" s="394">
        <v>0</v>
      </c>
      <c r="M432" s="395">
        <v>9.0035000000000007</v>
      </c>
      <c r="N432" s="396">
        <f t="shared" si="24"/>
        <v>0</v>
      </c>
      <c r="O432" s="396">
        <f t="shared" si="25"/>
        <v>0</v>
      </c>
      <c r="P432" s="394">
        <f t="shared" si="26"/>
        <v>0</v>
      </c>
      <c r="Q432" s="394">
        <f t="shared" si="27"/>
        <v>0</v>
      </c>
    </row>
    <row r="433" spans="1:17" ht="18.75" customHeight="1" x14ac:dyDescent="0.15">
      <c r="A433" s="391" t="s">
        <v>3454</v>
      </c>
      <c r="B433" s="391" t="s">
        <v>214</v>
      </c>
      <c r="C433" s="397">
        <v>16</v>
      </c>
      <c r="D433" s="392" t="s">
        <v>1121</v>
      </c>
      <c r="E433" s="393">
        <v>5.7369999999999999E-3</v>
      </c>
      <c r="F433" s="393">
        <v>2.2457000000000001E-2</v>
      </c>
      <c r="G433" s="393">
        <v>1.2893999999999999E-2</v>
      </c>
      <c r="H433" s="393">
        <v>1.0474000000000001E-2</v>
      </c>
      <c r="I433" s="393">
        <v>1.9989999999999999E-3</v>
      </c>
      <c r="J433" s="393">
        <v>7.7650000000000002E-3</v>
      </c>
      <c r="K433" s="394">
        <v>0</v>
      </c>
      <c r="L433" s="394">
        <v>0</v>
      </c>
      <c r="M433" s="395">
        <v>4.6340000000000003</v>
      </c>
      <c r="N433" s="396">
        <f t="shared" si="24"/>
        <v>0</v>
      </c>
      <c r="O433" s="396">
        <f t="shared" si="25"/>
        <v>0</v>
      </c>
      <c r="P433" s="394">
        <f t="shared" si="26"/>
        <v>0</v>
      </c>
      <c r="Q433" s="394">
        <f t="shared" si="27"/>
        <v>0</v>
      </c>
    </row>
    <row r="434" spans="1:17" ht="18.75" customHeight="1" x14ac:dyDescent="0.15">
      <c r="A434" s="391" t="s">
        <v>3454</v>
      </c>
      <c r="B434" s="391" t="s">
        <v>214</v>
      </c>
      <c r="C434" s="397">
        <v>17</v>
      </c>
      <c r="D434" s="392" t="s">
        <v>1120</v>
      </c>
      <c r="E434" s="393">
        <v>6.0280000000000004E-3</v>
      </c>
      <c r="F434" s="393">
        <v>1.8707000000000001E-2</v>
      </c>
      <c r="G434" s="393">
        <v>1.4215999999999999E-2</v>
      </c>
      <c r="H434" s="393">
        <v>6.5979999999999997E-3</v>
      </c>
      <c r="I434" s="393">
        <v>1.49E-3</v>
      </c>
      <c r="J434" s="393">
        <v>9.4899999999999997E-4</v>
      </c>
      <c r="K434" s="394">
        <v>5.1120000000000002E-3</v>
      </c>
      <c r="L434" s="394">
        <v>5.0000000000000004E-6</v>
      </c>
      <c r="M434" s="395">
        <v>24.477399999999999</v>
      </c>
      <c r="N434" s="396">
        <f t="shared" si="24"/>
        <v>21.546891464699687</v>
      </c>
      <c r="O434" s="396">
        <f t="shared" si="25"/>
        <v>1.342281879194631E-2</v>
      </c>
      <c r="P434" s="394">
        <f t="shared" si="26"/>
        <v>0.12988466174920973</v>
      </c>
      <c r="Q434" s="394">
        <f t="shared" si="27"/>
        <v>8.0912751677852368E-5</v>
      </c>
    </row>
    <row r="435" spans="1:17" ht="18.75" customHeight="1" x14ac:dyDescent="0.15">
      <c r="A435" s="391" t="s">
        <v>3454</v>
      </c>
      <c r="B435" s="391" t="s">
        <v>214</v>
      </c>
      <c r="C435" s="397">
        <v>18</v>
      </c>
      <c r="D435" s="392" t="s">
        <v>1120</v>
      </c>
      <c r="E435" s="393">
        <v>6.4050000000000001E-3</v>
      </c>
      <c r="F435" s="393">
        <v>1.8540000000000001E-2</v>
      </c>
      <c r="G435" s="393">
        <v>1.5075E-2</v>
      </c>
      <c r="H435" s="393">
        <v>7.1900000000000002E-3</v>
      </c>
      <c r="I435" s="393">
        <v>1.653E-3</v>
      </c>
      <c r="J435" s="393">
        <v>3.8099999999999999E-4</v>
      </c>
      <c r="K435" s="394">
        <v>3.9100000000000003E-3</v>
      </c>
      <c r="L435" s="394">
        <v>5.2899999999999996E-4</v>
      </c>
      <c r="M435" s="395">
        <v>88.699299999999994</v>
      </c>
      <c r="N435" s="396">
        <f t="shared" si="24"/>
        <v>41.049868766404202</v>
      </c>
      <c r="O435" s="396">
        <f t="shared" si="25"/>
        <v>1.2800967937084089</v>
      </c>
      <c r="P435" s="394">
        <f t="shared" si="26"/>
        <v>0.2629244094488189</v>
      </c>
      <c r="Q435" s="394">
        <f t="shared" si="27"/>
        <v>8.1990199637023593E-3</v>
      </c>
    </row>
    <row r="436" spans="1:17" ht="18.75" customHeight="1" x14ac:dyDescent="0.15">
      <c r="A436" s="391" t="s">
        <v>3454</v>
      </c>
      <c r="B436" s="391" t="s">
        <v>214</v>
      </c>
      <c r="C436" s="397">
        <v>19</v>
      </c>
      <c r="D436" s="392" t="s">
        <v>1120</v>
      </c>
      <c r="E436" s="393">
        <v>6.6660000000000001E-3</v>
      </c>
      <c r="F436" s="393">
        <v>1.7829000000000001E-2</v>
      </c>
      <c r="G436" s="393">
        <v>1.5521999999999999E-2</v>
      </c>
      <c r="H436" s="393">
        <v>6.5079999999999999E-3</v>
      </c>
      <c r="I436" s="393">
        <v>1.0950000000000001E-3</v>
      </c>
      <c r="J436" s="393">
        <v>1.0096000000000001E-2</v>
      </c>
      <c r="K436" s="394">
        <v>5.0000000000000004E-6</v>
      </c>
      <c r="L436" s="394">
        <v>7.9129999999999999E-3</v>
      </c>
      <c r="M436" s="395">
        <v>28.509499999999999</v>
      </c>
      <c r="N436" s="396">
        <f t="shared" si="24"/>
        <v>1.9809825673534074E-3</v>
      </c>
      <c r="O436" s="396">
        <f t="shared" si="25"/>
        <v>28.905936073059358</v>
      </c>
      <c r="P436" s="394">
        <f t="shared" si="26"/>
        <v>1.3205229793977813E-5</v>
      </c>
      <c r="Q436" s="394">
        <f t="shared" si="27"/>
        <v>0.19268696986301367</v>
      </c>
    </row>
    <row r="437" spans="1:17" ht="18.75" customHeight="1" x14ac:dyDescent="0.15">
      <c r="A437" s="391" t="s">
        <v>3454</v>
      </c>
      <c r="B437" s="391" t="s">
        <v>214</v>
      </c>
      <c r="C437" s="397">
        <v>20</v>
      </c>
      <c r="D437" s="392" t="s">
        <v>1121</v>
      </c>
      <c r="E437" s="393">
        <v>4.7590000000000002E-3</v>
      </c>
      <c r="F437" s="393">
        <v>1.9538E-2</v>
      </c>
      <c r="G437" s="393">
        <v>1.4501E-2</v>
      </c>
      <c r="H437" s="393">
        <v>7.6109999999999997E-3</v>
      </c>
      <c r="I437" s="393">
        <v>1.7329999999999999E-3</v>
      </c>
      <c r="J437" s="393">
        <v>1.1410999999999999E-2</v>
      </c>
      <c r="K437" s="394">
        <v>0</v>
      </c>
      <c r="L437" s="394">
        <v>0</v>
      </c>
      <c r="M437" s="395">
        <v>8.8451000000000004</v>
      </c>
      <c r="N437" s="396">
        <f t="shared" si="24"/>
        <v>0</v>
      </c>
      <c r="O437" s="396">
        <f t="shared" si="25"/>
        <v>0</v>
      </c>
      <c r="P437" s="394">
        <f t="shared" si="26"/>
        <v>0</v>
      </c>
      <c r="Q437" s="394">
        <f t="shared" si="27"/>
        <v>0</v>
      </c>
    </row>
    <row r="438" spans="1:17" ht="18.75" customHeight="1" x14ac:dyDescent="0.15">
      <c r="A438" s="391" t="s">
        <v>3454</v>
      </c>
      <c r="B438" s="391" t="s">
        <v>214</v>
      </c>
      <c r="C438" s="397">
        <v>21</v>
      </c>
      <c r="D438" s="392" t="s">
        <v>1120</v>
      </c>
      <c r="E438" s="393">
        <v>7.7660000000000003E-3</v>
      </c>
      <c r="F438" s="393">
        <v>2.0913999999999999E-2</v>
      </c>
      <c r="G438" s="393">
        <v>1.5733E-2</v>
      </c>
      <c r="H438" s="393">
        <v>7.3410000000000003E-3</v>
      </c>
      <c r="I438" s="393">
        <v>1.06E-4</v>
      </c>
      <c r="J438" s="393">
        <v>7.9999999999999996E-6</v>
      </c>
      <c r="K438" s="394">
        <v>5.0000000000000004E-6</v>
      </c>
      <c r="L438" s="394">
        <v>4.28E-4</v>
      </c>
      <c r="M438" s="395">
        <v>61.823500000000003</v>
      </c>
      <c r="N438" s="396">
        <f t="shared" si="24"/>
        <v>2.5000000000000004</v>
      </c>
      <c r="O438" s="396">
        <f t="shared" si="25"/>
        <v>16.150943396226413</v>
      </c>
      <c r="P438" s="394">
        <f t="shared" si="26"/>
        <v>1.9415000000000005E-2</v>
      </c>
      <c r="Q438" s="394">
        <f t="shared" si="27"/>
        <v>0.12542822641509432</v>
      </c>
    </row>
    <row r="439" spans="1:17" ht="18.75" customHeight="1" x14ac:dyDescent="0.15">
      <c r="A439" s="391" t="s">
        <v>3454</v>
      </c>
      <c r="B439" s="391" t="s">
        <v>214</v>
      </c>
      <c r="C439" s="391" t="s">
        <v>215</v>
      </c>
      <c r="D439" s="392" t="s">
        <v>1120</v>
      </c>
      <c r="E439" s="393">
        <v>6.3550000000000004E-3</v>
      </c>
      <c r="F439" s="393">
        <v>1.9040999999999999E-2</v>
      </c>
      <c r="G439" s="393">
        <v>1.5242E-2</v>
      </c>
      <c r="H439" s="393">
        <v>7.5640000000000004E-3</v>
      </c>
      <c r="I439" s="393">
        <v>1.6080000000000001E-3</v>
      </c>
      <c r="J439" s="393">
        <v>6.4650000000000003E-3</v>
      </c>
      <c r="K439" s="394">
        <v>2.4145E-2</v>
      </c>
      <c r="L439" s="394">
        <v>3.0070000000000001E-3</v>
      </c>
      <c r="M439" s="395">
        <v>154.53639999999999</v>
      </c>
      <c r="N439" s="396">
        <f t="shared" si="24"/>
        <v>14.938901778808971</v>
      </c>
      <c r="O439" s="396">
        <f t="shared" si="25"/>
        <v>7.4800995024875618</v>
      </c>
      <c r="P439" s="394">
        <f t="shared" si="26"/>
        <v>9.4936720804331021E-2</v>
      </c>
      <c r="Q439" s="394">
        <f t="shared" si="27"/>
        <v>4.7536032338308457E-2</v>
      </c>
    </row>
    <row r="440" spans="1:17" ht="18.75" customHeight="1" x14ac:dyDescent="0.15">
      <c r="A440" s="391" t="s">
        <v>3454</v>
      </c>
      <c r="B440" s="391" t="s">
        <v>231</v>
      </c>
      <c r="C440" s="397">
        <v>1</v>
      </c>
      <c r="D440" s="392" t="s">
        <v>1121</v>
      </c>
      <c r="E440" s="393">
        <v>5.6369999999999996E-3</v>
      </c>
      <c r="F440" s="393">
        <v>1.6642000000000001E-2</v>
      </c>
      <c r="G440" s="393">
        <v>1.1431E-2</v>
      </c>
      <c r="H440" s="393">
        <v>6.1539999999999997E-3</v>
      </c>
      <c r="I440" s="393">
        <v>2.591E-3</v>
      </c>
      <c r="J440" s="393">
        <v>1.1983000000000001E-2</v>
      </c>
      <c r="K440" s="394">
        <v>0</v>
      </c>
      <c r="L440" s="394">
        <v>0</v>
      </c>
      <c r="M440" s="395">
        <v>0.60619999999999996</v>
      </c>
      <c r="N440" s="396">
        <f t="shared" si="24"/>
        <v>0</v>
      </c>
      <c r="O440" s="396">
        <f t="shared" si="25"/>
        <v>0</v>
      </c>
      <c r="P440" s="394">
        <f t="shared" si="26"/>
        <v>0</v>
      </c>
      <c r="Q440" s="394">
        <f t="shared" si="27"/>
        <v>0</v>
      </c>
    </row>
    <row r="441" spans="1:17" ht="18.75" customHeight="1" x14ac:dyDescent="0.15">
      <c r="A441" s="391" t="s">
        <v>3454</v>
      </c>
      <c r="B441" s="391" t="s">
        <v>231</v>
      </c>
      <c r="C441" s="391" t="s">
        <v>179</v>
      </c>
      <c r="D441" s="392" t="s">
        <v>1121</v>
      </c>
      <c r="E441" s="393">
        <v>6.4289999999999998E-3</v>
      </c>
      <c r="F441" s="393">
        <v>1.0259000000000001E-2</v>
      </c>
      <c r="G441" s="393">
        <v>2.1687999999999999E-2</v>
      </c>
      <c r="H441" s="393">
        <v>3.1220000000000002E-3</v>
      </c>
      <c r="I441" s="393">
        <v>3.0829999999999998E-3</v>
      </c>
      <c r="J441" s="393">
        <v>7.9660000000000009E-3</v>
      </c>
      <c r="K441" s="394">
        <v>0</v>
      </c>
      <c r="L441" s="394">
        <v>0</v>
      </c>
      <c r="M441" s="395">
        <v>0.35120000000000001</v>
      </c>
      <c r="N441" s="396">
        <f t="shared" si="24"/>
        <v>0</v>
      </c>
      <c r="O441" s="396">
        <f t="shared" si="25"/>
        <v>0</v>
      </c>
      <c r="P441" s="394">
        <f t="shared" si="26"/>
        <v>0</v>
      </c>
      <c r="Q441" s="394">
        <f t="shared" si="27"/>
        <v>0</v>
      </c>
    </row>
    <row r="442" spans="1:17" ht="18.75" customHeight="1" x14ac:dyDescent="0.15">
      <c r="A442" s="391" t="s">
        <v>3454</v>
      </c>
      <c r="B442" s="391" t="s">
        <v>231</v>
      </c>
      <c r="C442" s="391" t="s">
        <v>150</v>
      </c>
      <c r="D442" s="392" t="s">
        <v>1121</v>
      </c>
      <c r="E442" s="393">
        <v>1.022E-2</v>
      </c>
      <c r="F442" s="393">
        <v>1.8686999999999999E-2</v>
      </c>
      <c r="G442" s="393">
        <v>1.0357999999999999E-2</v>
      </c>
      <c r="H442" s="393">
        <v>5.0000000000000004E-6</v>
      </c>
      <c r="I442" s="393">
        <v>8.8800000000000001E-4</v>
      </c>
      <c r="J442" s="393">
        <v>1.1231E-2</v>
      </c>
      <c r="K442" s="394">
        <v>0</v>
      </c>
      <c r="L442" s="394">
        <v>0</v>
      </c>
      <c r="M442" s="395">
        <v>0</v>
      </c>
      <c r="N442" s="396">
        <f t="shared" si="24"/>
        <v>0</v>
      </c>
      <c r="O442" s="396">
        <f t="shared" si="25"/>
        <v>0</v>
      </c>
      <c r="P442" s="394">
        <f t="shared" si="26"/>
        <v>0</v>
      </c>
      <c r="Q442" s="394">
        <f t="shared" si="27"/>
        <v>0</v>
      </c>
    </row>
    <row r="443" spans="1:17" ht="18.75" customHeight="1" x14ac:dyDescent="0.15">
      <c r="A443" s="391" t="s">
        <v>3454</v>
      </c>
      <c r="B443" s="391" t="s">
        <v>231</v>
      </c>
      <c r="C443" s="391" t="s">
        <v>181</v>
      </c>
      <c r="D443" s="392" t="s">
        <v>1121</v>
      </c>
      <c r="E443" s="393">
        <v>4.0369999999999998E-3</v>
      </c>
      <c r="F443" s="393">
        <v>1.7668E-2</v>
      </c>
      <c r="G443" s="393">
        <v>1.3756000000000001E-2</v>
      </c>
      <c r="H443" s="393">
        <v>1.3193E-2</v>
      </c>
      <c r="I443" s="393">
        <v>1.372E-3</v>
      </c>
      <c r="J443" s="393">
        <v>6.3220000000000004E-3</v>
      </c>
      <c r="K443" s="394">
        <v>0</v>
      </c>
      <c r="L443" s="394">
        <v>0</v>
      </c>
      <c r="M443" s="395">
        <v>0</v>
      </c>
      <c r="N443" s="396">
        <f t="shared" si="24"/>
        <v>0</v>
      </c>
      <c r="O443" s="396">
        <f t="shared" si="25"/>
        <v>0</v>
      </c>
      <c r="P443" s="394">
        <f t="shared" si="26"/>
        <v>0</v>
      </c>
      <c r="Q443" s="394">
        <f t="shared" si="27"/>
        <v>0</v>
      </c>
    </row>
    <row r="444" spans="1:17" ht="18.75" customHeight="1" x14ac:dyDescent="0.15">
      <c r="A444" s="391" t="s">
        <v>3454</v>
      </c>
      <c r="B444" s="391" t="s">
        <v>231</v>
      </c>
      <c r="C444" s="397">
        <v>3</v>
      </c>
      <c r="D444" s="392" t="s">
        <v>1120</v>
      </c>
      <c r="E444" s="393">
        <v>6.6299999999999996E-3</v>
      </c>
      <c r="F444" s="393">
        <v>1.6707E-2</v>
      </c>
      <c r="G444" s="393">
        <v>1.4052E-2</v>
      </c>
      <c r="H444" s="393">
        <v>7.6229999999999996E-3</v>
      </c>
      <c r="I444" s="393">
        <v>2.947E-3</v>
      </c>
      <c r="J444" s="393">
        <v>1.1860000000000001E-2</v>
      </c>
      <c r="K444" s="394">
        <v>6.8082000000000004E-2</v>
      </c>
      <c r="L444" s="394">
        <v>5.0000000000000004E-6</v>
      </c>
      <c r="M444" s="395">
        <v>11.9956</v>
      </c>
      <c r="N444" s="396">
        <f t="shared" si="24"/>
        <v>22.961888701517708</v>
      </c>
      <c r="O444" s="396">
        <f t="shared" si="25"/>
        <v>6.7865626060400414E-3</v>
      </c>
      <c r="P444" s="394">
        <f t="shared" si="26"/>
        <v>0.15223732209106239</v>
      </c>
      <c r="Q444" s="394">
        <f t="shared" si="27"/>
        <v>4.4994910078045473E-5</v>
      </c>
    </row>
    <row r="445" spans="1:17" ht="18.75" customHeight="1" x14ac:dyDescent="0.15">
      <c r="A445" s="391" t="s">
        <v>3454</v>
      </c>
      <c r="B445" s="391" t="s">
        <v>231</v>
      </c>
      <c r="C445" s="397">
        <v>4</v>
      </c>
      <c r="D445" s="392" t="s">
        <v>1120</v>
      </c>
      <c r="E445" s="393">
        <v>1.1053E-2</v>
      </c>
      <c r="F445" s="393">
        <v>1.7500999999999999E-2</v>
      </c>
      <c r="G445" s="393">
        <v>1.1946999999999999E-2</v>
      </c>
      <c r="H445" s="393">
        <v>3.558E-3</v>
      </c>
      <c r="I445" s="393">
        <v>3.2079999999999999E-3</v>
      </c>
      <c r="J445" s="393">
        <v>7.548E-3</v>
      </c>
      <c r="K445" s="394">
        <v>9.5690999999999998E-2</v>
      </c>
      <c r="L445" s="394">
        <v>2.738E-3</v>
      </c>
      <c r="M445" s="395">
        <v>15.6126</v>
      </c>
      <c r="N445" s="396">
        <f t="shared" si="24"/>
        <v>50.710651828298886</v>
      </c>
      <c r="O445" s="396">
        <f t="shared" si="25"/>
        <v>3.4139650872817957</v>
      </c>
      <c r="P445" s="394">
        <f t="shared" si="26"/>
        <v>0.56050483465818757</v>
      </c>
      <c r="Q445" s="394">
        <f t="shared" si="27"/>
        <v>3.7734556109725689E-2</v>
      </c>
    </row>
    <row r="446" spans="1:17" ht="18.75" customHeight="1" x14ac:dyDescent="0.15">
      <c r="A446" s="391" t="s">
        <v>3454</v>
      </c>
      <c r="B446" s="391" t="s">
        <v>231</v>
      </c>
      <c r="C446" s="397">
        <v>5</v>
      </c>
      <c r="D446" s="392" t="s">
        <v>1121</v>
      </c>
      <c r="E446" s="393">
        <v>6.4419999999999998E-3</v>
      </c>
      <c r="F446" s="393">
        <v>1.9028E-2</v>
      </c>
      <c r="G446" s="393">
        <v>9.9430000000000004E-3</v>
      </c>
      <c r="H446" s="393">
        <v>6.7539999999999996E-3</v>
      </c>
      <c r="I446" s="393">
        <v>3.1189999999999998E-3</v>
      </c>
      <c r="J446" s="393">
        <v>1.7224E-2</v>
      </c>
      <c r="K446" s="394">
        <v>0</v>
      </c>
      <c r="L446" s="394">
        <v>0</v>
      </c>
      <c r="M446" s="395">
        <v>6.5563000000000002</v>
      </c>
      <c r="N446" s="396">
        <f t="shared" si="24"/>
        <v>0</v>
      </c>
      <c r="O446" s="396">
        <f t="shared" si="25"/>
        <v>0</v>
      </c>
      <c r="P446" s="394">
        <f t="shared" si="26"/>
        <v>0</v>
      </c>
      <c r="Q446" s="394">
        <f t="shared" si="27"/>
        <v>0</v>
      </c>
    </row>
    <row r="447" spans="1:17" ht="18.75" customHeight="1" x14ac:dyDescent="0.15">
      <c r="A447" s="391" t="s">
        <v>3454</v>
      </c>
      <c r="B447" s="391" t="s">
        <v>231</v>
      </c>
      <c r="C447" s="397">
        <v>6</v>
      </c>
      <c r="D447" s="392" t="s">
        <v>1121</v>
      </c>
      <c r="E447" s="393">
        <v>5.2209999999999999E-3</v>
      </c>
      <c r="F447" s="393">
        <v>1.6721E-2</v>
      </c>
      <c r="G447" s="393">
        <v>1.3077999999999999E-2</v>
      </c>
      <c r="H447" s="393">
        <v>7.7099999999999998E-3</v>
      </c>
      <c r="I447" s="393">
        <v>3.0219999999999999E-3</v>
      </c>
      <c r="J447" s="393">
        <v>1.5176E-2</v>
      </c>
      <c r="K447" s="394">
        <v>0</v>
      </c>
      <c r="L447" s="394">
        <v>0</v>
      </c>
      <c r="M447" s="395">
        <v>1.1323000000000001</v>
      </c>
      <c r="N447" s="396">
        <f t="shared" si="24"/>
        <v>0</v>
      </c>
      <c r="O447" s="396">
        <f t="shared" si="25"/>
        <v>0</v>
      </c>
      <c r="P447" s="394">
        <f t="shared" si="26"/>
        <v>0</v>
      </c>
      <c r="Q447" s="394">
        <f t="shared" si="27"/>
        <v>0</v>
      </c>
    </row>
    <row r="448" spans="1:17" ht="18.75" customHeight="1" x14ac:dyDescent="0.15">
      <c r="A448" s="391" t="s">
        <v>3454</v>
      </c>
      <c r="B448" s="391" t="s">
        <v>231</v>
      </c>
      <c r="C448" s="397">
        <v>7</v>
      </c>
      <c r="D448" s="392" t="s">
        <v>1120</v>
      </c>
      <c r="E448" s="393">
        <v>8.1030000000000008E-3</v>
      </c>
      <c r="F448" s="393">
        <v>1.5800999999999999E-2</v>
      </c>
      <c r="G448" s="393">
        <v>1.2496E-2</v>
      </c>
      <c r="H448" s="393">
        <v>4.7390000000000002E-3</v>
      </c>
      <c r="I448" s="393">
        <v>2.8969999999999998E-3</v>
      </c>
      <c r="J448" s="393">
        <v>3.9839999999999997E-3</v>
      </c>
      <c r="K448" s="394">
        <v>3.5969000000000001E-2</v>
      </c>
      <c r="L448" s="394">
        <v>5.0000000000000004E-6</v>
      </c>
      <c r="M448" s="395">
        <v>17.406199999999998</v>
      </c>
      <c r="N448" s="396">
        <f t="shared" si="24"/>
        <v>36.113453815261046</v>
      </c>
      <c r="O448" s="396">
        <f t="shared" si="25"/>
        <v>6.9036934760096664E-3</v>
      </c>
      <c r="P448" s="394">
        <f t="shared" si="26"/>
        <v>0.29262731626506028</v>
      </c>
      <c r="Q448" s="394">
        <f t="shared" si="27"/>
        <v>5.5940628236106335E-5</v>
      </c>
    </row>
    <row r="449" spans="1:17" ht="18.75" customHeight="1" x14ac:dyDescent="0.15">
      <c r="A449" s="391" t="s">
        <v>3454</v>
      </c>
      <c r="B449" s="391" t="s">
        <v>231</v>
      </c>
      <c r="C449" s="397">
        <v>8</v>
      </c>
      <c r="D449" s="392" t="s">
        <v>1121</v>
      </c>
      <c r="E449" s="393">
        <v>5.803E-3</v>
      </c>
      <c r="F449" s="393">
        <v>1.6562E-2</v>
      </c>
      <c r="G449" s="393">
        <v>1.2038999999999999E-2</v>
      </c>
      <c r="H449" s="393">
        <v>7.247E-3</v>
      </c>
      <c r="I449" s="393">
        <v>2.9619999999999998E-3</v>
      </c>
      <c r="J449" s="393">
        <v>1.0763E-2</v>
      </c>
      <c r="K449" s="394">
        <v>0</v>
      </c>
      <c r="L449" s="394">
        <v>0</v>
      </c>
      <c r="M449" s="395">
        <v>0.86699999999999999</v>
      </c>
      <c r="N449" s="396">
        <f t="shared" si="24"/>
        <v>0</v>
      </c>
      <c r="O449" s="396">
        <f t="shared" si="25"/>
        <v>0</v>
      </c>
      <c r="P449" s="394">
        <f t="shared" si="26"/>
        <v>0</v>
      </c>
      <c r="Q449" s="394">
        <f t="shared" si="27"/>
        <v>0</v>
      </c>
    </row>
    <row r="450" spans="1:17" ht="18.75" customHeight="1" x14ac:dyDescent="0.15">
      <c r="A450" s="391" t="s">
        <v>3454</v>
      </c>
      <c r="B450" s="391" t="s">
        <v>231</v>
      </c>
      <c r="C450" s="397">
        <v>9</v>
      </c>
      <c r="D450" s="392" t="s">
        <v>1121</v>
      </c>
      <c r="E450" s="393">
        <v>5.9880000000000003E-3</v>
      </c>
      <c r="F450" s="393">
        <v>1.7659000000000001E-2</v>
      </c>
      <c r="G450" s="393">
        <v>1.2701E-2</v>
      </c>
      <c r="H450" s="393">
        <v>7.4400000000000004E-3</v>
      </c>
      <c r="I450" s="393">
        <v>2.9380000000000001E-3</v>
      </c>
      <c r="J450" s="393">
        <v>1.8924E-2</v>
      </c>
      <c r="K450" s="394">
        <v>0</v>
      </c>
      <c r="L450" s="394">
        <v>0</v>
      </c>
      <c r="M450" s="395">
        <v>0.32700000000000001</v>
      </c>
      <c r="N450" s="396">
        <f t="shared" si="24"/>
        <v>0</v>
      </c>
      <c r="O450" s="396">
        <f t="shared" si="25"/>
        <v>0</v>
      </c>
      <c r="P450" s="394">
        <f t="shared" si="26"/>
        <v>0</v>
      </c>
      <c r="Q450" s="394">
        <f t="shared" si="27"/>
        <v>0</v>
      </c>
    </row>
    <row r="451" spans="1:17" ht="18.75" customHeight="1" x14ac:dyDescent="0.15">
      <c r="A451" s="391" t="s">
        <v>3454</v>
      </c>
      <c r="B451" s="391" t="s">
        <v>231</v>
      </c>
      <c r="C451" s="397">
        <v>10</v>
      </c>
      <c r="D451" s="392" t="s">
        <v>1120</v>
      </c>
      <c r="E451" s="393">
        <v>8.3269999999999993E-3</v>
      </c>
      <c r="F451" s="393">
        <v>1.8315999999999999E-2</v>
      </c>
      <c r="G451" s="393">
        <v>1.0289E-2</v>
      </c>
      <c r="H451" s="393">
        <v>4.8700000000000002E-3</v>
      </c>
      <c r="I451" s="393">
        <v>2.9940000000000001E-3</v>
      </c>
      <c r="J451" s="393">
        <v>1.049E-3</v>
      </c>
      <c r="K451" s="394">
        <v>9.0620000000000006E-3</v>
      </c>
      <c r="L451" s="394">
        <v>5.0000000000000004E-6</v>
      </c>
      <c r="M451" s="395">
        <v>39.587600000000002</v>
      </c>
      <c r="N451" s="396">
        <f t="shared" ref="N451:N514" si="28">4*K451/J451</f>
        <v>34.554814108674933</v>
      </c>
      <c r="O451" s="396">
        <f t="shared" ref="O451:O514" si="29">4*L451/I451</f>
        <v>6.6800267201068807E-3</v>
      </c>
      <c r="P451" s="394">
        <f t="shared" ref="P451:P514" si="30">N451*E451</f>
        <v>0.28773793708293616</v>
      </c>
      <c r="Q451" s="394">
        <f t="shared" ref="Q451:Q514" si="31">O451*E451</f>
        <v>5.5624582498329995E-5</v>
      </c>
    </row>
    <row r="452" spans="1:17" ht="18.75" customHeight="1" x14ac:dyDescent="0.15">
      <c r="A452" s="391" t="s">
        <v>3454</v>
      </c>
      <c r="B452" s="391" t="s">
        <v>231</v>
      </c>
      <c r="C452" s="397">
        <v>11</v>
      </c>
      <c r="D452" s="392" t="s">
        <v>1120</v>
      </c>
      <c r="E452" s="393">
        <v>8.1620000000000009E-3</v>
      </c>
      <c r="F452" s="393">
        <v>1.7808999999999998E-2</v>
      </c>
      <c r="G452" s="393">
        <v>1.2243E-2</v>
      </c>
      <c r="H452" s="393">
        <v>6.339E-3</v>
      </c>
      <c r="I452" s="393">
        <v>2.477E-3</v>
      </c>
      <c r="J452" s="393">
        <v>3.921E-3</v>
      </c>
      <c r="K452" s="394">
        <v>3.8641000000000002E-2</v>
      </c>
      <c r="L452" s="394">
        <v>5.0000000000000004E-6</v>
      </c>
      <c r="M452" s="395">
        <v>13.0221</v>
      </c>
      <c r="N452" s="396">
        <f t="shared" si="28"/>
        <v>39.419535832695743</v>
      </c>
      <c r="O452" s="396">
        <f t="shared" si="29"/>
        <v>8.0742834073475982E-3</v>
      </c>
      <c r="P452" s="394">
        <f t="shared" si="30"/>
        <v>0.32174225146646268</v>
      </c>
      <c r="Q452" s="394">
        <f t="shared" si="31"/>
        <v>6.5902301170771109E-5</v>
      </c>
    </row>
    <row r="453" spans="1:17" ht="18.75" customHeight="1" x14ac:dyDescent="0.15">
      <c r="A453" s="391" t="s">
        <v>3454</v>
      </c>
      <c r="B453" s="391" t="s">
        <v>231</v>
      </c>
      <c r="C453" s="397">
        <v>12</v>
      </c>
      <c r="D453" s="392" t="s">
        <v>1120</v>
      </c>
      <c r="E453" s="393">
        <v>7.9900000000000006E-3</v>
      </c>
      <c r="F453" s="393">
        <v>1.6910000000000001E-2</v>
      </c>
      <c r="G453" s="393">
        <v>1.157E-2</v>
      </c>
      <c r="H453" s="393">
        <v>5.6309999999999997E-3</v>
      </c>
      <c r="I453" s="393">
        <v>2.5140000000000002E-3</v>
      </c>
      <c r="J453" s="393">
        <v>1.0069E-2</v>
      </c>
      <c r="K453" s="394">
        <v>5.2599E-2</v>
      </c>
      <c r="L453" s="394">
        <v>4.7549999999999997E-3</v>
      </c>
      <c r="M453" s="395">
        <v>15.0482</v>
      </c>
      <c r="N453" s="396">
        <f t="shared" si="28"/>
        <v>20.89542159102195</v>
      </c>
      <c r="O453" s="396">
        <f t="shared" si="29"/>
        <v>7.565632458233889</v>
      </c>
      <c r="P453" s="394">
        <f t="shared" si="30"/>
        <v>0.16695441851226539</v>
      </c>
      <c r="Q453" s="394">
        <f t="shared" si="31"/>
        <v>6.0449403341288774E-2</v>
      </c>
    </row>
    <row r="454" spans="1:17" ht="18.75" customHeight="1" x14ac:dyDescent="0.15">
      <c r="A454" s="391" t="s">
        <v>3454</v>
      </c>
      <c r="B454" s="391" t="s">
        <v>231</v>
      </c>
      <c r="C454" s="397">
        <v>13</v>
      </c>
      <c r="D454" s="392" t="s">
        <v>1120</v>
      </c>
      <c r="E454" s="393">
        <v>8.5780000000000006E-3</v>
      </c>
      <c r="F454" s="393">
        <v>1.6586E-2</v>
      </c>
      <c r="G454" s="393">
        <v>1.2806E-2</v>
      </c>
      <c r="H454" s="393">
        <v>4.7759999999999999E-3</v>
      </c>
      <c r="I454" s="393">
        <v>3.101E-3</v>
      </c>
      <c r="J454" s="393">
        <v>1.7819999999999999E-3</v>
      </c>
      <c r="K454" s="394">
        <v>2.419E-2</v>
      </c>
      <c r="L454" s="394">
        <v>5.0000000000000004E-6</v>
      </c>
      <c r="M454" s="395">
        <v>45.415900000000001</v>
      </c>
      <c r="N454" s="396">
        <f t="shared" si="28"/>
        <v>54.298540965207636</v>
      </c>
      <c r="O454" s="396">
        <f t="shared" si="29"/>
        <v>6.4495324089003554E-3</v>
      </c>
      <c r="P454" s="394">
        <f t="shared" si="30"/>
        <v>0.46577288439955111</v>
      </c>
      <c r="Q454" s="394">
        <f t="shared" si="31"/>
        <v>5.532408900354725E-5</v>
      </c>
    </row>
    <row r="455" spans="1:17" ht="18.75" customHeight="1" x14ac:dyDescent="0.15">
      <c r="A455" s="391" t="s">
        <v>3454</v>
      </c>
      <c r="B455" s="391" t="s">
        <v>231</v>
      </c>
      <c r="C455" s="397">
        <v>14</v>
      </c>
      <c r="D455" s="392" t="s">
        <v>1120</v>
      </c>
      <c r="E455" s="393">
        <v>6.9170000000000004E-3</v>
      </c>
      <c r="F455" s="393">
        <v>1.8135999999999999E-2</v>
      </c>
      <c r="G455" s="393">
        <v>1.1191E-2</v>
      </c>
      <c r="H455" s="393">
        <v>8.5019999999999991E-3</v>
      </c>
      <c r="I455" s="393">
        <v>3.3449999999999999E-3</v>
      </c>
      <c r="J455" s="393">
        <v>9.6000000000000002E-5</v>
      </c>
      <c r="K455" s="394">
        <v>6.2799999999999998E-4</v>
      </c>
      <c r="L455" s="394">
        <v>4.8000000000000001E-5</v>
      </c>
      <c r="M455" s="395">
        <v>15.202400000000001</v>
      </c>
      <c r="N455" s="396">
        <f t="shared" si="28"/>
        <v>26.166666666666664</v>
      </c>
      <c r="O455" s="396">
        <f t="shared" si="29"/>
        <v>5.7399103139013453E-2</v>
      </c>
      <c r="P455" s="394">
        <f t="shared" si="30"/>
        <v>0.18099483333333333</v>
      </c>
      <c r="Q455" s="394">
        <f t="shared" si="31"/>
        <v>3.9702959641255608E-4</v>
      </c>
    </row>
    <row r="456" spans="1:17" ht="18.75" customHeight="1" x14ac:dyDescent="0.15">
      <c r="A456" s="391" t="s">
        <v>3454</v>
      </c>
      <c r="B456" s="391" t="s">
        <v>231</v>
      </c>
      <c r="C456" s="391" t="s">
        <v>3111</v>
      </c>
      <c r="D456" s="392" t="s">
        <v>1121</v>
      </c>
      <c r="E456" s="393">
        <v>4.1929999999999997E-3</v>
      </c>
      <c r="F456" s="393">
        <v>1.7603000000000001E-2</v>
      </c>
      <c r="G456" s="393">
        <v>1.2619E-2</v>
      </c>
      <c r="H456" s="393">
        <v>8.0920000000000002E-3</v>
      </c>
      <c r="I456" s="393">
        <v>3.323E-3</v>
      </c>
      <c r="J456" s="393">
        <v>7.208E-3</v>
      </c>
      <c r="K456" s="394">
        <v>0</v>
      </c>
      <c r="L456" s="394">
        <v>0</v>
      </c>
      <c r="M456" s="395">
        <v>1.9333</v>
      </c>
      <c r="N456" s="396">
        <f t="shared" si="28"/>
        <v>0</v>
      </c>
      <c r="O456" s="396">
        <f t="shared" si="29"/>
        <v>0</v>
      </c>
      <c r="P456" s="394">
        <f t="shared" si="30"/>
        <v>0</v>
      </c>
      <c r="Q456" s="394">
        <f t="shared" si="31"/>
        <v>0</v>
      </c>
    </row>
    <row r="457" spans="1:17" ht="18.75" customHeight="1" x14ac:dyDescent="0.15">
      <c r="A457" s="391" t="s">
        <v>3454</v>
      </c>
      <c r="B457" s="391" t="s">
        <v>231</v>
      </c>
      <c r="C457" s="391" t="s">
        <v>167</v>
      </c>
      <c r="D457" s="392" t="s">
        <v>1121</v>
      </c>
      <c r="E457" s="393">
        <v>5.7039999999999999E-3</v>
      </c>
      <c r="F457" s="393">
        <v>2.5146999999999999E-2</v>
      </c>
      <c r="G457" s="393">
        <v>5.0000000000000004E-6</v>
      </c>
      <c r="H457" s="393">
        <v>3.7437999999999999E-2</v>
      </c>
      <c r="I457" s="393">
        <v>2.6770000000000001E-3</v>
      </c>
      <c r="J457" s="393">
        <v>2.3259999999999999E-3</v>
      </c>
      <c r="K457" s="394">
        <v>0</v>
      </c>
      <c r="L457" s="394">
        <v>0</v>
      </c>
      <c r="M457" s="395">
        <v>0.114</v>
      </c>
      <c r="N457" s="396">
        <f t="shared" si="28"/>
        <v>0</v>
      </c>
      <c r="O457" s="396">
        <f t="shared" si="29"/>
        <v>0</v>
      </c>
      <c r="P457" s="394">
        <f t="shared" si="30"/>
        <v>0</v>
      </c>
      <c r="Q457" s="394">
        <f t="shared" si="31"/>
        <v>0</v>
      </c>
    </row>
    <row r="458" spans="1:17" ht="18.75" customHeight="1" x14ac:dyDescent="0.15">
      <c r="A458" s="391" t="s">
        <v>3454</v>
      </c>
      <c r="B458" s="391" t="s">
        <v>231</v>
      </c>
      <c r="C458" s="391" t="s">
        <v>3112</v>
      </c>
      <c r="D458" s="392" t="s">
        <v>1121</v>
      </c>
      <c r="E458" s="393">
        <v>5.5830000000000003E-3</v>
      </c>
      <c r="F458" s="393">
        <v>1.8053E-2</v>
      </c>
      <c r="G458" s="393">
        <v>1.0969E-2</v>
      </c>
      <c r="H458" s="393">
        <v>9.2370000000000004E-3</v>
      </c>
      <c r="I458" s="393">
        <v>3.8779999999999999E-3</v>
      </c>
      <c r="J458" s="393">
        <v>1.1526E-2</v>
      </c>
      <c r="K458" s="394">
        <v>0</v>
      </c>
      <c r="L458" s="394">
        <v>0</v>
      </c>
      <c r="M458" s="395">
        <v>2.5573000000000001</v>
      </c>
      <c r="N458" s="396">
        <f t="shared" si="28"/>
        <v>0</v>
      </c>
      <c r="O458" s="396">
        <f t="shared" si="29"/>
        <v>0</v>
      </c>
      <c r="P458" s="394">
        <f t="shared" si="30"/>
        <v>0</v>
      </c>
      <c r="Q458" s="394">
        <f t="shared" si="31"/>
        <v>0</v>
      </c>
    </row>
    <row r="459" spans="1:17" ht="18.75" customHeight="1" x14ac:dyDescent="0.15">
      <c r="A459" s="391" t="s">
        <v>3454</v>
      </c>
      <c r="B459" s="391" t="s">
        <v>231</v>
      </c>
      <c r="C459" s="397">
        <v>16</v>
      </c>
      <c r="D459" s="392" t="s">
        <v>1120</v>
      </c>
      <c r="E459" s="393">
        <v>8.6750000000000004E-3</v>
      </c>
      <c r="F459" s="393">
        <v>1.7824E-2</v>
      </c>
      <c r="G459" s="393">
        <v>1.1998E-2</v>
      </c>
      <c r="H459" s="393">
        <v>6.0210000000000003E-3</v>
      </c>
      <c r="I459" s="393">
        <v>2.8089999999999999E-3</v>
      </c>
      <c r="J459" s="393">
        <v>5.5209999999999999E-3</v>
      </c>
      <c r="K459" s="394">
        <v>4.8710000000000003E-2</v>
      </c>
      <c r="L459" s="394">
        <v>5.0000000000000004E-6</v>
      </c>
      <c r="M459" s="395">
        <v>15.1203</v>
      </c>
      <c r="N459" s="396">
        <f t="shared" si="28"/>
        <v>35.290708205035322</v>
      </c>
      <c r="O459" s="396">
        <f t="shared" si="29"/>
        <v>7.1199715201139208E-3</v>
      </c>
      <c r="P459" s="394">
        <f t="shared" si="30"/>
        <v>0.30614689367868142</v>
      </c>
      <c r="Q459" s="394">
        <f t="shared" si="31"/>
        <v>6.1765752936988273E-5</v>
      </c>
    </row>
    <row r="460" spans="1:17" ht="18.75" customHeight="1" x14ac:dyDescent="0.15">
      <c r="A460" s="391" t="s">
        <v>3454</v>
      </c>
      <c r="B460" s="391" t="s">
        <v>231</v>
      </c>
      <c r="C460" s="397">
        <v>17</v>
      </c>
      <c r="D460" s="392" t="s">
        <v>1120</v>
      </c>
      <c r="E460" s="393">
        <v>7.8770000000000003E-3</v>
      </c>
      <c r="F460" s="393">
        <v>1.6976000000000002E-2</v>
      </c>
      <c r="G460" s="393">
        <v>1.1714E-2</v>
      </c>
      <c r="H460" s="393">
        <v>5.0239999999999998E-3</v>
      </c>
      <c r="I460" s="393">
        <v>2.6519999999999998E-3</v>
      </c>
      <c r="J460" s="393">
        <v>4.0200000000000001E-4</v>
      </c>
      <c r="K460" s="394">
        <v>4.2379999999999996E-3</v>
      </c>
      <c r="L460" s="394">
        <v>5.0000000000000004E-6</v>
      </c>
      <c r="M460" s="395">
        <v>54.0672</v>
      </c>
      <c r="N460" s="396">
        <f t="shared" si="28"/>
        <v>42.169154228855717</v>
      </c>
      <c r="O460" s="396">
        <f t="shared" si="29"/>
        <v>7.5414781297134248E-3</v>
      </c>
      <c r="P460" s="394">
        <f t="shared" si="30"/>
        <v>0.3321664278606965</v>
      </c>
      <c r="Q460" s="394">
        <f t="shared" si="31"/>
        <v>5.9404223227752651E-5</v>
      </c>
    </row>
    <row r="461" spans="1:17" ht="18.75" customHeight="1" x14ac:dyDescent="0.15">
      <c r="A461" s="391" t="s">
        <v>3454</v>
      </c>
      <c r="B461" s="391" t="s">
        <v>231</v>
      </c>
      <c r="C461" s="397">
        <v>18</v>
      </c>
      <c r="D461" s="392" t="s">
        <v>1120</v>
      </c>
      <c r="E461" s="393">
        <v>7.672E-3</v>
      </c>
      <c r="F461" s="393">
        <v>1.5528999999999999E-2</v>
      </c>
      <c r="G461" s="393">
        <v>1.2624E-2</v>
      </c>
      <c r="H461" s="393">
        <v>3.875E-3</v>
      </c>
      <c r="I461" s="393">
        <v>3.4380000000000001E-3</v>
      </c>
      <c r="J461" s="393">
        <v>2.1000000000000001E-4</v>
      </c>
      <c r="K461" s="394">
        <v>2.14E-3</v>
      </c>
      <c r="L461" s="394">
        <v>5.0000000000000004E-6</v>
      </c>
      <c r="M461" s="395">
        <v>71.785700000000006</v>
      </c>
      <c r="N461" s="396">
        <f t="shared" si="28"/>
        <v>40.761904761904759</v>
      </c>
      <c r="O461" s="396">
        <f t="shared" si="29"/>
        <v>5.8173356602675974E-3</v>
      </c>
      <c r="P461" s="394">
        <f t="shared" si="30"/>
        <v>0.3127253333333333</v>
      </c>
      <c r="Q461" s="394">
        <f t="shared" si="31"/>
        <v>4.4630599185573009E-5</v>
      </c>
    </row>
    <row r="462" spans="1:17" ht="18.75" customHeight="1" x14ac:dyDescent="0.15">
      <c r="A462" s="391" t="s">
        <v>3454</v>
      </c>
      <c r="B462" s="391" t="s">
        <v>231</v>
      </c>
      <c r="C462" s="397">
        <v>19</v>
      </c>
      <c r="D462" s="392" t="s">
        <v>1121</v>
      </c>
      <c r="E462" s="393">
        <v>5.6169999999999996E-3</v>
      </c>
      <c r="F462" s="393">
        <v>1.6043999999999999E-2</v>
      </c>
      <c r="G462" s="393">
        <v>1.2085E-2</v>
      </c>
      <c r="H462" s="393">
        <v>7.0150000000000004E-3</v>
      </c>
      <c r="I462" s="393">
        <v>2.7460000000000002E-3</v>
      </c>
      <c r="J462" s="393">
        <v>1.0988E-2</v>
      </c>
      <c r="K462" s="394">
        <v>0</v>
      </c>
      <c r="L462" s="394">
        <v>0</v>
      </c>
      <c r="M462" s="395">
        <v>3.7528000000000001</v>
      </c>
      <c r="N462" s="396">
        <f t="shared" si="28"/>
        <v>0</v>
      </c>
      <c r="O462" s="396">
        <f t="shared" si="29"/>
        <v>0</v>
      </c>
      <c r="P462" s="394">
        <f t="shared" si="30"/>
        <v>0</v>
      </c>
      <c r="Q462" s="394">
        <f t="shared" si="31"/>
        <v>0</v>
      </c>
    </row>
    <row r="463" spans="1:17" ht="18.75" customHeight="1" x14ac:dyDescent="0.15">
      <c r="A463" s="391" t="s">
        <v>3454</v>
      </c>
      <c r="B463" s="391" t="s">
        <v>231</v>
      </c>
      <c r="C463" s="397">
        <v>20</v>
      </c>
      <c r="D463" s="392" t="s">
        <v>1121</v>
      </c>
      <c r="E463" s="393">
        <v>5.764E-3</v>
      </c>
      <c r="F463" s="393">
        <v>1.6392E-2</v>
      </c>
      <c r="G463" s="393">
        <v>1.2357E-2</v>
      </c>
      <c r="H463" s="393">
        <v>6.561E-3</v>
      </c>
      <c r="I463" s="393">
        <v>2.565E-3</v>
      </c>
      <c r="J463" s="393">
        <v>1.3609E-2</v>
      </c>
      <c r="K463" s="394">
        <v>0</v>
      </c>
      <c r="L463" s="394">
        <v>0</v>
      </c>
      <c r="M463" s="395">
        <v>8.2266999999999992</v>
      </c>
      <c r="N463" s="396">
        <f t="shared" si="28"/>
        <v>0</v>
      </c>
      <c r="O463" s="396">
        <f t="shared" si="29"/>
        <v>0</v>
      </c>
      <c r="P463" s="394">
        <f t="shared" si="30"/>
        <v>0</v>
      </c>
      <c r="Q463" s="394">
        <f t="shared" si="31"/>
        <v>0</v>
      </c>
    </row>
    <row r="464" spans="1:17" ht="18.75" customHeight="1" x14ac:dyDescent="0.15">
      <c r="A464" s="391" t="s">
        <v>3454</v>
      </c>
      <c r="B464" s="391" t="s">
        <v>231</v>
      </c>
      <c r="C464" s="397">
        <v>21</v>
      </c>
      <c r="D464" s="392" t="s">
        <v>1120</v>
      </c>
      <c r="E464" s="393">
        <v>9.9900000000000006E-3</v>
      </c>
      <c r="F464" s="393">
        <v>1.6086E-2</v>
      </c>
      <c r="G464" s="393">
        <v>1.6017E-2</v>
      </c>
      <c r="H464" s="393">
        <v>3.2850000000000002E-3</v>
      </c>
      <c r="I464" s="393">
        <v>1.3799999999999999E-4</v>
      </c>
      <c r="J464" s="393">
        <v>6.0000000000000002E-6</v>
      </c>
      <c r="K464" s="394">
        <v>6.0000000000000002E-6</v>
      </c>
      <c r="L464" s="394">
        <v>9.0499999999999999E-4</v>
      </c>
      <c r="M464" s="395">
        <v>30.240200000000002</v>
      </c>
      <c r="N464" s="396">
        <f t="shared" si="28"/>
        <v>4</v>
      </c>
      <c r="O464" s="396">
        <f t="shared" si="29"/>
        <v>26.231884057971016</v>
      </c>
      <c r="P464" s="394">
        <f t="shared" si="30"/>
        <v>3.9960000000000002E-2</v>
      </c>
      <c r="Q464" s="394">
        <f t="shared" si="31"/>
        <v>0.26205652173913047</v>
      </c>
    </row>
    <row r="465" spans="1:17" ht="18.75" customHeight="1" x14ac:dyDescent="0.15">
      <c r="A465" s="391" t="s">
        <v>3454</v>
      </c>
      <c r="B465" s="391" t="s">
        <v>231</v>
      </c>
      <c r="C465" s="391" t="s">
        <v>215</v>
      </c>
      <c r="D465" s="392" t="s">
        <v>1120</v>
      </c>
      <c r="E465" s="393">
        <v>7.3940000000000004E-3</v>
      </c>
      <c r="F465" s="393">
        <v>1.6704E-2</v>
      </c>
      <c r="G465" s="393">
        <v>1.2316000000000001E-2</v>
      </c>
      <c r="H465" s="393">
        <v>5.8539999999999998E-3</v>
      </c>
      <c r="I465" s="393">
        <v>2.9250000000000001E-3</v>
      </c>
      <c r="J465" s="393">
        <v>5.2389999999999997E-3</v>
      </c>
      <c r="K465" s="394">
        <v>3.9143999999999998E-2</v>
      </c>
      <c r="L465" s="394">
        <v>1.05E-4</v>
      </c>
      <c r="M465" s="395">
        <v>161.29249999999999</v>
      </c>
      <c r="N465" s="396">
        <f t="shared" si="28"/>
        <v>29.886619583890056</v>
      </c>
      <c r="O465" s="396">
        <f t="shared" si="29"/>
        <v>0.14358974358974358</v>
      </c>
      <c r="P465" s="394">
        <f t="shared" si="30"/>
        <v>0.22098166520328308</v>
      </c>
      <c r="Q465" s="394">
        <f t="shared" si="31"/>
        <v>1.061702564102564E-3</v>
      </c>
    </row>
    <row r="466" spans="1:17" ht="18.75" customHeight="1" x14ac:dyDescent="0.15">
      <c r="A466" s="391" t="s">
        <v>3455</v>
      </c>
      <c r="B466" s="391" t="s">
        <v>214</v>
      </c>
      <c r="C466" s="397">
        <v>1</v>
      </c>
      <c r="D466" s="392" t="s">
        <v>1120</v>
      </c>
      <c r="E466" s="393">
        <v>6.973E-3</v>
      </c>
      <c r="F466" s="393">
        <v>1.8162999999999999E-2</v>
      </c>
      <c r="G466" s="393">
        <v>1.4048E-2</v>
      </c>
      <c r="H466" s="393">
        <v>5.2449999999999997E-3</v>
      </c>
      <c r="I466" s="393">
        <v>1.516E-3</v>
      </c>
      <c r="J466" s="393">
        <v>2.568E-3</v>
      </c>
      <c r="K466" s="394">
        <v>1.3372999999999999E-2</v>
      </c>
      <c r="L466" s="394">
        <v>5.0000000000000004E-6</v>
      </c>
      <c r="M466" s="395">
        <v>16.4922</v>
      </c>
      <c r="N466" s="396">
        <f t="shared" si="28"/>
        <v>20.830218068535824</v>
      </c>
      <c r="O466" s="396">
        <f t="shared" si="29"/>
        <v>1.3192612137203167E-2</v>
      </c>
      <c r="P466" s="394">
        <f t="shared" si="30"/>
        <v>0.14524911059190029</v>
      </c>
      <c r="Q466" s="394">
        <f t="shared" si="31"/>
        <v>9.1992084432717677E-5</v>
      </c>
    </row>
    <row r="467" spans="1:17" ht="18.75" customHeight="1" x14ac:dyDescent="0.15">
      <c r="A467" s="391" t="s">
        <v>3455</v>
      </c>
      <c r="B467" s="391" t="s">
        <v>214</v>
      </c>
      <c r="C467" s="391" t="s">
        <v>179</v>
      </c>
      <c r="D467" s="392" t="s">
        <v>1121</v>
      </c>
      <c r="E467" s="393">
        <v>7.4269999999999996E-3</v>
      </c>
      <c r="F467" s="393">
        <v>2.137E-2</v>
      </c>
      <c r="G467" s="393">
        <v>1.4762000000000001E-2</v>
      </c>
      <c r="H467" s="393">
        <v>1.0278000000000001E-2</v>
      </c>
      <c r="I467" s="393">
        <v>1.4840000000000001E-3</v>
      </c>
      <c r="J467" s="393">
        <v>5.6160000000000003E-3</v>
      </c>
      <c r="K467" s="394">
        <v>0</v>
      </c>
      <c r="L467" s="394">
        <v>0</v>
      </c>
      <c r="M467" s="395">
        <v>7.4264999999999999</v>
      </c>
      <c r="N467" s="396">
        <f t="shared" si="28"/>
        <v>0</v>
      </c>
      <c r="O467" s="396">
        <f t="shared" si="29"/>
        <v>0</v>
      </c>
      <c r="P467" s="394">
        <f t="shared" si="30"/>
        <v>0</v>
      </c>
      <c r="Q467" s="394">
        <f t="shared" si="31"/>
        <v>0</v>
      </c>
    </row>
    <row r="468" spans="1:17" ht="18.75" customHeight="1" x14ac:dyDescent="0.15">
      <c r="A468" s="391" t="s">
        <v>3455</v>
      </c>
      <c r="B468" s="391" t="s">
        <v>214</v>
      </c>
      <c r="C468" s="391" t="s">
        <v>150</v>
      </c>
      <c r="D468" s="392" t="s">
        <v>1121</v>
      </c>
      <c r="E468" s="393">
        <v>8.0110000000000008E-3</v>
      </c>
      <c r="F468" s="393">
        <v>1.8633E-2</v>
      </c>
      <c r="G468" s="393">
        <v>1.8720000000000001E-2</v>
      </c>
      <c r="H468" s="393">
        <v>1.0345E-2</v>
      </c>
      <c r="I468" s="393">
        <v>1.7639999999999999E-3</v>
      </c>
      <c r="J468" s="393">
        <v>5.9620000000000003E-3</v>
      </c>
      <c r="K468" s="394">
        <v>0</v>
      </c>
      <c r="L468" s="394">
        <v>0</v>
      </c>
      <c r="M468" s="395">
        <v>6.0000000000000001E-3</v>
      </c>
      <c r="N468" s="396">
        <f t="shared" si="28"/>
        <v>0</v>
      </c>
      <c r="O468" s="396">
        <f t="shared" si="29"/>
        <v>0</v>
      </c>
      <c r="P468" s="394">
        <f t="shared" si="30"/>
        <v>0</v>
      </c>
      <c r="Q468" s="394">
        <f t="shared" si="31"/>
        <v>0</v>
      </c>
    </row>
    <row r="469" spans="1:17" ht="18.75" customHeight="1" x14ac:dyDescent="0.15">
      <c r="A469" s="391" t="s">
        <v>3455</v>
      </c>
      <c r="B469" s="391" t="s">
        <v>214</v>
      </c>
      <c r="C469" s="391" t="s">
        <v>181</v>
      </c>
      <c r="D469" s="392" t="s">
        <v>1120</v>
      </c>
      <c r="E469" s="393">
        <v>8.1440000000000002E-3</v>
      </c>
      <c r="F469" s="393">
        <v>2.2308000000000001E-2</v>
      </c>
      <c r="G469" s="393">
        <v>1.5096999999999999E-2</v>
      </c>
      <c r="H469" s="393">
        <v>7.7260000000000002E-3</v>
      </c>
      <c r="I469" s="393">
        <v>1.8910000000000001E-3</v>
      </c>
      <c r="J469" s="393">
        <v>7.8999999999999996E-5</v>
      </c>
      <c r="K469" s="394">
        <v>3.7100000000000002E-4</v>
      </c>
      <c r="L469" s="394">
        <v>5.0000000000000004E-6</v>
      </c>
      <c r="M469" s="395">
        <v>26.138200000000001</v>
      </c>
      <c r="N469" s="396">
        <f t="shared" si="28"/>
        <v>18.784810126582279</v>
      </c>
      <c r="O469" s="396">
        <f t="shared" si="29"/>
        <v>1.0576414595452142E-2</v>
      </c>
      <c r="P469" s="394">
        <f t="shared" si="30"/>
        <v>0.15298349367088609</v>
      </c>
      <c r="Q469" s="394">
        <f t="shared" si="31"/>
        <v>8.613432046536224E-5</v>
      </c>
    </row>
    <row r="470" spans="1:17" ht="18.75" customHeight="1" x14ac:dyDescent="0.15">
      <c r="A470" s="391" t="s">
        <v>3455</v>
      </c>
      <c r="B470" s="391" t="s">
        <v>214</v>
      </c>
      <c r="C470" s="397">
        <v>3</v>
      </c>
      <c r="D470" s="392" t="s">
        <v>1121</v>
      </c>
      <c r="E470" s="393">
        <v>6.4729999999999996E-3</v>
      </c>
      <c r="F470" s="393">
        <v>1.9091E-2</v>
      </c>
      <c r="G470" s="393">
        <v>1.4817E-2</v>
      </c>
      <c r="H470" s="393">
        <v>7.3550000000000004E-3</v>
      </c>
      <c r="I470" s="393">
        <v>1.9530000000000001E-3</v>
      </c>
      <c r="J470" s="393">
        <v>5.5859999999999998E-3</v>
      </c>
      <c r="K470" s="394">
        <v>0</v>
      </c>
      <c r="L470" s="394">
        <v>0</v>
      </c>
      <c r="M470" s="395">
        <v>0.14499999999999999</v>
      </c>
      <c r="N470" s="396">
        <f t="shared" si="28"/>
        <v>0</v>
      </c>
      <c r="O470" s="396">
        <f t="shared" si="29"/>
        <v>0</v>
      </c>
      <c r="P470" s="394">
        <f t="shared" si="30"/>
        <v>0</v>
      </c>
      <c r="Q470" s="394">
        <f t="shared" si="31"/>
        <v>0</v>
      </c>
    </row>
    <row r="471" spans="1:17" ht="18.75" customHeight="1" x14ac:dyDescent="0.15">
      <c r="A471" s="391" t="s">
        <v>3455</v>
      </c>
      <c r="B471" s="391" t="s">
        <v>214</v>
      </c>
      <c r="C471" s="397">
        <v>4</v>
      </c>
      <c r="D471" s="392" t="s">
        <v>1120</v>
      </c>
      <c r="E471" s="393">
        <v>9.979E-3</v>
      </c>
      <c r="F471" s="393">
        <v>1.9199000000000001E-2</v>
      </c>
      <c r="G471" s="393">
        <v>1.5800999999999999E-2</v>
      </c>
      <c r="H471" s="393">
        <v>4.3819999999999996E-3</v>
      </c>
      <c r="I471" s="393">
        <v>2.1970000000000002E-3</v>
      </c>
      <c r="J471" s="393">
        <v>8.6600000000000002E-4</v>
      </c>
      <c r="K471" s="394">
        <v>1.005E-2</v>
      </c>
      <c r="L471" s="394">
        <v>5.0000000000000004E-6</v>
      </c>
      <c r="M471" s="395">
        <v>43.990499999999997</v>
      </c>
      <c r="N471" s="396">
        <f t="shared" si="28"/>
        <v>46.420323325635103</v>
      </c>
      <c r="O471" s="396">
        <f t="shared" si="29"/>
        <v>9.1033227127901677E-3</v>
      </c>
      <c r="P471" s="394">
        <f t="shared" si="30"/>
        <v>0.4632284064665127</v>
      </c>
      <c r="Q471" s="394">
        <f t="shared" si="31"/>
        <v>9.084205735093308E-5</v>
      </c>
    </row>
    <row r="472" spans="1:17" ht="18.75" customHeight="1" x14ac:dyDescent="0.15">
      <c r="A472" s="391" t="s">
        <v>3455</v>
      </c>
      <c r="B472" s="391" t="s">
        <v>214</v>
      </c>
      <c r="C472" s="397">
        <v>5</v>
      </c>
      <c r="D472" s="392" t="s">
        <v>1121</v>
      </c>
      <c r="E472" s="393">
        <v>6.9560000000000004E-3</v>
      </c>
      <c r="F472" s="393">
        <v>2.2041999999999999E-2</v>
      </c>
      <c r="G472" s="393">
        <v>1.1519E-2</v>
      </c>
      <c r="H472" s="393">
        <v>6.6509999999999998E-3</v>
      </c>
      <c r="I472" s="393">
        <v>1.3439999999999999E-3</v>
      </c>
      <c r="J472" s="393">
        <v>7.4539999999999997E-3</v>
      </c>
      <c r="K472" s="394">
        <v>0</v>
      </c>
      <c r="L472" s="394">
        <v>0</v>
      </c>
      <c r="M472" s="395">
        <v>2.3599000000000001</v>
      </c>
      <c r="N472" s="396">
        <f t="shared" si="28"/>
        <v>0</v>
      </c>
      <c r="O472" s="396">
        <f t="shared" si="29"/>
        <v>0</v>
      </c>
      <c r="P472" s="394">
        <f t="shared" si="30"/>
        <v>0</v>
      </c>
      <c r="Q472" s="394">
        <f t="shared" si="31"/>
        <v>0</v>
      </c>
    </row>
    <row r="473" spans="1:17" ht="18.75" customHeight="1" x14ac:dyDescent="0.15">
      <c r="A473" s="391" t="s">
        <v>3455</v>
      </c>
      <c r="B473" s="391" t="s">
        <v>214</v>
      </c>
      <c r="C473" s="397">
        <v>6</v>
      </c>
      <c r="D473" s="392" t="s">
        <v>1120</v>
      </c>
      <c r="E473" s="393">
        <v>8.3879999999999996E-3</v>
      </c>
      <c r="F473" s="393">
        <v>1.9677E-2</v>
      </c>
      <c r="G473" s="393">
        <v>1.5108999999999999E-2</v>
      </c>
      <c r="H473" s="393">
        <v>6.3709999999999999E-3</v>
      </c>
      <c r="I473" s="393">
        <v>1.9980000000000002E-3</v>
      </c>
      <c r="J473" s="393">
        <v>1.2310000000000001E-3</v>
      </c>
      <c r="K473" s="394">
        <v>1.1782000000000001E-2</v>
      </c>
      <c r="L473" s="394">
        <v>5.0000000000000004E-6</v>
      </c>
      <c r="M473" s="395">
        <v>66.990799999999993</v>
      </c>
      <c r="N473" s="396">
        <f t="shared" si="28"/>
        <v>38.284321689683182</v>
      </c>
      <c r="O473" s="396">
        <f t="shared" si="29"/>
        <v>1.001001001001001E-2</v>
      </c>
      <c r="P473" s="394">
        <f t="shared" si="30"/>
        <v>0.32112889033306252</v>
      </c>
      <c r="Q473" s="394">
        <f t="shared" si="31"/>
        <v>8.3963963963963958E-5</v>
      </c>
    </row>
    <row r="474" spans="1:17" ht="18.75" customHeight="1" x14ac:dyDescent="0.15">
      <c r="A474" s="391" t="s">
        <v>3455</v>
      </c>
      <c r="B474" s="391" t="s">
        <v>214</v>
      </c>
      <c r="C474" s="397">
        <v>7</v>
      </c>
      <c r="D474" s="392" t="s">
        <v>1120</v>
      </c>
      <c r="E474" s="393">
        <v>6.3660000000000001E-3</v>
      </c>
      <c r="F474" s="393">
        <v>1.9310999999999998E-2</v>
      </c>
      <c r="G474" s="393">
        <v>1.4756E-2</v>
      </c>
      <c r="H474" s="393">
        <v>7.5859999999999999E-3</v>
      </c>
      <c r="I474" s="393">
        <v>1.2589999999999999E-3</v>
      </c>
      <c r="J474" s="393">
        <v>4.6800000000000001E-3</v>
      </c>
      <c r="K474" s="394">
        <v>1.4654E-2</v>
      </c>
      <c r="L474" s="394">
        <v>1.707E-3</v>
      </c>
      <c r="M474" s="395">
        <v>16.704499999999999</v>
      </c>
      <c r="N474" s="396">
        <f t="shared" si="28"/>
        <v>12.524786324786325</v>
      </c>
      <c r="O474" s="396">
        <f t="shared" si="29"/>
        <v>5.423351866560763</v>
      </c>
      <c r="P474" s="394">
        <f t="shared" si="30"/>
        <v>7.9732789743589744E-2</v>
      </c>
      <c r="Q474" s="394">
        <f t="shared" si="31"/>
        <v>3.4525057982525816E-2</v>
      </c>
    </row>
    <row r="475" spans="1:17" ht="18.75" customHeight="1" x14ac:dyDescent="0.15">
      <c r="A475" s="391" t="s">
        <v>3455</v>
      </c>
      <c r="B475" s="391" t="s">
        <v>214</v>
      </c>
      <c r="C475" s="397">
        <v>8</v>
      </c>
      <c r="D475" s="392" t="s">
        <v>1120</v>
      </c>
      <c r="E475" s="393">
        <v>9.2460000000000007E-3</v>
      </c>
      <c r="F475" s="393">
        <v>1.8808999999999999E-2</v>
      </c>
      <c r="G475" s="393">
        <v>1.542E-2</v>
      </c>
      <c r="H475" s="393">
        <v>4.5050000000000003E-3</v>
      </c>
      <c r="I475" s="393">
        <v>1.7229999999999999E-3</v>
      </c>
      <c r="J475" s="393">
        <v>1.45E-4</v>
      </c>
      <c r="K475" s="394">
        <v>1.4300000000000001E-3</v>
      </c>
      <c r="L475" s="394">
        <v>5.0000000000000004E-6</v>
      </c>
      <c r="M475" s="395">
        <v>50.579300000000003</v>
      </c>
      <c r="N475" s="396">
        <f t="shared" si="28"/>
        <v>39.448275862068968</v>
      </c>
      <c r="O475" s="396">
        <f t="shared" si="29"/>
        <v>1.1607661056297158E-2</v>
      </c>
      <c r="P475" s="394">
        <f t="shared" si="30"/>
        <v>0.36473875862068972</v>
      </c>
      <c r="Q475" s="394">
        <f t="shared" si="31"/>
        <v>1.0732443412652353E-4</v>
      </c>
    </row>
    <row r="476" spans="1:17" ht="18.75" customHeight="1" x14ac:dyDescent="0.15">
      <c r="A476" s="391" t="s">
        <v>3455</v>
      </c>
      <c r="B476" s="391" t="s">
        <v>214</v>
      </c>
      <c r="C476" s="397">
        <v>9</v>
      </c>
      <c r="D476" s="392" t="s">
        <v>1120</v>
      </c>
      <c r="E476" s="393">
        <v>8.0630000000000007E-3</v>
      </c>
      <c r="F476" s="393">
        <v>2.1475000000000001E-2</v>
      </c>
      <c r="G476" s="393">
        <v>1.3757999999999999E-2</v>
      </c>
      <c r="H476" s="393">
        <v>6.4900000000000001E-3</v>
      </c>
      <c r="I476" s="393">
        <v>1.9629999999999999E-3</v>
      </c>
      <c r="J476" s="393">
        <v>9.0799999999999995E-4</v>
      </c>
      <c r="K476" s="394">
        <v>4.9290000000000002E-3</v>
      </c>
      <c r="L476" s="394">
        <v>5.0000000000000004E-6</v>
      </c>
      <c r="M476" s="395">
        <v>15.5121</v>
      </c>
      <c r="N476" s="396">
        <f t="shared" si="28"/>
        <v>21.7136563876652</v>
      </c>
      <c r="O476" s="396">
        <f t="shared" si="29"/>
        <v>1.0188487009679064E-2</v>
      </c>
      <c r="P476" s="394">
        <f t="shared" si="30"/>
        <v>0.17507721145374452</v>
      </c>
      <c r="Q476" s="394">
        <f t="shared" si="31"/>
        <v>8.2149770759042299E-5</v>
      </c>
    </row>
    <row r="477" spans="1:17" ht="18.75" customHeight="1" x14ac:dyDescent="0.15">
      <c r="A477" s="391" t="s">
        <v>3455</v>
      </c>
      <c r="B477" s="391" t="s">
        <v>214</v>
      </c>
      <c r="C477" s="397">
        <v>10</v>
      </c>
      <c r="D477" s="392" t="s">
        <v>1120</v>
      </c>
      <c r="E477" s="393">
        <v>7.7619999999999998E-3</v>
      </c>
      <c r="F477" s="393">
        <v>1.8615E-2</v>
      </c>
      <c r="G477" s="393">
        <v>1.4134000000000001E-2</v>
      </c>
      <c r="H477" s="393">
        <v>5.2360000000000002E-3</v>
      </c>
      <c r="I477" s="393">
        <v>1.7619999999999999E-3</v>
      </c>
      <c r="J477" s="393">
        <v>3.088E-3</v>
      </c>
      <c r="K477" s="394">
        <v>1.8046E-2</v>
      </c>
      <c r="L477" s="394">
        <v>5.0000000000000004E-6</v>
      </c>
      <c r="M477" s="395">
        <v>22.2913</v>
      </c>
      <c r="N477" s="396">
        <f t="shared" si="28"/>
        <v>23.375647668393782</v>
      </c>
      <c r="O477" s="396">
        <f t="shared" si="29"/>
        <v>1.1350737797956869E-2</v>
      </c>
      <c r="P477" s="394">
        <f t="shared" si="30"/>
        <v>0.18144177720207252</v>
      </c>
      <c r="Q477" s="394">
        <f t="shared" si="31"/>
        <v>8.8104426787741211E-5</v>
      </c>
    </row>
    <row r="478" spans="1:17" ht="18.75" customHeight="1" x14ac:dyDescent="0.15">
      <c r="A478" s="391" t="s">
        <v>3455</v>
      </c>
      <c r="B478" s="391" t="s">
        <v>214</v>
      </c>
      <c r="C478" s="397">
        <v>11</v>
      </c>
      <c r="D478" s="392" t="s">
        <v>1120</v>
      </c>
      <c r="E478" s="393">
        <v>8.2450000000000006E-3</v>
      </c>
      <c r="F478" s="393">
        <v>1.8037000000000001E-2</v>
      </c>
      <c r="G478" s="393">
        <v>1.5748999999999999E-2</v>
      </c>
      <c r="H478" s="393">
        <v>5.5129999999999997E-3</v>
      </c>
      <c r="I478" s="393">
        <v>1.5039999999999999E-3</v>
      </c>
      <c r="J478" s="393">
        <v>8.3699999999999996E-4</v>
      </c>
      <c r="K478" s="394">
        <v>7.9780000000000007E-3</v>
      </c>
      <c r="L478" s="394">
        <v>5.6300000000000002E-4</v>
      </c>
      <c r="M478" s="395">
        <v>88.555099999999996</v>
      </c>
      <c r="N478" s="396">
        <f t="shared" si="28"/>
        <v>38.126642771804065</v>
      </c>
      <c r="O478" s="396">
        <f t="shared" si="29"/>
        <v>1.4973404255319152</v>
      </c>
      <c r="P478" s="394">
        <f t="shared" si="30"/>
        <v>0.31435416965352453</v>
      </c>
      <c r="Q478" s="394">
        <f t="shared" si="31"/>
        <v>1.2345571808510642E-2</v>
      </c>
    </row>
    <row r="479" spans="1:17" ht="18.75" customHeight="1" x14ac:dyDescent="0.15">
      <c r="A479" s="391" t="s">
        <v>3455</v>
      </c>
      <c r="B479" s="391" t="s">
        <v>214</v>
      </c>
      <c r="C479" s="397">
        <v>12</v>
      </c>
      <c r="D479" s="392" t="s">
        <v>1120</v>
      </c>
      <c r="E479" s="393">
        <v>8.4899999999999993E-3</v>
      </c>
      <c r="F479" s="393">
        <v>1.8664E-2</v>
      </c>
      <c r="G479" s="393">
        <v>1.4356000000000001E-2</v>
      </c>
      <c r="H479" s="393">
        <v>5.4429999999999999E-3</v>
      </c>
      <c r="I479" s="393">
        <v>1.3860000000000001E-3</v>
      </c>
      <c r="J479" s="393">
        <v>3.7989999999999999E-3</v>
      </c>
      <c r="K479" s="394">
        <v>2.2158000000000001E-2</v>
      </c>
      <c r="L479" s="394">
        <v>6.195E-3</v>
      </c>
      <c r="M479" s="395">
        <v>43.0306</v>
      </c>
      <c r="N479" s="396">
        <f t="shared" si="28"/>
        <v>23.33035009212951</v>
      </c>
      <c r="O479" s="396">
        <f t="shared" si="29"/>
        <v>17.878787878787879</v>
      </c>
      <c r="P479" s="394">
        <f t="shared" si="30"/>
        <v>0.19807467228217954</v>
      </c>
      <c r="Q479" s="394">
        <f t="shared" si="31"/>
        <v>0.15179090909090909</v>
      </c>
    </row>
    <row r="480" spans="1:17" ht="18.75" customHeight="1" x14ac:dyDescent="0.15">
      <c r="A480" s="391" t="s">
        <v>3455</v>
      </c>
      <c r="B480" s="391" t="s">
        <v>214</v>
      </c>
      <c r="C480" s="397">
        <v>13</v>
      </c>
      <c r="D480" s="392" t="s">
        <v>1120</v>
      </c>
      <c r="E480" s="393">
        <v>7.4539999999999997E-3</v>
      </c>
      <c r="F480" s="393">
        <v>1.8096000000000001E-2</v>
      </c>
      <c r="G480" s="393">
        <v>1.4973999999999999E-2</v>
      </c>
      <c r="H480" s="393">
        <v>6.1590000000000004E-3</v>
      </c>
      <c r="I480" s="393">
        <v>2.0470000000000002E-3</v>
      </c>
      <c r="J480" s="393">
        <v>2.4269999999999999E-3</v>
      </c>
      <c r="K480" s="394">
        <v>1.255E-2</v>
      </c>
      <c r="L480" s="394">
        <v>5.0000000000000004E-6</v>
      </c>
      <c r="M480" s="395">
        <v>13.9499</v>
      </c>
      <c r="N480" s="396">
        <f t="shared" si="28"/>
        <v>20.683971981870624</v>
      </c>
      <c r="O480" s="396">
        <f t="shared" si="29"/>
        <v>9.7703957010258913E-3</v>
      </c>
      <c r="P480" s="394">
        <f t="shared" si="30"/>
        <v>0.15417832715286361</v>
      </c>
      <c r="Q480" s="394">
        <f t="shared" si="31"/>
        <v>7.2828529555446993E-5</v>
      </c>
    </row>
    <row r="481" spans="1:17" ht="18.75" customHeight="1" x14ac:dyDescent="0.15">
      <c r="A481" s="391" t="s">
        <v>3455</v>
      </c>
      <c r="B481" s="391" t="s">
        <v>214</v>
      </c>
      <c r="C481" s="397">
        <v>14</v>
      </c>
      <c r="D481" s="392" t="s">
        <v>1121</v>
      </c>
      <c r="E481" s="393">
        <v>5.5510000000000004E-3</v>
      </c>
      <c r="F481" s="393">
        <v>2.0461E-2</v>
      </c>
      <c r="G481" s="393">
        <v>1.5362000000000001E-2</v>
      </c>
      <c r="H481" s="393">
        <v>1.0168999999999999E-2</v>
      </c>
      <c r="I481" s="393">
        <v>1.7600000000000001E-3</v>
      </c>
      <c r="J481" s="393">
        <v>4.0270000000000002E-3</v>
      </c>
      <c r="K481" s="394">
        <v>0</v>
      </c>
      <c r="L481" s="394">
        <v>0</v>
      </c>
      <c r="M481" s="395">
        <v>7.1497000000000002</v>
      </c>
      <c r="N481" s="396">
        <f t="shared" si="28"/>
        <v>0</v>
      </c>
      <c r="O481" s="396">
        <f t="shared" si="29"/>
        <v>0</v>
      </c>
      <c r="P481" s="394">
        <f t="shared" si="30"/>
        <v>0</v>
      </c>
      <c r="Q481" s="394">
        <f t="shared" si="31"/>
        <v>0</v>
      </c>
    </row>
    <row r="482" spans="1:17" ht="18.75" customHeight="1" x14ac:dyDescent="0.15">
      <c r="A482" s="391" t="s">
        <v>3455</v>
      </c>
      <c r="B482" s="391" t="s">
        <v>214</v>
      </c>
      <c r="C482" s="391" t="s">
        <v>3111</v>
      </c>
      <c r="D482" s="392" t="s">
        <v>1121</v>
      </c>
      <c r="E482" s="393">
        <v>6.038E-3</v>
      </c>
      <c r="F482" s="393">
        <v>2.2702E-2</v>
      </c>
      <c r="G482" s="393">
        <v>1.4274E-2</v>
      </c>
      <c r="H482" s="393">
        <v>7.1380000000000002E-3</v>
      </c>
      <c r="I482" s="393">
        <v>2.0579999999999999E-3</v>
      </c>
      <c r="J482" s="393">
        <v>9.2999999999999997E-5</v>
      </c>
      <c r="K482" s="394">
        <v>0</v>
      </c>
      <c r="L482" s="394">
        <v>0</v>
      </c>
      <c r="M482" s="395">
        <v>0</v>
      </c>
      <c r="N482" s="396">
        <f t="shared" si="28"/>
        <v>0</v>
      </c>
      <c r="O482" s="396">
        <f t="shared" si="29"/>
        <v>0</v>
      </c>
      <c r="P482" s="394">
        <f t="shared" si="30"/>
        <v>0</v>
      </c>
      <c r="Q482" s="394">
        <f t="shared" si="31"/>
        <v>0</v>
      </c>
    </row>
    <row r="483" spans="1:17" ht="18.75" customHeight="1" x14ac:dyDescent="0.15">
      <c r="A483" s="391" t="s">
        <v>3455</v>
      </c>
      <c r="B483" s="391" t="s">
        <v>214</v>
      </c>
      <c r="C483" s="391" t="s">
        <v>167</v>
      </c>
      <c r="D483" s="392" t="s">
        <v>1121</v>
      </c>
      <c r="E483" s="393">
        <v>5.8529999999999997E-3</v>
      </c>
      <c r="F483" s="393">
        <v>2.2995999999999999E-2</v>
      </c>
      <c r="G483" s="393">
        <v>1.0343E-2</v>
      </c>
      <c r="H483" s="393">
        <v>1.0021E-2</v>
      </c>
      <c r="I483" s="393">
        <v>5.0439999999999999E-3</v>
      </c>
      <c r="J483" s="393">
        <v>5.0000000000000004E-6</v>
      </c>
      <c r="K483" s="394">
        <v>0</v>
      </c>
      <c r="L483" s="394">
        <v>0</v>
      </c>
      <c r="M483" s="395">
        <v>1.3677999999999999</v>
      </c>
      <c r="N483" s="396">
        <f t="shared" si="28"/>
        <v>0</v>
      </c>
      <c r="O483" s="396">
        <f t="shared" si="29"/>
        <v>0</v>
      </c>
      <c r="P483" s="394">
        <f t="shared" si="30"/>
        <v>0</v>
      </c>
      <c r="Q483" s="394">
        <f t="shared" si="31"/>
        <v>0</v>
      </c>
    </row>
    <row r="484" spans="1:17" ht="18.75" customHeight="1" x14ac:dyDescent="0.15">
      <c r="A484" s="391" t="s">
        <v>3455</v>
      </c>
      <c r="B484" s="391" t="s">
        <v>214</v>
      </c>
      <c r="C484" s="391" t="s">
        <v>3112</v>
      </c>
      <c r="D484" s="392" t="s">
        <v>1120</v>
      </c>
      <c r="E484" s="393">
        <v>9.1800000000000007E-3</v>
      </c>
      <c r="F484" s="393">
        <v>1.9899E-2</v>
      </c>
      <c r="G484" s="393">
        <v>1.6095999999999999E-2</v>
      </c>
      <c r="H484" s="393">
        <v>6.3800000000000003E-3</v>
      </c>
      <c r="I484" s="393">
        <v>2.594E-3</v>
      </c>
      <c r="J484" s="393">
        <v>1.2639999999999999E-3</v>
      </c>
      <c r="K484" s="394">
        <v>9.92E-3</v>
      </c>
      <c r="L484" s="394">
        <v>2.1900000000000001E-3</v>
      </c>
      <c r="M484" s="395">
        <v>31.2926</v>
      </c>
      <c r="N484" s="396">
        <f t="shared" si="28"/>
        <v>31.39240506329114</v>
      </c>
      <c r="O484" s="396">
        <f t="shared" si="29"/>
        <v>3.3770239013107171</v>
      </c>
      <c r="P484" s="394">
        <f t="shared" si="30"/>
        <v>0.28818227848101269</v>
      </c>
      <c r="Q484" s="394">
        <f t="shared" si="31"/>
        <v>3.1001079414032386E-2</v>
      </c>
    </row>
    <row r="485" spans="1:17" ht="18.75" customHeight="1" x14ac:dyDescent="0.15">
      <c r="A485" s="391" t="s">
        <v>3455</v>
      </c>
      <c r="B485" s="391" t="s">
        <v>214</v>
      </c>
      <c r="C485" s="397">
        <v>16</v>
      </c>
      <c r="D485" s="392" t="s">
        <v>1120</v>
      </c>
      <c r="E485" s="393">
        <v>8.9630000000000005E-3</v>
      </c>
      <c r="F485" s="393">
        <v>2.1673999999999999E-2</v>
      </c>
      <c r="G485" s="393">
        <v>1.38E-2</v>
      </c>
      <c r="H485" s="393">
        <v>5.4120000000000001E-3</v>
      </c>
      <c r="I485" s="393">
        <v>2.3739999999999998E-3</v>
      </c>
      <c r="J485" s="393">
        <v>2.3839999999999998E-3</v>
      </c>
      <c r="K485" s="394">
        <v>1.6521000000000001E-2</v>
      </c>
      <c r="L485" s="394">
        <v>5.0000000000000004E-6</v>
      </c>
      <c r="M485" s="395">
        <v>23.1098</v>
      </c>
      <c r="N485" s="396">
        <f t="shared" si="28"/>
        <v>27.719798657718123</v>
      </c>
      <c r="O485" s="396">
        <f t="shared" si="29"/>
        <v>8.4245998315080044E-3</v>
      </c>
      <c r="P485" s="394">
        <f t="shared" si="30"/>
        <v>0.24845255536912755</v>
      </c>
      <c r="Q485" s="394">
        <f t="shared" si="31"/>
        <v>7.5509688289806252E-5</v>
      </c>
    </row>
    <row r="486" spans="1:17" ht="18.75" customHeight="1" x14ac:dyDescent="0.15">
      <c r="A486" s="391" t="s">
        <v>3455</v>
      </c>
      <c r="B486" s="391" t="s">
        <v>214</v>
      </c>
      <c r="C486" s="397">
        <v>17</v>
      </c>
      <c r="D486" s="392" t="s">
        <v>1120</v>
      </c>
      <c r="E486" s="393">
        <v>7.0720000000000002E-3</v>
      </c>
      <c r="F486" s="393">
        <v>1.8402000000000002E-2</v>
      </c>
      <c r="G486" s="393">
        <v>1.4527999999999999E-2</v>
      </c>
      <c r="H486" s="393">
        <v>6.1780000000000003E-3</v>
      </c>
      <c r="I486" s="393">
        <v>1.591E-3</v>
      </c>
      <c r="J486" s="393">
        <v>1.6570000000000001E-3</v>
      </c>
      <c r="K486" s="394">
        <v>9.4450000000000003E-3</v>
      </c>
      <c r="L486" s="394">
        <v>5.0000000000000004E-6</v>
      </c>
      <c r="M486" s="395">
        <v>22.779399999999999</v>
      </c>
      <c r="N486" s="396">
        <f t="shared" si="28"/>
        <v>22.800241400120701</v>
      </c>
      <c r="O486" s="396">
        <f t="shared" si="29"/>
        <v>1.2570710245128852E-2</v>
      </c>
      <c r="P486" s="394">
        <f t="shared" si="30"/>
        <v>0.16124330718165361</v>
      </c>
      <c r="Q486" s="394">
        <f t="shared" si="31"/>
        <v>8.8900062853551241E-5</v>
      </c>
    </row>
    <row r="487" spans="1:17" ht="18.75" customHeight="1" x14ac:dyDescent="0.15">
      <c r="A487" s="391" t="s">
        <v>3455</v>
      </c>
      <c r="B487" s="391" t="s">
        <v>214</v>
      </c>
      <c r="C487" s="397">
        <v>18</v>
      </c>
      <c r="D487" s="392" t="s">
        <v>1120</v>
      </c>
      <c r="E487" s="393">
        <v>7.1919999999999996E-3</v>
      </c>
      <c r="F487" s="393">
        <v>1.8978999999999999E-2</v>
      </c>
      <c r="G487" s="393">
        <v>1.3703999999999999E-2</v>
      </c>
      <c r="H487" s="393">
        <v>5.94E-3</v>
      </c>
      <c r="I487" s="393">
        <v>1.6329999999999999E-3</v>
      </c>
      <c r="J487" s="393">
        <v>1.098E-3</v>
      </c>
      <c r="K487" s="394">
        <v>8.0330000000000002E-3</v>
      </c>
      <c r="L487" s="394">
        <v>2.15E-3</v>
      </c>
      <c r="M487" s="395">
        <v>53.263500000000001</v>
      </c>
      <c r="N487" s="396">
        <f t="shared" si="28"/>
        <v>29.264116575591984</v>
      </c>
      <c r="O487" s="396">
        <f t="shared" si="29"/>
        <v>5.2663808940600125</v>
      </c>
      <c r="P487" s="394">
        <f t="shared" si="30"/>
        <v>0.21046752641165753</v>
      </c>
      <c r="Q487" s="394">
        <f t="shared" si="31"/>
        <v>3.787581139007961E-2</v>
      </c>
    </row>
    <row r="488" spans="1:17" ht="18.75" customHeight="1" x14ac:dyDescent="0.15">
      <c r="A488" s="391" t="s">
        <v>3455</v>
      </c>
      <c r="B488" s="391" t="s">
        <v>214</v>
      </c>
      <c r="C488" s="397">
        <v>19</v>
      </c>
      <c r="D488" s="392" t="s">
        <v>1120</v>
      </c>
      <c r="E488" s="393">
        <v>7.9000000000000008E-3</v>
      </c>
      <c r="F488" s="393">
        <v>1.7791000000000001E-2</v>
      </c>
      <c r="G488" s="393">
        <v>1.52E-2</v>
      </c>
      <c r="H488" s="393">
        <v>5.7159999999999997E-3</v>
      </c>
      <c r="I488" s="393">
        <v>1.4610000000000001E-3</v>
      </c>
      <c r="J488" s="393">
        <v>3.0499999999999999E-4</v>
      </c>
      <c r="K488" s="394">
        <v>1.8879999999999999E-3</v>
      </c>
      <c r="L488" s="394">
        <v>2.5730000000000002E-3</v>
      </c>
      <c r="M488" s="395">
        <v>126.1699</v>
      </c>
      <c r="N488" s="396">
        <f t="shared" si="28"/>
        <v>24.760655737704919</v>
      </c>
      <c r="O488" s="396">
        <f t="shared" si="29"/>
        <v>7.0444900752908968</v>
      </c>
      <c r="P488" s="394">
        <f t="shared" si="30"/>
        <v>0.19560918032786889</v>
      </c>
      <c r="Q488" s="394">
        <f t="shared" si="31"/>
        <v>5.5651471594798087E-2</v>
      </c>
    </row>
    <row r="489" spans="1:17" ht="18.75" customHeight="1" x14ac:dyDescent="0.15">
      <c r="A489" s="391" t="s">
        <v>3455</v>
      </c>
      <c r="B489" s="391" t="s">
        <v>214</v>
      </c>
      <c r="C489" s="397">
        <v>20</v>
      </c>
      <c r="D489" s="392" t="s">
        <v>1120</v>
      </c>
      <c r="E489" s="393">
        <v>5.9069999999999999E-3</v>
      </c>
      <c r="F489" s="393">
        <v>1.9252999999999999E-2</v>
      </c>
      <c r="G489" s="393">
        <v>1.4498E-2</v>
      </c>
      <c r="H489" s="393">
        <v>6.7099999999999998E-3</v>
      </c>
      <c r="I489" s="393">
        <v>1.586E-3</v>
      </c>
      <c r="J489" s="393">
        <v>7.9999999999999996E-6</v>
      </c>
      <c r="K489" s="394">
        <v>1.1E-5</v>
      </c>
      <c r="L489" s="394">
        <v>1.423E-3</v>
      </c>
      <c r="M489" s="395">
        <v>38.932699999999997</v>
      </c>
      <c r="N489" s="396">
        <f t="shared" si="28"/>
        <v>5.5</v>
      </c>
      <c r="O489" s="396">
        <f t="shared" si="29"/>
        <v>3.5889029003783102</v>
      </c>
      <c r="P489" s="394">
        <f t="shared" si="30"/>
        <v>3.2488499999999997E-2</v>
      </c>
      <c r="Q489" s="394">
        <f t="shared" si="31"/>
        <v>2.1199649432534679E-2</v>
      </c>
    </row>
    <row r="490" spans="1:17" ht="18.75" customHeight="1" x14ac:dyDescent="0.15">
      <c r="A490" s="391" t="s">
        <v>3455</v>
      </c>
      <c r="B490" s="391" t="s">
        <v>214</v>
      </c>
      <c r="C490" s="397">
        <v>21</v>
      </c>
      <c r="D490" s="392" t="s">
        <v>1120</v>
      </c>
      <c r="E490" s="393">
        <v>7.4929999999999997E-3</v>
      </c>
      <c r="F490" s="393">
        <v>2.0410999999999999E-2</v>
      </c>
      <c r="G490" s="393">
        <v>1.5966999999999999E-2</v>
      </c>
      <c r="H490" s="393">
        <v>6.241E-3</v>
      </c>
      <c r="I490" s="393">
        <v>1.36E-4</v>
      </c>
      <c r="J490" s="393">
        <v>1.0000000000000001E-5</v>
      </c>
      <c r="K490" s="394">
        <v>5.0000000000000004E-6</v>
      </c>
      <c r="L490" s="394">
        <v>7.0100000000000002E-4</v>
      </c>
      <c r="M490" s="395">
        <v>115.6417</v>
      </c>
      <c r="N490" s="396">
        <f t="shared" si="28"/>
        <v>2</v>
      </c>
      <c r="O490" s="396">
        <f t="shared" si="29"/>
        <v>20.617647058823529</v>
      </c>
      <c r="P490" s="394">
        <f t="shared" si="30"/>
        <v>1.4985999999999999E-2</v>
      </c>
      <c r="Q490" s="394">
        <f t="shared" si="31"/>
        <v>0.1544880294117647</v>
      </c>
    </row>
    <row r="491" spans="1:17" ht="18.75" customHeight="1" x14ac:dyDescent="0.15">
      <c r="A491" s="391" t="s">
        <v>3455</v>
      </c>
      <c r="B491" s="391" t="s">
        <v>214</v>
      </c>
      <c r="C491" s="391" t="s">
        <v>215</v>
      </c>
      <c r="D491" s="392" t="s">
        <v>1120</v>
      </c>
      <c r="E491" s="393">
        <v>7.757E-3</v>
      </c>
      <c r="F491" s="393">
        <v>1.8967999999999999E-2</v>
      </c>
      <c r="G491" s="393">
        <v>1.4814000000000001E-2</v>
      </c>
      <c r="H491" s="393">
        <v>6.1050000000000002E-3</v>
      </c>
      <c r="I491" s="393">
        <v>1.7240000000000001E-3</v>
      </c>
      <c r="J491" s="393">
        <v>1.8600000000000001E-3</v>
      </c>
      <c r="K491" s="394">
        <v>1.3301E-2</v>
      </c>
      <c r="L491" s="394">
        <v>9.3400000000000004E-4</v>
      </c>
      <c r="M491" s="395">
        <v>601.97519999999997</v>
      </c>
      <c r="N491" s="396">
        <f t="shared" si="28"/>
        <v>28.604301075268815</v>
      </c>
      <c r="O491" s="396">
        <f t="shared" si="29"/>
        <v>2.1670533642691416</v>
      </c>
      <c r="P491" s="394">
        <f t="shared" si="30"/>
        <v>0.22188356344086019</v>
      </c>
      <c r="Q491" s="394">
        <f t="shared" si="31"/>
        <v>1.6809832946635732E-2</v>
      </c>
    </row>
    <row r="492" spans="1:17" ht="18.75" customHeight="1" x14ac:dyDescent="0.15">
      <c r="A492" s="391" t="s">
        <v>3455</v>
      </c>
      <c r="B492" s="391" t="s">
        <v>231</v>
      </c>
      <c r="C492" s="397">
        <v>1</v>
      </c>
      <c r="D492" s="392" t="s">
        <v>1120</v>
      </c>
      <c r="E492" s="393">
        <v>8.3630000000000006E-3</v>
      </c>
      <c r="F492" s="393">
        <v>1.6372999999999999E-2</v>
      </c>
      <c r="G492" s="393">
        <v>1.1598000000000001E-2</v>
      </c>
      <c r="H492" s="393">
        <v>3.5590000000000001E-3</v>
      </c>
      <c r="I492" s="393">
        <v>2.8999999999999998E-3</v>
      </c>
      <c r="J492" s="393">
        <v>4.7149999999999996E-3</v>
      </c>
      <c r="K492" s="394">
        <v>2.9409999999999999E-2</v>
      </c>
      <c r="L492" s="394">
        <v>5.0000000000000004E-6</v>
      </c>
      <c r="M492" s="395">
        <v>18.736999999999998</v>
      </c>
      <c r="N492" s="396">
        <f t="shared" si="28"/>
        <v>24.950159066808059</v>
      </c>
      <c r="O492" s="396">
        <f t="shared" si="29"/>
        <v>6.8965517241379318E-3</v>
      </c>
      <c r="P492" s="394">
        <f t="shared" si="30"/>
        <v>0.20865818027571581</v>
      </c>
      <c r="Q492" s="394">
        <f t="shared" si="31"/>
        <v>5.7675862068965528E-5</v>
      </c>
    </row>
    <row r="493" spans="1:17" ht="18.75" customHeight="1" x14ac:dyDescent="0.15">
      <c r="A493" s="391" t="s">
        <v>3455</v>
      </c>
      <c r="B493" s="391" t="s">
        <v>231</v>
      </c>
      <c r="C493" s="391" t="s">
        <v>179</v>
      </c>
      <c r="D493" s="392" t="s">
        <v>1120</v>
      </c>
      <c r="E493" s="393">
        <v>9.2149999999999992E-3</v>
      </c>
      <c r="F493" s="393">
        <v>1.0078999999999999E-2</v>
      </c>
      <c r="G493" s="393">
        <v>2.1142999999999999E-2</v>
      </c>
      <c r="H493" s="393">
        <v>5.0000000000000004E-6</v>
      </c>
      <c r="I493" s="393">
        <v>2.6519999999999998E-3</v>
      </c>
      <c r="J493" s="393">
        <v>9.3899999999999995E-4</v>
      </c>
      <c r="K493" s="394">
        <v>9.9970000000000007E-3</v>
      </c>
      <c r="L493" s="394">
        <v>5.0000000000000004E-6</v>
      </c>
      <c r="M493" s="395">
        <v>11.950200000000001</v>
      </c>
      <c r="N493" s="396">
        <f t="shared" si="28"/>
        <v>42.585729499467526</v>
      </c>
      <c r="O493" s="396">
        <f t="shared" si="29"/>
        <v>7.5414781297134248E-3</v>
      </c>
      <c r="P493" s="394">
        <f t="shared" si="30"/>
        <v>0.39242749733759319</v>
      </c>
      <c r="Q493" s="394">
        <f t="shared" si="31"/>
        <v>6.9494720965309205E-5</v>
      </c>
    </row>
    <row r="494" spans="1:17" ht="18.75" customHeight="1" x14ac:dyDescent="0.15">
      <c r="A494" s="391" t="s">
        <v>3455</v>
      </c>
      <c r="B494" s="391" t="s">
        <v>231</v>
      </c>
      <c r="C494" s="391" t="s">
        <v>150</v>
      </c>
      <c r="D494" s="392" t="s">
        <v>1121</v>
      </c>
      <c r="E494" s="393">
        <v>9.1389999999999996E-3</v>
      </c>
      <c r="F494" s="393">
        <v>1.7656999999999999E-2</v>
      </c>
      <c r="G494" s="393">
        <v>1.2453000000000001E-2</v>
      </c>
      <c r="H494" s="393">
        <v>3.5890000000000002E-3</v>
      </c>
      <c r="I494" s="393">
        <v>1.792E-3</v>
      </c>
      <c r="J494" s="393">
        <v>5.764E-3</v>
      </c>
      <c r="K494" s="394">
        <v>0</v>
      </c>
      <c r="L494" s="394">
        <v>0</v>
      </c>
      <c r="M494" s="395">
        <v>0.4501</v>
      </c>
      <c r="N494" s="396">
        <f t="shared" si="28"/>
        <v>0</v>
      </c>
      <c r="O494" s="396">
        <f t="shared" si="29"/>
        <v>0</v>
      </c>
      <c r="P494" s="394">
        <f t="shared" si="30"/>
        <v>0</v>
      </c>
      <c r="Q494" s="394">
        <f t="shared" si="31"/>
        <v>0</v>
      </c>
    </row>
    <row r="495" spans="1:17" ht="18.75" customHeight="1" x14ac:dyDescent="0.15">
      <c r="A495" s="391" t="s">
        <v>3455</v>
      </c>
      <c r="B495" s="391" t="s">
        <v>231</v>
      </c>
      <c r="C495" s="391" t="s">
        <v>181</v>
      </c>
      <c r="D495" s="392" t="s">
        <v>1121</v>
      </c>
      <c r="E495" s="393">
        <v>4.7889999999999999E-3</v>
      </c>
      <c r="F495" s="393">
        <v>1.7330999999999999E-2</v>
      </c>
      <c r="G495" s="393">
        <v>1.5212E-2</v>
      </c>
      <c r="H495" s="393">
        <v>1.4241E-2</v>
      </c>
      <c r="I495" s="393">
        <v>2.134E-3</v>
      </c>
      <c r="J495" s="393">
        <v>5.0000000000000004E-6</v>
      </c>
      <c r="K495" s="394">
        <v>0</v>
      </c>
      <c r="L495" s="394">
        <v>0</v>
      </c>
      <c r="M495" s="395">
        <v>0</v>
      </c>
      <c r="N495" s="396">
        <f t="shared" si="28"/>
        <v>0</v>
      </c>
      <c r="O495" s="396">
        <f t="shared" si="29"/>
        <v>0</v>
      </c>
      <c r="P495" s="394">
        <f t="shared" si="30"/>
        <v>0</v>
      </c>
      <c r="Q495" s="394">
        <f t="shared" si="31"/>
        <v>0</v>
      </c>
    </row>
    <row r="496" spans="1:17" ht="18.75" customHeight="1" x14ac:dyDescent="0.15">
      <c r="A496" s="391" t="s">
        <v>3455</v>
      </c>
      <c r="B496" s="391" t="s">
        <v>231</v>
      </c>
      <c r="C496" s="397">
        <v>3</v>
      </c>
      <c r="D496" s="392" t="s">
        <v>1121</v>
      </c>
      <c r="E496" s="393">
        <v>5.9959999999999996E-3</v>
      </c>
      <c r="F496" s="393">
        <v>1.6337999999999998E-2</v>
      </c>
      <c r="G496" s="393">
        <v>1.3734E-2</v>
      </c>
      <c r="H496" s="393">
        <v>7.7710000000000001E-3</v>
      </c>
      <c r="I496" s="393">
        <v>3.3409999999999998E-3</v>
      </c>
      <c r="J496" s="393">
        <v>7.7980000000000002E-3</v>
      </c>
      <c r="K496" s="394">
        <v>0</v>
      </c>
      <c r="L496" s="394">
        <v>0</v>
      </c>
      <c r="M496" s="395">
        <v>7.2580999999999998</v>
      </c>
      <c r="N496" s="396">
        <f t="shared" si="28"/>
        <v>0</v>
      </c>
      <c r="O496" s="396">
        <f t="shared" si="29"/>
        <v>0</v>
      </c>
      <c r="P496" s="394">
        <f t="shared" si="30"/>
        <v>0</v>
      </c>
      <c r="Q496" s="394">
        <f t="shared" si="31"/>
        <v>0</v>
      </c>
    </row>
    <row r="497" spans="1:17" ht="18.75" customHeight="1" x14ac:dyDescent="0.15">
      <c r="A497" s="391" t="s">
        <v>3455</v>
      </c>
      <c r="B497" s="391" t="s">
        <v>231</v>
      </c>
      <c r="C497" s="397">
        <v>4</v>
      </c>
      <c r="D497" s="392" t="s">
        <v>1120</v>
      </c>
      <c r="E497" s="393">
        <v>9.188E-3</v>
      </c>
      <c r="F497" s="393">
        <v>1.661E-2</v>
      </c>
      <c r="G497" s="393">
        <v>1.2571000000000001E-2</v>
      </c>
      <c r="H497" s="393">
        <v>4.254E-3</v>
      </c>
      <c r="I497" s="393">
        <v>3.9249999999999997E-3</v>
      </c>
      <c r="J497" s="393">
        <v>1.392E-3</v>
      </c>
      <c r="K497" s="394">
        <v>1.1729E-2</v>
      </c>
      <c r="L497" s="394">
        <v>7.9000000000000001E-4</v>
      </c>
      <c r="M497" s="395">
        <v>18.6341</v>
      </c>
      <c r="N497" s="396">
        <f t="shared" si="28"/>
        <v>33.704022988505749</v>
      </c>
      <c r="O497" s="396">
        <f t="shared" si="29"/>
        <v>0.80509554140127393</v>
      </c>
      <c r="P497" s="394">
        <f t="shared" si="30"/>
        <v>0.30967256321839082</v>
      </c>
      <c r="Q497" s="394">
        <f t="shared" si="31"/>
        <v>7.3972178343949049E-3</v>
      </c>
    </row>
    <row r="498" spans="1:17" ht="18.75" customHeight="1" x14ac:dyDescent="0.15">
      <c r="A498" s="391" t="s">
        <v>3455</v>
      </c>
      <c r="B498" s="391" t="s">
        <v>231</v>
      </c>
      <c r="C498" s="397">
        <v>5</v>
      </c>
      <c r="D498" s="392" t="s">
        <v>1121</v>
      </c>
      <c r="E498" s="393">
        <v>7.26E-3</v>
      </c>
      <c r="F498" s="393">
        <v>1.7659000000000001E-2</v>
      </c>
      <c r="G498" s="393">
        <v>1.2075000000000001E-2</v>
      </c>
      <c r="H498" s="393">
        <v>6.0260000000000001E-3</v>
      </c>
      <c r="I498" s="393">
        <v>2.7910000000000001E-3</v>
      </c>
      <c r="J498" s="393">
        <v>8.4139999999999996E-3</v>
      </c>
      <c r="K498" s="394">
        <v>0</v>
      </c>
      <c r="L498" s="394">
        <v>0</v>
      </c>
      <c r="M498" s="395">
        <v>0</v>
      </c>
      <c r="N498" s="396">
        <f t="shared" si="28"/>
        <v>0</v>
      </c>
      <c r="O498" s="396">
        <f t="shared" si="29"/>
        <v>0</v>
      </c>
      <c r="P498" s="394">
        <f t="shared" si="30"/>
        <v>0</v>
      </c>
      <c r="Q498" s="394">
        <f t="shared" si="31"/>
        <v>0</v>
      </c>
    </row>
    <row r="499" spans="1:17" ht="18.75" customHeight="1" x14ac:dyDescent="0.15">
      <c r="A499" s="391" t="s">
        <v>3455</v>
      </c>
      <c r="B499" s="391" t="s">
        <v>231</v>
      </c>
      <c r="C499" s="397">
        <v>6</v>
      </c>
      <c r="D499" s="392" t="s">
        <v>1120</v>
      </c>
      <c r="E499" s="393">
        <v>1.0118E-2</v>
      </c>
      <c r="F499" s="393">
        <v>1.6175999999999999E-2</v>
      </c>
      <c r="G499" s="393">
        <v>1.3231E-2</v>
      </c>
      <c r="H499" s="393">
        <v>1.312E-3</v>
      </c>
      <c r="I499" s="393">
        <v>3.3180000000000002E-3</v>
      </c>
      <c r="J499" s="393">
        <v>2.2799999999999999E-3</v>
      </c>
      <c r="K499" s="394">
        <v>2.9589000000000001E-2</v>
      </c>
      <c r="L499" s="394">
        <v>5.0000000000000004E-6</v>
      </c>
      <c r="M499" s="395">
        <v>29.959199999999999</v>
      </c>
      <c r="N499" s="396">
        <f t="shared" si="28"/>
        <v>51.910526315789475</v>
      </c>
      <c r="O499" s="396">
        <f t="shared" si="29"/>
        <v>6.0277275467148887E-3</v>
      </c>
      <c r="P499" s="394">
        <f t="shared" si="30"/>
        <v>0.52523070526315796</v>
      </c>
      <c r="Q499" s="394">
        <f t="shared" si="31"/>
        <v>6.0988547317661244E-5</v>
      </c>
    </row>
    <row r="500" spans="1:17" ht="18.75" customHeight="1" x14ac:dyDescent="0.15">
      <c r="A500" s="391" t="s">
        <v>3455</v>
      </c>
      <c r="B500" s="391" t="s">
        <v>231</v>
      </c>
      <c r="C500" s="397">
        <v>7</v>
      </c>
      <c r="D500" s="392" t="s">
        <v>1121</v>
      </c>
      <c r="E500" s="393">
        <v>5.5760000000000002E-3</v>
      </c>
      <c r="F500" s="393">
        <v>1.5824000000000001E-2</v>
      </c>
      <c r="G500" s="393">
        <v>1.1341E-2</v>
      </c>
      <c r="H500" s="393">
        <v>7.2820000000000003E-3</v>
      </c>
      <c r="I500" s="393">
        <v>2.7060000000000001E-3</v>
      </c>
      <c r="J500" s="393">
        <v>7.3049999999999999E-3</v>
      </c>
      <c r="K500" s="394">
        <v>0</v>
      </c>
      <c r="L500" s="394">
        <v>0</v>
      </c>
      <c r="M500" s="395">
        <v>5.5353000000000003</v>
      </c>
      <c r="N500" s="396">
        <f t="shared" si="28"/>
        <v>0</v>
      </c>
      <c r="O500" s="396">
        <f t="shared" si="29"/>
        <v>0</v>
      </c>
      <c r="P500" s="394">
        <f t="shared" si="30"/>
        <v>0</v>
      </c>
      <c r="Q500" s="394">
        <f t="shared" si="31"/>
        <v>0</v>
      </c>
    </row>
    <row r="501" spans="1:17" ht="18.75" customHeight="1" x14ac:dyDescent="0.15">
      <c r="A501" s="391" t="s">
        <v>3455</v>
      </c>
      <c r="B501" s="391" t="s">
        <v>231</v>
      </c>
      <c r="C501" s="397">
        <v>8</v>
      </c>
      <c r="D501" s="392" t="s">
        <v>1120</v>
      </c>
      <c r="E501" s="393">
        <v>8.6969999999999999E-3</v>
      </c>
      <c r="F501" s="393">
        <v>1.6115999999999998E-2</v>
      </c>
      <c r="G501" s="393">
        <v>1.1873999999999999E-2</v>
      </c>
      <c r="H501" s="393">
        <v>3.8809999999999999E-3</v>
      </c>
      <c r="I501" s="393">
        <v>2.617E-3</v>
      </c>
      <c r="J501" s="393">
        <v>4.4299999999999998E-4</v>
      </c>
      <c r="K501" s="394">
        <v>2.3519999999999999E-3</v>
      </c>
      <c r="L501" s="394">
        <v>4.3220000000000003E-3</v>
      </c>
      <c r="M501" s="395">
        <v>12.360799999999999</v>
      </c>
      <c r="N501" s="396">
        <f t="shared" si="28"/>
        <v>21.237020316027088</v>
      </c>
      <c r="O501" s="396">
        <f t="shared" si="29"/>
        <v>6.606037447458923</v>
      </c>
      <c r="P501" s="394">
        <f t="shared" si="30"/>
        <v>0.18469836568848758</v>
      </c>
      <c r="Q501" s="394">
        <f t="shared" si="31"/>
        <v>5.7452707680550254E-2</v>
      </c>
    </row>
    <row r="502" spans="1:17" ht="18.75" customHeight="1" x14ac:dyDescent="0.15">
      <c r="A502" s="391" t="s">
        <v>3455</v>
      </c>
      <c r="B502" s="391" t="s">
        <v>231</v>
      </c>
      <c r="C502" s="397">
        <v>9</v>
      </c>
      <c r="D502" s="392" t="s">
        <v>1120</v>
      </c>
      <c r="E502" s="393">
        <v>8.8319999999999996E-3</v>
      </c>
      <c r="F502" s="393">
        <v>1.7564E-2</v>
      </c>
      <c r="G502" s="393">
        <v>1.1440000000000001E-2</v>
      </c>
      <c r="H502" s="393">
        <v>4.1869999999999997E-3</v>
      </c>
      <c r="I502" s="393">
        <v>3.754E-3</v>
      </c>
      <c r="J502" s="393">
        <v>6.29E-4</v>
      </c>
      <c r="K502" s="394">
        <v>7.273E-3</v>
      </c>
      <c r="L502" s="394">
        <v>5.0000000000000004E-6</v>
      </c>
      <c r="M502" s="395">
        <v>20.411899999999999</v>
      </c>
      <c r="N502" s="396">
        <f t="shared" si="28"/>
        <v>46.251192368839426</v>
      </c>
      <c r="O502" s="396">
        <f t="shared" si="29"/>
        <v>5.3276505061267982E-3</v>
      </c>
      <c r="P502" s="394">
        <f t="shared" si="30"/>
        <v>0.40849053100158977</v>
      </c>
      <c r="Q502" s="394">
        <f t="shared" si="31"/>
        <v>4.7053809270111879E-5</v>
      </c>
    </row>
    <row r="503" spans="1:17" ht="18.75" customHeight="1" x14ac:dyDescent="0.15">
      <c r="A503" s="391" t="s">
        <v>3455</v>
      </c>
      <c r="B503" s="391" t="s">
        <v>231</v>
      </c>
      <c r="C503" s="397">
        <v>10</v>
      </c>
      <c r="D503" s="392" t="s">
        <v>1121</v>
      </c>
      <c r="E503" s="393">
        <v>6.8050000000000003E-3</v>
      </c>
      <c r="F503" s="393">
        <v>1.8388999999999999E-2</v>
      </c>
      <c r="G503" s="393">
        <v>9.7630000000000008E-3</v>
      </c>
      <c r="H503" s="393">
        <v>6.4229999999999999E-3</v>
      </c>
      <c r="I503" s="393">
        <v>2.8660000000000001E-3</v>
      </c>
      <c r="J503" s="393">
        <v>4.8799999999999998E-3</v>
      </c>
      <c r="K503" s="394">
        <v>0</v>
      </c>
      <c r="L503" s="394">
        <v>0</v>
      </c>
      <c r="M503" s="395">
        <v>0</v>
      </c>
      <c r="N503" s="396">
        <f t="shared" si="28"/>
        <v>0</v>
      </c>
      <c r="O503" s="396">
        <f t="shared" si="29"/>
        <v>0</v>
      </c>
      <c r="P503" s="394">
        <f t="shared" si="30"/>
        <v>0</v>
      </c>
      <c r="Q503" s="394">
        <f t="shared" si="31"/>
        <v>0</v>
      </c>
    </row>
    <row r="504" spans="1:17" ht="18.75" customHeight="1" x14ac:dyDescent="0.15">
      <c r="A504" s="391" t="s">
        <v>3455</v>
      </c>
      <c r="B504" s="391" t="s">
        <v>231</v>
      </c>
      <c r="C504" s="397">
        <v>11</v>
      </c>
      <c r="D504" s="392" t="s">
        <v>1121</v>
      </c>
      <c r="E504" s="393">
        <v>5.3489999999999996E-3</v>
      </c>
      <c r="F504" s="393">
        <v>1.8346000000000001E-2</v>
      </c>
      <c r="G504" s="393">
        <v>1.0211E-2</v>
      </c>
      <c r="H504" s="393">
        <v>8.2050000000000005E-3</v>
      </c>
      <c r="I504" s="393">
        <v>2.4020000000000001E-3</v>
      </c>
      <c r="J504" s="393">
        <v>2.0500000000000002E-3</v>
      </c>
      <c r="K504" s="394">
        <v>0</v>
      </c>
      <c r="L504" s="394">
        <v>0</v>
      </c>
      <c r="M504" s="395">
        <v>8.4275000000000002</v>
      </c>
      <c r="N504" s="396">
        <f t="shared" si="28"/>
        <v>0</v>
      </c>
      <c r="O504" s="396">
        <f t="shared" si="29"/>
        <v>0</v>
      </c>
      <c r="P504" s="394">
        <f t="shared" si="30"/>
        <v>0</v>
      </c>
      <c r="Q504" s="394">
        <f t="shared" si="31"/>
        <v>0</v>
      </c>
    </row>
    <row r="505" spans="1:17" ht="18.75" customHeight="1" x14ac:dyDescent="0.15">
      <c r="A505" s="391" t="s">
        <v>3455</v>
      </c>
      <c r="B505" s="391" t="s">
        <v>231</v>
      </c>
      <c r="C505" s="397">
        <v>12</v>
      </c>
      <c r="D505" s="392" t="s">
        <v>1121</v>
      </c>
      <c r="E505" s="393">
        <v>6.365E-3</v>
      </c>
      <c r="F505" s="393">
        <v>1.6621E-2</v>
      </c>
      <c r="G505" s="393">
        <v>1.1473000000000001E-2</v>
      </c>
      <c r="H505" s="393">
        <v>6.7359999999999998E-3</v>
      </c>
      <c r="I505" s="393">
        <v>2.4599999999999999E-3</v>
      </c>
      <c r="J505" s="393">
        <v>6.1939999999999999E-3</v>
      </c>
      <c r="K505" s="394">
        <v>0</v>
      </c>
      <c r="L505" s="394">
        <v>0</v>
      </c>
      <c r="M505" s="395">
        <v>5.1878000000000002</v>
      </c>
      <c r="N505" s="396">
        <f t="shared" si="28"/>
        <v>0</v>
      </c>
      <c r="O505" s="396">
        <f t="shared" si="29"/>
        <v>0</v>
      </c>
      <c r="P505" s="394">
        <f t="shared" si="30"/>
        <v>0</v>
      </c>
      <c r="Q505" s="394">
        <f t="shared" si="31"/>
        <v>0</v>
      </c>
    </row>
    <row r="506" spans="1:17" ht="18.75" customHeight="1" x14ac:dyDescent="0.15">
      <c r="A506" s="391" t="s">
        <v>3455</v>
      </c>
      <c r="B506" s="391" t="s">
        <v>231</v>
      </c>
      <c r="C506" s="397">
        <v>13</v>
      </c>
      <c r="D506" s="392" t="s">
        <v>1120</v>
      </c>
      <c r="E506" s="393">
        <v>8.4510000000000002E-3</v>
      </c>
      <c r="F506" s="393">
        <v>1.6656000000000001E-2</v>
      </c>
      <c r="G506" s="393">
        <v>1.2537E-2</v>
      </c>
      <c r="H506" s="393">
        <v>4.5079999999999999E-3</v>
      </c>
      <c r="I506" s="393">
        <v>2.702E-3</v>
      </c>
      <c r="J506" s="393">
        <v>3.542E-3</v>
      </c>
      <c r="K506" s="394">
        <v>2.9467E-2</v>
      </c>
      <c r="L506" s="394">
        <v>5.0000000000000004E-6</v>
      </c>
      <c r="M506" s="395">
        <v>30.023900000000001</v>
      </c>
      <c r="N506" s="396">
        <f t="shared" si="28"/>
        <v>33.277244494635802</v>
      </c>
      <c r="O506" s="396">
        <f t="shared" si="29"/>
        <v>7.4019245003700967E-3</v>
      </c>
      <c r="P506" s="394">
        <f t="shared" si="30"/>
        <v>0.28122599322416719</v>
      </c>
      <c r="Q506" s="394">
        <f t="shared" si="31"/>
        <v>6.2553663952627696E-5</v>
      </c>
    </row>
    <row r="507" spans="1:17" ht="18.75" customHeight="1" x14ac:dyDescent="0.15">
      <c r="A507" s="391" t="s">
        <v>3455</v>
      </c>
      <c r="B507" s="391" t="s">
        <v>231</v>
      </c>
      <c r="C507" s="397">
        <v>14</v>
      </c>
      <c r="D507" s="392" t="s">
        <v>1121</v>
      </c>
      <c r="E507" s="393">
        <v>5.836E-3</v>
      </c>
      <c r="F507" s="393">
        <v>1.8003000000000002E-2</v>
      </c>
      <c r="G507" s="393">
        <v>1.0838E-2</v>
      </c>
      <c r="H507" s="393">
        <v>7.5110000000000003E-3</v>
      </c>
      <c r="I507" s="393">
        <v>2.7160000000000001E-3</v>
      </c>
      <c r="J507" s="393">
        <v>3.0730000000000002E-3</v>
      </c>
      <c r="K507" s="394">
        <v>0</v>
      </c>
      <c r="L507" s="394">
        <v>0</v>
      </c>
      <c r="M507" s="395">
        <v>5.8017000000000003</v>
      </c>
      <c r="N507" s="396">
        <f t="shared" si="28"/>
        <v>0</v>
      </c>
      <c r="O507" s="396">
        <f t="shared" si="29"/>
        <v>0</v>
      </c>
      <c r="P507" s="394">
        <f t="shared" si="30"/>
        <v>0</v>
      </c>
      <c r="Q507" s="394">
        <f t="shared" si="31"/>
        <v>0</v>
      </c>
    </row>
    <row r="508" spans="1:17" ht="18.75" customHeight="1" x14ac:dyDescent="0.15">
      <c r="A508" s="391" t="s">
        <v>3455</v>
      </c>
      <c r="B508" s="391" t="s">
        <v>231</v>
      </c>
      <c r="C508" s="391" t="s">
        <v>3111</v>
      </c>
      <c r="D508" s="392" t="s">
        <v>1121</v>
      </c>
      <c r="E508" s="393">
        <v>6.2090000000000001E-3</v>
      </c>
      <c r="F508" s="393">
        <v>1.8450999999999999E-2</v>
      </c>
      <c r="G508" s="393">
        <v>9.1610000000000007E-3</v>
      </c>
      <c r="H508" s="393">
        <v>8.3800000000000003E-3</v>
      </c>
      <c r="I508" s="393">
        <v>1.2149999999999999E-3</v>
      </c>
      <c r="J508" s="393">
        <v>5.0000000000000004E-6</v>
      </c>
      <c r="K508" s="394">
        <v>0</v>
      </c>
      <c r="L508" s="394">
        <v>0</v>
      </c>
      <c r="M508" s="395">
        <v>9.4000000000000004E-3</v>
      </c>
      <c r="N508" s="396">
        <f t="shared" si="28"/>
        <v>0</v>
      </c>
      <c r="O508" s="396">
        <f t="shared" si="29"/>
        <v>0</v>
      </c>
      <c r="P508" s="394">
        <f t="shared" si="30"/>
        <v>0</v>
      </c>
      <c r="Q508" s="394">
        <f t="shared" si="31"/>
        <v>0</v>
      </c>
    </row>
    <row r="509" spans="1:17" ht="18.75" customHeight="1" x14ac:dyDescent="0.15">
      <c r="A509" s="391" t="s">
        <v>3455</v>
      </c>
      <c r="B509" s="391" t="s">
        <v>231</v>
      </c>
      <c r="C509" s="391" t="s">
        <v>167</v>
      </c>
      <c r="D509" s="392" t="s">
        <v>1121</v>
      </c>
      <c r="E509" s="393">
        <v>3.5530000000000002E-3</v>
      </c>
      <c r="F509" s="393">
        <v>2.3555E-2</v>
      </c>
      <c r="G509" s="393">
        <v>5.0000000000000004E-6</v>
      </c>
      <c r="H509" s="393">
        <v>3.4347999999999997E-2</v>
      </c>
      <c r="I509" s="393">
        <v>2.2899999999999999E-3</v>
      </c>
      <c r="J509" s="393">
        <v>5.0000000000000004E-6</v>
      </c>
      <c r="K509" s="394">
        <v>0</v>
      </c>
      <c r="L509" s="394">
        <v>0</v>
      </c>
      <c r="M509" s="395">
        <v>0.40300000000000002</v>
      </c>
      <c r="N509" s="396">
        <f t="shared" si="28"/>
        <v>0</v>
      </c>
      <c r="O509" s="396">
        <f t="shared" si="29"/>
        <v>0</v>
      </c>
      <c r="P509" s="394">
        <f t="shared" si="30"/>
        <v>0</v>
      </c>
      <c r="Q509" s="394">
        <f t="shared" si="31"/>
        <v>0</v>
      </c>
    </row>
    <row r="510" spans="1:17" ht="18.75" customHeight="1" x14ac:dyDescent="0.15">
      <c r="A510" s="391" t="s">
        <v>3455</v>
      </c>
      <c r="B510" s="391" t="s">
        <v>231</v>
      </c>
      <c r="C510" s="391" t="s">
        <v>3112</v>
      </c>
      <c r="D510" s="392" t="s">
        <v>1121</v>
      </c>
      <c r="E510" s="393">
        <v>4.9160000000000002E-3</v>
      </c>
      <c r="F510" s="393">
        <v>1.7314E-2</v>
      </c>
      <c r="G510" s="393">
        <v>1.1701E-2</v>
      </c>
      <c r="H510" s="393">
        <v>8.5540000000000008E-3</v>
      </c>
      <c r="I510" s="393">
        <v>3.4979999999999998E-3</v>
      </c>
      <c r="J510" s="393">
        <v>3.5019999999999999E-3</v>
      </c>
      <c r="K510" s="394">
        <v>0</v>
      </c>
      <c r="L510" s="394">
        <v>0</v>
      </c>
      <c r="M510" s="395">
        <v>6.7210999999999999</v>
      </c>
      <c r="N510" s="396">
        <f t="shared" si="28"/>
        <v>0</v>
      </c>
      <c r="O510" s="396">
        <f t="shared" si="29"/>
        <v>0</v>
      </c>
      <c r="P510" s="394">
        <f t="shared" si="30"/>
        <v>0</v>
      </c>
      <c r="Q510" s="394">
        <f t="shared" si="31"/>
        <v>0</v>
      </c>
    </row>
    <row r="511" spans="1:17" ht="18.75" customHeight="1" x14ac:dyDescent="0.15">
      <c r="A511" s="391" t="s">
        <v>3455</v>
      </c>
      <c r="B511" s="391" t="s">
        <v>231</v>
      </c>
      <c r="C511" s="397">
        <v>16</v>
      </c>
      <c r="D511" s="392" t="s">
        <v>1120</v>
      </c>
      <c r="E511" s="393">
        <v>8.116E-3</v>
      </c>
      <c r="F511" s="393">
        <v>1.7547E-2</v>
      </c>
      <c r="G511" s="393">
        <v>1.1377E-2</v>
      </c>
      <c r="H511" s="393">
        <v>5.7019999999999996E-3</v>
      </c>
      <c r="I511" s="393">
        <v>3.107E-3</v>
      </c>
      <c r="J511" s="393">
        <v>2.4759999999999999E-3</v>
      </c>
      <c r="K511" s="394">
        <v>2.1148E-2</v>
      </c>
      <c r="L511" s="394">
        <v>5.0000000000000004E-6</v>
      </c>
      <c r="M511" s="395">
        <v>13.0061</v>
      </c>
      <c r="N511" s="396">
        <f t="shared" si="28"/>
        <v>34.164781906300483</v>
      </c>
      <c r="O511" s="396">
        <f t="shared" si="29"/>
        <v>6.4370775667846802E-3</v>
      </c>
      <c r="P511" s="394">
        <f t="shared" si="30"/>
        <v>0.27728136995153474</v>
      </c>
      <c r="Q511" s="394">
        <f t="shared" si="31"/>
        <v>5.2243321532024463E-5</v>
      </c>
    </row>
    <row r="512" spans="1:17" ht="18.75" customHeight="1" x14ac:dyDescent="0.15">
      <c r="A512" s="391" t="s">
        <v>3455</v>
      </c>
      <c r="B512" s="391" t="s">
        <v>231</v>
      </c>
      <c r="C512" s="397">
        <v>17</v>
      </c>
      <c r="D512" s="392" t="s">
        <v>1121</v>
      </c>
      <c r="E512" s="393">
        <v>5.097E-3</v>
      </c>
      <c r="F512" s="393">
        <v>1.6895E-2</v>
      </c>
      <c r="G512" s="393">
        <v>1.1037999999999999E-2</v>
      </c>
      <c r="H512" s="393">
        <v>7.7460000000000003E-3</v>
      </c>
      <c r="I512" s="393">
        <v>2.542E-3</v>
      </c>
      <c r="J512" s="393">
        <v>4.542E-3</v>
      </c>
      <c r="K512" s="394">
        <v>0</v>
      </c>
      <c r="L512" s="394">
        <v>0</v>
      </c>
      <c r="M512" s="395">
        <v>1.6377999999999999</v>
      </c>
      <c r="N512" s="396">
        <f t="shared" si="28"/>
        <v>0</v>
      </c>
      <c r="O512" s="396">
        <f t="shared" si="29"/>
        <v>0</v>
      </c>
      <c r="P512" s="394">
        <f t="shared" si="30"/>
        <v>0</v>
      </c>
      <c r="Q512" s="394">
        <f t="shared" si="31"/>
        <v>0</v>
      </c>
    </row>
    <row r="513" spans="1:17" ht="18.75" customHeight="1" x14ac:dyDescent="0.15">
      <c r="A513" s="391" t="s">
        <v>3455</v>
      </c>
      <c r="B513" s="391" t="s">
        <v>231</v>
      </c>
      <c r="C513" s="397">
        <v>18</v>
      </c>
      <c r="D513" s="392" t="s">
        <v>1120</v>
      </c>
      <c r="E513" s="393">
        <v>7.0959999999999999E-3</v>
      </c>
      <c r="F513" s="393">
        <v>1.5465E-2</v>
      </c>
      <c r="G513" s="393">
        <v>1.2393E-2</v>
      </c>
      <c r="H513" s="393">
        <v>5.2570000000000004E-3</v>
      </c>
      <c r="I513" s="393">
        <v>3.0980000000000001E-3</v>
      </c>
      <c r="J513" s="393">
        <v>1.291E-3</v>
      </c>
      <c r="K513" s="394">
        <v>1.0427000000000001E-2</v>
      </c>
      <c r="L513" s="394">
        <v>5.0000000000000004E-6</v>
      </c>
      <c r="M513" s="395">
        <v>39.421999999999997</v>
      </c>
      <c r="N513" s="396">
        <f t="shared" si="28"/>
        <v>32.306738962044925</v>
      </c>
      <c r="O513" s="396">
        <f t="shared" si="29"/>
        <v>6.4557779212395094E-3</v>
      </c>
      <c r="P513" s="394">
        <f t="shared" si="30"/>
        <v>0.22924861967467078</v>
      </c>
      <c r="Q513" s="394">
        <f t="shared" si="31"/>
        <v>4.581020012911556E-5</v>
      </c>
    </row>
    <row r="514" spans="1:17" ht="18.75" customHeight="1" x14ac:dyDescent="0.15">
      <c r="A514" s="391" t="s">
        <v>3455</v>
      </c>
      <c r="B514" s="391" t="s">
        <v>231</v>
      </c>
      <c r="C514" s="397">
        <v>19</v>
      </c>
      <c r="D514" s="392" t="s">
        <v>1120</v>
      </c>
      <c r="E514" s="393">
        <v>7.6680000000000003E-3</v>
      </c>
      <c r="F514" s="393">
        <v>1.5532000000000001E-2</v>
      </c>
      <c r="G514" s="393">
        <v>1.265E-2</v>
      </c>
      <c r="H514" s="393">
        <v>3.9909999999999998E-3</v>
      </c>
      <c r="I514" s="393">
        <v>2.3749999999999999E-3</v>
      </c>
      <c r="J514" s="393">
        <v>1.34E-4</v>
      </c>
      <c r="K514" s="394">
        <v>5.1099999999999995E-4</v>
      </c>
      <c r="L514" s="394">
        <v>5.0000000000000004E-6</v>
      </c>
      <c r="M514" s="395">
        <v>18.535599999999999</v>
      </c>
      <c r="N514" s="396">
        <f t="shared" si="28"/>
        <v>15.253731343283579</v>
      </c>
      <c r="O514" s="396">
        <f t="shared" si="29"/>
        <v>8.4210526315789489E-3</v>
      </c>
      <c r="P514" s="394">
        <f t="shared" si="30"/>
        <v>0.11696561194029849</v>
      </c>
      <c r="Q514" s="394">
        <f t="shared" si="31"/>
        <v>6.4572631578947389E-5</v>
      </c>
    </row>
    <row r="515" spans="1:17" ht="18.75" customHeight="1" x14ac:dyDescent="0.15">
      <c r="A515" s="391" t="s">
        <v>3455</v>
      </c>
      <c r="B515" s="391" t="s">
        <v>231</v>
      </c>
      <c r="C515" s="397">
        <v>20</v>
      </c>
      <c r="D515" s="392" t="s">
        <v>1120</v>
      </c>
      <c r="E515" s="393">
        <v>7.5789999999999998E-3</v>
      </c>
      <c r="F515" s="393">
        <v>1.6060000000000001E-2</v>
      </c>
      <c r="G515" s="393">
        <v>1.2132E-2</v>
      </c>
      <c r="H515" s="393">
        <v>4.267E-3</v>
      </c>
      <c r="I515" s="393">
        <v>2.5569999999999998E-3</v>
      </c>
      <c r="J515" s="393">
        <v>1.5E-5</v>
      </c>
      <c r="K515" s="394">
        <v>4.8999999999999998E-5</v>
      </c>
      <c r="L515" s="394">
        <v>5.0000000000000004E-6</v>
      </c>
      <c r="M515" s="395">
        <v>12.689</v>
      </c>
      <c r="N515" s="396">
        <f t="shared" ref="N515:N578" si="32">4*K515/J515</f>
        <v>13.066666666666666</v>
      </c>
      <c r="O515" s="396">
        <f t="shared" ref="O515:O578" si="33">4*L515/I515</f>
        <v>7.8216660148611658E-3</v>
      </c>
      <c r="P515" s="394">
        <f t="shared" ref="P515:P578" si="34">N515*E515</f>
        <v>9.903226666666666E-2</v>
      </c>
      <c r="Q515" s="394">
        <f t="shared" ref="Q515:Q578" si="35">O515*E515</f>
        <v>5.9280406726632776E-5</v>
      </c>
    </row>
    <row r="516" spans="1:17" ht="18.75" customHeight="1" x14ac:dyDescent="0.15">
      <c r="A516" s="391" t="s">
        <v>3455</v>
      </c>
      <c r="B516" s="391" t="s">
        <v>231</v>
      </c>
      <c r="C516" s="397">
        <v>21</v>
      </c>
      <c r="D516" s="392" t="s">
        <v>1120</v>
      </c>
      <c r="E516" s="393">
        <v>1.11E-2</v>
      </c>
      <c r="F516" s="393">
        <v>1.5066E-2</v>
      </c>
      <c r="G516" s="393">
        <v>1.6674999999999999E-2</v>
      </c>
      <c r="H516" s="393">
        <v>2.0539999999999998E-3</v>
      </c>
      <c r="I516" s="393">
        <v>1.5799999999999999E-4</v>
      </c>
      <c r="J516" s="393">
        <v>5.0000000000000004E-6</v>
      </c>
      <c r="K516" s="394">
        <v>5.0000000000000004E-6</v>
      </c>
      <c r="L516" s="394">
        <v>1.5590000000000001E-3</v>
      </c>
      <c r="M516" s="395">
        <v>28.6952</v>
      </c>
      <c r="N516" s="396">
        <f t="shared" si="32"/>
        <v>4</v>
      </c>
      <c r="O516" s="396">
        <f t="shared" si="33"/>
        <v>39.468354430379748</v>
      </c>
      <c r="P516" s="394">
        <f t="shared" si="34"/>
        <v>4.4400000000000002E-2</v>
      </c>
      <c r="Q516" s="394">
        <f t="shared" si="35"/>
        <v>0.43809873417721523</v>
      </c>
    </row>
    <row r="517" spans="1:17" ht="18.75" customHeight="1" x14ac:dyDescent="0.15">
      <c r="A517" s="391" t="s">
        <v>3455</v>
      </c>
      <c r="B517" s="391" t="s">
        <v>231</v>
      </c>
      <c r="C517" s="391" t="s">
        <v>215</v>
      </c>
      <c r="D517" s="392" t="s">
        <v>1120</v>
      </c>
      <c r="E517" s="393">
        <v>7.7279999999999996E-3</v>
      </c>
      <c r="F517" s="393">
        <v>1.6478E-2</v>
      </c>
      <c r="G517" s="393">
        <v>1.209E-2</v>
      </c>
      <c r="H517" s="393">
        <v>5.0569999999999999E-3</v>
      </c>
      <c r="I517" s="393">
        <v>2.8900000000000002E-3</v>
      </c>
      <c r="J517" s="393">
        <v>2.8649999999999999E-3</v>
      </c>
      <c r="K517" s="394">
        <v>1.9153E-2</v>
      </c>
      <c r="L517" s="394">
        <v>5.0000000000000004E-6</v>
      </c>
      <c r="M517" s="395">
        <v>202.6816</v>
      </c>
      <c r="N517" s="396">
        <f t="shared" si="32"/>
        <v>26.740663176265272</v>
      </c>
      <c r="O517" s="396">
        <f t="shared" si="33"/>
        <v>6.920415224913495E-3</v>
      </c>
      <c r="P517" s="394">
        <f t="shared" si="34"/>
        <v>0.206651845026178</v>
      </c>
      <c r="Q517" s="394">
        <f t="shared" si="35"/>
        <v>5.3480968858131489E-5</v>
      </c>
    </row>
    <row r="518" spans="1:17" ht="18.75" customHeight="1" x14ac:dyDescent="0.15">
      <c r="A518" s="391" t="s">
        <v>3456</v>
      </c>
      <c r="B518" s="391" t="s">
        <v>214</v>
      </c>
      <c r="C518" s="397">
        <v>1</v>
      </c>
      <c r="D518" s="392" t="s">
        <v>1121</v>
      </c>
      <c r="E518" s="393">
        <v>1.6598000000000002E-2</v>
      </c>
      <c r="F518" s="393">
        <v>2.0851000000000001E-2</v>
      </c>
      <c r="G518" s="393">
        <v>1.6788999999999998E-2</v>
      </c>
      <c r="H518" s="393">
        <v>2.2931E-2</v>
      </c>
      <c r="I518" s="393">
        <v>4.1790000000000004E-3</v>
      </c>
      <c r="J518" s="393">
        <v>6.8760000000000002E-3</v>
      </c>
      <c r="K518" s="394">
        <v>0</v>
      </c>
      <c r="L518" s="394">
        <v>0</v>
      </c>
      <c r="M518" s="395">
        <v>7.4966999999999997</v>
      </c>
      <c r="N518" s="396">
        <f t="shared" si="32"/>
        <v>0</v>
      </c>
      <c r="O518" s="396">
        <f t="shared" si="33"/>
        <v>0</v>
      </c>
      <c r="P518" s="394">
        <f t="shared" si="34"/>
        <v>0</v>
      </c>
      <c r="Q518" s="394">
        <f t="shared" si="35"/>
        <v>0</v>
      </c>
    </row>
    <row r="519" spans="1:17" ht="18.75" customHeight="1" x14ac:dyDescent="0.15">
      <c r="A519" s="391" t="s">
        <v>3456</v>
      </c>
      <c r="B519" s="391" t="s">
        <v>214</v>
      </c>
      <c r="C519" s="391" t="s">
        <v>179</v>
      </c>
      <c r="D519" s="392" t="s">
        <v>1121</v>
      </c>
      <c r="E519" s="393">
        <v>1.1218000000000001E-2</v>
      </c>
      <c r="F519" s="393">
        <v>2.4525000000000002E-2</v>
      </c>
      <c r="G519" s="393">
        <v>2.1219999999999999E-2</v>
      </c>
      <c r="H519" s="393">
        <v>0.183282</v>
      </c>
      <c r="I519" s="393">
        <v>5.4070000000000003E-3</v>
      </c>
      <c r="J519" s="393">
        <v>7.8589999999999997E-3</v>
      </c>
      <c r="K519" s="394">
        <v>0</v>
      </c>
      <c r="L519" s="394">
        <v>0</v>
      </c>
      <c r="M519" s="395">
        <v>0</v>
      </c>
      <c r="N519" s="396">
        <f t="shared" si="32"/>
        <v>0</v>
      </c>
      <c r="O519" s="396">
        <f t="shared" si="33"/>
        <v>0</v>
      </c>
      <c r="P519" s="394">
        <f t="shared" si="34"/>
        <v>0</v>
      </c>
      <c r="Q519" s="394">
        <f t="shared" si="35"/>
        <v>0</v>
      </c>
    </row>
    <row r="520" spans="1:17" ht="18.75" customHeight="1" x14ac:dyDescent="0.15">
      <c r="A520" s="391" t="s">
        <v>3456</v>
      </c>
      <c r="B520" s="391" t="s">
        <v>214</v>
      </c>
      <c r="C520" s="391" t="s">
        <v>150</v>
      </c>
      <c r="D520" s="392" t="s">
        <v>1121</v>
      </c>
      <c r="E520" s="393">
        <v>1.9088000000000001E-2</v>
      </c>
      <c r="F520" s="393">
        <v>2.1545000000000002E-2</v>
      </c>
      <c r="G520" s="393">
        <v>2.2686000000000001E-2</v>
      </c>
      <c r="H520" s="393">
        <v>7.5908000000000003E-2</v>
      </c>
      <c r="I520" s="393">
        <v>6.8120000000000003E-3</v>
      </c>
      <c r="J520" s="393">
        <v>1.2677000000000001E-2</v>
      </c>
      <c r="K520" s="394">
        <v>0</v>
      </c>
      <c r="L520" s="394">
        <v>0</v>
      </c>
      <c r="M520" s="395">
        <v>3.6032000000000002</v>
      </c>
      <c r="N520" s="396">
        <f t="shared" si="32"/>
        <v>0</v>
      </c>
      <c r="O520" s="396">
        <f t="shared" si="33"/>
        <v>0</v>
      </c>
      <c r="P520" s="394">
        <f t="shared" si="34"/>
        <v>0</v>
      </c>
      <c r="Q520" s="394">
        <f t="shared" si="35"/>
        <v>0</v>
      </c>
    </row>
    <row r="521" spans="1:17" ht="18.75" customHeight="1" x14ac:dyDescent="0.15">
      <c r="A521" s="391" t="s">
        <v>3456</v>
      </c>
      <c r="B521" s="391" t="s">
        <v>214</v>
      </c>
      <c r="C521" s="391" t="s">
        <v>181</v>
      </c>
      <c r="D521" s="392" t="s">
        <v>1121</v>
      </c>
      <c r="E521" s="393">
        <v>2.6553E-2</v>
      </c>
      <c r="F521" s="393">
        <v>2.6929999999999999E-2</v>
      </c>
      <c r="G521" s="393">
        <v>1.8214000000000001E-2</v>
      </c>
      <c r="H521" s="393">
        <v>1.861E-3</v>
      </c>
      <c r="I521" s="393">
        <v>5.9369999999999996E-3</v>
      </c>
      <c r="J521" s="393">
        <v>1.7578E-2</v>
      </c>
      <c r="K521" s="394">
        <v>0</v>
      </c>
      <c r="L521" s="394">
        <v>0</v>
      </c>
      <c r="M521" s="395">
        <v>0</v>
      </c>
      <c r="N521" s="396">
        <f t="shared" si="32"/>
        <v>0</v>
      </c>
      <c r="O521" s="396">
        <f t="shared" si="33"/>
        <v>0</v>
      </c>
      <c r="P521" s="394">
        <f t="shared" si="34"/>
        <v>0</v>
      </c>
      <c r="Q521" s="394">
        <f t="shared" si="35"/>
        <v>0</v>
      </c>
    </row>
    <row r="522" spans="1:17" ht="18.75" customHeight="1" x14ac:dyDescent="0.15">
      <c r="A522" s="391" t="s">
        <v>3456</v>
      </c>
      <c r="B522" s="391" t="s">
        <v>214</v>
      </c>
      <c r="C522" s="397">
        <v>3</v>
      </c>
      <c r="D522" s="392" t="s">
        <v>1120</v>
      </c>
      <c r="E522" s="393">
        <v>1.3714E-2</v>
      </c>
      <c r="F522" s="393">
        <v>2.1436E-2</v>
      </c>
      <c r="G522" s="393">
        <v>1.9085000000000001E-2</v>
      </c>
      <c r="H522" s="393">
        <v>0.21677199999999999</v>
      </c>
      <c r="I522" s="393">
        <v>6.4809999999999998E-3</v>
      </c>
      <c r="J522" s="393">
        <v>8.7000000000000001E-5</v>
      </c>
      <c r="K522" s="394">
        <v>8.0000000000000007E-5</v>
      </c>
      <c r="L522" s="394">
        <v>5.0000000000000004E-6</v>
      </c>
      <c r="M522" s="395">
        <v>100.6981</v>
      </c>
      <c r="N522" s="396">
        <f t="shared" si="32"/>
        <v>3.6781609195402303</v>
      </c>
      <c r="O522" s="396">
        <f t="shared" si="33"/>
        <v>3.0859435272334521E-3</v>
      </c>
      <c r="P522" s="394">
        <f t="shared" si="34"/>
        <v>5.0442298850574718E-2</v>
      </c>
      <c r="Q522" s="394">
        <f t="shared" si="35"/>
        <v>4.232062953247956E-5</v>
      </c>
    </row>
    <row r="523" spans="1:17" ht="18.75" customHeight="1" x14ac:dyDescent="0.15">
      <c r="A523" s="391" t="s">
        <v>3456</v>
      </c>
      <c r="B523" s="391" t="s">
        <v>214</v>
      </c>
      <c r="C523" s="397">
        <v>4</v>
      </c>
      <c r="D523" s="392" t="s">
        <v>1121</v>
      </c>
      <c r="E523" s="393">
        <v>1.5008000000000001E-2</v>
      </c>
      <c r="F523" s="393">
        <v>2.2135999999999999E-2</v>
      </c>
      <c r="G523" s="393">
        <v>1.9722E-2</v>
      </c>
      <c r="H523" s="393">
        <v>9.4483999999999999E-2</v>
      </c>
      <c r="I523" s="393">
        <v>7.2890000000000003E-3</v>
      </c>
      <c r="J523" s="393">
        <v>1.1384999999999999E-2</v>
      </c>
      <c r="K523" s="394">
        <v>0</v>
      </c>
      <c r="L523" s="394">
        <v>0</v>
      </c>
      <c r="M523" s="395">
        <v>0.221</v>
      </c>
      <c r="N523" s="396">
        <f t="shared" si="32"/>
        <v>0</v>
      </c>
      <c r="O523" s="396">
        <f t="shared" si="33"/>
        <v>0</v>
      </c>
      <c r="P523" s="394">
        <f t="shared" si="34"/>
        <v>0</v>
      </c>
      <c r="Q523" s="394">
        <f t="shared" si="35"/>
        <v>0</v>
      </c>
    </row>
    <row r="524" spans="1:17" ht="18.75" customHeight="1" x14ac:dyDescent="0.15">
      <c r="A524" s="391" t="s">
        <v>3456</v>
      </c>
      <c r="B524" s="391" t="s">
        <v>214</v>
      </c>
      <c r="C524" s="397">
        <v>5</v>
      </c>
      <c r="D524" s="392" t="s">
        <v>1121</v>
      </c>
      <c r="E524" s="393">
        <v>1.8593999999999999E-2</v>
      </c>
      <c r="F524" s="393">
        <v>2.4677000000000001E-2</v>
      </c>
      <c r="G524" s="393">
        <v>1.4206999999999999E-2</v>
      </c>
      <c r="H524" s="393">
        <v>6.3935000000000006E-2</v>
      </c>
      <c r="I524" s="393">
        <v>6.7510000000000001E-3</v>
      </c>
      <c r="J524" s="393">
        <v>1.1077999999999999E-2</v>
      </c>
      <c r="K524" s="394">
        <v>0</v>
      </c>
      <c r="L524" s="394">
        <v>0</v>
      </c>
      <c r="M524" s="395">
        <v>0.2364</v>
      </c>
      <c r="N524" s="396">
        <f t="shared" si="32"/>
        <v>0</v>
      </c>
      <c r="O524" s="396">
        <f t="shared" si="33"/>
        <v>0</v>
      </c>
      <c r="P524" s="394">
        <f t="shared" si="34"/>
        <v>0</v>
      </c>
      <c r="Q524" s="394">
        <f t="shared" si="35"/>
        <v>0</v>
      </c>
    </row>
    <row r="525" spans="1:17" ht="18.75" customHeight="1" x14ac:dyDescent="0.15">
      <c r="A525" s="391" t="s">
        <v>3456</v>
      </c>
      <c r="B525" s="391" t="s">
        <v>214</v>
      </c>
      <c r="C525" s="397">
        <v>6</v>
      </c>
      <c r="D525" s="392" t="s">
        <v>1120</v>
      </c>
      <c r="E525" s="393">
        <v>1.1362000000000001E-2</v>
      </c>
      <c r="F525" s="393">
        <v>2.223E-2</v>
      </c>
      <c r="G525" s="393">
        <v>2.0281E-2</v>
      </c>
      <c r="H525" s="393">
        <v>0.23141600000000001</v>
      </c>
      <c r="I525" s="393">
        <v>6.7530000000000003E-3</v>
      </c>
      <c r="J525" s="393">
        <v>1.557E-3</v>
      </c>
      <c r="K525" s="394">
        <v>2.676E-3</v>
      </c>
      <c r="L525" s="394">
        <v>5.0000000000000004E-6</v>
      </c>
      <c r="M525" s="395">
        <v>29.276900000000001</v>
      </c>
      <c r="N525" s="396">
        <f t="shared" si="32"/>
        <v>6.8747591522157991</v>
      </c>
      <c r="O525" s="396">
        <f t="shared" si="33"/>
        <v>2.9616466755516069E-3</v>
      </c>
      <c r="P525" s="394">
        <f t="shared" si="34"/>
        <v>7.8111013487475914E-2</v>
      </c>
      <c r="Q525" s="394">
        <f t="shared" si="35"/>
        <v>3.3650229527617363E-5</v>
      </c>
    </row>
    <row r="526" spans="1:17" ht="18.75" customHeight="1" x14ac:dyDescent="0.15">
      <c r="A526" s="391" t="s">
        <v>3456</v>
      </c>
      <c r="B526" s="391" t="s">
        <v>214</v>
      </c>
      <c r="C526" s="397">
        <v>7</v>
      </c>
      <c r="D526" s="392" t="s">
        <v>1121</v>
      </c>
      <c r="E526" s="393">
        <v>2.1536E-2</v>
      </c>
      <c r="F526" s="393">
        <v>2.1558000000000001E-2</v>
      </c>
      <c r="G526" s="393">
        <v>1.8925000000000001E-2</v>
      </c>
      <c r="H526" s="393">
        <v>1.54E-4</v>
      </c>
      <c r="I526" s="393">
        <v>5.659E-3</v>
      </c>
      <c r="J526" s="393">
        <v>1.1748E-2</v>
      </c>
      <c r="K526" s="394">
        <v>0</v>
      </c>
      <c r="L526" s="394">
        <v>0</v>
      </c>
      <c r="M526" s="395">
        <v>0.93620000000000003</v>
      </c>
      <c r="N526" s="396">
        <f t="shared" si="32"/>
        <v>0</v>
      </c>
      <c r="O526" s="396">
        <f t="shared" si="33"/>
        <v>0</v>
      </c>
      <c r="P526" s="394">
        <f t="shared" si="34"/>
        <v>0</v>
      </c>
      <c r="Q526" s="394">
        <f t="shared" si="35"/>
        <v>0</v>
      </c>
    </row>
    <row r="527" spans="1:17" ht="18.75" customHeight="1" x14ac:dyDescent="0.15">
      <c r="A527" s="391" t="s">
        <v>3456</v>
      </c>
      <c r="B527" s="391" t="s">
        <v>214</v>
      </c>
      <c r="C527" s="397">
        <v>8</v>
      </c>
      <c r="D527" s="392" t="s">
        <v>1120</v>
      </c>
      <c r="E527" s="393">
        <v>1.5291000000000001E-2</v>
      </c>
      <c r="F527" s="393">
        <v>2.1918E-2</v>
      </c>
      <c r="G527" s="393">
        <v>1.7791999999999999E-2</v>
      </c>
      <c r="H527" s="393">
        <v>9.5577999999999996E-2</v>
      </c>
      <c r="I527" s="393">
        <v>6.4209999999999996E-3</v>
      </c>
      <c r="J527" s="393">
        <v>2.8499999999999999E-4</v>
      </c>
      <c r="K527" s="394">
        <v>2.0799999999999999E-4</v>
      </c>
      <c r="L527" s="394">
        <v>5.0000000000000004E-6</v>
      </c>
      <c r="M527" s="395">
        <v>104.0889</v>
      </c>
      <c r="N527" s="396">
        <f t="shared" si="32"/>
        <v>2.9192982456140348</v>
      </c>
      <c r="O527" s="396">
        <f t="shared" si="33"/>
        <v>3.1147796293412243E-3</v>
      </c>
      <c r="P527" s="394">
        <f t="shared" si="34"/>
        <v>4.4638989473684207E-2</v>
      </c>
      <c r="Q527" s="394">
        <f t="shared" si="35"/>
        <v>4.7628095312256662E-5</v>
      </c>
    </row>
    <row r="528" spans="1:17" ht="18.75" customHeight="1" x14ac:dyDescent="0.15">
      <c r="A528" s="391" t="s">
        <v>3456</v>
      </c>
      <c r="B528" s="391" t="s">
        <v>214</v>
      </c>
      <c r="C528" s="397">
        <v>9</v>
      </c>
      <c r="D528" s="392" t="s">
        <v>1121</v>
      </c>
      <c r="E528" s="393">
        <v>1.4378999999999999E-2</v>
      </c>
      <c r="F528" s="393">
        <v>2.4493000000000001E-2</v>
      </c>
      <c r="G528" s="393">
        <v>1.6330999999999998E-2</v>
      </c>
      <c r="H528" s="393">
        <v>0.11429300000000001</v>
      </c>
      <c r="I528" s="393">
        <v>6.7790000000000003E-3</v>
      </c>
      <c r="J528" s="393">
        <v>4.7359999999999998E-3</v>
      </c>
      <c r="K528" s="394">
        <v>0</v>
      </c>
      <c r="L528" s="394">
        <v>0</v>
      </c>
      <c r="M528" s="395">
        <v>2.359</v>
      </c>
      <c r="N528" s="396">
        <f t="shared" si="32"/>
        <v>0</v>
      </c>
      <c r="O528" s="396">
        <f t="shared" si="33"/>
        <v>0</v>
      </c>
      <c r="P528" s="394">
        <f t="shared" si="34"/>
        <v>0</v>
      </c>
      <c r="Q528" s="394">
        <f t="shared" si="35"/>
        <v>0</v>
      </c>
    </row>
    <row r="529" spans="1:17" ht="18.75" customHeight="1" x14ac:dyDescent="0.15">
      <c r="A529" s="391" t="s">
        <v>3456</v>
      </c>
      <c r="B529" s="391" t="s">
        <v>214</v>
      </c>
      <c r="C529" s="397">
        <v>10</v>
      </c>
      <c r="D529" s="392" t="s">
        <v>1121</v>
      </c>
      <c r="E529" s="393">
        <v>1.4803999999999999E-2</v>
      </c>
      <c r="F529" s="393">
        <v>2.1923999999999999E-2</v>
      </c>
      <c r="G529" s="393">
        <v>1.5835999999999999E-2</v>
      </c>
      <c r="H529" s="393">
        <v>9.0020000000000003E-2</v>
      </c>
      <c r="I529" s="393">
        <v>4.986E-3</v>
      </c>
      <c r="J529" s="393">
        <v>7.8840000000000004E-3</v>
      </c>
      <c r="K529" s="394">
        <v>0</v>
      </c>
      <c r="L529" s="394">
        <v>0</v>
      </c>
      <c r="M529" s="395">
        <v>2.2191000000000001</v>
      </c>
      <c r="N529" s="396">
        <f t="shared" si="32"/>
        <v>0</v>
      </c>
      <c r="O529" s="396">
        <f t="shared" si="33"/>
        <v>0</v>
      </c>
      <c r="P529" s="394">
        <f t="shared" si="34"/>
        <v>0</v>
      </c>
      <c r="Q529" s="394">
        <f t="shared" si="35"/>
        <v>0</v>
      </c>
    </row>
    <row r="530" spans="1:17" ht="18.75" customHeight="1" x14ac:dyDescent="0.15">
      <c r="A530" s="391" t="s">
        <v>3456</v>
      </c>
      <c r="B530" s="391" t="s">
        <v>214</v>
      </c>
      <c r="C530" s="397">
        <v>11</v>
      </c>
      <c r="D530" s="392" t="s">
        <v>1120</v>
      </c>
      <c r="E530" s="393">
        <v>2.0858000000000002E-2</v>
      </c>
      <c r="F530" s="393">
        <v>2.0879000000000002E-2</v>
      </c>
      <c r="G530" s="393">
        <v>1.8363000000000001E-2</v>
      </c>
      <c r="H530" s="393">
        <v>4.4499999999999997E-4</v>
      </c>
      <c r="I530" s="393">
        <v>5.2880000000000002E-3</v>
      </c>
      <c r="J530" s="393">
        <v>1.1579000000000001E-2</v>
      </c>
      <c r="K530" s="394">
        <v>5.0000000000000004E-6</v>
      </c>
      <c r="L530" s="394">
        <v>3.728E-3</v>
      </c>
      <c r="M530" s="395">
        <v>13.5441</v>
      </c>
      <c r="N530" s="396">
        <f t="shared" si="32"/>
        <v>1.7272648760687452E-3</v>
      </c>
      <c r="O530" s="396">
        <f t="shared" si="33"/>
        <v>2.8199697428139183</v>
      </c>
      <c r="P530" s="394">
        <f t="shared" si="34"/>
        <v>3.6027290785041891E-5</v>
      </c>
      <c r="Q530" s="394">
        <f t="shared" si="35"/>
        <v>5.8818928895612715E-2</v>
      </c>
    </row>
    <row r="531" spans="1:17" ht="18.75" customHeight="1" x14ac:dyDescent="0.15">
      <c r="A531" s="391" t="s">
        <v>3456</v>
      </c>
      <c r="B531" s="391" t="s">
        <v>214</v>
      </c>
      <c r="C531" s="397">
        <v>12</v>
      </c>
      <c r="D531" s="392" t="s">
        <v>1120</v>
      </c>
      <c r="E531" s="393">
        <v>2.1301E-2</v>
      </c>
      <c r="F531" s="393">
        <v>2.1388999999999998E-2</v>
      </c>
      <c r="G531" s="393">
        <v>1.7954999999999999E-2</v>
      </c>
      <c r="H531" s="393">
        <v>1.4139999999999999E-3</v>
      </c>
      <c r="I531" s="393">
        <v>5.6230000000000004E-3</v>
      </c>
      <c r="J531" s="393">
        <v>1.1368E-2</v>
      </c>
      <c r="K531" s="394">
        <v>5.0000000000000004E-6</v>
      </c>
      <c r="L531" s="394">
        <v>4.6820000000000004E-3</v>
      </c>
      <c r="M531" s="395">
        <v>15.4175</v>
      </c>
      <c r="N531" s="396">
        <f t="shared" si="32"/>
        <v>1.7593244194229417E-3</v>
      </c>
      <c r="O531" s="396">
        <f t="shared" si="33"/>
        <v>3.3306064378445672</v>
      </c>
      <c r="P531" s="394">
        <f t="shared" si="34"/>
        <v>3.7475369458128082E-5</v>
      </c>
      <c r="Q531" s="394">
        <f t="shared" si="35"/>
        <v>7.0945247732527125E-2</v>
      </c>
    </row>
    <row r="532" spans="1:17" ht="18.75" customHeight="1" x14ac:dyDescent="0.15">
      <c r="A532" s="391" t="s">
        <v>3456</v>
      </c>
      <c r="B532" s="391" t="s">
        <v>214</v>
      </c>
      <c r="C532" s="397">
        <v>13</v>
      </c>
      <c r="D532" s="392" t="s">
        <v>1120</v>
      </c>
      <c r="E532" s="393">
        <v>2.0858999999999999E-2</v>
      </c>
      <c r="F532" s="393">
        <v>2.0879999999999999E-2</v>
      </c>
      <c r="G532" s="393">
        <v>1.8030000000000001E-2</v>
      </c>
      <c r="H532" s="393">
        <v>1.1400000000000001E-4</v>
      </c>
      <c r="I532" s="393">
        <v>4.973E-3</v>
      </c>
      <c r="J532" s="393">
        <v>6.7999999999999999E-5</v>
      </c>
      <c r="K532" s="394">
        <v>3.1000000000000001E-5</v>
      </c>
      <c r="L532" s="394">
        <v>7.2800000000000002E-4</v>
      </c>
      <c r="M532" s="395">
        <v>138.63140000000001</v>
      </c>
      <c r="N532" s="396">
        <f t="shared" si="32"/>
        <v>1.8235294117647061</v>
      </c>
      <c r="O532" s="396">
        <f t="shared" si="33"/>
        <v>0.58556203498894033</v>
      </c>
      <c r="P532" s="394">
        <f t="shared" si="34"/>
        <v>3.8037000000000001E-2</v>
      </c>
      <c r="Q532" s="394">
        <f t="shared" si="35"/>
        <v>1.2214238487834306E-2</v>
      </c>
    </row>
    <row r="533" spans="1:17" ht="18.75" customHeight="1" x14ac:dyDescent="0.15">
      <c r="A533" s="391" t="s">
        <v>3456</v>
      </c>
      <c r="B533" s="391" t="s">
        <v>214</v>
      </c>
      <c r="C533" s="397">
        <v>14</v>
      </c>
      <c r="D533" s="392" t="s">
        <v>1121</v>
      </c>
      <c r="E533" s="393">
        <v>1.9977000000000002E-2</v>
      </c>
      <c r="F533" s="393">
        <v>2.4191000000000001E-2</v>
      </c>
      <c r="G533" s="393">
        <v>1.8827E-2</v>
      </c>
      <c r="H533" s="393">
        <v>5.5237000000000001E-2</v>
      </c>
      <c r="I533" s="393">
        <v>6.9069999999999999E-3</v>
      </c>
      <c r="J533" s="393">
        <v>1.3949E-2</v>
      </c>
      <c r="K533" s="394">
        <v>0</v>
      </c>
      <c r="L533" s="394">
        <v>0</v>
      </c>
      <c r="M533" s="395">
        <v>1.1534</v>
      </c>
      <c r="N533" s="396">
        <f t="shared" si="32"/>
        <v>0</v>
      </c>
      <c r="O533" s="396">
        <f t="shared" si="33"/>
        <v>0</v>
      </c>
      <c r="P533" s="394">
        <f t="shared" si="34"/>
        <v>0</v>
      </c>
      <c r="Q533" s="394">
        <f t="shared" si="35"/>
        <v>0</v>
      </c>
    </row>
    <row r="534" spans="1:17" ht="18.75" customHeight="1" x14ac:dyDescent="0.15">
      <c r="A534" s="391" t="s">
        <v>3456</v>
      </c>
      <c r="B534" s="391" t="s">
        <v>214</v>
      </c>
      <c r="C534" s="391" t="s">
        <v>3111</v>
      </c>
      <c r="D534" s="392" t="s">
        <v>1121</v>
      </c>
      <c r="E534" s="393">
        <v>2.4698000000000001E-2</v>
      </c>
      <c r="F534" s="393">
        <v>2.4722999999999998E-2</v>
      </c>
      <c r="G534" s="393">
        <v>1.9418999999999999E-2</v>
      </c>
      <c r="H534" s="393">
        <v>8.8999999999999995E-4</v>
      </c>
      <c r="I534" s="393">
        <v>4.2750000000000002E-3</v>
      </c>
      <c r="J534" s="393">
        <v>1.2081E-2</v>
      </c>
      <c r="K534" s="394">
        <v>0</v>
      </c>
      <c r="L534" s="394">
        <v>0</v>
      </c>
      <c r="M534" s="395">
        <v>0</v>
      </c>
      <c r="N534" s="396">
        <f t="shared" si="32"/>
        <v>0</v>
      </c>
      <c r="O534" s="396">
        <f t="shared" si="33"/>
        <v>0</v>
      </c>
      <c r="P534" s="394">
        <f t="shared" si="34"/>
        <v>0</v>
      </c>
      <c r="Q534" s="394">
        <f t="shared" si="35"/>
        <v>0</v>
      </c>
    </row>
    <row r="535" spans="1:17" ht="18.75" customHeight="1" x14ac:dyDescent="0.15">
      <c r="A535" s="391" t="s">
        <v>3456</v>
      </c>
      <c r="B535" s="391" t="s">
        <v>214</v>
      </c>
      <c r="C535" s="391" t="s">
        <v>167</v>
      </c>
      <c r="D535" s="392" t="s">
        <v>1121</v>
      </c>
      <c r="E535" s="393">
        <v>2.3269999999999999E-2</v>
      </c>
      <c r="F535" s="393">
        <v>2.6001E-2</v>
      </c>
      <c r="G535" s="393">
        <v>1.5972E-2</v>
      </c>
      <c r="H535" s="393">
        <v>4.5782999999999997E-2</v>
      </c>
      <c r="I535" s="393">
        <v>1.9580000000000001E-3</v>
      </c>
      <c r="J535" s="393">
        <v>9.3469999999999994E-3</v>
      </c>
      <c r="K535" s="394">
        <v>0</v>
      </c>
      <c r="L535" s="394">
        <v>0</v>
      </c>
      <c r="M535" s="395">
        <v>0.45939999999999998</v>
      </c>
      <c r="N535" s="396">
        <f t="shared" si="32"/>
        <v>0</v>
      </c>
      <c r="O535" s="396">
        <f t="shared" si="33"/>
        <v>0</v>
      </c>
      <c r="P535" s="394">
        <f t="shared" si="34"/>
        <v>0</v>
      </c>
      <c r="Q535" s="394">
        <f t="shared" si="35"/>
        <v>0</v>
      </c>
    </row>
    <row r="536" spans="1:17" ht="18.75" customHeight="1" x14ac:dyDescent="0.15">
      <c r="A536" s="391" t="s">
        <v>3456</v>
      </c>
      <c r="B536" s="391" t="s">
        <v>214</v>
      </c>
      <c r="C536" s="391" t="s">
        <v>3112</v>
      </c>
      <c r="D536" s="392" t="s">
        <v>1121</v>
      </c>
      <c r="E536" s="393">
        <v>7.4799999999999997E-3</v>
      </c>
      <c r="F536" s="393">
        <v>2.2800000000000001E-2</v>
      </c>
      <c r="G536" s="393">
        <v>1.9525000000000001E-2</v>
      </c>
      <c r="H536" s="393">
        <v>0.81289</v>
      </c>
      <c r="I536" s="393">
        <v>5.0260000000000001E-3</v>
      </c>
      <c r="J536" s="393">
        <v>3.228E-3</v>
      </c>
      <c r="K536" s="394">
        <v>0</v>
      </c>
      <c r="L536" s="394">
        <v>0</v>
      </c>
      <c r="M536" s="395">
        <v>8.1670999999999996</v>
      </c>
      <c r="N536" s="396">
        <f t="shared" si="32"/>
        <v>0</v>
      </c>
      <c r="O536" s="396">
        <f t="shared" si="33"/>
        <v>0</v>
      </c>
      <c r="P536" s="394">
        <f t="shared" si="34"/>
        <v>0</v>
      </c>
      <c r="Q536" s="394">
        <f t="shared" si="35"/>
        <v>0</v>
      </c>
    </row>
    <row r="537" spans="1:17" ht="18.75" customHeight="1" x14ac:dyDescent="0.15">
      <c r="A537" s="391" t="s">
        <v>3456</v>
      </c>
      <c r="B537" s="391" t="s">
        <v>214</v>
      </c>
      <c r="C537" s="397">
        <v>16</v>
      </c>
      <c r="D537" s="392" t="s">
        <v>1120</v>
      </c>
      <c r="E537" s="393">
        <v>1.1809E-2</v>
      </c>
      <c r="F537" s="393">
        <v>2.3897999999999999E-2</v>
      </c>
      <c r="G537" s="393">
        <v>1.9732E-2</v>
      </c>
      <c r="H537" s="393">
        <v>0.24509500000000001</v>
      </c>
      <c r="I537" s="393">
        <v>6.0010000000000003E-3</v>
      </c>
      <c r="J537" s="393">
        <v>1.03E-4</v>
      </c>
      <c r="K537" s="394">
        <v>6.2000000000000003E-5</v>
      </c>
      <c r="L537" s="394">
        <v>5.0000000000000004E-6</v>
      </c>
      <c r="M537" s="395">
        <v>85.615600000000001</v>
      </c>
      <c r="N537" s="396">
        <f t="shared" si="32"/>
        <v>2.4077669902912624</v>
      </c>
      <c r="O537" s="396">
        <f t="shared" si="33"/>
        <v>3.3327778703549408E-3</v>
      </c>
      <c r="P537" s="394">
        <f t="shared" si="34"/>
        <v>2.8433320388349517E-2</v>
      </c>
      <c r="Q537" s="394">
        <f t="shared" si="35"/>
        <v>3.9356773871021498E-5</v>
      </c>
    </row>
    <row r="538" spans="1:17" ht="18.75" customHeight="1" x14ac:dyDescent="0.15">
      <c r="A538" s="391" t="s">
        <v>3456</v>
      </c>
      <c r="B538" s="391" t="s">
        <v>214</v>
      </c>
      <c r="C538" s="397">
        <v>17</v>
      </c>
      <c r="D538" s="392" t="s">
        <v>1120</v>
      </c>
      <c r="E538" s="393">
        <v>1.0127000000000001E-2</v>
      </c>
      <c r="F538" s="393">
        <v>2.1104999999999999E-2</v>
      </c>
      <c r="G538" s="393">
        <v>1.6846E-2</v>
      </c>
      <c r="H538" s="393">
        <v>0.30325099999999999</v>
      </c>
      <c r="I538" s="393">
        <v>4.1850000000000004E-3</v>
      </c>
      <c r="J538" s="393">
        <v>1.9900000000000001E-4</v>
      </c>
      <c r="K538" s="394">
        <v>1.2E-4</v>
      </c>
      <c r="L538" s="394">
        <v>5.0000000000000004E-6</v>
      </c>
      <c r="M538" s="395">
        <v>99.571100000000001</v>
      </c>
      <c r="N538" s="396">
        <f t="shared" si="32"/>
        <v>2.4120603015075375</v>
      </c>
      <c r="O538" s="396">
        <f t="shared" si="33"/>
        <v>4.7789725209080045E-3</v>
      </c>
      <c r="P538" s="394">
        <f t="shared" si="34"/>
        <v>2.4426934673366832E-2</v>
      </c>
      <c r="Q538" s="394">
        <f t="shared" si="35"/>
        <v>4.8396654719235365E-5</v>
      </c>
    </row>
    <row r="539" spans="1:17" ht="18.75" customHeight="1" x14ac:dyDescent="0.15">
      <c r="A539" s="391" t="s">
        <v>3456</v>
      </c>
      <c r="B539" s="391" t="s">
        <v>214</v>
      </c>
      <c r="C539" s="397">
        <v>18</v>
      </c>
      <c r="D539" s="392" t="s">
        <v>1121</v>
      </c>
      <c r="E539" s="393">
        <v>1.6893999999999999E-2</v>
      </c>
      <c r="F539" s="393">
        <v>2.1104999999999999E-2</v>
      </c>
      <c r="G539" s="393">
        <v>1.8678E-2</v>
      </c>
      <c r="H539" s="393">
        <v>2.9853999999999999E-2</v>
      </c>
      <c r="I539" s="393">
        <v>4.4419999999999998E-3</v>
      </c>
      <c r="J539" s="393">
        <v>9.2630000000000004E-3</v>
      </c>
      <c r="K539" s="394">
        <v>0</v>
      </c>
      <c r="L539" s="394">
        <v>0</v>
      </c>
      <c r="M539" s="395">
        <v>1.0054000000000001</v>
      </c>
      <c r="N539" s="396">
        <f t="shared" si="32"/>
        <v>0</v>
      </c>
      <c r="O539" s="396">
        <f t="shared" si="33"/>
        <v>0</v>
      </c>
      <c r="P539" s="394">
        <f t="shared" si="34"/>
        <v>0</v>
      </c>
      <c r="Q539" s="394">
        <f t="shared" si="35"/>
        <v>0</v>
      </c>
    </row>
    <row r="540" spans="1:17" ht="18.75" customHeight="1" x14ac:dyDescent="0.15">
      <c r="A540" s="391" t="s">
        <v>3456</v>
      </c>
      <c r="B540" s="391" t="s">
        <v>214</v>
      </c>
      <c r="C540" s="397">
        <v>19</v>
      </c>
      <c r="D540" s="392" t="s">
        <v>1121</v>
      </c>
      <c r="E540" s="393">
        <v>1.7933999999999999E-2</v>
      </c>
      <c r="F540" s="393">
        <v>2.0598999999999999E-2</v>
      </c>
      <c r="G540" s="393">
        <v>1.8301999999999999E-2</v>
      </c>
      <c r="H540" s="393">
        <v>1.9334E-2</v>
      </c>
      <c r="I540" s="393">
        <v>5.5420000000000001E-3</v>
      </c>
      <c r="J540" s="393">
        <v>8.0499999999999999E-3</v>
      </c>
      <c r="K540" s="394">
        <v>0</v>
      </c>
      <c r="L540" s="394">
        <v>0</v>
      </c>
      <c r="M540" s="395">
        <v>9.0469000000000008</v>
      </c>
      <c r="N540" s="396">
        <f t="shared" si="32"/>
        <v>0</v>
      </c>
      <c r="O540" s="396">
        <f t="shared" si="33"/>
        <v>0</v>
      </c>
      <c r="P540" s="394">
        <f t="shared" si="34"/>
        <v>0</v>
      </c>
      <c r="Q540" s="394">
        <f t="shared" si="35"/>
        <v>0</v>
      </c>
    </row>
    <row r="541" spans="1:17" ht="18.75" customHeight="1" x14ac:dyDescent="0.15">
      <c r="A541" s="391" t="s">
        <v>3456</v>
      </c>
      <c r="B541" s="391" t="s">
        <v>214</v>
      </c>
      <c r="C541" s="397">
        <v>20</v>
      </c>
      <c r="D541" s="392" t="s">
        <v>1120</v>
      </c>
      <c r="E541" s="393">
        <v>1.9793999999999999E-2</v>
      </c>
      <c r="F541" s="393">
        <v>2.2404E-2</v>
      </c>
      <c r="G541" s="393">
        <v>1.5857E-2</v>
      </c>
      <c r="H541" s="393">
        <v>1.5174999999999999E-2</v>
      </c>
      <c r="I541" s="393">
        <v>4.529E-3</v>
      </c>
      <c r="J541" s="393">
        <v>9.4050000000000002E-3</v>
      </c>
      <c r="K541" s="394">
        <v>5.0000000000000004E-6</v>
      </c>
      <c r="L541" s="394">
        <v>1.6410000000000001E-3</v>
      </c>
      <c r="M541" s="395">
        <v>11.946199999999999</v>
      </c>
      <c r="N541" s="396">
        <f t="shared" si="32"/>
        <v>2.1265284423179162E-3</v>
      </c>
      <c r="O541" s="396">
        <f t="shared" si="33"/>
        <v>1.4493265621550011</v>
      </c>
      <c r="P541" s="394">
        <f t="shared" si="34"/>
        <v>4.2092503987240833E-5</v>
      </c>
      <c r="Q541" s="394">
        <f t="shared" si="35"/>
        <v>2.8687969971296089E-2</v>
      </c>
    </row>
    <row r="542" spans="1:17" ht="18.75" customHeight="1" x14ac:dyDescent="0.15">
      <c r="A542" s="391" t="s">
        <v>3456</v>
      </c>
      <c r="B542" s="391" t="s">
        <v>214</v>
      </c>
      <c r="C542" s="397">
        <v>21</v>
      </c>
      <c r="D542" s="392" t="s">
        <v>1121</v>
      </c>
      <c r="E542" s="393">
        <v>1.2581999999999999E-2</v>
      </c>
      <c r="F542" s="393">
        <v>2.2509000000000001E-2</v>
      </c>
      <c r="G542" s="393">
        <v>1.9535E-2</v>
      </c>
      <c r="H542" s="393">
        <v>0.15216499999999999</v>
      </c>
      <c r="I542" s="393">
        <v>4.3790000000000001E-3</v>
      </c>
      <c r="J542" s="393">
        <v>5.0000000000000004E-6</v>
      </c>
      <c r="K542" s="394">
        <v>0</v>
      </c>
      <c r="L542" s="394">
        <v>0</v>
      </c>
      <c r="M542" s="395">
        <v>0</v>
      </c>
      <c r="N542" s="396">
        <f t="shared" si="32"/>
        <v>0</v>
      </c>
      <c r="O542" s="396">
        <f t="shared" si="33"/>
        <v>0</v>
      </c>
      <c r="P542" s="394">
        <f t="shared" si="34"/>
        <v>0</v>
      </c>
      <c r="Q542" s="394">
        <f t="shared" si="35"/>
        <v>0</v>
      </c>
    </row>
    <row r="543" spans="1:17" ht="18.75" customHeight="1" x14ac:dyDescent="0.15">
      <c r="A543" s="391" t="s">
        <v>3456</v>
      </c>
      <c r="B543" s="391" t="s">
        <v>214</v>
      </c>
      <c r="C543" s="391" t="s">
        <v>215</v>
      </c>
      <c r="D543" s="392" t="s">
        <v>1120</v>
      </c>
      <c r="E543" s="393">
        <v>1.6777E-2</v>
      </c>
      <c r="F543" s="393">
        <v>2.1767000000000002E-2</v>
      </c>
      <c r="G543" s="393">
        <v>1.806E-2</v>
      </c>
      <c r="H543" s="393">
        <v>5.4941999999999998E-2</v>
      </c>
      <c r="I543" s="393">
        <v>5.2639999999999996E-3</v>
      </c>
      <c r="J543" s="393">
        <v>7.2439999999999996E-3</v>
      </c>
      <c r="K543" s="394">
        <v>5.0000000000000004E-6</v>
      </c>
      <c r="L543" s="394">
        <v>1.423E-3</v>
      </c>
      <c r="M543" s="395">
        <v>39.446899999999999</v>
      </c>
      <c r="N543" s="396">
        <f t="shared" si="32"/>
        <v>2.7609055770292661E-3</v>
      </c>
      <c r="O543" s="396">
        <f t="shared" si="33"/>
        <v>1.081306990881459</v>
      </c>
      <c r="P543" s="394">
        <f t="shared" si="34"/>
        <v>4.6319712865819998E-5</v>
      </c>
      <c r="Q543" s="394">
        <f t="shared" si="35"/>
        <v>1.8141087386018238E-2</v>
      </c>
    </row>
    <row r="544" spans="1:17" ht="18.75" customHeight="1" x14ac:dyDescent="0.15">
      <c r="A544" s="391" t="s">
        <v>3456</v>
      </c>
      <c r="B544" s="391" t="s">
        <v>231</v>
      </c>
      <c r="C544" s="397">
        <v>1</v>
      </c>
      <c r="D544" s="392" t="s">
        <v>1121</v>
      </c>
      <c r="E544" s="393">
        <v>1.2596E-2</v>
      </c>
      <c r="F544" s="393">
        <v>1.8796E-2</v>
      </c>
      <c r="G544" s="393">
        <v>1.4951000000000001E-2</v>
      </c>
      <c r="H544" s="393">
        <v>3.0897999999999998E-2</v>
      </c>
      <c r="I544" s="393">
        <v>6.9709999999999998E-3</v>
      </c>
      <c r="J544" s="393">
        <v>6.3210000000000002E-3</v>
      </c>
      <c r="K544" s="394">
        <v>0</v>
      </c>
      <c r="L544" s="394">
        <v>0</v>
      </c>
      <c r="M544" s="395">
        <v>2.8018000000000001</v>
      </c>
      <c r="N544" s="396">
        <f t="shared" si="32"/>
        <v>0</v>
      </c>
      <c r="O544" s="396">
        <f t="shared" si="33"/>
        <v>0</v>
      </c>
      <c r="P544" s="394">
        <f t="shared" si="34"/>
        <v>0</v>
      </c>
      <c r="Q544" s="394">
        <f t="shared" si="35"/>
        <v>0</v>
      </c>
    </row>
    <row r="545" spans="1:17" ht="18.75" customHeight="1" x14ac:dyDescent="0.15">
      <c r="A545" s="391" t="s">
        <v>3456</v>
      </c>
      <c r="B545" s="391" t="s">
        <v>231</v>
      </c>
      <c r="C545" s="391" t="s">
        <v>179</v>
      </c>
      <c r="D545" s="392" t="s">
        <v>1121</v>
      </c>
      <c r="E545" s="393">
        <v>1.2206E-2</v>
      </c>
      <c r="F545" s="393">
        <v>1.2219000000000001E-2</v>
      </c>
      <c r="G545" s="393">
        <v>2.6374999999999999E-2</v>
      </c>
      <c r="H545" s="393">
        <v>4.2000000000000002E-4</v>
      </c>
      <c r="I545" s="393">
        <v>7.3400000000000002E-3</v>
      </c>
      <c r="J545" s="393">
        <v>3.9090000000000001E-3</v>
      </c>
      <c r="K545" s="394">
        <v>0</v>
      </c>
      <c r="L545" s="394">
        <v>0</v>
      </c>
      <c r="M545" s="395">
        <v>3.7749999999999999</v>
      </c>
      <c r="N545" s="396">
        <f t="shared" si="32"/>
        <v>0</v>
      </c>
      <c r="O545" s="396">
        <f t="shared" si="33"/>
        <v>0</v>
      </c>
      <c r="P545" s="394">
        <f t="shared" si="34"/>
        <v>0</v>
      </c>
      <c r="Q545" s="394">
        <f t="shared" si="35"/>
        <v>0</v>
      </c>
    </row>
    <row r="546" spans="1:17" ht="18.75" customHeight="1" x14ac:dyDescent="0.15">
      <c r="A546" s="391" t="s">
        <v>3456</v>
      </c>
      <c r="B546" s="391" t="s">
        <v>231</v>
      </c>
      <c r="C546" s="391" t="s">
        <v>150</v>
      </c>
      <c r="D546" s="392" t="s">
        <v>1121</v>
      </c>
      <c r="E546" s="393">
        <v>2.1232999999999998E-2</v>
      </c>
      <c r="F546" s="393">
        <v>2.1253999999999999E-2</v>
      </c>
      <c r="G546" s="393">
        <v>1.9696999999999999E-2</v>
      </c>
      <c r="H546" s="393">
        <v>5.1999999999999995E-4</v>
      </c>
      <c r="I546" s="393">
        <v>8.4469999999999996E-3</v>
      </c>
      <c r="J546" s="393">
        <v>9.9179999999999997E-3</v>
      </c>
      <c r="K546" s="394">
        <v>0</v>
      </c>
      <c r="L546" s="394">
        <v>0</v>
      </c>
      <c r="M546" s="395">
        <v>0</v>
      </c>
      <c r="N546" s="396">
        <f t="shared" si="32"/>
        <v>0</v>
      </c>
      <c r="O546" s="396">
        <f t="shared" si="33"/>
        <v>0</v>
      </c>
      <c r="P546" s="394">
        <f t="shared" si="34"/>
        <v>0</v>
      </c>
      <c r="Q546" s="394">
        <f t="shared" si="35"/>
        <v>0</v>
      </c>
    </row>
    <row r="547" spans="1:17" ht="18.75" customHeight="1" x14ac:dyDescent="0.15">
      <c r="A547" s="391" t="s">
        <v>3456</v>
      </c>
      <c r="B547" s="391" t="s">
        <v>231</v>
      </c>
      <c r="C547" s="391" t="s">
        <v>181</v>
      </c>
      <c r="D547" s="392" t="s">
        <v>1121</v>
      </c>
      <c r="E547" s="393">
        <v>2.2922999999999999E-2</v>
      </c>
      <c r="F547" s="393">
        <v>2.2946000000000001E-2</v>
      </c>
      <c r="G547" s="393">
        <v>1.6191000000000001E-2</v>
      </c>
      <c r="H547" s="393">
        <v>1.7200000000000001E-4</v>
      </c>
      <c r="I547" s="393">
        <v>1.0134000000000001E-2</v>
      </c>
      <c r="J547" s="393">
        <v>2.1010999999999998E-2</v>
      </c>
      <c r="K547" s="394">
        <v>0</v>
      </c>
      <c r="L547" s="394">
        <v>0</v>
      </c>
      <c r="M547" s="395">
        <v>0.11700000000000001</v>
      </c>
      <c r="N547" s="396">
        <f t="shared" si="32"/>
        <v>0</v>
      </c>
      <c r="O547" s="396">
        <f t="shared" si="33"/>
        <v>0</v>
      </c>
      <c r="P547" s="394">
        <f t="shared" si="34"/>
        <v>0</v>
      </c>
      <c r="Q547" s="394">
        <f t="shared" si="35"/>
        <v>0</v>
      </c>
    </row>
    <row r="548" spans="1:17" ht="18.75" customHeight="1" x14ac:dyDescent="0.15">
      <c r="A548" s="391" t="s">
        <v>3456</v>
      </c>
      <c r="B548" s="391" t="s">
        <v>231</v>
      </c>
      <c r="C548" s="397">
        <v>3</v>
      </c>
      <c r="D548" s="392" t="s">
        <v>1120</v>
      </c>
      <c r="E548" s="393">
        <v>1.2333999999999999E-2</v>
      </c>
      <c r="F548" s="393">
        <v>1.9465E-2</v>
      </c>
      <c r="G548" s="393">
        <v>1.7316999999999999E-2</v>
      </c>
      <c r="H548" s="393">
        <v>0.188001</v>
      </c>
      <c r="I548" s="393">
        <v>1.0267E-2</v>
      </c>
      <c r="J548" s="393">
        <v>4.6799999999999999E-4</v>
      </c>
      <c r="K548" s="394">
        <v>1.1490000000000001E-3</v>
      </c>
      <c r="L548" s="394">
        <v>5.0000000000000004E-6</v>
      </c>
      <c r="M548" s="395">
        <v>76.819000000000003</v>
      </c>
      <c r="N548" s="396">
        <f t="shared" si="32"/>
        <v>9.8205128205128212</v>
      </c>
      <c r="O548" s="396">
        <f t="shared" si="33"/>
        <v>1.9479887016655305E-3</v>
      </c>
      <c r="P548" s="394">
        <f t="shared" si="34"/>
        <v>0.12112620512820513</v>
      </c>
      <c r="Q548" s="394">
        <f t="shared" si="35"/>
        <v>2.4026492646342652E-5</v>
      </c>
    </row>
    <row r="549" spans="1:17" ht="18.75" customHeight="1" x14ac:dyDescent="0.15">
      <c r="A549" s="391" t="s">
        <v>3456</v>
      </c>
      <c r="B549" s="391" t="s">
        <v>231</v>
      </c>
      <c r="C549" s="397">
        <v>4</v>
      </c>
      <c r="D549" s="392" t="s">
        <v>1121</v>
      </c>
      <c r="E549" s="393">
        <v>1.0796E-2</v>
      </c>
      <c r="F549" s="393">
        <v>1.8860999999999999E-2</v>
      </c>
      <c r="G549" s="393">
        <v>2.0406000000000001E-2</v>
      </c>
      <c r="H549" s="393">
        <v>0.191437</v>
      </c>
      <c r="I549" s="393">
        <v>9.9950000000000004E-3</v>
      </c>
      <c r="J549" s="393">
        <v>8.7340000000000004E-3</v>
      </c>
      <c r="K549" s="394">
        <v>0</v>
      </c>
      <c r="L549" s="394">
        <v>0</v>
      </c>
      <c r="M549" s="395">
        <v>0</v>
      </c>
      <c r="N549" s="396">
        <f t="shared" si="32"/>
        <v>0</v>
      </c>
      <c r="O549" s="396">
        <f t="shared" si="33"/>
        <v>0</v>
      </c>
      <c r="P549" s="394">
        <f t="shared" si="34"/>
        <v>0</v>
      </c>
      <c r="Q549" s="394">
        <f t="shared" si="35"/>
        <v>0</v>
      </c>
    </row>
    <row r="550" spans="1:17" ht="18.75" customHeight="1" x14ac:dyDescent="0.15">
      <c r="A550" s="391" t="s">
        <v>3456</v>
      </c>
      <c r="B550" s="391" t="s">
        <v>231</v>
      </c>
      <c r="C550" s="397">
        <v>5</v>
      </c>
      <c r="D550" s="392" t="s">
        <v>1121</v>
      </c>
      <c r="E550" s="393">
        <v>2.0195999999999999E-2</v>
      </c>
      <c r="F550" s="393">
        <v>2.0216000000000001E-2</v>
      </c>
      <c r="G550" s="393">
        <v>1.5143E-2</v>
      </c>
      <c r="H550" s="393">
        <v>1.0900000000000001E-4</v>
      </c>
      <c r="I550" s="393">
        <v>8.1399999999999997E-3</v>
      </c>
      <c r="J550" s="393">
        <v>6.8869999999999999E-3</v>
      </c>
      <c r="K550" s="394">
        <v>0</v>
      </c>
      <c r="L550" s="394">
        <v>0</v>
      </c>
      <c r="M550" s="395">
        <v>4.8228999999999997</v>
      </c>
      <c r="N550" s="396">
        <f t="shared" si="32"/>
        <v>0</v>
      </c>
      <c r="O550" s="396">
        <f t="shared" si="33"/>
        <v>0</v>
      </c>
      <c r="P550" s="394">
        <f t="shared" si="34"/>
        <v>0</v>
      </c>
      <c r="Q550" s="394">
        <f t="shared" si="35"/>
        <v>0</v>
      </c>
    </row>
    <row r="551" spans="1:17" ht="18.75" customHeight="1" x14ac:dyDescent="0.15">
      <c r="A551" s="391" t="s">
        <v>3456</v>
      </c>
      <c r="B551" s="391" t="s">
        <v>231</v>
      </c>
      <c r="C551" s="397">
        <v>6</v>
      </c>
      <c r="D551" s="392" t="s">
        <v>1120</v>
      </c>
      <c r="E551" s="393">
        <v>1.2071E-2</v>
      </c>
      <c r="F551" s="393">
        <v>1.8051000000000001E-2</v>
      </c>
      <c r="G551" s="393">
        <v>1.9297999999999999E-2</v>
      </c>
      <c r="H551" s="393">
        <v>0.102535</v>
      </c>
      <c r="I551" s="393">
        <v>8.4410000000000006E-3</v>
      </c>
      <c r="J551" s="393">
        <v>1.101E-3</v>
      </c>
      <c r="K551" s="394">
        <v>4.3249999999999999E-3</v>
      </c>
      <c r="L551" s="394">
        <v>5.0000000000000004E-6</v>
      </c>
      <c r="M551" s="395">
        <v>53.044899999999998</v>
      </c>
      <c r="N551" s="396">
        <f t="shared" si="32"/>
        <v>15.712988192552224</v>
      </c>
      <c r="O551" s="396">
        <f t="shared" si="33"/>
        <v>2.3693875133278049E-3</v>
      </c>
      <c r="P551" s="394">
        <f t="shared" si="34"/>
        <v>0.1896714804722979</v>
      </c>
      <c r="Q551" s="394">
        <f t="shared" si="35"/>
        <v>2.8600876673379935E-5</v>
      </c>
    </row>
    <row r="552" spans="1:17" ht="18.75" customHeight="1" x14ac:dyDescent="0.15">
      <c r="A552" s="391" t="s">
        <v>3456</v>
      </c>
      <c r="B552" s="391" t="s">
        <v>231</v>
      </c>
      <c r="C552" s="397">
        <v>7</v>
      </c>
      <c r="D552" s="392" t="s">
        <v>1121</v>
      </c>
      <c r="E552" s="393">
        <v>1.7172E-2</v>
      </c>
      <c r="F552" s="393">
        <v>1.7868999999999999E-2</v>
      </c>
      <c r="G552" s="393">
        <v>1.6362999999999999E-2</v>
      </c>
      <c r="H552" s="393">
        <v>6.8910000000000004E-3</v>
      </c>
      <c r="I552" s="393">
        <v>7.0390000000000001E-3</v>
      </c>
      <c r="J552" s="393">
        <v>8.8000000000000005E-3</v>
      </c>
      <c r="K552" s="394">
        <v>0</v>
      </c>
      <c r="L552" s="394">
        <v>0</v>
      </c>
      <c r="M552" s="395">
        <v>0</v>
      </c>
      <c r="N552" s="396">
        <f t="shared" si="32"/>
        <v>0</v>
      </c>
      <c r="O552" s="396">
        <f t="shared" si="33"/>
        <v>0</v>
      </c>
      <c r="P552" s="394">
        <f t="shared" si="34"/>
        <v>0</v>
      </c>
      <c r="Q552" s="394">
        <f t="shared" si="35"/>
        <v>0</v>
      </c>
    </row>
    <row r="553" spans="1:17" ht="18.75" customHeight="1" x14ac:dyDescent="0.15">
      <c r="A553" s="391" t="s">
        <v>3456</v>
      </c>
      <c r="B553" s="391" t="s">
        <v>231</v>
      </c>
      <c r="C553" s="397">
        <v>8</v>
      </c>
      <c r="D553" s="392" t="s">
        <v>1120</v>
      </c>
      <c r="E553" s="393">
        <v>1.0581999999999999E-2</v>
      </c>
      <c r="F553" s="393">
        <v>1.7770000000000001E-2</v>
      </c>
      <c r="G553" s="393">
        <v>1.7767999999999999E-2</v>
      </c>
      <c r="H553" s="393">
        <v>0.25992500000000002</v>
      </c>
      <c r="I553" s="393">
        <v>7.5909999999999997E-3</v>
      </c>
      <c r="J553" s="393">
        <v>5.8299999999999997E-4</v>
      </c>
      <c r="K553" s="394">
        <v>1.8890000000000001E-3</v>
      </c>
      <c r="L553" s="394">
        <v>5.0000000000000004E-6</v>
      </c>
      <c r="M553" s="395">
        <v>37.2547</v>
      </c>
      <c r="N553" s="396">
        <f t="shared" si="32"/>
        <v>12.960548885077188</v>
      </c>
      <c r="O553" s="396">
        <f t="shared" si="33"/>
        <v>2.6346989856408909E-3</v>
      </c>
      <c r="P553" s="394">
        <f t="shared" si="34"/>
        <v>0.13714852830188679</v>
      </c>
      <c r="Q553" s="394">
        <f t="shared" si="35"/>
        <v>2.7880384666051908E-5</v>
      </c>
    </row>
    <row r="554" spans="1:17" ht="18.75" customHeight="1" x14ac:dyDescent="0.15">
      <c r="A554" s="391" t="s">
        <v>3456</v>
      </c>
      <c r="B554" s="391" t="s">
        <v>231</v>
      </c>
      <c r="C554" s="397">
        <v>9</v>
      </c>
      <c r="D554" s="392" t="s">
        <v>1121</v>
      </c>
      <c r="E554" s="393">
        <v>9.7400000000000004E-3</v>
      </c>
      <c r="F554" s="393">
        <v>2.0792999999999999E-2</v>
      </c>
      <c r="G554" s="393">
        <v>1.4109999999999999E-2</v>
      </c>
      <c r="H554" s="393">
        <v>0.25274000000000002</v>
      </c>
      <c r="I554" s="393">
        <v>7.3839999999999999E-3</v>
      </c>
      <c r="J554" s="393">
        <v>4.8310000000000002E-3</v>
      </c>
      <c r="K554" s="394">
        <v>0</v>
      </c>
      <c r="L554" s="394">
        <v>0</v>
      </c>
      <c r="M554" s="395">
        <v>1.43</v>
      </c>
      <c r="N554" s="396">
        <f t="shared" si="32"/>
        <v>0</v>
      </c>
      <c r="O554" s="396">
        <f t="shared" si="33"/>
        <v>0</v>
      </c>
      <c r="P554" s="394">
        <f t="shared" si="34"/>
        <v>0</v>
      </c>
      <c r="Q554" s="394">
        <f t="shared" si="35"/>
        <v>0</v>
      </c>
    </row>
    <row r="555" spans="1:17" ht="18.75" customHeight="1" x14ac:dyDescent="0.15">
      <c r="A555" s="391" t="s">
        <v>3456</v>
      </c>
      <c r="B555" s="391" t="s">
        <v>231</v>
      </c>
      <c r="C555" s="397">
        <v>10</v>
      </c>
      <c r="D555" s="392" t="s">
        <v>1121</v>
      </c>
      <c r="E555" s="393">
        <v>1.3827000000000001E-2</v>
      </c>
      <c r="F555" s="393">
        <v>2.0629000000000002E-2</v>
      </c>
      <c r="G555" s="393">
        <v>1.3653999999999999E-2</v>
      </c>
      <c r="H555" s="393">
        <v>4.2501999999999998E-2</v>
      </c>
      <c r="I555" s="393">
        <v>6.9129999999999999E-3</v>
      </c>
      <c r="J555" s="393">
        <v>7.6160000000000004E-3</v>
      </c>
      <c r="K555" s="394">
        <v>0</v>
      </c>
      <c r="L555" s="394">
        <v>0</v>
      </c>
      <c r="M555" s="395">
        <v>0</v>
      </c>
      <c r="N555" s="396">
        <f t="shared" si="32"/>
        <v>0</v>
      </c>
      <c r="O555" s="396">
        <f t="shared" si="33"/>
        <v>0</v>
      </c>
      <c r="P555" s="394">
        <f t="shared" si="34"/>
        <v>0</v>
      </c>
      <c r="Q555" s="394">
        <f t="shared" si="35"/>
        <v>0</v>
      </c>
    </row>
    <row r="556" spans="1:17" ht="18.75" customHeight="1" x14ac:dyDescent="0.15">
      <c r="A556" s="391" t="s">
        <v>3456</v>
      </c>
      <c r="B556" s="391" t="s">
        <v>231</v>
      </c>
      <c r="C556" s="397">
        <v>11</v>
      </c>
      <c r="D556" s="392" t="s">
        <v>1121</v>
      </c>
      <c r="E556" s="393">
        <v>1.261E-2</v>
      </c>
      <c r="F556" s="393">
        <v>2.0565E-2</v>
      </c>
      <c r="G556" s="393">
        <v>1.6747999999999999E-2</v>
      </c>
      <c r="H556" s="393">
        <v>5.6972000000000002E-2</v>
      </c>
      <c r="I556" s="393">
        <v>9.4249999999999994E-3</v>
      </c>
      <c r="J556" s="393">
        <v>1.1075E-2</v>
      </c>
      <c r="K556" s="394">
        <v>0</v>
      </c>
      <c r="L556" s="394">
        <v>0</v>
      </c>
      <c r="M556" s="395">
        <v>1.3855999999999999</v>
      </c>
      <c r="N556" s="396">
        <f t="shared" si="32"/>
        <v>0</v>
      </c>
      <c r="O556" s="396">
        <f t="shared" si="33"/>
        <v>0</v>
      </c>
      <c r="P556" s="394">
        <f t="shared" si="34"/>
        <v>0</v>
      </c>
      <c r="Q556" s="394">
        <f t="shared" si="35"/>
        <v>0</v>
      </c>
    </row>
    <row r="557" spans="1:17" ht="18.75" customHeight="1" x14ac:dyDescent="0.15">
      <c r="A557" s="391" t="s">
        <v>3456</v>
      </c>
      <c r="B557" s="391" t="s">
        <v>231</v>
      </c>
      <c r="C557" s="397">
        <v>12</v>
      </c>
      <c r="D557" s="392" t="s">
        <v>1121</v>
      </c>
      <c r="E557" s="393">
        <v>1.4289E-2</v>
      </c>
      <c r="F557" s="393">
        <v>1.8686999999999999E-2</v>
      </c>
      <c r="G557" s="393">
        <v>1.5734000000000001E-2</v>
      </c>
      <c r="H557" s="393">
        <v>3.2764000000000001E-2</v>
      </c>
      <c r="I557" s="393">
        <v>6.8339999999999998E-3</v>
      </c>
      <c r="J557" s="393">
        <v>9.6670000000000002E-3</v>
      </c>
      <c r="K557" s="394">
        <v>0</v>
      </c>
      <c r="L557" s="394">
        <v>0</v>
      </c>
      <c r="M557" s="395">
        <v>5.8453999999999997</v>
      </c>
      <c r="N557" s="396">
        <f t="shared" si="32"/>
        <v>0</v>
      </c>
      <c r="O557" s="396">
        <f t="shared" si="33"/>
        <v>0</v>
      </c>
      <c r="P557" s="394">
        <f t="shared" si="34"/>
        <v>0</v>
      </c>
      <c r="Q557" s="394">
        <f t="shared" si="35"/>
        <v>0</v>
      </c>
    </row>
    <row r="558" spans="1:17" ht="18.75" customHeight="1" x14ac:dyDescent="0.15">
      <c r="A558" s="391" t="s">
        <v>3456</v>
      </c>
      <c r="B558" s="391" t="s">
        <v>231</v>
      </c>
      <c r="C558" s="397">
        <v>13</v>
      </c>
      <c r="D558" s="392" t="s">
        <v>1120</v>
      </c>
      <c r="E558" s="393">
        <v>1.6653999999999999E-2</v>
      </c>
      <c r="F558" s="393">
        <v>2.0035000000000001E-2</v>
      </c>
      <c r="G558" s="393">
        <v>1.5172E-2</v>
      </c>
      <c r="H558" s="393">
        <v>2.4145E-2</v>
      </c>
      <c r="I558" s="393">
        <v>6.9480000000000002E-3</v>
      </c>
      <c r="J558" s="393">
        <v>1.18E-4</v>
      </c>
      <c r="K558" s="394">
        <v>9.8999999999999994E-5</v>
      </c>
      <c r="L558" s="394">
        <v>5.0000000000000004E-6</v>
      </c>
      <c r="M558" s="395">
        <v>60.382300000000001</v>
      </c>
      <c r="N558" s="396">
        <f t="shared" si="32"/>
        <v>3.3559322033898304</v>
      </c>
      <c r="O558" s="396">
        <f t="shared" si="33"/>
        <v>2.8785261945883708E-3</v>
      </c>
      <c r="P558" s="394">
        <f t="shared" si="34"/>
        <v>5.588969491525423E-2</v>
      </c>
      <c r="Q558" s="394">
        <f t="shared" si="35"/>
        <v>4.7938975244674724E-5</v>
      </c>
    </row>
    <row r="559" spans="1:17" ht="18.75" customHeight="1" x14ac:dyDescent="0.15">
      <c r="A559" s="391" t="s">
        <v>3456</v>
      </c>
      <c r="B559" s="391" t="s">
        <v>231</v>
      </c>
      <c r="C559" s="397">
        <v>14</v>
      </c>
      <c r="D559" s="392" t="s">
        <v>1121</v>
      </c>
      <c r="E559" s="393">
        <v>1.4045E-2</v>
      </c>
      <c r="F559" s="393">
        <v>1.9488999999999999E-2</v>
      </c>
      <c r="G559" s="393">
        <v>1.8173999999999999E-2</v>
      </c>
      <c r="H559" s="393">
        <v>5.4615999999999998E-2</v>
      </c>
      <c r="I559" s="393">
        <v>7.4400000000000004E-3</v>
      </c>
      <c r="J559" s="393">
        <v>1.3221999999999999E-2</v>
      </c>
      <c r="K559" s="394">
        <v>0</v>
      </c>
      <c r="L559" s="394">
        <v>0</v>
      </c>
      <c r="M559" s="395">
        <v>0.23519999999999999</v>
      </c>
      <c r="N559" s="396">
        <f t="shared" si="32"/>
        <v>0</v>
      </c>
      <c r="O559" s="396">
        <f t="shared" si="33"/>
        <v>0</v>
      </c>
      <c r="P559" s="394">
        <f t="shared" si="34"/>
        <v>0</v>
      </c>
      <c r="Q559" s="394">
        <f t="shared" si="35"/>
        <v>0</v>
      </c>
    </row>
    <row r="560" spans="1:17" ht="18.75" customHeight="1" x14ac:dyDescent="0.15">
      <c r="A560" s="391" t="s">
        <v>3456</v>
      </c>
      <c r="B560" s="391" t="s">
        <v>231</v>
      </c>
      <c r="C560" s="391" t="s">
        <v>3111</v>
      </c>
      <c r="D560" s="392" t="s">
        <v>1121</v>
      </c>
      <c r="E560" s="393">
        <v>1.9682000000000002E-2</v>
      </c>
      <c r="F560" s="393">
        <v>1.9702000000000001E-2</v>
      </c>
      <c r="G560" s="393">
        <v>2.0389000000000001E-2</v>
      </c>
      <c r="H560" s="393">
        <v>1.6799999999999999E-4</v>
      </c>
      <c r="I560" s="393">
        <v>5.274E-3</v>
      </c>
      <c r="J560" s="393">
        <v>6.783E-3</v>
      </c>
      <c r="K560" s="394">
        <v>0</v>
      </c>
      <c r="L560" s="394">
        <v>0</v>
      </c>
      <c r="M560" s="395">
        <v>0</v>
      </c>
      <c r="N560" s="396">
        <f t="shared" si="32"/>
        <v>0</v>
      </c>
      <c r="O560" s="396">
        <f t="shared" si="33"/>
        <v>0</v>
      </c>
      <c r="P560" s="394">
        <f t="shared" si="34"/>
        <v>0</v>
      </c>
      <c r="Q560" s="394">
        <f t="shared" si="35"/>
        <v>0</v>
      </c>
    </row>
    <row r="561" spans="1:17" ht="18.75" customHeight="1" x14ac:dyDescent="0.15">
      <c r="A561" s="391" t="s">
        <v>3456</v>
      </c>
      <c r="B561" s="391" t="s">
        <v>231</v>
      </c>
      <c r="C561" s="391" t="s">
        <v>167</v>
      </c>
      <c r="D561" s="392" t="s">
        <v>1121</v>
      </c>
      <c r="E561" s="393">
        <v>2.3157000000000001E-2</v>
      </c>
      <c r="F561" s="393">
        <v>2.3179999999999999E-2</v>
      </c>
      <c r="G561" s="393">
        <v>1.7170000000000001E-2</v>
      </c>
      <c r="H561" s="393">
        <v>4.1304E-2</v>
      </c>
      <c r="I561" s="393">
        <v>1.3757999999999999E-2</v>
      </c>
      <c r="J561" s="393">
        <v>3.1350000000000002E-3</v>
      </c>
      <c r="K561" s="394">
        <v>0</v>
      </c>
      <c r="L561" s="394">
        <v>0</v>
      </c>
      <c r="M561" s="398" t="s">
        <v>166</v>
      </c>
      <c r="N561" s="396">
        <f t="shared" si="32"/>
        <v>0</v>
      </c>
      <c r="O561" s="396">
        <f t="shared" si="33"/>
        <v>0</v>
      </c>
      <c r="P561" s="394">
        <f t="shared" si="34"/>
        <v>0</v>
      </c>
      <c r="Q561" s="394">
        <f t="shared" si="35"/>
        <v>0</v>
      </c>
    </row>
    <row r="562" spans="1:17" ht="18.75" customHeight="1" x14ac:dyDescent="0.15">
      <c r="A562" s="391" t="s">
        <v>3456</v>
      </c>
      <c r="B562" s="391" t="s">
        <v>231</v>
      </c>
      <c r="C562" s="391" t="s">
        <v>3112</v>
      </c>
      <c r="D562" s="392" t="s">
        <v>1121</v>
      </c>
      <c r="E562" s="393">
        <v>8.7340000000000004E-3</v>
      </c>
      <c r="F562" s="393">
        <v>2.0091999999999999E-2</v>
      </c>
      <c r="G562" s="393">
        <v>1.7160999999999999E-2</v>
      </c>
      <c r="H562" s="393">
        <v>1.48445</v>
      </c>
      <c r="I562" s="393">
        <v>7.9839999999999998E-3</v>
      </c>
      <c r="J562" s="393">
        <v>2.8890000000000001E-3</v>
      </c>
      <c r="K562" s="394">
        <v>0</v>
      </c>
      <c r="L562" s="394">
        <v>0</v>
      </c>
      <c r="M562" s="398" t="s">
        <v>166</v>
      </c>
      <c r="N562" s="396">
        <f t="shared" si="32"/>
        <v>0</v>
      </c>
      <c r="O562" s="396">
        <f t="shared" si="33"/>
        <v>0</v>
      </c>
      <c r="P562" s="394">
        <f t="shared" si="34"/>
        <v>0</v>
      </c>
      <c r="Q562" s="394">
        <f t="shared" si="35"/>
        <v>0</v>
      </c>
    </row>
    <row r="563" spans="1:17" ht="18.75" customHeight="1" x14ac:dyDescent="0.15">
      <c r="A563" s="391" t="s">
        <v>3456</v>
      </c>
      <c r="B563" s="391" t="s">
        <v>231</v>
      </c>
      <c r="C563" s="397">
        <v>16</v>
      </c>
      <c r="D563" s="392" t="s">
        <v>1120</v>
      </c>
      <c r="E563" s="393">
        <v>1.6874E-2</v>
      </c>
      <c r="F563" s="393">
        <v>1.9469E-2</v>
      </c>
      <c r="G563" s="393">
        <v>1.7524000000000001E-2</v>
      </c>
      <c r="H563" s="393">
        <v>0.136438</v>
      </c>
      <c r="I563" s="393">
        <v>8.4049999999999993E-3</v>
      </c>
      <c r="J563" s="393">
        <v>3.21E-4</v>
      </c>
      <c r="K563" s="394">
        <v>4.7600000000000002E-4</v>
      </c>
      <c r="L563" s="394">
        <v>5.0000000000000004E-6</v>
      </c>
      <c r="M563" s="395">
        <v>71.790000000000006</v>
      </c>
      <c r="N563" s="396">
        <f t="shared" si="32"/>
        <v>5.9314641744548293</v>
      </c>
      <c r="O563" s="396">
        <f t="shared" si="33"/>
        <v>2.3795359904818566E-3</v>
      </c>
      <c r="P563" s="394">
        <f t="shared" si="34"/>
        <v>0.10008752647975079</v>
      </c>
      <c r="Q563" s="394">
        <f t="shared" si="35"/>
        <v>4.0152290303390848E-5</v>
      </c>
    </row>
    <row r="564" spans="1:17" ht="18.75" customHeight="1" x14ac:dyDescent="0.15">
      <c r="A564" s="391" t="s">
        <v>3456</v>
      </c>
      <c r="B564" s="391" t="s">
        <v>231</v>
      </c>
      <c r="C564" s="397">
        <v>17</v>
      </c>
      <c r="D564" s="392" t="s">
        <v>1120</v>
      </c>
      <c r="E564" s="393">
        <v>1.2777E-2</v>
      </c>
      <c r="F564" s="393">
        <v>1.9154999999999998E-2</v>
      </c>
      <c r="G564" s="393">
        <v>1.4154999999999999E-2</v>
      </c>
      <c r="H564" s="393">
        <v>4.7967999999999997E-2</v>
      </c>
      <c r="I564" s="393">
        <v>7.5760000000000003E-3</v>
      </c>
      <c r="J564" s="393">
        <v>1.85E-4</v>
      </c>
      <c r="K564" s="394">
        <v>2.31E-4</v>
      </c>
      <c r="L564" s="394">
        <v>5.0000000000000004E-6</v>
      </c>
      <c r="M564" s="395">
        <v>120.4682</v>
      </c>
      <c r="N564" s="396">
        <f t="shared" si="32"/>
        <v>4.9945945945945951</v>
      </c>
      <c r="O564" s="396">
        <f t="shared" si="33"/>
        <v>2.6399155227032735E-3</v>
      </c>
      <c r="P564" s="394">
        <f t="shared" si="34"/>
        <v>6.3815935135135143E-2</v>
      </c>
      <c r="Q564" s="394">
        <f t="shared" si="35"/>
        <v>3.3730200633579727E-5</v>
      </c>
    </row>
    <row r="565" spans="1:17" ht="18.75" customHeight="1" x14ac:dyDescent="0.15">
      <c r="A565" s="391" t="s">
        <v>3456</v>
      </c>
      <c r="B565" s="391" t="s">
        <v>231</v>
      </c>
      <c r="C565" s="397">
        <v>18</v>
      </c>
      <c r="D565" s="392" t="s">
        <v>1121</v>
      </c>
      <c r="E565" s="393">
        <v>1.4168999999999999E-2</v>
      </c>
      <c r="F565" s="393">
        <v>1.7895999999999999E-2</v>
      </c>
      <c r="G565" s="393">
        <v>1.6081000000000002E-2</v>
      </c>
      <c r="H565" s="393">
        <v>2.0872999999999999E-2</v>
      </c>
      <c r="I565" s="393">
        <v>6.8760000000000002E-3</v>
      </c>
      <c r="J565" s="393">
        <v>9.0399999999999994E-3</v>
      </c>
      <c r="K565" s="394">
        <v>0</v>
      </c>
      <c r="L565" s="394">
        <v>0</v>
      </c>
      <c r="M565" s="395">
        <v>1.6729000000000001</v>
      </c>
      <c r="N565" s="396">
        <f t="shared" si="32"/>
        <v>0</v>
      </c>
      <c r="O565" s="396">
        <f t="shared" si="33"/>
        <v>0</v>
      </c>
      <c r="P565" s="394">
        <f t="shared" si="34"/>
        <v>0</v>
      </c>
      <c r="Q565" s="394">
        <f t="shared" si="35"/>
        <v>0</v>
      </c>
    </row>
    <row r="566" spans="1:17" ht="18.75" customHeight="1" x14ac:dyDescent="0.15">
      <c r="A566" s="391" t="s">
        <v>3456</v>
      </c>
      <c r="B566" s="391" t="s">
        <v>231</v>
      </c>
      <c r="C566" s="397">
        <v>19</v>
      </c>
      <c r="D566" s="392" t="s">
        <v>1121</v>
      </c>
      <c r="E566" s="393">
        <v>1.1387E-2</v>
      </c>
      <c r="F566" s="393">
        <v>1.7641E-2</v>
      </c>
      <c r="G566" s="393">
        <v>1.6524E-2</v>
      </c>
      <c r="H566" s="393">
        <v>4.9937000000000002E-2</v>
      </c>
      <c r="I566" s="393">
        <v>7.6E-3</v>
      </c>
      <c r="J566" s="393">
        <v>6.4310000000000001E-3</v>
      </c>
      <c r="K566" s="394">
        <v>0</v>
      </c>
      <c r="L566" s="394">
        <v>0</v>
      </c>
      <c r="M566" s="395">
        <v>2.7290999999999999</v>
      </c>
      <c r="N566" s="396">
        <f t="shared" si="32"/>
        <v>0</v>
      </c>
      <c r="O566" s="396">
        <f t="shared" si="33"/>
        <v>0</v>
      </c>
      <c r="P566" s="394">
        <f t="shared" si="34"/>
        <v>0</v>
      </c>
      <c r="Q566" s="394">
        <f t="shared" si="35"/>
        <v>0</v>
      </c>
    </row>
    <row r="567" spans="1:17" ht="18.75" customHeight="1" x14ac:dyDescent="0.15">
      <c r="A567" s="391" t="s">
        <v>3456</v>
      </c>
      <c r="B567" s="391" t="s">
        <v>231</v>
      </c>
      <c r="C567" s="397">
        <v>20</v>
      </c>
      <c r="D567" s="392" t="s">
        <v>1121</v>
      </c>
      <c r="E567" s="393">
        <v>1.3077999999999999E-2</v>
      </c>
      <c r="F567" s="393">
        <v>1.8654E-2</v>
      </c>
      <c r="G567" s="393">
        <v>1.6309000000000001E-2</v>
      </c>
      <c r="H567" s="393">
        <v>3.6389999999999999E-2</v>
      </c>
      <c r="I567" s="393">
        <v>6.117E-3</v>
      </c>
      <c r="J567" s="393">
        <v>8.9750000000000003E-3</v>
      </c>
      <c r="K567" s="394">
        <v>0</v>
      </c>
      <c r="L567" s="394">
        <v>0</v>
      </c>
      <c r="M567" s="395">
        <v>0</v>
      </c>
      <c r="N567" s="396">
        <f t="shared" si="32"/>
        <v>0</v>
      </c>
      <c r="O567" s="396">
        <f t="shared" si="33"/>
        <v>0</v>
      </c>
      <c r="P567" s="394">
        <f t="shared" si="34"/>
        <v>0</v>
      </c>
      <c r="Q567" s="394">
        <f t="shared" si="35"/>
        <v>0</v>
      </c>
    </row>
    <row r="568" spans="1:17" ht="18.75" customHeight="1" x14ac:dyDescent="0.15">
      <c r="A568" s="391" t="s">
        <v>3456</v>
      </c>
      <c r="B568" s="391" t="s">
        <v>231</v>
      </c>
      <c r="C568" s="397">
        <v>21</v>
      </c>
      <c r="D568" s="392" t="s">
        <v>1121</v>
      </c>
      <c r="E568" s="393">
        <v>7.1789999999999996E-3</v>
      </c>
      <c r="F568" s="393">
        <v>1.7849E-2</v>
      </c>
      <c r="G568" s="393">
        <v>2.0622999999999999E-2</v>
      </c>
      <c r="H568" s="393">
        <v>0.27000299999999999</v>
      </c>
      <c r="I568" s="393">
        <v>3.6110000000000001E-3</v>
      </c>
      <c r="J568" s="393">
        <v>5.0000000000000004E-6</v>
      </c>
      <c r="K568" s="394">
        <v>0</v>
      </c>
      <c r="L568" s="394">
        <v>0</v>
      </c>
      <c r="M568" s="395">
        <v>1.2387999999999999</v>
      </c>
      <c r="N568" s="396">
        <f t="shared" si="32"/>
        <v>0</v>
      </c>
      <c r="O568" s="396">
        <f t="shared" si="33"/>
        <v>0</v>
      </c>
      <c r="P568" s="394">
        <f t="shared" si="34"/>
        <v>0</v>
      </c>
      <c r="Q568" s="394">
        <f t="shared" si="35"/>
        <v>0</v>
      </c>
    </row>
    <row r="569" spans="1:17" ht="18.75" customHeight="1" x14ac:dyDescent="0.15">
      <c r="A569" s="391" t="s">
        <v>3456</v>
      </c>
      <c r="B569" s="391" t="s">
        <v>231</v>
      </c>
      <c r="C569" s="391" t="s">
        <v>215</v>
      </c>
      <c r="D569" s="392" t="s">
        <v>1120</v>
      </c>
      <c r="E569" s="393">
        <v>1.2638999999999999E-2</v>
      </c>
      <c r="F569" s="393">
        <v>1.8880999999999998E-2</v>
      </c>
      <c r="G569" s="393">
        <v>1.6386000000000001E-2</v>
      </c>
      <c r="H569" s="393">
        <v>5.8865000000000001E-2</v>
      </c>
      <c r="I569" s="393">
        <v>7.476E-3</v>
      </c>
      <c r="J569" s="393">
        <v>5.8399999999999997E-3</v>
      </c>
      <c r="K569" s="394">
        <v>2.532E-3</v>
      </c>
      <c r="L569" s="394">
        <v>5.0000000000000004E-6</v>
      </c>
      <c r="M569" s="395">
        <v>19.079999999999998</v>
      </c>
      <c r="N569" s="396">
        <f t="shared" si="32"/>
        <v>1.7342465753424658</v>
      </c>
      <c r="O569" s="396">
        <f t="shared" si="33"/>
        <v>2.6752273943285183E-3</v>
      </c>
      <c r="P569" s="394">
        <f t="shared" si="34"/>
        <v>2.1919142465753425E-2</v>
      </c>
      <c r="Q569" s="394">
        <f t="shared" si="35"/>
        <v>3.381219903691814E-5</v>
      </c>
    </row>
    <row r="570" spans="1:17" ht="18.75" customHeight="1" x14ac:dyDescent="0.15">
      <c r="A570" s="391" t="s">
        <v>3457</v>
      </c>
      <c r="B570" s="391" t="s">
        <v>214</v>
      </c>
      <c r="C570" s="397">
        <v>1</v>
      </c>
      <c r="D570" s="392" t="s">
        <v>1121</v>
      </c>
      <c r="E570" s="393">
        <v>1.4392E-2</v>
      </c>
      <c r="F570" s="393">
        <v>1.9238000000000002E-2</v>
      </c>
      <c r="G570" s="393">
        <v>1.5542E-2</v>
      </c>
      <c r="H570" s="393">
        <v>1.4923000000000001E-2</v>
      </c>
      <c r="I570" s="393">
        <v>6.2249999999999996E-3</v>
      </c>
      <c r="J570" s="393">
        <v>3.9039999999999999E-3</v>
      </c>
      <c r="K570" s="394">
        <v>0</v>
      </c>
      <c r="L570" s="394">
        <v>0</v>
      </c>
      <c r="M570" s="395">
        <v>1.7539</v>
      </c>
      <c r="N570" s="396">
        <f t="shared" si="32"/>
        <v>0</v>
      </c>
      <c r="O570" s="396">
        <f t="shared" si="33"/>
        <v>0</v>
      </c>
      <c r="P570" s="394">
        <f t="shared" si="34"/>
        <v>0</v>
      </c>
      <c r="Q570" s="394">
        <f t="shared" si="35"/>
        <v>0</v>
      </c>
    </row>
    <row r="571" spans="1:17" ht="18.75" customHeight="1" x14ac:dyDescent="0.15">
      <c r="A571" s="391" t="s">
        <v>3457</v>
      </c>
      <c r="B571" s="391" t="s">
        <v>214</v>
      </c>
      <c r="C571" s="391" t="s">
        <v>179</v>
      </c>
      <c r="D571" s="392" t="s">
        <v>1121</v>
      </c>
      <c r="E571" s="393">
        <v>1.7614000000000001E-2</v>
      </c>
      <c r="F571" s="393">
        <v>2.2565000000000002E-2</v>
      </c>
      <c r="G571" s="393">
        <v>1.7552000000000002E-2</v>
      </c>
      <c r="H571" s="393">
        <v>1.636E-2</v>
      </c>
      <c r="I571" s="393">
        <v>8.7449999999999993E-3</v>
      </c>
      <c r="J571" s="393">
        <v>5.6990000000000001E-3</v>
      </c>
      <c r="K571" s="394">
        <v>0</v>
      </c>
      <c r="L571" s="394">
        <v>0</v>
      </c>
      <c r="M571" s="395">
        <v>8.6300000000000002E-2</v>
      </c>
      <c r="N571" s="396">
        <f t="shared" si="32"/>
        <v>0</v>
      </c>
      <c r="O571" s="396">
        <f t="shared" si="33"/>
        <v>0</v>
      </c>
      <c r="P571" s="394">
        <f t="shared" si="34"/>
        <v>0</v>
      </c>
      <c r="Q571" s="394">
        <f t="shared" si="35"/>
        <v>0</v>
      </c>
    </row>
    <row r="572" spans="1:17" ht="18.75" customHeight="1" x14ac:dyDescent="0.15">
      <c r="A572" s="391" t="s">
        <v>3457</v>
      </c>
      <c r="B572" s="391" t="s">
        <v>214</v>
      </c>
      <c r="C572" s="391" t="s">
        <v>150</v>
      </c>
      <c r="D572" s="392" t="s">
        <v>1121</v>
      </c>
      <c r="E572" s="393">
        <v>1.2475E-2</v>
      </c>
      <c r="F572" s="393">
        <v>1.8865E-2</v>
      </c>
      <c r="G572" s="393">
        <v>2.3514E-2</v>
      </c>
      <c r="H572" s="393">
        <v>3.8789999999999998E-2</v>
      </c>
      <c r="I572" s="393">
        <v>1.2073E-2</v>
      </c>
      <c r="J572" s="393">
        <v>7.7210000000000004E-3</v>
      </c>
      <c r="K572" s="394">
        <v>0</v>
      </c>
      <c r="L572" s="394">
        <v>0</v>
      </c>
      <c r="M572" s="395">
        <v>2.7945000000000002</v>
      </c>
      <c r="N572" s="396">
        <f t="shared" si="32"/>
        <v>0</v>
      </c>
      <c r="O572" s="396">
        <f t="shared" si="33"/>
        <v>0</v>
      </c>
      <c r="P572" s="394">
        <f t="shared" si="34"/>
        <v>0</v>
      </c>
      <c r="Q572" s="394">
        <f t="shared" si="35"/>
        <v>0</v>
      </c>
    </row>
    <row r="573" spans="1:17" ht="18.75" customHeight="1" x14ac:dyDescent="0.15">
      <c r="A573" s="391" t="s">
        <v>3457</v>
      </c>
      <c r="B573" s="391" t="s">
        <v>214</v>
      </c>
      <c r="C573" s="391" t="s">
        <v>181</v>
      </c>
      <c r="D573" s="392" t="s">
        <v>1121</v>
      </c>
      <c r="E573" s="393">
        <v>1.5833E-2</v>
      </c>
      <c r="F573" s="393">
        <v>2.4516E-2</v>
      </c>
      <c r="G573" s="393">
        <v>1.5396E-2</v>
      </c>
      <c r="H573" s="393">
        <v>2.0402E-2</v>
      </c>
      <c r="I573" s="393">
        <v>9.0639999999999991E-3</v>
      </c>
      <c r="J573" s="393">
        <v>5.548E-3</v>
      </c>
      <c r="K573" s="394">
        <v>0</v>
      </c>
      <c r="L573" s="394">
        <v>0</v>
      </c>
      <c r="M573" s="395">
        <v>1.7999999999999999E-2</v>
      </c>
      <c r="N573" s="396">
        <f t="shared" si="32"/>
        <v>0</v>
      </c>
      <c r="O573" s="396">
        <f t="shared" si="33"/>
        <v>0</v>
      </c>
      <c r="P573" s="394">
        <f t="shared" si="34"/>
        <v>0</v>
      </c>
      <c r="Q573" s="394">
        <f t="shared" si="35"/>
        <v>0</v>
      </c>
    </row>
    <row r="574" spans="1:17" ht="18.75" customHeight="1" x14ac:dyDescent="0.15">
      <c r="A574" s="391" t="s">
        <v>3457</v>
      </c>
      <c r="B574" s="391" t="s">
        <v>214</v>
      </c>
      <c r="C574" s="397">
        <v>3</v>
      </c>
      <c r="D574" s="392" t="s">
        <v>1121</v>
      </c>
      <c r="E574" s="393">
        <v>1.278E-2</v>
      </c>
      <c r="F574" s="393">
        <v>2.0323000000000001E-2</v>
      </c>
      <c r="G574" s="393">
        <v>1.6201E-2</v>
      </c>
      <c r="H574" s="393">
        <v>3.0426999999999999E-2</v>
      </c>
      <c r="I574" s="393">
        <v>8.2649999999999998E-3</v>
      </c>
      <c r="J574" s="393">
        <v>7.0369999999999999E-3</v>
      </c>
      <c r="K574" s="394">
        <v>0</v>
      </c>
      <c r="L574" s="394">
        <v>0</v>
      </c>
      <c r="M574" s="395">
        <v>5.0773999999999999</v>
      </c>
      <c r="N574" s="396">
        <f t="shared" si="32"/>
        <v>0</v>
      </c>
      <c r="O574" s="396">
        <f t="shared" si="33"/>
        <v>0</v>
      </c>
      <c r="P574" s="394">
        <f t="shared" si="34"/>
        <v>0</v>
      </c>
      <c r="Q574" s="394">
        <f t="shared" si="35"/>
        <v>0</v>
      </c>
    </row>
    <row r="575" spans="1:17" ht="18.75" customHeight="1" x14ac:dyDescent="0.15">
      <c r="A575" s="391" t="s">
        <v>3457</v>
      </c>
      <c r="B575" s="391" t="s">
        <v>214</v>
      </c>
      <c r="C575" s="397">
        <v>4</v>
      </c>
      <c r="D575" s="392" t="s">
        <v>1121</v>
      </c>
      <c r="E575" s="393">
        <v>1.8197000000000001E-2</v>
      </c>
      <c r="F575" s="393">
        <v>2.1439E-2</v>
      </c>
      <c r="G575" s="393">
        <v>1.6594999999999999E-2</v>
      </c>
      <c r="H575" s="393">
        <v>1.0508E-2</v>
      </c>
      <c r="I575" s="393">
        <v>8.5920000000000007E-3</v>
      </c>
      <c r="J575" s="393">
        <v>7.0049999999999999E-3</v>
      </c>
      <c r="K575" s="394">
        <v>0</v>
      </c>
      <c r="L575" s="394">
        <v>0</v>
      </c>
      <c r="M575" s="395">
        <v>0.35149999999999998</v>
      </c>
      <c r="N575" s="396">
        <f t="shared" si="32"/>
        <v>0</v>
      </c>
      <c r="O575" s="396">
        <f t="shared" si="33"/>
        <v>0</v>
      </c>
      <c r="P575" s="394">
        <f t="shared" si="34"/>
        <v>0</v>
      </c>
      <c r="Q575" s="394">
        <f t="shared" si="35"/>
        <v>0</v>
      </c>
    </row>
    <row r="576" spans="1:17" ht="18.75" customHeight="1" x14ac:dyDescent="0.15">
      <c r="A576" s="391" t="s">
        <v>3457</v>
      </c>
      <c r="B576" s="391" t="s">
        <v>214</v>
      </c>
      <c r="C576" s="397">
        <v>5</v>
      </c>
      <c r="D576" s="392" t="s">
        <v>1121</v>
      </c>
      <c r="E576" s="393">
        <v>1.7852E-2</v>
      </c>
      <c r="F576" s="393">
        <v>2.3318999999999999E-2</v>
      </c>
      <c r="G576" s="393">
        <v>1.2054E-2</v>
      </c>
      <c r="H576" s="393">
        <v>1.3875999999999999E-2</v>
      </c>
      <c r="I576" s="393">
        <v>9.9179999999999997E-3</v>
      </c>
      <c r="J576" s="393">
        <v>6.0080000000000003E-3</v>
      </c>
      <c r="K576" s="394">
        <v>0</v>
      </c>
      <c r="L576" s="394">
        <v>0</v>
      </c>
      <c r="M576" s="395">
        <v>2.8898999999999999</v>
      </c>
      <c r="N576" s="396">
        <f t="shared" si="32"/>
        <v>0</v>
      </c>
      <c r="O576" s="396">
        <f t="shared" si="33"/>
        <v>0</v>
      </c>
      <c r="P576" s="394">
        <f t="shared" si="34"/>
        <v>0</v>
      </c>
      <c r="Q576" s="394">
        <f t="shared" si="35"/>
        <v>0</v>
      </c>
    </row>
    <row r="577" spans="1:17" ht="18.75" customHeight="1" x14ac:dyDescent="0.15">
      <c r="A577" s="391" t="s">
        <v>3457</v>
      </c>
      <c r="B577" s="391" t="s">
        <v>214</v>
      </c>
      <c r="C577" s="397">
        <v>6</v>
      </c>
      <c r="D577" s="392" t="s">
        <v>1121</v>
      </c>
      <c r="E577" s="393">
        <v>1.5088000000000001E-2</v>
      </c>
      <c r="F577" s="393">
        <v>2.1124E-2</v>
      </c>
      <c r="G577" s="393">
        <v>1.6580000000000001E-2</v>
      </c>
      <c r="H577" s="393">
        <v>3.1934999999999998E-2</v>
      </c>
      <c r="I577" s="393">
        <v>7.463E-3</v>
      </c>
      <c r="J577" s="393">
        <v>5.6239999999999997E-3</v>
      </c>
      <c r="K577" s="394">
        <v>0</v>
      </c>
      <c r="L577" s="394">
        <v>0</v>
      </c>
      <c r="M577" s="395">
        <v>6.7491000000000003</v>
      </c>
      <c r="N577" s="396">
        <f t="shared" si="32"/>
        <v>0</v>
      </c>
      <c r="O577" s="396">
        <f t="shared" si="33"/>
        <v>0</v>
      </c>
      <c r="P577" s="394">
        <f t="shared" si="34"/>
        <v>0</v>
      </c>
      <c r="Q577" s="394">
        <f t="shared" si="35"/>
        <v>0</v>
      </c>
    </row>
    <row r="578" spans="1:17" ht="18.75" customHeight="1" x14ac:dyDescent="0.15">
      <c r="A578" s="391" t="s">
        <v>3457</v>
      </c>
      <c r="B578" s="391" t="s">
        <v>214</v>
      </c>
      <c r="C578" s="397">
        <v>7</v>
      </c>
      <c r="D578" s="392" t="s">
        <v>1121</v>
      </c>
      <c r="E578" s="393">
        <v>1.5136999999999999E-2</v>
      </c>
      <c r="F578" s="393">
        <v>2.051E-2</v>
      </c>
      <c r="G578" s="393">
        <v>1.6924000000000002E-2</v>
      </c>
      <c r="H578" s="393">
        <v>2.0785000000000001E-2</v>
      </c>
      <c r="I578" s="393">
        <v>6.1619999999999999E-3</v>
      </c>
      <c r="J578" s="393">
        <v>4.5100000000000001E-3</v>
      </c>
      <c r="K578" s="394">
        <v>0</v>
      </c>
      <c r="L578" s="394">
        <v>0</v>
      </c>
      <c r="M578" s="395">
        <v>1.9464999999999999</v>
      </c>
      <c r="N578" s="396">
        <f t="shared" si="32"/>
        <v>0</v>
      </c>
      <c r="O578" s="396">
        <f t="shared" si="33"/>
        <v>0</v>
      </c>
      <c r="P578" s="394">
        <f t="shared" si="34"/>
        <v>0</v>
      </c>
      <c r="Q578" s="394">
        <f t="shared" si="35"/>
        <v>0</v>
      </c>
    </row>
    <row r="579" spans="1:17" ht="18.75" customHeight="1" x14ac:dyDescent="0.15">
      <c r="A579" s="391" t="s">
        <v>3457</v>
      </c>
      <c r="B579" s="391" t="s">
        <v>214</v>
      </c>
      <c r="C579" s="397">
        <v>8</v>
      </c>
      <c r="D579" s="392" t="s">
        <v>1121</v>
      </c>
      <c r="E579" s="393">
        <v>1.4567999999999999E-2</v>
      </c>
      <c r="F579" s="393">
        <v>2.044E-2</v>
      </c>
      <c r="G579" s="393">
        <v>1.5865000000000001E-2</v>
      </c>
      <c r="H579" s="393">
        <v>2.2533999999999998E-2</v>
      </c>
      <c r="I579" s="393">
        <v>6.2779999999999997E-3</v>
      </c>
      <c r="J579" s="393">
        <v>5.6950000000000004E-3</v>
      </c>
      <c r="K579" s="394">
        <v>0</v>
      </c>
      <c r="L579" s="394">
        <v>0</v>
      </c>
      <c r="M579" s="395">
        <v>0.2324</v>
      </c>
      <c r="N579" s="396">
        <f t="shared" ref="N579:N642" si="36">4*K579/J579</f>
        <v>0</v>
      </c>
      <c r="O579" s="396">
        <f t="shared" ref="O579:O642" si="37">4*L579/I579</f>
        <v>0</v>
      </c>
      <c r="P579" s="394">
        <f t="shared" ref="P579:P642" si="38">N579*E579</f>
        <v>0</v>
      </c>
      <c r="Q579" s="394">
        <f t="shared" ref="Q579:Q642" si="39">O579*E579</f>
        <v>0</v>
      </c>
    </row>
    <row r="580" spans="1:17" ht="18.75" customHeight="1" x14ac:dyDescent="0.15">
      <c r="A580" s="391" t="s">
        <v>3457</v>
      </c>
      <c r="B580" s="391" t="s">
        <v>214</v>
      </c>
      <c r="C580" s="397">
        <v>9</v>
      </c>
      <c r="D580" s="392" t="s">
        <v>1121</v>
      </c>
      <c r="E580" s="393">
        <v>1.5952999999999998E-2</v>
      </c>
      <c r="F580" s="393">
        <v>2.3597E-2</v>
      </c>
      <c r="G580" s="393">
        <v>1.3089999999999999E-2</v>
      </c>
      <c r="H580" s="393">
        <v>2.2643E-2</v>
      </c>
      <c r="I580" s="393">
        <v>1.0892000000000001E-2</v>
      </c>
      <c r="J580" s="393">
        <v>5.6059999999999999E-3</v>
      </c>
      <c r="K580" s="394">
        <v>0</v>
      </c>
      <c r="L580" s="394">
        <v>0</v>
      </c>
      <c r="M580" s="395">
        <v>0</v>
      </c>
      <c r="N580" s="396">
        <f t="shared" si="36"/>
        <v>0</v>
      </c>
      <c r="O580" s="396">
        <f t="shared" si="37"/>
        <v>0</v>
      </c>
      <c r="P580" s="394">
        <f t="shared" si="38"/>
        <v>0</v>
      </c>
      <c r="Q580" s="394">
        <f t="shared" si="39"/>
        <v>0</v>
      </c>
    </row>
    <row r="581" spans="1:17" ht="18.75" customHeight="1" x14ac:dyDescent="0.15">
      <c r="A581" s="391" t="s">
        <v>3457</v>
      </c>
      <c r="B581" s="391" t="s">
        <v>214</v>
      </c>
      <c r="C581" s="397">
        <v>10</v>
      </c>
      <c r="D581" s="392" t="s">
        <v>1121</v>
      </c>
      <c r="E581" s="393">
        <v>1.4763E-2</v>
      </c>
      <c r="F581" s="393">
        <v>2.0004000000000001E-2</v>
      </c>
      <c r="G581" s="393">
        <v>1.5203E-2</v>
      </c>
      <c r="H581" s="393">
        <v>1.8447999999999999E-2</v>
      </c>
      <c r="I581" s="393">
        <v>6.522E-3</v>
      </c>
      <c r="J581" s="393">
        <v>4.8570000000000002E-3</v>
      </c>
      <c r="K581" s="394">
        <v>0</v>
      </c>
      <c r="L581" s="394">
        <v>0</v>
      </c>
      <c r="M581" s="395">
        <v>3.7244000000000002</v>
      </c>
      <c r="N581" s="396">
        <f t="shared" si="36"/>
        <v>0</v>
      </c>
      <c r="O581" s="396">
        <f t="shared" si="37"/>
        <v>0</v>
      </c>
      <c r="P581" s="394">
        <f t="shared" si="38"/>
        <v>0</v>
      </c>
      <c r="Q581" s="394">
        <f t="shared" si="39"/>
        <v>0</v>
      </c>
    </row>
    <row r="582" spans="1:17" ht="18.75" customHeight="1" x14ac:dyDescent="0.15">
      <c r="A582" s="391" t="s">
        <v>3457</v>
      </c>
      <c r="B582" s="391" t="s">
        <v>214</v>
      </c>
      <c r="C582" s="397">
        <v>11</v>
      </c>
      <c r="D582" s="392" t="s">
        <v>1121</v>
      </c>
      <c r="E582" s="393">
        <v>1.2846E-2</v>
      </c>
      <c r="F582" s="393">
        <v>1.9671000000000001E-2</v>
      </c>
      <c r="G582" s="393">
        <v>1.6206000000000002E-2</v>
      </c>
      <c r="H582" s="393">
        <v>2.9457000000000001E-2</v>
      </c>
      <c r="I582" s="393">
        <v>6.5100000000000002E-3</v>
      </c>
      <c r="J582" s="393">
        <v>4.7549999999999997E-3</v>
      </c>
      <c r="K582" s="394">
        <v>0</v>
      </c>
      <c r="L582" s="394">
        <v>0</v>
      </c>
      <c r="M582" s="395">
        <v>2.4885000000000002</v>
      </c>
      <c r="N582" s="396">
        <f t="shared" si="36"/>
        <v>0</v>
      </c>
      <c r="O582" s="396">
        <f t="shared" si="37"/>
        <v>0</v>
      </c>
      <c r="P582" s="394">
        <f t="shared" si="38"/>
        <v>0</v>
      </c>
      <c r="Q582" s="394">
        <f t="shared" si="39"/>
        <v>0</v>
      </c>
    </row>
    <row r="583" spans="1:17" ht="18.75" customHeight="1" x14ac:dyDescent="0.15">
      <c r="A583" s="391" t="s">
        <v>3457</v>
      </c>
      <c r="B583" s="391" t="s">
        <v>214</v>
      </c>
      <c r="C583" s="397">
        <v>12</v>
      </c>
      <c r="D583" s="392" t="s">
        <v>1120</v>
      </c>
      <c r="E583" s="393">
        <v>1.9598999999999998E-2</v>
      </c>
      <c r="F583" s="393">
        <v>1.9852999999999999E-2</v>
      </c>
      <c r="G583" s="393">
        <v>1.6303000000000002E-2</v>
      </c>
      <c r="H583" s="393">
        <v>9.4700000000000003E-4</v>
      </c>
      <c r="I583" s="393">
        <v>7.136E-3</v>
      </c>
      <c r="J583" s="393">
        <v>4.2900000000000004E-3</v>
      </c>
      <c r="K583" s="394">
        <v>4.8929999999999998E-3</v>
      </c>
      <c r="L583" s="394">
        <v>5.0000000000000004E-6</v>
      </c>
      <c r="M583" s="395">
        <v>13.2775</v>
      </c>
      <c r="N583" s="396">
        <f t="shared" si="36"/>
        <v>4.5622377622377615</v>
      </c>
      <c r="O583" s="396">
        <f t="shared" si="37"/>
        <v>2.8026905829596415E-3</v>
      </c>
      <c r="P583" s="394">
        <f t="shared" si="38"/>
        <v>8.9415297902097873E-2</v>
      </c>
      <c r="Q583" s="394">
        <f t="shared" si="39"/>
        <v>5.4929932735426007E-5</v>
      </c>
    </row>
    <row r="584" spans="1:17" ht="18.75" customHeight="1" x14ac:dyDescent="0.15">
      <c r="A584" s="391" t="s">
        <v>3457</v>
      </c>
      <c r="B584" s="391" t="s">
        <v>214</v>
      </c>
      <c r="C584" s="397">
        <v>13</v>
      </c>
      <c r="D584" s="392" t="s">
        <v>1121</v>
      </c>
      <c r="E584" s="393">
        <v>1.5938000000000001E-2</v>
      </c>
      <c r="F584" s="393">
        <v>1.9564999999999999E-2</v>
      </c>
      <c r="G584" s="393">
        <v>1.651E-2</v>
      </c>
      <c r="H584" s="393">
        <v>1.3049E-2</v>
      </c>
      <c r="I584" s="393">
        <v>7.4219999999999998E-3</v>
      </c>
      <c r="J584" s="393">
        <v>5.6220000000000003E-3</v>
      </c>
      <c r="K584" s="394">
        <v>0</v>
      </c>
      <c r="L584" s="394">
        <v>0</v>
      </c>
      <c r="M584" s="395">
        <v>5.1634000000000002</v>
      </c>
      <c r="N584" s="396">
        <f t="shared" si="36"/>
        <v>0</v>
      </c>
      <c r="O584" s="396">
        <f t="shared" si="37"/>
        <v>0</v>
      </c>
      <c r="P584" s="394">
        <f t="shared" si="38"/>
        <v>0</v>
      </c>
      <c r="Q584" s="394">
        <f t="shared" si="39"/>
        <v>0</v>
      </c>
    </row>
    <row r="585" spans="1:17" ht="18.75" customHeight="1" x14ac:dyDescent="0.15">
      <c r="A585" s="391" t="s">
        <v>3457</v>
      </c>
      <c r="B585" s="391" t="s">
        <v>214</v>
      </c>
      <c r="C585" s="397">
        <v>14</v>
      </c>
      <c r="D585" s="392" t="s">
        <v>1121</v>
      </c>
      <c r="E585" s="393">
        <v>1.3618E-2</v>
      </c>
      <c r="F585" s="393">
        <v>2.2237E-2</v>
      </c>
      <c r="G585" s="393">
        <v>1.6914999999999999E-2</v>
      </c>
      <c r="H585" s="393">
        <v>5.7375000000000002E-2</v>
      </c>
      <c r="I585" s="393">
        <v>8.6199999999999992E-3</v>
      </c>
      <c r="J585" s="393">
        <v>6.9340000000000001E-3</v>
      </c>
      <c r="K585" s="394">
        <v>0</v>
      </c>
      <c r="L585" s="394">
        <v>0</v>
      </c>
      <c r="M585" s="395">
        <v>6.0231000000000003</v>
      </c>
      <c r="N585" s="396">
        <f t="shared" si="36"/>
        <v>0</v>
      </c>
      <c r="O585" s="396">
        <f t="shared" si="37"/>
        <v>0</v>
      </c>
      <c r="P585" s="394">
        <f t="shared" si="38"/>
        <v>0</v>
      </c>
      <c r="Q585" s="394">
        <f t="shared" si="39"/>
        <v>0</v>
      </c>
    </row>
    <row r="586" spans="1:17" ht="18.75" customHeight="1" x14ac:dyDescent="0.15">
      <c r="A586" s="391" t="s">
        <v>3457</v>
      </c>
      <c r="B586" s="391" t="s">
        <v>214</v>
      </c>
      <c r="C586" s="391" t="s">
        <v>3111</v>
      </c>
      <c r="D586" s="392" t="s">
        <v>1121</v>
      </c>
      <c r="E586" s="393">
        <v>1.8422000000000001E-2</v>
      </c>
      <c r="F586" s="393">
        <v>2.4441000000000001E-2</v>
      </c>
      <c r="G586" s="393">
        <v>1.5162999999999999E-2</v>
      </c>
      <c r="H586" s="393">
        <v>1.6347E-2</v>
      </c>
      <c r="I586" s="393">
        <v>5.0220000000000004E-3</v>
      </c>
      <c r="J586" s="393">
        <v>4.6010000000000001E-3</v>
      </c>
      <c r="K586" s="394">
        <v>0</v>
      </c>
      <c r="L586" s="394">
        <v>0</v>
      </c>
      <c r="M586" s="395">
        <v>0</v>
      </c>
      <c r="N586" s="396">
        <f t="shared" si="36"/>
        <v>0</v>
      </c>
      <c r="O586" s="396">
        <f t="shared" si="37"/>
        <v>0</v>
      </c>
      <c r="P586" s="394">
        <f t="shared" si="38"/>
        <v>0</v>
      </c>
      <c r="Q586" s="394">
        <f t="shared" si="39"/>
        <v>0</v>
      </c>
    </row>
    <row r="587" spans="1:17" ht="18.75" customHeight="1" x14ac:dyDescent="0.15">
      <c r="A587" s="391" t="s">
        <v>3457</v>
      </c>
      <c r="B587" s="391" t="s">
        <v>214</v>
      </c>
      <c r="C587" s="391" t="s">
        <v>167</v>
      </c>
      <c r="D587" s="392" t="s">
        <v>1121</v>
      </c>
      <c r="E587" s="393">
        <v>2.2962E-2</v>
      </c>
      <c r="F587" s="393">
        <v>2.5507999999999999E-2</v>
      </c>
      <c r="G587" s="393">
        <v>1.3276E-2</v>
      </c>
      <c r="H587" s="393">
        <v>4.424E-3</v>
      </c>
      <c r="I587" s="393">
        <v>6.3689999999999997E-3</v>
      </c>
      <c r="J587" s="393">
        <v>6.4840000000000002E-3</v>
      </c>
      <c r="K587" s="394">
        <v>0</v>
      </c>
      <c r="L587" s="394">
        <v>0</v>
      </c>
      <c r="M587" s="395">
        <v>0</v>
      </c>
      <c r="N587" s="396">
        <f t="shared" si="36"/>
        <v>0</v>
      </c>
      <c r="O587" s="396">
        <f t="shared" si="37"/>
        <v>0</v>
      </c>
      <c r="P587" s="394">
        <f t="shared" si="38"/>
        <v>0</v>
      </c>
      <c r="Q587" s="394">
        <f t="shared" si="39"/>
        <v>0</v>
      </c>
    </row>
    <row r="588" spans="1:17" ht="18.75" customHeight="1" x14ac:dyDescent="0.15">
      <c r="A588" s="391" t="s">
        <v>3457</v>
      </c>
      <c r="B588" s="391" t="s">
        <v>214</v>
      </c>
      <c r="C588" s="391" t="s">
        <v>3112</v>
      </c>
      <c r="D588" s="392" t="s">
        <v>1121</v>
      </c>
      <c r="E588" s="393">
        <v>1.6504000000000001E-2</v>
      </c>
      <c r="F588" s="393">
        <v>2.1611999999999999E-2</v>
      </c>
      <c r="G588" s="393">
        <v>1.6924000000000002E-2</v>
      </c>
      <c r="H588" s="393">
        <v>2.9356E-2</v>
      </c>
      <c r="I588" s="393">
        <v>9.6340000000000002E-3</v>
      </c>
      <c r="J588" s="393">
        <v>6.6779999999999999E-3</v>
      </c>
      <c r="K588" s="394">
        <v>0</v>
      </c>
      <c r="L588" s="394">
        <v>0</v>
      </c>
      <c r="M588" s="395">
        <v>4.5857000000000001</v>
      </c>
      <c r="N588" s="396">
        <f t="shared" si="36"/>
        <v>0</v>
      </c>
      <c r="O588" s="396">
        <f t="shared" si="37"/>
        <v>0</v>
      </c>
      <c r="P588" s="394">
        <f t="shared" si="38"/>
        <v>0</v>
      </c>
      <c r="Q588" s="394">
        <f t="shared" si="39"/>
        <v>0</v>
      </c>
    </row>
    <row r="589" spans="1:17" ht="18.75" customHeight="1" x14ac:dyDescent="0.15">
      <c r="A589" s="391" t="s">
        <v>3457</v>
      </c>
      <c r="B589" s="391" t="s">
        <v>214</v>
      </c>
      <c r="C589" s="397">
        <v>16</v>
      </c>
      <c r="D589" s="392" t="s">
        <v>1121</v>
      </c>
      <c r="E589" s="393">
        <v>1.8228000000000001E-2</v>
      </c>
      <c r="F589" s="393">
        <v>2.2948E-2</v>
      </c>
      <c r="G589" s="393">
        <v>1.6365000000000001E-2</v>
      </c>
      <c r="H589" s="393">
        <v>1.8870000000000001E-2</v>
      </c>
      <c r="I589" s="393">
        <v>9.7140000000000004E-3</v>
      </c>
      <c r="J589" s="393">
        <v>6.0910000000000001E-3</v>
      </c>
      <c r="K589" s="394">
        <v>0</v>
      </c>
      <c r="L589" s="394">
        <v>0</v>
      </c>
      <c r="M589" s="395">
        <v>3.9468000000000001</v>
      </c>
      <c r="N589" s="396">
        <f t="shared" si="36"/>
        <v>0</v>
      </c>
      <c r="O589" s="396">
        <f t="shared" si="37"/>
        <v>0</v>
      </c>
      <c r="P589" s="394">
        <f t="shared" si="38"/>
        <v>0</v>
      </c>
      <c r="Q589" s="394">
        <f t="shared" si="39"/>
        <v>0</v>
      </c>
    </row>
    <row r="590" spans="1:17" ht="18.75" customHeight="1" x14ac:dyDescent="0.15">
      <c r="A590" s="391" t="s">
        <v>3457</v>
      </c>
      <c r="B590" s="391" t="s">
        <v>214</v>
      </c>
      <c r="C590" s="397">
        <v>17</v>
      </c>
      <c r="D590" s="392" t="s">
        <v>1120</v>
      </c>
      <c r="E590" s="393">
        <v>1.7180999999999998E-2</v>
      </c>
      <c r="F590" s="393">
        <v>1.9886999999999998E-2</v>
      </c>
      <c r="G590" s="393">
        <v>1.5465E-2</v>
      </c>
      <c r="H590" s="393">
        <v>1.0206E-2</v>
      </c>
      <c r="I590" s="393">
        <v>5.8910000000000004E-3</v>
      </c>
      <c r="J590" s="393">
        <v>3.356E-3</v>
      </c>
      <c r="K590" s="394">
        <v>1.6930000000000001E-3</v>
      </c>
      <c r="L590" s="394">
        <v>1.35E-4</v>
      </c>
      <c r="M590" s="395">
        <v>17.316800000000001</v>
      </c>
      <c r="N590" s="396">
        <f t="shared" si="36"/>
        <v>2.0178784266984504</v>
      </c>
      <c r="O590" s="396">
        <f t="shared" si="37"/>
        <v>9.1665252079443219E-2</v>
      </c>
      <c r="P590" s="394">
        <f t="shared" si="38"/>
        <v>3.4669169249106076E-2</v>
      </c>
      <c r="Q590" s="394">
        <f t="shared" si="39"/>
        <v>1.5749006959769139E-3</v>
      </c>
    </row>
    <row r="591" spans="1:17" ht="18.75" customHeight="1" x14ac:dyDescent="0.15">
      <c r="A591" s="391" t="s">
        <v>3457</v>
      </c>
      <c r="B591" s="391" t="s">
        <v>214</v>
      </c>
      <c r="C591" s="397">
        <v>18</v>
      </c>
      <c r="D591" s="392" t="s">
        <v>1121</v>
      </c>
      <c r="E591" s="393">
        <v>1.4102E-2</v>
      </c>
      <c r="F591" s="393">
        <v>2.0213999999999999E-2</v>
      </c>
      <c r="G591" s="393">
        <v>1.5613E-2</v>
      </c>
      <c r="H591" s="393">
        <v>1.8821999999999998E-2</v>
      </c>
      <c r="I591" s="393">
        <v>7.4440000000000001E-3</v>
      </c>
      <c r="J591" s="393">
        <v>4.5599999999999998E-3</v>
      </c>
      <c r="K591" s="394">
        <v>0</v>
      </c>
      <c r="L591" s="394">
        <v>0</v>
      </c>
      <c r="M591" s="395">
        <v>1.6601999999999999</v>
      </c>
      <c r="N591" s="396">
        <f t="shared" si="36"/>
        <v>0</v>
      </c>
      <c r="O591" s="396">
        <f t="shared" si="37"/>
        <v>0</v>
      </c>
      <c r="P591" s="394">
        <f t="shared" si="38"/>
        <v>0</v>
      </c>
      <c r="Q591" s="394">
        <f t="shared" si="39"/>
        <v>0</v>
      </c>
    </row>
    <row r="592" spans="1:17" ht="18.75" customHeight="1" x14ac:dyDescent="0.15">
      <c r="A592" s="391" t="s">
        <v>3457</v>
      </c>
      <c r="B592" s="391" t="s">
        <v>214</v>
      </c>
      <c r="C592" s="397">
        <v>19</v>
      </c>
      <c r="D592" s="392" t="s">
        <v>1121</v>
      </c>
      <c r="E592" s="393">
        <v>1.6527E-2</v>
      </c>
      <c r="F592" s="393">
        <v>1.9299E-2</v>
      </c>
      <c r="G592" s="393">
        <v>1.6628E-2</v>
      </c>
      <c r="H592" s="393">
        <v>1.1150999999999999E-2</v>
      </c>
      <c r="I592" s="393">
        <v>6.7980000000000002E-3</v>
      </c>
      <c r="J592" s="393">
        <v>5.0920000000000002E-3</v>
      </c>
      <c r="K592" s="394">
        <v>0</v>
      </c>
      <c r="L592" s="394">
        <v>0</v>
      </c>
      <c r="M592" s="395">
        <v>6.5100000000000005E-2</v>
      </c>
      <c r="N592" s="396">
        <f t="shared" si="36"/>
        <v>0</v>
      </c>
      <c r="O592" s="396">
        <f t="shared" si="37"/>
        <v>0</v>
      </c>
      <c r="P592" s="394">
        <f t="shared" si="38"/>
        <v>0</v>
      </c>
      <c r="Q592" s="394">
        <f t="shared" si="39"/>
        <v>0</v>
      </c>
    </row>
    <row r="593" spans="1:17" ht="18.75" customHeight="1" x14ac:dyDescent="0.15">
      <c r="A593" s="391" t="s">
        <v>3457</v>
      </c>
      <c r="B593" s="391" t="s">
        <v>214</v>
      </c>
      <c r="C593" s="397">
        <v>20</v>
      </c>
      <c r="D593" s="392" t="s">
        <v>1121</v>
      </c>
      <c r="E593" s="393">
        <v>1.7080999999999999E-2</v>
      </c>
      <c r="F593" s="393">
        <v>2.0868000000000001E-2</v>
      </c>
      <c r="G593" s="393">
        <v>1.5079E-2</v>
      </c>
      <c r="H593" s="393">
        <v>9.2239999999999996E-3</v>
      </c>
      <c r="I593" s="393">
        <v>5.6490000000000004E-3</v>
      </c>
      <c r="J593" s="393">
        <v>4.3689999999999996E-3</v>
      </c>
      <c r="K593" s="394">
        <v>0</v>
      </c>
      <c r="L593" s="394">
        <v>0</v>
      </c>
      <c r="M593" s="395">
        <v>2.1335000000000002</v>
      </c>
      <c r="N593" s="396">
        <f t="shared" si="36"/>
        <v>0</v>
      </c>
      <c r="O593" s="396">
        <f t="shared" si="37"/>
        <v>0</v>
      </c>
      <c r="P593" s="394">
        <f t="shared" si="38"/>
        <v>0</v>
      </c>
      <c r="Q593" s="394">
        <f t="shared" si="39"/>
        <v>0</v>
      </c>
    </row>
    <row r="594" spans="1:17" ht="18.75" customHeight="1" x14ac:dyDescent="0.15">
      <c r="A594" s="391" t="s">
        <v>3457</v>
      </c>
      <c r="B594" s="391" t="s">
        <v>214</v>
      </c>
      <c r="C594" s="397">
        <v>21</v>
      </c>
      <c r="D594" s="392" t="s">
        <v>1121</v>
      </c>
      <c r="E594" s="393">
        <v>1.7423999999999999E-2</v>
      </c>
      <c r="F594" s="393">
        <v>2.1977E-2</v>
      </c>
      <c r="G594" s="393">
        <v>1.7374000000000001E-2</v>
      </c>
      <c r="H594" s="393">
        <v>9.1439999999999994E-3</v>
      </c>
      <c r="I594" s="393">
        <v>5.0000000000000004E-6</v>
      </c>
      <c r="J594" s="393">
        <v>4.8520000000000004E-3</v>
      </c>
      <c r="K594" s="394">
        <v>0</v>
      </c>
      <c r="L594" s="394">
        <v>0</v>
      </c>
      <c r="M594" s="395">
        <v>6.3234000000000004</v>
      </c>
      <c r="N594" s="396">
        <f t="shared" si="36"/>
        <v>0</v>
      </c>
      <c r="O594" s="396">
        <f t="shared" si="37"/>
        <v>0</v>
      </c>
      <c r="P594" s="394">
        <f t="shared" si="38"/>
        <v>0</v>
      </c>
      <c r="Q594" s="394">
        <f t="shared" si="39"/>
        <v>0</v>
      </c>
    </row>
    <row r="595" spans="1:17" ht="18.75" customHeight="1" x14ac:dyDescent="0.15">
      <c r="A595" s="391" t="s">
        <v>3457</v>
      </c>
      <c r="B595" s="391" t="s">
        <v>214</v>
      </c>
      <c r="C595" s="391" t="s">
        <v>215</v>
      </c>
      <c r="D595" s="392" t="s">
        <v>1120</v>
      </c>
      <c r="E595" s="393">
        <v>1.6473999999999999E-2</v>
      </c>
      <c r="F595" s="393">
        <v>2.0407999999999999E-2</v>
      </c>
      <c r="G595" s="393">
        <v>1.6136999999999999E-2</v>
      </c>
      <c r="H595" s="393">
        <v>1.4605999999999999E-2</v>
      </c>
      <c r="I595" s="393">
        <v>7.2389999999999998E-3</v>
      </c>
      <c r="J595" s="393">
        <v>4.8430000000000001E-3</v>
      </c>
      <c r="K595" s="394">
        <v>2.1749999999999999E-3</v>
      </c>
      <c r="L595" s="394">
        <v>5.0000000000000004E-6</v>
      </c>
      <c r="M595" s="395">
        <v>58.737900000000003</v>
      </c>
      <c r="N595" s="396">
        <f t="shared" si="36"/>
        <v>1.7964071856287425</v>
      </c>
      <c r="O595" s="396">
        <f t="shared" si="37"/>
        <v>2.7628125431689464E-3</v>
      </c>
      <c r="P595" s="394">
        <f t="shared" si="38"/>
        <v>2.9594011976047902E-2</v>
      </c>
      <c r="Q595" s="394">
        <f t="shared" si="39"/>
        <v>4.5514573836165222E-5</v>
      </c>
    </row>
    <row r="596" spans="1:17" ht="18.75" customHeight="1" x14ac:dyDescent="0.15">
      <c r="A596" s="391" t="s">
        <v>3457</v>
      </c>
      <c r="B596" s="391" t="s">
        <v>231</v>
      </c>
      <c r="C596" s="397">
        <v>1</v>
      </c>
      <c r="D596" s="392" t="s">
        <v>1121</v>
      </c>
      <c r="E596" s="393">
        <v>1.1495E-2</v>
      </c>
      <c r="F596" s="393">
        <v>1.6528000000000001E-2</v>
      </c>
      <c r="G596" s="393">
        <v>1.5212E-2</v>
      </c>
      <c r="H596" s="393">
        <v>1.6964E-2</v>
      </c>
      <c r="I596" s="393">
        <v>7.4469999999999996E-3</v>
      </c>
      <c r="J596" s="393">
        <v>6.6600000000000001E-3</v>
      </c>
      <c r="K596" s="394">
        <v>0</v>
      </c>
      <c r="L596" s="394">
        <v>0</v>
      </c>
      <c r="M596" s="395">
        <v>1.8559000000000001</v>
      </c>
      <c r="N596" s="396">
        <f t="shared" si="36"/>
        <v>0</v>
      </c>
      <c r="O596" s="396">
        <f t="shared" si="37"/>
        <v>0</v>
      </c>
      <c r="P596" s="394">
        <f t="shared" si="38"/>
        <v>0</v>
      </c>
      <c r="Q596" s="394">
        <f t="shared" si="39"/>
        <v>0</v>
      </c>
    </row>
    <row r="597" spans="1:17" ht="18.75" customHeight="1" x14ac:dyDescent="0.15">
      <c r="A597" s="391" t="s">
        <v>3457</v>
      </c>
      <c r="B597" s="391" t="s">
        <v>231</v>
      </c>
      <c r="C597" s="391" t="s">
        <v>179</v>
      </c>
      <c r="D597" s="392" t="s">
        <v>1121</v>
      </c>
      <c r="E597" s="393">
        <v>9.9690000000000004E-3</v>
      </c>
      <c r="F597" s="393">
        <v>1.0298E-2</v>
      </c>
      <c r="G597" s="393">
        <v>2.5087999999999999E-2</v>
      </c>
      <c r="H597" s="393">
        <v>2.2269999999999998E-3</v>
      </c>
      <c r="I597" s="393">
        <v>7.3559999999999997E-3</v>
      </c>
      <c r="J597" s="393">
        <v>7.5189999999999996E-3</v>
      </c>
      <c r="K597" s="394">
        <v>0</v>
      </c>
      <c r="L597" s="394">
        <v>0</v>
      </c>
      <c r="M597" s="395">
        <v>1.9433</v>
      </c>
      <c r="N597" s="396">
        <f t="shared" si="36"/>
        <v>0</v>
      </c>
      <c r="O597" s="396">
        <f t="shared" si="37"/>
        <v>0</v>
      </c>
      <c r="P597" s="394">
        <f t="shared" si="38"/>
        <v>0</v>
      </c>
      <c r="Q597" s="394">
        <f t="shared" si="39"/>
        <v>0</v>
      </c>
    </row>
    <row r="598" spans="1:17" ht="18.75" customHeight="1" x14ac:dyDescent="0.15">
      <c r="A598" s="391" t="s">
        <v>3457</v>
      </c>
      <c r="B598" s="391" t="s">
        <v>231</v>
      </c>
      <c r="C598" s="391" t="s">
        <v>150</v>
      </c>
      <c r="D598" s="392" t="s">
        <v>1121</v>
      </c>
      <c r="E598" s="393">
        <v>1.5696999999999999E-2</v>
      </c>
      <c r="F598" s="393">
        <v>1.8516000000000001E-2</v>
      </c>
      <c r="G598" s="393">
        <v>1.7347999999999999E-2</v>
      </c>
      <c r="H598" s="393">
        <v>4.3851000000000001E-2</v>
      </c>
      <c r="I598" s="393">
        <v>7.3099999999999997E-3</v>
      </c>
      <c r="J598" s="393">
        <v>5.7460000000000002E-3</v>
      </c>
      <c r="K598" s="394">
        <v>0</v>
      </c>
      <c r="L598" s="394">
        <v>0</v>
      </c>
      <c r="M598" s="395">
        <v>0</v>
      </c>
      <c r="N598" s="396">
        <f t="shared" si="36"/>
        <v>0</v>
      </c>
      <c r="O598" s="396">
        <f t="shared" si="37"/>
        <v>0</v>
      </c>
      <c r="P598" s="394">
        <f t="shared" si="38"/>
        <v>0</v>
      </c>
      <c r="Q598" s="394">
        <f t="shared" si="39"/>
        <v>0</v>
      </c>
    </row>
    <row r="599" spans="1:17" ht="18.75" customHeight="1" x14ac:dyDescent="0.15">
      <c r="A599" s="391" t="s">
        <v>3457</v>
      </c>
      <c r="B599" s="391" t="s">
        <v>231</v>
      </c>
      <c r="C599" s="391" t="s">
        <v>181</v>
      </c>
      <c r="D599" s="392" t="s">
        <v>1121</v>
      </c>
      <c r="E599" s="393">
        <v>1.5433000000000001E-2</v>
      </c>
      <c r="F599" s="393">
        <v>1.8100000000000002E-2</v>
      </c>
      <c r="G599" s="393">
        <v>1.8870999999999999E-2</v>
      </c>
      <c r="H599" s="393">
        <v>1.0940999999999999E-2</v>
      </c>
      <c r="I599" s="393">
        <v>1.1428000000000001E-2</v>
      </c>
      <c r="J599" s="393">
        <v>7.7409999999999996E-3</v>
      </c>
      <c r="K599" s="394">
        <v>0</v>
      </c>
      <c r="L599" s="394">
        <v>0</v>
      </c>
      <c r="M599" s="395">
        <v>1.37E-2</v>
      </c>
      <c r="N599" s="396">
        <f t="shared" si="36"/>
        <v>0</v>
      </c>
      <c r="O599" s="396">
        <f t="shared" si="37"/>
        <v>0</v>
      </c>
      <c r="P599" s="394">
        <f t="shared" si="38"/>
        <v>0</v>
      </c>
      <c r="Q599" s="394">
        <f t="shared" si="39"/>
        <v>0</v>
      </c>
    </row>
    <row r="600" spans="1:17" ht="18.75" customHeight="1" x14ac:dyDescent="0.15">
      <c r="A600" s="391" t="s">
        <v>3457</v>
      </c>
      <c r="B600" s="391" t="s">
        <v>231</v>
      </c>
      <c r="C600" s="397">
        <v>3</v>
      </c>
      <c r="D600" s="392" t="s">
        <v>1121</v>
      </c>
      <c r="E600" s="393">
        <v>1.1127E-2</v>
      </c>
      <c r="F600" s="393">
        <v>1.6527E-2</v>
      </c>
      <c r="G600" s="393">
        <v>1.7364999999999998E-2</v>
      </c>
      <c r="H600" s="393">
        <v>2.5326000000000001E-2</v>
      </c>
      <c r="I600" s="393">
        <v>8.4600000000000005E-3</v>
      </c>
      <c r="J600" s="393">
        <v>9.0930000000000004E-3</v>
      </c>
      <c r="K600" s="394">
        <v>0</v>
      </c>
      <c r="L600" s="394">
        <v>0</v>
      </c>
      <c r="M600" s="395">
        <v>0</v>
      </c>
      <c r="N600" s="396">
        <f t="shared" si="36"/>
        <v>0</v>
      </c>
      <c r="O600" s="396">
        <f t="shared" si="37"/>
        <v>0</v>
      </c>
      <c r="P600" s="394">
        <f t="shared" si="38"/>
        <v>0</v>
      </c>
      <c r="Q600" s="394">
        <f t="shared" si="39"/>
        <v>0</v>
      </c>
    </row>
    <row r="601" spans="1:17" ht="18.75" customHeight="1" x14ac:dyDescent="0.15">
      <c r="A601" s="391" t="s">
        <v>3457</v>
      </c>
      <c r="B601" s="391" t="s">
        <v>231</v>
      </c>
      <c r="C601" s="397">
        <v>4</v>
      </c>
      <c r="D601" s="392" t="s">
        <v>1121</v>
      </c>
      <c r="E601" s="393">
        <v>1.0768E-2</v>
      </c>
      <c r="F601" s="393">
        <v>1.6462999999999998E-2</v>
      </c>
      <c r="G601" s="393">
        <v>1.6971E-2</v>
      </c>
      <c r="H601" s="393">
        <v>2.2032E-2</v>
      </c>
      <c r="I601" s="393">
        <v>8.8690000000000001E-3</v>
      </c>
      <c r="J601" s="393">
        <v>9.691E-3</v>
      </c>
      <c r="K601" s="394">
        <v>0</v>
      </c>
      <c r="L601" s="394">
        <v>0</v>
      </c>
      <c r="M601" s="395">
        <v>3.6015000000000001</v>
      </c>
      <c r="N601" s="396">
        <f t="shared" si="36"/>
        <v>0</v>
      </c>
      <c r="O601" s="396">
        <f t="shared" si="37"/>
        <v>0</v>
      </c>
      <c r="P601" s="394">
        <f t="shared" si="38"/>
        <v>0</v>
      </c>
      <c r="Q601" s="394">
        <f t="shared" si="39"/>
        <v>0</v>
      </c>
    </row>
    <row r="602" spans="1:17" ht="18.75" customHeight="1" x14ac:dyDescent="0.15">
      <c r="A602" s="391" t="s">
        <v>3457</v>
      </c>
      <c r="B602" s="391" t="s">
        <v>231</v>
      </c>
      <c r="C602" s="397">
        <v>5</v>
      </c>
      <c r="D602" s="392" t="s">
        <v>1121</v>
      </c>
      <c r="E602" s="393">
        <v>1.349E-2</v>
      </c>
      <c r="F602" s="393">
        <v>1.8339999999999999E-2</v>
      </c>
      <c r="G602" s="393">
        <v>1.2995E-2</v>
      </c>
      <c r="H602" s="393">
        <v>1.3667E-2</v>
      </c>
      <c r="I602" s="393">
        <v>1.0048E-2</v>
      </c>
      <c r="J602" s="393">
        <v>8.0180000000000008E-3</v>
      </c>
      <c r="K602" s="394">
        <v>0</v>
      </c>
      <c r="L602" s="394">
        <v>0</v>
      </c>
      <c r="M602" s="395">
        <v>0</v>
      </c>
      <c r="N602" s="396">
        <f t="shared" si="36"/>
        <v>0</v>
      </c>
      <c r="O602" s="396">
        <f t="shared" si="37"/>
        <v>0</v>
      </c>
      <c r="P602" s="394">
        <f t="shared" si="38"/>
        <v>0</v>
      </c>
      <c r="Q602" s="394">
        <f t="shared" si="39"/>
        <v>0</v>
      </c>
    </row>
    <row r="603" spans="1:17" ht="18.75" customHeight="1" x14ac:dyDescent="0.15">
      <c r="A603" s="391" t="s">
        <v>3457</v>
      </c>
      <c r="B603" s="391" t="s">
        <v>231</v>
      </c>
      <c r="C603" s="397">
        <v>6</v>
      </c>
      <c r="D603" s="392" t="s">
        <v>1121</v>
      </c>
      <c r="E603" s="393">
        <v>1.2734000000000001E-2</v>
      </c>
      <c r="F603" s="393">
        <v>1.7002E-2</v>
      </c>
      <c r="G603" s="393">
        <v>1.5309E-2</v>
      </c>
      <c r="H603" s="393">
        <v>1.2792E-2</v>
      </c>
      <c r="I603" s="393">
        <v>6.215E-3</v>
      </c>
      <c r="J603" s="393">
        <v>8.1869999999999998E-3</v>
      </c>
      <c r="K603" s="394">
        <v>0</v>
      </c>
      <c r="L603" s="394">
        <v>0</v>
      </c>
      <c r="M603" s="395">
        <v>0</v>
      </c>
      <c r="N603" s="396">
        <f t="shared" si="36"/>
        <v>0</v>
      </c>
      <c r="O603" s="396">
        <f t="shared" si="37"/>
        <v>0</v>
      </c>
      <c r="P603" s="394">
        <f t="shared" si="38"/>
        <v>0</v>
      </c>
      <c r="Q603" s="394">
        <f t="shared" si="39"/>
        <v>0</v>
      </c>
    </row>
    <row r="604" spans="1:17" ht="18.75" customHeight="1" x14ac:dyDescent="0.15">
      <c r="A604" s="391" t="s">
        <v>3457</v>
      </c>
      <c r="B604" s="391" t="s">
        <v>231</v>
      </c>
      <c r="C604" s="397">
        <v>7</v>
      </c>
      <c r="D604" s="392" t="s">
        <v>1121</v>
      </c>
      <c r="E604" s="393">
        <v>1.2043E-2</v>
      </c>
      <c r="F604" s="393">
        <v>1.6094000000000001E-2</v>
      </c>
      <c r="G604" s="393">
        <v>1.5188E-2</v>
      </c>
      <c r="H604" s="393">
        <v>1.5705E-2</v>
      </c>
      <c r="I604" s="393">
        <v>7.7869999999999997E-3</v>
      </c>
      <c r="J604" s="393">
        <v>6.4869999999999997E-3</v>
      </c>
      <c r="K604" s="394">
        <v>0</v>
      </c>
      <c r="L604" s="394">
        <v>0</v>
      </c>
      <c r="M604" s="395">
        <v>1.2838000000000001</v>
      </c>
      <c r="N604" s="396">
        <f t="shared" si="36"/>
        <v>0</v>
      </c>
      <c r="O604" s="396">
        <f t="shared" si="37"/>
        <v>0</v>
      </c>
      <c r="P604" s="394">
        <f t="shared" si="38"/>
        <v>0</v>
      </c>
      <c r="Q604" s="394">
        <f t="shared" si="39"/>
        <v>0</v>
      </c>
    </row>
    <row r="605" spans="1:17" ht="18.75" customHeight="1" x14ac:dyDescent="0.15">
      <c r="A605" s="391" t="s">
        <v>3457</v>
      </c>
      <c r="B605" s="391" t="s">
        <v>231</v>
      </c>
      <c r="C605" s="397">
        <v>8</v>
      </c>
      <c r="D605" s="392" t="s">
        <v>1121</v>
      </c>
      <c r="E605" s="393">
        <v>1.2629E-2</v>
      </c>
      <c r="F605" s="393">
        <v>1.6285000000000001E-2</v>
      </c>
      <c r="G605" s="393">
        <v>1.5782000000000001E-2</v>
      </c>
      <c r="H605" s="393">
        <v>1.1407E-2</v>
      </c>
      <c r="I605" s="393">
        <v>8.737E-3</v>
      </c>
      <c r="J605" s="393">
        <v>8.652E-3</v>
      </c>
      <c r="K605" s="394">
        <v>0</v>
      </c>
      <c r="L605" s="394">
        <v>0</v>
      </c>
      <c r="M605" s="395">
        <v>0.36959999999999998</v>
      </c>
      <c r="N605" s="396">
        <f t="shared" si="36"/>
        <v>0</v>
      </c>
      <c r="O605" s="396">
        <f t="shared" si="37"/>
        <v>0</v>
      </c>
      <c r="P605" s="394">
        <f t="shared" si="38"/>
        <v>0</v>
      </c>
      <c r="Q605" s="394">
        <f t="shared" si="39"/>
        <v>0</v>
      </c>
    </row>
    <row r="606" spans="1:17" ht="18.75" customHeight="1" x14ac:dyDescent="0.15">
      <c r="A606" s="391" t="s">
        <v>3457</v>
      </c>
      <c r="B606" s="391" t="s">
        <v>231</v>
      </c>
      <c r="C606" s="397">
        <v>9</v>
      </c>
      <c r="D606" s="392" t="s">
        <v>1121</v>
      </c>
      <c r="E606" s="393">
        <v>1.6513E-2</v>
      </c>
      <c r="F606" s="393">
        <v>1.9494999999999998E-2</v>
      </c>
      <c r="G606" s="393">
        <v>1.1435000000000001E-2</v>
      </c>
      <c r="H606" s="393">
        <v>2.8540000000000002E-3</v>
      </c>
      <c r="I606" s="393">
        <v>8.1510000000000003E-3</v>
      </c>
      <c r="J606" s="393">
        <v>7.0780000000000001E-3</v>
      </c>
      <c r="K606" s="394">
        <v>0</v>
      </c>
      <c r="L606" s="394">
        <v>0</v>
      </c>
      <c r="M606" s="395">
        <v>1.7109000000000001</v>
      </c>
      <c r="N606" s="396">
        <f t="shared" si="36"/>
        <v>0</v>
      </c>
      <c r="O606" s="396">
        <f t="shared" si="37"/>
        <v>0</v>
      </c>
      <c r="P606" s="394">
        <f t="shared" si="38"/>
        <v>0</v>
      </c>
      <c r="Q606" s="394">
        <f t="shared" si="39"/>
        <v>0</v>
      </c>
    </row>
    <row r="607" spans="1:17" ht="18.75" customHeight="1" x14ac:dyDescent="0.15">
      <c r="A607" s="391" t="s">
        <v>3457</v>
      </c>
      <c r="B607" s="391" t="s">
        <v>231</v>
      </c>
      <c r="C607" s="397">
        <v>10</v>
      </c>
      <c r="D607" s="392" t="s">
        <v>1121</v>
      </c>
      <c r="E607" s="393">
        <v>1.2519000000000001E-2</v>
      </c>
      <c r="F607" s="393">
        <v>1.7877000000000001E-2</v>
      </c>
      <c r="G607" s="393">
        <v>1.4626999999999999E-2</v>
      </c>
      <c r="H607" s="393">
        <v>1.4786000000000001E-2</v>
      </c>
      <c r="I607" s="393">
        <v>8.3260000000000001E-3</v>
      </c>
      <c r="J607" s="393">
        <v>7.4019999999999997E-3</v>
      </c>
      <c r="K607" s="394">
        <v>0</v>
      </c>
      <c r="L607" s="394">
        <v>0</v>
      </c>
      <c r="M607" s="395">
        <v>1.6168</v>
      </c>
      <c r="N607" s="396">
        <f t="shared" si="36"/>
        <v>0</v>
      </c>
      <c r="O607" s="396">
        <f t="shared" si="37"/>
        <v>0</v>
      </c>
      <c r="P607" s="394">
        <f t="shared" si="38"/>
        <v>0</v>
      </c>
      <c r="Q607" s="394">
        <f t="shared" si="39"/>
        <v>0</v>
      </c>
    </row>
    <row r="608" spans="1:17" ht="18.75" customHeight="1" x14ac:dyDescent="0.15">
      <c r="A608" s="391" t="s">
        <v>3457</v>
      </c>
      <c r="B608" s="391" t="s">
        <v>231</v>
      </c>
      <c r="C608" s="397">
        <v>11</v>
      </c>
      <c r="D608" s="392" t="s">
        <v>1121</v>
      </c>
      <c r="E608" s="393">
        <v>1.2106E-2</v>
      </c>
      <c r="F608" s="393">
        <v>1.8497E-2</v>
      </c>
      <c r="G608" s="393">
        <v>1.511E-2</v>
      </c>
      <c r="H608" s="393">
        <v>2.1704000000000001E-2</v>
      </c>
      <c r="I608" s="393">
        <v>7.156E-3</v>
      </c>
      <c r="J608" s="393">
        <v>6.9300000000000004E-3</v>
      </c>
      <c r="K608" s="394">
        <v>0</v>
      </c>
      <c r="L608" s="394">
        <v>0</v>
      </c>
      <c r="M608" s="395">
        <v>0</v>
      </c>
      <c r="N608" s="396">
        <f t="shared" si="36"/>
        <v>0</v>
      </c>
      <c r="O608" s="396">
        <f t="shared" si="37"/>
        <v>0</v>
      </c>
      <c r="P608" s="394">
        <f t="shared" si="38"/>
        <v>0</v>
      </c>
      <c r="Q608" s="394">
        <f t="shared" si="39"/>
        <v>0</v>
      </c>
    </row>
    <row r="609" spans="1:17" ht="18.75" customHeight="1" x14ac:dyDescent="0.15">
      <c r="A609" s="391" t="s">
        <v>3457</v>
      </c>
      <c r="B609" s="391" t="s">
        <v>231</v>
      </c>
      <c r="C609" s="397">
        <v>12</v>
      </c>
      <c r="D609" s="392" t="s">
        <v>1121</v>
      </c>
      <c r="E609" s="393">
        <v>1.2045999999999999E-2</v>
      </c>
      <c r="F609" s="393">
        <v>1.6974E-2</v>
      </c>
      <c r="G609" s="393">
        <v>1.5014E-2</v>
      </c>
      <c r="H609" s="393">
        <v>1.4645999999999999E-2</v>
      </c>
      <c r="I609" s="393">
        <v>7.7359999999999998E-3</v>
      </c>
      <c r="J609" s="393">
        <v>6.764E-3</v>
      </c>
      <c r="K609" s="394">
        <v>0</v>
      </c>
      <c r="L609" s="394">
        <v>0</v>
      </c>
      <c r="M609" s="395">
        <v>0</v>
      </c>
      <c r="N609" s="396">
        <f t="shared" si="36"/>
        <v>0</v>
      </c>
      <c r="O609" s="396">
        <f t="shared" si="37"/>
        <v>0</v>
      </c>
      <c r="P609" s="394">
        <f t="shared" si="38"/>
        <v>0</v>
      </c>
      <c r="Q609" s="394">
        <f t="shared" si="39"/>
        <v>0</v>
      </c>
    </row>
    <row r="610" spans="1:17" ht="18.75" customHeight="1" x14ac:dyDescent="0.15">
      <c r="A610" s="391" t="s">
        <v>3457</v>
      </c>
      <c r="B610" s="391" t="s">
        <v>231</v>
      </c>
      <c r="C610" s="397">
        <v>13</v>
      </c>
      <c r="D610" s="392" t="s">
        <v>1121</v>
      </c>
      <c r="E610" s="393">
        <v>1.2456999999999999E-2</v>
      </c>
      <c r="F610" s="393">
        <v>1.7649000000000001E-2</v>
      </c>
      <c r="G610" s="393">
        <v>1.4638999999999999E-2</v>
      </c>
      <c r="H610" s="393">
        <v>1.6719000000000001E-2</v>
      </c>
      <c r="I610" s="393">
        <v>7.332E-3</v>
      </c>
      <c r="J610" s="393">
        <v>6.7099999999999998E-3</v>
      </c>
      <c r="K610" s="394">
        <v>0</v>
      </c>
      <c r="L610" s="394">
        <v>0</v>
      </c>
      <c r="M610" s="395">
        <v>0.4415</v>
      </c>
      <c r="N610" s="396">
        <f t="shared" si="36"/>
        <v>0</v>
      </c>
      <c r="O610" s="396">
        <f t="shared" si="37"/>
        <v>0</v>
      </c>
      <c r="P610" s="394">
        <f t="shared" si="38"/>
        <v>0</v>
      </c>
      <c r="Q610" s="394">
        <f t="shared" si="39"/>
        <v>0</v>
      </c>
    </row>
    <row r="611" spans="1:17" ht="18.75" customHeight="1" x14ac:dyDescent="0.15">
      <c r="A611" s="391" t="s">
        <v>3457</v>
      </c>
      <c r="B611" s="391" t="s">
        <v>231</v>
      </c>
      <c r="C611" s="397">
        <v>14</v>
      </c>
      <c r="D611" s="392" t="s">
        <v>1121</v>
      </c>
      <c r="E611" s="393">
        <v>1.2002000000000001E-2</v>
      </c>
      <c r="F611" s="393">
        <v>1.8925000000000001E-2</v>
      </c>
      <c r="G611" s="393">
        <v>1.3318E-2</v>
      </c>
      <c r="H611" s="393">
        <v>2.1597000000000002E-2</v>
      </c>
      <c r="I611" s="393">
        <v>7.7140000000000004E-3</v>
      </c>
      <c r="J611" s="393">
        <v>6.5079999999999999E-3</v>
      </c>
      <c r="K611" s="394">
        <v>0</v>
      </c>
      <c r="L611" s="394">
        <v>0</v>
      </c>
      <c r="M611" s="395">
        <v>0.34370000000000001</v>
      </c>
      <c r="N611" s="396">
        <f t="shared" si="36"/>
        <v>0</v>
      </c>
      <c r="O611" s="396">
        <f t="shared" si="37"/>
        <v>0</v>
      </c>
      <c r="P611" s="394">
        <f t="shared" si="38"/>
        <v>0</v>
      </c>
      <c r="Q611" s="394">
        <f t="shared" si="39"/>
        <v>0</v>
      </c>
    </row>
    <row r="612" spans="1:17" ht="18.75" customHeight="1" x14ac:dyDescent="0.15">
      <c r="A612" s="391" t="s">
        <v>3457</v>
      </c>
      <c r="B612" s="391" t="s">
        <v>231</v>
      </c>
      <c r="C612" s="391" t="s">
        <v>3111</v>
      </c>
      <c r="D612" s="392" t="s">
        <v>1121</v>
      </c>
      <c r="E612" s="393">
        <v>2.0220999999999999E-2</v>
      </c>
      <c r="F612" s="393">
        <v>2.0240999999999999E-2</v>
      </c>
      <c r="G612" s="393">
        <v>1.2586999999999999E-2</v>
      </c>
      <c r="H612" s="393">
        <v>8.6000000000000003E-5</v>
      </c>
      <c r="I612" s="393">
        <v>4.0229999999999997E-3</v>
      </c>
      <c r="J612" s="393">
        <v>4.6389999999999999E-3</v>
      </c>
      <c r="K612" s="394">
        <v>0</v>
      </c>
      <c r="L612" s="394">
        <v>0</v>
      </c>
      <c r="M612" s="395">
        <v>0</v>
      </c>
      <c r="N612" s="396">
        <f t="shared" si="36"/>
        <v>0</v>
      </c>
      <c r="O612" s="396">
        <f t="shared" si="37"/>
        <v>0</v>
      </c>
      <c r="P612" s="394">
        <f t="shared" si="38"/>
        <v>0</v>
      </c>
      <c r="Q612" s="394">
        <f t="shared" si="39"/>
        <v>0</v>
      </c>
    </row>
    <row r="613" spans="1:17" ht="18.75" customHeight="1" x14ac:dyDescent="0.15">
      <c r="A613" s="391" t="s">
        <v>3457</v>
      </c>
      <c r="B613" s="391" t="s">
        <v>231</v>
      </c>
      <c r="C613" s="391" t="s">
        <v>167</v>
      </c>
      <c r="D613" s="392" t="s">
        <v>1121</v>
      </c>
      <c r="E613" s="393">
        <v>7.4989999999999996E-3</v>
      </c>
      <c r="F613" s="393">
        <v>1.5611E-2</v>
      </c>
      <c r="G613" s="393">
        <v>2.4208E-2</v>
      </c>
      <c r="H613" s="393">
        <v>2.6700999999999999E-2</v>
      </c>
      <c r="I613" s="393">
        <v>2.8579999999999999E-3</v>
      </c>
      <c r="J613" s="393">
        <v>3.568E-3</v>
      </c>
      <c r="K613" s="394">
        <v>0</v>
      </c>
      <c r="L613" s="394">
        <v>0</v>
      </c>
      <c r="M613" s="395">
        <v>0</v>
      </c>
      <c r="N613" s="396">
        <f t="shared" si="36"/>
        <v>0</v>
      </c>
      <c r="O613" s="396">
        <f t="shared" si="37"/>
        <v>0</v>
      </c>
      <c r="P613" s="394">
        <f t="shared" si="38"/>
        <v>0</v>
      </c>
      <c r="Q613" s="394">
        <f t="shared" si="39"/>
        <v>0</v>
      </c>
    </row>
    <row r="614" spans="1:17" ht="18.75" customHeight="1" x14ac:dyDescent="0.15">
      <c r="A614" s="391" t="s">
        <v>3457</v>
      </c>
      <c r="B614" s="391" t="s">
        <v>231</v>
      </c>
      <c r="C614" s="391" t="s">
        <v>3112</v>
      </c>
      <c r="D614" s="392" t="s">
        <v>1121</v>
      </c>
      <c r="E614" s="393">
        <v>9.8720000000000006E-3</v>
      </c>
      <c r="F614" s="393">
        <v>1.8186999999999998E-2</v>
      </c>
      <c r="G614" s="393">
        <v>1.4671E-2</v>
      </c>
      <c r="H614" s="393">
        <v>3.6906000000000001E-2</v>
      </c>
      <c r="I614" s="393">
        <v>8.0770000000000008E-3</v>
      </c>
      <c r="J614" s="393">
        <v>7.8820000000000001E-3</v>
      </c>
      <c r="K614" s="394">
        <v>0</v>
      </c>
      <c r="L614" s="394">
        <v>0</v>
      </c>
      <c r="M614" s="395">
        <v>1.2115</v>
      </c>
      <c r="N614" s="396">
        <f t="shared" si="36"/>
        <v>0</v>
      </c>
      <c r="O614" s="396">
        <f t="shared" si="37"/>
        <v>0</v>
      </c>
      <c r="P614" s="394">
        <f t="shared" si="38"/>
        <v>0</v>
      </c>
      <c r="Q614" s="394">
        <f t="shared" si="39"/>
        <v>0</v>
      </c>
    </row>
    <row r="615" spans="1:17" ht="18.75" customHeight="1" x14ac:dyDescent="0.15">
      <c r="A615" s="391" t="s">
        <v>3457</v>
      </c>
      <c r="B615" s="391" t="s">
        <v>231</v>
      </c>
      <c r="C615" s="397">
        <v>16</v>
      </c>
      <c r="D615" s="392" t="s">
        <v>1121</v>
      </c>
      <c r="E615" s="393">
        <v>1.2885000000000001E-2</v>
      </c>
      <c r="F615" s="393">
        <v>1.6670999999999998E-2</v>
      </c>
      <c r="G615" s="393">
        <v>1.6922E-2</v>
      </c>
      <c r="H615" s="393">
        <v>1.6410000000000001E-2</v>
      </c>
      <c r="I615" s="393">
        <v>8.1069999999999996E-3</v>
      </c>
      <c r="J615" s="393">
        <v>7.8019999999999999E-3</v>
      </c>
      <c r="K615" s="394">
        <v>0</v>
      </c>
      <c r="L615" s="394">
        <v>0</v>
      </c>
      <c r="M615" s="395">
        <v>4.7099000000000002</v>
      </c>
      <c r="N615" s="396">
        <f t="shared" si="36"/>
        <v>0</v>
      </c>
      <c r="O615" s="396">
        <f t="shared" si="37"/>
        <v>0</v>
      </c>
      <c r="P615" s="394">
        <f t="shared" si="38"/>
        <v>0</v>
      </c>
      <c r="Q615" s="394">
        <f t="shared" si="39"/>
        <v>0</v>
      </c>
    </row>
    <row r="616" spans="1:17" ht="18.75" customHeight="1" x14ac:dyDescent="0.15">
      <c r="A616" s="391" t="s">
        <v>3457</v>
      </c>
      <c r="B616" s="391" t="s">
        <v>231</v>
      </c>
      <c r="C616" s="397">
        <v>17</v>
      </c>
      <c r="D616" s="392" t="s">
        <v>1121</v>
      </c>
      <c r="E616" s="393">
        <v>1.154E-2</v>
      </c>
      <c r="F616" s="393">
        <v>1.7172E-2</v>
      </c>
      <c r="G616" s="393">
        <v>1.4145E-2</v>
      </c>
      <c r="H616" s="393">
        <v>1.447E-2</v>
      </c>
      <c r="I616" s="393">
        <v>7.8390000000000005E-3</v>
      </c>
      <c r="J616" s="393">
        <v>7.0260000000000001E-3</v>
      </c>
      <c r="K616" s="394">
        <v>0</v>
      </c>
      <c r="L616" s="394">
        <v>0</v>
      </c>
      <c r="M616" s="395">
        <v>2.0104000000000002</v>
      </c>
      <c r="N616" s="396">
        <f t="shared" si="36"/>
        <v>0</v>
      </c>
      <c r="O616" s="396">
        <f t="shared" si="37"/>
        <v>0</v>
      </c>
      <c r="P616" s="394">
        <f t="shared" si="38"/>
        <v>0</v>
      </c>
      <c r="Q616" s="394">
        <f t="shared" si="39"/>
        <v>0</v>
      </c>
    </row>
    <row r="617" spans="1:17" ht="18.75" customHeight="1" x14ac:dyDescent="0.15">
      <c r="A617" s="391" t="s">
        <v>3457</v>
      </c>
      <c r="B617" s="391" t="s">
        <v>231</v>
      </c>
      <c r="C617" s="397">
        <v>18</v>
      </c>
      <c r="D617" s="392" t="s">
        <v>1120</v>
      </c>
      <c r="E617" s="393">
        <v>1.3591000000000001E-2</v>
      </c>
      <c r="F617" s="393">
        <v>1.5668999999999999E-2</v>
      </c>
      <c r="G617" s="393">
        <v>1.5889E-2</v>
      </c>
      <c r="H617" s="393">
        <v>5.1789999999999996E-3</v>
      </c>
      <c r="I617" s="393">
        <v>7.9070000000000008E-3</v>
      </c>
      <c r="J617" s="393">
        <v>6.8649999999999996E-3</v>
      </c>
      <c r="K617" s="394">
        <v>6.6740000000000002E-3</v>
      </c>
      <c r="L617" s="394">
        <v>5.0000000000000004E-6</v>
      </c>
      <c r="M617" s="395">
        <v>11.9117</v>
      </c>
      <c r="N617" s="396">
        <f t="shared" si="36"/>
        <v>3.8887108521485803</v>
      </c>
      <c r="O617" s="396">
        <f t="shared" si="37"/>
        <v>2.5294043252813963E-3</v>
      </c>
      <c r="P617" s="394">
        <f t="shared" si="38"/>
        <v>5.2851469191551356E-2</v>
      </c>
      <c r="Q617" s="394">
        <f t="shared" si="39"/>
        <v>3.4377134184899459E-5</v>
      </c>
    </row>
    <row r="618" spans="1:17" ht="18.75" customHeight="1" x14ac:dyDescent="0.15">
      <c r="A618" s="391" t="s">
        <v>3457</v>
      </c>
      <c r="B618" s="391" t="s">
        <v>231</v>
      </c>
      <c r="C618" s="397">
        <v>19</v>
      </c>
      <c r="D618" s="392" t="s">
        <v>1120</v>
      </c>
      <c r="E618" s="393">
        <v>1.3372999999999999E-2</v>
      </c>
      <c r="F618" s="393">
        <v>1.5695000000000001E-2</v>
      </c>
      <c r="G618" s="393">
        <v>1.5814000000000002E-2</v>
      </c>
      <c r="H618" s="393">
        <v>8.7910000000000002E-3</v>
      </c>
      <c r="I618" s="393">
        <v>7.3810000000000004E-3</v>
      </c>
      <c r="J618" s="393">
        <v>6.8999999999999999E-3</v>
      </c>
      <c r="K618" s="394">
        <v>1.1613E-2</v>
      </c>
      <c r="L618" s="394">
        <v>5.0000000000000004E-6</v>
      </c>
      <c r="M618" s="395">
        <v>11.515700000000001</v>
      </c>
      <c r="N618" s="396">
        <f t="shared" si="36"/>
        <v>6.7321739130434786</v>
      </c>
      <c r="O618" s="396">
        <f t="shared" si="37"/>
        <v>2.7096599376778214E-3</v>
      </c>
      <c r="P618" s="394">
        <f t="shared" si="38"/>
        <v>9.002936173913044E-2</v>
      </c>
      <c r="Q618" s="394">
        <f t="shared" si="39"/>
        <v>3.6236282346565504E-5</v>
      </c>
    </row>
    <row r="619" spans="1:17" ht="18.75" customHeight="1" x14ac:dyDescent="0.15">
      <c r="A619" s="391" t="s">
        <v>3457</v>
      </c>
      <c r="B619" s="391" t="s">
        <v>231</v>
      </c>
      <c r="C619" s="397">
        <v>20</v>
      </c>
      <c r="D619" s="392" t="s">
        <v>1121</v>
      </c>
      <c r="E619" s="393">
        <v>1.0718999999999999E-2</v>
      </c>
      <c r="F619" s="393">
        <v>1.6597000000000001E-2</v>
      </c>
      <c r="G619" s="393">
        <v>1.5154000000000001E-2</v>
      </c>
      <c r="H619" s="393">
        <v>1.7263000000000001E-2</v>
      </c>
      <c r="I619" s="393">
        <v>7.9959999999999996E-3</v>
      </c>
      <c r="J619" s="393">
        <v>6.6239999999999997E-3</v>
      </c>
      <c r="K619" s="394">
        <v>0</v>
      </c>
      <c r="L619" s="394">
        <v>0</v>
      </c>
      <c r="M619" s="395">
        <v>7.5117000000000003</v>
      </c>
      <c r="N619" s="396">
        <f t="shared" si="36"/>
        <v>0</v>
      </c>
      <c r="O619" s="396">
        <f t="shared" si="37"/>
        <v>0</v>
      </c>
      <c r="P619" s="394">
        <f t="shared" si="38"/>
        <v>0</v>
      </c>
      <c r="Q619" s="394">
        <f t="shared" si="39"/>
        <v>0</v>
      </c>
    </row>
    <row r="620" spans="1:17" ht="18.75" customHeight="1" x14ac:dyDescent="0.15">
      <c r="A620" s="391" t="s">
        <v>3457</v>
      </c>
      <c r="B620" s="391" t="s">
        <v>231</v>
      </c>
      <c r="C620" s="397">
        <v>21</v>
      </c>
      <c r="D620" s="392" t="s">
        <v>1121</v>
      </c>
      <c r="E620" s="393">
        <v>8.0440000000000008E-3</v>
      </c>
      <c r="F620" s="393">
        <v>1.6743000000000001E-2</v>
      </c>
      <c r="G620" s="393">
        <v>1.8648999999999999E-2</v>
      </c>
      <c r="H620" s="393">
        <v>3.9580999999999998E-2</v>
      </c>
      <c r="I620" s="393">
        <v>5.0000000000000004E-6</v>
      </c>
      <c r="J620" s="393">
        <v>4.7920000000000003E-3</v>
      </c>
      <c r="K620" s="394">
        <v>0</v>
      </c>
      <c r="L620" s="394">
        <v>0</v>
      </c>
      <c r="M620" s="395">
        <v>0</v>
      </c>
      <c r="N620" s="396">
        <f t="shared" si="36"/>
        <v>0</v>
      </c>
      <c r="O620" s="396">
        <f t="shared" si="37"/>
        <v>0</v>
      </c>
      <c r="P620" s="394">
        <f t="shared" si="38"/>
        <v>0</v>
      </c>
      <c r="Q620" s="394">
        <f t="shared" si="39"/>
        <v>0</v>
      </c>
    </row>
    <row r="621" spans="1:17" ht="18.75" customHeight="1" x14ac:dyDescent="0.15">
      <c r="A621" s="391" t="s">
        <v>3457</v>
      </c>
      <c r="B621" s="391" t="s">
        <v>231</v>
      </c>
      <c r="C621" s="391" t="s">
        <v>215</v>
      </c>
      <c r="D621" s="392" t="s">
        <v>1120</v>
      </c>
      <c r="E621" s="393">
        <v>1.302E-2</v>
      </c>
      <c r="F621" s="393">
        <v>1.6803999999999999E-2</v>
      </c>
      <c r="G621" s="393">
        <v>1.5448E-2</v>
      </c>
      <c r="H621" s="393">
        <v>1.2232E-2</v>
      </c>
      <c r="I621" s="393">
        <v>7.8930000000000007E-3</v>
      </c>
      <c r="J621" s="393">
        <v>7.0159999999999997E-3</v>
      </c>
      <c r="K621" s="394">
        <v>5.117E-3</v>
      </c>
      <c r="L621" s="394">
        <v>5.0000000000000004E-6</v>
      </c>
      <c r="M621" s="395">
        <v>48.086399999999998</v>
      </c>
      <c r="N621" s="396">
        <f t="shared" si="36"/>
        <v>2.9173318129988597</v>
      </c>
      <c r="O621" s="396">
        <f t="shared" si="37"/>
        <v>2.5338907893069809E-3</v>
      </c>
      <c r="P621" s="394">
        <f t="shared" si="38"/>
        <v>3.7983660205245157E-2</v>
      </c>
      <c r="Q621" s="394">
        <f t="shared" si="39"/>
        <v>3.2991258076776891E-5</v>
      </c>
    </row>
    <row r="622" spans="1:17" ht="18.75" customHeight="1" x14ac:dyDescent="0.15">
      <c r="A622" s="391" t="s">
        <v>3458</v>
      </c>
      <c r="B622" s="391" t="s">
        <v>214</v>
      </c>
      <c r="C622" s="397">
        <v>1</v>
      </c>
      <c r="D622" s="392" t="s">
        <v>1120</v>
      </c>
      <c r="E622" s="393">
        <v>1.7916999999999999E-2</v>
      </c>
      <c r="F622" s="393">
        <v>1.9821999999999999E-2</v>
      </c>
      <c r="G622" s="393">
        <v>1.4142E-2</v>
      </c>
      <c r="H622" s="393">
        <v>5.7990000000000003E-3</v>
      </c>
      <c r="I622" s="393">
        <v>6.0330000000000002E-3</v>
      </c>
      <c r="J622" s="393">
        <v>2.3600000000000001E-3</v>
      </c>
      <c r="K622" s="394">
        <v>1.256E-3</v>
      </c>
      <c r="L622" s="394">
        <v>5.0000000000000004E-6</v>
      </c>
      <c r="M622" s="395">
        <v>22.680099999999999</v>
      </c>
      <c r="N622" s="396">
        <f t="shared" si="36"/>
        <v>2.1288135593220336</v>
      </c>
      <c r="O622" s="396">
        <f t="shared" si="37"/>
        <v>3.3151002817835241E-3</v>
      </c>
      <c r="P622" s="394">
        <f t="shared" si="38"/>
        <v>3.8141952542372876E-2</v>
      </c>
      <c r="Q622" s="394">
        <f t="shared" si="39"/>
        <v>5.93966517487154E-5</v>
      </c>
    </row>
    <row r="623" spans="1:17" ht="18.75" customHeight="1" x14ac:dyDescent="0.15">
      <c r="A623" s="391" t="s">
        <v>3458</v>
      </c>
      <c r="B623" s="391" t="s">
        <v>214</v>
      </c>
      <c r="C623" s="391" t="s">
        <v>179</v>
      </c>
      <c r="D623" s="392" t="s">
        <v>1121</v>
      </c>
      <c r="E623" s="393">
        <v>2.0365000000000001E-2</v>
      </c>
      <c r="F623" s="393">
        <v>2.3574000000000001E-2</v>
      </c>
      <c r="G623" s="393">
        <v>1.5628E-2</v>
      </c>
      <c r="H623" s="393">
        <v>1.516E-2</v>
      </c>
      <c r="I623" s="393">
        <v>1.5212E-2</v>
      </c>
      <c r="J623" s="393">
        <v>3.2200000000000002E-3</v>
      </c>
      <c r="K623" s="394">
        <v>0</v>
      </c>
      <c r="L623" s="394">
        <v>0</v>
      </c>
      <c r="M623" s="395">
        <v>3.1354000000000002</v>
      </c>
      <c r="N623" s="396">
        <f t="shared" si="36"/>
        <v>0</v>
      </c>
      <c r="O623" s="396">
        <f t="shared" si="37"/>
        <v>0</v>
      </c>
      <c r="P623" s="394">
        <f t="shared" si="38"/>
        <v>0</v>
      </c>
      <c r="Q623" s="394">
        <f t="shared" si="39"/>
        <v>0</v>
      </c>
    </row>
    <row r="624" spans="1:17" ht="18.75" customHeight="1" x14ac:dyDescent="0.15">
      <c r="A624" s="391" t="s">
        <v>3458</v>
      </c>
      <c r="B624" s="391" t="s">
        <v>214</v>
      </c>
      <c r="C624" s="391" t="s">
        <v>150</v>
      </c>
      <c r="D624" s="392" t="s">
        <v>1121</v>
      </c>
      <c r="E624" s="393">
        <v>2.0317000000000002E-2</v>
      </c>
      <c r="F624" s="393">
        <v>2.0337999999999998E-2</v>
      </c>
      <c r="G624" s="393">
        <v>2.0014000000000001E-2</v>
      </c>
      <c r="H624" s="393">
        <v>6.8999999999999997E-5</v>
      </c>
      <c r="I624" s="393">
        <v>1.6750000000000001E-2</v>
      </c>
      <c r="J624" s="393">
        <v>1.709E-3</v>
      </c>
      <c r="K624" s="394">
        <v>0</v>
      </c>
      <c r="L624" s="394">
        <v>0</v>
      </c>
      <c r="M624" s="395">
        <v>0</v>
      </c>
      <c r="N624" s="396">
        <f t="shared" si="36"/>
        <v>0</v>
      </c>
      <c r="O624" s="396">
        <f t="shared" si="37"/>
        <v>0</v>
      </c>
      <c r="P624" s="394">
        <f t="shared" si="38"/>
        <v>0</v>
      </c>
      <c r="Q624" s="394">
        <f t="shared" si="39"/>
        <v>0</v>
      </c>
    </row>
    <row r="625" spans="1:17" ht="18.75" customHeight="1" x14ac:dyDescent="0.15">
      <c r="A625" s="391" t="s">
        <v>3458</v>
      </c>
      <c r="B625" s="391" t="s">
        <v>214</v>
      </c>
      <c r="C625" s="391" t="s">
        <v>181</v>
      </c>
      <c r="D625" s="392" t="s">
        <v>1121</v>
      </c>
      <c r="E625" s="393">
        <v>1.9029000000000001E-2</v>
      </c>
      <c r="F625" s="393">
        <v>2.5968999999999999E-2</v>
      </c>
      <c r="G625" s="393">
        <v>1.3103999999999999E-2</v>
      </c>
      <c r="H625" s="393">
        <v>1.3906999999999999E-2</v>
      </c>
      <c r="I625" s="393">
        <v>9.0930000000000004E-3</v>
      </c>
      <c r="J625" s="393">
        <v>1.3439999999999999E-3</v>
      </c>
      <c r="K625" s="394">
        <v>0</v>
      </c>
      <c r="L625" s="394">
        <v>0</v>
      </c>
      <c r="M625" s="395">
        <v>0</v>
      </c>
      <c r="N625" s="396">
        <f t="shared" si="36"/>
        <v>0</v>
      </c>
      <c r="O625" s="396">
        <f t="shared" si="37"/>
        <v>0</v>
      </c>
      <c r="P625" s="394">
        <f t="shared" si="38"/>
        <v>0</v>
      </c>
      <c r="Q625" s="394">
        <f t="shared" si="39"/>
        <v>0</v>
      </c>
    </row>
    <row r="626" spans="1:17" ht="18.75" customHeight="1" x14ac:dyDescent="0.15">
      <c r="A626" s="391" t="s">
        <v>3458</v>
      </c>
      <c r="B626" s="391" t="s">
        <v>214</v>
      </c>
      <c r="C626" s="397">
        <v>3</v>
      </c>
      <c r="D626" s="392" t="s">
        <v>1120</v>
      </c>
      <c r="E626" s="393">
        <v>1.8605E-2</v>
      </c>
      <c r="F626" s="393">
        <v>2.0091000000000001E-2</v>
      </c>
      <c r="G626" s="393">
        <v>1.6872000000000002E-2</v>
      </c>
      <c r="H626" s="393">
        <v>6.1850000000000004E-3</v>
      </c>
      <c r="I626" s="393">
        <v>8.8179999999999994E-3</v>
      </c>
      <c r="J626" s="393">
        <v>2.4350000000000001E-3</v>
      </c>
      <c r="K626" s="394">
        <v>3.411E-3</v>
      </c>
      <c r="L626" s="394">
        <v>5.0000000000000004E-6</v>
      </c>
      <c r="M626" s="395">
        <v>28.140799999999999</v>
      </c>
      <c r="N626" s="396">
        <f t="shared" si="36"/>
        <v>5.6032854209445579</v>
      </c>
      <c r="O626" s="396">
        <f t="shared" si="37"/>
        <v>2.2680880018144706E-3</v>
      </c>
      <c r="P626" s="394">
        <f t="shared" si="38"/>
        <v>0.1042491252566735</v>
      </c>
      <c r="Q626" s="394">
        <f t="shared" si="39"/>
        <v>4.2197777273758224E-5</v>
      </c>
    </row>
    <row r="627" spans="1:17" ht="18.75" customHeight="1" x14ac:dyDescent="0.15">
      <c r="A627" s="391" t="s">
        <v>3458</v>
      </c>
      <c r="B627" s="391" t="s">
        <v>214</v>
      </c>
      <c r="C627" s="397">
        <v>4</v>
      </c>
      <c r="D627" s="392" t="s">
        <v>1121</v>
      </c>
      <c r="E627" s="393">
        <v>1.7333000000000001E-2</v>
      </c>
      <c r="F627" s="393">
        <v>2.1496999999999999E-2</v>
      </c>
      <c r="G627" s="393">
        <v>1.5264E-2</v>
      </c>
      <c r="H627" s="393">
        <v>1.5259E-2</v>
      </c>
      <c r="I627" s="393">
        <v>9.4640000000000002E-3</v>
      </c>
      <c r="J627" s="393">
        <v>4.0610000000000004E-3</v>
      </c>
      <c r="K627" s="394">
        <v>0</v>
      </c>
      <c r="L627" s="394">
        <v>0</v>
      </c>
      <c r="M627" s="395">
        <v>0.85709999999999997</v>
      </c>
      <c r="N627" s="396">
        <f t="shared" si="36"/>
        <v>0</v>
      </c>
      <c r="O627" s="396">
        <f t="shared" si="37"/>
        <v>0</v>
      </c>
      <c r="P627" s="394">
        <f t="shared" si="38"/>
        <v>0</v>
      </c>
      <c r="Q627" s="394">
        <f t="shared" si="39"/>
        <v>0</v>
      </c>
    </row>
    <row r="628" spans="1:17" ht="18.75" customHeight="1" x14ac:dyDescent="0.15">
      <c r="A628" s="391" t="s">
        <v>3458</v>
      </c>
      <c r="B628" s="391" t="s">
        <v>214</v>
      </c>
      <c r="C628" s="397">
        <v>5</v>
      </c>
      <c r="D628" s="392" t="s">
        <v>1121</v>
      </c>
      <c r="E628" s="393">
        <v>1.6500999999999998E-2</v>
      </c>
      <c r="F628" s="393">
        <v>2.2825999999999999E-2</v>
      </c>
      <c r="G628" s="393">
        <v>1.3716000000000001E-2</v>
      </c>
      <c r="H628" s="393">
        <v>2.1198999999999999E-2</v>
      </c>
      <c r="I628" s="393">
        <v>1.0907999999999999E-2</v>
      </c>
      <c r="J628" s="393">
        <v>3.2160000000000001E-3</v>
      </c>
      <c r="K628" s="394">
        <v>0</v>
      </c>
      <c r="L628" s="394">
        <v>0</v>
      </c>
      <c r="M628" s="395">
        <v>0.16869999999999999</v>
      </c>
      <c r="N628" s="396">
        <f t="shared" si="36"/>
        <v>0</v>
      </c>
      <c r="O628" s="396">
        <f t="shared" si="37"/>
        <v>0</v>
      </c>
      <c r="P628" s="394">
        <f t="shared" si="38"/>
        <v>0</v>
      </c>
      <c r="Q628" s="394">
        <f t="shared" si="39"/>
        <v>0</v>
      </c>
    </row>
    <row r="629" spans="1:17" ht="18.75" customHeight="1" x14ac:dyDescent="0.15">
      <c r="A629" s="391" t="s">
        <v>3458</v>
      </c>
      <c r="B629" s="391" t="s">
        <v>214</v>
      </c>
      <c r="C629" s="397">
        <v>6</v>
      </c>
      <c r="D629" s="392" t="s">
        <v>1121</v>
      </c>
      <c r="E629" s="393">
        <v>1.7961999999999999E-2</v>
      </c>
      <c r="F629" s="393">
        <v>2.1264000000000002E-2</v>
      </c>
      <c r="G629" s="393">
        <v>1.6261999999999999E-2</v>
      </c>
      <c r="H629" s="393">
        <v>1.694E-2</v>
      </c>
      <c r="I629" s="393">
        <v>6.7619999999999998E-3</v>
      </c>
      <c r="J629" s="393">
        <v>3.166E-3</v>
      </c>
      <c r="K629" s="394">
        <v>0</v>
      </c>
      <c r="L629" s="394">
        <v>0</v>
      </c>
      <c r="M629" s="395">
        <v>0.14169999999999999</v>
      </c>
      <c r="N629" s="396">
        <f t="shared" si="36"/>
        <v>0</v>
      </c>
      <c r="O629" s="396">
        <f t="shared" si="37"/>
        <v>0</v>
      </c>
      <c r="P629" s="394">
        <f t="shared" si="38"/>
        <v>0</v>
      </c>
      <c r="Q629" s="394">
        <f t="shared" si="39"/>
        <v>0</v>
      </c>
    </row>
    <row r="630" spans="1:17" ht="18.75" customHeight="1" x14ac:dyDescent="0.15">
      <c r="A630" s="391" t="s">
        <v>3458</v>
      </c>
      <c r="B630" s="391" t="s">
        <v>214</v>
      </c>
      <c r="C630" s="397">
        <v>7</v>
      </c>
      <c r="D630" s="392" t="s">
        <v>1120</v>
      </c>
      <c r="E630" s="393">
        <v>1.7205000000000002E-2</v>
      </c>
      <c r="F630" s="393">
        <v>2.0577999999999999E-2</v>
      </c>
      <c r="G630" s="393">
        <v>1.6220999999999999E-2</v>
      </c>
      <c r="H630" s="393">
        <v>1.5433000000000001E-2</v>
      </c>
      <c r="I630" s="393">
        <v>7.3699999999999998E-3</v>
      </c>
      <c r="J630" s="393">
        <v>2.4269999999999999E-3</v>
      </c>
      <c r="K630" s="394">
        <v>1.4009999999999999E-3</v>
      </c>
      <c r="L630" s="394">
        <v>5.0000000000000004E-6</v>
      </c>
      <c r="M630" s="395">
        <v>10.4262</v>
      </c>
      <c r="N630" s="396">
        <f t="shared" si="36"/>
        <v>2.3090234857849197</v>
      </c>
      <c r="O630" s="396">
        <f t="shared" si="37"/>
        <v>2.7137042062415199E-3</v>
      </c>
      <c r="P630" s="394">
        <f t="shared" si="38"/>
        <v>3.9726749072929543E-2</v>
      </c>
      <c r="Q630" s="394">
        <f t="shared" si="39"/>
        <v>4.6689280868385353E-5</v>
      </c>
    </row>
    <row r="631" spans="1:17" ht="18.75" customHeight="1" x14ac:dyDescent="0.15">
      <c r="A631" s="391" t="s">
        <v>3458</v>
      </c>
      <c r="B631" s="391" t="s">
        <v>214</v>
      </c>
      <c r="C631" s="397">
        <v>8</v>
      </c>
      <c r="D631" s="392" t="s">
        <v>1121</v>
      </c>
      <c r="E631" s="393">
        <v>1.5273999999999999E-2</v>
      </c>
      <c r="F631" s="393">
        <v>1.9968E-2</v>
      </c>
      <c r="G631" s="393">
        <v>1.6834999999999999E-2</v>
      </c>
      <c r="H631" s="393">
        <v>2.7806000000000001E-2</v>
      </c>
      <c r="I631" s="393">
        <v>7.6959999999999997E-3</v>
      </c>
      <c r="J631" s="393">
        <v>2.3570000000000002E-3</v>
      </c>
      <c r="K631" s="394">
        <v>0</v>
      </c>
      <c r="L631" s="394">
        <v>0</v>
      </c>
      <c r="M631" s="395">
        <v>1.5778000000000001</v>
      </c>
      <c r="N631" s="396">
        <f t="shared" si="36"/>
        <v>0</v>
      </c>
      <c r="O631" s="396">
        <f t="shared" si="37"/>
        <v>0</v>
      </c>
      <c r="P631" s="394">
        <f t="shared" si="38"/>
        <v>0</v>
      </c>
      <c r="Q631" s="394">
        <f t="shared" si="39"/>
        <v>0</v>
      </c>
    </row>
    <row r="632" spans="1:17" ht="18.75" customHeight="1" x14ac:dyDescent="0.15">
      <c r="A632" s="391" t="s">
        <v>3458</v>
      </c>
      <c r="B632" s="391" t="s">
        <v>214</v>
      </c>
      <c r="C632" s="397">
        <v>9</v>
      </c>
      <c r="D632" s="392" t="s">
        <v>1120</v>
      </c>
      <c r="E632" s="393">
        <v>2.4008999999999999E-2</v>
      </c>
      <c r="F632" s="393">
        <v>2.4034E-2</v>
      </c>
      <c r="G632" s="393">
        <v>1.2803999999999999E-2</v>
      </c>
      <c r="H632" s="393">
        <v>6.2000000000000003E-5</v>
      </c>
      <c r="I632" s="393">
        <v>9.4599999999999997E-3</v>
      </c>
      <c r="J632" s="393">
        <v>3.052E-3</v>
      </c>
      <c r="K632" s="394">
        <v>4.0039999999999997E-3</v>
      </c>
      <c r="L632" s="394">
        <v>5.0000000000000004E-6</v>
      </c>
      <c r="M632" s="395">
        <v>30.230399999999999</v>
      </c>
      <c r="N632" s="396">
        <f t="shared" si="36"/>
        <v>5.2477064220183482</v>
      </c>
      <c r="O632" s="396">
        <f t="shared" si="37"/>
        <v>2.1141649048625794E-3</v>
      </c>
      <c r="P632" s="394">
        <f t="shared" si="38"/>
        <v>0.12599218348623853</v>
      </c>
      <c r="Q632" s="394">
        <f t="shared" si="39"/>
        <v>5.0758985200845666E-5</v>
      </c>
    </row>
    <row r="633" spans="1:17" ht="18.75" customHeight="1" x14ac:dyDescent="0.15">
      <c r="A633" s="391" t="s">
        <v>3458</v>
      </c>
      <c r="B633" s="391" t="s">
        <v>214</v>
      </c>
      <c r="C633" s="397">
        <v>10</v>
      </c>
      <c r="D633" s="392" t="s">
        <v>1120</v>
      </c>
      <c r="E633" s="393">
        <v>1.7819999999999999E-2</v>
      </c>
      <c r="F633" s="393">
        <v>2.0177E-2</v>
      </c>
      <c r="G633" s="393">
        <v>1.4964E-2</v>
      </c>
      <c r="H633" s="393">
        <v>8.848E-3</v>
      </c>
      <c r="I633" s="393">
        <v>7.4489999999999999E-3</v>
      </c>
      <c r="J633" s="393">
        <v>2.4290000000000002E-3</v>
      </c>
      <c r="K633" s="394">
        <v>3.2880000000000001E-3</v>
      </c>
      <c r="L633" s="394">
        <v>5.0000000000000004E-6</v>
      </c>
      <c r="M633" s="395">
        <v>74.232200000000006</v>
      </c>
      <c r="N633" s="396">
        <f t="shared" si="36"/>
        <v>5.4145738987237548</v>
      </c>
      <c r="O633" s="396">
        <f t="shared" si="37"/>
        <v>2.6849241508927375E-3</v>
      </c>
      <c r="P633" s="394">
        <f t="shared" si="38"/>
        <v>9.6487706875257304E-2</v>
      </c>
      <c r="Q633" s="394">
        <f t="shared" si="39"/>
        <v>4.7845348368908584E-5</v>
      </c>
    </row>
    <row r="634" spans="1:17" ht="18.75" customHeight="1" x14ac:dyDescent="0.15">
      <c r="A634" s="391" t="s">
        <v>3458</v>
      </c>
      <c r="B634" s="391" t="s">
        <v>214</v>
      </c>
      <c r="C634" s="397">
        <v>11</v>
      </c>
      <c r="D634" s="392" t="s">
        <v>1121</v>
      </c>
      <c r="E634" s="393">
        <v>1.5775000000000001E-2</v>
      </c>
      <c r="F634" s="393">
        <v>1.9695000000000001E-2</v>
      </c>
      <c r="G634" s="393">
        <v>1.6577999999999999E-2</v>
      </c>
      <c r="H634" s="393">
        <v>1.8454000000000002E-2</v>
      </c>
      <c r="I634" s="393">
        <v>6.8910000000000004E-3</v>
      </c>
      <c r="J634" s="393">
        <v>2.7190000000000001E-3</v>
      </c>
      <c r="K634" s="394">
        <v>0</v>
      </c>
      <c r="L634" s="394">
        <v>0</v>
      </c>
      <c r="M634" s="395">
        <v>8.5832999999999995</v>
      </c>
      <c r="N634" s="396">
        <f t="shared" si="36"/>
        <v>0</v>
      </c>
      <c r="O634" s="396">
        <f t="shared" si="37"/>
        <v>0</v>
      </c>
      <c r="P634" s="394">
        <f t="shared" si="38"/>
        <v>0</v>
      </c>
      <c r="Q634" s="394">
        <f t="shared" si="39"/>
        <v>0</v>
      </c>
    </row>
    <row r="635" spans="1:17" ht="18.75" customHeight="1" x14ac:dyDescent="0.15">
      <c r="A635" s="391" t="s">
        <v>3458</v>
      </c>
      <c r="B635" s="391" t="s">
        <v>214</v>
      </c>
      <c r="C635" s="397">
        <v>12</v>
      </c>
      <c r="D635" s="392" t="s">
        <v>1120</v>
      </c>
      <c r="E635" s="393">
        <v>1.8669000000000002E-2</v>
      </c>
      <c r="F635" s="393">
        <v>2.0102999999999999E-2</v>
      </c>
      <c r="G635" s="393">
        <v>1.5608E-2</v>
      </c>
      <c r="H635" s="393">
        <v>5.803E-3</v>
      </c>
      <c r="I635" s="393">
        <v>7.3590000000000001E-3</v>
      </c>
      <c r="J635" s="393">
        <v>2.2339999999999999E-3</v>
      </c>
      <c r="K635" s="394">
        <v>8.25E-4</v>
      </c>
      <c r="L635" s="394">
        <v>5.0000000000000004E-6</v>
      </c>
      <c r="M635" s="395">
        <v>9.9466999999999999</v>
      </c>
      <c r="N635" s="396">
        <f t="shared" si="36"/>
        <v>1.477170993733214</v>
      </c>
      <c r="O635" s="396">
        <f t="shared" si="37"/>
        <v>2.7177605652941978E-3</v>
      </c>
      <c r="P635" s="394">
        <f t="shared" si="38"/>
        <v>2.7577305282005374E-2</v>
      </c>
      <c r="Q635" s="394">
        <f t="shared" si="39"/>
        <v>5.0737871993477383E-5</v>
      </c>
    </row>
    <row r="636" spans="1:17" ht="18.75" customHeight="1" x14ac:dyDescent="0.15">
      <c r="A636" s="391" t="s">
        <v>3458</v>
      </c>
      <c r="B636" s="391" t="s">
        <v>214</v>
      </c>
      <c r="C636" s="397">
        <v>13</v>
      </c>
      <c r="D636" s="392" t="s">
        <v>1121</v>
      </c>
      <c r="E636" s="393">
        <v>1.4969E-2</v>
      </c>
      <c r="F636" s="393">
        <v>2.0159E-2</v>
      </c>
      <c r="G636" s="393">
        <v>1.5023999999999999E-2</v>
      </c>
      <c r="H636" s="393">
        <v>2.2058999999999999E-2</v>
      </c>
      <c r="I636" s="393">
        <v>7.0870000000000004E-3</v>
      </c>
      <c r="J636" s="393">
        <v>2.7659999999999998E-3</v>
      </c>
      <c r="K636" s="394">
        <v>0</v>
      </c>
      <c r="L636" s="394">
        <v>0</v>
      </c>
      <c r="M636" s="395">
        <v>8.0440000000000005</v>
      </c>
      <c r="N636" s="396">
        <f t="shared" si="36"/>
        <v>0</v>
      </c>
      <c r="O636" s="396">
        <f t="shared" si="37"/>
        <v>0</v>
      </c>
      <c r="P636" s="394">
        <f t="shared" si="38"/>
        <v>0</v>
      </c>
      <c r="Q636" s="394">
        <f t="shared" si="39"/>
        <v>0</v>
      </c>
    </row>
    <row r="637" spans="1:17" ht="18.75" customHeight="1" x14ac:dyDescent="0.15">
      <c r="A637" s="391" t="s">
        <v>3458</v>
      </c>
      <c r="B637" s="391" t="s">
        <v>214</v>
      </c>
      <c r="C637" s="397">
        <v>14</v>
      </c>
      <c r="D637" s="392" t="s">
        <v>1120</v>
      </c>
      <c r="E637" s="393">
        <v>1.7375999999999999E-2</v>
      </c>
      <c r="F637" s="393">
        <v>2.2214999999999999E-2</v>
      </c>
      <c r="G637" s="393">
        <v>1.6674999999999999E-2</v>
      </c>
      <c r="H637" s="393">
        <v>2.3053000000000001E-2</v>
      </c>
      <c r="I637" s="393">
        <v>1.0408000000000001E-2</v>
      </c>
      <c r="J637" s="393">
        <v>2.8990000000000001E-3</v>
      </c>
      <c r="K637" s="394">
        <v>2.7439999999999999E-3</v>
      </c>
      <c r="L637" s="394">
        <v>5.0000000000000004E-6</v>
      </c>
      <c r="M637" s="395">
        <v>15.542299999999999</v>
      </c>
      <c r="N637" s="396">
        <f t="shared" si="36"/>
        <v>3.7861331493618486</v>
      </c>
      <c r="O637" s="396">
        <f t="shared" si="37"/>
        <v>1.9215987701767872E-3</v>
      </c>
      <c r="P637" s="394">
        <f t="shared" si="38"/>
        <v>6.578784960331148E-2</v>
      </c>
      <c r="Q637" s="394">
        <f t="shared" si="39"/>
        <v>3.3389700230591855E-5</v>
      </c>
    </row>
    <row r="638" spans="1:17" ht="18.75" customHeight="1" x14ac:dyDescent="0.15">
      <c r="A638" s="391" t="s">
        <v>3458</v>
      </c>
      <c r="B638" s="391" t="s">
        <v>214</v>
      </c>
      <c r="C638" s="391" t="s">
        <v>3111</v>
      </c>
      <c r="D638" s="392" t="s">
        <v>1121</v>
      </c>
      <c r="E638" s="393">
        <v>1.6728E-2</v>
      </c>
      <c r="F638" s="393">
        <v>2.5624999999999998E-2</v>
      </c>
      <c r="G638" s="393">
        <v>1.2271000000000001E-2</v>
      </c>
      <c r="H638" s="393">
        <v>5.3039999999999997E-2</v>
      </c>
      <c r="I638" s="393">
        <v>3.3519999999999999E-3</v>
      </c>
      <c r="J638" s="393">
        <v>4.6560000000000004E-3</v>
      </c>
      <c r="K638" s="394">
        <v>0</v>
      </c>
      <c r="L638" s="394">
        <v>0</v>
      </c>
      <c r="M638" s="395">
        <v>0</v>
      </c>
      <c r="N638" s="396">
        <f t="shared" si="36"/>
        <v>0</v>
      </c>
      <c r="O638" s="396">
        <f t="shared" si="37"/>
        <v>0</v>
      </c>
      <c r="P638" s="394">
        <f t="shared" si="38"/>
        <v>0</v>
      </c>
      <c r="Q638" s="394">
        <f t="shared" si="39"/>
        <v>0</v>
      </c>
    </row>
    <row r="639" spans="1:17" ht="18.75" customHeight="1" x14ac:dyDescent="0.15">
      <c r="A639" s="391" t="s">
        <v>3458</v>
      </c>
      <c r="B639" s="391" t="s">
        <v>214</v>
      </c>
      <c r="C639" s="391" t="s">
        <v>167</v>
      </c>
      <c r="D639" s="392" t="s">
        <v>1121</v>
      </c>
      <c r="E639" s="393">
        <v>1.0702E-2</v>
      </c>
      <c r="F639" s="393">
        <v>2.6575000000000001E-2</v>
      </c>
      <c r="G639" s="393">
        <v>9.4660000000000005E-3</v>
      </c>
      <c r="H639" s="393">
        <v>7.7562000000000006E-2</v>
      </c>
      <c r="I639" s="393">
        <v>7.3229999999999996E-3</v>
      </c>
      <c r="J639" s="393">
        <v>3.212E-3</v>
      </c>
      <c r="K639" s="394">
        <v>0</v>
      </c>
      <c r="L639" s="394">
        <v>0</v>
      </c>
      <c r="M639" s="395">
        <v>0</v>
      </c>
      <c r="N639" s="396">
        <f t="shared" si="36"/>
        <v>0</v>
      </c>
      <c r="O639" s="396">
        <f t="shared" si="37"/>
        <v>0</v>
      </c>
      <c r="P639" s="394">
        <f t="shared" si="38"/>
        <v>0</v>
      </c>
      <c r="Q639" s="394">
        <f t="shared" si="39"/>
        <v>0</v>
      </c>
    </row>
    <row r="640" spans="1:17" ht="18.75" customHeight="1" x14ac:dyDescent="0.15">
      <c r="A640" s="391" t="s">
        <v>3458</v>
      </c>
      <c r="B640" s="391" t="s">
        <v>214</v>
      </c>
      <c r="C640" s="391" t="s">
        <v>3112</v>
      </c>
      <c r="D640" s="392" t="s">
        <v>1120</v>
      </c>
      <c r="E640" s="393">
        <v>2.1984E-2</v>
      </c>
      <c r="F640" s="393">
        <v>2.2006000000000001E-2</v>
      </c>
      <c r="G640" s="393">
        <v>1.5370999999999999E-2</v>
      </c>
      <c r="H640" s="393">
        <v>1.34E-4</v>
      </c>
      <c r="I640" s="393">
        <v>8.8699999999999994E-3</v>
      </c>
      <c r="J640" s="393">
        <v>2.6589999999999999E-3</v>
      </c>
      <c r="K640" s="394">
        <v>3.1080000000000001E-3</v>
      </c>
      <c r="L640" s="394">
        <v>5.0000000000000004E-6</v>
      </c>
      <c r="M640" s="395">
        <v>30.752199999999998</v>
      </c>
      <c r="N640" s="396">
        <f t="shared" si="36"/>
        <v>4.675441895449417</v>
      </c>
      <c r="O640" s="396">
        <f t="shared" si="37"/>
        <v>2.2547914317925595E-3</v>
      </c>
      <c r="P640" s="394">
        <f t="shared" si="38"/>
        <v>0.10278491462955998</v>
      </c>
      <c r="Q640" s="394">
        <f t="shared" si="39"/>
        <v>4.9569334836527631E-5</v>
      </c>
    </row>
    <row r="641" spans="1:17" ht="18.75" customHeight="1" x14ac:dyDescent="0.15">
      <c r="A641" s="391" t="s">
        <v>3458</v>
      </c>
      <c r="B641" s="391" t="s">
        <v>214</v>
      </c>
      <c r="C641" s="397">
        <v>16</v>
      </c>
      <c r="D641" s="392" t="s">
        <v>1121</v>
      </c>
      <c r="E641" s="393">
        <v>1.771E-2</v>
      </c>
      <c r="F641" s="393">
        <v>2.2960000000000001E-2</v>
      </c>
      <c r="G641" s="393">
        <v>1.4768E-2</v>
      </c>
      <c r="H641" s="393">
        <v>2.351E-2</v>
      </c>
      <c r="I641" s="393">
        <v>7.9539999999999993E-3</v>
      </c>
      <c r="J641" s="393">
        <v>2.8760000000000001E-3</v>
      </c>
      <c r="K641" s="394">
        <v>0</v>
      </c>
      <c r="L641" s="394">
        <v>0</v>
      </c>
      <c r="M641" s="395">
        <v>3.1457000000000002</v>
      </c>
      <c r="N641" s="396">
        <f t="shared" si="36"/>
        <v>0</v>
      </c>
      <c r="O641" s="396">
        <f t="shared" si="37"/>
        <v>0</v>
      </c>
      <c r="P641" s="394">
        <f t="shared" si="38"/>
        <v>0</v>
      </c>
      <c r="Q641" s="394">
        <f t="shared" si="39"/>
        <v>0</v>
      </c>
    </row>
    <row r="642" spans="1:17" ht="18.75" customHeight="1" x14ac:dyDescent="0.15">
      <c r="A642" s="391" t="s">
        <v>3458</v>
      </c>
      <c r="B642" s="391" t="s">
        <v>214</v>
      </c>
      <c r="C642" s="397">
        <v>17</v>
      </c>
      <c r="D642" s="392" t="s">
        <v>1120</v>
      </c>
      <c r="E642" s="393">
        <v>1.7822000000000001E-2</v>
      </c>
      <c r="F642" s="393">
        <v>1.9886000000000001E-2</v>
      </c>
      <c r="G642" s="393">
        <v>1.5041000000000001E-2</v>
      </c>
      <c r="H642" s="393">
        <v>8.6199999999999992E-3</v>
      </c>
      <c r="I642" s="393">
        <v>6.8320000000000004E-3</v>
      </c>
      <c r="J642" s="393">
        <v>2.4250000000000001E-3</v>
      </c>
      <c r="K642" s="394">
        <v>1.5169999999999999E-3</v>
      </c>
      <c r="L642" s="394">
        <v>5.0000000000000004E-6</v>
      </c>
      <c r="M642" s="395">
        <v>10.080299999999999</v>
      </c>
      <c r="N642" s="396">
        <f t="shared" si="36"/>
        <v>2.5022680412371132</v>
      </c>
      <c r="O642" s="396">
        <f t="shared" si="37"/>
        <v>2.9274004683840752E-3</v>
      </c>
      <c r="P642" s="394">
        <f t="shared" si="38"/>
        <v>4.4595421030927833E-2</v>
      </c>
      <c r="Q642" s="394">
        <f t="shared" si="39"/>
        <v>5.2172131147540989E-5</v>
      </c>
    </row>
    <row r="643" spans="1:17" ht="18.75" customHeight="1" x14ac:dyDescent="0.15">
      <c r="A643" s="391" t="s">
        <v>3458</v>
      </c>
      <c r="B643" s="391" t="s">
        <v>214</v>
      </c>
      <c r="C643" s="397">
        <v>18</v>
      </c>
      <c r="D643" s="392" t="s">
        <v>1120</v>
      </c>
      <c r="E643" s="393">
        <v>1.8256999999999999E-2</v>
      </c>
      <c r="F643" s="393">
        <v>2.0150000000000001E-2</v>
      </c>
      <c r="G643" s="393">
        <v>1.6227999999999999E-2</v>
      </c>
      <c r="H643" s="393">
        <v>6.1110000000000001E-3</v>
      </c>
      <c r="I643" s="393">
        <v>6.6E-3</v>
      </c>
      <c r="J643" s="393">
        <v>3.3029999999999999E-3</v>
      </c>
      <c r="K643" s="394">
        <v>8.6899999999999998E-4</v>
      </c>
      <c r="L643" s="394">
        <v>5.0000000000000004E-6</v>
      </c>
      <c r="M643" s="395">
        <v>11.4587</v>
      </c>
      <c r="N643" s="396">
        <f t="shared" ref="N643:N706" si="40">4*K643/J643</f>
        <v>1.0523766273085073</v>
      </c>
      <c r="O643" s="396">
        <f t="shared" ref="O643:O706" si="41">4*L643/I643</f>
        <v>3.0303030303030307E-3</v>
      </c>
      <c r="P643" s="394">
        <f t="shared" ref="P643:P706" si="42">N643*E643</f>
        <v>1.9213240084771419E-2</v>
      </c>
      <c r="Q643" s="394">
        <f t="shared" ref="Q643:Q706" si="43">O643*E643</f>
        <v>5.5324242424242431E-5</v>
      </c>
    </row>
    <row r="644" spans="1:17" ht="18.75" customHeight="1" x14ac:dyDescent="0.15">
      <c r="A644" s="391" t="s">
        <v>3458</v>
      </c>
      <c r="B644" s="391" t="s">
        <v>214</v>
      </c>
      <c r="C644" s="397">
        <v>19</v>
      </c>
      <c r="D644" s="392" t="s">
        <v>1120</v>
      </c>
      <c r="E644" s="393">
        <v>1.9526000000000002E-2</v>
      </c>
      <c r="F644" s="393">
        <v>1.9546000000000001E-2</v>
      </c>
      <c r="G644" s="393">
        <v>1.5497E-2</v>
      </c>
      <c r="H644" s="393">
        <v>9.3999999999999994E-5</v>
      </c>
      <c r="I644" s="393">
        <v>6.659E-3</v>
      </c>
      <c r="J644" s="393">
        <v>2.1540000000000001E-3</v>
      </c>
      <c r="K644" s="394">
        <v>1.5709999999999999E-3</v>
      </c>
      <c r="L644" s="394">
        <v>5.0000000000000004E-6</v>
      </c>
      <c r="M644" s="395">
        <v>28.597000000000001</v>
      </c>
      <c r="N644" s="396">
        <f t="shared" si="40"/>
        <v>2.9173630454967499</v>
      </c>
      <c r="O644" s="396">
        <f t="shared" si="41"/>
        <v>3.0034539720678781E-3</v>
      </c>
      <c r="P644" s="394">
        <f t="shared" si="42"/>
        <v>5.6964430826369546E-2</v>
      </c>
      <c r="Q644" s="394">
        <f t="shared" si="43"/>
        <v>5.8645442258597391E-5</v>
      </c>
    </row>
    <row r="645" spans="1:17" ht="18.75" customHeight="1" x14ac:dyDescent="0.15">
      <c r="A645" s="391" t="s">
        <v>3458</v>
      </c>
      <c r="B645" s="391" t="s">
        <v>214</v>
      </c>
      <c r="C645" s="397">
        <v>20</v>
      </c>
      <c r="D645" s="392" t="s">
        <v>1120</v>
      </c>
      <c r="E645" s="393">
        <v>1.8603999999999999E-2</v>
      </c>
      <c r="F645" s="393">
        <v>2.0464E-2</v>
      </c>
      <c r="G645" s="393">
        <v>1.5347E-2</v>
      </c>
      <c r="H645" s="393">
        <v>6.0549999999999996E-3</v>
      </c>
      <c r="I645" s="393">
        <v>6.0429999999999998E-3</v>
      </c>
      <c r="J645" s="393">
        <v>2.1299999999999999E-3</v>
      </c>
      <c r="K645" s="394">
        <v>1.848E-3</v>
      </c>
      <c r="L645" s="394">
        <v>5.0000000000000004E-6</v>
      </c>
      <c r="M645" s="395">
        <v>30.209499999999998</v>
      </c>
      <c r="N645" s="396">
        <f t="shared" si="40"/>
        <v>3.4704225352112679</v>
      </c>
      <c r="O645" s="396">
        <f t="shared" si="41"/>
        <v>3.3096144299189149E-3</v>
      </c>
      <c r="P645" s="394">
        <f t="shared" si="42"/>
        <v>6.4563740845070425E-2</v>
      </c>
      <c r="Q645" s="394">
        <f t="shared" si="43"/>
        <v>6.1572066854211484E-5</v>
      </c>
    </row>
    <row r="646" spans="1:17" ht="18.75" customHeight="1" x14ac:dyDescent="0.15">
      <c r="A646" s="391" t="s">
        <v>3458</v>
      </c>
      <c r="B646" s="391" t="s">
        <v>214</v>
      </c>
      <c r="C646" s="397">
        <v>21</v>
      </c>
      <c r="D646" s="392" t="s">
        <v>1120</v>
      </c>
      <c r="E646" s="393">
        <v>2.0541E-2</v>
      </c>
      <c r="F646" s="393">
        <v>2.2624999999999999E-2</v>
      </c>
      <c r="G646" s="393">
        <v>1.5254E-2</v>
      </c>
      <c r="H646" s="393">
        <v>5.7359999999999998E-3</v>
      </c>
      <c r="I646" s="393">
        <v>2.0000000000000002E-5</v>
      </c>
      <c r="J646" s="393">
        <v>1.4189999999999999E-3</v>
      </c>
      <c r="K646" s="394">
        <v>9.77E-4</v>
      </c>
      <c r="L646" s="394">
        <v>5.0000000000000004E-6</v>
      </c>
      <c r="M646" s="395">
        <v>18.3977</v>
      </c>
      <c r="N646" s="396">
        <f t="shared" si="40"/>
        <v>2.7540521494009869</v>
      </c>
      <c r="O646" s="396">
        <f t="shared" si="41"/>
        <v>1</v>
      </c>
      <c r="P646" s="394">
        <f t="shared" si="42"/>
        <v>5.6570985200845671E-2</v>
      </c>
      <c r="Q646" s="394">
        <f t="shared" si="43"/>
        <v>2.0541E-2</v>
      </c>
    </row>
    <row r="647" spans="1:17" ht="18.75" customHeight="1" x14ac:dyDescent="0.15">
      <c r="A647" s="391" t="s">
        <v>3458</v>
      </c>
      <c r="B647" s="391" t="s">
        <v>214</v>
      </c>
      <c r="C647" s="391" t="s">
        <v>215</v>
      </c>
      <c r="D647" s="392" t="s">
        <v>1120</v>
      </c>
      <c r="E647" s="393">
        <v>1.7821E-2</v>
      </c>
      <c r="F647" s="393">
        <v>2.053E-2</v>
      </c>
      <c r="G647" s="393">
        <v>1.5668999999999999E-2</v>
      </c>
      <c r="H647" s="393">
        <v>1.1426E-2</v>
      </c>
      <c r="I647" s="393">
        <v>7.5380000000000004E-3</v>
      </c>
      <c r="J647" s="393">
        <v>2.5560000000000001E-3</v>
      </c>
      <c r="K647" s="394">
        <v>1.639E-3</v>
      </c>
      <c r="L647" s="394">
        <v>5.0000000000000004E-6</v>
      </c>
      <c r="M647" s="395">
        <v>327.39400000000001</v>
      </c>
      <c r="N647" s="396">
        <f t="shared" si="40"/>
        <v>2.5649452269170578</v>
      </c>
      <c r="O647" s="396">
        <f t="shared" si="41"/>
        <v>2.6532236667551074E-3</v>
      </c>
      <c r="P647" s="394">
        <f t="shared" si="42"/>
        <v>4.570988888888889E-2</v>
      </c>
      <c r="Q647" s="394">
        <f t="shared" si="43"/>
        <v>4.7283098965242767E-5</v>
      </c>
    </row>
    <row r="648" spans="1:17" ht="18.75" customHeight="1" x14ac:dyDescent="0.15">
      <c r="A648" s="391" t="s">
        <v>3458</v>
      </c>
      <c r="B648" s="391" t="s">
        <v>231</v>
      </c>
      <c r="C648" s="397">
        <v>1</v>
      </c>
      <c r="D648" s="392" t="s">
        <v>1120</v>
      </c>
      <c r="E648" s="393">
        <v>1.5171E-2</v>
      </c>
      <c r="F648" s="393">
        <v>1.6926E-2</v>
      </c>
      <c r="G648" s="393">
        <v>1.6771000000000001E-2</v>
      </c>
      <c r="H648" s="393">
        <v>1.1556E-2</v>
      </c>
      <c r="I648" s="393">
        <v>7.2069999999999999E-3</v>
      </c>
      <c r="J648" s="393">
        <v>3.0010000000000002E-3</v>
      </c>
      <c r="K648" s="394">
        <v>2.075E-3</v>
      </c>
      <c r="L648" s="394">
        <v>5.0000000000000004E-6</v>
      </c>
      <c r="M648" s="395">
        <v>9.6320999999999994</v>
      </c>
      <c r="N648" s="396">
        <f t="shared" si="40"/>
        <v>2.7657447517494167</v>
      </c>
      <c r="O648" s="396">
        <f t="shared" si="41"/>
        <v>2.7750797835437773E-3</v>
      </c>
      <c r="P648" s="394">
        <f t="shared" si="42"/>
        <v>4.1959113628790401E-2</v>
      </c>
      <c r="Q648" s="394">
        <f t="shared" si="43"/>
        <v>4.210073539614265E-5</v>
      </c>
    </row>
    <row r="649" spans="1:17" ht="18.75" customHeight="1" x14ac:dyDescent="0.15">
      <c r="A649" s="391" t="s">
        <v>3458</v>
      </c>
      <c r="B649" s="391" t="s">
        <v>231</v>
      </c>
      <c r="C649" s="391" t="s">
        <v>179</v>
      </c>
      <c r="D649" s="392" t="s">
        <v>1121</v>
      </c>
      <c r="E649" s="393">
        <v>7.3029999999999996E-3</v>
      </c>
      <c r="F649" s="393">
        <v>1.1186E-2</v>
      </c>
      <c r="G649" s="393">
        <v>2.3366999999999999E-2</v>
      </c>
      <c r="H649" s="393">
        <v>4.6002000000000001E-2</v>
      </c>
      <c r="I649" s="393">
        <v>5.8520000000000004E-3</v>
      </c>
      <c r="J649" s="393">
        <v>2.588E-3</v>
      </c>
      <c r="K649" s="394">
        <v>0</v>
      </c>
      <c r="L649" s="394">
        <v>0</v>
      </c>
      <c r="M649" s="395">
        <v>5.9400000000000001E-2</v>
      </c>
      <c r="N649" s="396">
        <f t="shared" si="40"/>
        <v>0</v>
      </c>
      <c r="O649" s="396">
        <f t="shared" si="41"/>
        <v>0</v>
      </c>
      <c r="P649" s="394">
        <f t="shared" si="42"/>
        <v>0</v>
      </c>
      <c r="Q649" s="394">
        <f t="shared" si="43"/>
        <v>0</v>
      </c>
    </row>
    <row r="650" spans="1:17" ht="18.75" customHeight="1" x14ac:dyDescent="0.15">
      <c r="A650" s="391" t="s">
        <v>3458</v>
      </c>
      <c r="B650" s="391" t="s">
        <v>231</v>
      </c>
      <c r="C650" s="391" t="s">
        <v>150</v>
      </c>
      <c r="D650" s="392" t="s">
        <v>1121</v>
      </c>
      <c r="E650" s="393">
        <v>1.9487000000000001E-2</v>
      </c>
      <c r="F650" s="393">
        <v>2.0188000000000001E-2</v>
      </c>
      <c r="G650" s="393">
        <v>1.3135000000000001E-2</v>
      </c>
      <c r="H650" s="393">
        <v>1.464E-3</v>
      </c>
      <c r="I650" s="393">
        <v>1.192E-2</v>
      </c>
      <c r="J650" s="393">
        <v>2.3470000000000001E-3</v>
      </c>
      <c r="K650" s="394">
        <v>0</v>
      </c>
      <c r="L650" s="394">
        <v>0</v>
      </c>
      <c r="M650" s="395">
        <v>0</v>
      </c>
      <c r="N650" s="396">
        <f t="shared" si="40"/>
        <v>0</v>
      </c>
      <c r="O650" s="396">
        <f t="shared" si="41"/>
        <v>0</v>
      </c>
      <c r="P650" s="394">
        <f t="shared" si="42"/>
        <v>0</v>
      </c>
      <c r="Q650" s="394">
        <f t="shared" si="43"/>
        <v>0</v>
      </c>
    </row>
    <row r="651" spans="1:17" ht="18.75" customHeight="1" x14ac:dyDescent="0.15">
      <c r="A651" s="391" t="s">
        <v>3458</v>
      </c>
      <c r="B651" s="391" t="s">
        <v>231</v>
      </c>
      <c r="C651" s="391" t="s">
        <v>181</v>
      </c>
      <c r="D651" s="392" t="s">
        <v>1121</v>
      </c>
      <c r="E651" s="393">
        <v>1.4314E-2</v>
      </c>
      <c r="F651" s="393">
        <v>2.2085E-2</v>
      </c>
      <c r="G651" s="393">
        <v>1.2002000000000001E-2</v>
      </c>
      <c r="H651" s="393">
        <v>2.3799000000000001E-2</v>
      </c>
      <c r="I651" s="393">
        <v>6.2110000000000004E-3</v>
      </c>
      <c r="J651" s="393">
        <v>1.2329999999999999E-3</v>
      </c>
      <c r="K651" s="394">
        <v>0</v>
      </c>
      <c r="L651" s="394">
        <v>0</v>
      </c>
      <c r="M651" s="395">
        <v>0</v>
      </c>
      <c r="N651" s="396">
        <f t="shared" si="40"/>
        <v>0</v>
      </c>
      <c r="O651" s="396">
        <f t="shared" si="41"/>
        <v>0</v>
      </c>
      <c r="P651" s="394">
        <f t="shared" si="42"/>
        <v>0</v>
      </c>
      <c r="Q651" s="394">
        <f t="shared" si="43"/>
        <v>0</v>
      </c>
    </row>
    <row r="652" spans="1:17" ht="18.75" customHeight="1" x14ac:dyDescent="0.15">
      <c r="A652" s="391" t="s">
        <v>3458</v>
      </c>
      <c r="B652" s="391" t="s">
        <v>231</v>
      </c>
      <c r="C652" s="397">
        <v>3</v>
      </c>
      <c r="D652" s="392" t="s">
        <v>1121</v>
      </c>
      <c r="E652" s="393">
        <v>1.4409999999999999E-2</v>
      </c>
      <c r="F652" s="393">
        <v>1.7247999999999999E-2</v>
      </c>
      <c r="G652" s="393">
        <v>1.7731E-2</v>
      </c>
      <c r="H652" s="393">
        <v>1.3839000000000001E-2</v>
      </c>
      <c r="I652" s="393">
        <v>8.2349999999999993E-3</v>
      </c>
      <c r="J652" s="393">
        <v>3.3050000000000002E-3</v>
      </c>
      <c r="K652" s="394">
        <v>0</v>
      </c>
      <c r="L652" s="394">
        <v>0</v>
      </c>
      <c r="M652" s="395">
        <v>1.5467</v>
      </c>
      <c r="N652" s="396">
        <f t="shared" si="40"/>
        <v>0</v>
      </c>
      <c r="O652" s="396">
        <f t="shared" si="41"/>
        <v>0</v>
      </c>
      <c r="P652" s="394">
        <f t="shared" si="42"/>
        <v>0</v>
      </c>
      <c r="Q652" s="394">
        <f t="shared" si="43"/>
        <v>0</v>
      </c>
    </row>
    <row r="653" spans="1:17" ht="18.75" customHeight="1" x14ac:dyDescent="0.15">
      <c r="A653" s="391" t="s">
        <v>3458</v>
      </c>
      <c r="B653" s="391" t="s">
        <v>231</v>
      </c>
      <c r="C653" s="397">
        <v>4</v>
      </c>
      <c r="D653" s="392" t="s">
        <v>1121</v>
      </c>
      <c r="E653" s="393">
        <v>1.2753E-2</v>
      </c>
      <c r="F653" s="393">
        <v>1.7343999999999998E-2</v>
      </c>
      <c r="G653" s="393">
        <v>1.7101000000000002E-2</v>
      </c>
      <c r="H653" s="393">
        <v>3.6172999999999997E-2</v>
      </c>
      <c r="I653" s="393">
        <v>7.9170000000000004E-3</v>
      </c>
      <c r="J653" s="393">
        <v>4.0249999999999999E-3</v>
      </c>
      <c r="K653" s="394">
        <v>0</v>
      </c>
      <c r="L653" s="394">
        <v>0</v>
      </c>
      <c r="M653" s="395">
        <v>1.806</v>
      </c>
      <c r="N653" s="396">
        <f t="shared" si="40"/>
        <v>0</v>
      </c>
      <c r="O653" s="396">
        <f t="shared" si="41"/>
        <v>0</v>
      </c>
      <c r="P653" s="394">
        <f t="shared" si="42"/>
        <v>0</v>
      </c>
      <c r="Q653" s="394">
        <f t="shared" si="43"/>
        <v>0</v>
      </c>
    </row>
    <row r="654" spans="1:17" ht="18.75" customHeight="1" x14ac:dyDescent="0.15">
      <c r="A654" s="391" t="s">
        <v>3458</v>
      </c>
      <c r="B654" s="391" t="s">
        <v>231</v>
      </c>
      <c r="C654" s="397">
        <v>5</v>
      </c>
      <c r="D654" s="392" t="s">
        <v>1121</v>
      </c>
      <c r="E654" s="393">
        <v>1.4546E-2</v>
      </c>
      <c r="F654" s="393">
        <v>1.7842E-2</v>
      </c>
      <c r="G654" s="393">
        <v>1.7172E-2</v>
      </c>
      <c r="H654" s="393">
        <v>2.0317000000000002E-2</v>
      </c>
      <c r="I654" s="393">
        <v>1.0311000000000001E-2</v>
      </c>
      <c r="J654" s="393">
        <v>3.7629999999999999E-3</v>
      </c>
      <c r="K654" s="394">
        <v>0</v>
      </c>
      <c r="L654" s="394">
        <v>0</v>
      </c>
      <c r="M654" s="395">
        <v>0.12180000000000001</v>
      </c>
      <c r="N654" s="396">
        <f t="shared" si="40"/>
        <v>0</v>
      </c>
      <c r="O654" s="396">
        <f t="shared" si="41"/>
        <v>0</v>
      </c>
      <c r="P654" s="394">
        <f t="shared" si="42"/>
        <v>0</v>
      </c>
      <c r="Q654" s="394">
        <f t="shared" si="43"/>
        <v>0</v>
      </c>
    </row>
    <row r="655" spans="1:17" ht="18.75" customHeight="1" x14ac:dyDescent="0.15">
      <c r="A655" s="391" t="s">
        <v>3458</v>
      </c>
      <c r="B655" s="391" t="s">
        <v>231</v>
      </c>
      <c r="C655" s="397">
        <v>6</v>
      </c>
      <c r="D655" s="392" t="s">
        <v>1120</v>
      </c>
      <c r="E655" s="393">
        <v>1.6611999999999998E-2</v>
      </c>
      <c r="F655" s="393">
        <v>1.7676000000000001E-2</v>
      </c>
      <c r="G655" s="393">
        <v>1.7158E-2</v>
      </c>
      <c r="H655" s="393">
        <v>9.2200000000000008E-3</v>
      </c>
      <c r="I655" s="393">
        <v>7.7489999999999998E-3</v>
      </c>
      <c r="J655" s="393">
        <v>3.0990000000000002E-3</v>
      </c>
      <c r="K655" s="394">
        <v>4.0000000000000001E-3</v>
      </c>
      <c r="L655" s="394">
        <v>5.0000000000000004E-6</v>
      </c>
      <c r="M655" s="395">
        <v>17.9316</v>
      </c>
      <c r="N655" s="396">
        <f t="shared" si="40"/>
        <v>5.1629557921910294</v>
      </c>
      <c r="O655" s="396">
        <f t="shared" si="41"/>
        <v>2.5809781907342884E-3</v>
      </c>
      <c r="P655" s="394">
        <f t="shared" si="42"/>
        <v>8.576702161987737E-2</v>
      </c>
      <c r="Q655" s="394">
        <f t="shared" si="43"/>
        <v>4.2875209704477997E-5</v>
      </c>
    </row>
    <row r="656" spans="1:17" ht="18.75" customHeight="1" x14ac:dyDescent="0.15">
      <c r="A656" s="391" t="s">
        <v>3458</v>
      </c>
      <c r="B656" s="391" t="s">
        <v>231</v>
      </c>
      <c r="C656" s="397">
        <v>7</v>
      </c>
      <c r="D656" s="392" t="s">
        <v>1121</v>
      </c>
      <c r="E656" s="393">
        <v>1.4885000000000001E-2</v>
      </c>
      <c r="F656" s="393">
        <v>1.6195999999999999E-2</v>
      </c>
      <c r="G656" s="393">
        <v>1.7047E-2</v>
      </c>
      <c r="H656" s="393">
        <v>1.1662E-2</v>
      </c>
      <c r="I656" s="393">
        <v>8.5649999999999997E-3</v>
      </c>
      <c r="J656" s="393">
        <v>3.7910000000000001E-3</v>
      </c>
      <c r="K656" s="394">
        <v>0</v>
      </c>
      <c r="L656" s="394">
        <v>0</v>
      </c>
      <c r="M656" s="395">
        <v>6.8944999999999999</v>
      </c>
      <c r="N656" s="396">
        <f t="shared" si="40"/>
        <v>0</v>
      </c>
      <c r="O656" s="396">
        <f t="shared" si="41"/>
        <v>0</v>
      </c>
      <c r="P656" s="394">
        <f t="shared" si="42"/>
        <v>0</v>
      </c>
      <c r="Q656" s="394">
        <f t="shared" si="43"/>
        <v>0</v>
      </c>
    </row>
    <row r="657" spans="1:17" ht="18.75" customHeight="1" x14ac:dyDescent="0.15">
      <c r="A657" s="391" t="s">
        <v>3458</v>
      </c>
      <c r="B657" s="391" t="s">
        <v>231</v>
      </c>
      <c r="C657" s="397">
        <v>8</v>
      </c>
      <c r="D657" s="392" t="s">
        <v>1121</v>
      </c>
      <c r="E657" s="393">
        <v>1.1967E-2</v>
      </c>
      <c r="F657" s="393">
        <v>1.6951000000000001E-2</v>
      </c>
      <c r="G657" s="393">
        <v>1.5855999999999999E-2</v>
      </c>
      <c r="H657" s="393">
        <v>3.6833999999999999E-2</v>
      </c>
      <c r="I657" s="393">
        <v>7.554E-3</v>
      </c>
      <c r="J657" s="393">
        <v>4.5490000000000001E-3</v>
      </c>
      <c r="K657" s="394">
        <v>0</v>
      </c>
      <c r="L657" s="394">
        <v>0</v>
      </c>
      <c r="M657" s="395">
        <v>4.8730000000000002</v>
      </c>
      <c r="N657" s="396">
        <f t="shared" si="40"/>
        <v>0</v>
      </c>
      <c r="O657" s="396">
        <f t="shared" si="41"/>
        <v>0</v>
      </c>
      <c r="P657" s="394">
        <f t="shared" si="42"/>
        <v>0</v>
      </c>
      <c r="Q657" s="394">
        <f t="shared" si="43"/>
        <v>0</v>
      </c>
    </row>
    <row r="658" spans="1:17" ht="18.75" customHeight="1" x14ac:dyDescent="0.15">
      <c r="A658" s="391" t="s">
        <v>3458</v>
      </c>
      <c r="B658" s="391" t="s">
        <v>231</v>
      </c>
      <c r="C658" s="397">
        <v>9</v>
      </c>
      <c r="D658" s="392" t="s">
        <v>1121</v>
      </c>
      <c r="E658" s="393">
        <v>1.6562E-2</v>
      </c>
      <c r="F658" s="393">
        <v>1.8747E-2</v>
      </c>
      <c r="G658" s="393">
        <v>1.5014E-2</v>
      </c>
      <c r="H658" s="393">
        <v>5.7860000000000003E-3</v>
      </c>
      <c r="I658" s="393">
        <v>7.8619999999999992E-3</v>
      </c>
      <c r="J658" s="393">
        <v>3.8310000000000002E-3</v>
      </c>
      <c r="K658" s="394">
        <v>0</v>
      </c>
      <c r="L658" s="394">
        <v>0</v>
      </c>
      <c r="M658" s="395">
        <v>0</v>
      </c>
      <c r="N658" s="396">
        <f t="shared" si="40"/>
        <v>0</v>
      </c>
      <c r="O658" s="396">
        <f t="shared" si="41"/>
        <v>0</v>
      </c>
      <c r="P658" s="394">
        <f t="shared" si="42"/>
        <v>0</v>
      </c>
      <c r="Q658" s="394">
        <f t="shared" si="43"/>
        <v>0</v>
      </c>
    </row>
    <row r="659" spans="1:17" ht="18.75" customHeight="1" x14ac:dyDescent="0.15">
      <c r="A659" s="391" t="s">
        <v>3458</v>
      </c>
      <c r="B659" s="391" t="s">
        <v>231</v>
      </c>
      <c r="C659" s="397">
        <v>10</v>
      </c>
      <c r="D659" s="392" t="s">
        <v>1121</v>
      </c>
      <c r="E659" s="393">
        <v>1.3936E-2</v>
      </c>
      <c r="F659" s="393">
        <v>1.8350000000000002E-2</v>
      </c>
      <c r="G659" s="393">
        <v>1.5996E-2</v>
      </c>
      <c r="H659" s="393">
        <v>2.6417E-2</v>
      </c>
      <c r="I659" s="393">
        <v>7.561E-3</v>
      </c>
      <c r="J659" s="393">
        <v>3.6129999999999999E-3</v>
      </c>
      <c r="K659" s="394">
        <v>0</v>
      </c>
      <c r="L659" s="394">
        <v>0</v>
      </c>
      <c r="M659" s="395">
        <v>4.3404999999999996</v>
      </c>
      <c r="N659" s="396">
        <f t="shared" si="40"/>
        <v>0</v>
      </c>
      <c r="O659" s="396">
        <f t="shared" si="41"/>
        <v>0</v>
      </c>
      <c r="P659" s="394">
        <f t="shared" si="42"/>
        <v>0</v>
      </c>
      <c r="Q659" s="394">
        <f t="shared" si="43"/>
        <v>0</v>
      </c>
    </row>
    <row r="660" spans="1:17" ht="18.75" customHeight="1" x14ac:dyDescent="0.15">
      <c r="A660" s="391" t="s">
        <v>3458</v>
      </c>
      <c r="B660" s="391" t="s">
        <v>231</v>
      </c>
      <c r="C660" s="397">
        <v>11</v>
      </c>
      <c r="D660" s="392" t="s">
        <v>1121</v>
      </c>
      <c r="E660" s="393">
        <v>1.2595E-2</v>
      </c>
      <c r="F660" s="393">
        <v>1.8445E-2</v>
      </c>
      <c r="G660" s="393">
        <v>1.6652E-2</v>
      </c>
      <c r="H660" s="393">
        <v>3.7081000000000003E-2</v>
      </c>
      <c r="I660" s="393">
        <v>6.7710000000000001E-3</v>
      </c>
      <c r="J660" s="393">
        <v>3.5379999999999999E-3</v>
      </c>
      <c r="K660" s="394">
        <v>0</v>
      </c>
      <c r="L660" s="394">
        <v>0</v>
      </c>
      <c r="M660" s="395">
        <v>0.21</v>
      </c>
      <c r="N660" s="396">
        <f t="shared" si="40"/>
        <v>0</v>
      </c>
      <c r="O660" s="396">
        <f t="shared" si="41"/>
        <v>0</v>
      </c>
      <c r="P660" s="394">
        <f t="shared" si="42"/>
        <v>0</v>
      </c>
      <c r="Q660" s="394">
        <f t="shared" si="43"/>
        <v>0</v>
      </c>
    </row>
    <row r="661" spans="1:17" ht="18.75" customHeight="1" x14ac:dyDescent="0.15">
      <c r="A661" s="391" t="s">
        <v>3458</v>
      </c>
      <c r="B661" s="391" t="s">
        <v>231</v>
      </c>
      <c r="C661" s="397">
        <v>12</v>
      </c>
      <c r="D661" s="392" t="s">
        <v>1121</v>
      </c>
      <c r="E661" s="393">
        <v>1.4805E-2</v>
      </c>
      <c r="F661" s="393">
        <v>1.7009E-2</v>
      </c>
      <c r="G661" s="393">
        <v>1.7125000000000001E-2</v>
      </c>
      <c r="H661" s="393">
        <v>1.4107E-2</v>
      </c>
      <c r="I661" s="393">
        <v>7.9900000000000006E-3</v>
      </c>
      <c r="J661" s="393">
        <v>2.6459999999999999E-3</v>
      </c>
      <c r="K661" s="394">
        <v>0</v>
      </c>
      <c r="L661" s="394">
        <v>0</v>
      </c>
      <c r="M661" s="395">
        <v>0.83919999999999995</v>
      </c>
      <c r="N661" s="396">
        <f t="shared" si="40"/>
        <v>0</v>
      </c>
      <c r="O661" s="396">
        <f t="shared" si="41"/>
        <v>0</v>
      </c>
      <c r="P661" s="394">
        <f t="shared" si="42"/>
        <v>0</v>
      </c>
      <c r="Q661" s="394">
        <f t="shared" si="43"/>
        <v>0</v>
      </c>
    </row>
    <row r="662" spans="1:17" ht="18.75" customHeight="1" x14ac:dyDescent="0.15">
      <c r="A662" s="391" t="s">
        <v>3458</v>
      </c>
      <c r="B662" s="391" t="s">
        <v>231</v>
      </c>
      <c r="C662" s="397">
        <v>13</v>
      </c>
      <c r="D662" s="392" t="s">
        <v>1121</v>
      </c>
      <c r="E662" s="393">
        <v>1.3684999999999999E-2</v>
      </c>
      <c r="F662" s="393">
        <v>1.7454999999999998E-2</v>
      </c>
      <c r="G662" s="393">
        <v>1.7499000000000001E-2</v>
      </c>
      <c r="H662" s="393">
        <v>2.2443000000000001E-2</v>
      </c>
      <c r="I662" s="393">
        <v>8.0990000000000003E-3</v>
      </c>
      <c r="J662" s="393">
        <v>3.2390000000000001E-3</v>
      </c>
      <c r="K662" s="394">
        <v>0</v>
      </c>
      <c r="L662" s="394">
        <v>0</v>
      </c>
      <c r="M662" s="395">
        <v>4.9303999999999997</v>
      </c>
      <c r="N662" s="396">
        <f t="shared" si="40"/>
        <v>0</v>
      </c>
      <c r="O662" s="396">
        <f t="shared" si="41"/>
        <v>0</v>
      </c>
      <c r="P662" s="394">
        <f t="shared" si="42"/>
        <v>0</v>
      </c>
      <c r="Q662" s="394">
        <f t="shared" si="43"/>
        <v>0</v>
      </c>
    </row>
    <row r="663" spans="1:17" ht="18.75" customHeight="1" x14ac:dyDescent="0.15">
      <c r="A663" s="391" t="s">
        <v>3458</v>
      </c>
      <c r="B663" s="391" t="s">
        <v>231</v>
      </c>
      <c r="C663" s="397">
        <v>14</v>
      </c>
      <c r="D663" s="392" t="s">
        <v>1121</v>
      </c>
      <c r="E663" s="393">
        <v>1.3808000000000001E-2</v>
      </c>
      <c r="F663" s="393">
        <v>1.8194999999999999E-2</v>
      </c>
      <c r="G663" s="393">
        <v>1.5925999999999999E-2</v>
      </c>
      <c r="H663" s="393">
        <v>1.6126999999999999E-2</v>
      </c>
      <c r="I663" s="393">
        <v>8.3569999999999998E-3</v>
      </c>
      <c r="J663" s="393">
        <v>3.9170000000000003E-3</v>
      </c>
      <c r="K663" s="394">
        <v>0</v>
      </c>
      <c r="L663" s="394">
        <v>0</v>
      </c>
      <c r="M663" s="395">
        <v>1.0552999999999999</v>
      </c>
      <c r="N663" s="396">
        <f t="shared" si="40"/>
        <v>0</v>
      </c>
      <c r="O663" s="396">
        <f t="shared" si="41"/>
        <v>0</v>
      </c>
      <c r="P663" s="394">
        <f t="shared" si="42"/>
        <v>0</v>
      </c>
      <c r="Q663" s="394">
        <f t="shared" si="43"/>
        <v>0</v>
      </c>
    </row>
    <row r="664" spans="1:17" ht="18.75" customHeight="1" x14ac:dyDescent="0.15">
      <c r="A664" s="391" t="s">
        <v>3458</v>
      </c>
      <c r="B664" s="391" t="s">
        <v>231</v>
      </c>
      <c r="C664" s="391" t="s">
        <v>3111</v>
      </c>
      <c r="D664" s="392" t="s">
        <v>1121</v>
      </c>
      <c r="E664" s="393">
        <v>1.4718999999999999E-2</v>
      </c>
      <c r="F664" s="393">
        <v>1.8428E-2</v>
      </c>
      <c r="G664" s="393">
        <v>2.0168999999999999E-2</v>
      </c>
      <c r="H664" s="393">
        <v>3.7057E-2</v>
      </c>
      <c r="I664" s="393">
        <v>3.1199999999999999E-3</v>
      </c>
      <c r="J664" s="393">
        <v>2.709E-3</v>
      </c>
      <c r="K664" s="394">
        <v>0</v>
      </c>
      <c r="L664" s="394">
        <v>0</v>
      </c>
      <c r="M664" s="395">
        <v>0</v>
      </c>
      <c r="N664" s="396">
        <f t="shared" si="40"/>
        <v>0</v>
      </c>
      <c r="O664" s="396">
        <f t="shared" si="41"/>
        <v>0</v>
      </c>
      <c r="P664" s="394">
        <f t="shared" si="42"/>
        <v>0</v>
      </c>
      <c r="Q664" s="394">
        <f t="shared" si="43"/>
        <v>0</v>
      </c>
    </row>
    <row r="665" spans="1:17" ht="18.75" customHeight="1" x14ac:dyDescent="0.15">
      <c r="A665" s="391" t="s">
        <v>3458</v>
      </c>
      <c r="B665" s="391" t="s">
        <v>231</v>
      </c>
      <c r="C665" s="391" t="s">
        <v>167</v>
      </c>
      <c r="D665" s="392" t="s">
        <v>1121</v>
      </c>
      <c r="E665" s="393">
        <v>2.3209E-2</v>
      </c>
      <c r="F665" s="393">
        <v>2.5294000000000001E-2</v>
      </c>
      <c r="G665" s="393">
        <v>3.7060000000000001E-3</v>
      </c>
      <c r="H665" s="393">
        <v>5.0000000000000004E-6</v>
      </c>
      <c r="I665" s="393">
        <v>7.7340000000000004E-3</v>
      </c>
      <c r="J665" s="393">
        <v>5.0000000000000004E-6</v>
      </c>
      <c r="K665" s="394">
        <v>0</v>
      </c>
      <c r="L665" s="394">
        <v>0</v>
      </c>
      <c r="M665" s="395">
        <v>0</v>
      </c>
      <c r="N665" s="396">
        <f t="shared" si="40"/>
        <v>0</v>
      </c>
      <c r="O665" s="396">
        <f t="shared" si="41"/>
        <v>0</v>
      </c>
      <c r="P665" s="394">
        <f t="shared" si="42"/>
        <v>0</v>
      </c>
      <c r="Q665" s="394">
        <f t="shared" si="43"/>
        <v>0</v>
      </c>
    </row>
    <row r="666" spans="1:17" ht="18.75" customHeight="1" x14ac:dyDescent="0.15">
      <c r="A666" s="391" t="s">
        <v>3458</v>
      </c>
      <c r="B666" s="391" t="s">
        <v>231</v>
      </c>
      <c r="C666" s="391" t="s">
        <v>3112</v>
      </c>
      <c r="D666" s="392" t="s">
        <v>1121</v>
      </c>
      <c r="E666" s="393">
        <v>1.0858E-2</v>
      </c>
      <c r="F666" s="393">
        <v>1.7545999999999999E-2</v>
      </c>
      <c r="G666" s="393">
        <v>1.6390999999999999E-2</v>
      </c>
      <c r="H666" s="393">
        <v>4.1758999999999998E-2</v>
      </c>
      <c r="I666" s="393">
        <v>8.6800000000000002E-3</v>
      </c>
      <c r="J666" s="393">
        <v>5.7710000000000001E-3</v>
      </c>
      <c r="K666" s="394">
        <v>0</v>
      </c>
      <c r="L666" s="394">
        <v>0</v>
      </c>
      <c r="M666" s="395">
        <v>6.5808999999999997</v>
      </c>
      <c r="N666" s="396">
        <f t="shared" si="40"/>
        <v>0</v>
      </c>
      <c r="O666" s="396">
        <f t="shared" si="41"/>
        <v>0</v>
      </c>
      <c r="P666" s="394">
        <f t="shared" si="42"/>
        <v>0</v>
      </c>
      <c r="Q666" s="394">
        <f t="shared" si="43"/>
        <v>0</v>
      </c>
    </row>
    <row r="667" spans="1:17" ht="18.75" customHeight="1" x14ac:dyDescent="0.15">
      <c r="A667" s="391" t="s">
        <v>3458</v>
      </c>
      <c r="B667" s="391" t="s">
        <v>231</v>
      </c>
      <c r="C667" s="397">
        <v>16</v>
      </c>
      <c r="D667" s="392" t="s">
        <v>1121</v>
      </c>
      <c r="E667" s="393">
        <v>1.7381000000000001E-2</v>
      </c>
      <c r="F667" s="393">
        <v>1.8322000000000001E-2</v>
      </c>
      <c r="G667" s="393">
        <v>1.5077999999999999E-2</v>
      </c>
      <c r="H667" s="393">
        <v>4.274E-3</v>
      </c>
      <c r="I667" s="393">
        <v>9.6740000000000003E-3</v>
      </c>
      <c r="J667" s="393">
        <v>3.1589999999999999E-3</v>
      </c>
      <c r="K667" s="394">
        <v>0</v>
      </c>
      <c r="L667" s="394">
        <v>0</v>
      </c>
      <c r="M667" s="395">
        <v>0</v>
      </c>
      <c r="N667" s="396">
        <f t="shared" si="40"/>
        <v>0</v>
      </c>
      <c r="O667" s="396">
        <f t="shared" si="41"/>
        <v>0</v>
      </c>
      <c r="P667" s="394">
        <f t="shared" si="42"/>
        <v>0</v>
      </c>
      <c r="Q667" s="394">
        <f t="shared" si="43"/>
        <v>0</v>
      </c>
    </row>
    <row r="668" spans="1:17" ht="18.75" customHeight="1" x14ac:dyDescent="0.15">
      <c r="A668" s="391" t="s">
        <v>3458</v>
      </c>
      <c r="B668" s="391" t="s">
        <v>231</v>
      </c>
      <c r="C668" s="397">
        <v>17</v>
      </c>
      <c r="D668" s="392" t="s">
        <v>1120</v>
      </c>
      <c r="E668" s="393">
        <v>1.3363E-2</v>
      </c>
      <c r="F668" s="393">
        <v>1.7367E-2</v>
      </c>
      <c r="G668" s="393">
        <v>1.6017E-2</v>
      </c>
      <c r="H668" s="393">
        <v>2.9368999999999999E-2</v>
      </c>
      <c r="I668" s="393">
        <v>7.4640000000000001E-3</v>
      </c>
      <c r="J668" s="393">
        <v>2.8879999999999999E-3</v>
      </c>
      <c r="K668" s="394">
        <v>2.6840000000000002E-3</v>
      </c>
      <c r="L668" s="394">
        <v>5.0000000000000004E-6</v>
      </c>
      <c r="M668" s="395">
        <v>9.8760999999999992</v>
      </c>
      <c r="N668" s="396">
        <f t="shared" si="40"/>
        <v>3.7174515235457068</v>
      </c>
      <c r="O668" s="396">
        <f t="shared" si="41"/>
        <v>2.6795284030010718E-3</v>
      </c>
      <c r="P668" s="394">
        <f t="shared" si="42"/>
        <v>4.9676304709141278E-2</v>
      </c>
      <c r="Q668" s="394">
        <f t="shared" si="43"/>
        <v>3.5806538049303322E-5</v>
      </c>
    </row>
    <row r="669" spans="1:17" ht="18.75" customHeight="1" x14ac:dyDescent="0.15">
      <c r="A669" s="391" t="s">
        <v>3458</v>
      </c>
      <c r="B669" s="391" t="s">
        <v>231</v>
      </c>
      <c r="C669" s="397">
        <v>18</v>
      </c>
      <c r="D669" s="392" t="s">
        <v>1120</v>
      </c>
      <c r="E669" s="393">
        <v>1.5646E-2</v>
      </c>
      <c r="F669" s="393">
        <v>1.5661000000000001E-2</v>
      </c>
      <c r="G669" s="393">
        <v>1.8223E-2</v>
      </c>
      <c r="H669" s="393">
        <v>1.0399999999999999E-4</v>
      </c>
      <c r="I669" s="393">
        <v>7.7359999999999998E-3</v>
      </c>
      <c r="J669" s="393">
        <v>3.0019999999999999E-3</v>
      </c>
      <c r="K669" s="394">
        <v>1.379E-3</v>
      </c>
      <c r="L669" s="394">
        <v>5.0000000000000004E-6</v>
      </c>
      <c r="M669" s="395">
        <v>14.0464</v>
      </c>
      <c r="N669" s="396">
        <f t="shared" si="40"/>
        <v>1.837441705529647</v>
      </c>
      <c r="O669" s="396">
        <f t="shared" si="41"/>
        <v>2.5853154084798349E-3</v>
      </c>
      <c r="P669" s="394">
        <f t="shared" si="42"/>
        <v>2.8748612924716858E-2</v>
      </c>
      <c r="Q669" s="394">
        <f t="shared" si="43"/>
        <v>4.04498448810755E-5</v>
      </c>
    </row>
    <row r="670" spans="1:17" ht="18.75" customHeight="1" x14ac:dyDescent="0.15">
      <c r="A670" s="391" t="s">
        <v>3458</v>
      </c>
      <c r="B670" s="391" t="s">
        <v>231</v>
      </c>
      <c r="C670" s="397">
        <v>19</v>
      </c>
      <c r="D670" s="392" t="s">
        <v>1121</v>
      </c>
      <c r="E670" s="393">
        <v>1.2505E-2</v>
      </c>
      <c r="F670" s="393">
        <v>1.6854000000000001E-2</v>
      </c>
      <c r="G670" s="393">
        <v>1.511E-2</v>
      </c>
      <c r="H670" s="393">
        <v>2.4135E-2</v>
      </c>
      <c r="I670" s="393">
        <v>7.9469999999999992E-3</v>
      </c>
      <c r="J670" s="393">
        <v>2.9889999999999999E-3</v>
      </c>
      <c r="K670" s="394">
        <v>0</v>
      </c>
      <c r="L670" s="394">
        <v>0</v>
      </c>
      <c r="M670" s="395">
        <v>0.6794</v>
      </c>
      <c r="N670" s="396">
        <f t="shared" si="40"/>
        <v>0</v>
      </c>
      <c r="O670" s="396">
        <f t="shared" si="41"/>
        <v>0</v>
      </c>
      <c r="P670" s="394">
        <f t="shared" si="42"/>
        <v>0</v>
      </c>
      <c r="Q670" s="394">
        <f t="shared" si="43"/>
        <v>0</v>
      </c>
    </row>
    <row r="671" spans="1:17" ht="18.75" customHeight="1" x14ac:dyDescent="0.15">
      <c r="A671" s="391" t="s">
        <v>3458</v>
      </c>
      <c r="B671" s="391" t="s">
        <v>231</v>
      </c>
      <c r="C671" s="397">
        <v>20</v>
      </c>
      <c r="D671" s="392" t="s">
        <v>1121</v>
      </c>
      <c r="E671" s="393">
        <v>1.3407000000000001E-2</v>
      </c>
      <c r="F671" s="393">
        <v>1.6986000000000001E-2</v>
      </c>
      <c r="G671" s="393">
        <v>1.6362999999999999E-2</v>
      </c>
      <c r="H671" s="393">
        <v>1.9193000000000002E-2</v>
      </c>
      <c r="I671" s="393">
        <v>9.1509999999999994E-3</v>
      </c>
      <c r="J671" s="393">
        <v>2.8609999999999998E-3</v>
      </c>
      <c r="K671" s="394">
        <v>0</v>
      </c>
      <c r="L671" s="394">
        <v>0</v>
      </c>
      <c r="M671" s="395">
        <v>6.9092000000000002</v>
      </c>
      <c r="N671" s="396">
        <f t="shared" si="40"/>
        <v>0</v>
      </c>
      <c r="O671" s="396">
        <f t="shared" si="41"/>
        <v>0</v>
      </c>
      <c r="P671" s="394">
        <f t="shared" si="42"/>
        <v>0</v>
      </c>
      <c r="Q671" s="394">
        <f t="shared" si="43"/>
        <v>0</v>
      </c>
    </row>
    <row r="672" spans="1:17" ht="18.75" customHeight="1" x14ac:dyDescent="0.15">
      <c r="A672" s="391" t="s">
        <v>3458</v>
      </c>
      <c r="B672" s="391" t="s">
        <v>231</v>
      </c>
      <c r="C672" s="397">
        <v>21</v>
      </c>
      <c r="D672" s="392" t="s">
        <v>1121</v>
      </c>
      <c r="E672" s="393">
        <v>1.6905E-2</v>
      </c>
      <c r="F672" s="393">
        <v>1.6922E-2</v>
      </c>
      <c r="G672" s="393">
        <v>1.9547999999999999E-2</v>
      </c>
      <c r="H672" s="393">
        <v>6.8999999999999997E-5</v>
      </c>
      <c r="I672" s="393">
        <v>5.0000000000000004E-6</v>
      </c>
      <c r="J672" s="393">
        <v>4.9800000000000001E-3</v>
      </c>
      <c r="K672" s="394">
        <v>0</v>
      </c>
      <c r="L672" s="394">
        <v>0</v>
      </c>
      <c r="M672" s="395">
        <v>0.55359999999999998</v>
      </c>
      <c r="N672" s="396">
        <f t="shared" si="40"/>
        <v>0</v>
      </c>
      <c r="O672" s="396">
        <f t="shared" si="41"/>
        <v>0</v>
      </c>
      <c r="P672" s="394">
        <f t="shared" si="42"/>
        <v>0</v>
      </c>
      <c r="Q672" s="394">
        <f t="shared" si="43"/>
        <v>0</v>
      </c>
    </row>
    <row r="673" spans="1:17" ht="18.75" customHeight="1" x14ac:dyDescent="0.15">
      <c r="A673" s="391" t="s">
        <v>3458</v>
      </c>
      <c r="B673" s="391" t="s">
        <v>231</v>
      </c>
      <c r="C673" s="391" t="s">
        <v>215</v>
      </c>
      <c r="D673" s="392" t="s">
        <v>1120</v>
      </c>
      <c r="E673" s="393">
        <v>1.5262E-2</v>
      </c>
      <c r="F673" s="393">
        <v>1.7111999999999999E-2</v>
      </c>
      <c r="G673" s="393">
        <v>1.6906000000000001E-2</v>
      </c>
      <c r="H673" s="393">
        <v>1.1738E-2</v>
      </c>
      <c r="I673" s="393">
        <v>8.0829999999999999E-3</v>
      </c>
      <c r="J673" s="393">
        <v>3.124E-3</v>
      </c>
      <c r="K673" s="394">
        <v>1.8810000000000001E-3</v>
      </c>
      <c r="L673" s="394">
        <v>5.0000000000000004E-6</v>
      </c>
      <c r="M673" s="395">
        <v>115.49590000000001</v>
      </c>
      <c r="N673" s="396">
        <f t="shared" si="40"/>
        <v>2.408450704225352</v>
      </c>
      <c r="O673" s="396">
        <f t="shared" si="41"/>
        <v>2.4743288383026105E-3</v>
      </c>
      <c r="P673" s="394">
        <f t="shared" si="42"/>
        <v>3.675777464788732E-2</v>
      </c>
      <c r="Q673" s="394">
        <f t="shared" si="43"/>
        <v>3.776320673017444E-5</v>
      </c>
    </row>
    <row r="674" spans="1:17" ht="18.75" customHeight="1" x14ac:dyDescent="0.15">
      <c r="A674" s="391" t="s">
        <v>3459</v>
      </c>
      <c r="B674" s="391" t="s">
        <v>214</v>
      </c>
      <c r="C674" s="397">
        <v>1</v>
      </c>
      <c r="D674" s="392" t="s">
        <v>1120</v>
      </c>
      <c r="E674" s="393">
        <v>6.0419999999999996E-3</v>
      </c>
      <c r="F674" s="393">
        <v>1.7798999999999999E-2</v>
      </c>
      <c r="G674" s="393">
        <v>1.3932E-2</v>
      </c>
      <c r="H674" s="393">
        <v>5.7349999999999996E-3</v>
      </c>
      <c r="I674" s="393">
        <v>5.5779999999999996E-3</v>
      </c>
      <c r="J674" s="393">
        <v>7.842E-3</v>
      </c>
      <c r="K674" s="394">
        <v>0.15457799999999999</v>
      </c>
      <c r="L674" s="394">
        <v>5.0000000000000004E-6</v>
      </c>
      <c r="M674" s="395">
        <v>39.558500000000002</v>
      </c>
      <c r="N674" s="396">
        <f t="shared" si="40"/>
        <v>78.846212700841619</v>
      </c>
      <c r="O674" s="396">
        <f t="shared" si="41"/>
        <v>3.5855145213338118E-3</v>
      </c>
      <c r="P674" s="394">
        <f t="shared" si="42"/>
        <v>0.47638881713848502</v>
      </c>
      <c r="Q674" s="394">
        <f t="shared" si="43"/>
        <v>2.1663678737898888E-5</v>
      </c>
    </row>
    <row r="675" spans="1:17" ht="18.75" customHeight="1" x14ac:dyDescent="0.15">
      <c r="A675" s="391" t="s">
        <v>3459</v>
      </c>
      <c r="B675" s="391" t="s">
        <v>214</v>
      </c>
      <c r="C675" s="391" t="s">
        <v>179</v>
      </c>
      <c r="D675" s="392" t="s">
        <v>1121</v>
      </c>
      <c r="E675" s="393">
        <v>4.8809999999999999E-3</v>
      </c>
      <c r="F675" s="393">
        <v>2.1351999999999999E-2</v>
      </c>
      <c r="G675" s="393">
        <v>1.4654E-2</v>
      </c>
      <c r="H675" s="393">
        <v>9.0449999999999992E-3</v>
      </c>
      <c r="I675" s="393">
        <v>9.7230000000000007E-3</v>
      </c>
      <c r="J675" s="393">
        <v>1.9495999999999999E-2</v>
      </c>
      <c r="K675" s="394">
        <v>0</v>
      </c>
      <c r="L675" s="394">
        <v>0</v>
      </c>
      <c r="M675" s="395">
        <v>2.1257000000000001</v>
      </c>
      <c r="N675" s="396">
        <f t="shared" si="40"/>
        <v>0</v>
      </c>
      <c r="O675" s="396">
        <f t="shared" si="41"/>
        <v>0</v>
      </c>
      <c r="P675" s="394">
        <f t="shared" si="42"/>
        <v>0</v>
      </c>
      <c r="Q675" s="394">
        <f t="shared" si="43"/>
        <v>0</v>
      </c>
    </row>
    <row r="676" spans="1:17" ht="18.75" customHeight="1" x14ac:dyDescent="0.15">
      <c r="A676" s="391" t="s">
        <v>3459</v>
      </c>
      <c r="B676" s="391" t="s">
        <v>214</v>
      </c>
      <c r="C676" s="391" t="s">
        <v>150</v>
      </c>
      <c r="D676" s="392" t="s">
        <v>1121</v>
      </c>
      <c r="E676" s="393">
        <v>5.3330000000000001E-3</v>
      </c>
      <c r="F676" s="393">
        <v>1.8342000000000001E-2</v>
      </c>
      <c r="G676" s="393">
        <v>1.9472E-2</v>
      </c>
      <c r="H676" s="393">
        <v>9.8259999999999997E-3</v>
      </c>
      <c r="I676" s="393">
        <v>1.9998999999999999E-2</v>
      </c>
      <c r="J676" s="393">
        <v>2.4711E-2</v>
      </c>
      <c r="K676" s="394">
        <v>0</v>
      </c>
      <c r="L676" s="394">
        <v>0</v>
      </c>
      <c r="M676" s="395">
        <v>0.5786</v>
      </c>
      <c r="N676" s="396">
        <f t="shared" si="40"/>
        <v>0</v>
      </c>
      <c r="O676" s="396">
        <f t="shared" si="41"/>
        <v>0</v>
      </c>
      <c r="P676" s="394">
        <f t="shared" si="42"/>
        <v>0</v>
      </c>
      <c r="Q676" s="394">
        <f t="shared" si="43"/>
        <v>0</v>
      </c>
    </row>
    <row r="677" spans="1:17" ht="18.75" customHeight="1" x14ac:dyDescent="0.15">
      <c r="A677" s="391" t="s">
        <v>3459</v>
      </c>
      <c r="B677" s="391" t="s">
        <v>214</v>
      </c>
      <c r="C677" s="391" t="s">
        <v>181</v>
      </c>
      <c r="D677" s="392" t="s">
        <v>1121</v>
      </c>
      <c r="E677" s="393">
        <v>3.9240000000000004E-3</v>
      </c>
      <c r="F677" s="393">
        <v>2.2362E-2</v>
      </c>
      <c r="G677" s="393">
        <v>1.3361E-2</v>
      </c>
      <c r="H677" s="393">
        <v>7.9749999999999995E-3</v>
      </c>
      <c r="I677" s="393">
        <v>1.1374E-2</v>
      </c>
      <c r="J677" s="393">
        <v>1.5809E-2</v>
      </c>
      <c r="K677" s="394">
        <v>0</v>
      </c>
      <c r="L677" s="394">
        <v>0</v>
      </c>
      <c r="M677" s="395">
        <v>2.1934</v>
      </c>
      <c r="N677" s="396">
        <f t="shared" si="40"/>
        <v>0</v>
      </c>
      <c r="O677" s="396">
        <f t="shared" si="41"/>
        <v>0</v>
      </c>
      <c r="P677" s="394">
        <f t="shared" si="42"/>
        <v>0</v>
      </c>
      <c r="Q677" s="394">
        <f t="shared" si="43"/>
        <v>0</v>
      </c>
    </row>
    <row r="678" spans="1:17" ht="18.75" customHeight="1" x14ac:dyDescent="0.15">
      <c r="A678" s="391" t="s">
        <v>3459</v>
      </c>
      <c r="B678" s="391" t="s">
        <v>214</v>
      </c>
      <c r="C678" s="397">
        <v>3</v>
      </c>
      <c r="D678" s="392" t="s">
        <v>1120</v>
      </c>
      <c r="E678" s="393">
        <v>8.3250000000000008E-3</v>
      </c>
      <c r="F678" s="393">
        <v>1.8794999999999999E-2</v>
      </c>
      <c r="G678" s="393">
        <v>1.4801E-2</v>
      </c>
      <c r="H678" s="393">
        <v>5.0530000000000002E-3</v>
      </c>
      <c r="I678" s="393">
        <v>7.0229999999999997E-3</v>
      </c>
      <c r="J678" s="393">
        <v>1.1387E-2</v>
      </c>
      <c r="K678" s="394">
        <v>0.23574600000000001</v>
      </c>
      <c r="L678" s="394">
        <v>3.8974000000000002E-2</v>
      </c>
      <c r="M678" s="395">
        <v>16.265599999999999</v>
      </c>
      <c r="N678" s="396">
        <f t="shared" si="40"/>
        <v>82.812329849828757</v>
      </c>
      <c r="O678" s="396">
        <f t="shared" si="41"/>
        <v>22.197921116332054</v>
      </c>
      <c r="P678" s="394">
        <f t="shared" si="42"/>
        <v>0.68941264599982444</v>
      </c>
      <c r="Q678" s="394">
        <f t="shared" si="43"/>
        <v>0.18479769329346438</v>
      </c>
    </row>
    <row r="679" spans="1:17" ht="18.75" customHeight="1" x14ac:dyDescent="0.15">
      <c r="A679" s="391" t="s">
        <v>3459</v>
      </c>
      <c r="B679" s="391" t="s">
        <v>214</v>
      </c>
      <c r="C679" s="397">
        <v>4</v>
      </c>
      <c r="D679" s="392" t="s">
        <v>1121</v>
      </c>
      <c r="E679" s="393">
        <v>5.1650000000000003E-3</v>
      </c>
      <c r="F679" s="393">
        <v>1.9307999999999999E-2</v>
      </c>
      <c r="G679" s="393">
        <v>1.5143999999999999E-2</v>
      </c>
      <c r="H679" s="393">
        <v>7.1739999999999998E-3</v>
      </c>
      <c r="I679" s="393">
        <v>1.0723E-2</v>
      </c>
      <c r="J679" s="393">
        <v>2.0993999999999999E-2</v>
      </c>
      <c r="K679" s="394">
        <v>0</v>
      </c>
      <c r="L679" s="394">
        <v>0</v>
      </c>
      <c r="M679" s="395">
        <v>8.5799000000000003</v>
      </c>
      <c r="N679" s="396">
        <f t="shared" si="40"/>
        <v>0</v>
      </c>
      <c r="O679" s="396">
        <f t="shared" si="41"/>
        <v>0</v>
      </c>
      <c r="P679" s="394">
        <f t="shared" si="42"/>
        <v>0</v>
      </c>
      <c r="Q679" s="394">
        <f t="shared" si="43"/>
        <v>0</v>
      </c>
    </row>
    <row r="680" spans="1:17" ht="18.75" customHeight="1" x14ac:dyDescent="0.15">
      <c r="A680" s="391" t="s">
        <v>3459</v>
      </c>
      <c r="B680" s="391" t="s">
        <v>214</v>
      </c>
      <c r="C680" s="397">
        <v>5</v>
      </c>
      <c r="D680" s="392" t="s">
        <v>1120</v>
      </c>
      <c r="E680" s="393">
        <v>5.7109999999999999E-3</v>
      </c>
      <c r="F680" s="393">
        <v>2.1205000000000002E-2</v>
      </c>
      <c r="G680" s="393">
        <v>1.2286999999999999E-2</v>
      </c>
      <c r="H680" s="393">
        <v>6.9569999999999996E-3</v>
      </c>
      <c r="I680" s="393">
        <v>1.0064E-2</v>
      </c>
      <c r="J680" s="393">
        <v>1.2444999999999999E-2</v>
      </c>
      <c r="K680" s="394">
        <v>0.30957000000000001</v>
      </c>
      <c r="L680" s="394">
        <v>5.0000000000000004E-6</v>
      </c>
      <c r="M680" s="395">
        <v>10.793200000000001</v>
      </c>
      <c r="N680" s="396">
        <f t="shared" si="40"/>
        <v>99.500200883889121</v>
      </c>
      <c r="O680" s="396">
        <f t="shared" si="41"/>
        <v>1.9872813990461052E-3</v>
      </c>
      <c r="P680" s="394">
        <f t="shared" si="42"/>
        <v>0.56824564724789073</v>
      </c>
      <c r="Q680" s="394">
        <f t="shared" si="43"/>
        <v>1.1349364069952307E-5</v>
      </c>
    </row>
    <row r="681" spans="1:17" ht="18.75" customHeight="1" x14ac:dyDescent="0.15">
      <c r="A681" s="391" t="s">
        <v>3459</v>
      </c>
      <c r="B681" s="391" t="s">
        <v>214</v>
      </c>
      <c r="C681" s="397">
        <v>6</v>
      </c>
      <c r="D681" s="392" t="s">
        <v>1121</v>
      </c>
      <c r="E681" s="393">
        <v>5.1450000000000003E-3</v>
      </c>
      <c r="F681" s="393">
        <v>1.9143E-2</v>
      </c>
      <c r="G681" s="393">
        <v>1.5225000000000001E-2</v>
      </c>
      <c r="H681" s="393">
        <v>7.0280000000000004E-3</v>
      </c>
      <c r="I681" s="393">
        <v>6.7809999999999997E-3</v>
      </c>
      <c r="J681" s="393">
        <v>1.5297E-2</v>
      </c>
      <c r="K681" s="394">
        <v>0</v>
      </c>
      <c r="L681" s="394">
        <v>0</v>
      </c>
      <c r="M681" s="395">
        <v>3.1829999999999998</v>
      </c>
      <c r="N681" s="396">
        <f t="shared" si="40"/>
        <v>0</v>
      </c>
      <c r="O681" s="396">
        <f t="shared" si="41"/>
        <v>0</v>
      </c>
      <c r="P681" s="394">
        <f t="shared" si="42"/>
        <v>0</v>
      </c>
      <c r="Q681" s="394">
        <f t="shared" si="43"/>
        <v>0</v>
      </c>
    </row>
    <row r="682" spans="1:17" ht="18.75" customHeight="1" x14ac:dyDescent="0.15">
      <c r="A682" s="391" t="s">
        <v>3459</v>
      </c>
      <c r="B682" s="391" t="s">
        <v>214</v>
      </c>
      <c r="C682" s="397">
        <v>7</v>
      </c>
      <c r="D682" s="392" t="s">
        <v>1120</v>
      </c>
      <c r="E682" s="393">
        <v>5.8300000000000001E-3</v>
      </c>
      <c r="F682" s="393">
        <v>1.8608E-2</v>
      </c>
      <c r="G682" s="393">
        <v>1.5062000000000001E-2</v>
      </c>
      <c r="H682" s="393">
        <v>6.5209999999999999E-3</v>
      </c>
      <c r="I682" s="393">
        <v>6.4869999999999997E-3</v>
      </c>
      <c r="J682" s="393">
        <v>9.1789999999999997E-3</v>
      </c>
      <c r="K682" s="394">
        <v>8.9953000000000005E-2</v>
      </c>
      <c r="L682" s="394">
        <v>1.6181000000000001E-2</v>
      </c>
      <c r="M682" s="395">
        <v>21.891500000000001</v>
      </c>
      <c r="N682" s="396">
        <f t="shared" si="40"/>
        <v>39.199477067218652</v>
      </c>
      <c r="O682" s="396">
        <f t="shared" si="41"/>
        <v>9.9774934484353324</v>
      </c>
      <c r="P682" s="394">
        <f t="shared" si="42"/>
        <v>0.22853295130188475</v>
      </c>
      <c r="Q682" s="394">
        <f t="shared" si="43"/>
        <v>5.8168786804377988E-2</v>
      </c>
    </row>
    <row r="683" spans="1:17" ht="18.75" customHeight="1" x14ac:dyDescent="0.15">
      <c r="A683" s="391" t="s">
        <v>3459</v>
      </c>
      <c r="B683" s="391" t="s">
        <v>214</v>
      </c>
      <c r="C683" s="397">
        <v>8</v>
      </c>
      <c r="D683" s="392" t="s">
        <v>1120</v>
      </c>
      <c r="E683" s="393">
        <v>5.9649999999999998E-3</v>
      </c>
      <c r="F683" s="393">
        <v>1.8527999999999999E-2</v>
      </c>
      <c r="G683" s="393">
        <v>1.4791E-2</v>
      </c>
      <c r="H683" s="393">
        <v>6.1960000000000001E-3</v>
      </c>
      <c r="I683" s="393">
        <v>5.9360000000000003E-3</v>
      </c>
      <c r="J683" s="393">
        <v>1.6500000000000001E-2</v>
      </c>
      <c r="K683" s="394">
        <v>0.243809</v>
      </c>
      <c r="L683" s="394">
        <v>4.5789999999999997E-2</v>
      </c>
      <c r="M683" s="395">
        <v>11.1722</v>
      </c>
      <c r="N683" s="396">
        <f t="shared" si="40"/>
        <v>59.105212121212119</v>
      </c>
      <c r="O683" s="396">
        <f t="shared" si="41"/>
        <v>30.855795148247974</v>
      </c>
      <c r="P683" s="394">
        <f t="shared" si="42"/>
        <v>0.35256259030303028</v>
      </c>
      <c r="Q683" s="394">
        <f t="shared" si="43"/>
        <v>0.18405481805929916</v>
      </c>
    </row>
    <row r="684" spans="1:17" ht="18.75" customHeight="1" x14ac:dyDescent="0.15">
      <c r="A684" s="391" t="s">
        <v>3459</v>
      </c>
      <c r="B684" s="391" t="s">
        <v>214</v>
      </c>
      <c r="C684" s="397">
        <v>9</v>
      </c>
      <c r="D684" s="392" t="s">
        <v>1120</v>
      </c>
      <c r="E684" s="393">
        <v>7.7640000000000001E-3</v>
      </c>
      <c r="F684" s="393">
        <v>2.0764000000000001E-2</v>
      </c>
      <c r="G684" s="393">
        <v>1.4522E-2</v>
      </c>
      <c r="H684" s="393">
        <v>5.9249999999999997E-3</v>
      </c>
      <c r="I684" s="393">
        <v>8.5690000000000002E-3</v>
      </c>
      <c r="J684" s="393">
        <v>1.7257000000000002E-2</v>
      </c>
      <c r="K684" s="394">
        <v>0.36444799999999999</v>
      </c>
      <c r="L684" s="394">
        <v>5.0000000000000004E-6</v>
      </c>
      <c r="M684" s="395">
        <v>12.9696</v>
      </c>
      <c r="N684" s="396">
        <f t="shared" si="40"/>
        <v>84.475401286434476</v>
      </c>
      <c r="O684" s="396">
        <f t="shared" si="41"/>
        <v>2.3339946318123471E-3</v>
      </c>
      <c r="P684" s="394">
        <f t="shared" si="42"/>
        <v>0.6558670155878773</v>
      </c>
      <c r="Q684" s="394">
        <f t="shared" si="43"/>
        <v>1.8121134321391061E-5</v>
      </c>
    </row>
    <row r="685" spans="1:17" ht="18.75" customHeight="1" x14ac:dyDescent="0.15">
      <c r="A685" s="391" t="s">
        <v>3459</v>
      </c>
      <c r="B685" s="391" t="s">
        <v>214</v>
      </c>
      <c r="C685" s="397">
        <v>10</v>
      </c>
      <c r="D685" s="392" t="s">
        <v>1120</v>
      </c>
      <c r="E685" s="393">
        <v>5.7080000000000004E-3</v>
      </c>
      <c r="F685" s="393">
        <v>1.8367999999999999E-2</v>
      </c>
      <c r="G685" s="393">
        <v>1.3786E-2</v>
      </c>
      <c r="H685" s="393">
        <v>6.2259999999999998E-3</v>
      </c>
      <c r="I685" s="393">
        <v>6.5110000000000003E-3</v>
      </c>
      <c r="J685" s="393">
        <v>1.2106E-2</v>
      </c>
      <c r="K685" s="394">
        <v>0.16792099999999999</v>
      </c>
      <c r="L685" s="394">
        <v>5.0000000000000004E-6</v>
      </c>
      <c r="M685" s="395">
        <v>9.6301000000000005</v>
      </c>
      <c r="N685" s="396">
        <f t="shared" si="40"/>
        <v>55.483561870147028</v>
      </c>
      <c r="O685" s="396">
        <f t="shared" si="41"/>
        <v>3.071724773460298E-3</v>
      </c>
      <c r="P685" s="394">
        <f t="shared" si="42"/>
        <v>0.31670017115479926</v>
      </c>
      <c r="Q685" s="394">
        <f t="shared" si="43"/>
        <v>1.7533405006911383E-5</v>
      </c>
    </row>
    <row r="686" spans="1:17" ht="18.75" customHeight="1" x14ac:dyDescent="0.15">
      <c r="A686" s="391" t="s">
        <v>3459</v>
      </c>
      <c r="B686" s="391" t="s">
        <v>214</v>
      </c>
      <c r="C686" s="397">
        <v>11</v>
      </c>
      <c r="D686" s="392" t="s">
        <v>1120</v>
      </c>
      <c r="E686" s="393">
        <v>5.391E-3</v>
      </c>
      <c r="F686" s="393">
        <v>1.789E-2</v>
      </c>
      <c r="G686" s="393">
        <v>1.5228999999999999E-2</v>
      </c>
      <c r="H686" s="393">
        <v>7.3990000000000002E-3</v>
      </c>
      <c r="I686" s="393">
        <v>5.6420000000000003E-3</v>
      </c>
      <c r="J686" s="393">
        <v>8.6230000000000005E-3</v>
      </c>
      <c r="K686" s="394">
        <v>0.13584499999999999</v>
      </c>
      <c r="L686" s="394">
        <v>1.0012E-2</v>
      </c>
      <c r="M686" s="395">
        <v>12.7075</v>
      </c>
      <c r="N686" s="396">
        <f t="shared" si="40"/>
        <v>63.015191928563141</v>
      </c>
      <c r="O686" s="396">
        <f t="shared" si="41"/>
        <v>7.0981921304501947</v>
      </c>
      <c r="P686" s="394">
        <f t="shared" si="42"/>
        <v>0.3397148996868839</v>
      </c>
      <c r="Q686" s="394">
        <f t="shared" si="43"/>
        <v>3.8266353775257E-2</v>
      </c>
    </row>
    <row r="687" spans="1:17" ht="18.75" customHeight="1" x14ac:dyDescent="0.15">
      <c r="A687" s="391" t="s">
        <v>3459</v>
      </c>
      <c r="B687" s="391" t="s">
        <v>214</v>
      </c>
      <c r="C687" s="397">
        <v>12</v>
      </c>
      <c r="D687" s="392" t="s">
        <v>1121</v>
      </c>
      <c r="E687" s="393">
        <v>4.4390000000000002E-3</v>
      </c>
      <c r="F687" s="393">
        <v>1.8471999999999999E-2</v>
      </c>
      <c r="G687" s="393">
        <v>1.4056000000000001E-2</v>
      </c>
      <c r="H687" s="393">
        <v>7.3730000000000002E-3</v>
      </c>
      <c r="I687" s="393">
        <v>6.2849999999999998E-3</v>
      </c>
      <c r="J687" s="393">
        <v>1.329E-2</v>
      </c>
      <c r="K687" s="394">
        <v>0</v>
      </c>
      <c r="L687" s="394">
        <v>0</v>
      </c>
      <c r="M687" s="395">
        <v>0.30199999999999999</v>
      </c>
      <c r="N687" s="396">
        <f t="shared" si="40"/>
        <v>0</v>
      </c>
      <c r="O687" s="396">
        <f t="shared" si="41"/>
        <v>0</v>
      </c>
      <c r="P687" s="394">
        <f t="shared" si="42"/>
        <v>0</v>
      </c>
      <c r="Q687" s="394">
        <f t="shared" si="43"/>
        <v>0</v>
      </c>
    </row>
    <row r="688" spans="1:17" ht="18.75" customHeight="1" x14ac:dyDescent="0.15">
      <c r="A688" s="391" t="s">
        <v>3459</v>
      </c>
      <c r="B688" s="391" t="s">
        <v>214</v>
      </c>
      <c r="C688" s="397">
        <v>13</v>
      </c>
      <c r="D688" s="392" t="s">
        <v>1120</v>
      </c>
      <c r="E688" s="393">
        <v>6.1890000000000001E-3</v>
      </c>
      <c r="F688" s="393">
        <v>1.7908E-2</v>
      </c>
      <c r="G688" s="393">
        <v>1.4541E-2</v>
      </c>
      <c r="H688" s="393">
        <v>6.1240000000000001E-3</v>
      </c>
      <c r="I688" s="393">
        <v>6.502E-3</v>
      </c>
      <c r="J688" s="393">
        <v>6.0029999999999997E-3</v>
      </c>
      <c r="K688" s="394">
        <v>0.11684</v>
      </c>
      <c r="L688" s="394">
        <v>5.0000000000000004E-6</v>
      </c>
      <c r="M688" s="395">
        <v>24.984000000000002</v>
      </c>
      <c r="N688" s="396">
        <f t="shared" si="40"/>
        <v>77.854406130268202</v>
      </c>
      <c r="O688" s="396">
        <f t="shared" si="41"/>
        <v>3.0759766225776685E-3</v>
      </c>
      <c r="P688" s="394">
        <f t="shared" si="42"/>
        <v>0.4818409195402299</v>
      </c>
      <c r="Q688" s="394">
        <f t="shared" si="43"/>
        <v>1.9037219317133191E-5</v>
      </c>
    </row>
    <row r="689" spans="1:17" ht="18.75" customHeight="1" x14ac:dyDescent="0.15">
      <c r="A689" s="391" t="s">
        <v>3459</v>
      </c>
      <c r="B689" s="391" t="s">
        <v>214</v>
      </c>
      <c r="C689" s="397">
        <v>14</v>
      </c>
      <c r="D689" s="392" t="s">
        <v>1120</v>
      </c>
      <c r="E689" s="393">
        <v>8.5039999999999994E-3</v>
      </c>
      <c r="F689" s="393">
        <v>1.9883999999999999E-2</v>
      </c>
      <c r="G689" s="393">
        <v>1.5959999999999998E-2</v>
      </c>
      <c r="H689" s="393">
        <v>5.8479999999999999E-3</v>
      </c>
      <c r="I689" s="393">
        <v>1.0237E-2</v>
      </c>
      <c r="J689" s="393">
        <v>1.0340999999999999E-2</v>
      </c>
      <c r="K689" s="394">
        <v>0.28195999999999999</v>
      </c>
      <c r="L689" s="394">
        <v>5.0000000000000004E-6</v>
      </c>
      <c r="M689" s="395">
        <v>17.610700000000001</v>
      </c>
      <c r="N689" s="396">
        <f t="shared" si="40"/>
        <v>109.06488734164975</v>
      </c>
      <c r="O689" s="396">
        <f t="shared" si="41"/>
        <v>1.9536973722770346E-3</v>
      </c>
      <c r="P689" s="394">
        <f t="shared" si="42"/>
        <v>0.92748780195338942</v>
      </c>
      <c r="Q689" s="394">
        <f t="shared" si="43"/>
        <v>1.6614242453843901E-5</v>
      </c>
    </row>
    <row r="690" spans="1:17" ht="18.75" customHeight="1" x14ac:dyDescent="0.15">
      <c r="A690" s="391" t="s">
        <v>3459</v>
      </c>
      <c r="B690" s="391" t="s">
        <v>214</v>
      </c>
      <c r="C690" s="391" t="s">
        <v>3111</v>
      </c>
      <c r="D690" s="392" t="s">
        <v>1121</v>
      </c>
      <c r="E690" s="393">
        <v>4.5380000000000004E-3</v>
      </c>
      <c r="F690" s="393">
        <v>2.2960999999999999E-2</v>
      </c>
      <c r="G690" s="393">
        <v>1.2899000000000001E-2</v>
      </c>
      <c r="H690" s="393">
        <v>4.5779999999999996E-3</v>
      </c>
      <c r="I690" s="393">
        <v>4.2090000000000001E-3</v>
      </c>
      <c r="J690" s="393">
        <v>5.803E-3</v>
      </c>
      <c r="K690" s="394">
        <v>0</v>
      </c>
      <c r="L690" s="394">
        <v>0</v>
      </c>
      <c r="M690" s="395">
        <v>0.28760000000000002</v>
      </c>
      <c r="N690" s="396">
        <f t="shared" si="40"/>
        <v>0</v>
      </c>
      <c r="O690" s="396">
        <f t="shared" si="41"/>
        <v>0</v>
      </c>
      <c r="P690" s="394">
        <f t="shared" si="42"/>
        <v>0</v>
      </c>
      <c r="Q690" s="394">
        <f t="shared" si="43"/>
        <v>0</v>
      </c>
    </row>
    <row r="691" spans="1:17" ht="18.75" customHeight="1" x14ac:dyDescent="0.15">
      <c r="A691" s="391" t="s">
        <v>3459</v>
      </c>
      <c r="B691" s="391" t="s">
        <v>214</v>
      </c>
      <c r="C691" s="391" t="s">
        <v>167</v>
      </c>
      <c r="D691" s="392" t="s">
        <v>1121</v>
      </c>
      <c r="E691" s="393">
        <v>3.1870000000000002E-3</v>
      </c>
      <c r="F691" s="393">
        <v>2.2953999999999999E-2</v>
      </c>
      <c r="G691" s="393">
        <v>9.9640000000000006E-3</v>
      </c>
      <c r="H691" s="393">
        <v>8.8620000000000001E-3</v>
      </c>
      <c r="I691" s="393">
        <v>9.8619999999999992E-3</v>
      </c>
      <c r="J691" s="393">
        <v>4.4619999999999998E-3</v>
      </c>
      <c r="K691" s="394">
        <v>0</v>
      </c>
      <c r="L691" s="394">
        <v>0</v>
      </c>
      <c r="M691" s="395">
        <v>1.6751</v>
      </c>
      <c r="N691" s="396">
        <f t="shared" si="40"/>
        <v>0</v>
      </c>
      <c r="O691" s="396">
        <f t="shared" si="41"/>
        <v>0</v>
      </c>
      <c r="P691" s="394">
        <f t="shared" si="42"/>
        <v>0</v>
      </c>
      <c r="Q691" s="394">
        <f t="shared" si="43"/>
        <v>0</v>
      </c>
    </row>
    <row r="692" spans="1:17" ht="18.75" customHeight="1" x14ac:dyDescent="0.15">
      <c r="A692" s="391" t="s">
        <v>3459</v>
      </c>
      <c r="B692" s="391" t="s">
        <v>214</v>
      </c>
      <c r="C692" s="391" t="s">
        <v>3112</v>
      </c>
      <c r="D692" s="392" t="s">
        <v>1121</v>
      </c>
      <c r="E692" s="393">
        <v>4.7600000000000003E-3</v>
      </c>
      <c r="F692" s="393">
        <v>1.9619000000000001E-2</v>
      </c>
      <c r="G692" s="393">
        <v>1.5661999999999999E-2</v>
      </c>
      <c r="H692" s="393">
        <v>9.476E-3</v>
      </c>
      <c r="I692" s="393">
        <v>1.0602E-2</v>
      </c>
      <c r="J692" s="393">
        <v>2.3223000000000001E-2</v>
      </c>
      <c r="K692" s="394">
        <v>0</v>
      </c>
      <c r="L692" s="394">
        <v>0</v>
      </c>
      <c r="M692" s="395">
        <v>6.2595000000000001</v>
      </c>
      <c r="N692" s="396">
        <f t="shared" si="40"/>
        <v>0</v>
      </c>
      <c r="O692" s="396">
        <f t="shared" si="41"/>
        <v>0</v>
      </c>
      <c r="P692" s="394">
        <f t="shared" si="42"/>
        <v>0</v>
      </c>
      <c r="Q692" s="394">
        <f t="shared" si="43"/>
        <v>0</v>
      </c>
    </row>
    <row r="693" spans="1:17" ht="18.75" customHeight="1" x14ac:dyDescent="0.15">
      <c r="A693" s="391" t="s">
        <v>3459</v>
      </c>
      <c r="B693" s="391" t="s">
        <v>214</v>
      </c>
      <c r="C693" s="397">
        <v>16</v>
      </c>
      <c r="D693" s="392" t="s">
        <v>1121</v>
      </c>
      <c r="E693" s="393">
        <v>5.1440000000000001E-3</v>
      </c>
      <c r="F693" s="393">
        <v>2.1316000000000002E-2</v>
      </c>
      <c r="G693" s="393">
        <v>1.4163E-2</v>
      </c>
      <c r="H693" s="393">
        <v>7.7559999999999999E-3</v>
      </c>
      <c r="I693" s="393">
        <v>9.9670000000000002E-3</v>
      </c>
      <c r="J693" s="393">
        <v>1.6591000000000002E-2</v>
      </c>
      <c r="K693" s="394">
        <v>0</v>
      </c>
      <c r="L693" s="394">
        <v>0</v>
      </c>
      <c r="M693" s="395">
        <v>4.2637999999999998</v>
      </c>
      <c r="N693" s="396">
        <f t="shared" si="40"/>
        <v>0</v>
      </c>
      <c r="O693" s="396">
        <f t="shared" si="41"/>
        <v>0</v>
      </c>
      <c r="P693" s="394">
        <f t="shared" si="42"/>
        <v>0</v>
      </c>
      <c r="Q693" s="394">
        <f t="shared" si="43"/>
        <v>0</v>
      </c>
    </row>
    <row r="694" spans="1:17" ht="18.75" customHeight="1" x14ac:dyDescent="0.15">
      <c r="A694" s="391" t="s">
        <v>3459</v>
      </c>
      <c r="B694" s="391" t="s">
        <v>214</v>
      </c>
      <c r="C694" s="397">
        <v>17</v>
      </c>
      <c r="D694" s="392" t="s">
        <v>1120</v>
      </c>
      <c r="E694" s="393">
        <v>7.502E-3</v>
      </c>
      <c r="F694" s="393">
        <v>1.8383E-2</v>
      </c>
      <c r="G694" s="393">
        <v>1.4080000000000001E-2</v>
      </c>
      <c r="H694" s="393">
        <v>5.5529999999999998E-3</v>
      </c>
      <c r="I694" s="393">
        <v>5.8339999999999998E-3</v>
      </c>
      <c r="J694" s="393">
        <v>6.28E-3</v>
      </c>
      <c r="K694" s="394">
        <v>0.13272400000000001</v>
      </c>
      <c r="L694" s="394">
        <v>2.0799999999999999E-2</v>
      </c>
      <c r="M694" s="395">
        <v>24.346599999999999</v>
      </c>
      <c r="N694" s="396">
        <f t="shared" si="40"/>
        <v>84.537579617834396</v>
      </c>
      <c r="O694" s="396">
        <f t="shared" si="41"/>
        <v>14.261227288309907</v>
      </c>
      <c r="P694" s="394">
        <f t="shared" si="42"/>
        <v>0.63420092229299363</v>
      </c>
      <c r="Q694" s="394">
        <f t="shared" si="43"/>
        <v>0.10698772711690092</v>
      </c>
    </row>
    <row r="695" spans="1:17" ht="18.75" customHeight="1" x14ac:dyDescent="0.15">
      <c r="A695" s="391" t="s">
        <v>3459</v>
      </c>
      <c r="B695" s="391" t="s">
        <v>214</v>
      </c>
      <c r="C695" s="397">
        <v>18</v>
      </c>
      <c r="D695" s="392" t="s">
        <v>1121</v>
      </c>
      <c r="E695" s="393">
        <v>3.9100000000000003E-3</v>
      </c>
      <c r="F695" s="393">
        <v>1.8429000000000001E-2</v>
      </c>
      <c r="G695" s="393">
        <v>1.4283000000000001E-2</v>
      </c>
      <c r="H695" s="393">
        <v>7.1539999999999998E-3</v>
      </c>
      <c r="I695" s="393">
        <v>6.3870000000000003E-3</v>
      </c>
      <c r="J695" s="393">
        <v>1.1226E-2</v>
      </c>
      <c r="K695" s="394">
        <v>0</v>
      </c>
      <c r="L695" s="394">
        <v>0</v>
      </c>
      <c r="M695" s="395">
        <v>0</v>
      </c>
      <c r="N695" s="396">
        <f t="shared" si="40"/>
        <v>0</v>
      </c>
      <c r="O695" s="396">
        <f t="shared" si="41"/>
        <v>0</v>
      </c>
      <c r="P695" s="394">
        <f t="shared" si="42"/>
        <v>0</v>
      </c>
      <c r="Q695" s="394">
        <f t="shared" si="43"/>
        <v>0</v>
      </c>
    </row>
    <row r="696" spans="1:17" ht="18.75" customHeight="1" x14ac:dyDescent="0.15">
      <c r="A696" s="391" t="s">
        <v>3459</v>
      </c>
      <c r="B696" s="391" t="s">
        <v>214</v>
      </c>
      <c r="C696" s="397">
        <v>19</v>
      </c>
      <c r="D696" s="392" t="s">
        <v>1120</v>
      </c>
      <c r="E696" s="393">
        <v>6.3569999999999998E-3</v>
      </c>
      <c r="F696" s="393">
        <v>1.7440000000000001E-2</v>
      </c>
      <c r="G696" s="393">
        <v>1.4968E-2</v>
      </c>
      <c r="H696" s="393">
        <v>5.3109999999999997E-3</v>
      </c>
      <c r="I696" s="393">
        <v>7.208E-3</v>
      </c>
      <c r="J696" s="393">
        <v>9.0500000000000008E-3</v>
      </c>
      <c r="K696" s="394">
        <v>0.17096900000000001</v>
      </c>
      <c r="L696" s="394">
        <v>5.0000000000000004E-6</v>
      </c>
      <c r="M696" s="395">
        <v>32.975700000000003</v>
      </c>
      <c r="N696" s="396">
        <f t="shared" si="40"/>
        <v>75.566408839779001</v>
      </c>
      <c r="O696" s="396">
        <f t="shared" si="41"/>
        <v>2.7746947835738073E-3</v>
      </c>
      <c r="P696" s="394">
        <f t="shared" si="42"/>
        <v>0.4803756609944751</v>
      </c>
      <c r="Q696" s="394">
        <f t="shared" si="43"/>
        <v>1.7638734739178691E-5</v>
      </c>
    </row>
    <row r="697" spans="1:17" ht="18.75" customHeight="1" x14ac:dyDescent="0.15">
      <c r="A697" s="391" t="s">
        <v>3459</v>
      </c>
      <c r="B697" s="391" t="s">
        <v>214</v>
      </c>
      <c r="C697" s="397">
        <v>20</v>
      </c>
      <c r="D697" s="392" t="s">
        <v>1120</v>
      </c>
      <c r="E697" s="393">
        <v>4.9170000000000004E-3</v>
      </c>
      <c r="F697" s="393">
        <v>1.9089999999999999E-2</v>
      </c>
      <c r="G697" s="393">
        <v>1.4355E-2</v>
      </c>
      <c r="H697" s="393">
        <v>6.8589999999999996E-3</v>
      </c>
      <c r="I697" s="393">
        <v>6.5880000000000001E-3</v>
      </c>
      <c r="J697" s="393">
        <v>9.6100000000000005E-3</v>
      </c>
      <c r="K697" s="394">
        <v>0.14832200000000001</v>
      </c>
      <c r="L697" s="394">
        <v>5.0000000000000004E-6</v>
      </c>
      <c r="M697" s="395">
        <v>10.9435</v>
      </c>
      <c r="N697" s="396">
        <f t="shared" si="40"/>
        <v>61.736524453694066</v>
      </c>
      <c r="O697" s="396">
        <f t="shared" si="41"/>
        <v>3.0358227079538558E-3</v>
      </c>
      <c r="P697" s="394">
        <f t="shared" si="42"/>
        <v>0.30355849073881375</v>
      </c>
      <c r="Q697" s="394">
        <f t="shared" si="43"/>
        <v>1.492714025500911E-5</v>
      </c>
    </row>
    <row r="698" spans="1:17" ht="18.75" customHeight="1" x14ac:dyDescent="0.15">
      <c r="A698" s="391" t="s">
        <v>3459</v>
      </c>
      <c r="B698" s="391" t="s">
        <v>214</v>
      </c>
      <c r="C698" s="397">
        <v>21</v>
      </c>
      <c r="D698" s="392" t="s">
        <v>1121</v>
      </c>
      <c r="E698" s="393">
        <v>3.8730000000000001E-3</v>
      </c>
      <c r="F698" s="393">
        <v>2.0362000000000002E-2</v>
      </c>
      <c r="G698" s="393">
        <v>1.5235E-2</v>
      </c>
      <c r="H698" s="393">
        <v>6.2040000000000003E-3</v>
      </c>
      <c r="I698" s="393">
        <v>5.0000000000000004E-6</v>
      </c>
      <c r="J698" s="393">
        <v>5.0000000000000004E-6</v>
      </c>
      <c r="K698" s="394">
        <v>0</v>
      </c>
      <c r="L698" s="394">
        <v>0</v>
      </c>
      <c r="M698" s="395">
        <v>0</v>
      </c>
      <c r="N698" s="396">
        <f t="shared" si="40"/>
        <v>0</v>
      </c>
      <c r="O698" s="396">
        <f t="shared" si="41"/>
        <v>0</v>
      </c>
      <c r="P698" s="394">
        <f t="shared" si="42"/>
        <v>0</v>
      </c>
      <c r="Q698" s="394">
        <f t="shared" si="43"/>
        <v>0</v>
      </c>
    </row>
    <row r="699" spans="1:17" ht="18.75" customHeight="1" x14ac:dyDescent="0.15">
      <c r="A699" s="391" t="s">
        <v>3459</v>
      </c>
      <c r="B699" s="391" t="s">
        <v>214</v>
      </c>
      <c r="C699" s="391" t="s">
        <v>215</v>
      </c>
      <c r="D699" s="392" t="s">
        <v>1120</v>
      </c>
      <c r="E699" s="393">
        <v>5.9649999999999998E-3</v>
      </c>
      <c r="F699" s="393">
        <v>1.8631999999999999E-2</v>
      </c>
      <c r="G699" s="393">
        <v>1.4737999999999999E-2</v>
      </c>
      <c r="H699" s="393">
        <v>6.5909999999999996E-3</v>
      </c>
      <c r="I699" s="393">
        <v>7.0939999999999996E-3</v>
      </c>
      <c r="J699" s="393">
        <v>9.6319999999999999E-3</v>
      </c>
      <c r="K699" s="394">
        <v>0.17021500000000001</v>
      </c>
      <c r="L699" s="394">
        <v>5.0000000000000004E-6</v>
      </c>
      <c r="M699" s="395">
        <v>247.44839999999999</v>
      </c>
      <c r="N699" s="396">
        <f t="shared" si="40"/>
        <v>70.687292358803987</v>
      </c>
      <c r="O699" s="396">
        <f t="shared" si="41"/>
        <v>2.8192839018889204E-3</v>
      </c>
      <c r="P699" s="394">
        <f t="shared" si="42"/>
        <v>0.42164969892026577</v>
      </c>
      <c r="Q699" s="394">
        <f t="shared" si="43"/>
        <v>1.681702847476741E-5</v>
      </c>
    </row>
    <row r="700" spans="1:17" ht="18.75" customHeight="1" x14ac:dyDescent="0.15">
      <c r="A700" s="391" t="s">
        <v>3459</v>
      </c>
      <c r="B700" s="391" t="s">
        <v>231</v>
      </c>
      <c r="C700" s="397">
        <v>1</v>
      </c>
      <c r="D700" s="392" t="s">
        <v>1120</v>
      </c>
      <c r="E700" s="393">
        <v>5.2230000000000002E-3</v>
      </c>
      <c r="F700" s="393">
        <v>1.5532000000000001E-2</v>
      </c>
      <c r="G700" s="393">
        <v>1.1395000000000001E-2</v>
      </c>
      <c r="H700" s="393">
        <v>4.2849999999999997E-3</v>
      </c>
      <c r="I700" s="393">
        <v>8.319E-3</v>
      </c>
      <c r="J700" s="393">
        <v>1.4246E-2</v>
      </c>
      <c r="K700" s="394">
        <v>0.37132199999999999</v>
      </c>
      <c r="L700" s="394">
        <v>5.0000000000000004E-6</v>
      </c>
      <c r="M700" s="395">
        <v>14.271800000000001</v>
      </c>
      <c r="N700" s="396">
        <f t="shared" si="40"/>
        <v>104.26000280780569</v>
      </c>
      <c r="O700" s="396">
        <f t="shared" si="41"/>
        <v>2.4041351123933168E-3</v>
      </c>
      <c r="P700" s="394">
        <f t="shared" si="42"/>
        <v>0.54454999466516918</v>
      </c>
      <c r="Q700" s="394">
        <f t="shared" si="43"/>
        <v>1.2556797692030294E-5</v>
      </c>
    </row>
    <row r="701" spans="1:17" ht="18.75" customHeight="1" x14ac:dyDescent="0.15">
      <c r="A701" s="391" t="s">
        <v>3459</v>
      </c>
      <c r="B701" s="391" t="s">
        <v>231</v>
      </c>
      <c r="C701" s="391" t="s">
        <v>179</v>
      </c>
      <c r="D701" s="392" t="s">
        <v>1121</v>
      </c>
      <c r="E701" s="393">
        <v>2.8140000000000001E-3</v>
      </c>
      <c r="F701" s="393">
        <v>9.8019999999999999E-3</v>
      </c>
      <c r="G701" s="393">
        <v>1.9230000000000001E-2</v>
      </c>
      <c r="H701" s="393">
        <v>5.0870000000000004E-3</v>
      </c>
      <c r="I701" s="393">
        <v>1.3962E-2</v>
      </c>
      <c r="J701" s="393">
        <v>1.7097999999999999E-2</v>
      </c>
      <c r="K701" s="394">
        <v>0</v>
      </c>
      <c r="L701" s="394">
        <v>0</v>
      </c>
      <c r="M701" s="395">
        <v>0.79920000000000002</v>
      </c>
      <c r="N701" s="396">
        <f t="shared" si="40"/>
        <v>0</v>
      </c>
      <c r="O701" s="396">
        <f t="shared" si="41"/>
        <v>0</v>
      </c>
      <c r="P701" s="394">
        <f t="shared" si="42"/>
        <v>0</v>
      </c>
      <c r="Q701" s="394">
        <f t="shared" si="43"/>
        <v>0</v>
      </c>
    </row>
    <row r="702" spans="1:17" ht="18.75" customHeight="1" x14ac:dyDescent="0.15">
      <c r="A702" s="391" t="s">
        <v>3459</v>
      </c>
      <c r="B702" s="391" t="s">
        <v>231</v>
      </c>
      <c r="C702" s="397">
        <v>3</v>
      </c>
      <c r="D702" s="392" t="s">
        <v>1121</v>
      </c>
      <c r="E702" s="393">
        <v>4.2989999999999999E-3</v>
      </c>
      <c r="F702" s="393">
        <v>1.583E-2</v>
      </c>
      <c r="G702" s="393">
        <v>1.2895999999999999E-2</v>
      </c>
      <c r="H702" s="393">
        <v>6.8580000000000004E-3</v>
      </c>
      <c r="I702" s="393">
        <v>8.9999999999999993E-3</v>
      </c>
      <c r="J702" s="393">
        <v>4.6408999999999999E-2</v>
      </c>
      <c r="K702" s="394">
        <v>0</v>
      </c>
      <c r="L702" s="394">
        <v>0</v>
      </c>
      <c r="M702" s="395">
        <v>8.0974000000000004</v>
      </c>
      <c r="N702" s="396">
        <f t="shared" si="40"/>
        <v>0</v>
      </c>
      <c r="O702" s="396">
        <f t="shared" si="41"/>
        <v>0</v>
      </c>
      <c r="P702" s="394">
        <f t="shared" si="42"/>
        <v>0</v>
      </c>
      <c r="Q702" s="394">
        <f t="shared" si="43"/>
        <v>0</v>
      </c>
    </row>
    <row r="703" spans="1:17" ht="18.75" customHeight="1" x14ac:dyDescent="0.15">
      <c r="A703" s="391" t="s">
        <v>3459</v>
      </c>
      <c r="B703" s="391" t="s">
        <v>231</v>
      </c>
      <c r="C703" s="397">
        <v>4</v>
      </c>
      <c r="D703" s="392" t="s">
        <v>1121</v>
      </c>
      <c r="E703" s="393">
        <v>4.0600000000000002E-3</v>
      </c>
      <c r="F703" s="393">
        <v>1.5977000000000002E-2</v>
      </c>
      <c r="G703" s="393">
        <v>1.2031999999999999E-2</v>
      </c>
      <c r="H703" s="393">
        <v>7.2240000000000004E-3</v>
      </c>
      <c r="I703" s="393">
        <v>8.7690000000000008E-3</v>
      </c>
      <c r="J703" s="393">
        <v>2.069E-2</v>
      </c>
      <c r="K703" s="394">
        <v>0</v>
      </c>
      <c r="L703" s="394">
        <v>0</v>
      </c>
      <c r="M703" s="395">
        <v>1.1848000000000001</v>
      </c>
      <c r="N703" s="396">
        <f t="shared" si="40"/>
        <v>0</v>
      </c>
      <c r="O703" s="396">
        <f t="shared" si="41"/>
        <v>0</v>
      </c>
      <c r="P703" s="394">
        <f t="shared" si="42"/>
        <v>0</v>
      </c>
      <c r="Q703" s="394">
        <f t="shared" si="43"/>
        <v>0</v>
      </c>
    </row>
    <row r="704" spans="1:17" ht="18.75" customHeight="1" x14ac:dyDescent="0.15">
      <c r="A704" s="391" t="s">
        <v>3459</v>
      </c>
      <c r="B704" s="391" t="s">
        <v>231</v>
      </c>
      <c r="C704" s="397">
        <v>5</v>
      </c>
      <c r="D704" s="392" t="s">
        <v>1121</v>
      </c>
      <c r="E704" s="393">
        <v>4.1869999999999997E-3</v>
      </c>
      <c r="F704" s="393">
        <v>1.6926E-2</v>
      </c>
      <c r="G704" s="393">
        <v>1.111E-2</v>
      </c>
      <c r="H704" s="393">
        <v>5.8399999999999997E-3</v>
      </c>
      <c r="I704" s="393">
        <v>1.3002E-2</v>
      </c>
      <c r="J704" s="393">
        <v>4.0953000000000003E-2</v>
      </c>
      <c r="K704" s="394">
        <v>0</v>
      </c>
      <c r="L704" s="394">
        <v>0</v>
      </c>
      <c r="M704" s="395">
        <v>2.1511</v>
      </c>
      <c r="N704" s="396">
        <f t="shared" si="40"/>
        <v>0</v>
      </c>
      <c r="O704" s="396">
        <f t="shared" si="41"/>
        <v>0</v>
      </c>
      <c r="P704" s="394">
        <f t="shared" si="42"/>
        <v>0</v>
      </c>
      <c r="Q704" s="394">
        <f t="shared" si="43"/>
        <v>0</v>
      </c>
    </row>
    <row r="705" spans="1:17" ht="18.75" customHeight="1" x14ac:dyDescent="0.15">
      <c r="A705" s="391" t="s">
        <v>3459</v>
      </c>
      <c r="B705" s="391" t="s">
        <v>231</v>
      </c>
      <c r="C705" s="397">
        <v>6</v>
      </c>
      <c r="D705" s="392" t="s">
        <v>1121</v>
      </c>
      <c r="E705" s="393">
        <v>3.3440000000000002E-3</v>
      </c>
      <c r="F705" s="393">
        <v>1.6261000000000001E-2</v>
      </c>
      <c r="G705" s="393">
        <v>1.1835E-2</v>
      </c>
      <c r="H705" s="393">
        <v>6.8469999999999998E-3</v>
      </c>
      <c r="I705" s="393">
        <v>8.3070000000000001E-3</v>
      </c>
      <c r="J705" s="393">
        <v>1.4541999999999999E-2</v>
      </c>
      <c r="K705" s="394">
        <v>0</v>
      </c>
      <c r="L705" s="394">
        <v>0</v>
      </c>
      <c r="M705" s="395">
        <v>9.1113999999999997</v>
      </c>
      <c r="N705" s="396">
        <f t="shared" si="40"/>
        <v>0</v>
      </c>
      <c r="O705" s="396">
        <f t="shared" si="41"/>
        <v>0</v>
      </c>
      <c r="P705" s="394">
        <f t="shared" si="42"/>
        <v>0</v>
      </c>
      <c r="Q705" s="394">
        <f t="shared" si="43"/>
        <v>0</v>
      </c>
    </row>
    <row r="706" spans="1:17" ht="18.75" customHeight="1" x14ac:dyDescent="0.15">
      <c r="A706" s="391" t="s">
        <v>3459</v>
      </c>
      <c r="B706" s="391" t="s">
        <v>231</v>
      </c>
      <c r="C706" s="397">
        <v>7</v>
      </c>
      <c r="D706" s="392" t="s">
        <v>1121</v>
      </c>
      <c r="E706" s="393">
        <v>3.63E-3</v>
      </c>
      <c r="F706" s="393">
        <v>1.4984000000000001E-2</v>
      </c>
      <c r="G706" s="393">
        <v>1.0851E-2</v>
      </c>
      <c r="H706" s="393">
        <v>5.6579999999999998E-3</v>
      </c>
      <c r="I706" s="393">
        <v>9.0050000000000009E-3</v>
      </c>
      <c r="J706" s="393">
        <v>2.3245999999999999E-2</v>
      </c>
      <c r="K706" s="394">
        <v>0</v>
      </c>
      <c r="L706" s="394">
        <v>0</v>
      </c>
      <c r="M706" s="395">
        <v>6.1649000000000003</v>
      </c>
      <c r="N706" s="396">
        <f t="shared" si="40"/>
        <v>0</v>
      </c>
      <c r="O706" s="396">
        <f t="shared" si="41"/>
        <v>0</v>
      </c>
      <c r="P706" s="394">
        <f t="shared" si="42"/>
        <v>0</v>
      </c>
      <c r="Q706" s="394">
        <f t="shared" si="43"/>
        <v>0</v>
      </c>
    </row>
    <row r="707" spans="1:17" ht="18.75" customHeight="1" x14ac:dyDescent="0.15">
      <c r="A707" s="391" t="s">
        <v>3459</v>
      </c>
      <c r="B707" s="391" t="s">
        <v>231</v>
      </c>
      <c r="C707" s="397">
        <v>8</v>
      </c>
      <c r="D707" s="392" t="s">
        <v>1121</v>
      </c>
      <c r="E707" s="393">
        <v>4.1749999999999999E-3</v>
      </c>
      <c r="F707" s="393">
        <v>1.5938000000000001E-2</v>
      </c>
      <c r="G707" s="393">
        <v>1.0309E-2</v>
      </c>
      <c r="H707" s="393">
        <v>4.9709999999999997E-3</v>
      </c>
      <c r="I707" s="393">
        <v>1.2444E-2</v>
      </c>
      <c r="J707" s="393">
        <v>1.2872E-2</v>
      </c>
      <c r="K707" s="394">
        <v>0</v>
      </c>
      <c r="L707" s="394">
        <v>0</v>
      </c>
      <c r="M707" s="395">
        <v>0</v>
      </c>
      <c r="N707" s="396">
        <f t="shared" ref="N707:N770" si="44">4*K707/J707</f>
        <v>0</v>
      </c>
      <c r="O707" s="396">
        <f t="shared" ref="O707:O770" si="45">4*L707/I707</f>
        <v>0</v>
      </c>
      <c r="P707" s="394">
        <f t="shared" ref="P707:P770" si="46">N707*E707</f>
        <v>0</v>
      </c>
      <c r="Q707" s="394">
        <f t="shared" ref="Q707:Q770" si="47">O707*E707</f>
        <v>0</v>
      </c>
    </row>
    <row r="708" spans="1:17" ht="18.75" customHeight="1" x14ac:dyDescent="0.15">
      <c r="A708" s="391" t="s">
        <v>3459</v>
      </c>
      <c r="B708" s="391" t="s">
        <v>231</v>
      </c>
      <c r="C708" s="397">
        <v>9</v>
      </c>
      <c r="D708" s="392" t="s">
        <v>1121</v>
      </c>
      <c r="E708" s="393">
        <v>3.588E-3</v>
      </c>
      <c r="F708" s="393">
        <v>1.6726999999999999E-2</v>
      </c>
      <c r="G708" s="393">
        <v>1.1877E-2</v>
      </c>
      <c r="H708" s="393">
        <v>7.5659999999999998E-3</v>
      </c>
      <c r="I708" s="393">
        <v>9.9590000000000008E-3</v>
      </c>
      <c r="J708" s="393">
        <v>1.2241999999999999E-2</v>
      </c>
      <c r="K708" s="394">
        <v>0</v>
      </c>
      <c r="L708" s="394">
        <v>0</v>
      </c>
      <c r="M708" s="395">
        <v>8.1791999999999998</v>
      </c>
      <c r="N708" s="396">
        <f t="shared" si="44"/>
        <v>0</v>
      </c>
      <c r="O708" s="396">
        <f t="shared" si="45"/>
        <v>0</v>
      </c>
      <c r="P708" s="394">
        <f t="shared" si="46"/>
        <v>0</v>
      </c>
      <c r="Q708" s="394">
        <f t="shared" si="47"/>
        <v>0</v>
      </c>
    </row>
    <row r="709" spans="1:17" ht="18.75" customHeight="1" x14ac:dyDescent="0.15">
      <c r="A709" s="391" t="s">
        <v>3459</v>
      </c>
      <c r="B709" s="391" t="s">
        <v>231</v>
      </c>
      <c r="C709" s="397">
        <v>10</v>
      </c>
      <c r="D709" s="392" t="s">
        <v>1121</v>
      </c>
      <c r="E709" s="393">
        <v>3.8530000000000001E-3</v>
      </c>
      <c r="F709" s="393">
        <v>1.7495E-2</v>
      </c>
      <c r="G709" s="393">
        <v>9.2849999999999999E-3</v>
      </c>
      <c r="H709" s="393">
        <v>6.2589999999999998E-3</v>
      </c>
      <c r="I709" s="393">
        <v>1.2286999999999999E-2</v>
      </c>
      <c r="J709" s="393">
        <v>2.4851000000000002E-2</v>
      </c>
      <c r="K709" s="394">
        <v>0</v>
      </c>
      <c r="L709" s="394">
        <v>0</v>
      </c>
      <c r="M709" s="395">
        <v>4.0010000000000003</v>
      </c>
      <c r="N709" s="396">
        <f t="shared" si="44"/>
        <v>0</v>
      </c>
      <c r="O709" s="396">
        <f t="shared" si="45"/>
        <v>0</v>
      </c>
      <c r="P709" s="394">
        <f t="shared" si="46"/>
        <v>0</v>
      </c>
      <c r="Q709" s="394">
        <f t="shared" si="47"/>
        <v>0</v>
      </c>
    </row>
    <row r="710" spans="1:17" ht="18.75" customHeight="1" x14ac:dyDescent="0.15">
      <c r="A710" s="391" t="s">
        <v>3459</v>
      </c>
      <c r="B710" s="391" t="s">
        <v>231</v>
      </c>
      <c r="C710" s="397">
        <v>11</v>
      </c>
      <c r="D710" s="392" t="s">
        <v>1121</v>
      </c>
      <c r="E710" s="393">
        <v>4.2929999999999999E-3</v>
      </c>
      <c r="F710" s="393">
        <v>1.7136999999999999E-2</v>
      </c>
      <c r="G710" s="393">
        <v>1.1008E-2</v>
      </c>
      <c r="H710" s="393">
        <v>6.0080000000000003E-3</v>
      </c>
      <c r="I710" s="393">
        <v>7.0749999999999997E-3</v>
      </c>
      <c r="J710" s="393">
        <v>1.8263999999999999E-2</v>
      </c>
      <c r="K710" s="394">
        <v>0</v>
      </c>
      <c r="L710" s="394">
        <v>0</v>
      </c>
      <c r="M710" s="395">
        <v>2.4855</v>
      </c>
      <c r="N710" s="396">
        <f t="shared" si="44"/>
        <v>0</v>
      </c>
      <c r="O710" s="396">
        <f t="shared" si="45"/>
        <v>0</v>
      </c>
      <c r="P710" s="394">
        <f t="shared" si="46"/>
        <v>0</v>
      </c>
      <c r="Q710" s="394">
        <f t="shared" si="47"/>
        <v>0</v>
      </c>
    </row>
    <row r="711" spans="1:17" ht="18.75" customHeight="1" x14ac:dyDescent="0.15">
      <c r="A711" s="391" t="s">
        <v>3459</v>
      </c>
      <c r="B711" s="391" t="s">
        <v>231</v>
      </c>
      <c r="C711" s="397">
        <v>12</v>
      </c>
      <c r="D711" s="392" t="s">
        <v>1120</v>
      </c>
      <c r="E711" s="393">
        <v>6.8440000000000003E-3</v>
      </c>
      <c r="F711" s="393">
        <v>1.5647999999999999E-2</v>
      </c>
      <c r="G711" s="393">
        <v>1.2329E-2</v>
      </c>
      <c r="H711" s="393">
        <v>5.8520000000000004E-3</v>
      </c>
      <c r="I711" s="393">
        <v>7.3229999999999996E-3</v>
      </c>
      <c r="J711" s="393">
        <v>1.0174000000000001E-2</v>
      </c>
      <c r="K711" s="394">
        <v>0.37929299999999999</v>
      </c>
      <c r="L711" s="394">
        <v>5.0000000000000004E-6</v>
      </c>
      <c r="M711" s="395">
        <v>19.195599999999999</v>
      </c>
      <c r="N711" s="396">
        <f t="shared" si="44"/>
        <v>149.12246903872614</v>
      </c>
      <c r="O711" s="396">
        <f t="shared" si="45"/>
        <v>2.731121125221904E-3</v>
      </c>
      <c r="P711" s="394">
        <f t="shared" si="46"/>
        <v>1.0205941781010417</v>
      </c>
      <c r="Q711" s="394">
        <f t="shared" si="47"/>
        <v>1.869179298101871E-5</v>
      </c>
    </row>
    <row r="712" spans="1:17" ht="18.75" customHeight="1" x14ac:dyDescent="0.15">
      <c r="A712" s="391" t="s">
        <v>3459</v>
      </c>
      <c r="B712" s="391" t="s">
        <v>231</v>
      </c>
      <c r="C712" s="397">
        <v>13</v>
      </c>
      <c r="D712" s="392" t="s">
        <v>1121</v>
      </c>
      <c r="E712" s="393">
        <v>4.5409999999999999E-3</v>
      </c>
      <c r="F712" s="393">
        <v>1.5859999999999999E-2</v>
      </c>
      <c r="G712" s="393">
        <v>1.1863E-2</v>
      </c>
      <c r="H712" s="393">
        <v>5.3899999999999998E-3</v>
      </c>
      <c r="I712" s="393">
        <v>1.0704999999999999E-2</v>
      </c>
      <c r="J712" s="393">
        <v>8.6429999999999996E-3</v>
      </c>
      <c r="K712" s="394">
        <v>0</v>
      </c>
      <c r="L712" s="394">
        <v>0</v>
      </c>
      <c r="M712" s="395">
        <v>9.1105</v>
      </c>
      <c r="N712" s="396">
        <f t="shared" si="44"/>
        <v>0</v>
      </c>
      <c r="O712" s="396">
        <f t="shared" si="45"/>
        <v>0</v>
      </c>
      <c r="P712" s="394">
        <f t="shared" si="46"/>
        <v>0</v>
      </c>
      <c r="Q712" s="394">
        <f t="shared" si="47"/>
        <v>0</v>
      </c>
    </row>
    <row r="713" spans="1:17" ht="18.75" customHeight="1" x14ac:dyDescent="0.15">
      <c r="A713" s="391" t="s">
        <v>3459</v>
      </c>
      <c r="B713" s="391" t="s">
        <v>231</v>
      </c>
      <c r="C713" s="397">
        <v>14</v>
      </c>
      <c r="D713" s="392" t="s">
        <v>1121</v>
      </c>
      <c r="E713" s="393">
        <v>3.3990000000000001E-3</v>
      </c>
      <c r="F713" s="393">
        <v>1.8010000000000002E-2</v>
      </c>
      <c r="G713" s="393">
        <v>9.9399999999999992E-3</v>
      </c>
      <c r="H713" s="393">
        <v>8.5459999999999998E-3</v>
      </c>
      <c r="I713" s="393">
        <v>8.6289999999999995E-3</v>
      </c>
      <c r="J713" s="393">
        <v>1.5636000000000001E-2</v>
      </c>
      <c r="K713" s="394">
        <v>0</v>
      </c>
      <c r="L713" s="394">
        <v>0</v>
      </c>
      <c r="M713" s="395">
        <v>4.9017999999999997</v>
      </c>
      <c r="N713" s="396">
        <f t="shared" si="44"/>
        <v>0</v>
      </c>
      <c r="O713" s="396">
        <f t="shared" si="45"/>
        <v>0</v>
      </c>
      <c r="P713" s="394">
        <f t="shared" si="46"/>
        <v>0</v>
      </c>
      <c r="Q713" s="394">
        <f t="shared" si="47"/>
        <v>0</v>
      </c>
    </row>
    <row r="714" spans="1:17" ht="18.75" customHeight="1" x14ac:dyDescent="0.15">
      <c r="A714" s="391" t="s">
        <v>3459</v>
      </c>
      <c r="B714" s="391" t="s">
        <v>231</v>
      </c>
      <c r="C714" s="391" t="s">
        <v>3111</v>
      </c>
      <c r="D714" s="392" t="s">
        <v>1121</v>
      </c>
      <c r="E714" s="393">
        <v>2.418E-3</v>
      </c>
      <c r="F714" s="393">
        <v>1.7349E-2</v>
      </c>
      <c r="G714" s="393">
        <v>9.9480000000000002E-3</v>
      </c>
      <c r="H714" s="393">
        <v>7.149E-3</v>
      </c>
      <c r="I714" s="393">
        <v>5.5250000000000004E-3</v>
      </c>
      <c r="J714" s="393">
        <v>5.5649999999999996E-3</v>
      </c>
      <c r="K714" s="394">
        <v>0</v>
      </c>
      <c r="L714" s="394">
        <v>0</v>
      </c>
      <c r="M714" s="395">
        <v>1.5470999999999999</v>
      </c>
      <c r="N714" s="396">
        <f t="shared" si="44"/>
        <v>0</v>
      </c>
      <c r="O714" s="396">
        <f t="shared" si="45"/>
        <v>0</v>
      </c>
      <c r="P714" s="394">
        <f t="shared" si="46"/>
        <v>0</v>
      </c>
      <c r="Q714" s="394">
        <f t="shared" si="47"/>
        <v>0</v>
      </c>
    </row>
    <row r="715" spans="1:17" ht="18.75" customHeight="1" x14ac:dyDescent="0.15">
      <c r="A715" s="391" t="s">
        <v>3459</v>
      </c>
      <c r="B715" s="391" t="s">
        <v>231</v>
      </c>
      <c r="C715" s="391" t="s">
        <v>167</v>
      </c>
      <c r="D715" s="392" t="s">
        <v>1121</v>
      </c>
      <c r="E715" s="393">
        <v>3.735E-3</v>
      </c>
      <c r="F715" s="393">
        <v>2.2145999999999999E-2</v>
      </c>
      <c r="G715" s="393">
        <v>5.0000000000000004E-6</v>
      </c>
      <c r="H715" s="393">
        <v>1.0688E-2</v>
      </c>
      <c r="I715" s="393">
        <v>2.2669999999999999E-3</v>
      </c>
      <c r="J715" s="393">
        <v>2.477E-3</v>
      </c>
      <c r="K715" s="394">
        <v>0</v>
      </c>
      <c r="L715" s="394">
        <v>0</v>
      </c>
      <c r="M715" s="395">
        <v>0</v>
      </c>
      <c r="N715" s="396">
        <f t="shared" si="44"/>
        <v>0</v>
      </c>
      <c r="O715" s="396">
        <f t="shared" si="45"/>
        <v>0</v>
      </c>
      <c r="P715" s="394">
        <f t="shared" si="46"/>
        <v>0</v>
      </c>
      <c r="Q715" s="394">
        <f t="shared" si="47"/>
        <v>0</v>
      </c>
    </row>
    <row r="716" spans="1:17" ht="18.75" customHeight="1" x14ac:dyDescent="0.15">
      <c r="A716" s="391" t="s">
        <v>3459</v>
      </c>
      <c r="B716" s="391" t="s">
        <v>231</v>
      </c>
      <c r="C716" s="391" t="s">
        <v>3112</v>
      </c>
      <c r="D716" s="392" t="s">
        <v>1121</v>
      </c>
      <c r="E716" s="393">
        <v>3.3630000000000001E-3</v>
      </c>
      <c r="F716" s="393">
        <v>1.6659E-2</v>
      </c>
      <c r="G716" s="393">
        <v>1.0485E-2</v>
      </c>
      <c r="H716" s="393">
        <v>8.3149999999999995E-3</v>
      </c>
      <c r="I716" s="393">
        <v>7.6969999999999998E-3</v>
      </c>
      <c r="J716" s="393">
        <v>2.0456999999999999E-2</v>
      </c>
      <c r="K716" s="394">
        <v>0</v>
      </c>
      <c r="L716" s="394">
        <v>0</v>
      </c>
      <c r="M716" s="395">
        <v>2.4944999999999999</v>
      </c>
      <c r="N716" s="396">
        <f t="shared" si="44"/>
        <v>0</v>
      </c>
      <c r="O716" s="396">
        <f t="shared" si="45"/>
        <v>0</v>
      </c>
      <c r="P716" s="394">
        <f t="shared" si="46"/>
        <v>0</v>
      </c>
      <c r="Q716" s="394">
        <f t="shared" si="47"/>
        <v>0</v>
      </c>
    </row>
    <row r="717" spans="1:17" ht="18.75" customHeight="1" x14ac:dyDescent="0.15">
      <c r="A717" s="391" t="s">
        <v>3459</v>
      </c>
      <c r="B717" s="391" t="s">
        <v>231</v>
      </c>
      <c r="C717" s="397">
        <v>16</v>
      </c>
      <c r="D717" s="392" t="s">
        <v>1121</v>
      </c>
      <c r="E717" s="393">
        <v>4.0010000000000002E-3</v>
      </c>
      <c r="F717" s="393">
        <v>1.7226000000000002E-2</v>
      </c>
      <c r="G717" s="393">
        <v>1.025E-2</v>
      </c>
      <c r="H717" s="393">
        <v>7.0590000000000002E-3</v>
      </c>
      <c r="I717" s="393">
        <v>1.1991E-2</v>
      </c>
      <c r="J717" s="393">
        <v>8.7395E-2</v>
      </c>
      <c r="K717" s="394">
        <v>0</v>
      </c>
      <c r="L717" s="394">
        <v>0</v>
      </c>
      <c r="M717" s="395">
        <v>0.64549999999999996</v>
      </c>
      <c r="N717" s="396">
        <f t="shared" si="44"/>
        <v>0</v>
      </c>
      <c r="O717" s="396">
        <f t="shared" si="45"/>
        <v>0</v>
      </c>
      <c r="P717" s="394">
        <f t="shared" si="46"/>
        <v>0</v>
      </c>
      <c r="Q717" s="394">
        <f t="shared" si="47"/>
        <v>0</v>
      </c>
    </row>
    <row r="718" spans="1:17" ht="18.75" customHeight="1" x14ac:dyDescent="0.15">
      <c r="A718" s="391" t="s">
        <v>3459</v>
      </c>
      <c r="B718" s="391" t="s">
        <v>231</v>
      </c>
      <c r="C718" s="397">
        <v>17</v>
      </c>
      <c r="D718" s="392" t="s">
        <v>1120</v>
      </c>
      <c r="E718" s="393">
        <v>4.8430000000000001E-3</v>
      </c>
      <c r="F718" s="393">
        <v>1.5535E-2</v>
      </c>
      <c r="G718" s="393">
        <v>1.1919000000000001E-2</v>
      </c>
      <c r="H718" s="393">
        <v>5.9659999999999999E-3</v>
      </c>
      <c r="I718" s="393">
        <v>6.3689999999999997E-3</v>
      </c>
      <c r="J718" s="393">
        <v>1.4097999999999999E-2</v>
      </c>
      <c r="K718" s="394">
        <v>0.40838099999999999</v>
      </c>
      <c r="L718" s="394">
        <v>5.0000000000000004E-6</v>
      </c>
      <c r="M718" s="395">
        <v>10.579800000000001</v>
      </c>
      <c r="N718" s="396">
        <f t="shared" si="44"/>
        <v>115.86920130514967</v>
      </c>
      <c r="O718" s="396">
        <f t="shared" si="45"/>
        <v>3.1402103940964049E-3</v>
      </c>
      <c r="P718" s="394">
        <f t="shared" si="46"/>
        <v>0.56115454192083991</v>
      </c>
      <c r="Q718" s="394">
        <f t="shared" si="47"/>
        <v>1.5208038938608889E-5</v>
      </c>
    </row>
    <row r="719" spans="1:17" ht="18.75" customHeight="1" x14ac:dyDescent="0.15">
      <c r="A719" s="391" t="s">
        <v>3459</v>
      </c>
      <c r="B719" s="391" t="s">
        <v>231</v>
      </c>
      <c r="C719" s="397">
        <v>18</v>
      </c>
      <c r="D719" s="392" t="s">
        <v>1121</v>
      </c>
      <c r="E719" s="393">
        <v>3.4150000000000001E-3</v>
      </c>
      <c r="F719" s="393">
        <v>1.4515E-2</v>
      </c>
      <c r="G719" s="393">
        <v>1.2194999999999999E-2</v>
      </c>
      <c r="H719" s="393">
        <v>5.7169999999999999E-3</v>
      </c>
      <c r="I719" s="393">
        <v>1.2913000000000001E-2</v>
      </c>
      <c r="J719" s="393">
        <v>2.1794999999999998E-2</v>
      </c>
      <c r="K719" s="394">
        <v>0</v>
      </c>
      <c r="L719" s="394">
        <v>0</v>
      </c>
      <c r="M719" s="395">
        <v>2.6352000000000002</v>
      </c>
      <c r="N719" s="396">
        <f t="shared" si="44"/>
        <v>0</v>
      </c>
      <c r="O719" s="396">
        <f t="shared" si="45"/>
        <v>0</v>
      </c>
      <c r="P719" s="394">
        <f t="shared" si="46"/>
        <v>0</v>
      </c>
      <c r="Q719" s="394">
        <f t="shared" si="47"/>
        <v>0</v>
      </c>
    </row>
    <row r="720" spans="1:17" ht="18.75" customHeight="1" x14ac:dyDescent="0.15">
      <c r="A720" s="391" t="s">
        <v>3459</v>
      </c>
      <c r="B720" s="391" t="s">
        <v>231</v>
      </c>
      <c r="C720" s="397">
        <v>19</v>
      </c>
      <c r="D720" s="392" t="s">
        <v>1121</v>
      </c>
      <c r="E720" s="393">
        <v>3.6129999999999999E-3</v>
      </c>
      <c r="F720" s="393">
        <v>1.5162E-2</v>
      </c>
      <c r="G720" s="393">
        <v>1.1311999999999999E-2</v>
      </c>
      <c r="H720" s="393">
        <v>5.8719999999999996E-3</v>
      </c>
      <c r="I720" s="393">
        <v>8.7899999999999992E-3</v>
      </c>
      <c r="J720" s="393">
        <v>1.6839E-2</v>
      </c>
      <c r="K720" s="394">
        <v>0</v>
      </c>
      <c r="L720" s="394">
        <v>0</v>
      </c>
      <c r="M720" s="395">
        <v>0</v>
      </c>
      <c r="N720" s="396">
        <f t="shared" si="44"/>
        <v>0</v>
      </c>
      <c r="O720" s="396">
        <f t="shared" si="45"/>
        <v>0</v>
      </c>
      <c r="P720" s="394">
        <f t="shared" si="46"/>
        <v>0</v>
      </c>
      <c r="Q720" s="394">
        <f t="shared" si="47"/>
        <v>0</v>
      </c>
    </row>
    <row r="721" spans="1:17" ht="18.75" customHeight="1" x14ac:dyDescent="0.15">
      <c r="A721" s="391" t="s">
        <v>3459</v>
      </c>
      <c r="B721" s="391" t="s">
        <v>231</v>
      </c>
      <c r="C721" s="397">
        <v>20</v>
      </c>
      <c r="D721" s="392" t="s">
        <v>1121</v>
      </c>
      <c r="E721" s="393">
        <v>3.8440000000000002E-3</v>
      </c>
      <c r="F721" s="393">
        <v>1.5110999999999999E-2</v>
      </c>
      <c r="G721" s="393">
        <v>1.2095E-2</v>
      </c>
      <c r="H721" s="393">
        <v>6.0080000000000003E-3</v>
      </c>
      <c r="I721" s="393">
        <v>9.9039999999999996E-3</v>
      </c>
      <c r="J721" s="393">
        <v>2.0317000000000002E-2</v>
      </c>
      <c r="K721" s="394">
        <v>0</v>
      </c>
      <c r="L721" s="394">
        <v>0</v>
      </c>
      <c r="M721" s="395">
        <v>8.1527999999999992</v>
      </c>
      <c r="N721" s="396">
        <f t="shared" si="44"/>
        <v>0</v>
      </c>
      <c r="O721" s="396">
        <f t="shared" si="45"/>
        <v>0</v>
      </c>
      <c r="P721" s="394">
        <f t="shared" si="46"/>
        <v>0</v>
      </c>
      <c r="Q721" s="394">
        <f t="shared" si="47"/>
        <v>0</v>
      </c>
    </row>
    <row r="722" spans="1:17" ht="18.75" customHeight="1" x14ac:dyDescent="0.15">
      <c r="A722" s="391" t="s">
        <v>3459</v>
      </c>
      <c r="B722" s="391" t="s">
        <v>231</v>
      </c>
      <c r="C722" s="397">
        <v>21</v>
      </c>
      <c r="D722" s="392" t="s">
        <v>1121</v>
      </c>
      <c r="E722" s="393">
        <v>1.4250000000000001E-3</v>
      </c>
      <c r="F722" s="393">
        <v>1.5264E-2</v>
      </c>
      <c r="G722" s="393">
        <v>1.4409E-2</v>
      </c>
      <c r="H722" s="393">
        <v>7.3460000000000001E-3</v>
      </c>
      <c r="I722" s="393">
        <v>5.0000000000000004E-6</v>
      </c>
      <c r="J722" s="393">
        <v>5.0000000000000004E-6</v>
      </c>
      <c r="K722" s="394">
        <v>0</v>
      </c>
      <c r="L722" s="394">
        <v>0</v>
      </c>
      <c r="M722" s="395">
        <v>0</v>
      </c>
      <c r="N722" s="396">
        <f t="shared" si="44"/>
        <v>0</v>
      </c>
      <c r="O722" s="396">
        <f t="shared" si="45"/>
        <v>0</v>
      </c>
      <c r="P722" s="394">
        <f t="shared" si="46"/>
        <v>0</v>
      </c>
      <c r="Q722" s="394">
        <f t="shared" si="47"/>
        <v>0</v>
      </c>
    </row>
    <row r="723" spans="1:17" ht="18.75" customHeight="1" x14ac:dyDescent="0.15">
      <c r="A723" s="391" t="s">
        <v>3459</v>
      </c>
      <c r="B723" s="391" t="s">
        <v>231</v>
      </c>
      <c r="C723" s="391" t="s">
        <v>215</v>
      </c>
      <c r="D723" s="392" t="s">
        <v>1120</v>
      </c>
      <c r="E723" s="393">
        <v>4.9540000000000001E-3</v>
      </c>
      <c r="F723" s="393">
        <v>1.5709999999999998E-2</v>
      </c>
      <c r="G723" s="393">
        <v>1.1729E-2</v>
      </c>
      <c r="H723" s="393">
        <v>5.5420000000000001E-3</v>
      </c>
      <c r="I723" s="393">
        <v>8.848E-3</v>
      </c>
      <c r="J723" s="393">
        <v>1.2441000000000001E-2</v>
      </c>
      <c r="K723" s="394">
        <v>0.31014599999999998</v>
      </c>
      <c r="L723" s="394">
        <v>5.0000000000000004E-6</v>
      </c>
      <c r="M723" s="395">
        <v>96.2179</v>
      </c>
      <c r="N723" s="396">
        <f t="shared" si="44"/>
        <v>99.717386062213635</v>
      </c>
      <c r="O723" s="396">
        <f t="shared" si="45"/>
        <v>2.2603978300180833E-3</v>
      </c>
      <c r="P723" s="394">
        <f t="shared" si="46"/>
        <v>0.49399993055220637</v>
      </c>
      <c r="Q723" s="394">
        <f t="shared" si="47"/>
        <v>1.1198010849909584E-5</v>
      </c>
    </row>
    <row r="724" spans="1:17" ht="18.75" customHeight="1" x14ac:dyDescent="0.15">
      <c r="A724" s="391" t="s">
        <v>3460</v>
      </c>
      <c r="B724" s="391" t="s">
        <v>214</v>
      </c>
      <c r="C724" s="397">
        <v>1</v>
      </c>
      <c r="D724" s="392" t="s">
        <v>1120</v>
      </c>
      <c r="E724" s="393">
        <v>1.8881999999999999E-2</v>
      </c>
      <c r="F724" s="393">
        <v>1.9411000000000001E-2</v>
      </c>
      <c r="G724" s="393">
        <v>1.4648E-2</v>
      </c>
      <c r="H724" s="393">
        <v>1.755E-3</v>
      </c>
      <c r="I724" s="393">
        <v>5.8729999999999997E-3</v>
      </c>
      <c r="J724" s="393">
        <v>6.4900000000000001E-3</v>
      </c>
      <c r="K724" s="394">
        <v>2.1570000000000001E-3</v>
      </c>
      <c r="L724" s="394">
        <v>3.457E-3</v>
      </c>
      <c r="M724" s="395">
        <v>14.8858</v>
      </c>
      <c r="N724" s="396">
        <f t="shared" si="44"/>
        <v>1.3294298921417567</v>
      </c>
      <c r="O724" s="396">
        <f t="shared" si="45"/>
        <v>2.3545036608207051</v>
      </c>
      <c r="P724" s="394">
        <f t="shared" si="46"/>
        <v>2.510229522342065E-2</v>
      </c>
      <c r="Q724" s="394">
        <f t="shared" si="47"/>
        <v>4.4457738123616551E-2</v>
      </c>
    </row>
    <row r="725" spans="1:17" ht="18.75" customHeight="1" x14ac:dyDescent="0.15">
      <c r="A725" s="391" t="s">
        <v>3460</v>
      </c>
      <c r="B725" s="391" t="s">
        <v>214</v>
      </c>
      <c r="C725" s="391" t="s">
        <v>179</v>
      </c>
      <c r="D725" s="392" t="s">
        <v>1121</v>
      </c>
      <c r="E725" s="393">
        <v>1.5129E-2</v>
      </c>
      <c r="F725" s="393">
        <v>2.2943999999999999E-2</v>
      </c>
      <c r="G725" s="393">
        <v>1.6573000000000001E-2</v>
      </c>
      <c r="H725" s="393">
        <v>5.7272999999999998E-2</v>
      </c>
      <c r="I725" s="393">
        <v>1.0482999999999999E-2</v>
      </c>
      <c r="J725" s="393">
        <v>1.1388000000000001E-2</v>
      </c>
      <c r="K725" s="394">
        <v>0</v>
      </c>
      <c r="L725" s="394">
        <v>0</v>
      </c>
      <c r="M725" s="395">
        <v>5.4325000000000001</v>
      </c>
      <c r="N725" s="396">
        <f t="shared" si="44"/>
        <v>0</v>
      </c>
      <c r="O725" s="396">
        <f t="shared" si="45"/>
        <v>0</v>
      </c>
      <c r="P725" s="394">
        <f t="shared" si="46"/>
        <v>0</v>
      </c>
      <c r="Q725" s="394">
        <f t="shared" si="47"/>
        <v>0</v>
      </c>
    </row>
    <row r="726" spans="1:17" ht="18.75" customHeight="1" x14ac:dyDescent="0.15">
      <c r="A726" s="391" t="s">
        <v>3460</v>
      </c>
      <c r="B726" s="391" t="s">
        <v>214</v>
      </c>
      <c r="C726" s="391" t="s">
        <v>150</v>
      </c>
      <c r="D726" s="392" t="s">
        <v>1121</v>
      </c>
      <c r="E726" s="393">
        <v>1.4840000000000001E-2</v>
      </c>
      <c r="F726" s="393">
        <v>2.0244999999999999E-2</v>
      </c>
      <c r="G726" s="393">
        <v>1.9807000000000002E-2</v>
      </c>
      <c r="H726" s="393">
        <v>5.2780000000000001E-2</v>
      </c>
      <c r="I726" s="393">
        <v>1.1473000000000001E-2</v>
      </c>
      <c r="J726" s="393">
        <v>9.4889999999999992E-3</v>
      </c>
      <c r="K726" s="394">
        <v>0</v>
      </c>
      <c r="L726" s="394">
        <v>0</v>
      </c>
      <c r="M726" s="395">
        <v>1.6362000000000001</v>
      </c>
      <c r="N726" s="396">
        <f t="shared" si="44"/>
        <v>0</v>
      </c>
      <c r="O726" s="396">
        <f t="shared" si="45"/>
        <v>0</v>
      </c>
      <c r="P726" s="394">
        <f t="shared" si="46"/>
        <v>0</v>
      </c>
      <c r="Q726" s="394">
        <f t="shared" si="47"/>
        <v>0</v>
      </c>
    </row>
    <row r="727" spans="1:17" ht="18.75" customHeight="1" x14ac:dyDescent="0.15">
      <c r="A727" s="391" t="s">
        <v>3460</v>
      </c>
      <c r="B727" s="391" t="s">
        <v>214</v>
      </c>
      <c r="C727" s="391" t="s">
        <v>181</v>
      </c>
      <c r="D727" s="392" t="s">
        <v>1121</v>
      </c>
      <c r="E727" s="393">
        <v>1.2081E-2</v>
      </c>
      <c r="F727" s="393">
        <v>2.4648E-2</v>
      </c>
      <c r="G727" s="393">
        <v>1.6213000000000002E-2</v>
      </c>
      <c r="H727" s="393">
        <v>0.115484</v>
      </c>
      <c r="I727" s="393">
        <v>7.9299999999999995E-3</v>
      </c>
      <c r="J727" s="393">
        <v>1.2507000000000001E-2</v>
      </c>
      <c r="K727" s="394">
        <v>0</v>
      </c>
      <c r="L727" s="394">
        <v>0</v>
      </c>
      <c r="M727" s="395">
        <v>5.4935</v>
      </c>
      <c r="N727" s="396">
        <f t="shared" si="44"/>
        <v>0</v>
      </c>
      <c r="O727" s="396">
        <f t="shared" si="45"/>
        <v>0</v>
      </c>
      <c r="P727" s="394">
        <f t="shared" si="46"/>
        <v>0</v>
      </c>
      <c r="Q727" s="394">
        <f t="shared" si="47"/>
        <v>0</v>
      </c>
    </row>
    <row r="728" spans="1:17" ht="18.75" customHeight="1" x14ac:dyDescent="0.15">
      <c r="A728" s="391" t="s">
        <v>3460</v>
      </c>
      <c r="B728" s="391" t="s">
        <v>214</v>
      </c>
      <c r="C728" s="397">
        <v>3</v>
      </c>
      <c r="D728" s="392" t="s">
        <v>1120</v>
      </c>
      <c r="E728" s="393">
        <v>2.0243000000000001E-2</v>
      </c>
      <c r="F728" s="393">
        <v>2.0263E-2</v>
      </c>
      <c r="G728" s="393">
        <v>1.6299000000000001E-2</v>
      </c>
      <c r="H728" s="393">
        <v>3.2299999999999999E-4</v>
      </c>
      <c r="I728" s="393">
        <v>8.7150000000000005E-3</v>
      </c>
      <c r="J728" s="393">
        <v>2.5500000000000002E-4</v>
      </c>
      <c r="K728" s="394">
        <v>6.0099999999999997E-4</v>
      </c>
      <c r="L728" s="394">
        <v>5.0000000000000004E-6</v>
      </c>
      <c r="M728" s="395">
        <v>101.57299999999999</v>
      </c>
      <c r="N728" s="396">
        <f t="shared" si="44"/>
        <v>9.4274509803921553</v>
      </c>
      <c r="O728" s="396">
        <f t="shared" si="45"/>
        <v>2.2948938611589216E-3</v>
      </c>
      <c r="P728" s="394">
        <f t="shared" si="46"/>
        <v>0.19083989019607842</v>
      </c>
      <c r="Q728" s="394">
        <f t="shared" si="47"/>
        <v>4.6455536431440055E-5</v>
      </c>
    </row>
    <row r="729" spans="1:17" ht="18.75" customHeight="1" x14ac:dyDescent="0.15">
      <c r="A729" s="391" t="s">
        <v>3460</v>
      </c>
      <c r="B729" s="391" t="s">
        <v>214</v>
      </c>
      <c r="C729" s="397">
        <v>4</v>
      </c>
      <c r="D729" s="392" t="s">
        <v>1121</v>
      </c>
      <c r="E729" s="393">
        <v>1.6573000000000001E-2</v>
      </c>
      <c r="F729" s="393">
        <v>2.0211E-2</v>
      </c>
      <c r="G729" s="393">
        <v>1.8346000000000001E-2</v>
      </c>
      <c r="H729" s="393">
        <v>3.0051999999999999E-2</v>
      </c>
      <c r="I729" s="393">
        <v>8.3350000000000004E-3</v>
      </c>
      <c r="J729" s="393">
        <v>1.2458E-2</v>
      </c>
      <c r="K729" s="394">
        <v>0</v>
      </c>
      <c r="L729" s="394">
        <v>0</v>
      </c>
      <c r="M729" s="395">
        <v>0.26879999999999998</v>
      </c>
      <c r="N729" s="396">
        <f t="shared" si="44"/>
        <v>0</v>
      </c>
      <c r="O729" s="396">
        <f t="shared" si="45"/>
        <v>0</v>
      </c>
      <c r="P729" s="394">
        <f t="shared" si="46"/>
        <v>0</v>
      </c>
      <c r="Q729" s="394">
        <f t="shared" si="47"/>
        <v>0</v>
      </c>
    </row>
    <row r="730" spans="1:17" ht="18.75" customHeight="1" x14ac:dyDescent="0.15">
      <c r="A730" s="391" t="s">
        <v>3460</v>
      </c>
      <c r="B730" s="391" t="s">
        <v>214</v>
      </c>
      <c r="C730" s="397">
        <v>5</v>
      </c>
      <c r="D730" s="392" t="s">
        <v>1121</v>
      </c>
      <c r="E730" s="393">
        <v>1.6858000000000001E-2</v>
      </c>
      <c r="F730" s="393">
        <v>2.2065000000000001E-2</v>
      </c>
      <c r="G730" s="393">
        <v>1.4407E-2</v>
      </c>
      <c r="H730" s="393">
        <v>2.5066999999999999E-2</v>
      </c>
      <c r="I730" s="393">
        <v>8.4569999999999992E-3</v>
      </c>
      <c r="J730" s="393">
        <v>1.0689000000000001E-2</v>
      </c>
      <c r="K730" s="394">
        <v>0</v>
      </c>
      <c r="L730" s="394">
        <v>0</v>
      </c>
      <c r="M730" s="395">
        <v>0</v>
      </c>
      <c r="N730" s="396">
        <f t="shared" si="44"/>
        <v>0</v>
      </c>
      <c r="O730" s="396">
        <f t="shared" si="45"/>
        <v>0</v>
      </c>
      <c r="P730" s="394">
        <f t="shared" si="46"/>
        <v>0</v>
      </c>
      <c r="Q730" s="394">
        <f t="shared" si="47"/>
        <v>0</v>
      </c>
    </row>
    <row r="731" spans="1:17" ht="18.75" customHeight="1" x14ac:dyDescent="0.15">
      <c r="A731" s="391" t="s">
        <v>3460</v>
      </c>
      <c r="B731" s="391" t="s">
        <v>214</v>
      </c>
      <c r="C731" s="397">
        <v>6</v>
      </c>
      <c r="D731" s="392" t="s">
        <v>1120</v>
      </c>
      <c r="E731" s="393">
        <v>2.0872999999999999E-2</v>
      </c>
      <c r="F731" s="393">
        <v>2.0893999999999999E-2</v>
      </c>
      <c r="G731" s="393">
        <v>1.7004999999999999E-2</v>
      </c>
      <c r="H731" s="393">
        <v>1.37E-4</v>
      </c>
      <c r="I731" s="393">
        <v>7.3930000000000003E-3</v>
      </c>
      <c r="J731" s="393">
        <v>2.1299999999999999E-3</v>
      </c>
      <c r="K731" s="394">
        <v>3.656E-3</v>
      </c>
      <c r="L731" s="394">
        <v>5.0000000000000004E-6</v>
      </c>
      <c r="M731" s="395">
        <v>50.946100000000001</v>
      </c>
      <c r="N731" s="396">
        <f t="shared" si="44"/>
        <v>6.8657276995305168</v>
      </c>
      <c r="O731" s="396">
        <f t="shared" si="45"/>
        <v>2.7052617340727718E-3</v>
      </c>
      <c r="P731" s="394">
        <f t="shared" si="46"/>
        <v>0.14330833427230047</v>
      </c>
      <c r="Q731" s="394">
        <f t="shared" si="47"/>
        <v>5.6466928175300966E-5</v>
      </c>
    </row>
    <row r="732" spans="1:17" ht="18.75" customHeight="1" x14ac:dyDescent="0.15">
      <c r="A732" s="391" t="s">
        <v>3460</v>
      </c>
      <c r="B732" s="391" t="s">
        <v>214</v>
      </c>
      <c r="C732" s="397">
        <v>7</v>
      </c>
      <c r="D732" s="392" t="s">
        <v>1121</v>
      </c>
      <c r="E732" s="393">
        <v>1.6310999999999999E-2</v>
      </c>
      <c r="F732" s="393">
        <v>2.0805000000000001E-2</v>
      </c>
      <c r="G732" s="393">
        <v>1.4962E-2</v>
      </c>
      <c r="H732" s="393">
        <v>2.0410000000000001E-2</v>
      </c>
      <c r="I732" s="393">
        <v>6.7499999999999999E-3</v>
      </c>
      <c r="J732" s="393">
        <v>1.1050000000000001E-2</v>
      </c>
      <c r="K732" s="394">
        <v>0</v>
      </c>
      <c r="L732" s="394">
        <v>0</v>
      </c>
      <c r="M732" s="395">
        <v>4.7912999999999997</v>
      </c>
      <c r="N732" s="396">
        <f t="shared" si="44"/>
        <v>0</v>
      </c>
      <c r="O732" s="396">
        <f t="shared" si="45"/>
        <v>0</v>
      </c>
      <c r="P732" s="394">
        <f t="shared" si="46"/>
        <v>0</v>
      </c>
      <c r="Q732" s="394">
        <f t="shared" si="47"/>
        <v>0</v>
      </c>
    </row>
    <row r="733" spans="1:17" ht="18.75" customHeight="1" x14ac:dyDescent="0.15">
      <c r="A733" s="391" t="s">
        <v>3460</v>
      </c>
      <c r="B733" s="391" t="s">
        <v>214</v>
      </c>
      <c r="C733" s="397">
        <v>8</v>
      </c>
      <c r="D733" s="392" t="s">
        <v>1120</v>
      </c>
      <c r="E733" s="393">
        <v>2.0107E-2</v>
      </c>
      <c r="F733" s="393">
        <v>2.0126999999999999E-2</v>
      </c>
      <c r="G733" s="393">
        <v>1.5553000000000001E-2</v>
      </c>
      <c r="H733" s="393">
        <v>1.5100000000000001E-4</v>
      </c>
      <c r="I733" s="393">
        <v>7.5329999999999998E-3</v>
      </c>
      <c r="J733" s="393">
        <v>2.1599999999999999E-4</v>
      </c>
      <c r="K733" s="394">
        <v>3.48E-4</v>
      </c>
      <c r="L733" s="394">
        <v>5.0000000000000004E-6</v>
      </c>
      <c r="M733" s="395">
        <v>58.332299999999996</v>
      </c>
      <c r="N733" s="396">
        <f t="shared" si="44"/>
        <v>6.4444444444444446</v>
      </c>
      <c r="O733" s="396">
        <f t="shared" si="45"/>
        <v>2.6549847338377809E-3</v>
      </c>
      <c r="P733" s="394">
        <f t="shared" si="46"/>
        <v>0.12957844444444444</v>
      </c>
      <c r="Q733" s="394">
        <f t="shared" si="47"/>
        <v>5.3383778043276257E-5</v>
      </c>
    </row>
    <row r="734" spans="1:17" ht="18.75" customHeight="1" x14ac:dyDescent="0.15">
      <c r="A734" s="391" t="s">
        <v>3460</v>
      </c>
      <c r="B734" s="391" t="s">
        <v>214</v>
      </c>
      <c r="C734" s="397">
        <v>9</v>
      </c>
      <c r="D734" s="392" t="s">
        <v>1121</v>
      </c>
      <c r="E734" s="393">
        <v>1.8860999999999999E-2</v>
      </c>
      <c r="F734" s="393">
        <v>2.2987E-2</v>
      </c>
      <c r="G734" s="393">
        <v>1.4690999999999999E-2</v>
      </c>
      <c r="H734" s="393">
        <v>1.7075E-2</v>
      </c>
      <c r="I734" s="393">
        <v>9.3650000000000001E-3</v>
      </c>
      <c r="J734" s="393">
        <v>4.2570000000000004E-3</v>
      </c>
      <c r="K734" s="394">
        <v>0</v>
      </c>
      <c r="L734" s="394">
        <v>0</v>
      </c>
      <c r="M734" s="395">
        <v>0.92959999999999998</v>
      </c>
      <c r="N734" s="396">
        <f t="shared" si="44"/>
        <v>0</v>
      </c>
      <c r="O734" s="396">
        <f t="shared" si="45"/>
        <v>0</v>
      </c>
      <c r="P734" s="394">
        <f t="shared" si="46"/>
        <v>0</v>
      </c>
      <c r="Q734" s="394">
        <f t="shared" si="47"/>
        <v>0</v>
      </c>
    </row>
    <row r="735" spans="1:17" ht="18.75" customHeight="1" x14ac:dyDescent="0.15">
      <c r="A735" s="391" t="s">
        <v>3460</v>
      </c>
      <c r="B735" s="391" t="s">
        <v>214</v>
      </c>
      <c r="C735" s="397">
        <v>10</v>
      </c>
      <c r="D735" s="392" t="s">
        <v>1121</v>
      </c>
      <c r="E735" s="393">
        <v>1.5357000000000001E-2</v>
      </c>
      <c r="F735" s="393">
        <v>1.9973000000000001E-2</v>
      </c>
      <c r="G735" s="393">
        <v>1.4930000000000001E-2</v>
      </c>
      <c r="H735" s="393">
        <v>2.1812000000000002E-2</v>
      </c>
      <c r="I735" s="393">
        <v>6.4689999999999999E-3</v>
      </c>
      <c r="J735" s="393">
        <v>7.3540000000000003E-3</v>
      </c>
      <c r="K735" s="394">
        <v>0</v>
      </c>
      <c r="L735" s="394">
        <v>0</v>
      </c>
      <c r="M735" s="395">
        <v>0.40670000000000001</v>
      </c>
      <c r="N735" s="396">
        <f t="shared" si="44"/>
        <v>0</v>
      </c>
      <c r="O735" s="396">
        <f t="shared" si="45"/>
        <v>0</v>
      </c>
      <c r="P735" s="394">
        <f t="shared" si="46"/>
        <v>0</v>
      </c>
      <c r="Q735" s="394">
        <f t="shared" si="47"/>
        <v>0</v>
      </c>
    </row>
    <row r="736" spans="1:17" ht="18.75" customHeight="1" x14ac:dyDescent="0.15">
      <c r="A736" s="391" t="s">
        <v>3460</v>
      </c>
      <c r="B736" s="391" t="s">
        <v>214</v>
      </c>
      <c r="C736" s="397">
        <v>11</v>
      </c>
      <c r="D736" s="392" t="s">
        <v>1121</v>
      </c>
      <c r="E736" s="393">
        <v>1.6056999999999998E-2</v>
      </c>
      <c r="F736" s="393">
        <v>1.9630999999999999E-2</v>
      </c>
      <c r="G736" s="393">
        <v>1.6074999999999999E-2</v>
      </c>
      <c r="H736" s="393">
        <v>1.6624E-2</v>
      </c>
      <c r="I736" s="393">
        <v>6.8490000000000001E-3</v>
      </c>
      <c r="J736" s="393">
        <v>1.2378999999999999E-2</v>
      </c>
      <c r="K736" s="394">
        <v>0</v>
      </c>
      <c r="L736" s="394">
        <v>0</v>
      </c>
      <c r="M736" s="395">
        <v>5.5162000000000004</v>
      </c>
      <c r="N736" s="396">
        <f t="shared" si="44"/>
        <v>0</v>
      </c>
      <c r="O736" s="396">
        <f t="shared" si="45"/>
        <v>0</v>
      </c>
      <c r="P736" s="394">
        <f t="shared" si="46"/>
        <v>0</v>
      </c>
      <c r="Q736" s="394">
        <f t="shared" si="47"/>
        <v>0</v>
      </c>
    </row>
    <row r="737" spans="1:17" ht="18.75" customHeight="1" x14ac:dyDescent="0.15">
      <c r="A737" s="391" t="s">
        <v>3460</v>
      </c>
      <c r="B737" s="391" t="s">
        <v>214</v>
      </c>
      <c r="C737" s="397">
        <v>12</v>
      </c>
      <c r="D737" s="392" t="s">
        <v>1121</v>
      </c>
      <c r="E737" s="393">
        <v>1.6462000000000001E-2</v>
      </c>
      <c r="F737" s="393">
        <v>1.9938000000000001E-2</v>
      </c>
      <c r="G737" s="393">
        <v>1.5450999999999999E-2</v>
      </c>
      <c r="H737" s="393">
        <v>1.7316999999999999E-2</v>
      </c>
      <c r="I737" s="393">
        <v>6.9839999999999998E-3</v>
      </c>
      <c r="J737" s="393">
        <v>1.0536999999999999E-2</v>
      </c>
      <c r="K737" s="394">
        <v>0</v>
      </c>
      <c r="L737" s="394">
        <v>0</v>
      </c>
      <c r="M737" s="395">
        <v>0.33510000000000001</v>
      </c>
      <c r="N737" s="396">
        <f t="shared" si="44"/>
        <v>0</v>
      </c>
      <c r="O737" s="396">
        <f t="shared" si="45"/>
        <v>0</v>
      </c>
      <c r="P737" s="394">
        <f t="shared" si="46"/>
        <v>0</v>
      </c>
      <c r="Q737" s="394">
        <f t="shared" si="47"/>
        <v>0</v>
      </c>
    </row>
    <row r="738" spans="1:17" ht="18.75" customHeight="1" x14ac:dyDescent="0.15">
      <c r="A738" s="391" t="s">
        <v>3460</v>
      </c>
      <c r="B738" s="391" t="s">
        <v>214</v>
      </c>
      <c r="C738" s="397">
        <v>13</v>
      </c>
      <c r="D738" s="392" t="s">
        <v>1120</v>
      </c>
      <c r="E738" s="393">
        <v>1.9101E-2</v>
      </c>
      <c r="F738" s="393">
        <v>1.9120000000000002E-2</v>
      </c>
      <c r="G738" s="393">
        <v>1.5953999999999999E-2</v>
      </c>
      <c r="H738" s="393">
        <v>1.21E-4</v>
      </c>
      <c r="I738" s="393">
        <v>7.1459999999999996E-3</v>
      </c>
      <c r="J738" s="393">
        <v>1.2400000000000001E-4</v>
      </c>
      <c r="K738" s="394">
        <v>1.37E-4</v>
      </c>
      <c r="L738" s="394">
        <v>5.0000000000000004E-6</v>
      </c>
      <c r="M738" s="395">
        <v>106.37130000000001</v>
      </c>
      <c r="N738" s="396">
        <f t="shared" si="44"/>
        <v>4.419354838709677</v>
      </c>
      <c r="O738" s="396">
        <f t="shared" si="45"/>
        <v>2.7987685418415899E-3</v>
      </c>
      <c r="P738" s="394">
        <f t="shared" si="46"/>
        <v>8.4414096774193537E-2</v>
      </c>
      <c r="Q738" s="394">
        <f t="shared" si="47"/>
        <v>5.3459277917716209E-5</v>
      </c>
    </row>
    <row r="739" spans="1:17" ht="18.75" customHeight="1" x14ac:dyDescent="0.15">
      <c r="A739" s="391" t="s">
        <v>3460</v>
      </c>
      <c r="B739" s="391" t="s">
        <v>214</v>
      </c>
      <c r="C739" s="397">
        <v>14</v>
      </c>
      <c r="D739" s="392" t="s">
        <v>1121</v>
      </c>
      <c r="E739" s="393">
        <v>1.9699999999999999E-2</v>
      </c>
      <c r="F739" s="393">
        <v>2.2166999999999999E-2</v>
      </c>
      <c r="G739" s="393">
        <v>1.6721E-2</v>
      </c>
      <c r="H739" s="393">
        <v>1.5337E-2</v>
      </c>
      <c r="I739" s="393">
        <v>9.1079999999999998E-3</v>
      </c>
      <c r="J739" s="393">
        <v>1.5998999999999999E-2</v>
      </c>
      <c r="K739" s="394">
        <v>0</v>
      </c>
      <c r="L739" s="394">
        <v>0</v>
      </c>
      <c r="M739" s="395">
        <v>1.0083</v>
      </c>
      <c r="N739" s="396">
        <f t="shared" si="44"/>
        <v>0</v>
      </c>
      <c r="O739" s="396">
        <f t="shared" si="45"/>
        <v>0</v>
      </c>
      <c r="P739" s="394">
        <f t="shared" si="46"/>
        <v>0</v>
      </c>
      <c r="Q739" s="394">
        <f t="shared" si="47"/>
        <v>0</v>
      </c>
    </row>
    <row r="740" spans="1:17" ht="18.75" customHeight="1" x14ac:dyDescent="0.15">
      <c r="A740" s="391" t="s">
        <v>3460</v>
      </c>
      <c r="B740" s="391" t="s">
        <v>214</v>
      </c>
      <c r="C740" s="391" t="s">
        <v>3111</v>
      </c>
      <c r="D740" s="392" t="s">
        <v>1121</v>
      </c>
      <c r="E740" s="393">
        <v>1.4416999999999999E-2</v>
      </c>
      <c r="F740" s="393">
        <v>2.4119000000000002E-2</v>
      </c>
      <c r="G740" s="393">
        <v>1.6889000000000001E-2</v>
      </c>
      <c r="H740" s="393">
        <v>7.9686000000000007E-2</v>
      </c>
      <c r="I740" s="393">
        <v>6.0809999999999996E-3</v>
      </c>
      <c r="J740" s="393">
        <v>9.6950000000000005E-3</v>
      </c>
      <c r="K740" s="394">
        <v>0</v>
      </c>
      <c r="L740" s="394">
        <v>0</v>
      </c>
      <c r="M740" s="395">
        <v>0</v>
      </c>
      <c r="N740" s="396">
        <f t="shared" si="44"/>
        <v>0</v>
      </c>
      <c r="O740" s="396">
        <f t="shared" si="45"/>
        <v>0</v>
      </c>
      <c r="P740" s="394">
        <f t="shared" si="46"/>
        <v>0</v>
      </c>
      <c r="Q740" s="394">
        <f t="shared" si="47"/>
        <v>0</v>
      </c>
    </row>
    <row r="741" spans="1:17" ht="18.75" customHeight="1" x14ac:dyDescent="0.15">
      <c r="A741" s="391" t="s">
        <v>3460</v>
      </c>
      <c r="B741" s="391" t="s">
        <v>214</v>
      </c>
      <c r="C741" s="391" t="s">
        <v>167</v>
      </c>
      <c r="D741" s="392" t="s">
        <v>1121</v>
      </c>
      <c r="E741" s="393">
        <v>1.5251000000000001E-2</v>
      </c>
      <c r="F741" s="393">
        <v>2.0933E-2</v>
      </c>
      <c r="G741" s="393">
        <v>1.7172E-2</v>
      </c>
      <c r="H741" s="393">
        <v>2.8964E-2</v>
      </c>
      <c r="I741" s="393">
        <v>6.2490000000000002E-3</v>
      </c>
      <c r="J741" s="393">
        <v>6.8139999999999997E-3</v>
      </c>
      <c r="K741" s="394">
        <v>0</v>
      </c>
      <c r="L741" s="394">
        <v>0</v>
      </c>
      <c r="M741" s="395">
        <v>0</v>
      </c>
      <c r="N741" s="396">
        <f t="shared" si="44"/>
        <v>0</v>
      </c>
      <c r="O741" s="396">
        <f t="shared" si="45"/>
        <v>0</v>
      </c>
      <c r="P741" s="394">
        <f t="shared" si="46"/>
        <v>0</v>
      </c>
      <c r="Q741" s="394">
        <f t="shared" si="47"/>
        <v>0</v>
      </c>
    </row>
    <row r="742" spans="1:17" ht="18.75" customHeight="1" x14ac:dyDescent="0.15">
      <c r="A742" s="391" t="s">
        <v>3460</v>
      </c>
      <c r="B742" s="391" t="s">
        <v>214</v>
      </c>
      <c r="C742" s="391" t="s">
        <v>3112</v>
      </c>
      <c r="D742" s="392" t="s">
        <v>1120</v>
      </c>
      <c r="E742" s="393">
        <v>1.5726E-2</v>
      </c>
      <c r="F742" s="393">
        <v>2.0879000000000002E-2</v>
      </c>
      <c r="G742" s="393">
        <v>1.9220000000000001E-2</v>
      </c>
      <c r="H742" s="393">
        <v>9.4896999999999995E-2</v>
      </c>
      <c r="I742" s="393">
        <v>9.4470000000000005E-3</v>
      </c>
      <c r="J742" s="393">
        <v>1.513E-3</v>
      </c>
      <c r="K742" s="394">
        <v>2.2880000000000001E-3</v>
      </c>
      <c r="L742" s="394">
        <v>5.0000000000000004E-6</v>
      </c>
      <c r="M742" s="395">
        <v>40.765500000000003</v>
      </c>
      <c r="N742" s="396">
        <f t="shared" si="44"/>
        <v>6.048909451421018</v>
      </c>
      <c r="O742" s="396">
        <f t="shared" si="45"/>
        <v>2.1170742034508309E-3</v>
      </c>
      <c r="P742" s="394">
        <f t="shared" si="46"/>
        <v>9.5125150033046932E-2</v>
      </c>
      <c r="Q742" s="394">
        <f t="shared" si="47"/>
        <v>3.3293108923467767E-5</v>
      </c>
    </row>
    <row r="743" spans="1:17" ht="18.75" customHeight="1" x14ac:dyDescent="0.15">
      <c r="A743" s="391" t="s">
        <v>3460</v>
      </c>
      <c r="B743" s="391" t="s">
        <v>214</v>
      </c>
      <c r="C743" s="397">
        <v>16</v>
      </c>
      <c r="D743" s="392" t="s">
        <v>1120</v>
      </c>
      <c r="E743" s="393">
        <v>2.2629E-2</v>
      </c>
      <c r="F743" s="393">
        <v>2.2651999999999999E-2</v>
      </c>
      <c r="G743" s="393">
        <v>1.6149E-2</v>
      </c>
      <c r="H743" s="393">
        <v>3.1300000000000002E-4</v>
      </c>
      <c r="I743" s="393">
        <v>9.3069999999999993E-3</v>
      </c>
      <c r="J743" s="393">
        <v>1.3799999999999999E-4</v>
      </c>
      <c r="K743" s="394">
        <v>2.03E-4</v>
      </c>
      <c r="L743" s="394">
        <v>5.0000000000000004E-6</v>
      </c>
      <c r="M743" s="395">
        <v>132.43469999999999</v>
      </c>
      <c r="N743" s="396">
        <f t="shared" si="44"/>
        <v>5.8840579710144931</v>
      </c>
      <c r="O743" s="396">
        <f t="shared" si="45"/>
        <v>2.1489201676157736E-3</v>
      </c>
      <c r="P743" s="394">
        <f t="shared" si="46"/>
        <v>0.13315034782608695</v>
      </c>
      <c r="Q743" s="394">
        <f t="shared" si="47"/>
        <v>4.8627914472977344E-5</v>
      </c>
    </row>
    <row r="744" spans="1:17" ht="18.75" customHeight="1" x14ac:dyDescent="0.15">
      <c r="A744" s="391" t="s">
        <v>3460</v>
      </c>
      <c r="B744" s="391" t="s">
        <v>214</v>
      </c>
      <c r="C744" s="397">
        <v>17</v>
      </c>
      <c r="D744" s="392" t="s">
        <v>1120</v>
      </c>
      <c r="E744" s="393">
        <v>1.9583E-2</v>
      </c>
      <c r="F744" s="393">
        <v>1.9602000000000001E-2</v>
      </c>
      <c r="G744" s="393">
        <v>1.5259999999999999E-2</v>
      </c>
      <c r="H744" s="393">
        <v>1.08E-4</v>
      </c>
      <c r="I744" s="393">
        <v>6.8339999999999998E-3</v>
      </c>
      <c r="J744" s="393">
        <v>1.06E-4</v>
      </c>
      <c r="K744" s="394">
        <v>1.5100000000000001E-4</v>
      </c>
      <c r="L744" s="394">
        <v>5.0000000000000004E-6</v>
      </c>
      <c r="M744" s="395">
        <v>107.4957</v>
      </c>
      <c r="N744" s="396">
        <f t="shared" si="44"/>
        <v>5.6981132075471699</v>
      </c>
      <c r="O744" s="396">
        <f t="shared" si="45"/>
        <v>2.9265437518290901E-3</v>
      </c>
      <c r="P744" s="394">
        <f t="shared" si="46"/>
        <v>0.11158615094339623</v>
      </c>
      <c r="Q744" s="394">
        <f t="shared" si="47"/>
        <v>5.7310506292069072E-5</v>
      </c>
    </row>
    <row r="745" spans="1:17" ht="18.75" customHeight="1" x14ac:dyDescent="0.15">
      <c r="A745" s="391" t="s">
        <v>3460</v>
      </c>
      <c r="B745" s="391" t="s">
        <v>214</v>
      </c>
      <c r="C745" s="397">
        <v>18</v>
      </c>
      <c r="D745" s="392" t="s">
        <v>1121</v>
      </c>
      <c r="E745" s="393">
        <v>1.54E-2</v>
      </c>
      <c r="F745" s="393">
        <v>1.9712E-2</v>
      </c>
      <c r="G745" s="393">
        <v>1.6434000000000001E-2</v>
      </c>
      <c r="H745" s="393">
        <v>2.1288000000000001E-2</v>
      </c>
      <c r="I745" s="393">
        <v>6.4510000000000001E-3</v>
      </c>
      <c r="J745" s="393">
        <v>9.3340000000000003E-3</v>
      </c>
      <c r="K745" s="394">
        <v>0</v>
      </c>
      <c r="L745" s="394">
        <v>0</v>
      </c>
      <c r="M745" s="395">
        <v>1.0993999999999999</v>
      </c>
      <c r="N745" s="396">
        <f t="shared" si="44"/>
        <v>0</v>
      </c>
      <c r="O745" s="396">
        <f t="shared" si="45"/>
        <v>0</v>
      </c>
      <c r="P745" s="394">
        <f t="shared" si="46"/>
        <v>0</v>
      </c>
      <c r="Q745" s="394">
        <f t="shared" si="47"/>
        <v>0</v>
      </c>
    </row>
    <row r="746" spans="1:17" ht="18.75" customHeight="1" x14ac:dyDescent="0.15">
      <c r="A746" s="391" t="s">
        <v>3460</v>
      </c>
      <c r="B746" s="391" t="s">
        <v>214</v>
      </c>
      <c r="C746" s="397">
        <v>19</v>
      </c>
      <c r="D746" s="392" t="s">
        <v>1121</v>
      </c>
      <c r="E746" s="393">
        <v>1.5713999999999999E-2</v>
      </c>
      <c r="F746" s="393">
        <v>1.9153E-2</v>
      </c>
      <c r="G746" s="393">
        <v>1.5610000000000001E-2</v>
      </c>
      <c r="H746" s="393">
        <v>1.8699E-2</v>
      </c>
      <c r="I746" s="393">
        <v>6.8970000000000004E-3</v>
      </c>
      <c r="J746" s="393">
        <v>8.0689999999999998E-3</v>
      </c>
      <c r="K746" s="394">
        <v>0</v>
      </c>
      <c r="L746" s="394">
        <v>0</v>
      </c>
      <c r="M746" s="395">
        <v>0.52270000000000005</v>
      </c>
      <c r="N746" s="396">
        <f t="shared" si="44"/>
        <v>0</v>
      </c>
      <c r="O746" s="396">
        <f t="shared" si="45"/>
        <v>0</v>
      </c>
      <c r="P746" s="394">
        <f t="shared" si="46"/>
        <v>0</v>
      </c>
      <c r="Q746" s="394">
        <f t="shared" si="47"/>
        <v>0</v>
      </c>
    </row>
    <row r="747" spans="1:17" ht="18.75" customHeight="1" x14ac:dyDescent="0.15">
      <c r="A747" s="391" t="s">
        <v>3460</v>
      </c>
      <c r="B747" s="391" t="s">
        <v>214</v>
      </c>
      <c r="C747" s="397">
        <v>20</v>
      </c>
      <c r="D747" s="392" t="s">
        <v>1120</v>
      </c>
      <c r="E747" s="393">
        <v>1.8987E-2</v>
      </c>
      <c r="F747" s="393">
        <v>2.0181999999999999E-2</v>
      </c>
      <c r="G747" s="393">
        <v>1.5474999999999999E-2</v>
      </c>
      <c r="H747" s="393">
        <v>3.6779999999999998E-3</v>
      </c>
      <c r="I747" s="393">
        <v>6.6379999999999998E-3</v>
      </c>
      <c r="J747" s="393">
        <v>9.1959999999999993E-3</v>
      </c>
      <c r="K747" s="394">
        <v>8.43E-4</v>
      </c>
      <c r="L747" s="394">
        <v>1.7179999999999999E-3</v>
      </c>
      <c r="M747" s="395">
        <v>11.4552</v>
      </c>
      <c r="N747" s="396">
        <f t="shared" si="44"/>
        <v>0.36668116572422793</v>
      </c>
      <c r="O747" s="396">
        <f t="shared" si="45"/>
        <v>1.0352515818017476</v>
      </c>
      <c r="P747" s="394">
        <f t="shared" si="46"/>
        <v>6.9621752936059158E-3</v>
      </c>
      <c r="Q747" s="394">
        <f t="shared" si="47"/>
        <v>1.9656321783669783E-2</v>
      </c>
    </row>
    <row r="748" spans="1:17" ht="18.75" customHeight="1" x14ac:dyDescent="0.15">
      <c r="A748" s="391" t="s">
        <v>3460</v>
      </c>
      <c r="B748" s="391" t="s">
        <v>214</v>
      </c>
      <c r="C748" s="397">
        <v>21</v>
      </c>
      <c r="D748" s="392" t="s">
        <v>1121</v>
      </c>
      <c r="E748" s="393">
        <v>1.9172999999999999E-2</v>
      </c>
      <c r="F748" s="393">
        <v>2.1878999999999999E-2</v>
      </c>
      <c r="G748" s="393">
        <v>1.553E-2</v>
      </c>
      <c r="H748" s="393">
        <v>6.8399999999999997E-3</v>
      </c>
      <c r="I748" s="393">
        <v>5.0000000000000004E-6</v>
      </c>
      <c r="J748" s="393">
        <v>5.0000000000000004E-6</v>
      </c>
      <c r="K748" s="394">
        <v>0</v>
      </c>
      <c r="L748" s="394">
        <v>0</v>
      </c>
      <c r="M748" s="395">
        <v>0</v>
      </c>
      <c r="N748" s="396">
        <f t="shared" si="44"/>
        <v>0</v>
      </c>
      <c r="O748" s="396">
        <f t="shared" si="45"/>
        <v>0</v>
      </c>
      <c r="P748" s="394">
        <f t="shared" si="46"/>
        <v>0</v>
      </c>
      <c r="Q748" s="394">
        <f t="shared" si="47"/>
        <v>0</v>
      </c>
    </row>
    <row r="749" spans="1:17" ht="18.75" customHeight="1" x14ac:dyDescent="0.15">
      <c r="A749" s="391" t="s">
        <v>3460</v>
      </c>
      <c r="B749" s="391" t="s">
        <v>214</v>
      </c>
      <c r="C749" s="391" t="s">
        <v>215</v>
      </c>
      <c r="D749" s="392" t="s">
        <v>1120</v>
      </c>
      <c r="E749" s="393">
        <v>1.7197E-2</v>
      </c>
      <c r="F749" s="393">
        <v>2.0171000000000001E-2</v>
      </c>
      <c r="G749" s="393">
        <v>1.6018999999999999E-2</v>
      </c>
      <c r="H749" s="393">
        <v>1.6879000000000002E-2</v>
      </c>
      <c r="I749" s="393">
        <v>7.2950000000000003E-3</v>
      </c>
      <c r="J749" s="393">
        <v>6.7029999999999998E-3</v>
      </c>
      <c r="K749" s="394">
        <v>3.728E-3</v>
      </c>
      <c r="L749" s="394">
        <v>5.0000000000000004E-6</v>
      </c>
      <c r="M749" s="395">
        <v>62.811900000000001</v>
      </c>
      <c r="N749" s="396">
        <f t="shared" si="44"/>
        <v>2.2246755184245859</v>
      </c>
      <c r="O749" s="396">
        <f t="shared" si="45"/>
        <v>2.7416038382453737E-3</v>
      </c>
      <c r="P749" s="394">
        <f t="shared" si="46"/>
        <v>3.8257744890347604E-2</v>
      </c>
      <c r="Q749" s="394">
        <f t="shared" si="47"/>
        <v>4.7147361206305691E-5</v>
      </c>
    </row>
    <row r="750" spans="1:17" ht="18.75" customHeight="1" x14ac:dyDescent="0.15">
      <c r="A750" s="391" t="s">
        <v>3460</v>
      </c>
      <c r="B750" s="391" t="s">
        <v>231</v>
      </c>
      <c r="C750" s="397">
        <v>1</v>
      </c>
      <c r="D750" s="392" t="s">
        <v>1121</v>
      </c>
      <c r="E750" s="393">
        <v>1.0978999999999999E-2</v>
      </c>
      <c r="F750" s="393">
        <v>1.7134E-2</v>
      </c>
      <c r="G750" s="393">
        <v>1.1516E-2</v>
      </c>
      <c r="H750" s="393">
        <v>1.4071999999999999E-2</v>
      </c>
      <c r="I750" s="393">
        <v>6.9760000000000004E-3</v>
      </c>
      <c r="J750" s="393">
        <v>5.9150000000000001E-3</v>
      </c>
      <c r="K750" s="394">
        <v>0</v>
      </c>
      <c r="L750" s="394">
        <v>0</v>
      </c>
      <c r="M750" s="395">
        <v>2.3450000000000002</v>
      </c>
      <c r="N750" s="396">
        <f t="shared" si="44"/>
        <v>0</v>
      </c>
      <c r="O750" s="396">
        <f t="shared" si="45"/>
        <v>0</v>
      </c>
      <c r="P750" s="394">
        <f t="shared" si="46"/>
        <v>0</v>
      </c>
      <c r="Q750" s="394">
        <f t="shared" si="47"/>
        <v>0</v>
      </c>
    </row>
    <row r="751" spans="1:17" ht="18.75" customHeight="1" x14ac:dyDescent="0.15">
      <c r="A751" s="391" t="s">
        <v>3460</v>
      </c>
      <c r="B751" s="391" t="s">
        <v>231</v>
      </c>
      <c r="C751" s="391" t="s">
        <v>179</v>
      </c>
      <c r="D751" s="392" t="s">
        <v>1121</v>
      </c>
      <c r="E751" s="393">
        <v>9.6069999999999992E-3</v>
      </c>
      <c r="F751" s="393">
        <v>1.0702E-2</v>
      </c>
      <c r="G751" s="393">
        <v>2.2903E-2</v>
      </c>
      <c r="H751" s="393">
        <v>1.0014E-2</v>
      </c>
      <c r="I751" s="393">
        <v>7.8120000000000004E-3</v>
      </c>
      <c r="J751" s="393">
        <v>4.182E-3</v>
      </c>
      <c r="K751" s="394">
        <v>0</v>
      </c>
      <c r="L751" s="394">
        <v>0</v>
      </c>
      <c r="M751" s="395">
        <v>1.4411</v>
      </c>
      <c r="N751" s="396">
        <f t="shared" si="44"/>
        <v>0</v>
      </c>
      <c r="O751" s="396">
        <f t="shared" si="45"/>
        <v>0</v>
      </c>
      <c r="P751" s="394">
        <f t="shared" si="46"/>
        <v>0</v>
      </c>
      <c r="Q751" s="394">
        <f t="shared" si="47"/>
        <v>0</v>
      </c>
    </row>
    <row r="752" spans="1:17" ht="18.75" customHeight="1" x14ac:dyDescent="0.15">
      <c r="A752" s="391" t="s">
        <v>3460</v>
      </c>
      <c r="B752" s="391" t="s">
        <v>231</v>
      </c>
      <c r="C752" s="391" t="s">
        <v>150</v>
      </c>
      <c r="D752" s="392" t="s">
        <v>1121</v>
      </c>
      <c r="E752" s="393">
        <v>1.4590000000000001E-2</v>
      </c>
      <c r="F752" s="393">
        <v>1.7063999999999999E-2</v>
      </c>
      <c r="G752" s="393">
        <v>2.2922000000000001E-2</v>
      </c>
      <c r="H752" s="393">
        <v>5.0470000000000003E-3</v>
      </c>
      <c r="I752" s="393">
        <v>1.0309E-2</v>
      </c>
      <c r="J752" s="393">
        <v>2.1488E-2</v>
      </c>
      <c r="K752" s="394">
        <v>0</v>
      </c>
      <c r="L752" s="394">
        <v>0</v>
      </c>
      <c r="M752" s="395">
        <v>1.1096999999999999</v>
      </c>
      <c r="N752" s="396">
        <f t="shared" si="44"/>
        <v>0</v>
      </c>
      <c r="O752" s="396">
        <f t="shared" si="45"/>
        <v>0</v>
      </c>
      <c r="P752" s="394">
        <f t="shared" si="46"/>
        <v>0</v>
      </c>
      <c r="Q752" s="394">
        <f t="shared" si="47"/>
        <v>0</v>
      </c>
    </row>
    <row r="753" spans="1:17" ht="18.75" customHeight="1" x14ac:dyDescent="0.15">
      <c r="A753" s="391" t="s">
        <v>3460</v>
      </c>
      <c r="B753" s="391" t="s">
        <v>231</v>
      </c>
      <c r="C753" s="391" t="s">
        <v>181</v>
      </c>
      <c r="D753" s="392" t="s">
        <v>1121</v>
      </c>
      <c r="E753" s="393">
        <v>1.3074000000000001E-2</v>
      </c>
      <c r="F753" s="393">
        <v>1.6951999999999998E-2</v>
      </c>
      <c r="G753" s="393">
        <v>1.7680999999999999E-2</v>
      </c>
      <c r="H753" s="393">
        <v>9.4450000000000003E-3</v>
      </c>
      <c r="I753" s="393">
        <v>6.9800000000000001E-3</v>
      </c>
      <c r="J753" s="393">
        <v>1.8887000000000001E-2</v>
      </c>
      <c r="K753" s="394">
        <v>0</v>
      </c>
      <c r="L753" s="394">
        <v>0</v>
      </c>
      <c r="M753" s="395">
        <v>1.15E-2</v>
      </c>
      <c r="N753" s="396">
        <f t="shared" si="44"/>
        <v>0</v>
      </c>
      <c r="O753" s="396">
        <f t="shared" si="45"/>
        <v>0</v>
      </c>
      <c r="P753" s="394">
        <f t="shared" si="46"/>
        <v>0</v>
      </c>
      <c r="Q753" s="394">
        <f t="shared" si="47"/>
        <v>0</v>
      </c>
    </row>
    <row r="754" spans="1:17" ht="18.75" customHeight="1" x14ac:dyDescent="0.15">
      <c r="A754" s="391" t="s">
        <v>3460</v>
      </c>
      <c r="B754" s="391" t="s">
        <v>231</v>
      </c>
      <c r="C754" s="397">
        <v>3</v>
      </c>
      <c r="D754" s="392" t="s">
        <v>1120</v>
      </c>
      <c r="E754" s="393">
        <v>1.7394E-2</v>
      </c>
      <c r="F754" s="393">
        <v>1.7410999999999999E-2</v>
      </c>
      <c r="G754" s="393">
        <v>1.4027E-2</v>
      </c>
      <c r="H754" s="393">
        <v>1.07E-4</v>
      </c>
      <c r="I754" s="393">
        <v>8.6890000000000005E-3</v>
      </c>
      <c r="J754" s="393">
        <v>4.8000000000000001E-4</v>
      </c>
      <c r="K754" s="394">
        <v>1.7279999999999999E-3</v>
      </c>
      <c r="L754" s="394">
        <v>5.0000000000000004E-6</v>
      </c>
      <c r="M754" s="395">
        <v>83.396299999999997</v>
      </c>
      <c r="N754" s="396">
        <f t="shared" si="44"/>
        <v>14.399999999999999</v>
      </c>
      <c r="O754" s="396">
        <f t="shared" si="45"/>
        <v>2.3017608470479916E-3</v>
      </c>
      <c r="P754" s="394">
        <f t="shared" si="46"/>
        <v>0.25047359999999996</v>
      </c>
      <c r="Q754" s="394">
        <f t="shared" si="47"/>
        <v>4.0036828173552767E-5</v>
      </c>
    </row>
    <row r="755" spans="1:17" ht="18.75" customHeight="1" x14ac:dyDescent="0.15">
      <c r="A755" s="391" t="s">
        <v>3460</v>
      </c>
      <c r="B755" s="391" t="s">
        <v>231</v>
      </c>
      <c r="C755" s="397">
        <v>4</v>
      </c>
      <c r="D755" s="392" t="s">
        <v>1121</v>
      </c>
      <c r="E755" s="393">
        <v>1.2293E-2</v>
      </c>
      <c r="F755" s="393">
        <v>1.6587000000000001E-2</v>
      </c>
      <c r="G755" s="393">
        <v>1.7617000000000001E-2</v>
      </c>
      <c r="H755" s="393">
        <v>1.721E-2</v>
      </c>
      <c r="I755" s="393">
        <v>8.744E-3</v>
      </c>
      <c r="J755" s="393">
        <v>1.2201999999999999E-2</v>
      </c>
      <c r="K755" s="394">
        <v>0</v>
      </c>
      <c r="L755" s="394">
        <v>0</v>
      </c>
      <c r="M755" s="395">
        <v>1.821</v>
      </c>
      <c r="N755" s="396">
        <f t="shared" si="44"/>
        <v>0</v>
      </c>
      <c r="O755" s="396">
        <f t="shared" si="45"/>
        <v>0</v>
      </c>
      <c r="P755" s="394">
        <f t="shared" si="46"/>
        <v>0</v>
      </c>
      <c r="Q755" s="394">
        <f t="shared" si="47"/>
        <v>0</v>
      </c>
    </row>
    <row r="756" spans="1:17" ht="18.75" customHeight="1" x14ac:dyDescent="0.15">
      <c r="A756" s="391" t="s">
        <v>3460</v>
      </c>
      <c r="B756" s="391" t="s">
        <v>231</v>
      </c>
      <c r="C756" s="397">
        <v>5</v>
      </c>
      <c r="D756" s="392" t="s">
        <v>1121</v>
      </c>
      <c r="E756" s="393">
        <v>1.1892E-2</v>
      </c>
      <c r="F756" s="393">
        <v>1.7822000000000001E-2</v>
      </c>
      <c r="G756" s="393">
        <v>1.3727E-2</v>
      </c>
      <c r="H756" s="393">
        <v>1.585E-2</v>
      </c>
      <c r="I756" s="393">
        <v>1.048E-2</v>
      </c>
      <c r="J756" s="393">
        <v>1.0299000000000001E-2</v>
      </c>
      <c r="K756" s="394">
        <v>0</v>
      </c>
      <c r="L756" s="394">
        <v>0</v>
      </c>
      <c r="M756" s="395">
        <v>1.1245000000000001</v>
      </c>
      <c r="N756" s="396">
        <f t="shared" si="44"/>
        <v>0</v>
      </c>
      <c r="O756" s="396">
        <f t="shared" si="45"/>
        <v>0</v>
      </c>
      <c r="P756" s="394">
        <f t="shared" si="46"/>
        <v>0</v>
      </c>
      <c r="Q756" s="394">
        <f t="shared" si="47"/>
        <v>0</v>
      </c>
    </row>
    <row r="757" spans="1:17" ht="18.75" customHeight="1" x14ac:dyDescent="0.15">
      <c r="A757" s="391" t="s">
        <v>3460</v>
      </c>
      <c r="B757" s="391" t="s">
        <v>231</v>
      </c>
      <c r="C757" s="397">
        <v>6</v>
      </c>
      <c r="D757" s="392" t="s">
        <v>1120</v>
      </c>
      <c r="E757" s="393">
        <v>1.6458E-2</v>
      </c>
      <c r="F757" s="393">
        <v>1.6473999999999999E-2</v>
      </c>
      <c r="G757" s="393">
        <v>1.5886999999999998E-2</v>
      </c>
      <c r="H757" s="393">
        <v>8.2999999999999998E-5</v>
      </c>
      <c r="I757" s="393">
        <v>7.9059999999999998E-3</v>
      </c>
      <c r="J757" s="393">
        <v>1.5120000000000001E-3</v>
      </c>
      <c r="K757" s="394">
        <v>5.0150000000000004E-3</v>
      </c>
      <c r="L757" s="394">
        <v>5.0000000000000004E-6</v>
      </c>
      <c r="M757" s="395">
        <v>61.343800000000002</v>
      </c>
      <c r="N757" s="396">
        <f t="shared" si="44"/>
        <v>13.267195767195767</v>
      </c>
      <c r="O757" s="396">
        <f t="shared" si="45"/>
        <v>2.5297242600556542E-3</v>
      </c>
      <c r="P757" s="394">
        <f t="shared" si="46"/>
        <v>0.21835150793650795</v>
      </c>
      <c r="Q757" s="394">
        <f t="shared" si="47"/>
        <v>4.1634201871995955E-5</v>
      </c>
    </row>
    <row r="758" spans="1:17" ht="18.75" customHeight="1" x14ac:dyDescent="0.15">
      <c r="A758" s="391" t="s">
        <v>3460</v>
      </c>
      <c r="B758" s="391" t="s">
        <v>231</v>
      </c>
      <c r="C758" s="397">
        <v>7</v>
      </c>
      <c r="D758" s="392" t="s">
        <v>1121</v>
      </c>
      <c r="E758" s="393">
        <v>1.1527000000000001E-2</v>
      </c>
      <c r="F758" s="393">
        <v>1.6014E-2</v>
      </c>
      <c r="G758" s="393">
        <v>1.3498E-2</v>
      </c>
      <c r="H758" s="393">
        <v>1.4651000000000001E-2</v>
      </c>
      <c r="I758" s="393">
        <v>6.2329999999999998E-3</v>
      </c>
      <c r="J758" s="393">
        <v>1.0312999999999999E-2</v>
      </c>
      <c r="K758" s="394">
        <v>0</v>
      </c>
      <c r="L758" s="394">
        <v>0</v>
      </c>
      <c r="M758" s="395">
        <v>8.1008999999999993</v>
      </c>
      <c r="N758" s="396">
        <f t="shared" si="44"/>
        <v>0</v>
      </c>
      <c r="O758" s="396">
        <f t="shared" si="45"/>
        <v>0</v>
      </c>
      <c r="P758" s="394">
        <f t="shared" si="46"/>
        <v>0</v>
      </c>
      <c r="Q758" s="394">
        <f t="shared" si="47"/>
        <v>0</v>
      </c>
    </row>
    <row r="759" spans="1:17" ht="18.75" customHeight="1" x14ac:dyDescent="0.15">
      <c r="A759" s="391" t="s">
        <v>3460</v>
      </c>
      <c r="B759" s="391" t="s">
        <v>231</v>
      </c>
      <c r="C759" s="397">
        <v>8</v>
      </c>
      <c r="D759" s="392" t="s">
        <v>1120</v>
      </c>
      <c r="E759" s="393">
        <v>1.6943E-2</v>
      </c>
      <c r="F759" s="393">
        <v>1.6959999999999999E-2</v>
      </c>
      <c r="G759" s="393">
        <v>1.2961E-2</v>
      </c>
      <c r="H759" s="393">
        <v>6.2000000000000003E-5</v>
      </c>
      <c r="I759" s="393">
        <v>7.2979999999999998E-3</v>
      </c>
      <c r="J759" s="393">
        <v>2.6699999999999998E-4</v>
      </c>
      <c r="K759" s="394">
        <v>7.9500000000000003E-4</v>
      </c>
      <c r="L759" s="394">
        <v>5.0000000000000004E-6</v>
      </c>
      <c r="M759" s="395">
        <v>44.949599999999997</v>
      </c>
      <c r="N759" s="396">
        <f t="shared" si="44"/>
        <v>11.910112359550563</v>
      </c>
      <c r="O759" s="396">
        <f t="shared" si="45"/>
        <v>2.7404768429706771E-3</v>
      </c>
      <c r="P759" s="394">
        <f t="shared" si="46"/>
        <v>0.20179303370786519</v>
      </c>
      <c r="Q759" s="394">
        <f t="shared" si="47"/>
        <v>4.6431899150452183E-5</v>
      </c>
    </row>
    <row r="760" spans="1:17" ht="18.75" customHeight="1" x14ac:dyDescent="0.15">
      <c r="A760" s="391" t="s">
        <v>3460</v>
      </c>
      <c r="B760" s="391" t="s">
        <v>231</v>
      </c>
      <c r="C760" s="397">
        <v>9</v>
      </c>
      <c r="D760" s="392" t="s">
        <v>1121</v>
      </c>
      <c r="E760" s="393">
        <v>1.4302E-2</v>
      </c>
      <c r="F760" s="393">
        <v>1.8678E-2</v>
      </c>
      <c r="G760" s="393">
        <v>1.2467000000000001E-2</v>
      </c>
      <c r="H760" s="393">
        <v>1.1350000000000001E-2</v>
      </c>
      <c r="I760" s="393">
        <v>8.8210000000000007E-3</v>
      </c>
      <c r="J760" s="393">
        <v>5.5729999999999998E-3</v>
      </c>
      <c r="K760" s="394">
        <v>0</v>
      </c>
      <c r="L760" s="394">
        <v>0</v>
      </c>
      <c r="M760" s="395">
        <v>3.1600000000000003E-2</v>
      </c>
      <c r="N760" s="396">
        <f t="shared" si="44"/>
        <v>0</v>
      </c>
      <c r="O760" s="396">
        <f t="shared" si="45"/>
        <v>0</v>
      </c>
      <c r="P760" s="394">
        <f t="shared" si="46"/>
        <v>0</v>
      </c>
      <c r="Q760" s="394">
        <f t="shared" si="47"/>
        <v>0</v>
      </c>
    </row>
    <row r="761" spans="1:17" ht="18.75" customHeight="1" x14ac:dyDescent="0.15">
      <c r="A761" s="391" t="s">
        <v>3460</v>
      </c>
      <c r="B761" s="391" t="s">
        <v>231</v>
      </c>
      <c r="C761" s="397">
        <v>10</v>
      </c>
      <c r="D761" s="392" t="s">
        <v>1121</v>
      </c>
      <c r="E761" s="393">
        <v>1.3268E-2</v>
      </c>
      <c r="F761" s="393">
        <v>1.8283000000000001E-2</v>
      </c>
      <c r="G761" s="393">
        <v>1.1831E-2</v>
      </c>
      <c r="H761" s="393">
        <v>1.0508999999999999E-2</v>
      </c>
      <c r="I761" s="393">
        <v>8.9940000000000003E-3</v>
      </c>
      <c r="J761" s="393">
        <v>8.0829999999999999E-3</v>
      </c>
      <c r="K761" s="394">
        <v>0</v>
      </c>
      <c r="L761" s="394">
        <v>0</v>
      </c>
      <c r="M761" s="395">
        <v>2.8908999999999998</v>
      </c>
      <c r="N761" s="396">
        <f t="shared" si="44"/>
        <v>0</v>
      </c>
      <c r="O761" s="396">
        <f t="shared" si="45"/>
        <v>0</v>
      </c>
      <c r="P761" s="394">
        <f t="shared" si="46"/>
        <v>0</v>
      </c>
      <c r="Q761" s="394">
        <f t="shared" si="47"/>
        <v>0</v>
      </c>
    </row>
    <row r="762" spans="1:17" ht="18.75" customHeight="1" x14ac:dyDescent="0.15">
      <c r="A762" s="391" t="s">
        <v>3460</v>
      </c>
      <c r="B762" s="391" t="s">
        <v>231</v>
      </c>
      <c r="C762" s="397">
        <v>11</v>
      </c>
      <c r="D762" s="392" t="s">
        <v>1121</v>
      </c>
      <c r="E762" s="393">
        <v>1.2244E-2</v>
      </c>
      <c r="F762" s="393">
        <v>1.7708999999999999E-2</v>
      </c>
      <c r="G762" s="393">
        <v>1.4659999999999999E-2</v>
      </c>
      <c r="H762" s="393">
        <v>1.4896E-2</v>
      </c>
      <c r="I762" s="393">
        <v>6.4599999999999996E-3</v>
      </c>
      <c r="J762" s="393">
        <v>9.4540000000000006E-3</v>
      </c>
      <c r="K762" s="394">
        <v>0</v>
      </c>
      <c r="L762" s="394">
        <v>0</v>
      </c>
      <c r="M762" s="395">
        <v>4.5915999999999997</v>
      </c>
      <c r="N762" s="396">
        <f t="shared" si="44"/>
        <v>0</v>
      </c>
      <c r="O762" s="396">
        <f t="shared" si="45"/>
        <v>0</v>
      </c>
      <c r="P762" s="394">
        <f t="shared" si="46"/>
        <v>0</v>
      </c>
      <c r="Q762" s="394">
        <f t="shared" si="47"/>
        <v>0</v>
      </c>
    </row>
    <row r="763" spans="1:17" ht="18.75" customHeight="1" x14ac:dyDescent="0.15">
      <c r="A763" s="391" t="s">
        <v>3460</v>
      </c>
      <c r="B763" s="391" t="s">
        <v>231</v>
      </c>
      <c r="C763" s="397">
        <v>12</v>
      </c>
      <c r="D763" s="392" t="s">
        <v>1121</v>
      </c>
      <c r="E763" s="393">
        <v>1.1129E-2</v>
      </c>
      <c r="F763" s="393">
        <v>1.6788999999999998E-2</v>
      </c>
      <c r="G763" s="393">
        <v>1.3095000000000001E-2</v>
      </c>
      <c r="H763" s="393">
        <v>1.3237000000000001E-2</v>
      </c>
      <c r="I763" s="393">
        <v>7.4269999999999996E-3</v>
      </c>
      <c r="J763" s="393">
        <v>9.8539999999999999E-3</v>
      </c>
      <c r="K763" s="394">
        <v>0</v>
      </c>
      <c r="L763" s="394">
        <v>0</v>
      </c>
      <c r="M763" s="395">
        <v>1.4800000000000001E-2</v>
      </c>
      <c r="N763" s="396">
        <f t="shared" si="44"/>
        <v>0</v>
      </c>
      <c r="O763" s="396">
        <f t="shared" si="45"/>
        <v>0</v>
      </c>
      <c r="P763" s="394">
        <f t="shared" si="46"/>
        <v>0</v>
      </c>
      <c r="Q763" s="394">
        <f t="shared" si="47"/>
        <v>0</v>
      </c>
    </row>
    <row r="764" spans="1:17" ht="18.75" customHeight="1" x14ac:dyDescent="0.15">
      <c r="A764" s="391" t="s">
        <v>3460</v>
      </c>
      <c r="B764" s="391" t="s">
        <v>231</v>
      </c>
      <c r="C764" s="397">
        <v>13</v>
      </c>
      <c r="D764" s="392" t="s">
        <v>1120</v>
      </c>
      <c r="E764" s="393">
        <v>1.5807999999999999E-2</v>
      </c>
      <c r="F764" s="393">
        <v>1.6795999999999998E-2</v>
      </c>
      <c r="G764" s="393">
        <v>1.457E-2</v>
      </c>
      <c r="H764" s="393">
        <v>2.6410000000000001E-3</v>
      </c>
      <c r="I764" s="393">
        <v>8.3510000000000008E-3</v>
      </c>
      <c r="J764" s="393">
        <v>1.25E-4</v>
      </c>
      <c r="K764" s="394">
        <v>3.1799999999999998E-4</v>
      </c>
      <c r="L764" s="394">
        <v>5.0000000000000004E-6</v>
      </c>
      <c r="M764" s="395">
        <v>146.8312</v>
      </c>
      <c r="N764" s="396">
        <f t="shared" si="44"/>
        <v>10.175999999999998</v>
      </c>
      <c r="O764" s="396">
        <f t="shared" si="45"/>
        <v>2.3949227637408694E-3</v>
      </c>
      <c r="P764" s="394">
        <f t="shared" si="46"/>
        <v>0.16086220799999998</v>
      </c>
      <c r="Q764" s="394">
        <f t="shared" si="47"/>
        <v>3.7858939049215661E-5</v>
      </c>
    </row>
    <row r="765" spans="1:17" ht="18.75" customHeight="1" x14ac:dyDescent="0.15">
      <c r="A765" s="391" t="s">
        <v>3460</v>
      </c>
      <c r="B765" s="391" t="s">
        <v>231</v>
      </c>
      <c r="C765" s="397">
        <v>14</v>
      </c>
      <c r="D765" s="392" t="s">
        <v>1121</v>
      </c>
      <c r="E765" s="393">
        <v>1.2674E-2</v>
      </c>
      <c r="F765" s="393">
        <v>1.8214000000000001E-2</v>
      </c>
      <c r="G765" s="393">
        <v>1.3388000000000001E-2</v>
      </c>
      <c r="H765" s="393">
        <v>1.542E-2</v>
      </c>
      <c r="I765" s="393">
        <v>6.7939999999999997E-3</v>
      </c>
      <c r="J765" s="393">
        <v>1.2070000000000001E-2</v>
      </c>
      <c r="K765" s="394">
        <v>0</v>
      </c>
      <c r="L765" s="394">
        <v>0</v>
      </c>
      <c r="M765" s="395">
        <v>0</v>
      </c>
      <c r="N765" s="396">
        <f t="shared" si="44"/>
        <v>0</v>
      </c>
      <c r="O765" s="396">
        <f t="shared" si="45"/>
        <v>0</v>
      </c>
      <c r="P765" s="394">
        <f t="shared" si="46"/>
        <v>0</v>
      </c>
      <c r="Q765" s="394">
        <f t="shared" si="47"/>
        <v>0</v>
      </c>
    </row>
    <row r="766" spans="1:17" ht="18.75" customHeight="1" x14ac:dyDescent="0.15">
      <c r="A766" s="391" t="s">
        <v>3460</v>
      </c>
      <c r="B766" s="391" t="s">
        <v>231</v>
      </c>
      <c r="C766" s="391" t="s">
        <v>3111</v>
      </c>
      <c r="D766" s="392" t="s">
        <v>1121</v>
      </c>
      <c r="E766" s="393">
        <v>1.7648E-2</v>
      </c>
      <c r="F766" s="393">
        <v>1.7909000000000001E-2</v>
      </c>
      <c r="G766" s="393">
        <v>1.7217E-2</v>
      </c>
      <c r="H766" s="393">
        <v>6.9700000000000003E-4</v>
      </c>
      <c r="I766" s="393">
        <v>3.8059999999999999E-3</v>
      </c>
      <c r="J766" s="393">
        <v>3.2829999999999999E-3</v>
      </c>
      <c r="K766" s="394">
        <v>0</v>
      </c>
      <c r="L766" s="394">
        <v>0</v>
      </c>
      <c r="M766" s="395">
        <v>0</v>
      </c>
      <c r="N766" s="396">
        <f t="shared" si="44"/>
        <v>0</v>
      </c>
      <c r="O766" s="396">
        <f t="shared" si="45"/>
        <v>0</v>
      </c>
      <c r="P766" s="394">
        <f t="shared" si="46"/>
        <v>0</v>
      </c>
      <c r="Q766" s="394">
        <f t="shared" si="47"/>
        <v>0</v>
      </c>
    </row>
    <row r="767" spans="1:17" ht="18.75" customHeight="1" x14ac:dyDescent="0.15">
      <c r="A767" s="391" t="s">
        <v>3460</v>
      </c>
      <c r="B767" s="391" t="s">
        <v>231</v>
      </c>
      <c r="C767" s="391" t="s">
        <v>167</v>
      </c>
      <c r="D767" s="392" t="s">
        <v>1121</v>
      </c>
      <c r="E767" s="393">
        <v>8.8620000000000001E-3</v>
      </c>
      <c r="F767" s="393">
        <v>1.763E-2</v>
      </c>
      <c r="G767" s="393">
        <v>2.5170999999999999E-2</v>
      </c>
      <c r="H767" s="393">
        <v>4.3486999999999998E-2</v>
      </c>
      <c r="I767" s="393">
        <v>5.0439999999999999E-3</v>
      </c>
      <c r="J767" s="393">
        <v>6.8690000000000001E-3</v>
      </c>
      <c r="K767" s="394">
        <v>0</v>
      </c>
      <c r="L767" s="394">
        <v>0</v>
      </c>
      <c r="M767" s="395">
        <v>0.6583</v>
      </c>
      <c r="N767" s="396">
        <f t="shared" si="44"/>
        <v>0</v>
      </c>
      <c r="O767" s="396">
        <f t="shared" si="45"/>
        <v>0</v>
      </c>
      <c r="P767" s="394">
        <f t="shared" si="46"/>
        <v>0</v>
      </c>
      <c r="Q767" s="394">
        <f t="shared" si="47"/>
        <v>0</v>
      </c>
    </row>
    <row r="768" spans="1:17" ht="18.75" customHeight="1" x14ac:dyDescent="0.15">
      <c r="A768" s="391" t="s">
        <v>3460</v>
      </c>
      <c r="B768" s="391" t="s">
        <v>231</v>
      </c>
      <c r="C768" s="391" t="s">
        <v>3112</v>
      </c>
      <c r="D768" s="392" t="s">
        <v>1120</v>
      </c>
      <c r="E768" s="393">
        <v>1.6369000000000002E-2</v>
      </c>
      <c r="F768" s="393">
        <v>1.7609E-2</v>
      </c>
      <c r="G768" s="393">
        <v>1.4578000000000001E-2</v>
      </c>
      <c r="H768" s="393">
        <v>4.7739999999999996E-3</v>
      </c>
      <c r="I768" s="393">
        <v>8.4620000000000008E-3</v>
      </c>
      <c r="J768" s="393">
        <v>1.908E-3</v>
      </c>
      <c r="K768" s="394">
        <v>4.7749999999999997E-3</v>
      </c>
      <c r="L768" s="394">
        <v>5.0000000000000004E-6</v>
      </c>
      <c r="M768" s="395">
        <v>19.231000000000002</v>
      </c>
      <c r="N768" s="396">
        <f t="shared" si="44"/>
        <v>10.010482180293501</v>
      </c>
      <c r="O768" s="396">
        <f t="shared" si="45"/>
        <v>2.363507445048452E-3</v>
      </c>
      <c r="P768" s="394">
        <f t="shared" si="46"/>
        <v>0.16386158280922433</v>
      </c>
      <c r="Q768" s="394">
        <f t="shared" si="47"/>
        <v>3.8688253367998118E-5</v>
      </c>
    </row>
    <row r="769" spans="1:17" ht="18.75" customHeight="1" x14ac:dyDescent="0.15">
      <c r="A769" s="391" t="s">
        <v>3460</v>
      </c>
      <c r="B769" s="391" t="s">
        <v>231</v>
      </c>
      <c r="C769" s="397">
        <v>16</v>
      </c>
      <c r="D769" s="392" t="s">
        <v>1120</v>
      </c>
      <c r="E769" s="393">
        <v>1.4768E-2</v>
      </c>
      <c r="F769" s="393">
        <v>1.7394E-2</v>
      </c>
      <c r="G769" s="393">
        <v>1.435E-2</v>
      </c>
      <c r="H769" s="393">
        <v>1.7101000000000002E-2</v>
      </c>
      <c r="I769" s="393">
        <v>8.6949999999999996E-3</v>
      </c>
      <c r="J769" s="393">
        <v>4.3300000000000001E-4</v>
      </c>
      <c r="K769" s="394">
        <v>1.2620000000000001E-3</v>
      </c>
      <c r="L769" s="394">
        <v>5.0000000000000004E-6</v>
      </c>
      <c r="M769" s="395">
        <v>56.079900000000002</v>
      </c>
      <c r="N769" s="396">
        <f t="shared" si="44"/>
        <v>11.658198614318707</v>
      </c>
      <c r="O769" s="396">
        <f t="shared" si="45"/>
        <v>2.3001725129384708E-3</v>
      </c>
      <c r="P769" s="394">
        <f t="shared" si="46"/>
        <v>0.17216827713625865</v>
      </c>
      <c r="Q769" s="394">
        <f t="shared" si="47"/>
        <v>3.3968947671075338E-5</v>
      </c>
    </row>
    <row r="770" spans="1:17" ht="18.75" customHeight="1" x14ac:dyDescent="0.15">
      <c r="A770" s="391" t="s">
        <v>3460</v>
      </c>
      <c r="B770" s="391" t="s">
        <v>231</v>
      </c>
      <c r="C770" s="397">
        <v>17</v>
      </c>
      <c r="D770" s="392" t="s">
        <v>1120</v>
      </c>
      <c r="E770" s="393">
        <v>1.5774E-2</v>
      </c>
      <c r="F770" s="393">
        <v>1.7104000000000001E-2</v>
      </c>
      <c r="G770" s="393">
        <v>1.3393E-2</v>
      </c>
      <c r="H770" s="393">
        <v>2.761E-3</v>
      </c>
      <c r="I770" s="393">
        <v>7.3099999999999997E-3</v>
      </c>
      <c r="J770" s="393">
        <v>3.1799999999999998E-4</v>
      </c>
      <c r="K770" s="394">
        <v>1.219E-3</v>
      </c>
      <c r="L770" s="394">
        <v>5.0000000000000004E-6</v>
      </c>
      <c r="M770" s="395">
        <v>112.44710000000001</v>
      </c>
      <c r="N770" s="396">
        <f t="shared" si="44"/>
        <v>15.333333333333334</v>
      </c>
      <c r="O770" s="396">
        <f t="shared" si="45"/>
        <v>2.735978112175103E-3</v>
      </c>
      <c r="P770" s="394">
        <f t="shared" si="46"/>
        <v>0.241868</v>
      </c>
      <c r="Q770" s="394">
        <f t="shared" si="47"/>
        <v>4.3157318741450077E-5</v>
      </c>
    </row>
    <row r="771" spans="1:17" ht="18.75" customHeight="1" x14ac:dyDescent="0.15">
      <c r="A771" s="391" t="s">
        <v>3460</v>
      </c>
      <c r="B771" s="391" t="s">
        <v>231</v>
      </c>
      <c r="C771" s="397">
        <v>18</v>
      </c>
      <c r="D771" s="392" t="s">
        <v>1121</v>
      </c>
      <c r="E771" s="393">
        <v>1.2659999999999999E-2</v>
      </c>
      <c r="F771" s="393">
        <v>1.5471E-2</v>
      </c>
      <c r="G771" s="393">
        <v>1.4630000000000001E-2</v>
      </c>
      <c r="H771" s="393">
        <v>6.6299999999999996E-3</v>
      </c>
      <c r="I771" s="393">
        <v>7.92E-3</v>
      </c>
      <c r="J771" s="393">
        <v>9.4289999999999999E-3</v>
      </c>
      <c r="K771" s="394">
        <v>0</v>
      </c>
      <c r="L771" s="394">
        <v>0</v>
      </c>
      <c r="M771" s="395">
        <v>5.2900000000000003E-2</v>
      </c>
      <c r="N771" s="396">
        <f t="shared" ref="N771:N834" si="48">4*K771/J771</f>
        <v>0</v>
      </c>
      <c r="O771" s="396">
        <f t="shared" ref="O771:O834" si="49">4*L771/I771</f>
        <v>0</v>
      </c>
      <c r="P771" s="394">
        <f t="shared" ref="P771:P834" si="50">N771*E771</f>
        <v>0</v>
      </c>
      <c r="Q771" s="394">
        <f t="shared" ref="Q771:Q834" si="51">O771*E771</f>
        <v>0</v>
      </c>
    </row>
    <row r="772" spans="1:17" ht="18.75" customHeight="1" x14ac:dyDescent="0.15">
      <c r="A772" s="391" t="s">
        <v>3460</v>
      </c>
      <c r="B772" s="391" t="s">
        <v>231</v>
      </c>
      <c r="C772" s="397">
        <v>19</v>
      </c>
      <c r="D772" s="392" t="s">
        <v>1121</v>
      </c>
      <c r="E772" s="393">
        <v>1.0897E-2</v>
      </c>
      <c r="F772" s="393">
        <v>1.5800000000000002E-2</v>
      </c>
      <c r="G772" s="393">
        <v>1.4012999999999999E-2</v>
      </c>
      <c r="H772" s="393">
        <v>1.4166E-2</v>
      </c>
      <c r="I772" s="393">
        <v>6.9499999999999996E-3</v>
      </c>
      <c r="J772" s="393">
        <v>6.6299999999999996E-3</v>
      </c>
      <c r="K772" s="394">
        <v>0</v>
      </c>
      <c r="L772" s="394">
        <v>0</v>
      </c>
      <c r="M772" s="395">
        <v>0.5948</v>
      </c>
      <c r="N772" s="396">
        <f t="shared" si="48"/>
        <v>0</v>
      </c>
      <c r="O772" s="396">
        <f t="shared" si="49"/>
        <v>0</v>
      </c>
      <c r="P772" s="394">
        <f t="shared" si="50"/>
        <v>0</v>
      </c>
      <c r="Q772" s="394">
        <f t="shared" si="51"/>
        <v>0</v>
      </c>
    </row>
    <row r="773" spans="1:17" ht="18.75" customHeight="1" x14ac:dyDescent="0.15">
      <c r="A773" s="391" t="s">
        <v>3460</v>
      </c>
      <c r="B773" s="391" t="s">
        <v>231</v>
      </c>
      <c r="C773" s="397">
        <v>20</v>
      </c>
      <c r="D773" s="392" t="s">
        <v>1121</v>
      </c>
      <c r="E773" s="393">
        <v>1.1577E-2</v>
      </c>
      <c r="F773" s="393">
        <v>1.6174999999999998E-2</v>
      </c>
      <c r="G773" s="393">
        <v>1.4612999999999999E-2</v>
      </c>
      <c r="H773" s="393">
        <v>1.1969E-2</v>
      </c>
      <c r="I773" s="393">
        <v>8.1499999999999993E-3</v>
      </c>
      <c r="J773" s="393">
        <v>9.5770000000000004E-3</v>
      </c>
      <c r="K773" s="394">
        <v>0</v>
      </c>
      <c r="L773" s="394">
        <v>0</v>
      </c>
      <c r="M773" s="395">
        <v>3.5000000000000003E-2</v>
      </c>
      <c r="N773" s="396">
        <f t="shared" si="48"/>
        <v>0</v>
      </c>
      <c r="O773" s="396">
        <f t="shared" si="49"/>
        <v>0</v>
      </c>
      <c r="P773" s="394">
        <f t="shared" si="50"/>
        <v>0</v>
      </c>
      <c r="Q773" s="394">
        <f t="shared" si="51"/>
        <v>0</v>
      </c>
    </row>
    <row r="774" spans="1:17" ht="18.75" customHeight="1" x14ac:dyDescent="0.15">
      <c r="A774" s="391" t="s">
        <v>3460</v>
      </c>
      <c r="B774" s="391" t="s">
        <v>231</v>
      </c>
      <c r="C774" s="397">
        <v>21</v>
      </c>
      <c r="D774" s="392" t="s">
        <v>1121</v>
      </c>
      <c r="E774" s="393">
        <v>1.222E-2</v>
      </c>
      <c r="F774" s="393">
        <v>1.6136000000000001E-2</v>
      </c>
      <c r="G774" s="393">
        <v>1.6966999999999999E-2</v>
      </c>
      <c r="H774" s="393">
        <v>9.4820000000000008E-3</v>
      </c>
      <c r="I774" s="393">
        <v>5.0000000000000004E-6</v>
      </c>
      <c r="J774" s="393">
        <v>5.0000000000000004E-6</v>
      </c>
      <c r="K774" s="394">
        <v>0</v>
      </c>
      <c r="L774" s="394">
        <v>0</v>
      </c>
      <c r="M774" s="395">
        <v>0</v>
      </c>
      <c r="N774" s="396">
        <f t="shared" si="48"/>
        <v>0</v>
      </c>
      <c r="O774" s="396">
        <f t="shared" si="49"/>
        <v>0</v>
      </c>
      <c r="P774" s="394">
        <f t="shared" si="50"/>
        <v>0</v>
      </c>
      <c r="Q774" s="394">
        <f t="shared" si="51"/>
        <v>0</v>
      </c>
    </row>
    <row r="775" spans="1:17" ht="18.75" customHeight="1" x14ac:dyDescent="0.15">
      <c r="A775" s="391" t="s">
        <v>3460</v>
      </c>
      <c r="B775" s="391" t="s">
        <v>231</v>
      </c>
      <c r="C775" s="391" t="s">
        <v>215</v>
      </c>
      <c r="D775" s="392" t="s">
        <v>1120</v>
      </c>
      <c r="E775" s="393">
        <v>1.3976000000000001E-2</v>
      </c>
      <c r="F775" s="393">
        <v>1.6681999999999999E-2</v>
      </c>
      <c r="G775" s="393">
        <v>1.4186000000000001E-2</v>
      </c>
      <c r="H775" s="393">
        <v>7.783E-3</v>
      </c>
      <c r="I775" s="393">
        <v>7.7990000000000004E-3</v>
      </c>
      <c r="J775" s="393">
        <v>5.6829999999999997E-3</v>
      </c>
      <c r="K775" s="394">
        <v>9.2390000000000007E-3</v>
      </c>
      <c r="L775" s="394">
        <v>5.0000000000000004E-6</v>
      </c>
      <c r="M775" s="395">
        <v>91.628900000000002</v>
      </c>
      <c r="N775" s="396">
        <f t="shared" si="48"/>
        <v>6.5029033960936138</v>
      </c>
      <c r="O775" s="396">
        <f t="shared" si="49"/>
        <v>2.5644313373509426E-3</v>
      </c>
      <c r="P775" s="394">
        <f t="shared" si="50"/>
        <v>9.0884577863804356E-2</v>
      </c>
      <c r="Q775" s="394">
        <f t="shared" si="51"/>
        <v>3.5840492370816775E-5</v>
      </c>
    </row>
    <row r="776" spans="1:17" ht="18.75" customHeight="1" x14ac:dyDescent="0.15">
      <c r="A776" s="391" t="s">
        <v>3461</v>
      </c>
      <c r="B776" s="391" t="s">
        <v>214</v>
      </c>
      <c r="C776" s="397">
        <v>1</v>
      </c>
      <c r="D776" s="392" t="s">
        <v>1121</v>
      </c>
      <c r="E776" s="393">
        <v>4.4209999999999996E-3</v>
      </c>
      <c r="F776" s="393">
        <v>1.7885999999999999E-2</v>
      </c>
      <c r="G776" s="393">
        <v>1.4034E-2</v>
      </c>
      <c r="H776" s="393">
        <v>6.8230000000000001E-3</v>
      </c>
      <c r="I776" s="393">
        <v>5.7250000000000001E-3</v>
      </c>
      <c r="J776" s="393">
        <v>4.2269999999999999E-3</v>
      </c>
      <c r="K776" s="394">
        <v>0</v>
      </c>
      <c r="L776" s="394">
        <v>0</v>
      </c>
      <c r="M776" s="395">
        <v>1.8911</v>
      </c>
      <c r="N776" s="396">
        <f t="shared" si="48"/>
        <v>0</v>
      </c>
      <c r="O776" s="396">
        <f t="shared" si="49"/>
        <v>0</v>
      </c>
      <c r="P776" s="394">
        <f t="shared" si="50"/>
        <v>0</v>
      </c>
      <c r="Q776" s="394">
        <f t="shared" si="51"/>
        <v>0</v>
      </c>
    </row>
    <row r="777" spans="1:17" ht="18.75" customHeight="1" x14ac:dyDescent="0.15">
      <c r="A777" s="391" t="s">
        <v>3461</v>
      </c>
      <c r="B777" s="391" t="s">
        <v>214</v>
      </c>
      <c r="C777" s="391" t="s">
        <v>179</v>
      </c>
      <c r="D777" s="392" t="s">
        <v>1121</v>
      </c>
      <c r="E777" s="393">
        <v>5.4489999999999999E-3</v>
      </c>
      <c r="F777" s="393">
        <v>2.2124000000000001E-2</v>
      </c>
      <c r="G777" s="393">
        <v>1.3072E-2</v>
      </c>
      <c r="H777" s="393">
        <v>8.2939999999999993E-3</v>
      </c>
      <c r="I777" s="393">
        <v>1.5726E-2</v>
      </c>
      <c r="J777" s="393">
        <v>6.2469999999999999E-3</v>
      </c>
      <c r="K777" s="394">
        <v>0</v>
      </c>
      <c r="L777" s="394">
        <v>0</v>
      </c>
      <c r="M777" s="395">
        <v>5.0907</v>
      </c>
      <c r="N777" s="396">
        <f t="shared" si="48"/>
        <v>0</v>
      </c>
      <c r="O777" s="396">
        <f t="shared" si="49"/>
        <v>0</v>
      </c>
      <c r="P777" s="394">
        <f t="shared" si="50"/>
        <v>0</v>
      </c>
      <c r="Q777" s="394">
        <f t="shared" si="51"/>
        <v>0</v>
      </c>
    </row>
    <row r="778" spans="1:17" ht="18.75" customHeight="1" x14ac:dyDescent="0.15">
      <c r="A778" s="399" t="s">
        <v>3461</v>
      </c>
      <c r="B778" s="399" t="s">
        <v>214</v>
      </c>
      <c r="C778" s="391" t="s">
        <v>150</v>
      </c>
      <c r="D778" s="51" t="s">
        <v>1121</v>
      </c>
      <c r="E778" s="400">
        <v>7.8630000000000002E-3</v>
      </c>
      <c r="F778" s="400">
        <v>1.7742999999999998E-2</v>
      </c>
      <c r="G778" s="400">
        <v>2.0802000000000001E-2</v>
      </c>
      <c r="H778" s="400">
        <v>7.0660000000000002E-3</v>
      </c>
      <c r="I778" s="400">
        <v>1.8509000000000001E-2</v>
      </c>
      <c r="J778" s="400">
        <v>6.8209999999999998E-3</v>
      </c>
      <c r="K778" s="401">
        <v>0</v>
      </c>
      <c r="L778" s="401">
        <v>0</v>
      </c>
      <c r="M778" s="395">
        <v>4.9223999999999997</v>
      </c>
      <c r="N778" s="396">
        <f t="shared" si="48"/>
        <v>0</v>
      </c>
      <c r="O778" s="396">
        <f t="shared" si="49"/>
        <v>0</v>
      </c>
      <c r="P778" s="394">
        <f t="shared" si="50"/>
        <v>0</v>
      </c>
      <c r="Q778" s="394">
        <f t="shared" si="51"/>
        <v>0</v>
      </c>
    </row>
    <row r="779" spans="1:17" ht="18.75" customHeight="1" x14ac:dyDescent="0.15">
      <c r="A779" s="399" t="s">
        <v>3461</v>
      </c>
      <c r="B779" s="399" t="s">
        <v>214</v>
      </c>
      <c r="C779" s="391" t="s">
        <v>181</v>
      </c>
      <c r="D779" s="51" t="s">
        <v>1121</v>
      </c>
      <c r="E779" s="400">
        <v>4.862E-3</v>
      </c>
      <c r="F779" s="400">
        <v>2.2748000000000001E-2</v>
      </c>
      <c r="G779" s="400">
        <v>1.3493E-2</v>
      </c>
      <c r="H779" s="400">
        <v>8.3750000000000005E-3</v>
      </c>
      <c r="I779" s="400">
        <v>9.358E-3</v>
      </c>
      <c r="J779" s="400">
        <v>9.8960000000000003E-3</v>
      </c>
      <c r="K779" s="401">
        <v>0</v>
      </c>
      <c r="L779" s="401">
        <v>0</v>
      </c>
      <c r="M779" s="395">
        <v>0</v>
      </c>
      <c r="N779" s="396">
        <f t="shared" si="48"/>
        <v>0</v>
      </c>
      <c r="O779" s="396">
        <f t="shared" si="49"/>
        <v>0</v>
      </c>
      <c r="P779" s="394">
        <f t="shared" si="50"/>
        <v>0</v>
      </c>
      <c r="Q779" s="394">
        <f t="shared" si="51"/>
        <v>0</v>
      </c>
    </row>
    <row r="780" spans="1:17" ht="18.75" customHeight="1" x14ac:dyDescent="0.15">
      <c r="A780" s="399" t="s">
        <v>3461</v>
      </c>
      <c r="B780" s="399" t="s">
        <v>214</v>
      </c>
      <c r="C780" s="397">
        <v>3</v>
      </c>
      <c r="D780" s="51" t="s">
        <v>1121</v>
      </c>
      <c r="E780" s="400">
        <v>5.457E-3</v>
      </c>
      <c r="F780" s="400">
        <v>1.8388000000000002E-2</v>
      </c>
      <c r="G780" s="400">
        <v>1.5468000000000001E-2</v>
      </c>
      <c r="H780" s="400">
        <v>6.6490000000000004E-3</v>
      </c>
      <c r="I780" s="400">
        <v>7.9469999999999992E-3</v>
      </c>
      <c r="J780" s="400">
        <v>8.1700000000000002E-3</v>
      </c>
      <c r="K780" s="401">
        <v>0</v>
      </c>
      <c r="L780" s="401">
        <v>0</v>
      </c>
      <c r="M780" s="395">
        <v>0</v>
      </c>
      <c r="N780" s="396">
        <f t="shared" si="48"/>
        <v>0</v>
      </c>
      <c r="O780" s="396">
        <f t="shared" si="49"/>
        <v>0</v>
      </c>
      <c r="P780" s="394">
        <f t="shared" si="50"/>
        <v>0</v>
      </c>
      <c r="Q780" s="394">
        <f t="shared" si="51"/>
        <v>0</v>
      </c>
    </row>
    <row r="781" spans="1:17" ht="18.75" customHeight="1" x14ac:dyDescent="0.15">
      <c r="A781" s="399" t="s">
        <v>3461</v>
      </c>
      <c r="B781" s="399" t="s">
        <v>214</v>
      </c>
      <c r="C781" s="397">
        <v>4</v>
      </c>
      <c r="D781" s="51" t="s">
        <v>1121</v>
      </c>
      <c r="E781" s="400">
        <v>4.7939999999999997E-3</v>
      </c>
      <c r="F781" s="400">
        <v>1.925E-2</v>
      </c>
      <c r="G781" s="400">
        <v>1.5520000000000001E-2</v>
      </c>
      <c r="H781" s="400">
        <v>7.4390000000000003E-3</v>
      </c>
      <c r="I781" s="400">
        <v>1.0373E-2</v>
      </c>
      <c r="J781" s="400">
        <v>8.77E-3</v>
      </c>
      <c r="K781" s="401">
        <v>0</v>
      </c>
      <c r="L781" s="401">
        <v>0</v>
      </c>
      <c r="M781" s="395">
        <v>3.9931999999999999</v>
      </c>
      <c r="N781" s="396">
        <f t="shared" si="48"/>
        <v>0</v>
      </c>
      <c r="O781" s="396">
        <f t="shared" si="49"/>
        <v>0</v>
      </c>
      <c r="P781" s="394">
        <f t="shared" si="50"/>
        <v>0</v>
      </c>
      <c r="Q781" s="394">
        <f t="shared" si="51"/>
        <v>0</v>
      </c>
    </row>
    <row r="782" spans="1:17" ht="18.75" customHeight="1" x14ac:dyDescent="0.15">
      <c r="A782" s="399" t="s">
        <v>3461</v>
      </c>
      <c r="B782" s="399" t="s">
        <v>214</v>
      </c>
      <c r="C782" s="397">
        <v>5</v>
      </c>
      <c r="D782" s="51" t="s">
        <v>1120</v>
      </c>
      <c r="E782" s="400">
        <v>6.0309999999999999E-3</v>
      </c>
      <c r="F782" s="400">
        <v>2.1239000000000001E-2</v>
      </c>
      <c r="G782" s="400">
        <v>1.2097E-2</v>
      </c>
      <c r="H782" s="400">
        <v>6.7990000000000004E-3</v>
      </c>
      <c r="I782" s="400">
        <v>1.0206E-2</v>
      </c>
      <c r="J782" s="400">
        <v>5.8450000000000004E-3</v>
      </c>
      <c r="K782" s="401">
        <v>7.2417999999999996E-2</v>
      </c>
      <c r="L782" s="401">
        <v>5.0000000000000004E-6</v>
      </c>
      <c r="M782" s="395">
        <v>10.2331</v>
      </c>
      <c r="N782" s="396">
        <f t="shared" si="48"/>
        <v>49.55893926432848</v>
      </c>
      <c r="O782" s="396">
        <f t="shared" si="49"/>
        <v>1.9596315892612191E-3</v>
      </c>
      <c r="P782" s="394">
        <f t="shared" si="50"/>
        <v>0.29888996270316504</v>
      </c>
      <c r="Q782" s="394">
        <f t="shared" si="51"/>
        <v>1.1818538114834413E-5</v>
      </c>
    </row>
    <row r="783" spans="1:17" ht="18.75" customHeight="1" x14ac:dyDescent="0.15">
      <c r="A783" s="399" t="s">
        <v>3461</v>
      </c>
      <c r="B783" s="399" t="s">
        <v>214</v>
      </c>
      <c r="C783" s="397">
        <v>6</v>
      </c>
      <c r="D783" s="51" t="s">
        <v>1120</v>
      </c>
      <c r="E783" s="400">
        <v>6.2750000000000002E-3</v>
      </c>
      <c r="F783" s="400">
        <v>1.9286000000000001E-2</v>
      </c>
      <c r="G783" s="400">
        <v>1.5096999999999999E-2</v>
      </c>
      <c r="H783" s="400">
        <v>6.1269999999999996E-3</v>
      </c>
      <c r="I783" s="400">
        <v>7.1910000000000003E-3</v>
      </c>
      <c r="J783" s="400">
        <v>3.7680000000000001E-3</v>
      </c>
      <c r="K783" s="401">
        <v>4.3830000000000001E-2</v>
      </c>
      <c r="L783" s="401">
        <v>5.0000000000000004E-6</v>
      </c>
      <c r="M783" s="395">
        <v>11.0101</v>
      </c>
      <c r="N783" s="396">
        <f t="shared" si="48"/>
        <v>46.528662420382169</v>
      </c>
      <c r="O783" s="396">
        <f t="shared" si="49"/>
        <v>2.7812543457099151E-3</v>
      </c>
      <c r="P783" s="394">
        <f t="shared" si="50"/>
        <v>0.29196735668789814</v>
      </c>
      <c r="Q783" s="394">
        <f t="shared" si="51"/>
        <v>1.7452371019329719E-5</v>
      </c>
    </row>
    <row r="784" spans="1:17" ht="18.75" customHeight="1" x14ac:dyDescent="0.15">
      <c r="A784" s="399" t="s">
        <v>3461</v>
      </c>
      <c r="B784" s="399" t="s">
        <v>214</v>
      </c>
      <c r="C784" s="397">
        <v>7</v>
      </c>
      <c r="D784" s="51" t="s">
        <v>1120</v>
      </c>
      <c r="E784" s="400">
        <v>6.2389999999999998E-3</v>
      </c>
      <c r="F784" s="400">
        <v>1.9196000000000001E-2</v>
      </c>
      <c r="G784" s="400">
        <v>1.4121E-2</v>
      </c>
      <c r="H784" s="400">
        <v>6.4229999999999999E-3</v>
      </c>
      <c r="I784" s="400">
        <v>6.3600000000000002E-3</v>
      </c>
      <c r="J784" s="400">
        <v>3.016E-3</v>
      </c>
      <c r="K784" s="401">
        <v>3.6651999999999997E-2</v>
      </c>
      <c r="L784" s="401">
        <v>5.0000000000000004E-6</v>
      </c>
      <c r="M784" s="395">
        <v>10.886900000000001</v>
      </c>
      <c r="N784" s="396">
        <f t="shared" si="48"/>
        <v>48.610079575596814</v>
      </c>
      <c r="O784" s="396">
        <f t="shared" si="49"/>
        <v>3.1446540880503146E-3</v>
      </c>
      <c r="P784" s="394">
        <f t="shared" si="50"/>
        <v>0.3032782864721485</v>
      </c>
      <c r="Q784" s="394">
        <f t="shared" si="51"/>
        <v>1.9619496855345911E-5</v>
      </c>
    </row>
    <row r="785" spans="1:17" ht="18.75" customHeight="1" x14ac:dyDescent="0.15">
      <c r="A785" s="399" t="s">
        <v>3461</v>
      </c>
      <c r="B785" s="399" t="s">
        <v>214</v>
      </c>
      <c r="C785" s="397">
        <v>8</v>
      </c>
      <c r="D785" s="51" t="s">
        <v>1120</v>
      </c>
      <c r="E785" s="400">
        <v>7.3350000000000004E-3</v>
      </c>
      <c r="F785" s="400">
        <v>1.8383E-2</v>
      </c>
      <c r="G785" s="400">
        <v>1.5323E-2</v>
      </c>
      <c r="H785" s="400">
        <v>5.3559999999999997E-3</v>
      </c>
      <c r="I785" s="400">
        <v>5.4250000000000001E-3</v>
      </c>
      <c r="J785" s="400">
        <v>5.0200000000000002E-3</v>
      </c>
      <c r="K785" s="401">
        <v>3.8692999999999998E-2</v>
      </c>
      <c r="L785" s="401">
        <v>8.6401000000000006E-2</v>
      </c>
      <c r="M785" s="395">
        <v>23.8703</v>
      </c>
      <c r="N785" s="396">
        <f t="shared" si="48"/>
        <v>30.831075697211151</v>
      </c>
      <c r="O785" s="396">
        <f t="shared" si="49"/>
        <v>63.705806451612908</v>
      </c>
      <c r="P785" s="394">
        <f t="shared" si="50"/>
        <v>0.2261459402390438</v>
      </c>
      <c r="Q785" s="394">
        <f t="shared" si="51"/>
        <v>0.46728209032258072</v>
      </c>
    </row>
    <row r="786" spans="1:17" ht="18.75" customHeight="1" x14ac:dyDescent="0.15">
      <c r="A786" s="399" t="s">
        <v>3461</v>
      </c>
      <c r="B786" s="399" t="s">
        <v>214</v>
      </c>
      <c r="C786" s="397">
        <v>9</v>
      </c>
      <c r="D786" s="51" t="s">
        <v>1120</v>
      </c>
      <c r="E786" s="400">
        <v>6.9119999999999997E-3</v>
      </c>
      <c r="F786" s="400">
        <v>2.1149999999999999E-2</v>
      </c>
      <c r="G786" s="400">
        <v>1.3971000000000001E-2</v>
      </c>
      <c r="H786" s="400">
        <v>7.0609999999999996E-3</v>
      </c>
      <c r="I786" s="400">
        <v>8.1089999999999999E-3</v>
      </c>
      <c r="J786" s="400">
        <v>6.5269999999999998E-3</v>
      </c>
      <c r="K786" s="401">
        <v>0.152674</v>
      </c>
      <c r="L786" s="401">
        <v>5.0000000000000004E-6</v>
      </c>
      <c r="M786" s="395">
        <v>10.8413</v>
      </c>
      <c r="N786" s="396">
        <f t="shared" si="48"/>
        <v>93.564577907154899</v>
      </c>
      <c r="O786" s="396">
        <f t="shared" si="49"/>
        <v>2.4663953631767176E-3</v>
      </c>
      <c r="P786" s="394">
        <f t="shared" si="50"/>
        <v>0.64671836249425463</v>
      </c>
      <c r="Q786" s="394">
        <f t="shared" si="51"/>
        <v>1.704772475027747E-5</v>
      </c>
    </row>
    <row r="787" spans="1:17" ht="18.75" customHeight="1" x14ac:dyDescent="0.15">
      <c r="A787" s="399" t="s">
        <v>3461</v>
      </c>
      <c r="B787" s="399" t="s">
        <v>214</v>
      </c>
      <c r="C787" s="397">
        <v>10</v>
      </c>
      <c r="D787" s="51" t="s">
        <v>1121</v>
      </c>
      <c r="E787" s="400">
        <v>4.5640000000000003E-3</v>
      </c>
      <c r="F787" s="400">
        <v>1.8367999999999999E-2</v>
      </c>
      <c r="G787" s="400">
        <v>1.4109999999999999E-2</v>
      </c>
      <c r="H787" s="400">
        <v>7.2529999999999999E-3</v>
      </c>
      <c r="I787" s="400">
        <v>6.2620000000000002E-3</v>
      </c>
      <c r="J787" s="400">
        <v>5.1180000000000002E-3</v>
      </c>
      <c r="K787" s="401">
        <v>0</v>
      </c>
      <c r="L787" s="401">
        <v>0</v>
      </c>
      <c r="M787" s="395">
        <v>8.4275000000000002</v>
      </c>
      <c r="N787" s="396">
        <f t="shared" si="48"/>
        <v>0</v>
      </c>
      <c r="O787" s="396">
        <f t="shared" si="49"/>
        <v>0</v>
      </c>
      <c r="P787" s="394">
        <f t="shared" si="50"/>
        <v>0</v>
      </c>
      <c r="Q787" s="394">
        <f t="shared" si="51"/>
        <v>0</v>
      </c>
    </row>
    <row r="788" spans="1:17" ht="18.75" customHeight="1" x14ac:dyDescent="0.15">
      <c r="A788" s="399" t="s">
        <v>3461</v>
      </c>
      <c r="B788" s="399" t="s">
        <v>214</v>
      </c>
      <c r="C788" s="397">
        <v>11</v>
      </c>
      <c r="D788" s="51" t="s">
        <v>1120</v>
      </c>
      <c r="E788" s="400">
        <v>5.287E-3</v>
      </c>
      <c r="F788" s="400">
        <v>1.7739999999999999E-2</v>
      </c>
      <c r="G788" s="400">
        <v>1.5713000000000001E-2</v>
      </c>
      <c r="H788" s="400">
        <v>7.0670000000000004E-3</v>
      </c>
      <c r="I788" s="400">
        <v>5.5279999999999999E-3</v>
      </c>
      <c r="J788" s="400">
        <v>4.3880000000000004E-3</v>
      </c>
      <c r="K788" s="401">
        <v>3.6188999999999999E-2</v>
      </c>
      <c r="L788" s="401">
        <v>3.0509999999999999E-2</v>
      </c>
      <c r="M788" s="395">
        <v>19.000499999999999</v>
      </c>
      <c r="N788" s="396">
        <f t="shared" si="48"/>
        <v>32.989061075660892</v>
      </c>
      <c r="O788" s="396">
        <f t="shared" si="49"/>
        <v>22.076700434153402</v>
      </c>
      <c r="P788" s="394">
        <f t="shared" si="50"/>
        <v>0.17441316590701914</v>
      </c>
      <c r="Q788" s="394">
        <f t="shared" si="51"/>
        <v>0.11671951519536904</v>
      </c>
    </row>
    <row r="789" spans="1:17" ht="18.75" customHeight="1" x14ac:dyDescent="0.15">
      <c r="A789" s="399" t="s">
        <v>3461</v>
      </c>
      <c r="B789" s="399" t="s">
        <v>214</v>
      </c>
      <c r="C789" s="397">
        <v>12</v>
      </c>
      <c r="D789" s="51" t="s">
        <v>1120</v>
      </c>
      <c r="E789" s="400">
        <v>6.4850000000000003E-3</v>
      </c>
      <c r="F789" s="400">
        <v>1.8568000000000001E-2</v>
      </c>
      <c r="G789" s="400">
        <v>1.3908E-2</v>
      </c>
      <c r="H789" s="400">
        <v>5.45E-3</v>
      </c>
      <c r="I789" s="400">
        <v>6.437E-3</v>
      </c>
      <c r="J789" s="400">
        <v>4.3819999999999996E-3</v>
      </c>
      <c r="K789" s="401">
        <v>5.2228999999999998E-2</v>
      </c>
      <c r="L789" s="401">
        <v>5.0000000000000004E-6</v>
      </c>
      <c r="M789" s="395">
        <v>11.6892</v>
      </c>
      <c r="N789" s="396">
        <f t="shared" si="48"/>
        <v>47.675947056138753</v>
      </c>
      <c r="O789" s="396">
        <f t="shared" si="49"/>
        <v>3.1070374398011499E-3</v>
      </c>
      <c r="P789" s="394">
        <f t="shared" si="50"/>
        <v>0.30917851665905982</v>
      </c>
      <c r="Q789" s="394">
        <f t="shared" si="51"/>
        <v>2.014913779711046E-5</v>
      </c>
    </row>
    <row r="790" spans="1:17" ht="18.75" customHeight="1" x14ac:dyDescent="0.15">
      <c r="A790" s="399" t="s">
        <v>3461</v>
      </c>
      <c r="B790" s="399" t="s">
        <v>214</v>
      </c>
      <c r="C790" s="397">
        <v>13</v>
      </c>
      <c r="D790" s="51" t="s">
        <v>1120</v>
      </c>
      <c r="E790" s="400">
        <v>5.646E-3</v>
      </c>
      <c r="F790" s="400">
        <v>1.7679E-2</v>
      </c>
      <c r="G790" s="400">
        <v>1.4925000000000001E-2</v>
      </c>
      <c r="H790" s="400">
        <v>5.3699999999999998E-3</v>
      </c>
      <c r="I790" s="400">
        <v>8.1189999999999995E-3</v>
      </c>
      <c r="J790" s="400">
        <v>4.6369999999999996E-3</v>
      </c>
      <c r="K790" s="401">
        <v>4.5199000000000003E-2</v>
      </c>
      <c r="L790" s="401">
        <v>5.0000000000000004E-6</v>
      </c>
      <c r="M790" s="395">
        <v>15.5664</v>
      </c>
      <c r="N790" s="396">
        <f t="shared" si="48"/>
        <v>38.989864136295026</v>
      </c>
      <c r="O790" s="396">
        <f t="shared" si="49"/>
        <v>2.4633575563493045E-3</v>
      </c>
      <c r="P790" s="394">
        <f t="shared" si="50"/>
        <v>0.22013677291352171</v>
      </c>
      <c r="Q790" s="394">
        <f t="shared" si="51"/>
        <v>1.3908116763148173E-5</v>
      </c>
    </row>
    <row r="791" spans="1:17" ht="18.75" customHeight="1" x14ac:dyDescent="0.15">
      <c r="A791" s="399" t="s">
        <v>3461</v>
      </c>
      <c r="B791" s="399" t="s">
        <v>214</v>
      </c>
      <c r="C791" s="397">
        <v>14</v>
      </c>
      <c r="D791" s="51" t="s">
        <v>1120</v>
      </c>
      <c r="E791" s="400">
        <v>7.3070000000000001E-3</v>
      </c>
      <c r="F791" s="400">
        <v>1.9937E-2</v>
      </c>
      <c r="G791" s="400">
        <v>1.5622E-2</v>
      </c>
      <c r="H791" s="400">
        <v>6.5859999999999998E-3</v>
      </c>
      <c r="I791" s="400">
        <v>9.9869999999999994E-3</v>
      </c>
      <c r="J791" s="400">
        <v>4.8580000000000003E-3</v>
      </c>
      <c r="K791" s="401">
        <v>0.13567499999999999</v>
      </c>
      <c r="L791" s="401">
        <v>5.0000000000000004E-6</v>
      </c>
      <c r="M791" s="395">
        <v>14.4384</v>
      </c>
      <c r="N791" s="396">
        <f t="shared" si="48"/>
        <v>111.71263894606832</v>
      </c>
      <c r="O791" s="396">
        <f t="shared" si="49"/>
        <v>2.0026033843997199E-3</v>
      </c>
      <c r="P791" s="394">
        <f t="shared" si="50"/>
        <v>0.81628425277892125</v>
      </c>
      <c r="Q791" s="394">
        <f t="shared" si="51"/>
        <v>1.4633022929808753E-5</v>
      </c>
    </row>
    <row r="792" spans="1:17" ht="18.75" customHeight="1" x14ac:dyDescent="0.15">
      <c r="A792" s="399" t="s">
        <v>3461</v>
      </c>
      <c r="B792" s="399" t="s">
        <v>214</v>
      </c>
      <c r="C792" s="391" t="s">
        <v>3111</v>
      </c>
      <c r="D792" s="51" t="s">
        <v>1121</v>
      </c>
      <c r="E792" s="400">
        <v>6.1900000000000002E-3</v>
      </c>
      <c r="F792" s="400">
        <v>2.2387000000000001E-2</v>
      </c>
      <c r="G792" s="400">
        <v>1.3698E-2</v>
      </c>
      <c r="H792" s="400">
        <v>4.4559999999999999E-3</v>
      </c>
      <c r="I792" s="400">
        <v>1.1006E-2</v>
      </c>
      <c r="J792" s="400">
        <v>3.107E-3</v>
      </c>
      <c r="K792" s="401">
        <v>0</v>
      </c>
      <c r="L792" s="401">
        <v>0</v>
      </c>
      <c r="M792" s="395">
        <v>1.4754</v>
      </c>
      <c r="N792" s="396">
        <f t="shared" si="48"/>
        <v>0</v>
      </c>
      <c r="O792" s="396">
        <f t="shared" si="49"/>
        <v>0</v>
      </c>
      <c r="P792" s="394">
        <f t="shared" si="50"/>
        <v>0</v>
      </c>
      <c r="Q792" s="394">
        <f t="shared" si="51"/>
        <v>0</v>
      </c>
    </row>
    <row r="793" spans="1:17" ht="18.75" customHeight="1" x14ac:dyDescent="0.15">
      <c r="A793" s="399" t="s">
        <v>3461</v>
      </c>
      <c r="B793" s="399" t="s">
        <v>214</v>
      </c>
      <c r="C793" s="391" t="s">
        <v>167</v>
      </c>
      <c r="D793" s="51" t="s">
        <v>1121</v>
      </c>
      <c r="E793" s="400">
        <v>1.6429999999999999E-3</v>
      </c>
      <c r="F793" s="400">
        <v>2.0924000000000002E-2</v>
      </c>
      <c r="G793" s="400">
        <v>1.0487E-2</v>
      </c>
      <c r="H793" s="400">
        <v>9.5040000000000003E-3</v>
      </c>
      <c r="I793" s="400">
        <v>5.4980000000000003E-3</v>
      </c>
      <c r="J793" s="400">
        <v>5.2300000000000003E-4</v>
      </c>
      <c r="K793" s="401">
        <v>0</v>
      </c>
      <c r="L793" s="401">
        <v>0</v>
      </c>
      <c r="M793" s="395">
        <v>1.202</v>
      </c>
      <c r="N793" s="396">
        <f t="shared" si="48"/>
        <v>0</v>
      </c>
      <c r="O793" s="396">
        <f t="shared" si="49"/>
        <v>0</v>
      </c>
      <c r="P793" s="394">
        <f t="shared" si="50"/>
        <v>0</v>
      </c>
      <c r="Q793" s="394">
        <f t="shared" si="51"/>
        <v>0</v>
      </c>
    </row>
    <row r="794" spans="1:17" ht="18.75" customHeight="1" x14ac:dyDescent="0.15">
      <c r="A794" s="399" t="s">
        <v>3461</v>
      </c>
      <c r="B794" s="399" t="s">
        <v>214</v>
      </c>
      <c r="C794" s="391" t="s">
        <v>3112</v>
      </c>
      <c r="D794" s="51" t="s">
        <v>1121</v>
      </c>
      <c r="E794" s="400">
        <v>4.581E-3</v>
      </c>
      <c r="F794" s="400">
        <v>1.9324000000000001E-2</v>
      </c>
      <c r="G794" s="400">
        <v>1.6157999999999999E-2</v>
      </c>
      <c r="H794" s="400">
        <v>9.5750000000000002E-3</v>
      </c>
      <c r="I794" s="400">
        <v>9.9699999999999997E-3</v>
      </c>
      <c r="J794" s="400">
        <v>7.5659999999999998E-3</v>
      </c>
      <c r="K794" s="401">
        <v>0</v>
      </c>
      <c r="L794" s="401">
        <v>0</v>
      </c>
      <c r="M794" s="395">
        <v>8.7584999999999997</v>
      </c>
      <c r="N794" s="396">
        <f t="shared" si="48"/>
        <v>0</v>
      </c>
      <c r="O794" s="396">
        <f t="shared" si="49"/>
        <v>0</v>
      </c>
      <c r="P794" s="394">
        <f t="shared" si="50"/>
        <v>0</v>
      </c>
      <c r="Q794" s="394">
        <f t="shared" si="51"/>
        <v>0</v>
      </c>
    </row>
    <row r="795" spans="1:17" ht="18.75" customHeight="1" x14ac:dyDescent="0.15">
      <c r="A795" s="399" t="s">
        <v>3461</v>
      </c>
      <c r="B795" s="399" t="s">
        <v>214</v>
      </c>
      <c r="C795" s="397">
        <v>16</v>
      </c>
      <c r="D795" s="51" t="s">
        <v>1121</v>
      </c>
      <c r="E795" s="400">
        <v>4.4279999999999996E-3</v>
      </c>
      <c r="F795" s="400">
        <v>2.1052000000000001E-2</v>
      </c>
      <c r="G795" s="400">
        <v>1.4033E-2</v>
      </c>
      <c r="H795" s="400">
        <v>8.1110000000000002E-3</v>
      </c>
      <c r="I795" s="400">
        <v>1.0434000000000001E-2</v>
      </c>
      <c r="J795" s="400">
        <v>7.1469999999999997E-3</v>
      </c>
      <c r="K795" s="401">
        <v>0</v>
      </c>
      <c r="L795" s="401">
        <v>0</v>
      </c>
      <c r="M795" s="395">
        <v>0</v>
      </c>
      <c r="N795" s="396">
        <f t="shared" si="48"/>
        <v>0</v>
      </c>
      <c r="O795" s="396">
        <f t="shared" si="49"/>
        <v>0</v>
      </c>
      <c r="P795" s="394">
        <f t="shared" si="50"/>
        <v>0</v>
      </c>
      <c r="Q795" s="394">
        <f t="shared" si="51"/>
        <v>0</v>
      </c>
    </row>
    <row r="796" spans="1:17" ht="18.75" customHeight="1" x14ac:dyDescent="0.15">
      <c r="A796" s="399" t="s">
        <v>3461</v>
      </c>
      <c r="B796" s="399" t="s">
        <v>214</v>
      </c>
      <c r="C796" s="397">
        <v>17</v>
      </c>
      <c r="D796" s="51" t="s">
        <v>1120</v>
      </c>
      <c r="E796" s="400">
        <v>5.9129999999999999E-3</v>
      </c>
      <c r="F796" s="400">
        <v>1.8291999999999999E-2</v>
      </c>
      <c r="G796" s="400">
        <v>1.4043E-2</v>
      </c>
      <c r="H796" s="400">
        <v>6.8129999999999996E-3</v>
      </c>
      <c r="I796" s="400">
        <v>4.3150000000000003E-3</v>
      </c>
      <c r="J796" s="400">
        <v>3.761E-3</v>
      </c>
      <c r="K796" s="401">
        <v>2.7116000000000001E-2</v>
      </c>
      <c r="L796" s="401">
        <v>4.1916000000000002E-2</v>
      </c>
      <c r="M796" s="395">
        <v>19.118500000000001</v>
      </c>
      <c r="N796" s="396">
        <f t="shared" si="48"/>
        <v>28.839138526987504</v>
      </c>
      <c r="O796" s="396">
        <f t="shared" si="49"/>
        <v>38.856083429895712</v>
      </c>
      <c r="P796" s="394">
        <f t="shared" si="50"/>
        <v>0.17052582611007711</v>
      </c>
      <c r="Q796" s="394">
        <f t="shared" si="51"/>
        <v>0.22975602132097334</v>
      </c>
    </row>
    <row r="797" spans="1:17" ht="18.75" customHeight="1" x14ac:dyDescent="0.15">
      <c r="A797" s="399" t="s">
        <v>3461</v>
      </c>
      <c r="B797" s="399" t="s">
        <v>214</v>
      </c>
      <c r="C797" s="397">
        <v>18</v>
      </c>
      <c r="D797" s="51" t="s">
        <v>1121</v>
      </c>
      <c r="E797" s="400">
        <v>4.2500000000000003E-3</v>
      </c>
      <c r="F797" s="400">
        <v>1.8504E-2</v>
      </c>
      <c r="G797" s="400">
        <v>1.4432E-2</v>
      </c>
      <c r="H797" s="400">
        <v>7.1929999999999997E-3</v>
      </c>
      <c r="I797" s="400">
        <v>6.0540000000000004E-3</v>
      </c>
      <c r="J797" s="400">
        <v>5.457E-3</v>
      </c>
      <c r="K797" s="401">
        <v>0</v>
      </c>
      <c r="L797" s="401">
        <v>0</v>
      </c>
      <c r="M797" s="395">
        <v>3.1530999999999998</v>
      </c>
      <c r="N797" s="396">
        <f t="shared" si="48"/>
        <v>0</v>
      </c>
      <c r="O797" s="396">
        <f t="shared" si="49"/>
        <v>0</v>
      </c>
      <c r="P797" s="394">
        <f t="shared" si="50"/>
        <v>0</v>
      </c>
      <c r="Q797" s="394">
        <f t="shared" si="51"/>
        <v>0</v>
      </c>
    </row>
    <row r="798" spans="1:17" ht="18.75" customHeight="1" x14ac:dyDescent="0.15">
      <c r="A798" s="399" t="s">
        <v>3461</v>
      </c>
      <c r="B798" s="399" t="s">
        <v>214</v>
      </c>
      <c r="C798" s="397">
        <v>19</v>
      </c>
      <c r="D798" s="51" t="s">
        <v>1120</v>
      </c>
      <c r="E798" s="400">
        <v>5.7359999999999998E-3</v>
      </c>
      <c r="F798" s="400">
        <v>1.7873E-2</v>
      </c>
      <c r="G798" s="400">
        <v>1.4043E-2</v>
      </c>
      <c r="H798" s="400">
        <v>6.2389999999999998E-3</v>
      </c>
      <c r="I798" s="400">
        <v>6.4469999999999996E-3</v>
      </c>
      <c r="J798" s="400">
        <v>3.3630000000000001E-3</v>
      </c>
      <c r="K798" s="401">
        <v>3.2751000000000002E-2</v>
      </c>
      <c r="L798" s="401">
        <v>5.0000000000000004E-6</v>
      </c>
      <c r="M798" s="395">
        <v>15.9598</v>
      </c>
      <c r="N798" s="396">
        <f t="shared" si="48"/>
        <v>38.954504906333632</v>
      </c>
      <c r="O798" s="396">
        <f t="shared" si="49"/>
        <v>3.1022180859314416E-3</v>
      </c>
      <c r="P798" s="394">
        <f t="shared" si="50"/>
        <v>0.2234430401427297</v>
      </c>
      <c r="Q798" s="394">
        <f t="shared" si="51"/>
        <v>1.7794322940902748E-5</v>
      </c>
    </row>
    <row r="799" spans="1:17" ht="18.75" customHeight="1" x14ac:dyDescent="0.15">
      <c r="A799" s="399" t="s">
        <v>3461</v>
      </c>
      <c r="B799" s="399" t="s">
        <v>214</v>
      </c>
      <c r="C799" s="397">
        <v>20</v>
      </c>
      <c r="D799" s="51" t="s">
        <v>1120</v>
      </c>
      <c r="E799" s="400">
        <v>6.3590000000000001E-3</v>
      </c>
      <c r="F799" s="400">
        <v>1.9247E-2</v>
      </c>
      <c r="G799" s="400">
        <v>1.4073E-2</v>
      </c>
      <c r="H799" s="400">
        <v>5.1679999999999999E-3</v>
      </c>
      <c r="I799" s="400">
        <v>6.3699999999999998E-3</v>
      </c>
      <c r="J799" s="400">
        <v>3.045E-3</v>
      </c>
      <c r="K799" s="401">
        <v>5.0051999999999999E-2</v>
      </c>
      <c r="L799" s="401">
        <v>5.0000000000000004E-6</v>
      </c>
      <c r="M799" s="395">
        <v>29.2836</v>
      </c>
      <c r="N799" s="396">
        <f t="shared" si="48"/>
        <v>65.749753694581287</v>
      </c>
      <c r="O799" s="396">
        <f t="shared" si="49"/>
        <v>3.1397174254317113E-3</v>
      </c>
      <c r="P799" s="394">
        <f t="shared" si="50"/>
        <v>0.41810268374384241</v>
      </c>
      <c r="Q799" s="394">
        <f t="shared" si="51"/>
        <v>1.9965463108320253E-5</v>
      </c>
    </row>
    <row r="800" spans="1:17" ht="18.75" customHeight="1" x14ac:dyDescent="0.15">
      <c r="A800" s="399" t="s">
        <v>3461</v>
      </c>
      <c r="B800" s="399" t="s">
        <v>214</v>
      </c>
      <c r="C800" s="397">
        <v>21</v>
      </c>
      <c r="D800" s="51" t="s">
        <v>1121</v>
      </c>
      <c r="E800" s="400">
        <v>3.9240000000000004E-3</v>
      </c>
      <c r="F800" s="400">
        <v>2.0327000000000001E-2</v>
      </c>
      <c r="G800" s="400">
        <v>1.5283E-2</v>
      </c>
      <c r="H800" s="400">
        <v>6.4029999999999998E-3</v>
      </c>
      <c r="I800" s="400">
        <v>5.0000000000000004E-6</v>
      </c>
      <c r="J800" s="400">
        <v>5.0000000000000004E-6</v>
      </c>
      <c r="K800" s="401">
        <v>0</v>
      </c>
      <c r="L800" s="401">
        <v>0</v>
      </c>
      <c r="M800" s="395">
        <v>0</v>
      </c>
      <c r="N800" s="396">
        <f t="shared" si="48"/>
        <v>0</v>
      </c>
      <c r="O800" s="396">
        <f t="shared" si="49"/>
        <v>0</v>
      </c>
      <c r="P800" s="394">
        <f t="shared" si="50"/>
        <v>0</v>
      </c>
      <c r="Q800" s="394">
        <f t="shared" si="51"/>
        <v>0</v>
      </c>
    </row>
    <row r="801" spans="1:17" ht="18.75" customHeight="1" x14ac:dyDescent="0.15">
      <c r="A801" s="399" t="s">
        <v>3461</v>
      </c>
      <c r="B801" s="399" t="s">
        <v>214</v>
      </c>
      <c r="C801" s="391" t="s">
        <v>215</v>
      </c>
      <c r="D801" s="51" t="s">
        <v>1120</v>
      </c>
      <c r="E801" s="400">
        <v>5.7200000000000003E-3</v>
      </c>
      <c r="F801" s="400">
        <v>1.8686000000000001E-2</v>
      </c>
      <c r="G801" s="400">
        <v>1.4714E-2</v>
      </c>
      <c r="H801" s="400">
        <v>6.6270000000000001E-3</v>
      </c>
      <c r="I801" s="400">
        <v>7.0730000000000003E-3</v>
      </c>
      <c r="J801" s="400">
        <v>4.1720000000000004E-3</v>
      </c>
      <c r="K801" s="401">
        <v>5.3150999999999997E-2</v>
      </c>
      <c r="L801" s="401">
        <v>5.0000000000000004E-6</v>
      </c>
      <c r="M801" s="395">
        <v>198.81450000000001</v>
      </c>
      <c r="N801" s="396">
        <f t="shared" si="48"/>
        <v>50.959731543624152</v>
      </c>
      <c r="O801" s="396">
        <f t="shared" si="49"/>
        <v>2.8276544606249117E-3</v>
      </c>
      <c r="P801" s="394">
        <f t="shared" si="50"/>
        <v>0.29148966442953017</v>
      </c>
      <c r="Q801" s="394">
        <f t="shared" si="51"/>
        <v>1.6174183514774494E-5</v>
      </c>
    </row>
    <row r="802" spans="1:17" ht="18.75" customHeight="1" x14ac:dyDescent="0.15">
      <c r="A802" s="399" t="s">
        <v>3461</v>
      </c>
      <c r="B802" s="399" t="s">
        <v>231</v>
      </c>
      <c r="C802" s="397">
        <v>1</v>
      </c>
      <c r="D802" s="51" t="s">
        <v>1121</v>
      </c>
      <c r="E802" s="400">
        <v>4.0020000000000003E-3</v>
      </c>
      <c r="F802" s="400">
        <v>1.5833E-2</v>
      </c>
      <c r="G802" s="400">
        <v>1.1047E-2</v>
      </c>
      <c r="H802" s="400">
        <v>5.3489999999999996E-3</v>
      </c>
      <c r="I802" s="400">
        <v>9.776E-3</v>
      </c>
      <c r="J802" s="400">
        <v>7.2100000000000003E-3</v>
      </c>
      <c r="K802" s="401">
        <v>0</v>
      </c>
      <c r="L802" s="401">
        <v>0</v>
      </c>
      <c r="M802" s="395">
        <v>0</v>
      </c>
      <c r="N802" s="396">
        <f t="shared" si="48"/>
        <v>0</v>
      </c>
      <c r="O802" s="396">
        <f t="shared" si="49"/>
        <v>0</v>
      </c>
      <c r="P802" s="394">
        <f t="shared" si="50"/>
        <v>0</v>
      </c>
      <c r="Q802" s="394">
        <f t="shared" si="51"/>
        <v>0</v>
      </c>
    </row>
    <row r="803" spans="1:17" ht="18.75" customHeight="1" x14ac:dyDescent="0.15">
      <c r="A803" s="399" t="s">
        <v>3461</v>
      </c>
      <c r="B803" s="399" t="s">
        <v>231</v>
      </c>
      <c r="C803" s="391" t="s">
        <v>179</v>
      </c>
      <c r="D803" s="51" t="s">
        <v>1121</v>
      </c>
      <c r="E803" s="400">
        <v>2.3340000000000001E-3</v>
      </c>
      <c r="F803" s="400">
        <v>8.267E-3</v>
      </c>
      <c r="G803" s="400">
        <v>2.2849999999999999E-2</v>
      </c>
      <c r="H803" s="400">
        <v>4.4889999999999999E-3</v>
      </c>
      <c r="I803" s="400">
        <v>1.457E-2</v>
      </c>
      <c r="J803" s="400">
        <v>2.4218E-2</v>
      </c>
      <c r="K803" s="401">
        <v>0</v>
      </c>
      <c r="L803" s="401">
        <v>0</v>
      </c>
      <c r="M803" s="395">
        <v>0</v>
      </c>
      <c r="N803" s="396">
        <f t="shared" si="48"/>
        <v>0</v>
      </c>
      <c r="O803" s="396">
        <f t="shared" si="49"/>
        <v>0</v>
      </c>
      <c r="P803" s="394">
        <f t="shared" si="50"/>
        <v>0</v>
      </c>
      <c r="Q803" s="394">
        <f t="shared" si="51"/>
        <v>0</v>
      </c>
    </row>
    <row r="804" spans="1:17" ht="18.75" customHeight="1" x14ac:dyDescent="0.15">
      <c r="A804" s="399" t="s">
        <v>3461</v>
      </c>
      <c r="B804" s="399" t="s">
        <v>231</v>
      </c>
      <c r="C804" s="391" t="s">
        <v>150</v>
      </c>
      <c r="D804" s="51" t="s">
        <v>1121</v>
      </c>
      <c r="E804" s="400">
        <v>4.9519999999999998E-3</v>
      </c>
      <c r="F804" s="400">
        <v>1.7874999999999999E-2</v>
      </c>
      <c r="G804" s="400">
        <v>1.0093E-2</v>
      </c>
      <c r="H804" s="400">
        <v>7.0980000000000001E-3</v>
      </c>
      <c r="I804" s="400">
        <v>8.6350000000000003E-3</v>
      </c>
      <c r="J804" s="400">
        <v>8.0400000000000003E-3</v>
      </c>
      <c r="K804" s="401">
        <v>0</v>
      </c>
      <c r="L804" s="401">
        <v>0</v>
      </c>
      <c r="M804" s="395">
        <v>0</v>
      </c>
      <c r="N804" s="396">
        <f t="shared" si="48"/>
        <v>0</v>
      </c>
      <c r="O804" s="396">
        <f t="shared" si="49"/>
        <v>0</v>
      </c>
      <c r="P804" s="394">
        <f t="shared" si="50"/>
        <v>0</v>
      </c>
      <c r="Q804" s="394">
        <f t="shared" si="51"/>
        <v>0</v>
      </c>
    </row>
    <row r="805" spans="1:17" ht="18.75" customHeight="1" x14ac:dyDescent="0.15">
      <c r="A805" s="399" t="s">
        <v>3461</v>
      </c>
      <c r="B805" s="399" t="s">
        <v>231</v>
      </c>
      <c r="C805" s="391" t="s">
        <v>181</v>
      </c>
      <c r="D805" s="51" t="s">
        <v>1121</v>
      </c>
      <c r="E805" s="400">
        <v>3.1419999999999998E-3</v>
      </c>
      <c r="F805" s="400">
        <v>1.9120999999999999E-2</v>
      </c>
      <c r="G805" s="400">
        <v>9.8099999999999993E-3</v>
      </c>
      <c r="H805" s="400">
        <v>7.169E-3</v>
      </c>
      <c r="I805" s="400">
        <v>2.3018E-2</v>
      </c>
      <c r="J805" s="400">
        <v>5.7920000000000003E-3</v>
      </c>
      <c r="K805" s="401">
        <v>0</v>
      </c>
      <c r="L805" s="401">
        <v>0</v>
      </c>
      <c r="M805" s="395">
        <v>0.91479999999999995</v>
      </c>
      <c r="N805" s="396">
        <f t="shared" si="48"/>
        <v>0</v>
      </c>
      <c r="O805" s="396">
        <f t="shared" si="49"/>
        <v>0</v>
      </c>
      <c r="P805" s="394">
        <f t="shared" si="50"/>
        <v>0</v>
      </c>
      <c r="Q805" s="394">
        <f t="shared" si="51"/>
        <v>0</v>
      </c>
    </row>
    <row r="806" spans="1:17" ht="18.75" customHeight="1" x14ac:dyDescent="0.15">
      <c r="A806" s="399" t="s">
        <v>3461</v>
      </c>
      <c r="B806" s="399" t="s">
        <v>231</v>
      </c>
      <c r="C806" s="397">
        <v>3</v>
      </c>
      <c r="D806" s="51" t="s">
        <v>1120</v>
      </c>
      <c r="E806" s="400">
        <v>6.0600000000000003E-3</v>
      </c>
      <c r="F806" s="400">
        <v>1.5441E-2</v>
      </c>
      <c r="G806" s="400">
        <v>1.4093E-2</v>
      </c>
      <c r="H806" s="400">
        <v>5.3689999999999996E-3</v>
      </c>
      <c r="I806" s="400">
        <v>9.9869999999999994E-3</v>
      </c>
      <c r="J806" s="400">
        <v>5.2570000000000004E-3</v>
      </c>
      <c r="K806" s="401">
        <v>0.19035199999999999</v>
      </c>
      <c r="L806" s="401">
        <v>5.0000000000000004E-6</v>
      </c>
      <c r="M806" s="395">
        <v>10.4139</v>
      </c>
      <c r="N806" s="396">
        <f t="shared" si="48"/>
        <v>144.83697926574089</v>
      </c>
      <c r="O806" s="396">
        <f t="shared" si="49"/>
        <v>2.0026033843997199E-3</v>
      </c>
      <c r="P806" s="394">
        <f t="shared" si="50"/>
        <v>0.87771209435038988</v>
      </c>
      <c r="Q806" s="394">
        <f t="shared" si="51"/>
        <v>1.2135776509462302E-5</v>
      </c>
    </row>
    <row r="807" spans="1:17" ht="18.75" customHeight="1" x14ac:dyDescent="0.15">
      <c r="A807" s="399" t="s">
        <v>3461</v>
      </c>
      <c r="B807" s="399" t="s">
        <v>231</v>
      </c>
      <c r="C807" s="397">
        <v>4</v>
      </c>
      <c r="D807" s="51" t="s">
        <v>1121</v>
      </c>
      <c r="E807" s="400">
        <v>3.6900000000000001E-3</v>
      </c>
      <c r="F807" s="400">
        <v>1.6025000000000001E-2</v>
      </c>
      <c r="G807" s="400">
        <v>1.1901999999999999E-2</v>
      </c>
      <c r="H807" s="400">
        <v>7.2589999999999998E-3</v>
      </c>
      <c r="I807" s="400">
        <v>1.0359999999999999E-2</v>
      </c>
      <c r="J807" s="400">
        <v>9.0950000000000007E-3</v>
      </c>
      <c r="K807" s="401">
        <v>0</v>
      </c>
      <c r="L807" s="401">
        <v>0</v>
      </c>
      <c r="M807" s="395">
        <v>0.27729999999999999</v>
      </c>
      <c r="N807" s="396">
        <f t="shared" si="48"/>
        <v>0</v>
      </c>
      <c r="O807" s="396">
        <f t="shared" si="49"/>
        <v>0</v>
      </c>
      <c r="P807" s="394">
        <f t="shared" si="50"/>
        <v>0</v>
      </c>
      <c r="Q807" s="394">
        <f t="shared" si="51"/>
        <v>0</v>
      </c>
    </row>
    <row r="808" spans="1:17" ht="18.75" customHeight="1" x14ac:dyDescent="0.15">
      <c r="A808" s="399" t="s">
        <v>3461</v>
      </c>
      <c r="B808" s="399" t="s">
        <v>231</v>
      </c>
      <c r="C808" s="397">
        <v>5</v>
      </c>
      <c r="D808" s="51" t="s">
        <v>1120</v>
      </c>
      <c r="E808" s="400">
        <v>9.129E-3</v>
      </c>
      <c r="F808" s="400">
        <v>1.7056000000000002E-2</v>
      </c>
      <c r="G808" s="400">
        <v>1.1364000000000001E-2</v>
      </c>
      <c r="H808" s="400">
        <v>5.0000000000000004E-6</v>
      </c>
      <c r="I808" s="400">
        <v>7.9279999999999993E-3</v>
      </c>
      <c r="J808" s="400">
        <v>7.5050000000000004E-3</v>
      </c>
      <c r="K808" s="401">
        <v>1.881E-2</v>
      </c>
      <c r="L808" s="401">
        <v>0.20546800000000001</v>
      </c>
      <c r="M808" s="395">
        <v>9.3324999999999996</v>
      </c>
      <c r="N808" s="396">
        <f t="shared" si="48"/>
        <v>10.025316455696203</v>
      </c>
      <c r="O808" s="396">
        <f t="shared" si="49"/>
        <v>103.66700302724522</v>
      </c>
      <c r="P808" s="394">
        <f t="shared" si="50"/>
        <v>9.1521113924050629E-2</v>
      </c>
      <c r="Q808" s="394">
        <f t="shared" si="51"/>
        <v>0.9463760706357216</v>
      </c>
    </row>
    <row r="809" spans="1:17" ht="18.75" customHeight="1" x14ac:dyDescent="0.15">
      <c r="A809" s="399" t="s">
        <v>3461</v>
      </c>
      <c r="B809" s="399" t="s">
        <v>231</v>
      </c>
      <c r="C809" s="397">
        <v>6</v>
      </c>
      <c r="D809" s="51" t="s">
        <v>1121</v>
      </c>
      <c r="E809" s="400">
        <v>3.4580000000000001E-3</v>
      </c>
      <c r="F809" s="400">
        <v>1.5696999999999999E-2</v>
      </c>
      <c r="G809" s="400">
        <v>1.2456999999999999E-2</v>
      </c>
      <c r="H809" s="400">
        <v>6.6629999999999997E-3</v>
      </c>
      <c r="I809" s="400">
        <v>7.8440000000000003E-3</v>
      </c>
      <c r="J809" s="400">
        <v>7.3179999999999999E-3</v>
      </c>
      <c r="K809" s="401">
        <v>0</v>
      </c>
      <c r="L809" s="401">
        <v>0</v>
      </c>
      <c r="M809" s="395">
        <v>7.0422000000000002</v>
      </c>
      <c r="N809" s="396">
        <f t="shared" si="48"/>
        <v>0</v>
      </c>
      <c r="O809" s="396">
        <f t="shared" si="49"/>
        <v>0</v>
      </c>
      <c r="P809" s="394">
        <f t="shared" si="50"/>
        <v>0</v>
      </c>
      <c r="Q809" s="394">
        <f t="shared" si="51"/>
        <v>0</v>
      </c>
    </row>
    <row r="810" spans="1:17" ht="18.75" customHeight="1" x14ac:dyDescent="0.15">
      <c r="A810" s="399" t="s">
        <v>3461</v>
      </c>
      <c r="B810" s="399" t="s">
        <v>231</v>
      </c>
      <c r="C810" s="397">
        <v>7</v>
      </c>
      <c r="D810" s="51" t="s">
        <v>1121</v>
      </c>
      <c r="E810" s="400">
        <v>3.5720000000000001E-3</v>
      </c>
      <c r="F810" s="400">
        <v>1.4999E-2</v>
      </c>
      <c r="G810" s="400">
        <v>1.1387E-2</v>
      </c>
      <c r="H810" s="400">
        <v>6.391E-3</v>
      </c>
      <c r="I810" s="400">
        <v>8.2640000000000005E-3</v>
      </c>
      <c r="J810" s="400">
        <v>7.0140000000000003E-3</v>
      </c>
      <c r="K810" s="401">
        <v>0</v>
      </c>
      <c r="L810" s="401">
        <v>0</v>
      </c>
      <c r="M810" s="395">
        <v>1.54E-2</v>
      </c>
      <c r="N810" s="396">
        <f t="shared" si="48"/>
        <v>0</v>
      </c>
      <c r="O810" s="396">
        <f t="shared" si="49"/>
        <v>0</v>
      </c>
      <c r="P810" s="394">
        <f t="shared" si="50"/>
        <v>0</v>
      </c>
      <c r="Q810" s="394">
        <f t="shared" si="51"/>
        <v>0</v>
      </c>
    </row>
    <row r="811" spans="1:17" ht="18.75" customHeight="1" x14ac:dyDescent="0.15">
      <c r="A811" s="399" t="s">
        <v>3461</v>
      </c>
      <c r="B811" s="399" t="s">
        <v>231</v>
      </c>
      <c r="C811" s="397">
        <v>8</v>
      </c>
      <c r="D811" s="51" t="s">
        <v>1121</v>
      </c>
      <c r="E811" s="400">
        <v>3.6020000000000002E-3</v>
      </c>
      <c r="F811" s="400">
        <v>1.6E-2</v>
      </c>
      <c r="G811" s="400">
        <v>1.0045E-2</v>
      </c>
      <c r="H811" s="400">
        <v>5.8300000000000001E-3</v>
      </c>
      <c r="I811" s="400">
        <v>1.1244000000000001E-2</v>
      </c>
      <c r="J811" s="400">
        <v>6.94E-3</v>
      </c>
      <c r="K811" s="401">
        <v>0</v>
      </c>
      <c r="L811" s="401">
        <v>0</v>
      </c>
      <c r="M811" s="395">
        <v>0</v>
      </c>
      <c r="N811" s="396">
        <f t="shared" si="48"/>
        <v>0</v>
      </c>
      <c r="O811" s="396">
        <f t="shared" si="49"/>
        <v>0</v>
      </c>
      <c r="P811" s="394">
        <f t="shared" si="50"/>
        <v>0</v>
      </c>
      <c r="Q811" s="394">
        <f t="shared" si="51"/>
        <v>0</v>
      </c>
    </row>
    <row r="812" spans="1:17" ht="18.75" customHeight="1" x14ac:dyDescent="0.15">
      <c r="A812" s="399" t="s">
        <v>3461</v>
      </c>
      <c r="B812" s="399" t="s">
        <v>231</v>
      </c>
      <c r="C812" s="397">
        <v>9</v>
      </c>
      <c r="D812" s="51" t="s">
        <v>1121</v>
      </c>
      <c r="E812" s="400">
        <v>4.548E-3</v>
      </c>
      <c r="F812" s="400">
        <v>1.7586000000000001E-2</v>
      </c>
      <c r="G812" s="400">
        <v>1.0558E-2</v>
      </c>
      <c r="H812" s="400">
        <v>6.4450000000000002E-3</v>
      </c>
      <c r="I812" s="400">
        <v>8.9619999999999995E-3</v>
      </c>
      <c r="J812" s="400">
        <v>8.4390000000000003E-3</v>
      </c>
      <c r="K812" s="401">
        <v>0</v>
      </c>
      <c r="L812" s="401">
        <v>0</v>
      </c>
      <c r="M812" s="395">
        <v>0.94640000000000002</v>
      </c>
      <c r="N812" s="396">
        <f t="shared" si="48"/>
        <v>0</v>
      </c>
      <c r="O812" s="396">
        <f t="shared" si="49"/>
        <v>0</v>
      </c>
      <c r="P812" s="394">
        <f t="shared" si="50"/>
        <v>0</v>
      </c>
      <c r="Q812" s="394">
        <f t="shared" si="51"/>
        <v>0</v>
      </c>
    </row>
    <row r="813" spans="1:17" ht="18.75" customHeight="1" x14ac:dyDescent="0.15">
      <c r="A813" s="399" t="s">
        <v>3461</v>
      </c>
      <c r="B813" s="399" t="s">
        <v>231</v>
      </c>
      <c r="C813" s="397">
        <v>10</v>
      </c>
      <c r="D813" s="51" t="s">
        <v>1120</v>
      </c>
      <c r="E813" s="400">
        <v>6.1139999999999996E-3</v>
      </c>
      <c r="F813" s="400">
        <v>1.7548999999999999E-2</v>
      </c>
      <c r="G813" s="400">
        <v>9.6900000000000007E-3</v>
      </c>
      <c r="H813" s="400">
        <v>4.9059999999999998E-3</v>
      </c>
      <c r="I813" s="400">
        <v>9.0259999999999993E-3</v>
      </c>
      <c r="J813" s="400">
        <v>4.9880000000000002E-3</v>
      </c>
      <c r="K813" s="401">
        <v>8.0579999999999999E-2</v>
      </c>
      <c r="L813" s="401">
        <v>6.3497999999999999E-2</v>
      </c>
      <c r="M813" s="395">
        <v>12.8123</v>
      </c>
      <c r="N813" s="396">
        <f t="shared" si="48"/>
        <v>64.619085805934233</v>
      </c>
      <c r="O813" s="396">
        <f t="shared" si="49"/>
        <v>28.140039884777313</v>
      </c>
      <c r="P813" s="394">
        <f t="shared" si="50"/>
        <v>0.39508109061748187</v>
      </c>
      <c r="Q813" s="394">
        <f t="shared" si="51"/>
        <v>0.17204820385552849</v>
      </c>
    </row>
    <row r="814" spans="1:17" ht="18.75" customHeight="1" x14ac:dyDescent="0.15">
      <c r="A814" s="399" t="s">
        <v>3461</v>
      </c>
      <c r="B814" s="399" t="s">
        <v>231</v>
      </c>
      <c r="C814" s="397">
        <v>11</v>
      </c>
      <c r="D814" s="51" t="s">
        <v>1121</v>
      </c>
      <c r="E814" s="400">
        <v>3.6510000000000002E-3</v>
      </c>
      <c r="F814" s="400">
        <v>1.7017999999999998E-2</v>
      </c>
      <c r="G814" s="400">
        <v>1.0982E-2</v>
      </c>
      <c r="H814" s="400">
        <v>7.0219999999999996E-3</v>
      </c>
      <c r="I814" s="400">
        <v>6.5409999999999999E-3</v>
      </c>
      <c r="J814" s="400">
        <v>5.3600000000000002E-3</v>
      </c>
      <c r="K814" s="401">
        <v>0</v>
      </c>
      <c r="L814" s="401">
        <v>0</v>
      </c>
      <c r="M814" s="395">
        <v>0</v>
      </c>
      <c r="N814" s="396">
        <f t="shared" si="48"/>
        <v>0</v>
      </c>
      <c r="O814" s="396">
        <f t="shared" si="49"/>
        <v>0</v>
      </c>
      <c r="P814" s="394">
        <f t="shared" si="50"/>
        <v>0</v>
      </c>
      <c r="Q814" s="394">
        <f t="shared" si="51"/>
        <v>0</v>
      </c>
    </row>
    <row r="815" spans="1:17" ht="18.75" customHeight="1" x14ac:dyDescent="0.15">
      <c r="A815" s="399" t="s">
        <v>3461</v>
      </c>
      <c r="B815" s="399" t="s">
        <v>231</v>
      </c>
      <c r="C815" s="397">
        <v>12</v>
      </c>
      <c r="D815" s="51" t="s">
        <v>1121</v>
      </c>
      <c r="E815" s="400">
        <v>3.8310000000000002E-3</v>
      </c>
      <c r="F815" s="400">
        <v>1.5473000000000001E-2</v>
      </c>
      <c r="G815" s="400">
        <v>1.2722000000000001E-2</v>
      </c>
      <c r="H815" s="400">
        <v>6.6239999999999997E-3</v>
      </c>
      <c r="I815" s="400">
        <v>9.2750000000000003E-3</v>
      </c>
      <c r="J815" s="400">
        <v>6.5360000000000001E-3</v>
      </c>
      <c r="K815" s="401">
        <v>0</v>
      </c>
      <c r="L815" s="401">
        <v>0</v>
      </c>
      <c r="M815" s="395">
        <v>7.3601000000000001</v>
      </c>
      <c r="N815" s="396">
        <f t="shared" si="48"/>
        <v>0</v>
      </c>
      <c r="O815" s="396">
        <f t="shared" si="49"/>
        <v>0</v>
      </c>
      <c r="P815" s="394">
        <f t="shared" si="50"/>
        <v>0</v>
      </c>
      <c r="Q815" s="394">
        <f t="shared" si="51"/>
        <v>0</v>
      </c>
    </row>
    <row r="816" spans="1:17" ht="18.75" customHeight="1" x14ac:dyDescent="0.15">
      <c r="A816" s="399" t="s">
        <v>3461</v>
      </c>
      <c r="B816" s="399" t="s">
        <v>231</v>
      </c>
      <c r="C816" s="397">
        <v>13</v>
      </c>
      <c r="D816" s="51" t="s">
        <v>1121</v>
      </c>
      <c r="E816" s="400">
        <v>4.3709999999999999E-3</v>
      </c>
      <c r="F816" s="400">
        <v>1.5857E-2</v>
      </c>
      <c r="G816" s="400">
        <v>1.2390999999999999E-2</v>
      </c>
      <c r="H816" s="400">
        <v>6.1000000000000004E-3</v>
      </c>
      <c r="I816" s="400">
        <v>1.1396E-2</v>
      </c>
      <c r="J816" s="400">
        <v>6.5009999999999998E-3</v>
      </c>
      <c r="K816" s="401">
        <v>0</v>
      </c>
      <c r="L816" s="401">
        <v>0</v>
      </c>
      <c r="M816" s="395">
        <v>0.2591</v>
      </c>
      <c r="N816" s="396">
        <f t="shared" si="48"/>
        <v>0</v>
      </c>
      <c r="O816" s="396">
        <f t="shared" si="49"/>
        <v>0</v>
      </c>
      <c r="P816" s="394">
        <f t="shared" si="50"/>
        <v>0</v>
      </c>
      <c r="Q816" s="394">
        <f t="shared" si="51"/>
        <v>0</v>
      </c>
    </row>
    <row r="817" spans="1:17" ht="18.75" customHeight="1" x14ac:dyDescent="0.15">
      <c r="A817" s="399" t="s">
        <v>3461</v>
      </c>
      <c r="B817" s="399" t="s">
        <v>231</v>
      </c>
      <c r="C817" s="397">
        <v>14</v>
      </c>
      <c r="D817" s="51" t="s">
        <v>1121</v>
      </c>
      <c r="E817" s="400">
        <v>4.6290000000000003E-3</v>
      </c>
      <c r="F817" s="400">
        <v>1.7260000000000001E-2</v>
      </c>
      <c r="G817" s="400">
        <v>1.03E-2</v>
      </c>
      <c r="H817" s="400">
        <v>5.8650000000000004E-3</v>
      </c>
      <c r="I817" s="400">
        <v>6.7289999999999997E-3</v>
      </c>
      <c r="J817" s="400">
        <v>6.1960000000000001E-3</v>
      </c>
      <c r="K817" s="401">
        <v>0</v>
      </c>
      <c r="L817" s="401">
        <v>0</v>
      </c>
      <c r="M817" s="395">
        <v>3.0558999999999998</v>
      </c>
      <c r="N817" s="396">
        <f t="shared" si="48"/>
        <v>0</v>
      </c>
      <c r="O817" s="396">
        <f t="shared" si="49"/>
        <v>0</v>
      </c>
      <c r="P817" s="394">
        <f t="shared" si="50"/>
        <v>0</v>
      </c>
      <c r="Q817" s="394">
        <f t="shared" si="51"/>
        <v>0</v>
      </c>
    </row>
    <row r="818" spans="1:17" ht="18.75" customHeight="1" x14ac:dyDescent="0.15">
      <c r="A818" s="399" t="s">
        <v>3461</v>
      </c>
      <c r="B818" s="399" t="s">
        <v>231</v>
      </c>
      <c r="C818" s="391" t="s">
        <v>3111</v>
      </c>
      <c r="D818" s="51" t="s">
        <v>1121</v>
      </c>
      <c r="E818" s="400">
        <v>3.9519999999999998E-3</v>
      </c>
      <c r="F818" s="400">
        <v>1.7589E-2</v>
      </c>
      <c r="G818" s="400">
        <v>1.132E-2</v>
      </c>
      <c r="H818" s="400">
        <v>9.5420000000000001E-3</v>
      </c>
      <c r="I818" s="400">
        <v>3.722E-3</v>
      </c>
      <c r="J818" s="400">
        <v>5.7279999999999996E-3</v>
      </c>
      <c r="K818" s="401">
        <v>0</v>
      </c>
      <c r="L818" s="401">
        <v>0</v>
      </c>
      <c r="M818" s="395">
        <v>2.0500000000000001E-2</v>
      </c>
      <c r="N818" s="396">
        <f t="shared" si="48"/>
        <v>0</v>
      </c>
      <c r="O818" s="396">
        <f t="shared" si="49"/>
        <v>0</v>
      </c>
      <c r="P818" s="394">
        <f t="shared" si="50"/>
        <v>0</v>
      </c>
      <c r="Q818" s="394">
        <f t="shared" si="51"/>
        <v>0</v>
      </c>
    </row>
    <row r="819" spans="1:17" ht="18.75" customHeight="1" x14ac:dyDescent="0.15">
      <c r="A819" s="399" t="s">
        <v>3461</v>
      </c>
      <c r="B819" s="399" t="s">
        <v>231</v>
      </c>
      <c r="C819" s="391" t="s">
        <v>167</v>
      </c>
      <c r="D819" s="51" t="s">
        <v>1121</v>
      </c>
      <c r="E819" s="400">
        <v>4.6779999999999999E-3</v>
      </c>
      <c r="F819" s="400">
        <v>2.0809999999999999E-2</v>
      </c>
      <c r="G819" s="400">
        <v>6.0000000000000002E-6</v>
      </c>
      <c r="H819" s="400">
        <v>8.4000000000000003E-4</v>
      </c>
      <c r="I819" s="400">
        <v>5.0590000000000001E-3</v>
      </c>
      <c r="J819" s="400">
        <v>1.127E-3</v>
      </c>
      <c r="K819" s="401">
        <v>0</v>
      </c>
      <c r="L819" s="401">
        <v>0</v>
      </c>
      <c r="M819" s="395">
        <v>0.2215</v>
      </c>
      <c r="N819" s="396">
        <f t="shared" si="48"/>
        <v>0</v>
      </c>
      <c r="O819" s="396">
        <f t="shared" si="49"/>
        <v>0</v>
      </c>
      <c r="P819" s="394">
        <f t="shared" si="50"/>
        <v>0</v>
      </c>
      <c r="Q819" s="394">
        <f t="shared" si="51"/>
        <v>0</v>
      </c>
    </row>
    <row r="820" spans="1:17" ht="18.75" customHeight="1" x14ac:dyDescent="0.15">
      <c r="A820" s="399" t="s">
        <v>3461</v>
      </c>
      <c r="B820" s="399" t="s">
        <v>231</v>
      </c>
      <c r="C820" s="391" t="s">
        <v>3112</v>
      </c>
      <c r="D820" s="51" t="s">
        <v>1121</v>
      </c>
      <c r="E820" s="400">
        <v>2.8279999999999998E-3</v>
      </c>
      <c r="F820" s="400">
        <v>1.6882999999999999E-2</v>
      </c>
      <c r="G820" s="400">
        <v>1.0000999999999999E-2</v>
      </c>
      <c r="H820" s="400">
        <v>7.6420000000000004E-3</v>
      </c>
      <c r="I820" s="400">
        <v>8.6709999999999999E-3</v>
      </c>
      <c r="J820" s="400">
        <v>9.6889999999999997E-3</v>
      </c>
      <c r="K820" s="401">
        <v>0</v>
      </c>
      <c r="L820" s="401">
        <v>0</v>
      </c>
      <c r="M820" s="395">
        <v>0</v>
      </c>
      <c r="N820" s="396">
        <f t="shared" si="48"/>
        <v>0</v>
      </c>
      <c r="O820" s="396">
        <f t="shared" si="49"/>
        <v>0</v>
      </c>
      <c r="P820" s="394">
        <f t="shared" si="50"/>
        <v>0</v>
      </c>
      <c r="Q820" s="394">
        <f t="shared" si="51"/>
        <v>0</v>
      </c>
    </row>
    <row r="821" spans="1:17" ht="18.75" customHeight="1" x14ac:dyDescent="0.15">
      <c r="A821" s="399" t="s">
        <v>3461</v>
      </c>
      <c r="B821" s="399" t="s">
        <v>231</v>
      </c>
      <c r="C821" s="397">
        <v>16</v>
      </c>
      <c r="D821" s="51" t="s">
        <v>1121</v>
      </c>
      <c r="E821" s="400">
        <v>4.1850000000000004E-3</v>
      </c>
      <c r="F821" s="400">
        <v>1.6896999999999999E-2</v>
      </c>
      <c r="G821" s="400">
        <v>1.0551E-2</v>
      </c>
      <c r="H821" s="400">
        <v>7.6819999999999996E-3</v>
      </c>
      <c r="I821" s="400">
        <v>1.0496999999999999E-2</v>
      </c>
      <c r="J821" s="400">
        <v>9.6170000000000005E-3</v>
      </c>
      <c r="K821" s="401">
        <v>0</v>
      </c>
      <c r="L821" s="401">
        <v>0</v>
      </c>
      <c r="M821" s="395">
        <v>0.41889999999999999</v>
      </c>
      <c r="N821" s="396">
        <f t="shared" si="48"/>
        <v>0</v>
      </c>
      <c r="O821" s="396">
        <f t="shared" si="49"/>
        <v>0</v>
      </c>
      <c r="P821" s="394">
        <f t="shared" si="50"/>
        <v>0</v>
      </c>
      <c r="Q821" s="394">
        <f t="shared" si="51"/>
        <v>0</v>
      </c>
    </row>
    <row r="822" spans="1:17" ht="18.75" customHeight="1" x14ac:dyDescent="0.15">
      <c r="A822" s="399" t="s">
        <v>3461</v>
      </c>
      <c r="B822" s="399" t="s">
        <v>231</v>
      </c>
      <c r="C822" s="397">
        <v>17</v>
      </c>
      <c r="D822" s="51" t="s">
        <v>1120</v>
      </c>
      <c r="E822" s="400">
        <v>6.0749999999999997E-3</v>
      </c>
      <c r="F822" s="400">
        <v>1.6236E-2</v>
      </c>
      <c r="G822" s="400">
        <v>1.1088000000000001E-2</v>
      </c>
      <c r="H822" s="400">
        <v>4.6589999999999999E-3</v>
      </c>
      <c r="I822" s="400">
        <v>7.9850000000000008E-3</v>
      </c>
      <c r="J822" s="400">
        <v>4.8979999999999996E-3</v>
      </c>
      <c r="K822" s="401">
        <v>0.10202899999999999</v>
      </c>
      <c r="L822" s="401">
        <v>5.0000000000000004E-6</v>
      </c>
      <c r="M822" s="395">
        <v>13.8354</v>
      </c>
      <c r="N822" s="396">
        <f t="shared" si="48"/>
        <v>83.322988975091874</v>
      </c>
      <c r="O822" s="396">
        <f t="shared" si="49"/>
        <v>2.5046963055729492E-3</v>
      </c>
      <c r="P822" s="394">
        <f t="shared" si="50"/>
        <v>0.50618715802368308</v>
      </c>
      <c r="Q822" s="394">
        <f t="shared" si="51"/>
        <v>1.5216030056355665E-5</v>
      </c>
    </row>
    <row r="823" spans="1:17" ht="18.75" customHeight="1" x14ac:dyDescent="0.15">
      <c r="A823" s="399" t="s">
        <v>3461</v>
      </c>
      <c r="B823" s="399" t="s">
        <v>231</v>
      </c>
      <c r="C823" s="397">
        <v>18</v>
      </c>
      <c r="D823" s="51" t="s">
        <v>1121</v>
      </c>
      <c r="E823" s="400">
        <v>4.2189999999999997E-3</v>
      </c>
      <c r="F823" s="400">
        <v>1.4906000000000001E-2</v>
      </c>
      <c r="G823" s="400">
        <v>1.209E-2</v>
      </c>
      <c r="H823" s="400">
        <v>5.5970000000000004E-3</v>
      </c>
      <c r="I823" s="400">
        <v>1.0024999999999999E-2</v>
      </c>
      <c r="J823" s="400">
        <v>7.1089999999999999E-3</v>
      </c>
      <c r="K823" s="401">
        <v>0</v>
      </c>
      <c r="L823" s="401">
        <v>0</v>
      </c>
      <c r="M823" s="395">
        <v>0</v>
      </c>
      <c r="N823" s="396">
        <f t="shared" si="48"/>
        <v>0</v>
      </c>
      <c r="O823" s="396">
        <f t="shared" si="49"/>
        <v>0</v>
      </c>
      <c r="P823" s="394">
        <f t="shared" si="50"/>
        <v>0</v>
      </c>
      <c r="Q823" s="394">
        <f t="shared" si="51"/>
        <v>0</v>
      </c>
    </row>
    <row r="824" spans="1:17" ht="18.75" customHeight="1" x14ac:dyDescent="0.15">
      <c r="A824" s="399" t="s">
        <v>3461</v>
      </c>
      <c r="B824" s="399" t="s">
        <v>231</v>
      </c>
      <c r="C824" s="397">
        <v>19</v>
      </c>
      <c r="D824" s="51" t="s">
        <v>1121</v>
      </c>
      <c r="E824" s="400">
        <v>4.1219999999999998E-3</v>
      </c>
      <c r="F824" s="400">
        <v>1.5357000000000001E-2</v>
      </c>
      <c r="G824" s="400">
        <v>1.1068E-2</v>
      </c>
      <c r="H824" s="400">
        <v>5.0340000000000003E-3</v>
      </c>
      <c r="I824" s="400">
        <v>8.8229999999999992E-3</v>
      </c>
      <c r="J824" s="400">
        <v>5.3119999999999999E-3</v>
      </c>
      <c r="K824" s="401">
        <v>0</v>
      </c>
      <c r="L824" s="401">
        <v>0</v>
      </c>
      <c r="M824" s="395">
        <v>3.7559999999999998</v>
      </c>
      <c r="N824" s="396">
        <f t="shared" si="48"/>
        <v>0</v>
      </c>
      <c r="O824" s="396">
        <f t="shared" si="49"/>
        <v>0</v>
      </c>
      <c r="P824" s="394">
        <f t="shared" si="50"/>
        <v>0</v>
      </c>
      <c r="Q824" s="394">
        <f t="shared" si="51"/>
        <v>0</v>
      </c>
    </row>
    <row r="825" spans="1:17" ht="18.75" customHeight="1" x14ac:dyDescent="0.15">
      <c r="A825" s="399" t="s">
        <v>3461</v>
      </c>
      <c r="B825" s="399" t="s">
        <v>231</v>
      </c>
      <c r="C825" s="397">
        <v>20</v>
      </c>
      <c r="D825" s="51" t="s">
        <v>1121</v>
      </c>
      <c r="E825" s="400">
        <v>4.1920000000000004E-3</v>
      </c>
      <c r="F825" s="400">
        <v>1.5219E-2</v>
      </c>
      <c r="G825" s="400">
        <v>1.2478E-2</v>
      </c>
      <c r="H825" s="400">
        <v>5.6350000000000003E-3</v>
      </c>
      <c r="I825" s="400">
        <v>1.0657E-2</v>
      </c>
      <c r="J825" s="400">
        <v>6.7539999999999996E-3</v>
      </c>
      <c r="K825" s="401">
        <v>0</v>
      </c>
      <c r="L825" s="401">
        <v>0</v>
      </c>
      <c r="M825" s="395">
        <v>0</v>
      </c>
      <c r="N825" s="396">
        <f t="shared" si="48"/>
        <v>0</v>
      </c>
      <c r="O825" s="396">
        <f t="shared" si="49"/>
        <v>0</v>
      </c>
      <c r="P825" s="394">
        <f t="shared" si="50"/>
        <v>0</v>
      </c>
      <c r="Q825" s="394">
        <f t="shared" si="51"/>
        <v>0</v>
      </c>
    </row>
    <row r="826" spans="1:17" ht="18.75" customHeight="1" x14ac:dyDescent="0.15">
      <c r="A826" s="399" t="s">
        <v>3461</v>
      </c>
      <c r="B826" s="399" t="s">
        <v>231</v>
      </c>
      <c r="C826" s="397">
        <v>21</v>
      </c>
      <c r="D826" s="51" t="s">
        <v>1121</v>
      </c>
      <c r="E826" s="400">
        <v>1.8860000000000001E-3</v>
      </c>
      <c r="F826" s="400">
        <v>1.5296000000000001E-2</v>
      </c>
      <c r="G826" s="400">
        <v>1.495E-2</v>
      </c>
      <c r="H826" s="400">
        <v>7.6800000000000002E-3</v>
      </c>
      <c r="I826" s="400">
        <v>5.0000000000000004E-6</v>
      </c>
      <c r="J826" s="400">
        <v>5.0000000000000004E-6</v>
      </c>
      <c r="K826" s="401">
        <v>0</v>
      </c>
      <c r="L826" s="401">
        <v>0</v>
      </c>
      <c r="M826" s="395">
        <v>0</v>
      </c>
      <c r="N826" s="396">
        <f t="shared" si="48"/>
        <v>0</v>
      </c>
      <c r="O826" s="396">
        <f t="shared" si="49"/>
        <v>0</v>
      </c>
      <c r="P826" s="394">
        <f t="shared" si="50"/>
        <v>0</v>
      </c>
      <c r="Q826" s="394">
        <f t="shared" si="51"/>
        <v>0</v>
      </c>
    </row>
    <row r="827" spans="1:17" ht="18.75" customHeight="1" x14ac:dyDescent="0.15">
      <c r="A827" s="399" t="s">
        <v>3461</v>
      </c>
      <c r="B827" s="399" t="s">
        <v>231</v>
      </c>
      <c r="C827" s="391" t="s">
        <v>215</v>
      </c>
      <c r="D827" s="51" t="s">
        <v>1120</v>
      </c>
      <c r="E827" s="400">
        <v>4.5620000000000001E-3</v>
      </c>
      <c r="F827" s="400">
        <v>1.5807999999999999E-2</v>
      </c>
      <c r="G827" s="400">
        <v>1.1802999999999999E-2</v>
      </c>
      <c r="H827" s="400">
        <v>5.8050000000000003E-3</v>
      </c>
      <c r="I827" s="400">
        <v>9.1900000000000003E-3</v>
      </c>
      <c r="J827" s="400">
        <v>5.8599999999999998E-3</v>
      </c>
      <c r="K827" s="401">
        <v>6.7853999999999998E-2</v>
      </c>
      <c r="L827" s="401">
        <v>5.0000000000000004E-6</v>
      </c>
      <c r="M827" s="395">
        <v>27.138999999999999</v>
      </c>
      <c r="N827" s="396">
        <f t="shared" si="48"/>
        <v>46.316723549488053</v>
      </c>
      <c r="O827" s="396">
        <f t="shared" si="49"/>
        <v>2.176278563656148E-3</v>
      </c>
      <c r="P827" s="394">
        <f t="shared" si="50"/>
        <v>0.21129689283276451</v>
      </c>
      <c r="Q827" s="394">
        <f t="shared" si="51"/>
        <v>9.9281828073993473E-6</v>
      </c>
    </row>
    <row r="828" spans="1:17" ht="18.75" customHeight="1" x14ac:dyDescent="0.15">
      <c r="A828" s="399" t="s">
        <v>3462</v>
      </c>
      <c r="B828" s="399" t="s">
        <v>214</v>
      </c>
      <c r="C828" s="397">
        <v>1</v>
      </c>
      <c r="D828" s="51" t="s">
        <v>1120</v>
      </c>
      <c r="E828" s="400">
        <v>8.633E-3</v>
      </c>
      <c r="F828" s="400">
        <v>1.7246000000000001E-2</v>
      </c>
      <c r="G828" s="400">
        <v>1.4318000000000001E-2</v>
      </c>
      <c r="H828" s="400">
        <v>4.9810000000000002E-3</v>
      </c>
      <c r="I828" s="400">
        <v>5.6020000000000002E-3</v>
      </c>
      <c r="J828" s="400">
        <v>6.3299999999999999E-4</v>
      </c>
      <c r="K828" s="401">
        <v>9.9055000000000004E-2</v>
      </c>
      <c r="L828" s="401">
        <v>5.7741000000000001E-2</v>
      </c>
      <c r="M828" s="395">
        <v>31.033100000000001</v>
      </c>
      <c r="N828" s="396">
        <f t="shared" si="48"/>
        <v>625.93996840442344</v>
      </c>
      <c r="O828" s="396">
        <f t="shared" si="49"/>
        <v>41.228846840414135</v>
      </c>
      <c r="P828" s="394">
        <f t="shared" si="50"/>
        <v>5.4037397472353872</v>
      </c>
      <c r="Q828" s="394">
        <f t="shared" si="51"/>
        <v>0.35592863477329523</v>
      </c>
    </row>
    <row r="829" spans="1:17" ht="18.75" customHeight="1" x14ac:dyDescent="0.15">
      <c r="A829" s="399" t="s">
        <v>3462</v>
      </c>
      <c r="B829" s="399" t="s">
        <v>214</v>
      </c>
      <c r="C829" s="391" t="s">
        <v>150</v>
      </c>
      <c r="D829" s="51" t="s">
        <v>1121</v>
      </c>
      <c r="E829" s="400">
        <v>5.0000000000000004E-6</v>
      </c>
      <c r="F829" s="400">
        <v>1.7387E-2</v>
      </c>
      <c r="G829" s="400">
        <v>1.8179000000000001E-2</v>
      </c>
      <c r="H829" s="400">
        <v>1.1735000000000001E-2</v>
      </c>
      <c r="I829" s="400">
        <v>0.58962099999999995</v>
      </c>
      <c r="J829" s="400">
        <v>5.0000000000000004E-6</v>
      </c>
      <c r="K829" s="401">
        <v>0</v>
      </c>
      <c r="L829" s="401">
        <v>0</v>
      </c>
      <c r="M829" s="398" t="s">
        <v>166</v>
      </c>
      <c r="N829" s="396">
        <f t="shared" si="48"/>
        <v>0</v>
      </c>
      <c r="O829" s="396">
        <f t="shared" si="49"/>
        <v>0</v>
      </c>
      <c r="P829" s="394">
        <f t="shared" si="50"/>
        <v>0</v>
      </c>
      <c r="Q829" s="394">
        <f t="shared" si="51"/>
        <v>0</v>
      </c>
    </row>
    <row r="830" spans="1:17" ht="18.75" customHeight="1" x14ac:dyDescent="0.15">
      <c r="A830" s="399" t="s">
        <v>3462</v>
      </c>
      <c r="B830" s="399" t="s">
        <v>214</v>
      </c>
      <c r="C830" s="391" t="s">
        <v>181</v>
      </c>
      <c r="D830" s="51" t="s">
        <v>1121</v>
      </c>
      <c r="E830" s="400">
        <v>1.5039999999999999E-3</v>
      </c>
      <c r="F830" s="400">
        <v>2.2010999999999999E-2</v>
      </c>
      <c r="G830" s="400">
        <v>1.3358999999999999E-2</v>
      </c>
      <c r="H830" s="400">
        <v>7.7739999999999997E-3</v>
      </c>
      <c r="I830" s="400">
        <v>1.2437999999999999E-2</v>
      </c>
      <c r="J830" s="400">
        <v>5.0000000000000004E-6</v>
      </c>
      <c r="K830" s="401">
        <v>0</v>
      </c>
      <c r="L830" s="401">
        <v>0</v>
      </c>
      <c r="M830" s="395">
        <v>0.62360000000000004</v>
      </c>
      <c r="N830" s="396">
        <f t="shared" si="48"/>
        <v>0</v>
      </c>
      <c r="O830" s="396">
        <f t="shared" si="49"/>
        <v>0</v>
      </c>
      <c r="P830" s="394">
        <f t="shared" si="50"/>
        <v>0</v>
      </c>
      <c r="Q830" s="394">
        <f t="shared" si="51"/>
        <v>0</v>
      </c>
    </row>
    <row r="831" spans="1:17" ht="18.75" customHeight="1" x14ac:dyDescent="0.15">
      <c r="A831" s="399" t="s">
        <v>3462</v>
      </c>
      <c r="B831" s="399" t="s">
        <v>214</v>
      </c>
      <c r="C831" s="397">
        <v>3</v>
      </c>
      <c r="D831" s="51" t="s">
        <v>1121</v>
      </c>
      <c r="E831" s="400">
        <v>3.88E-4</v>
      </c>
      <c r="F831" s="400">
        <v>1.8114999999999999E-2</v>
      </c>
      <c r="G831" s="400">
        <v>1.4661E-2</v>
      </c>
      <c r="H831" s="400">
        <v>8.9840000000000007E-3</v>
      </c>
      <c r="I831" s="400">
        <v>1.2219120000000001</v>
      </c>
      <c r="J831" s="400">
        <v>8.9999999999999998E-4</v>
      </c>
      <c r="K831" s="401">
        <v>0</v>
      </c>
      <c r="L831" s="401">
        <v>0</v>
      </c>
      <c r="M831" s="398" t="s">
        <v>166</v>
      </c>
      <c r="N831" s="396">
        <f t="shared" si="48"/>
        <v>0</v>
      </c>
      <c r="O831" s="396">
        <f t="shared" si="49"/>
        <v>0</v>
      </c>
      <c r="P831" s="394">
        <f t="shared" si="50"/>
        <v>0</v>
      </c>
      <c r="Q831" s="394">
        <f t="shared" si="51"/>
        <v>0</v>
      </c>
    </row>
    <row r="832" spans="1:17" ht="18.75" customHeight="1" x14ac:dyDescent="0.15">
      <c r="A832" s="399" t="s">
        <v>3462</v>
      </c>
      <c r="B832" s="399" t="s">
        <v>214</v>
      </c>
      <c r="C832" s="397">
        <v>4</v>
      </c>
      <c r="D832" s="51" t="s">
        <v>1121</v>
      </c>
      <c r="E832" s="400">
        <v>8.8800000000000001E-4</v>
      </c>
      <c r="F832" s="400">
        <v>1.848E-2</v>
      </c>
      <c r="G832" s="400">
        <v>1.5146E-2</v>
      </c>
      <c r="H832" s="400">
        <v>7.5880000000000001E-3</v>
      </c>
      <c r="I832" s="400">
        <v>0.10624400000000001</v>
      </c>
      <c r="J832" s="400">
        <v>3.392E-3</v>
      </c>
      <c r="K832" s="401">
        <v>0</v>
      </c>
      <c r="L832" s="401">
        <v>0</v>
      </c>
      <c r="M832" s="395">
        <v>5.7104999999999997</v>
      </c>
      <c r="N832" s="396">
        <f t="shared" si="48"/>
        <v>0</v>
      </c>
      <c r="O832" s="396">
        <f t="shared" si="49"/>
        <v>0</v>
      </c>
      <c r="P832" s="394">
        <f t="shared" si="50"/>
        <v>0</v>
      </c>
      <c r="Q832" s="394">
        <f t="shared" si="51"/>
        <v>0</v>
      </c>
    </row>
    <row r="833" spans="1:17" ht="18.75" customHeight="1" x14ac:dyDescent="0.15">
      <c r="A833" s="399" t="s">
        <v>3462</v>
      </c>
      <c r="B833" s="399" t="s">
        <v>214</v>
      </c>
      <c r="C833" s="397">
        <v>5</v>
      </c>
      <c r="D833" s="51" t="s">
        <v>1120</v>
      </c>
      <c r="E833" s="400">
        <v>1.2222E-2</v>
      </c>
      <c r="F833" s="400">
        <v>2.0552999999999998E-2</v>
      </c>
      <c r="G833" s="400">
        <v>1.2742E-2</v>
      </c>
      <c r="H833" s="400">
        <v>1.405E-3</v>
      </c>
      <c r="I833" s="400">
        <v>7.8309999999999994E-3</v>
      </c>
      <c r="J833" s="400">
        <v>7.0039999999999998E-3</v>
      </c>
      <c r="K833" s="401">
        <v>0.14740800000000001</v>
      </c>
      <c r="L833" s="401">
        <v>1.342765</v>
      </c>
      <c r="M833" s="395">
        <v>20.669899999999998</v>
      </c>
      <c r="N833" s="396">
        <f t="shared" si="48"/>
        <v>84.185037121644783</v>
      </c>
      <c r="O833" s="396">
        <f t="shared" si="49"/>
        <v>685.87153620227309</v>
      </c>
      <c r="P833" s="394">
        <f t="shared" si="50"/>
        <v>1.0289095237007426</v>
      </c>
      <c r="Q833" s="394">
        <f t="shared" si="51"/>
        <v>8.382721915464181</v>
      </c>
    </row>
    <row r="834" spans="1:17" ht="18.75" customHeight="1" x14ac:dyDescent="0.15">
      <c r="A834" s="399" t="s">
        <v>3462</v>
      </c>
      <c r="B834" s="399" t="s">
        <v>214</v>
      </c>
      <c r="C834" s="397">
        <v>6</v>
      </c>
      <c r="D834" s="51" t="s">
        <v>1120</v>
      </c>
      <c r="E834" s="400">
        <v>7.4390000000000003E-3</v>
      </c>
      <c r="F834" s="400">
        <v>1.8655999999999999E-2</v>
      </c>
      <c r="G834" s="400">
        <v>1.5239000000000001E-2</v>
      </c>
      <c r="H834" s="400">
        <v>5.189E-3</v>
      </c>
      <c r="I834" s="400">
        <v>7.4349999999999998E-3</v>
      </c>
      <c r="J834" s="400">
        <v>1.6100000000000001E-4</v>
      </c>
      <c r="K834" s="401">
        <v>1.4848999999999999E-2</v>
      </c>
      <c r="L834" s="401">
        <v>5.0000000000000004E-6</v>
      </c>
      <c r="M834" s="395">
        <v>55.968800000000002</v>
      </c>
      <c r="N834" s="396">
        <f t="shared" si="48"/>
        <v>368.91925465838506</v>
      </c>
      <c r="O834" s="396">
        <f t="shared" si="49"/>
        <v>2.6899798251513118E-3</v>
      </c>
      <c r="P834" s="394">
        <f t="shared" si="50"/>
        <v>2.7443903354037267</v>
      </c>
      <c r="Q834" s="394">
        <f t="shared" si="51"/>
        <v>2.0010759919300608E-5</v>
      </c>
    </row>
    <row r="835" spans="1:17" ht="18.75" customHeight="1" x14ac:dyDescent="0.15">
      <c r="A835" s="399" t="s">
        <v>3462</v>
      </c>
      <c r="B835" s="399" t="s">
        <v>214</v>
      </c>
      <c r="C835" s="397">
        <v>7</v>
      </c>
      <c r="D835" s="51" t="s">
        <v>1120</v>
      </c>
      <c r="E835" s="400">
        <v>1.1993E-2</v>
      </c>
      <c r="F835" s="400">
        <v>1.8866000000000001E-2</v>
      </c>
      <c r="G835" s="400">
        <v>1.4115000000000001E-2</v>
      </c>
      <c r="H835" s="400">
        <v>2.6679999999999998E-3</v>
      </c>
      <c r="I835" s="400">
        <v>6.9550000000000002E-3</v>
      </c>
      <c r="J835" s="400">
        <v>7.2499999999999995E-4</v>
      </c>
      <c r="K835" s="401">
        <v>8.5150000000000003E-2</v>
      </c>
      <c r="L835" s="401">
        <v>5.0000000000000004E-6</v>
      </c>
      <c r="M835" s="395">
        <v>32.355899999999998</v>
      </c>
      <c r="N835" s="396">
        <f t="shared" ref="N835:N898" si="52">4*K835/J835</f>
        <v>469.79310344827593</v>
      </c>
      <c r="O835" s="396">
        <f t="shared" ref="O835:O898" si="53">4*L835/I835</f>
        <v>2.875629043853343E-3</v>
      </c>
      <c r="P835" s="394">
        <f t="shared" ref="P835:P898" si="54">N835*E835</f>
        <v>5.6342286896551732</v>
      </c>
      <c r="Q835" s="394">
        <f t="shared" ref="Q835:Q898" si="55">O835*E835</f>
        <v>3.4487419122933141E-5</v>
      </c>
    </row>
    <row r="836" spans="1:17" ht="18.75" customHeight="1" x14ac:dyDescent="0.15">
      <c r="A836" s="399" t="s">
        <v>3462</v>
      </c>
      <c r="B836" s="399" t="s">
        <v>214</v>
      </c>
      <c r="C836" s="397">
        <v>8</v>
      </c>
      <c r="D836" s="51" t="s">
        <v>1120</v>
      </c>
      <c r="E836" s="400">
        <v>1.7809999999999999E-2</v>
      </c>
      <c r="F836" s="400">
        <v>1.7828E-2</v>
      </c>
      <c r="G836" s="400">
        <v>1.5363999999999999E-2</v>
      </c>
      <c r="H836" s="400">
        <v>6.0000000000000002E-6</v>
      </c>
      <c r="I836" s="400">
        <v>6.7070000000000003E-3</v>
      </c>
      <c r="J836" s="400">
        <v>1.9289999999999999E-3</v>
      </c>
      <c r="K836" s="401">
        <v>0.28619800000000001</v>
      </c>
      <c r="L836" s="401">
        <v>2.6630999999999998E-2</v>
      </c>
      <c r="M836" s="395">
        <v>14.7187</v>
      </c>
      <c r="N836" s="396">
        <f t="shared" si="52"/>
        <v>593.46397096941428</v>
      </c>
      <c r="O836" s="396">
        <f t="shared" si="53"/>
        <v>15.882510809601907</v>
      </c>
      <c r="P836" s="394">
        <f t="shared" si="54"/>
        <v>10.569593322965268</v>
      </c>
      <c r="Q836" s="394">
        <f t="shared" si="55"/>
        <v>0.28286751751900996</v>
      </c>
    </row>
    <row r="837" spans="1:17" ht="18.75" customHeight="1" x14ac:dyDescent="0.15">
      <c r="A837" s="399" t="s">
        <v>3462</v>
      </c>
      <c r="B837" s="399" t="s">
        <v>214</v>
      </c>
      <c r="C837" s="397">
        <v>9</v>
      </c>
      <c r="D837" s="51" t="s">
        <v>1120</v>
      </c>
      <c r="E837" s="400">
        <v>2.6559999999999999E-3</v>
      </c>
      <c r="F837" s="400">
        <v>2.1187000000000001E-2</v>
      </c>
      <c r="G837" s="400">
        <v>1.2874E-2</v>
      </c>
      <c r="H837" s="400">
        <v>6.7530000000000003E-3</v>
      </c>
      <c r="I837" s="400">
        <v>1.1730000000000001E-2</v>
      </c>
      <c r="J837" s="400">
        <v>2.5999999999999998E-5</v>
      </c>
      <c r="K837" s="401">
        <v>1.4009999999999999E-3</v>
      </c>
      <c r="L837" s="401">
        <v>5.0000000000000004E-6</v>
      </c>
      <c r="M837" s="395">
        <v>13.451599999999999</v>
      </c>
      <c r="N837" s="396">
        <f t="shared" si="52"/>
        <v>215.53846153846155</v>
      </c>
      <c r="O837" s="396">
        <f t="shared" si="53"/>
        <v>1.7050298380221654E-3</v>
      </c>
      <c r="P837" s="394">
        <f t="shared" si="54"/>
        <v>0.57247015384615385</v>
      </c>
      <c r="Q837" s="394">
        <f t="shared" si="55"/>
        <v>4.5285592497868708E-6</v>
      </c>
    </row>
    <row r="838" spans="1:17" ht="18.75" customHeight="1" x14ac:dyDescent="0.15">
      <c r="A838" s="399" t="s">
        <v>3462</v>
      </c>
      <c r="B838" s="399" t="s">
        <v>214</v>
      </c>
      <c r="C838" s="397">
        <v>10</v>
      </c>
      <c r="D838" s="51" t="s">
        <v>1121</v>
      </c>
      <c r="E838" s="400">
        <v>1.284E-3</v>
      </c>
      <c r="F838" s="400">
        <v>1.7915E-2</v>
      </c>
      <c r="G838" s="400">
        <v>1.3736999999999999E-2</v>
      </c>
      <c r="H838" s="400">
        <v>7.4390000000000003E-3</v>
      </c>
      <c r="I838" s="400">
        <v>9.9600000000000001E-3</v>
      </c>
      <c r="J838" s="400">
        <v>5.0000000000000004E-6</v>
      </c>
      <c r="K838" s="401">
        <v>0</v>
      </c>
      <c r="L838" s="401">
        <v>0</v>
      </c>
      <c r="M838" s="395">
        <v>3.8847999999999998</v>
      </c>
      <c r="N838" s="396">
        <f t="shared" si="52"/>
        <v>0</v>
      </c>
      <c r="O838" s="396">
        <f t="shared" si="53"/>
        <v>0</v>
      </c>
      <c r="P838" s="394">
        <f t="shared" si="54"/>
        <v>0</v>
      </c>
      <c r="Q838" s="394">
        <f t="shared" si="55"/>
        <v>0</v>
      </c>
    </row>
    <row r="839" spans="1:17" ht="18.75" customHeight="1" x14ac:dyDescent="0.15">
      <c r="A839" s="399" t="s">
        <v>3462</v>
      </c>
      <c r="B839" s="399" t="s">
        <v>214</v>
      </c>
      <c r="C839" s="397">
        <v>11</v>
      </c>
      <c r="D839" s="51" t="s">
        <v>1120</v>
      </c>
      <c r="E839" s="400">
        <v>8.5609999999999992E-3</v>
      </c>
      <c r="F839" s="400">
        <v>1.7118000000000001E-2</v>
      </c>
      <c r="G839" s="400">
        <v>1.5592E-2</v>
      </c>
      <c r="H839" s="400">
        <v>6.5799999999999999E-3</v>
      </c>
      <c r="I839" s="400">
        <v>6.633E-3</v>
      </c>
      <c r="J839" s="400">
        <v>1.7730000000000001E-3</v>
      </c>
      <c r="K839" s="401">
        <v>0.247223</v>
      </c>
      <c r="L839" s="401">
        <v>1.17E-4</v>
      </c>
      <c r="M839" s="395">
        <v>12.1561</v>
      </c>
      <c r="N839" s="396">
        <f t="shared" si="52"/>
        <v>557.75070501974051</v>
      </c>
      <c r="O839" s="396">
        <f t="shared" si="53"/>
        <v>7.055630936227951E-2</v>
      </c>
      <c r="P839" s="394">
        <f t="shared" si="54"/>
        <v>4.774903785673998</v>
      </c>
      <c r="Q839" s="394">
        <f t="shared" si="55"/>
        <v>6.0403256445047486E-4</v>
      </c>
    </row>
    <row r="840" spans="1:17" ht="18.75" customHeight="1" x14ac:dyDescent="0.15">
      <c r="A840" s="399" t="s">
        <v>3462</v>
      </c>
      <c r="B840" s="399" t="s">
        <v>214</v>
      </c>
      <c r="C840" s="397">
        <v>12</v>
      </c>
      <c r="D840" s="51" t="s">
        <v>1120</v>
      </c>
      <c r="E840" s="400">
        <v>1.8180000000000002E-2</v>
      </c>
      <c r="F840" s="400">
        <v>1.8201999999999999E-2</v>
      </c>
      <c r="G840" s="400">
        <v>1.3416000000000001E-2</v>
      </c>
      <c r="H840" s="400">
        <v>5.0000000000000004E-6</v>
      </c>
      <c r="I840" s="400">
        <v>6.2069999999999998E-3</v>
      </c>
      <c r="J840" s="400">
        <v>4.8999999999999998E-4</v>
      </c>
      <c r="K840" s="401">
        <v>5.6778000000000002E-2</v>
      </c>
      <c r="L840" s="401">
        <v>5.0000000000000004E-6</v>
      </c>
      <c r="M840" s="395">
        <v>41.312199999999997</v>
      </c>
      <c r="N840" s="396">
        <f t="shared" si="52"/>
        <v>463.49387755102043</v>
      </c>
      <c r="O840" s="396">
        <f t="shared" si="53"/>
        <v>3.2221685194135656E-3</v>
      </c>
      <c r="P840" s="394">
        <f t="shared" si="54"/>
        <v>8.4263186938775529</v>
      </c>
      <c r="Q840" s="394">
        <f t="shared" si="55"/>
        <v>5.8579023682938629E-5</v>
      </c>
    </row>
    <row r="841" spans="1:17" ht="18.75" customHeight="1" x14ac:dyDescent="0.15">
      <c r="A841" s="399" t="s">
        <v>3462</v>
      </c>
      <c r="B841" s="399" t="s">
        <v>214</v>
      </c>
      <c r="C841" s="397">
        <v>13</v>
      </c>
      <c r="D841" s="51" t="s">
        <v>1120</v>
      </c>
      <c r="E841" s="400">
        <v>1.7163000000000001E-2</v>
      </c>
      <c r="F841" s="400">
        <v>1.7191000000000001E-2</v>
      </c>
      <c r="G841" s="400">
        <v>1.5254999999999999E-2</v>
      </c>
      <c r="H841" s="400">
        <v>5.0000000000000004E-6</v>
      </c>
      <c r="I841" s="400">
        <v>6.4590000000000003E-3</v>
      </c>
      <c r="J841" s="400">
        <v>2.761E-3</v>
      </c>
      <c r="K841" s="401">
        <v>0.34765600000000002</v>
      </c>
      <c r="L841" s="401">
        <v>5.0000000000000004E-6</v>
      </c>
      <c r="M841" s="395">
        <v>20.334299999999999</v>
      </c>
      <c r="N841" s="396">
        <f t="shared" si="52"/>
        <v>503.6667873958711</v>
      </c>
      <c r="O841" s="396">
        <f t="shared" si="53"/>
        <v>3.0964545595293389E-3</v>
      </c>
      <c r="P841" s="394">
        <f t="shared" si="54"/>
        <v>8.6444330720753371</v>
      </c>
      <c r="Q841" s="394">
        <f t="shared" si="55"/>
        <v>5.3144449605202045E-5</v>
      </c>
    </row>
    <row r="842" spans="1:17" ht="18.75" customHeight="1" x14ac:dyDescent="0.15">
      <c r="A842" s="399" t="s">
        <v>3462</v>
      </c>
      <c r="B842" s="399" t="s">
        <v>214</v>
      </c>
      <c r="C842" s="397">
        <v>14</v>
      </c>
      <c r="D842" s="51" t="s">
        <v>1120</v>
      </c>
      <c r="E842" s="400">
        <v>7.4099999999999999E-3</v>
      </c>
      <c r="F842" s="400">
        <v>1.9275E-2</v>
      </c>
      <c r="G842" s="400">
        <v>1.5890999999999999E-2</v>
      </c>
      <c r="H842" s="400">
        <v>5.0270000000000002E-3</v>
      </c>
      <c r="I842" s="400">
        <v>8.3610000000000004E-3</v>
      </c>
      <c r="J842" s="400">
        <v>1.189E-3</v>
      </c>
      <c r="K842" s="401">
        <v>0.128857</v>
      </c>
      <c r="L842" s="401">
        <v>7.9465999999999995E-2</v>
      </c>
      <c r="M842" s="395">
        <v>30.975000000000001</v>
      </c>
      <c r="N842" s="396">
        <f t="shared" si="52"/>
        <v>433.49705634987384</v>
      </c>
      <c r="O842" s="396">
        <f t="shared" si="53"/>
        <v>38.017462026073432</v>
      </c>
      <c r="P842" s="394">
        <f t="shared" si="54"/>
        <v>3.2122131875525652</v>
      </c>
      <c r="Q842" s="394">
        <f t="shared" si="55"/>
        <v>0.28170939361320413</v>
      </c>
    </row>
    <row r="843" spans="1:17" ht="18.75" customHeight="1" x14ac:dyDescent="0.15">
      <c r="A843" s="399" t="s">
        <v>3462</v>
      </c>
      <c r="B843" s="399" t="s">
        <v>214</v>
      </c>
      <c r="C843" s="391" t="s">
        <v>3111</v>
      </c>
      <c r="D843" s="51" t="s">
        <v>1121</v>
      </c>
      <c r="E843" s="400">
        <v>2.9099999999999998E-3</v>
      </c>
      <c r="F843" s="400">
        <v>2.2166000000000002E-2</v>
      </c>
      <c r="G843" s="400">
        <v>1.3782000000000001E-2</v>
      </c>
      <c r="H843" s="400">
        <v>5.0289999999999996E-3</v>
      </c>
      <c r="I843" s="400">
        <v>6.2649999999999997E-3</v>
      </c>
      <c r="J843" s="400">
        <v>2.003E-3</v>
      </c>
      <c r="K843" s="401">
        <v>0</v>
      </c>
      <c r="L843" s="401">
        <v>0</v>
      </c>
      <c r="M843" s="395">
        <v>1.0768</v>
      </c>
      <c r="N843" s="396">
        <f t="shared" si="52"/>
        <v>0</v>
      </c>
      <c r="O843" s="396">
        <f t="shared" si="53"/>
        <v>0</v>
      </c>
      <c r="P843" s="394">
        <f t="shared" si="54"/>
        <v>0</v>
      </c>
      <c r="Q843" s="394">
        <f t="shared" si="55"/>
        <v>0</v>
      </c>
    </row>
    <row r="844" spans="1:17" ht="18.75" customHeight="1" x14ac:dyDescent="0.15">
      <c r="A844" s="399" t="s">
        <v>3462</v>
      </c>
      <c r="B844" s="399" t="s">
        <v>214</v>
      </c>
      <c r="C844" s="391" t="s">
        <v>167</v>
      </c>
      <c r="D844" s="51" t="s">
        <v>1121</v>
      </c>
      <c r="E844" s="400">
        <v>2.7929999999999999E-3</v>
      </c>
      <c r="F844" s="400">
        <v>2.1936000000000001E-2</v>
      </c>
      <c r="G844" s="400">
        <v>1.06E-2</v>
      </c>
      <c r="H844" s="400">
        <v>5.13E-3</v>
      </c>
      <c r="I844" s="400">
        <v>7.6639999999999998E-3</v>
      </c>
      <c r="J844" s="400">
        <v>4.5360000000000001E-3</v>
      </c>
      <c r="K844" s="401">
        <v>0</v>
      </c>
      <c r="L844" s="401">
        <v>0</v>
      </c>
      <c r="M844" s="395">
        <v>0</v>
      </c>
      <c r="N844" s="396">
        <f t="shared" si="52"/>
        <v>0</v>
      </c>
      <c r="O844" s="396">
        <f t="shared" si="53"/>
        <v>0</v>
      </c>
      <c r="P844" s="394">
        <f t="shared" si="54"/>
        <v>0</v>
      </c>
      <c r="Q844" s="394">
        <f t="shared" si="55"/>
        <v>0</v>
      </c>
    </row>
    <row r="845" spans="1:17" ht="18.75" customHeight="1" x14ac:dyDescent="0.15">
      <c r="A845" s="399" t="s">
        <v>3462</v>
      </c>
      <c r="B845" s="399" t="s">
        <v>214</v>
      </c>
      <c r="C845" s="391" t="s">
        <v>3112</v>
      </c>
      <c r="D845" s="51" t="s">
        <v>1120</v>
      </c>
      <c r="E845" s="400">
        <v>5.2430000000000003E-3</v>
      </c>
      <c r="F845" s="400">
        <v>1.8756999999999999E-2</v>
      </c>
      <c r="G845" s="400">
        <v>1.5983000000000001E-2</v>
      </c>
      <c r="H845" s="400">
        <v>5.8500000000000002E-3</v>
      </c>
      <c r="I845" s="400">
        <v>1.5065E-2</v>
      </c>
      <c r="J845" s="400">
        <v>1.271E-3</v>
      </c>
      <c r="K845" s="401">
        <v>0.17794599999999999</v>
      </c>
      <c r="L845" s="401">
        <v>5.8564999999999999E-2</v>
      </c>
      <c r="M845" s="395">
        <v>40.089700000000001</v>
      </c>
      <c r="N845" s="396">
        <f t="shared" si="52"/>
        <v>560.01888276947284</v>
      </c>
      <c r="O845" s="396">
        <f t="shared" si="53"/>
        <v>15.549950215731828</v>
      </c>
      <c r="P845" s="394">
        <f t="shared" si="54"/>
        <v>2.9361790023603462</v>
      </c>
      <c r="Q845" s="394">
        <f t="shared" si="55"/>
        <v>8.1528388981081973E-2</v>
      </c>
    </row>
    <row r="846" spans="1:17" ht="18.75" customHeight="1" x14ac:dyDescent="0.15">
      <c r="A846" s="399" t="s">
        <v>3462</v>
      </c>
      <c r="B846" s="399" t="s">
        <v>214</v>
      </c>
      <c r="C846" s="397">
        <v>17</v>
      </c>
      <c r="D846" s="51" t="s">
        <v>1120</v>
      </c>
      <c r="E846" s="400">
        <v>4.7520000000000001E-3</v>
      </c>
      <c r="F846" s="400">
        <v>1.7943000000000001E-2</v>
      </c>
      <c r="G846" s="400">
        <v>1.4159E-2</v>
      </c>
      <c r="H846" s="400">
        <v>6.1609999999999998E-3</v>
      </c>
      <c r="I846" s="400">
        <v>6.1120000000000002E-3</v>
      </c>
      <c r="J846" s="400">
        <v>1.4920000000000001E-3</v>
      </c>
      <c r="K846" s="401">
        <v>0.122664</v>
      </c>
      <c r="L846" s="401">
        <v>5.0000000000000004E-6</v>
      </c>
      <c r="M846" s="395">
        <v>20.8597</v>
      </c>
      <c r="N846" s="396">
        <f t="shared" si="52"/>
        <v>328.85790884718494</v>
      </c>
      <c r="O846" s="396">
        <f t="shared" si="53"/>
        <v>3.2722513089005235E-3</v>
      </c>
      <c r="P846" s="394">
        <f t="shared" si="54"/>
        <v>1.5627327828418229</v>
      </c>
      <c r="Q846" s="394">
        <f t="shared" si="55"/>
        <v>1.5549738219895288E-5</v>
      </c>
    </row>
    <row r="847" spans="1:17" ht="18.75" customHeight="1" x14ac:dyDescent="0.15">
      <c r="A847" s="399" t="s">
        <v>3462</v>
      </c>
      <c r="B847" s="399" t="s">
        <v>214</v>
      </c>
      <c r="C847" s="397">
        <v>18</v>
      </c>
      <c r="D847" s="51" t="s">
        <v>1120</v>
      </c>
      <c r="E847" s="400">
        <v>2.7520000000000001E-3</v>
      </c>
      <c r="F847" s="400">
        <v>1.7981E-2</v>
      </c>
      <c r="G847" s="400">
        <v>1.4135E-2</v>
      </c>
      <c r="H847" s="400">
        <v>6.0429999999999998E-3</v>
      </c>
      <c r="I847" s="400">
        <v>7.1500000000000001E-3</v>
      </c>
      <c r="J847" s="400">
        <v>6.0000000000000002E-6</v>
      </c>
      <c r="K847" s="401">
        <v>5.0000000000000004E-6</v>
      </c>
      <c r="L847" s="401">
        <v>0.123763</v>
      </c>
      <c r="M847" s="395">
        <v>11.1518</v>
      </c>
      <c r="N847" s="396">
        <f t="shared" si="52"/>
        <v>3.3333333333333335</v>
      </c>
      <c r="O847" s="396">
        <f t="shared" si="53"/>
        <v>69.238041958041961</v>
      </c>
      <c r="P847" s="394">
        <f t="shared" si="54"/>
        <v>9.1733333333333337E-3</v>
      </c>
      <c r="Q847" s="394">
        <f t="shared" si="55"/>
        <v>0.19054309146853149</v>
      </c>
    </row>
    <row r="848" spans="1:17" ht="18.75" customHeight="1" x14ac:dyDescent="0.15">
      <c r="A848" s="399" t="s">
        <v>3462</v>
      </c>
      <c r="B848" s="399" t="s">
        <v>214</v>
      </c>
      <c r="C848" s="397">
        <v>19</v>
      </c>
      <c r="D848" s="51" t="s">
        <v>1120</v>
      </c>
      <c r="E848" s="400">
        <v>4.5890000000000002E-3</v>
      </c>
      <c r="F848" s="400">
        <v>1.7069999999999998E-2</v>
      </c>
      <c r="G848" s="400">
        <v>1.4761E-2</v>
      </c>
      <c r="H848" s="400">
        <v>5.0790000000000002E-3</v>
      </c>
      <c r="I848" s="400">
        <v>7.6140000000000001E-3</v>
      </c>
      <c r="J848" s="400">
        <v>1.3829999999999999E-3</v>
      </c>
      <c r="K848" s="401">
        <v>0.123511</v>
      </c>
      <c r="L848" s="401">
        <v>5.0000000000000004E-6</v>
      </c>
      <c r="M848" s="395">
        <v>32.382399999999997</v>
      </c>
      <c r="N848" s="396">
        <f t="shared" si="52"/>
        <v>357.22631959508317</v>
      </c>
      <c r="O848" s="396">
        <f t="shared" si="53"/>
        <v>2.6267402153926978E-3</v>
      </c>
      <c r="P848" s="394">
        <f t="shared" si="54"/>
        <v>1.6393115806218368</v>
      </c>
      <c r="Q848" s="394">
        <f t="shared" si="55"/>
        <v>1.205411084843709E-5</v>
      </c>
    </row>
    <row r="849" spans="1:17" ht="18.75" customHeight="1" x14ac:dyDescent="0.15">
      <c r="A849" s="399" t="s">
        <v>3462</v>
      </c>
      <c r="B849" s="399" t="s">
        <v>214</v>
      </c>
      <c r="C849" s="397">
        <v>20</v>
      </c>
      <c r="D849" s="51" t="s">
        <v>1120</v>
      </c>
      <c r="E849" s="400">
        <v>4.5799999999999999E-3</v>
      </c>
      <c r="F849" s="400">
        <v>1.8613999999999999E-2</v>
      </c>
      <c r="G849" s="400">
        <v>1.4314E-2</v>
      </c>
      <c r="H849" s="400">
        <v>4.6969999999999998E-3</v>
      </c>
      <c r="I849" s="400">
        <v>6.8690000000000001E-3</v>
      </c>
      <c r="J849" s="400">
        <v>1.06E-3</v>
      </c>
      <c r="K849" s="401">
        <v>0.11047700000000001</v>
      </c>
      <c r="L849" s="401">
        <v>0.113622</v>
      </c>
      <c r="M849" s="395">
        <v>39.866700000000002</v>
      </c>
      <c r="N849" s="396">
        <f t="shared" si="52"/>
        <v>416.89433962264155</v>
      </c>
      <c r="O849" s="396">
        <f t="shared" si="53"/>
        <v>66.165089532683069</v>
      </c>
      <c r="P849" s="394">
        <f t="shared" si="54"/>
        <v>1.9093760754716982</v>
      </c>
      <c r="Q849" s="394">
        <f t="shared" si="55"/>
        <v>0.30303611005968845</v>
      </c>
    </row>
    <row r="850" spans="1:17" ht="18.75" customHeight="1" x14ac:dyDescent="0.15">
      <c r="A850" s="399" t="s">
        <v>3462</v>
      </c>
      <c r="B850" s="399" t="s">
        <v>214</v>
      </c>
      <c r="C850" s="397">
        <v>21</v>
      </c>
      <c r="D850" s="51" t="s">
        <v>1121</v>
      </c>
      <c r="E850" s="400">
        <v>1.859E-3</v>
      </c>
      <c r="F850" s="400">
        <v>2.0152E-2</v>
      </c>
      <c r="G850" s="400">
        <v>1.4817E-2</v>
      </c>
      <c r="H850" s="400">
        <v>4.385E-3</v>
      </c>
      <c r="I850" s="400">
        <v>5.0000000000000004E-6</v>
      </c>
      <c r="J850" s="400">
        <v>5.0000000000000004E-6</v>
      </c>
      <c r="K850" s="401">
        <v>0</v>
      </c>
      <c r="L850" s="401">
        <v>0</v>
      </c>
      <c r="M850" s="395">
        <v>0</v>
      </c>
      <c r="N850" s="396">
        <f t="shared" si="52"/>
        <v>0</v>
      </c>
      <c r="O850" s="396">
        <f t="shared" si="53"/>
        <v>0</v>
      </c>
      <c r="P850" s="394">
        <f t="shared" si="54"/>
        <v>0</v>
      </c>
      <c r="Q850" s="394">
        <f t="shared" si="55"/>
        <v>0</v>
      </c>
    </row>
    <row r="851" spans="1:17" ht="18.75" customHeight="1" x14ac:dyDescent="0.15">
      <c r="A851" s="399" t="s">
        <v>3462</v>
      </c>
      <c r="B851" s="399" t="s">
        <v>214</v>
      </c>
      <c r="C851" s="391" t="s">
        <v>215</v>
      </c>
      <c r="D851" s="51" t="s">
        <v>1120</v>
      </c>
      <c r="E851" s="400">
        <v>8.1060000000000004E-3</v>
      </c>
      <c r="F851" s="400">
        <v>1.8148000000000001E-2</v>
      </c>
      <c r="G851" s="400">
        <v>1.47E-2</v>
      </c>
      <c r="H851" s="400">
        <v>5.0920000000000002E-3</v>
      </c>
      <c r="I851" s="400">
        <v>7.45E-3</v>
      </c>
      <c r="J851" s="400">
        <v>6.7900000000000002E-4</v>
      </c>
      <c r="K851" s="401">
        <v>9.3386999999999998E-2</v>
      </c>
      <c r="L851" s="401">
        <v>5.0000000000000004E-6</v>
      </c>
      <c r="M851" s="395">
        <v>622.16679999999997</v>
      </c>
      <c r="N851" s="396">
        <f t="shared" si="52"/>
        <v>550.14432989690715</v>
      </c>
      <c r="O851" s="396">
        <f t="shared" si="53"/>
        <v>2.684563758389262E-3</v>
      </c>
      <c r="P851" s="394">
        <f t="shared" si="54"/>
        <v>4.4594699381443297</v>
      </c>
      <c r="Q851" s="394">
        <f t="shared" si="55"/>
        <v>2.1761073825503359E-5</v>
      </c>
    </row>
    <row r="852" spans="1:17" ht="18.75" customHeight="1" x14ac:dyDescent="0.15">
      <c r="A852" s="399" t="s">
        <v>3462</v>
      </c>
      <c r="B852" s="399" t="s">
        <v>231</v>
      </c>
      <c r="C852" s="397">
        <v>1</v>
      </c>
      <c r="D852" s="51" t="s">
        <v>1120</v>
      </c>
      <c r="E852" s="400">
        <v>3.5439999999999998E-3</v>
      </c>
      <c r="F852" s="400">
        <v>1.5039E-2</v>
      </c>
      <c r="G852" s="400">
        <v>1.0978E-2</v>
      </c>
      <c r="H852" s="400">
        <v>4.2180000000000004E-3</v>
      </c>
      <c r="I852" s="400">
        <v>9.3369999999999998E-3</v>
      </c>
      <c r="J852" s="400">
        <v>1.132E-3</v>
      </c>
      <c r="K852" s="401">
        <v>0.17203499999999999</v>
      </c>
      <c r="L852" s="401">
        <v>0.55281899999999995</v>
      </c>
      <c r="M852" s="395">
        <v>15.0595</v>
      </c>
      <c r="N852" s="396">
        <f t="shared" si="52"/>
        <v>607.89752650176672</v>
      </c>
      <c r="O852" s="396">
        <f t="shared" si="53"/>
        <v>236.82938845453569</v>
      </c>
      <c r="P852" s="394">
        <f t="shared" si="54"/>
        <v>2.154388833922261</v>
      </c>
      <c r="Q852" s="394">
        <f t="shared" si="55"/>
        <v>0.83932335268287439</v>
      </c>
    </row>
    <row r="853" spans="1:17" ht="18.75" customHeight="1" x14ac:dyDescent="0.15">
      <c r="A853" s="399" t="s">
        <v>3462</v>
      </c>
      <c r="B853" s="399" t="s">
        <v>231</v>
      </c>
      <c r="C853" s="391" t="s">
        <v>179</v>
      </c>
      <c r="D853" s="51" t="s">
        <v>1121</v>
      </c>
      <c r="E853" s="400">
        <v>1.9250000000000001E-3</v>
      </c>
      <c r="F853" s="400">
        <v>8.5640000000000004E-3</v>
      </c>
      <c r="G853" s="400">
        <v>1.9484999999999999E-2</v>
      </c>
      <c r="H853" s="400">
        <v>2.63E-3</v>
      </c>
      <c r="I853" s="400">
        <v>1.7576000000000001E-2</v>
      </c>
      <c r="J853" s="400">
        <v>5.0000000000000004E-6</v>
      </c>
      <c r="K853" s="401">
        <v>0</v>
      </c>
      <c r="L853" s="401">
        <v>0</v>
      </c>
      <c r="M853" s="395">
        <v>0</v>
      </c>
      <c r="N853" s="396">
        <f t="shared" si="52"/>
        <v>0</v>
      </c>
      <c r="O853" s="396">
        <f t="shared" si="53"/>
        <v>0</v>
      </c>
      <c r="P853" s="394">
        <f t="shared" si="54"/>
        <v>0</v>
      </c>
      <c r="Q853" s="394">
        <f t="shared" si="55"/>
        <v>0</v>
      </c>
    </row>
    <row r="854" spans="1:17" ht="18.75" customHeight="1" x14ac:dyDescent="0.15">
      <c r="A854" s="399" t="s">
        <v>3462</v>
      </c>
      <c r="B854" s="399" t="s">
        <v>231</v>
      </c>
      <c r="C854" s="391" t="s">
        <v>150</v>
      </c>
      <c r="D854" s="51" t="s">
        <v>1121</v>
      </c>
      <c r="E854" s="400">
        <v>3.1500000000000001E-4</v>
      </c>
      <c r="F854" s="400">
        <v>1.6138E-2</v>
      </c>
      <c r="G854" s="400">
        <v>1.0158E-2</v>
      </c>
      <c r="H854" s="400">
        <v>8.6049999999999998E-3</v>
      </c>
      <c r="I854" s="400">
        <v>1.1616470000000001</v>
      </c>
      <c r="J854" s="400">
        <v>5.0000000000000004E-6</v>
      </c>
      <c r="K854" s="401">
        <v>0</v>
      </c>
      <c r="L854" s="401">
        <v>0</v>
      </c>
      <c r="M854" s="395">
        <v>4.0129999999999999</v>
      </c>
      <c r="N854" s="396">
        <f t="shared" si="52"/>
        <v>0</v>
      </c>
      <c r="O854" s="396">
        <f t="shared" si="53"/>
        <v>0</v>
      </c>
      <c r="P854" s="394">
        <f t="shared" si="54"/>
        <v>0</v>
      </c>
      <c r="Q854" s="394">
        <f t="shared" si="55"/>
        <v>0</v>
      </c>
    </row>
    <row r="855" spans="1:17" ht="18.75" customHeight="1" x14ac:dyDescent="0.15">
      <c r="A855" s="399" t="s">
        <v>3462</v>
      </c>
      <c r="B855" s="399" t="s">
        <v>231</v>
      </c>
      <c r="C855" s="391" t="s">
        <v>181</v>
      </c>
      <c r="D855" s="51" t="s">
        <v>1121</v>
      </c>
      <c r="E855" s="400">
        <v>4.1079999999999997E-3</v>
      </c>
      <c r="F855" s="400">
        <v>1.719E-2</v>
      </c>
      <c r="G855" s="400">
        <v>1.0715000000000001E-2</v>
      </c>
      <c r="H855" s="400">
        <v>6.0000000000000002E-6</v>
      </c>
      <c r="I855" s="400">
        <v>4.3020000000000003E-3</v>
      </c>
      <c r="J855" s="400">
        <v>5.0000000000000004E-6</v>
      </c>
      <c r="K855" s="401">
        <v>0</v>
      </c>
      <c r="L855" s="401">
        <v>0</v>
      </c>
      <c r="M855" s="395">
        <v>0</v>
      </c>
      <c r="N855" s="396">
        <f t="shared" si="52"/>
        <v>0</v>
      </c>
      <c r="O855" s="396">
        <f t="shared" si="53"/>
        <v>0</v>
      </c>
      <c r="P855" s="394">
        <f t="shared" si="54"/>
        <v>0</v>
      </c>
      <c r="Q855" s="394">
        <f t="shared" si="55"/>
        <v>0</v>
      </c>
    </row>
    <row r="856" spans="1:17" ht="18.75" customHeight="1" x14ac:dyDescent="0.15">
      <c r="A856" s="399" t="s">
        <v>3462</v>
      </c>
      <c r="B856" s="399" t="s">
        <v>231</v>
      </c>
      <c r="C856" s="397">
        <v>3</v>
      </c>
      <c r="D856" s="51" t="s">
        <v>1120</v>
      </c>
      <c r="E856" s="400">
        <v>6.0670000000000003E-3</v>
      </c>
      <c r="F856" s="400">
        <v>1.4932000000000001E-2</v>
      </c>
      <c r="G856" s="400">
        <v>1.2805E-2</v>
      </c>
      <c r="H856" s="400">
        <v>3.9300000000000003E-3</v>
      </c>
      <c r="I856" s="400">
        <v>8.8839999999999995E-3</v>
      </c>
      <c r="J856" s="400">
        <v>3.9100000000000002E-4</v>
      </c>
      <c r="K856" s="401">
        <v>0.131768</v>
      </c>
      <c r="L856" s="401">
        <v>1.9504000000000001E-2</v>
      </c>
      <c r="M856" s="395">
        <v>12.343999999999999</v>
      </c>
      <c r="N856" s="396">
        <f t="shared" si="52"/>
        <v>1348.010230179028</v>
      </c>
      <c r="O856" s="396">
        <f t="shared" si="53"/>
        <v>8.7816298964430448</v>
      </c>
      <c r="P856" s="394">
        <f t="shared" si="54"/>
        <v>8.1783780664961636</v>
      </c>
      <c r="Q856" s="394">
        <f t="shared" si="55"/>
        <v>5.3278148581719954E-2</v>
      </c>
    </row>
    <row r="857" spans="1:17" ht="18.75" customHeight="1" x14ac:dyDescent="0.15">
      <c r="A857" s="399" t="s">
        <v>3462</v>
      </c>
      <c r="B857" s="399" t="s">
        <v>231</v>
      </c>
      <c r="C857" s="397">
        <v>5</v>
      </c>
      <c r="D857" s="51" t="s">
        <v>1121</v>
      </c>
      <c r="E857" s="400">
        <v>1.4809999999999999E-3</v>
      </c>
      <c r="F857" s="400">
        <v>1.6101000000000001E-2</v>
      </c>
      <c r="G857" s="400">
        <v>1.1540999999999999E-2</v>
      </c>
      <c r="H857" s="400">
        <v>6.4029999999999998E-3</v>
      </c>
      <c r="I857" s="400">
        <v>0.31531900000000002</v>
      </c>
      <c r="J857" s="400">
        <v>1.3036000000000001E-2</v>
      </c>
      <c r="K857" s="401">
        <v>0</v>
      </c>
      <c r="L857" s="401">
        <v>0</v>
      </c>
      <c r="M857" s="395">
        <v>1.34E-2</v>
      </c>
      <c r="N857" s="396">
        <f t="shared" si="52"/>
        <v>0</v>
      </c>
      <c r="O857" s="396">
        <f t="shared" si="53"/>
        <v>0</v>
      </c>
      <c r="P857" s="394">
        <f t="shared" si="54"/>
        <v>0</v>
      </c>
      <c r="Q857" s="394">
        <f t="shared" si="55"/>
        <v>0</v>
      </c>
    </row>
    <row r="858" spans="1:17" ht="18.75" customHeight="1" x14ac:dyDescent="0.15">
      <c r="A858" s="399" t="s">
        <v>3462</v>
      </c>
      <c r="B858" s="399" t="s">
        <v>231</v>
      </c>
      <c r="C858" s="397">
        <v>6</v>
      </c>
      <c r="D858" s="51" t="s">
        <v>1120</v>
      </c>
      <c r="E858" s="400">
        <v>5.94E-3</v>
      </c>
      <c r="F858" s="400">
        <v>1.4455000000000001E-2</v>
      </c>
      <c r="G858" s="400">
        <v>1.2909E-2</v>
      </c>
      <c r="H858" s="400">
        <v>7.9299999999999998E-4</v>
      </c>
      <c r="I858" s="400">
        <v>7.3600000000000002E-3</v>
      </c>
      <c r="J858" s="400">
        <v>6.7000000000000002E-5</v>
      </c>
      <c r="K858" s="401">
        <v>8.2649999999999998E-3</v>
      </c>
      <c r="L858" s="401">
        <v>2.1788999999999999E-2</v>
      </c>
      <c r="M858" s="395">
        <v>15.7029</v>
      </c>
      <c r="N858" s="396">
        <f t="shared" si="52"/>
        <v>493.43283582089549</v>
      </c>
      <c r="O858" s="396">
        <f t="shared" si="53"/>
        <v>11.841847826086957</v>
      </c>
      <c r="P858" s="394">
        <f t="shared" si="54"/>
        <v>2.9309910447761194</v>
      </c>
      <c r="Q858" s="394">
        <f t="shared" si="55"/>
        <v>7.0340576086956527E-2</v>
      </c>
    </row>
    <row r="859" spans="1:17" ht="18.75" customHeight="1" x14ac:dyDescent="0.15">
      <c r="A859" s="399" t="s">
        <v>3462</v>
      </c>
      <c r="B859" s="399" t="s">
        <v>231</v>
      </c>
      <c r="C859" s="397">
        <v>7</v>
      </c>
      <c r="D859" s="51" t="s">
        <v>1121</v>
      </c>
      <c r="E859" s="400">
        <v>1.173E-3</v>
      </c>
      <c r="F859" s="400">
        <v>1.4375000000000001E-2</v>
      </c>
      <c r="G859" s="400">
        <v>1.106E-2</v>
      </c>
      <c r="H859" s="400">
        <v>6.4089999999999998E-3</v>
      </c>
      <c r="I859" s="400">
        <v>7.3970999999999995E-2</v>
      </c>
      <c r="J859" s="400">
        <v>2.9759999999999999E-3</v>
      </c>
      <c r="K859" s="401">
        <v>0</v>
      </c>
      <c r="L859" s="401">
        <v>0</v>
      </c>
      <c r="M859" s="395">
        <v>2.3388</v>
      </c>
      <c r="N859" s="396">
        <f t="shared" si="52"/>
        <v>0</v>
      </c>
      <c r="O859" s="396">
        <f t="shared" si="53"/>
        <v>0</v>
      </c>
      <c r="P859" s="394">
        <f t="shared" si="54"/>
        <v>0</v>
      </c>
      <c r="Q859" s="394">
        <f t="shared" si="55"/>
        <v>0</v>
      </c>
    </row>
    <row r="860" spans="1:17" ht="18.75" customHeight="1" x14ac:dyDescent="0.15">
      <c r="A860" s="399" t="s">
        <v>3462</v>
      </c>
      <c r="B860" s="399" t="s">
        <v>231</v>
      </c>
      <c r="C860" s="397">
        <v>8</v>
      </c>
      <c r="D860" s="51" t="s">
        <v>1121</v>
      </c>
      <c r="E860" s="400">
        <v>1.3990000000000001E-3</v>
      </c>
      <c r="F860" s="400">
        <v>1.5216E-2</v>
      </c>
      <c r="G860" s="400">
        <v>1.1114000000000001E-2</v>
      </c>
      <c r="H860" s="400">
        <v>6.0930000000000003E-3</v>
      </c>
      <c r="I860" s="400">
        <v>2.3814999999999999E-2</v>
      </c>
      <c r="J860" s="400">
        <v>4.1250000000000002E-3</v>
      </c>
      <c r="K860" s="401">
        <v>0</v>
      </c>
      <c r="L860" s="401">
        <v>0</v>
      </c>
      <c r="M860" s="395">
        <v>5.1844000000000001</v>
      </c>
      <c r="N860" s="396">
        <f t="shared" si="52"/>
        <v>0</v>
      </c>
      <c r="O860" s="396">
        <f t="shared" si="53"/>
        <v>0</v>
      </c>
      <c r="P860" s="394">
        <f t="shared" si="54"/>
        <v>0</v>
      </c>
      <c r="Q860" s="394">
        <f t="shared" si="55"/>
        <v>0</v>
      </c>
    </row>
    <row r="861" spans="1:17" ht="18.75" customHeight="1" x14ac:dyDescent="0.15">
      <c r="A861" s="399" t="s">
        <v>3462</v>
      </c>
      <c r="B861" s="399" t="s">
        <v>231</v>
      </c>
      <c r="C861" s="397">
        <v>9</v>
      </c>
      <c r="D861" s="51" t="s">
        <v>1121</v>
      </c>
      <c r="E861" s="400">
        <v>7.3200000000000001E-4</v>
      </c>
      <c r="F861" s="400">
        <v>1.6071999999999999E-2</v>
      </c>
      <c r="G861" s="400">
        <v>1.0822999999999999E-2</v>
      </c>
      <c r="H861" s="400">
        <v>7.3130000000000001E-3</v>
      </c>
      <c r="I861" s="400">
        <v>1.6507999999999998E-2</v>
      </c>
      <c r="J861" s="400">
        <v>5.0000000000000004E-6</v>
      </c>
      <c r="K861" s="401">
        <v>0</v>
      </c>
      <c r="L861" s="401">
        <v>0</v>
      </c>
      <c r="M861" s="395">
        <v>0.1825</v>
      </c>
      <c r="N861" s="396">
        <f t="shared" si="52"/>
        <v>0</v>
      </c>
      <c r="O861" s="396">
        <f t="shared" si="53"/>
        <v>0</v>
      </c>
      <c r="P861" s="394">
        <f t="shared" si="54"/>
        <v>0</v>
      </c>
      <c r="Q861" s="394">
        <f t="shared" si="55"/>
        <v>0</v>
      </c>
    </row>
    <row r="862" spans="1:17" ht="18.75" customHeight="1" x14ac:dyDescent="0.15">
      <c r="A862" s="399" t="s">
        <v>3462</v>
      </c>
      <c r="B862" s="399" t="s">
        <v>231</v>
      </c>
      <c r="C862" s="397">
        <v>10</v>
      </c>
      <c r="D862" s="51" t="s">
        <v>1121</v>
      </c>
      <c r="E862" s="400">
        <v>1.7099999999999999E-3</v>
      </c>
      <c r="F862" s="400">
        <v>1.6546999999999999E-2</v>
      </c>
      <c r="G862" s="400">
        <v>9.606E-3</v>
      </c>
      <c r="H862" s="400">
        <v>5.8469999999999998E-3</v>
      </c>
      <c r="I862" s="400">
        <v>2.3581000000000001E-2</v>
      </c>
      <c r="J862" s="400">
        <v>1.4E-5</v>
      </c>
      <c r="K862" s="401">
        <v>0</v>
      </c>
      <c r="L862" s="401">
        <v>0</v>
      </c>
      <c r="M862" s="395">
        <v>0</v>
      </c>
      <c r="N862" s="396">
        <f t="shared" si="52"/>
        <v>0</v>
      </c>
      <c r="O862" s="396">
        <f t="shared" si="53"/>
        <v>0</v>
      </c>
      <c r="P862" s="394">
        <f t="shared" si="54"/>
        <v>0</v>
      </c>
      <c r="Q862" s="394">
        <f t="shared" si="55"/>
        <v>0</v>
      </c>
    </row>
    <row r="863" spans="1:17" ht="18.75" customHeight="1" x14ac:dyDescent="0.15">
      <c r="A863" s="399" t="s">
        <v>3462</v>
      </c>
      <c r="B863" s="399" t="s">
        <v>231</v>
      </c>
      <c r="C863" s="397">
        <v>11</v>
      </c>
      <c r="D863" s="51" t="s">
        <v>1121</v>
      </c>
      <c r="E863" s="400">
        <v>1.072E-3</v>
      </c>
      <c r="F863" s="400">
        <v>1.6930000000000001E-2</v>
      </c>
      <c r="G863" s="400">
        <v>1.0330000000000001E-2</v>
      </c>
      <c r="H863" s="400">
        <v>6.9059999999999998E-3</v>
      </c>
      <c r="I863" s="400">
        <v>1.3427E-2</v>
      </c>
      <c r="J863" s="400">
        <v>3.9160000000000002E-3</v>
      </c>
      <c r="K863" s="401">
        <v>0</v>
      </c>
      <c r="L863" s="401">
        <v>0</v>
      </c>
      <c r="M863" s="395">
        <v>0</v>
      </c>
      <c r="N863" s="396">
        <f t="shared" si="52"/>
        <v>0</v>
      </c>
      <c r="O863" s="396">
        <f t="shared" si="53"/>
        <v>0</v>
      </c>
      <c r="P863" s="394">
        <f t="shared" si="54"/>
        <v>0</v>
      </c>
      <c r="Q863" s="394">
        <f t="shared" si="55"/>
        <v>0</v>
      </c>
    </row>
    <row r="864" spans="1:17" ht="18.75" customHeight="1" x14ac:dyDescent="0.15">
      <c r="A864" s="399" t="s">
        <v>3462</v>
      </c>
      <c r="B864" s="399" t="s">
        <v>231</v>
      </c>
      <c r="C864" s="397">
        <v>12</v>
      </c>
      <c r="D864" s="51" t="s">
        <v>1121</v>
      </c>
      <c r="E864" s="400">
        <v>1.305E-3</v>
      </c>
      <c r="F864" s="400">
        <v>1.4737E-2</v>
      </c>
      <c r="G864" s="400">
        <v>1.1558000000000001E-2</v>
      </c>
      <c r="H864" s="400">
        <v>6.2610000000000001E-3</v>
      </c>
      <c r="I864" s="400">
        <v>3.2954999999999998E-2</v>
      </c>
      <c r="J864" s="400">
        <v>1.4660000000000001E-3</v>
      </c>
      <c r="K864" s="401">
        <v>0</v>
      </c>
      <c r="L864" s="401">
        <v>0</v>
      </c>
      <c r="M864" s="395">
        <v>3.3485</v>
      </c>
      <c r="N864" s="396">
        <f t="shared" si="52"/>
        <v>0</v>
      </c>
      <c r="O864" s="396">
        <f t="shared" si="53"/>
        <v>0</v>
      </c>
      <c r="P864" s="394">
        <f t="shared" si="54"/>
        <v>0</v>
      </c>
      <c r="Q864" s="394">
        <f t="shared" si="55"/>
        <v>0</v>
      </c>
    </row>
    <row r="865" spans="1:17" ht="18.75" customHeight="1" x14ac:dyDescent="0.15">
      <c r="A865" s="399" t="s">
        <v>3462</v>
      </c>
      <c r="B865" s="399" t="s">
        <v>231</v>
      </c>
      <c r="C865" s="397">
        <v>13</v>
      </c>
      <c r="D865" s="51" t="s">
        <v>1121</v>
      </c>
      <c r="E865" s="400">
        <v>1.668E-3</v>
      </c>
      <c r="F865" s="400">
        <v>1.5653E-2</v>
      </c>
      <c r="G865" s="400">
        <v>1.1278E-2</v>
      </c>
      <c r="H865" s="400">
        <v>6.43E-3</v>
      </c>
      <c r="I865" s="400">
        <v>1.3805E-2</v>
      </c>
      <c r="J865" s="400">
        <v>8.7340000000000004E-3</v>
      </c>
      <c r="K865" s="401">
        <v>0</v>
      </c>
      <c r="L865" s="401">
        <v>0</v>
      </c>
      <c r="M865" s="395">
        <v>8.8510000000000009</v>
      </c>
      <c r="N865" s="396">
        <f t="shared" si="52"/>
        <v>0</v>
      </c>
      <c r="O865" s="396">
        <f t="shared" si="53"/>
        <v>0</v>
      </c>
      <c r="P865" s="394">
        <f t="shared" si="54"/>
        <v>0</v>
      </c>
      <c r="Q865" s="394">
        <f t="shared" si="55"/>
        <v>0</v>
      </c>
    </row>
    <row r="866" spans="1:17" ht="18.75" customHeight="1" x14ac:dyDescent="0.15">
      <c r="A866" s="399" t="s">
        <v>3462</v>
      </c>
      <c r="B866" s="399" t="s">
        <v>231</v>
      </c>
      <c r="C866" s="397">
        <v>14</v>
      </c>
      <c r="D866" s="51" t="s">
        <v>1121</v>
      </c>
      <c r="E866" s="400">
        <v>1.421E-3</v>
      </c>
      <c r="F866" s="400">
        <v>1.6697E-2</v>
      </c>
      <c r="G866" s="400">
        <v>9.7160000000000007E-3</v>
      </c>
      <c r="H866" s="400">
        <v>6.1780000000000003E-3</v>
      </c>
      <c r="I866" s="400">
        <v>9.8860000000000007E-3</v>
      </c>
      <c r="J866" s="400">
        <v>2.4169999999999999E-3</v>
      </c>
      <c r="K866" s="401">
        <v>0</v>
      </c>
      <c r="L866" s="401">
        <v>0</v>
      </c>
      <c r="M866" s="395">
        <v>4.6233000000000004</v>
      </c>
      <c r="N866" s="396">
        <f t="shared" si="52"/>
        <v>0</v>
      </c>
      <c r="O866" s="396">
        <f t="shared" si="53"/>
        <v>0</v>
      </c>
      <c r="P866" s="394">
        <f t="shared" si="54"/>
        <v>0</v>
      </c>
      <c r="Q866" s="394">
        <f t="shared" si="55"/>
        <v>0</v>
      </c>
    </row>
    <row r="867" spans="1:17" ht="18.75" customHeight="1" x14ac:dyDescent="0.15">
      <c r="A867" s="399" t="s">
        <v>3462</v>
      </c>
      <c r="B867" s="399" t="s">
        <v>231</v>
      </c>
      <c r="C867" s="391" t="s">
        <v>3111</v>
      </c>
      <c r="D867" s="51" t="s">
        <v>1121</v>
      </c>
      <c r="E867" s="400">
        <v>7.2900000000000005E-4</v>
      </c>
      <c r="F867" s="400">
        <v>1.5989E-2</v>
      </c>
      <c r="G867" s="400">
        <v>1.1926000000000001E-2</v>
      </c>
      <c r="H867" s="400">
        <v>7.2350000000000001E-3</v>
      </c>
      <c r="I867" s="400">
        <v>2.9940000000000001E-3</v>
      </c>
      <c r="J867" s="400">
        <v>1.722E-3</v>
      </c>
      <c r="K867" s="401">
        <v>0</v>
      </c>
      <c r="L867" s="401">
        <v>0</v>
      </c>
      <c r="M867" s="395">
        <v>1.8254999999999999</v>
      </c>
      <c r="N867" s="396">
        <f t="shared" si="52"/>
        <v>0</v>
      </c>
      <c r="O867" s="396">
        <f t="shared" si="53"/>
        <v>0</v>
      </c>
      <c r="P867" s="394">
        <f t="shared" si="54"/>
        <v>0</v>
      </c>
      <c r="Q867" s="394">
        <f t="shared" si="55"/>
        <v>0</v>
      </c>
    </row>
    <row r="868" spans="1:17" ht="18.75" customHeight="1" x14ac:dyDescent="0.15">
      <c r="A868" s="399" t="s">
        <v>3462</v>
      </c>
      <c r="B868" s="399" t="s">
        <v>231</v>
      </c>
      <c r="C868" s="391" t="s">
        <v>167</v>
      </c>
      <c r="D868" s="51" t="s">
        <v>1121</v>
      </c>
      <c r="E868" s="400">
        <v>2.222E-3</v>
      </c>
      <c r="F868" s="400">
        <v>2.0756E-2</v>
      </c>
      <c r="G868" s="400">
        <v>6.0000000000000002E-6</v>
      </c>
      <c r="H868" s="400">
        <v>5.0000000000000004E-6</v>
      </c>
      <c r="I868" s="400">
        <v>5.9360000000000003E-3</v>
      </c>
      <c r="J868" s="400">
        <v>4.7359999999999998E-3</v>
      </c>
      <c r="K868" s="401">
        <v>0</v>
      </c>
      <c r="L868" s="401">
        <v>0</v>
      </c>
      <c r="M868" s="395">
        <v>0</v>
      </c>
      <c r="N868" s="396">
        <f t="shared" si="52"/>
        <v>0</v>
      </c>
      <c r="O868" s="396">
        <f t="shared" si="53"/>
        <v>0</v>
      </c>
      <c r="P868" s="394">
        <f t="shared" si="54"/>
        <v>0</v>
      </c>
      <c r="Q868" s="394">
        <f t="shared" si="55"/>
        <v>0</v>
      </c>
    </row>
    <row r="869" spans="1:17" ht="18.75" customHeight="1" x14ac:dyDescent="0.15">
      <c r="A869" s="399" t="s">
        <v>3462</v>
      </c>
      <c r="B869" s="399" t="s">
        <v>231</v>
      </c>
      <c r="C869" s="391" t="s">
        <v>3112</v>
      </c>
      <c r="D869" s="51" t="s">
        <v>1121</v>
      </c>
      <c r="E869" s="400">
        <v>3.88E-4</v>
      </c>
      <c r="F869" s="400">
        <v>1.6417000000000001E-2</v>
      </c>
      <c r="G869" s="400">
        <v>9.8840000000000004E-3</v>
      </c>
      <c r="H869" s="400">
        <v>8.7259999999999994E-3</v>
      </c>
      <c r="I869" s="400">
        <v>1.0919999999999999E-2</v>
      </c>
      <c r="J869" s="400">
        <v>1.3929999999999999E-3</v>
      </c>
      <c r="K869" s="401">
        <v>0</v>
      </c>
      <c r="L869" s="401">
        <v>0</v>
      </c>
      <c r="M869" s="395">
        <v>3.1558000000000002</v>
      </c>
      <c r="N869" s="396">
        <f t="shared" si="52"/>
        <v>0</v>
      </c>
      <c r="O869" s="396">
        <f t="shared" si="53"/>
        <v>0</v>
      </c>
      <c r="P869" s="394">
        <f t="shared" si="54"/>
        <v>0</v>
      </c>
      <c r="Q869" s="394">
        <f t="shared" si="55"/>
        <v>0</v>
      </c>
    </row>
    <row r="870" spans="1:17" ht="18.75" customHeight="1" x14ac:dyDescent="0.15">
      <c r="A870" s="399" t="s">
        <v>3462</v>
      </c>
      <c r="B870" s="399" t="s">
        <v>231</v>
      </c>
      <c r="C870" s="397">
        <v>16</v>
      </c>
      <c r="D870" s="51" t="s">
        <v>1120</v>
      </c>
      <c r="E870" s="400">
        <v>4.5519999999999996E-3</v>
      </c>
      <c r="F870" s="400">
        <v>1.5389999999999999E-2</v>
      </c>
      <c r="G870" s="400">
        <v>1.2078E-2</v>
      </c>
      <c r="H870" s="400">
        <v>4.9919999999999999E-3</v>
      </c>
      <c r="I870" s="400">
        <v>9.8910000000000005E-3</v>
      </c>
      <c r="J870" s="400">
        <v>1.15E-4</v>
      </c>
      <c r="K870" s="401">
        <v>2.8802999999999999E-2</v>
      </c>
      <c r="L870" s="401">
        <v>5.0000000000000004E-6</v>
      </c>
      <c r="M870" s="395">
        <v>16.594100000000001</v>
      </c>
      <c r="N870" s="396">
        <f t="shared" si="52"/>
        <v>1001.8434782608695</v>
      </c>
      <c r="O870" s="396">
        <f t="shared" si="53"/>
        <v>2.0220402386007482E-3</v>
      </c>
      <c r="P870" s="394">
        <f t="shared" si="54"/>
        <v>4.5603915130434771</v>
      </c>
      <c r="Q870" s="394">
        <f t="shared" si="55"/>
        <v>9.2043271661106045E-6</v>
      </c>
    </row>
    <row r="871" spans="1:17" ht="18.75" customHeight="1" x14ac:dyDescent="0.15">
      <c r="A871" s="399" t="s">
        <v>3462</v>
      </c>
      <c r="B871" s="399" t="s">
        <v>231</v>
      </c>
      <c r="C871" s="397">
        <v>17</v>
      </c>
      <c r="D871" s="51" t="s">
        <v>1120</v>
      </c>
      <c r="E871" s="400">
        <v>5.0419999999999996E-3</v>
      </c>
      <c r="F871" s="400">
        <v>1.5192000000000001E-2</v>
      </c>
      <c r="G871" s="400">
        <v>1.1096999999999999E-2</v>
      </c>
      <c r="H871" s="400">
        <v>2.7799999999999999E-3</v>
      </c>
      <c r="I871" s="400">
        <v>7.2319999999999997E-3</v>
      </c>
      <c r="J871" s="400">
        <v>2.8E-3</v>
      </c>
      <c r="K871" s="401">
        <v>0.27987099999999998</v>
      </c>
      <c r="L871" s="401">
        <v>5.0000000000000004E-6</v>
      </c>
      <c r="M871" s="395">
        <v>20.220300000000002</v>
      </c>
      <c r="N871" s="396">
        <f t="shared" si="52"/>
        <v>399.81571428571425</v>
      </c>
      <c r="O871" s="396">
        <f t="shared" si="53"/>
        <v>2.7654867256637172E-3</v>
      </c>
      <c r="P871" s="394">
        <f t="shared" si="54"/>
        <v>2.0158708314285709</v>
      </c>
      <c r="Q871" s="394">
        <f t="shared" si="55"/>
        <v>1.3943584070796462E-5</v>
      </c>
    </row>
    <row r="872" spans="1:17" ht="18.75" customHeight="1" x14ac:dyDescent="0.15">
      <c r="A872" s="399" t="s">
        <v>3462</v>
      </c>
      <c r="B872" s="399" t="s">
        <v>231</v>
      </c>
      <c r="C872" s="397">
        <v>18</v>
      </c>
      <c r="D872" s="51" t="s">
        <v>1121</v>
      </c>
      <c r="E872" s="400">
        <v>1.5529999999999999E-3</v>
      </c>
      <c r="F872" s="400">
        <v>1.4257000000000001E-2</v>
      </c>
      <c r="G872" s="400">
        <v>1.1048000000000001E-2</v>
      </c>
      <c r="H872" s="400">
        <v>5.6880000000000003E-3</v>
      </c>
      <c r="I872" s="400">
        <v>3.3000000000000002E-2</v>
      </c>
      <c r="J872" s="400">
        <v>5.0000000000000004E-6</v>
      </c>
      <c r="K872" s="401">
        <v>0</v>
      </c>
      <c r="L872" s="401">
        <v>0</v>
      </c>
      <c r="M872" s="395">
        <v>0</v>
      </c>
      <c r="N872" s="396">
        <f t="shared" si="52"/>
        <v>0</v>
      </c>
      <c r="O872" s="396">
        <f t="shared" si="53"/>
        <v>0</v>
      </c>
      <c r="P872" s="394">
        <f t="shared" si="54"/>
        <v>0</v>
      </c>
      <c r="Q872" s="394">
        <f t="shared" si="55"/>
        <v>0</v>
      </c>
    </row>
    <row r="873" spans="1:17" ht="18.75" customHeight="1" x14ac:dyDescent="0.15">
      <c r="A873" s="399" t="s">
        <v>3462</v>
      </c>
      <c r="B873" s="399" t="s">
        <v>231</v>
      </c>
      <c r="C873" s="397">
        <v>19</v>
      </c>
      <c r="D873" s="51" t="s">
        <v>1121</v>
      </c>
      <c r="E873" s="400">
        <v>1.9120000000000001E-3</v>
      </c>
      <c r="F873" s="400">
        <v>1.478E-2</v>
      </c>
      <c r="G873" s="400">
        <v>1.0727E-2</v>
      </c>
      <c r="H873" s="400">
        <v>5.4339999999999996E-3</v>
      </c>
      <c r="I873" s="400">
        <v>1.0699E-2</v>
      </c>
      <c r="J873" s="400">
        <v>5.672E-3</v>
      </c>
      <c r="K873" s="401">
        <v>0</v>
      </c>
      <c r="L873" s="401">
        <v>0</v>
      </c>
      <c r="M873" s="395">
        <v>4.4508999999999999</v>
      </c>
      <c r="N873" s="396">
        <f t="shared" si="52"/>
        <v>0</v>
      </c>
      <c r="O873" s="396">
        <f t="shared" si="53"/>
        <v>0</v>
      </c>
      <c r="P873" s="394">
        <f t="shared" si="54"/>
        <v>0</v>
      </c>
      <c r="Q873" s="394">
        <f t="shared" si="55"/>
        <v>0</v>
      </c>
    </row>
    <row r="874" spans="1:17" ht="18.75" customHeight="1" x14ac:dyDescent="0.15">
      <c r="A874" s="399" t="s">
        <v>3462</v>
      </c>
      <c r="B874" s="399" t="s">
        <v>231</v>
      </c>
      <c r="C874" s="397">
        <v>20</v>
      </c>
      <c r="D874" s="51" t="s">
        <v>1121</v>
      </c>
      <c r="E874" s="400">
        <v>1.32E-3</v>
      </c>
      <c r="F874" s="400">
        <v>1.4654E-2</v>
      </c>
      <c r="G874" s="400">
        <v>1.1509999999999999E-2</v>
      </c>
      <c r="H874" s="400">
        <v>5.6940000000000003E-3</v>
      </c>
      <c r="I874" s="400">
        <v>2.1489000000000001E-2</v>
      </c>
      <c r="J874" s="400">
        <v>3.5200000000000001E-3</v>
      </c>
      <c r="K874" s="401">
        <v>0</v>
      </c>
      <c r="L874" s="401">
        <v>0</v>
      </c>
      <c r="M874" s="395">
        <v>5.7361000000000004</v>
      </c>
      <c r="N874" s="396">
        <f t="shared" si="52"/>
        <v>0</v>
      </c>
      <c r="O874" s="396">
        <f t="shared" si="53"/>
        <v>0</v>
      </c>
      <c r="P874" s="394">
        <f t="shared" si="54"/>
        <v>0</v>
      </c>
      <c r="Q874" s="394">
        <f t="shared" si="55"/>
        <v>0</v>
      </c>
    </row>
    <row r="875" spans="1:17" ht="18.75" customHeight="1" x14ac:dyDescent="0.15">
      <c r="A875" s="399" t="s">
        <v>3462</v>
      </c>
      <c r="B875" s="399" t="s">
        <v>231</v>
      </c>
      <c r="C875" s="397">
        <v>21</v>
      </c>
      <c r="D875" s="51" t="s">
        <v>1121</v>
      </c>
      <c r="E875" s="400">
        <v>1.436E-3</v>
      </c>
      <c r="F875" s="400">
        <v>1.4647E-2</v>
      </c>
      <c r="G875" s="400">
        <v>1.4418E-2</v>
      </c>
      <c r="H875" s="400">
        <v>3.4650000000000002E-3</v>
      </c>
      <c r="I875" s="400">
        <v>5.0000000000000004E-6</v>
      </c>
      <c r="J875" s="400">
        <v>5.0000000000000004E-6</v>
      </c>
      <c r="K875" s="401">
        <v>0</v>
      </c>
      <c r="L875" s="401">
        <v>0</v>
      </c>
      <c r="M875" s="395">
        <v>0</v>
      </c>
      <c r="N875" s="396">
        <f t="shared" si="52"/>
        <v>0</v>
      </c>
      <c r="O875" s="396">
        <f t="shared" si="53"/>
        <v>0</v>
      </c>
      <c r="P875" s="394">
        <f t="shared" si="54"/>
        <v>0</v>
      </c>
      <c r="Q875" s="394">
        <f t="shared" si="55"/>
        <v>0</v>
      </c>
    </row>
    <row r="876" spans="1:17" ht="18.75" customHeight="1" x14ac:dyDescent="0.15">
      <c r="A876" s="399" t="s">
        <v>3462</v>
      </c>
      <c r="B876" s="399" t="s">
        <v>231</v>
      </c>
      <c r="C876" s="391" t="s">
        <v>215</v>
      </c>
      <c r="D876" s="51" t="s">
        <v>1120</v>
      </c>
      <c r="E876" s="400">
        <v>3.588E-3</v>
      </c>
      <c r="F876" s="400">
        <v>1.5070999999999999E-2</v>
      </c>
      <c r="G876" s="400">
        <v>1.141E-2</v>
      </c>
      <c r="H876" s="400">
        <v>4.8570000000000002E-3</v>
      </c>
      <c r="I876" s="400">
        <v>1.0361E-2</v>
      </c>
      <c r="J876" s="400">
        <v>5.8600000000000004E-4</v>
      </c>
      <c r="K876" s="401">
        <v>0.14738899999999999</v>
      </c>
      <c r="L876" s="401">
        <v>5.0000000000000004E-6</v>
      </c>
      <c r="M876" s="395">
        <v>194.53440000000001</v>
      </c>
      <c r="N876" s="396">
        <f t="shared" si="52"/>
        <v>1006.0682593856654</v>
      </c>
      <c r="O876" s="396">
        <f t="shared" si="53"/>
        <v>1.9303156066016794E-3</v>
      </c>
      <c r="P876" s="394">
        <f t="shared" si="54"/>
        <v>3.6097729146757676</v>
      </c>
      <c r="Q876" s="394">
        <f t="shared" si="55"/>
        <v>6.9259723964868259E-6</v>
      </c>
    </row>
    <row r="877" spans="1:17" ht="18.75" customHeight="1" x14ac:dyDescent="0.15">
      <c r="A877" s="399" t="s">
        <v>3463</v>
      </c>
      <c r="B877" s="399" t="s">
        <v>214</v>
      </c>
      <c r="C877" s="397">
        <v>1</v>
      </c>
      <c r="D877" s="51" t="s">
        <v>1120</v>
      </c>
      <c r="E877" s="400">
        <v>5.6179999999999997E-3</v>
      </c>
      <c r="F877" s="400">
        <v>1.7942E-2</v>
      </c>
      <c r="G877" s="400">
        <v>1.3846000000000001E-2</v>
      </c>
      <c r="H877" s="400">
        <v>5.7840000000000001E-3</v>
      </c>
      <c r="I877" s="400">
        <v>4.6969999999999998E-3</v>
      </c>
      <c r="J877" s="400">
        <v>8.3070000000000001E-3</v>
      </c>
      <c r="K877" s="401">
        <v>6.5329999999999999E-2</v>
      </c>
      <c r="L877" s="401">
        <v>3.2563000000000002E-2</v>
      </c>
      <c r="M877" s="395">
        <v>18.982500000000002</v>
      </c>
      <c r="N877" s="396">
        <f t="shared" si="52"/>
        <v>31.457806669074273</v>
      </c>
      <c r="O877" s="396">
        <f t="shared" si="53"/>
        <v>27.730892058760915</v>
      </c>
      <c r="P877" s="394">
        <f t="shared" si="54"/>
        <v>0.17672995786685924</v>
      </c>
      <c r="Q877" s="394">
        <f t="shared" si="55"/>
        <v>0.15579215158611881</v>
      </c>
    </row>
    <row r="878" spans="1:17" ht="18.75" customHeight="1" x14ac:dyDescent="0.15">
      <c r="A878" s="399" t="s">
        <v>3463</v>
      </c>
      <c r="B878" s="399" t="s">
        <v>214</v>
      </c>
      <c r="C878" s="391" t="s">
        <v>179</v>
      </c>
      <c r="D878" s="51" t="s">
        <v>1121</v>
      </c>
      <c r="E878" s="400">
        <v>4.0169999999999997E-3</v>
      </c>
      <c r="F878" s="400">
        <v>2.1387E-2</v>
      </c>
      <c r="G878" s="400">
        <v>1.4826000000000001E-2</v>
      </c>
      <c r="H878" s="400">
        <v>1.0586999999999999E-2</v>
      </c>
      <c r="I878" s="400">
        <v>1.5145E-2</v>
      </c>
      <c r="J878" s="400">
        <v>0.40248600000000001</v>
      </c>
      <c r="K878" s="401">
        <v>0</v>
      </c>
      <c r="L878" s="401">
        <v>0</v>
      </c>
      <c r="M878" s="395">
        <v>0</v>
      </c>
      <c r="N878" s="396">
        <f t="shared" si="52"/>
        <v>0</v>
      </c>
      <c r="O878" s="396">
        <f t="shared" si="53"/>
        <v>0</v>
      </c>
      <c r="P878" s="394">
        <f t="shared" si="54"/>
        <v>0</v>
      </c>
      <c r="Q878" s="394">
        <f t="shared" si="55"/>
        <v>0</v>
      </c>
    </row>
    <row r="879" spans="1:17" ht="18.75" customHeight="1" x14ac:dyDescent="0.15">
      <c r="A879" s="399" t="s">
        <v>3463</v>
      </c>
      <c r="B879" s="399" t="s">
        <v>214</v>
      </c>
      <c r="C879" s="391" t="s">
        <v>150</v>
      </c>
      <c r="D879" s="51" t="s">
        <v>1121</v>
      </c>
      <c r="E879" s="400">
        <v>6.5100000000000002E-3</v>
      </c>
      <c r="F879" s="400">
        <v>1.6522999999999999E-2</v>
      </c>
      <c r="G879" s="400">
        <v>2.1774999999999999E-2</v>
      </c>
      <c r="H879" s="400">
        <v>7.3790000000000001E-3</v>
      </c>
      <c r="I879" s="400">
        <v>1.7462999999999999E-2</v>
      </c>
      <c r="J879" s="400">
        <v>2.9929999999999998E-2</v>
      </c>
      <c r="K879" s="401">
        <v>0</v>
      </c>
      <c r="L879" s="401">
        <v>0</v>
      </c>
      <c r="M879" s="395">
        <v>7.1429999999999998</v>
      </c>
      <c r="N879" s="396">
        <f t="shared" si="52"/>
        <v>0</v>
      </c>
      <c r="O879" s="396">
        <f t="shared" si="53"/>
        <v>0</v>
      </c>
      <c r="P879" s="394">
        <f t="shared" si="54"/>
        <v>0</v>
      </c>
      <c r="Q879" s="394">
        <f t="shared" si="55"/>
        <v>0</v>
      </c>
    </row>
    <row r="880" spans="1:17" ht="18.75" customHeight="1" x14ac:dyDescent="0.15">
      <c r="A880" s="399" t="s">
        <v>3463</v>
      </c>
      <c r="B880" s="399" t="s">
        <v>214</v>
      </c>
      <c r="C880" s="391" t="s">
        <v>181</v>
      </c>
      <c r="D880" s="51" t="s">
        <v>1120</v>
      </c>
      <c r="E880" s="400">
        <v>9.3150000000000004E-3</v>
      </c>
      <c r="F880" s="400">
        <v>2.155E-2</v>
      </c>
      <c r="G880" s="400">
        <v>1.4362E-2</v>
      </c>
      <c r="H880" s="400">
        <v>4.8570000000000002E-3</v>
      </c>
      <c r="I880" s="400">
        <v>8.2000000000000007E-3</v>
      </c>
      <c r="J880" s="400">
        <v>1.6329999999999999E-3</v>
      </c>
      <c r="K880" s="401">
        <v>4.0336999999999998E-2</v>
      </c>
      <c r="L880" s="401">
        <v>5.0000000000000004E-6</v>
      </c>
      <c r="M880" s="395">
        <v>18.6142</v>
      </c>
      <c r="N880" s="396">
        <f t="shared" si="52"/>
        <v>98.804654011022663</v>
      </c>
      <c r="O880" s="396">
        <f t="shared" si="53"/>
        <v>2.4390243902439024E-3</v>
      </c>
      <c r="P880" s="394">
        <f t="shared" si="54"/>
        <v>0.92036535211267612</v>
      </c>
      <c r="Q880" s="394">
        <f t="shared" si="55"/>
        <v>2.2719512195121952E-5</v>
      </c>
    </row>
    <row r="881" spans="1:17" ht="18.75" customHeight="1" x14ac:dyDescent="0.15">
      <c r="A881" s="399" t="s">
        <v>3463</v>
      </c>
      <c r="B881" s="399" t="s">
        <v>214</v>
      </c>
      <c r="C881" s="397">
        <v>3</v>
      </c>
      <c r="D881" s="51" t="s">
        <v>1121</v>
      </c>
      <c r="E881" s="400">
        <v>4.6889999999999996E-3</v>
      </c>
      <c r="F881" s="400">
        <v>1.8571000000000001E-2</v>
      </c>
      <c r="G881" s="400">
        <v>1.4821000000000001E-2</v>
      </c>
      <c r="H881" s="400">
        <v>7.5550000000000001E-3</v>
      </c>
      <c r="I881" s="400">
        <v>1.1051999999999999E-2</v>
      </c>
      <c r="J881" s="400">
        <v>1.6386000000000001E-2</v>
      </c>
      <c r="K881" s="401">
        <v>0</v>
      </c>
      <c r="L881" s="401">
        <v>0</v>
      </c>
      <c r="M881" s="395">
        <v>6.8151999999999999</v>
      </c>
      <c r="N881" s="396">
        <f t="shared" si="52"/>
        <v>0</v>
      </c>
      <c r="O881" s="396">
        <f t="shared" si="53"/>
        <v>0</v>
      </c>
      <c r="P881" s="394">
        <f t="shared" si="54"/>
        <v>0</v>
      </c>
      <c r="Q881" s="394">
        <f t="shared" si="55"/>
        <v>0</v>
      </c>
    </row>
    <row r="882" spans="1:17" ht="18.75" customHeight="1" x14ac:dyDescent="0.15">
      <c r="A882" s="399" t="s">
        <v>3463</v>
      </c>
      <c r="B882" s="399" t="s">
        <v>214</v>
      </c>
      <c r="C882" s="397">
        <v>4</v>
      </c>
      <c r="D882" s="51" t="s">
        <v>1121</v>
      </c>
      <c r="E882" s="400">
        <v>4.712E-3</v>
      </c>
      <c r="F882" s="400">
        <v>1.9324000000000001E-2</v>
      </c>
      <c r="G882" s="400">
        <v>1.4947E-2</v>
      </c>
      <c r="H882" s="400">
        <v>8.1089999999999999E-3</v>
      </c>
      <c r="I882" s="400">
        <v>9.9310000000000006E-3</v>
      </c>
      <c r="J882" s="400">
        <v>2.2919999999999999E-2</v>
      </c>
      <c r="K882" s="401">
        <v>0</v>
      </c>
      <c r="L882" s="401">
        <v>0</v>
      </c>
      <c r="M882" s="395">
        <v>2.3313000000000001</v>
      </c>
      <c r="N882" s="396">
        <f t="shared" si="52"/>
        <v>0</v>
      </c>
      <c r="O882" s="396">
        <f t="shared" si="53"/>
        <v>0</v>
      </c>
      <c r="P882" s="394">
        <f t="shared" si="54"/>
        <v>0</v>
      </c>
      <c r="Q882" s="394">
        <f t="shared" si="55"/>
        <v>0</v>
      </c>
    </row>
    <row r="883" spans="1:17" ht="18.75" customHeight="1" x14ac:dyDescent="0.15">
      <c r="A883" s="399" t="s">
        <v>3463</v>
      </c>
      <c r="B883" s="399" t="s">
        <v>214</v>
      </c>
      <c r="C883" s="397">
        <v>5</v>
      </c>
      <c r="D883" s="51" t="s">
        <v>1120</v>
      </c>
      <c r="E883" s="400">
        <v>8.097E-3</v>
      </c>
      <c r="F883" s="400">
        <v>2.1399000000000001E-2</v>
      </c>
      <c r="G883" s="400">
        <v>1.1573999999999999E-2</v>
      </c>
      <c r="H883" s="400">
        <v>5.5259999999999997E-3</v>
      </c>
      <c r="I883" s="400">
        <v>9.9260000000000008E-3</v>
      </c>
      <c r="J883" s="400">
        <v>5.1999999999999997E-5</v>
      </c>
      <c r="K883" s="401">
        <v>1.201E-3</v>
      </c>
      <c r="L883" s="401">
        <v>5.0000000000000004E-6</v>
      </c>
      <c r="M883" s="395">
        <v>42.786000000000001</v>
      </c>
      <c r="N883" s="396">
        <f t="shared" si="52"/>
        <v>92.384615384615387</v>
      </c>
      <c r="O883" s="396">
        <f t="shared" si="53"/>
        <v>2.0149103364900263E-3</v>
      </c>
      <c r="P883" s="394">
        <f t="shared" si="54"/>
        <v>0.74803823076923082</v>
      </c>
      <c r="Q883" s="394">
        <f t="shared" si="55"/>
        <v>1.6314728994559742E-5</v>
      </c>
    </row>
    <row r="884" spans="1:17" ht="18.75" customHeight="1" x14ac:dyDescent="0.15">
      <c r="A884" s="399" t="s">
        <v>3463</v>
      </c>
      <c r="B884" s="399" t="s">
        <v>214</v>
      </c>
      <c r="C884" s="397">
        <v>6</v>
      </c>
      <c r="D884" s="51" t="s">
        <v>1121</v>
      </c>
      <c r="E884" s="400">
        <v>4.627E-3</v>
      </c>
      <c r="F884" s="400">
        <v>1.8977999999999998E-2</v>
      </c>
      <c r="G884" s="400">
        <v>1.4886999999999999E-2</v>
      </c>
      <c r="H884" s="400">
        <v>7.4549999999999998E-3</v>
      </c>
      <c r="I884" s="400">
        <v>7.5500000000000003E-3</v>
      </c>
      <c r="J884" s="400">
        <v>1.5723999999999998E-2</v>
      </c>
      <c r="K884" s="401">
        <v>0</v>
      </c>
      <c r="L884" s="401">
        <v>0</v>
      </c>
      <c r="M884" s="395">
        <v>0.21079999999999999</v>
      </c>
      <c r="N884" s="396">
        <f t="shared" si="52"/>
        <v>0</v>
      </c>
      <c r="O884" s="396">
        <f t="shared" si="53"/>
        <v>0</v>
      </c>
      <c r="P884" s="394">
        <f t="shared" si="54"/>
        <v>0</v>
      </c>
      <c r="Q884" s="394">
        <f t="shared" si="55"/>
        <v>0</v>
      </c>
    </row>
    <row r="885" spans="1:17" ht="18.75" customHeight="1" x14ac:dyDescent="0.15">
      <c r="A885" s="399" t="s">
        <v>3463</v>
      </c>
      <c r="B885" s="399" t="s">
        <v>214</v>
      </c>
      <c r="C885" s="397">
        <v>7</v>
      </c>
      <c r="D885" s="51" t="s">
        <v>1120</v>
      </c>
      <c r="E885" s="400">
        <v>6.8989999999999998E-3</v>
      </c>
      <c r="F885" s="400">
        <v>1.8272E-2</v>
      </c>
      <c r="G885" s="400">
        <v>1.5442000000000001E-2</v>
      </c>
      <c r="H885" s="400">
        <v>5.4980000000000003E-3</v>
      </c>
      <c r="I885" s="400">
        <v>6.1830000000000001E-3</v>
      </c>
      <c r="J885" s="400">
        <v>3.8960000000000002E-3</v>
      </c>
      <c r="K885" s="401">
        <v>7.1767999999999998E-2</v>
      </c>
      <c r="L885" s="401">
        <v>5.0000000000000004E-6</v>
      </c>
      <c r="M885" s="395">
        <v>31.9057</v>
      </c>
      <c r="N885" s="396">
        <f t="shared" si="52"/>
        <v>73.683778234086233</v>
      </c>
      <c r="O885" s="396">
        <f t="shared" si="53"/>
        <v>3.2346757237586934E-3</v>
      </c>
      <c r="P885" s="394">
        <f t="shared" si="54"/>
        <v>0.50834438603696086</v>
      </c>
      <c r="Q885" s="394">
        <f t="shared" si="55"/>
        <v>2.2316027818211226E-5</v>
      </c>
    </row>
    <row r="886" spans="1:17" ht="18.75" customHeight="1" x14ac:dyDescent="0.15">
      <c r="A886" s="399" t="s">
        <v>3463</v>
      </c>
      <c r="B886" s="399" t="s">
        <v>214</v>
      </c>
      <c r="C886" s="397">
        <v>8</v>
      </c>
      <c r="D886" s="51" t="s">
        <v>1120</v>
      </c>
      <c r="E886" s="400">
        <v>6.032E-3</v>
      </c>
      <c r="F886" s="400">
        <v>1.8255E-2</v>
      </c>
      <c r="G886" s="400">
        <v>1.5774E-2</v>
      </c>
      <c r="H886" s="400">
        <v>6.3600000000000002E-3</v>
      </c>
      <c r="I886" s="400">
        <v>5.0359999999999997E-3</v>
      </c>
      <c r="J886" s="400">
        <v>1.1748E-2</v>
      </c>
      <c r="K886" s="401">
        <v>0.11852799999999999</v>
      </c>
      <c r="L886" s="401">
        <v>0.136013</v>
      </c>
      <c r="M886" s="395">
        <v>14.3559</v>
      </c>
      <c r="N886" s="396">
        <f t="shared" si="52"/>
        <v>40.356826693905347</v>
      </c>
      <c r="O886" s="396">
        <f t="shared" si="53"/>
        <v>108.03256552819698</v>
      </c>
      <c r="P886" s="394">
        <f t="shared" si="54"/>
        <v>0.24343237861763706</v>
      </c>
      <c r="Q886" s="394">
        <f t="shared" si="55"/>
        <v>0.65165243526608418</v>
      </c>
    </row>
    <row r="887" spans="1:17" ht="18.75" customHeight="1" x14ac:dyDescent="0.15">
      <c r="A887" s="399" t="s">
        <v>3463</v>
      </c>
      <c r="B887" s="399" t="s">
        <v>214</v>
      </c>
      <c r="C887" s="397">
        <v>9</v>
      </c>
      <c r="D887" s="51" t="s">
        <v>1120</v>
      </c>
      <c r="E887" s="400">
        <v>9.2910000000000006E-3</v>
      </c>
      <c r="F887" s="400">
        <v>2.1500999999999999E-2</v>
      </c>
      <c r="G887" s="400">
        <v>1.2748000000000001E-2</v>
      </c>
      <c r="H887" s="400">
        <v>5.96E-3</v>
      </c>
      <c r="I887" s="400">
        <v>8.7399999999999995E-3</v>
      </c>
      <c r="J887" s="400">
        <v>3.3890000000000001E-3</v>
      </c>
      <c r="K887" s="401">
        <v>0.100574</v>
      </c>
      <c r="L887" s="401">
        <v>5.0000000000000004E-6</v>
      </c>
      <c r="M887" s="395">
        <v>23.085899999999999</v>
      </c>
      <c r="N887" s="396">
        <f t="shared" si="52"/>
        <v>118.70640306875184</v>
      </c>
      <c r="O887" s="396">
        <f t="shared" si="53"/>
        <v>2.2883295194508014E-3</v>
      </c>
      <c r="P887" s="394">
        <f t="shared" si="54"/>
        <v>1.1029011909117734</v>
      </c>
      <c r="Q887" s="394">
        <f t="shared" si="55"/>
        <v>2.1260869565217398E-5</v>
      </c>
    </row>
    <row r="888" spans="1:17" ht="18.75" customHeight="1" x14ac:dyDescent="0.15">
      <c r="A888" s="399" t="s">
        <v>3463</v>
      </c>
      <c r="B888" s="399" t="s">
        <v>214</v>
      </c>
      <c r="C888" s="397">
        <v>10</v>
      </c>
      <c r="D888" s="51" t="s">
        <v>1120</v>
      </c>
      <c r="E888" s="400">
        <v>6.424E-3</v>
      </c>
      <c r="F888" s="400">
        <v>1.8003000000000002E-2</v>
      </c>
      <c r="G888" s="400">
        <v>1.4225E-2</v>
      </c>
      <c r="H888" s="400">
        <v>5.8089999999999999E-3</v>
      </c>
      <c r="I888" s="400">
        <v>6.7910000000000002E-3</v>
      </c>
      <c r="J888" s="400">
        <v>6.9620000000000003E-3</v>
      </c>
      <c r="K888" s="401">
        <v>0.14394699999999999</v>
      </c>
      <c r="L888" s="401">
        <v>5.0000000000000004E-6</v>
      </c>
      <c r="M888" s="395">
        <v>18.680900000000001</v>
      </c>
      <c r="N888" s="396">
        <f t="shared" si="52"/>
        <v>82.704395288710131</v>
      </c>
      <c r="O888" s="396">
        <f t="shared" si="53"/>
        <v>2.9450743631276692E-3</v>
      </c>
      <c r="P888" s="394">
        <f t="shared" si="54"/>
        <v>0.53129303533467387</v>
      </c>
      <c r="Q888" s="394">
        <f t="shared" si="55"/>
        <v>1.8919157708732148E-5</v>
      </c>
    </row>
    <row r="889" spans="1:17" ht="18.75" customHeight="1" x14ac:dyDescent="0.15">
      <c r="A889" s="399" t="s">
        <v>3463</v>
      </c>
      <c r="B889" s="399" t="s">
        <v>214</v>
      </c>
      <c r="C889" s="397">
        <v>11</v>
      </c>
      <c r="D889" s="51" t="s">
        <v>1120</v>
      </c>
      <c r="E889" s="400">
        <v>5.5209999999999999E-3</v>
      </c>
      <c r="F889" s="400">
        <v>1.7661E-2</v>
      </c>
      <c r="G889" s="400">
        <v>1.5136999999999999E-2</v>
      </c>
      <c r="H889" s="400">
        <v>7.4910000000000003E-3</v>
      </c>
      <c r="I889" s="400">
        <v>6.195E-3</v>
      </c>
      <c r="J889" s="400">
        <v>3.6000000000000001E-5</v>
      </c>
      <c r="K889" s="401">
        <v>6.02E-4</v>
      </c>
      <c r="L889" s="401">
        <v>5.0000000000000004E-6</v>
      </c>
      <c r="M889" s="395">
        <v>118.0517</v>
      </c>
      <c r="N889" s="396">
        <f t="shared" si="52"/>
        <v>66.888888888888886</v>
      </c>
      <c r="O889" s="396">
        <f t="shared" si="53"/>
        <v>3.2284100080710253E-3</v>
      </c>
      <c r="P889" s="394">
        <f t="shared" si="54"/>
        <v>0.36929355555555554</v>
      </c>
      <c r="Q889" s="394">
        <f t="shared" si="55"/>
        <v>1.782405165456013E-5</v>
      </c>
    </row>
    <row r="890" spans="1:17" ht="18.75" customHeight="1" x14ac:dyDescent="0.15">
      <c r="A890" s="399" t="s">
        <v>3463</v>
      </c>
      <c r="B890" s="399" t="s">
        <v>214</v>
      </c>
      <c r="C890" s="397">
        <v>12</v>
      </c>
      <c r="D890" s="51" t="s">
        <v>1120</v>
      </c>
      <c r="E890" s="400">
        <v>6.5770000000000004E-3</v>
      </c>
      <c r="F890" s="400">
        <v>1.8315999999999999E-2</v>
      </c>
      <c r="G890" s="400">
        <v>1.3938000000000001E-2</v>
      </c>
      <c r="H890" s="400">
        <v>6.1539999999999997E-3</v>
      </c>
      <c r="I890" s="400">
        <v>8.3309999999999999E-3</v>
      </c>
      <c r="J890" s="400">
        <v>4.9200000000000003E-4</v>
      </c>
      <c r="K890" s="401">
        <v>1.3873999999999999E-2</v>
      </c>
      <c r="L890" s="401">
        <v>5.0000000000000004E-6</v>
      </c>
      <c r="M890" s="395">
        <v>103.3886</v>
      </c>
      <c r="N890" s="396">
        <f t="shared" si="52"/>
        <v>112.79674796747966</v>
      </c>
      <c r="O890" s="396">
        <f t="shared" si="53"/>
        <v>2.4006721882126997E-3</v>
      </c>
      <c r="P890" s="394">
        <f t="shared" si="54"/>
        <v>0.74186421138211378</v>
      </c>
      <c r="Q890" s="394">
        <f t="shared" si="55"/>
        <v>1.5789220981874927E-5</v>
      </c>
    </row>
    <row r="891" spans="1:17" ht="18.75" customHeight="1" x14ac:dyDescent="0.15">
      <c r="A891" s="399" t="s">
        <v>3463</v>
      </c>
      <c r="B891" s="399" t="s">
        <v>214</v>
      </c>
      <c r="C891" s="397">
        <v>13</v>
      </c>
      <c r="D891" s="51" t="s">
        <v>1121</v>
      </c>
      <c r="E891" s="400">
        <v>4.901E-3</v>
      </c>
      <c r="F891" s="400">
        <v>1.7718999999999999E-2</v>
      </c>
      <c r="G891" s="400">
        <v>1.4370000000000001E-2</v>
      </c>
      <c r="H891" s="400">
        <v>7.0020000000000004E-3</v>
      </c>
      <c r="I891" s="400">
        <v>7.1209999999999997E-3</v>
      </c>
      <c r="J891" s="400">
        <v>8.9589999999999999E-3</v>
      </c>
      <c r="K891" s="401">
        <v>0</v>
      </c>
      <c r="L891" s="401">
        <v>0</v>
      </c>
      <c r="M891" s="395">
        <v>8.1761999999999997</v>
      </c>
      <c r="N891" s="396">
        <f t="shared" si="52"/>
        <v>0</v>
      </c>
      <c r="O891" s="396">
        <f t="shared" si="53"/>
        <v>0</v>
      </c>
      <c r="P891" s="394">
        <f t="shared" si="54"/>
        <v>0</v>
      </c>
      <c r="Q891" s="394">
        <f t="shared" si="55"/>
        <v>0</v>
      </c>
    </row>
    <row r="892" spans="1:17" ht="18.75" customHeight="1" x14ac:dyDescent="0.15">
      <c r="A892" s="399" t="s">
        <v>3463</v>
      </c>
      <c r="B892" s="399" t="s">
        <v>214</v>
      </c>
      <c r="C892" s="397">
        <v>14</v>
      </c>
      <c r="D892" s="51" t="s">
        <v>1120</v>
      </c>
      <c r="E892" s="400">
        <v>8.6379999999999998E-3</v>
      </c>
      <c r="F892" s="400">
        <v>1.9296000000000001E-2</v>
      </c>
      <c r="G892" s="400">
        <v>1.6098000000000001E-2</v>
      </c>
      <c r="H892" s="400">
        <v>4.1770000000000002E-3</v>
      </c>
      <c r="I892" s="400">
        <v>9.9069999999999991E-3</v>
      </c>
      <c r="J892" s="400">
        <v>1.4E-5</v>
      </c>
      <c r="K892" s="401">
        <v>2.5599999999999999E-4</v>
      </c>
      <c r="L892" s="401">
        <v>5.0000000000000004E-6</v>
      </c>
      <c r="M892" s="395">
        <v>90.213099999999997</v>
      </c>
      <c r="N892" s="396">
        <f t="shared" si="52"/>
        <v>73.142857142857139</v>
      </c>
      <c r="O892" s="396">
        <f t="shared" si="53"/>
        <v>2.0187746038154842E-3</v>
      </c>
      <c r="P892" s="394">
        <f t="shared" si="54"/>
        <v>0.63180799999999993</v>
      </c>
      <c r="Q892" s="394">
        <f t="shared" si="55"/>
        <v>1.7438175027758154E-5</v>
      </c>
    </row>
    <row r="893" spans="1:17" ht="18.75" customHeight="1" x14ac:dyDescent="0.15">
      <c r="A893" s="399" t="s">
        <v>3463</v>
      </c>
      <c r="B893" s="399" t="s">
        <v>214</v>
      </c>
      <c r="C893" s="391" t="s">
        <v>3111</v>
      </c>
      <c r="D893" s="51" t="s">
        <v>1121</v>
      </c>
      <c r="E893" s="400">
        <v>5.6270000000000001E-3</v>
      </c>
      <c r="F893" s="400">
        <v>2.2110000000000001E-2</v>
      </c>
      <c r="G893" s="400">
        <v>1.4448000000000001E-2</v>
      </c>
      <c r="H893" s="400">
        <v>3.5479999999999999E-3</v>
      </c>
      <c r="I893" s="400">
        <v>5.3759999999999997E-3</v>
      </c>
      <c r="J893" s="400">
        <v>1.4664999999999999E-2</v>
      </c>
      <c r="K893" s="401">
        <v>0</v>
      </c>
      <c r="L893" s="401">
        <v>0</v>
      </c>
      <c r="M893" s="395">
        <v>0</v>
      </c>
      <c r="N893" s="396">
        <f t="shared" si="52"/>
        <v>0</v>
      </c>
      <c r="O893" s="396">
        <f t="shared" si="53"/>
        <v>0</v>
      </c>
      <c r="P893" s="394">
        <f t="shared" si="54"/>
        <v>0</v>
      </c>
      <c r="Q893" s="394">
        <f t="shared" si="55"/>
        <v>0</v>
      </c>
    </row>
    <row r="894" spans="1:17" ht="18.75" customHeight="1" x14ac:dyDescent="0.15">
      <c r="A894" s="399" t="s">
        <v>3463</v>
      </c>
      <c r="B894" s="399" t="s">
        <v>214</v>
      </c>
      <c r="C894" s="391" t="s">
        <v>167</v>
      </c>
      <c r="D894" s="51" t="s">
        <v>1121</v>
      </c>
      <c r="E894" s="400">
        <v>7.7669999999999996E-3</v>
      </c>
      <c r="F894" s="400">
        <v>2.1232000000000001E-2</v>
      </c>
      <c r="G894" s="400">
        <v>1.3684E-2</v>
      </c>
      <c r="H894" s="400">
        <v>8.6879999999999995E-3</v>
      </c>
      <c r="I894" s="400">
        <v>5.032E-3</v>
      </c>
      <c r="J894" s="400">
        <v>8.5990000000000007E-3</v>
      </c>
      <c r="K894" s="401">
        <v>0</v>
      </c>
      <c r="L894" s="401">
        <v>0</v>
      </c>
      <c r="M894" s="395">
        <v>0</v>
      </c>
      <c r="N894" s="396">
        <f t="shared" si="52"/>
        <v>0</v>
      </c>
      <c r="O894" s="396">
        <f t="shared" si="53"/>
        <v>0</v>
      </c>
      <c r="P894" s="394">
        <f t="shared" si="54"/>
        <v>0</v>
      </c>
      <c r="Q894" s="394">
        <f t="shared" si="55"/>
        <v>0</v>
      </c>
    </row>
    <row r="895" spans="1:17" ht="18.75" customHeight="1" x14ac:dyDescent="0.15">
      <c r="A895" s="399" t="s">
        <v>3463</v>
      </c>
      <c r="B895" s="399" t="s">
        <v>214</v>
      </c>
      <c r="C895" s="391" t="s">
        <v>3112</v>
      </c>
      <c r="D895" s="51" t="s">
        <v>1121</v>
      </c>
      <c r="E895" s="400">
        <v>5.1869999999999998E-3</v>
      </c>
      <c r="F895" s="400">
        <v>1.9571999999999999E-2</v>
      </c>
      <c r="G895" s="400">
        <v>1.5232000000000001E-2</v>
      </c>
      <c r="H895" s="400">
        <v>8.4530000000000004E-3</v>
      </c>
      <c r="I895" s="400">
        <v>9.3570000000000007E-3</v>
      </c>
      <c r="J895" s="400">
        <v>2.0322E-2</v>
      </c>
      <c r="K895" s="401">
        <v>0</v>
      </c>
      <c r="L895" s="401">
        <v>0</v>
      </c>
      <c r="M895" s="395">
        <v>3.8673000000000002</v>
      </c>
      <c r="N895" s="396">
        <f t="shared" si="52"/>
        <v>0</v>
      </c>
      <c r="O895" s="396">
        <f t="shared" si="53"/>
        <v>0</v>
      </c>
      <c r="P895" s="394">
        <f t="shared" si="54"/>
        <v>0</v>
      </c>
      <c r="Q895" s="394">
        <f t="shared" si="55"/>
        <v>0</v>
      </c>
    </row>
    <row r="896" spans="1:17" ht="18.75" customHeight="1" x14ac:dyDescent="0.15">
      <c r="A896" s="399" t="s">
        <v>3463</v>
      </c>
      <c r="B896" s="399" t="s">
        <v>214</v>
      </c>
      <c r="C896" s="397">
        <v>16</v>
      </c>
      <c r="D896" s="51" t="s">
        <v>1121</v>
      </c>
      <c r="E896" s="400">
        <v>5.5979999999999997E-3</v>
      </c>
      <c r="F896" s="400">
        <v>2.1156999999999999E-2</v>
      </c>
      <c r="G896" s="400">
        <v>1.3809999999999999E-2</v>
      </c>
      <c r="H896" s="400">
        <v>7.0460000000000002E-3</v>
      </c>
      <c r="I896" s="400">
        <v>1.0030000000000001E-2</v>
      </c>
      <c r="J896" s="400">
        <v>2.1555999999999999E-2</v>
      </c>
      <c r="K896" s="401">
        <v>0</v>
      </c>
      <c r="L896" s="401">
        <v>0</v>
      </c>
      <c r="M896" s="395">
        <v>0</v>
      </c>
      <c r="N896" s="396">
        <f t="shared" si="52"/>
        <v>0</v>
      </c>
      <c r="O896" s="396">
        <f t="shared" si="53"/>
        <v>0</v>
      </c>
      <c r="P896" s="394">
        <f t="shared" si="54"/>
        <v>0</v>
      </c>
      <c r="Q896" s="394">
        <f t="shared" si="55"/>
        <v>0</v>
      </c>
    </row>
    <row r="897" spans="1:17" ht="18.75" customHeight="1" x14ac:dyDescent="0.15">
      <c r="A897" s="399" t="s">
        <v>3463</v>
      </c>
      <c r="B897" s="399" t="s">
        <v>214</v>
      </c>
      <c r="C897" s="397">
        <v>17</v>
      </c>
      <c r="D897" s="51" t="s">
        <v>1120</v>
      </c>
      <c r="E897" s="400">
        <v>7.6109999999999997E-3</v>
      </c>
      <c r="F897" s="400">
        <v>1.8103000000000001E-2</v>
      </c>
      <c r="G897" s="400">
        <v>1.4050999999999999E-2</v>
      </c>
      <c r="H897" s="400">
        <v>5.9589999999999999E-3</v>
      </c>
      <c r="I897" s="400">
        <v>6.4970000000000002E-3</v>
      </c>
      <c r="J897" s="400">
        <v>2.918E-3</v>
      </c>
      <c r="K897" s="401">
        <v>9.9178000000000002E-2</v>
      </c>
      <c r="L897" s="401">
        <v>5.0000000000000004E-6</v>
      </c>
      <c r="M897" s="395">
        <v>43.4572</v>
      </c>
      <c r="N897" s="396">
        <f t="shared" si="52"/>
        <v>135.95339273474983</v>
      </c>
      <c r="O897" s="396">
        <f t="shared" si="53"/>
        <v>3.0783438510081579E-3</v>
      </c>
      <c r="P897" s="394">
        <f t="shared" si="54"/>
        <v>1.0347412721041809</v>
      </c>
      <c r="Q897" s="394">
        <f t="shared" si="55"/>
        <v>2.342927505002309E-5</v>
      </c>
    </row>
    <row r="898" spans="1:17" ht="18.75" customHeight="1" x14ac:dyDescent="0.15">
      <c r="A898" s="399" t="s">
        <v>3463</v>
      </c>
      <c r="B898" s="399" t="s">
        <v>214</v>
      </c>
      <c r="C898" s="397">
        <v>18</v>
      </c>
      <c r="D898" s="51" t="s">
        <v>1120</v>
      </c>
      <c r="E898" s="400">
        <v>6.293E-3</v>
      </c>
      <c r="F898" s="400">
        <v>1.8308000000000001E-2</v>
      </c>
      <c r="G898" s="400">
        <v>1.4387E-2</v>
      </c>
      <c r="H898" s="400">
        <v>6.2969999999999996E-3</v>
      </c>
      <c r="I898" s="400">
        <v>6.7159999999999997E-3</v>
      </c>
      <c r="J898" s="400">
        <v>1.5150000000000001E-3</v>
      </c>
      <c r="K898" s="401">
        <v>4.5414000000000003E-2</v>
      </c>
      <c r="L898" s="401">
        <v>5.0000000000000004E-6</v>
      </c>
      <c r="M898" s="395">
        <v>52.526299999999999</v>
      </c>
      <c r="N898" s="396">
        <f t="shared" si="52"/>
        <v>119.9049504950495</v>
      </c>
      <c r="O898" s="396">
        <f t="shared" si="53"/>
        <v>2.9779630732578921E-3</v>
      </c>
      <c r="P898" s="394">
        <f t="shared" si="54"/>
        <v>0.75456185346534654</v>
      </c>
      <c r="Q898" s="394">
        <f t="shared" si="55"/>
        <v>1.8740321620011914E-5</v>
      </c>
    </row>
    <row r="899" spans="1:17" ht="18.75" customHeight="1" x14ac:dyDescent="0.15">
      <c r="A899" s="399" t="s">
        <v>3463</v>
      </c>
      <c r="B899" s="399" t="s">
        <v>214</v>
      </c>
      <c r="C899" s="397">
        <v>19</v>
      </c>
      <c r="D899" s="51" t="s">
        <v>1120</v>
      </c>
      <c r="E899" s="400">
        <v>6.9350000000000002E-3</v>
      </c>
      <c r="F899" s="400">
        <v>1.77E-2</v>
      </c>
      <c r="G899" s="400">
        <v>1.4428E-2</v>
      </c>
      <c r="H899" s="400">
        <v>6.2960000000000004E-3</v>
      </c>
      <c r="I899" s="400">
        <v>6.646E-3</v>
      </c>
      <c r="J899" s="400">
        <v>4.7840000000000001E-3</v>
      </c>
      <c r="K899" s="401">
        <v>0.10330300000000001</v>
      </c>
      <c r="L899" s="401">
        <v>5.0000000000000004E-6</v>
      </c>
      <c r="M899" s="395">
        <v>38.903399999999998</v>
      </c>
      <c r="N899" s="396">
        <f t="shared" ref="N899:N962" si="56">4*K899/J899</f>
        <v>86.373745819397996</v>
      </c>
      <c r="O899" s="396">
        <f t="shared" ref="O899:O962" si="57">4*L899/I899</f>
        <v>3.0093289196509183E-3</v>
      </c>
      <c r="P899" s="394">
        <f t="shared" ref="P899:P962" si="58">N899*E899</f>
        <v>0.5990019272575251</v>
      </c>
      <c r="Q899" s="394">
        <f t="shared" ref="Q899:Q962" si="59">O899*E899</f>
        <v>2.0869696057779119E-5</v>
      </c>
    </row>
    <row r="900" spans="1:17" ht="18.75" customHeight="1" x14ac:dyDescent="0.15">
      <c r="A900" s="399" t="s">
        <v>3463</v>
      </c>
      <c r="B900" s="399" t="s">
        <v>214</v>
      </c>
      <c r="C900" s="397">
        <v>20</v>
      </c>
      <c r="D900" s="51" t="s">
        <v>1120</v>
      </c>
      <c r="E900" s="400">
        <v>5.7800000000000004E-3</v>
      </c>
      <c r="F900" s="400">
        <v>1.8933999999999999E-2</v>
      </c>
      <c r="G900" s="400">
        <v>1.4305E-2</v>
      </c>
      <c r="H900" s="400">
        <v>5.921E-3</v>
      </c>
      <c r="I900" s="400">
        <v>6.3540000000000003E-3</v>
      </c>
      <c r="J900" s="400">
        <v>9.1830000000000002E-3</v>
      </c>
      <c r="K900" s="401">
        <v>0.18198500000000001</v>
      </c>
      <c r="L900" s="401">
        <v>5.0000000000000004E-6</v>
      </c>
      <c r="M900" s="395">
        <v>20.251200000000001</v>
      </c>
      <c r="N900" s="396">
        <f t="shared" si="56"/>
        <v>79.270390939780029</v>
      </c>
      <c r="O900" s="396">
        <f t="shared" si="57"/>
        <v>3.1476235442241111E-3</v>
      </c>
      <c r="P900" s="394">
        <f t="shared" si="58"/>
        <v>0.45818285963192862</v>
      </c>
      <c r="Q900" s="394">
        <f t="shared" si="59"/>
        <v>1.8193264085615362E-5</v>
      </c>
    </row>
    <row r="901" spans="1:17" ht="18.75" customHeight="1" x14ac:dyDescent="0.15">
      <c r="A901" s="399" t="s">
        <v>3463</v>
      </c>
      <c r="B901" s="399" t="s">
        <v>214</v>
      </c>
      <c r="C901" s="397">
        <v>21</v>
      </c>
      <c r="D901" s="51" t="s">
        <v>1121</v>
      </c>
      <c r="E901" s="400">
        <v>5.8170000000000001E-3</v>
      </c>
      <c r="F901" s="400">
        <v>2.0532999999999999E-2</v>
      </c>
      <c r="G901" s="400">
        <v>1.499E-2</v>
      </c>
      <c r="H901" s="400">
        <v>6.2240000000000004E-3</v>
      </c>
      <c r="I901" s="400">
        <v>5.0000000000000004E-6</v>
      </c>
      <c r="J901" s="400">
        <v>5.0000000000000004E-6</v>
      </c>
      <c r="K901" s="401">
        <v>0</v>
      </c>
      <c r="L901" s="401">
        <v>0</v>
      </c>
      <c r="M901" s="395">
        <v>0</v>
      </c>
      <c r="N901" s="396">
        <f t="shared" si="56"/>
        <v>0</v>
      </c>
      <c r="O901" s="396">
        <f t="shared" si="57"/>
        <v>0</v>
      </c>
      <c r="P901" s="394">
        <f t="shared" si="58"/>
        <v>0</v>
      </c>
      <c r="Q901" s="394">
        <f t="shared" si="59"/>
        <v>0</v>
      </c>
    </row>
    <row r="902" spans="1:17" ht="18.75" customHeight="1" x14ac:dyDescent="0.15">
      <c r="A902" s="399" t="s">
        <v>3463</v>
      </c>
      <c r="B902" s="399" t="s">
        <v>214</v>
      </c>
      <c r="C902" s="391" t="s">
        <v>215</v>
      </c>
      <c r="D902" s="51" t="s">
        <v>1120</v>
      </c>
      <c r="E902" s="400">
        <v>6.9249999999999997E-3</v>
      </c>
      <c r="F902" s="400">
        <v>1.8487E-2</v>
      </c>
      <c r="G902" s="400">
        <v>1.4708000000000001E-2</v>
      </c>
      <c r="H902" s="400">
        <v>6.0899999999999999E-3</v>
      </c>
      <c r="I902" s="400">
        <v>7.3850000000000001E-3</v>
      </c>
      <c r="J902" s="400">
        <v>4.235E-3</v>
      </c>
      <c r="K902" s="401">
        <v>0.10278</v>
      </c>
      <c r="L902" s="401">
        <v>5.0000000000000004E-6</v>
      </c>
      <c r="M902" s="395">
        <v>499.9522</v>
      </c>
      <c r="N902" s="396">
        <f t="shared" si="56"/>
        <v>97.076741440377802</v>
      </c>
      <c r="O902" s="396">
        <f t="shared" si="57"/>
        <v>2.7081922816519976E-3</v>
      </c>
      <c r="P902" s="394">
        <f t="shared" si="58"/>
        <v>0.67225643447461625</v>
      </c>
      <c r="Q902" s="394">
        <f t="shared" si="59"/>
        <v>1.8754231550440084E-5</v>
      </c>
    </row>
    <row r="903" spans="1:17" ht="18.75" customHeight="1" x14ac:dyDescent="0.15">
      <c r="A903" s="399" t="s">
        <v>3463</v>
      </c>
      <c r="B903" s="399" t="s">
        <v>231</v>
      </c>
      <c r="C903" s="397">
        <v>1</v>
      </c>
      <c r="D903" s="51" t="s">
        <v>1121</v>
      </c>
      <c r="E903" s="400">
        <v>3.5140000000000002E-3</v>
      </c>
      <c r="F903" s="400">
        <v>1.5609E-2</v>
      </c>
      <c r="G903" s="400">
        <v>1.1112E-2</v>
      </c>
      <c r="H903" s="400">
        <v>6.0060000000000001E-3</v>
      </c>
      <c r="I903" s="400">
        <v>9.1599999999999997E-3</v>
      </c>
      <c r="J903" s="400">
        <v>1.9609000000000001E-2</v>
      </c>
      <c r="K903" s="401">
        <v>0</v>
      </c>
      <c r="L903" s="401">
        <v>0</v>
      </c>
      <c r="M903" s="395">
        <v>6.0805999999999996</v>
      </c>
      <c r="N903" s="396">
        <f t="shared" si="56"/>
        <v>0</v>
      </c>
      <c r="O903" s="396">
        <f t="shared" si="57"/>
        <v>0</v>
      </c>
      <c r="P903" s="394">
        <f t="shared" si="58"/>
        <v>0</v>
      </c>
      <c r="Q903" s="394">
        <f t="shared" si="59"/>
        <v>0</v>
      </c>
    </row>
    <row r="904" spans="1:17" ht="18.75" customHeight="1" x14ac:dyDescent="0.15">
      <c r="A904" s="399" t="s">
        <v>3463</v>
      </c>
      <c r="B904" s="399" t="s">
        <v>231</v>
      </c>
      <c r="C904" s="391" t="s">
        <v>179</v>
      </c>
      <c r="D904" s="51" t="s">
        <v>1121</v>
      </c>
      <c r="E904" s="400">
        <v>2.7650000000000001E-3</v>
      </c>
      <c r="F904" s="400">
        <v>9.5069999999999998E-3</v>
      </c>
      <c r="G904" s="400">
        <v>1.9377999999999999E-2</v>
      </c>
      <c r="H904" s="400">
        <v>5.8089999999999999E-3</v>
      </c>
      <c r="I904" s="400">
        <v>1.5214999999999999E-2</v>
      </c>
      <c r="J904" s="400">
        <v>2.5562000000000001E-2</v>
      </c>
      <c r="K904" s="401">
        <v>0</v>
      </c>
      <c r="L904" s="401">
        <v>0</v>
      </c>
      <c r="M904" s="395">
        <v>5.1900000000000002E-2</v>
      </c>
      <c r="N904" s="396">
        <f t="shared" si="56"/>
        <v>0</v>
      </c>
      <c r="O904" s="396">
        <f t="shared" si="57"/>
        <v>0</v>
      </c>
      <c r="P904" s="394">
        <f t="shared" si="58"/>
        <v>0</v>
      </c>
      <c r="Q904" s="394">
        <f t="shared" si="59"/>
        <v>0</v>
      </c>
    </row>
    <row r="905" spans="1:17" ht="18.75" customHeight="1" x14ac:dyDescent="0.15">
      <c r="A905" s="399" t="s">
        <v>3463</v>
      </c>
      <c r="B905" s="399" t="s">
        <v>231</v>
      </c>
      <c r="C905" s="391" t="s">
        <v>150</v>
      </c>
      <c r="D905" s="51" t="s">
        <v>1121</v>
      </c>
      <c r="E905" s="400">
        <v>2.3370000000000001E-3</v>
      </c>
      <c r="F905" s="400">
        <v>1.5848000000000001E-2</v>
      </c>
      <c r="G905" s="400">
        <v>1.4710000000000001E-2</v>
      </c>
      <c r="H905" s="400">
        <v>8.0210000000000004E-3</v>
      </c>
      <c r="I905" s="400">
        <v>1.6499E-2</v>
      </c>
      <c r="J905" s="400">
        <v>5.552E-2</v>
      </c>
      <c r="K905" s="401">
        <v>0</v>
      </c>
      <c r="L905" s="401">
        <v>0</v>
      </c>
      <c r="M905" s="398" t="s">
        <v>166</v>
      </c>
      <c r="N905" s="396">
        <f t="shared" si="56"/>
        <v>0</v>
      </c>
      <c r="O905" s="396">
        <f t="shared" si="57"/>
        <v>0</v>
      </c>
      <c r="P905" s="394">
        <f t="shared" si="58"/>
        <v>0</v>
      </c>
      <c r="Q905" s="394">
        <f t="shared" si="59"/>
        <v>0</v>
      </c>
    </row>
    <row r="906" spans="1:17" ht="18.75" customHeight="1" x14ac:dyDescent="0.15">
      <c r="A906" s="399" t="s">
        <v>3463</v>
      </c>
      <c r="B906" s="399" t="s">
        <v>231</v>
      </c>
      <c r="C906" s="391" t="s">
        <v>181</v>
      </c>
      <c r="D906" s="51" t="s">
        <v>1121</v>
      </c>
      <c r="E906" s="400">
        <v>2.7369999999999998E-3</v>
      </c>
      <c r="F906" s="400">
        <v>1.7002E-2</v>
      </c>
      <c r="G906" s="400">
        <v>1.4120000000000001E-2</v>
      </c>
      <c r="H906" s="400">
        <v>1.0407E-2</v>
      </c>
      <c r="I906" s="400">
        <v>8.3510000000000008E-3</v>
      </c>
      <c r="J906" s="400">
        <v>2.6900000000000001E-3</v>
      </c>
      <c r="K906" s="401">
        <v>0</v>
      </c>
      <c r="L906" s="401">
        <v>0</v>
      </c>
      <c r="M906" s="395">
        <v>2.8885000000000001</v>
      </c>
      <c r="N906" s="396">
        <f t="shared" si="56"/>
        <v>0</v>
      </c>
      <c r="O906" s="396">
        <f t="shared" si="57"/>
        <v>0</v>
      </c>
      <c r="P906" s="394">
        <f t="shared" si="58"/>
        <v>0</v>
      </c>
      <c r="Q906" s="394">
        <f t="shared" si="59"/>
        <v>0</v>
      </c>
    </row>
    <row r="907" spans="1:17" ht="18.75" customHeight="1" x14ac:dyDescent="0.15">
      <c r="A907" s="399" t="s">
        <v>3463</v>
      </c>
      <c r="B907" s="399" t="s">
        <v>231</v>
      </c>
      <c r="C907" s="397">
        <v>3</v>
      </c>
      <c r="D907" s="51" t="s">
        <v>1121</v>
      </c>
      <c r="E907" s="400">
        <v>3.9090000000000001E-3</v>
      </c>
      <c r="F907" s="400">
        <v>1.5528999999999999E-2</v>
      </c>
      <c r="G907" s="400">
        <v>1.3158E-2</v>
      </c>
      <c r="H907" s="400">
        <v>6.7239999999999999E-3</v>
      </c>
      <c r="I907" s="400">
        <v>1.0148000000000001E-2</v>
      </c>
      <c r="J907" s="400">
        <v>2.3782999999999999E-2</v>
      </c>
      <c r="K907" s="401">
        <v>0</v>
      </c>
      <c r="L907" s="401">
        <v>0</v>
      </c>
      <c r="M907" s="395">
        <v>1.1113999999999999</v>
      </c>
      <c r="N907" s="396">
        <f t="shared" si="56"/>
        <v>0</v>
      </c>
      <c r="O907" s="396">
        <f t="shared" si="57"/>
        <v>0</v>
      </c>
      <c r="P907" s="394">
        <f t="shared" si="58"/>
        <v>0</v>
      </c>
      <c r="Q907" s="394">
        <f t="shared" si="59"/>
        <v>0</v>
      </c>
    </row>
    <row r="908" spans="1:17" ht="18.75" customHeight="1" x14ac:dyDescent="0.15">
      <c r="A908" s="399" t="s">
        <v>3463</v>
      </c>
      <c r="B908" s="399" t="s">
        <v>231</v>
      </c>
      <c r="C908" s="397">
        <v>4</v>
      </c>
      <c r="D908" s="51" t="s">
        <v>1121</v>
      </c>
      <c r="E908" s="400">
        <v>3.999E-3</v>
      </c>
      <c r="F908" s="400">
        <v>1.5800000000000002E-2</v>
      </c>
      <c r="G908" s="400">
        <v>1.2045999999999999E-2</v>
      </c>
      <c r="H908" s="400">
        <v>5.9779999999999998E-3</v>
      </c>
      <c r="I908" s="400">
        <v>1.1377999999999999E-2</v>
      </c>
      <c r="J908" s="400">
        <v>1.9871E-2</v>
      </c>
      <c r="K908" s="401">
        <v>0</v>
      </c>
      <c r="L908" s="401">
        <v>0</v>
      </c>
      <c r="M908" s="395">
        <v>0.94189999999999996</v>
      </c>
      <c r="N908" s="396">
        <f t="shared" si="56"/>
        <v>0</v>
      </c>
      <c r="O908" s="396">
        <f t="shared" si="57"/>
        <v>0</v>
      </c>
      <c r="P908" s="394">
        <f t="shared" si="58"/>
        <v>0</v>
      </c>
      <c r="Q908" s="394">
        <f t="shared" si="59"/>
        <v>0</v>
      </c>
    </row>
    <row r="909" spans="1:17" ht="18.75" customHeight="1" x14ac:dyDescent="0.15">
      <c r="A909" s="399" t="s">
        <v>3463</v>
      </c>
      <c r="B909" s="399" t="s">
        <v>231</v>
      </c>
      <c r="C909" s="397">
        <v>5</v>
      </c>
      <c r="D909" s="51" t="s">
        <v>1121</v>
      </c>
      <c r="E909" s="400">
        <v>4.4619999999999998E-3</v>
      </c>
      <c r="F909" s="400">
        <v>1.6656000000000001E-2</v>
      </c>
      <c r="G909" s="400">
        <v>1.136E-2</v>
      </c>
      <c r="H909" s="400">
        <v>5.4780000000000002E-3</v>
      </c>
      <c r="I909" s="400">
        <v>1.2118E-2</v>
      </c>
      <c r="J909" s="400">
        <v>5.0000000000000004E-6</v>
      </c>
      <c r="K909" s="401">
        <v>0</v>
      </c>
      <c r="L909" s="401">
        <v>0</v>
      </c>
      <c r="M909" s="395">
        <v>5.5487000000000002</v>
      </c>
      <c r="N909" s="396">
        <f t="shared" si="56"/>
        <v>0</v>
      </c>
      <c r="O909" s="396">
        <f t="shared" si="57"/>
        <v>0</v>
      </c>
      <c r="P909" s="394">
        <f t="shared" si="58"/>
        <v>0</v>
      </c>
      <c r="Q909" s="394">
        <f t="shared" si="59"/>
        <v>0</v>
      </c>
    </row>
    <row r="910" spans="1:17" ht="18.75" customHeight="1" x14ac:dyDescent="0.15">
      <c r="A910" s="399" t="s">
        <v>3463</v>
      </c>
      <c r="B910" s="399" t="s">
        <v>231</v>
      </c>
      <c r="C910" s="397">
        <v>6</v>
      </c>
      <c r="D910" s="51" t="s">
        <v>1121</v>
      </c>
      <c r="E910" s="400">
        <v>4.1450000000000002E-3</v>
      </c>
      <c r="F910" s="400">
        <v>1.5817000000000001E-2</v>
      </c>
      <c r="G910" s="400">
        <v>1.2192E-2</v>
      </c>
      <c r="H910" s="400">
        <v>5.7450000000000001E-3</v>
      </c>
      <c r="I910" s="400">
        <v>6.5680000000000001E-3</v>
      </c>
      <c r="J910" s="400">
        <v>1.9798E-2</v>
      </c>
      <c r="K910" s="401">
        <v>0</v>
      </c>
      <c r="L910" s="401">
        <v>0</v>
      </c>
      <c r="M910" s="395">
        <v>5.9596999999999998</v>
      </c>
      <c r="N910" s="396">
        <f t="shared" si="56"/>
        <v>0</v>
      </c>
      <c r="O910" s="396">
        <f t="shared" si="57"/>
        <v>0</v>
      </c>
      <c r="P910" s="394">
        <f t="shared" si="58"/>
        <v>0</v>
      </c>
      <c r="Q910" s="394">
        <f t="shared" si="59"/>
        <v>0</v>
      </c>
    </row>
    <row r="911" spans="1:17" ht="18.75" customHeight="1" x14ac:dyDescent="0.15">
      <c r="A911" s="399" t="s">
        <v>3463</v>
      </c>
      <c r="B911" s="399" t="s">
        <v>231</v>
      </c>
      <c r="C911" s="397">
        <v>7</v>
      </c>
      <c r="D911" s="51" t="s">
        <v>1120</v>
      </c>
      <c r="E911" s="400">
        <v>5.8630000000000002E-3</v>
      </c>
      <c r="F911" s="400">
        <v>1.4800000000000001E-2</v>
      </c>
      <c r="G911" s="400">
        <v>1.1029000000000001E-2</v>
      </c>
      <c r="H911" s="400">
        <v>4.2220000000000001E-3</v>
      </c>
      <c r="I911" s="400">
        <v>8.3269999999999993E-3</v>
      </c>
      <c r="J911" s="400">
        <v>2.8279999999999998E-3</v>
      </c>
      <c r="K911" s="401">
        <v>0.10202799999999999</v>
      </c>
      <c r="L911" s="401">
        <v>5.0000000000000004E-6</v>
      </c>
      <c r="M911" s="395">
        <v>25.181699999999999</v>
      </c>
      <c r="N911" s="396">
        <f t="shared" si="56"/>
        <v>144.31117397454031</v>
      </c>
      <c r="O911" s="396">
        <f t="shared" si="57"/>
        <v>2.401825387294344E-3</v>
      </c>
      <c r="P911" s="394">
        <f t="shared" si="58"/>
        <v>0.84609641301272986</v>
      </c>
      <c r="Q911" s="394">
        <f t="shared" si="59"/>
        <v>1.4081902245706738E-5</v>
      </c>
    </row>
    <row r="912" spans="1:17" ht="18.75" customHeight="1" x14ac:dyDescent="0.15">
      <c r="A912" s="399" t="s">
        <v>3463</v>
      </c>
      <c r="B912" s="399" t="s">
        <v>231</v>
      </c>
      <c r="C912" s="397">
        <v>8</v>
      </c>
      <c r="D912" s="51" t="s">
        <v>1121</v>
      </c>
      <c r="E912" s="400">
        <v>4.0350000000000004E-3</v>
      </c>
      <c r="F912" s="400">
        <v>1.5834000000000001E-2</v>
      </c>
      <c r="G912" s="400">
        <v>1.0677000000000001E-2</v>
      </c>
      <c r="H912" s="400">
        <v>6.6379999999999998E-3</v>
      </c>
      <c r="I912" s="400">
        <v>7.1050000000000002E-3</v>
      </c>
      <c r="J912" s="400">
        <v>2.8060000000000002E-2</v>
      </c>
      <c r="K912" s="401">
        <v>0</v>
      </c>
      <c r="L912" s="401">
        <v>0</v>
      </c>
      <c r="M912" s="395">
        <v>1.9935</v>
      </c>
      <c r="N912" s="396">
        <f t="shared" si="56"/>
        <v>0</v>
      </c>
      <c r="O912" s="396">
        <f t="shared" si="57"/>
        <v>0</v>
      </c>
      <c r="P912" s="394">
        <f t="shared" si="58"/>
        <v>0</v>
      </c>
      <c r="Q912" s="394">
        <f t="shared" si="59"/>
        <v>0</v>
      </c>
    </row>
    <row r="913" spans="1:17" ht="18.75" customHeight="1" x14ac:dyDescent="0.15">
      <c r="A913" s="399" t="s">
        <v>3463</v>
      </c>
      <c r="B913" s="399" t="s">
        <v>231</v>
      </c>
      <c r="C913" s="397">
        <v>9</v>
      </c>
      <c r="D913" s="51" t="s">
        <v>1121</v>
      </c>
      <c r="E913" s="400">
        <v>3.3419999999999999E-3</v>
      </c>
      <c r="F913" s="400">
        <v>1.7446E-2</v>
      </c>
      <c r="G913" s="400">
        <v>1.0640999999999999E-2</v>
      </c>
      <c r="H913" s="400">
        <v>7.5649999999999997E-3</v>
      </c>
      <c r="I913" s="400">
        <v>1.0447E-2</v>
      </c>
      <c r="J913" s="400">
        <v>4.3210000000000002E-3</v>
      </c>
      <c r="K913" s="401">
        <v>0</v>
      </c>
      <c r="L913" s="401">
        <v>0</v>
      </c>
      <c r="M913" s="395">
        <v>4.6886999999999999</v>
      </c>
      <c r="N913" s="396">
        <f t="shared" si="56"/>
        <v>0</v>
      </c>
      <c r="O913" s="396">
        <f t="shared" si="57"/>
        <v>0</v>
      </c>
      <c r="P913" s="394">
        <f t="shared" si="58"/>
        <v>0</v>
      </c>
      <c r="Q913" s="394">
        <f t="shared" si="59"/>
        <v>0</v>
      </c>
    </row>
    <row r="914" spans="1:17" ht="18.75" customHeight="1" x14ac:dyDescent="0.15">
      <c r="A914" s="399" t="s">
        <v>3463</v>
      </c>
      <c r="B914" s="399" t="s">
        <v>231</v>
      </c>
      <c r="C914" s="397">
        <v>10</v>
      </c>
      <c r="D914" s="51" t="s">
        <v>1121</v>
      </c>
      <c r="E914" s="400">
        <v>3.882E-3</v>
      </c>
      <c r="F914" s="400">
        <v>1.7316000000000002E-2</v>
      </c>
      <c r="G914" s="400">
        <v>9.528E-3</v>
      </c>
      <c r="H914" s="400">
        <v>6.7679999999999997E-3</v>
      </c>
      <c r="I914" s="400">
        <v>1.1129999999999999E-2</v>
      </c>
      <c r="J914" s="400">
        <v>1.4066E-2</v>
      </c>
      <c r="K914" s="401">
        <v>0</v>
      </c>
      <c r="L914" s="401">
        <v>0</v>
      </c>
      <c r="M914" s="395">
        <v>7.7004000000000001</v>
      </c>
      <c r="N914" s="396">
        <f t="shared" si="56"/>
        <v>0</v>
      </c>
      <c r="O914" s="396">
        <f t="shared" si="57"/>
        <v>0</v>
      </c>
      <c r="P914" s="394">
        <f t="shared" si="58"/>
        <v>0</v>
      </c>
      <c r="Q914" s="394">
        <f t="shared" si="59"/>
        <v>0</v>
      </c>
    </row>
    <row r="915" spans="1:17" ht="18.75" customHeight="1" x14ac:dyDescent="0.15">
      <c r="A915" s="399" t="s">
        <v>3463</v>
      </c>
      <c r="B915" s="399" t="s">
        <v>231</v>
      </c>
      <c r="C915" s="397">
        <v>11</v>
      </c>
      <c r="D915" s="51" t="s">
        <v>1121</v>
      </c>
      <c r="E915" s="400">
        <v>3.9110000000000004E-3</v>
      </c>
      <c r="F915" s="400">
        <v>1.6593E-2</v>
      </c>
      <c r="G915" s="400">
        <v>1.1682E-2</v>
      </c>
      <c r="H915" s="400">
        <v>6.0870000000000004E-3</v>
      </c>
      <c r="I915" s="400">
        <v>6.9959999999999996E-3</v>
      </c>
      <c r="J915" s="400">
        <v>6.0999999999999999E-5</v>
      </c>
      <c r="K915" s="401">
        <v>0</v>
      </c>
      <c r="L915" s="401">
        <v>0</v>
      </c>
      <c r="M915" s="395">
        <v>6.59E-2</v>
      </c>
      <c r="N915" s="396">
        <f t="shared" si="56"/>
        <v>0</v>
      </c>
      <c r="O915" s="396">
        <f t="shared" si="57"/>
        <v>0</v>
      </c>
      <c r="P915" s="394">
        <f t="shared" si="58"/>
        <v>0</v>
      </c>
      <c r="Q915" s="394">
        <f t="shared" si="59"/>
        <v>0</v>
      </c>
    </row>
    <row r="916" spans="1:17" ht="18.75" customHeight="1" x14ac:dyDescent="0.15">
      <c r="A916" s="399" t="s">
        <v>3463</v>
      </c>
      <c r="B916" s="399" t="s">
        <v>231</v>
      </c>
      <c r="C916" s="397">
        <v>12</v>
      </c>
      <c r="D916" s="51" t="s">
        <v>1120</v>
      </c>
      <c r="E916" s="400">
        <v>6.496E-3</v>
      </c>
      <c r="F916" s="400">
        <v>1.5455999999999999E-2</v>
      </c>
      <c r="G916" s="400">
        <v>1.1429E-2</v>
      </c>
      <c r="H916" s="400">
        <v>4.7530000000000003E-3</v>
      </c>
      <c r="I916" s="400">
        <v>8.9630000000000005E-3</v>
      </c>
      <c r="J916" s="400">
        <v>4.2700000000000002E-4</v>
      </c>
      <c r="K916" s="401">
        <v>1.7159000000000001E-2</v>
      </c>
      <c r="L916" s="401">
        <v>5.0000000000000004E-6</v>
      </c>
      <c r="M916" s="395">
        <v>52.1907</v>
      </c>
      <c r="N916" s="396">
        <f t="shared" si="56"/>
        <v>160.74004683840749</v>
      </c>
      <c r="O916" s="396">
        <f t="shared" si="57"/>
        <v>2.2313957380341405E-3</v>
      </c>
      <c r="P916" s="394">
        <f t="shared" si="58"/>
        <v>1.0441673442622952</v>
      </c>
      <c r="Q916" s="394">
        <f t="shared" si="59"/>
        <v>1.4495146714269776E-5</v>
      </c>
    </row>
    <row r="917" spans="1:17" ht="18.75" customHeight="1" x14ac:dyDescent="0.15">
      <c r="A917" s="399" t="s">
        <v>3463</v>
      </c>
      <c r="B917" s="399" t="s">
        <v>231</v>
      </c>
      <c r="C917" s="397">
        <v>13</v>
      </c>
      <c r="D917" s="51" t="s">
        <v>1120</v>
      </c>
      <c r="E917" s="400">
        <v>5.7039999999999999E-3</v>
      </c>
      <c r="F917" s="400">
        <v>1.5748999999999999E-2</v>
      </c>
      <c r="G917" s="400">
        <v>1.1795E-2</v>
      </c>
      <c r="H917" s="400">
        <v>5.3889999999999997E-3</v>
      </c>
      <c r="I917" s="400">
        <v>8.6370000000000006E-3</v>
      </c>
      <c r="J917" s="400">
        <v>5.3E-3</v>
      </c>
      <c r="K917" s="401">
        <v>0.201402</v>
      </c>
      <c r="L917" s="401">
        <v>5.0000000000000004E-6</v>
      </c>
      <c r="M917" s="395">
        <v>19.504300000000001</v>
      </c>
      <c r="N917" s="396">
        <f t="shared" si="56"/>
        <v>152.00150943396227</v>
      </c>
      <c r="O917" s="396">
        <f t="shared" si="57"/>
        <v>2.315618849137432E-3</v>
      </c>
      <c r="P917" s="394">
        <f t="shared" si="58"/>
        <v>0.86701660981132078</v>
      </c>
      <c r="Q917" s="394">
        <f t="shared" si="59"/>
        <v>1.3208289915479911E-5</v>
      </c>
    </row>
    <row r="918" spans="1:17" ht="18.75" customHeight="1" x14ac:dyDescent="0.15">
      <c r="A918" s="399" t="s">
        <v>3463</v>
      </c>
      <c r="B918" s="399" t="s">
        <v>231</v>
      </c>
      <c r="C918" s="397">
        <v>14</v>
      </c>
      <c r="D918" s="51" t="s">
        <v>1121</v>
      </c>
      <c r="E918" s="400">
        <v>3.0079999999999998E-3</v>
      </c>
      <c r="F918" s="400">
        <v>1.6952999999999999E-2</v>
      </c>
      <c r="G918" s="400">
        <v>1.0263E-2</v>
      </c>
      <c r="H918" s="400">
        <v>8.659E-3</v>
      </c>
      <c r="I918" s="400">
        <v>6.4270000000000004E-3</v>
      </c>
      <c r="J918" s="400">
        <v>5.0000000000000004E-6</v>
      </c>
      <c r="K918" s="401">
        <v>0</v>
      </c>
      <c r="L918" s="401">
        <v>0</v>
      </c>
      <c r="M918" s="395">
        <v>0</v>
      </c>
      <c r="N918" s="396">
        <f t="shared" si="56"/>
        <v>0</v>
      </c>
      <c r="O918" s="396">
        <f t="shared" si="57"/>
        <v>0</v>
      </c>
      <c r="P918" s="394">
        <f t="shared" si="58"/>
        <v>0</v>
      </c>
      <c r="Q918" s="394">
        <f t="shared" si="59"/>
        <v>0</v>
      </c>
    </row>
    <row r="919" spans="1:17" ht="18.75" customHeight="1" x14ac:dyDescent="0.15">
      <c r="A919" s="399" t="s">
        <v>3463</v>
      </c>
      <c r="B919" s="399" t="s">
        <v>231</v>
      </c>
      <c r="C919" s="391" t="s">
        <v>3111</v>
      </c>
      <c r="D919" s="51" t="s">
        <v>1121</v>
      </c>
      <c r="E919" s="400">
        <v>6.4140000000000004E-3</v>
      </c>
      <c r="F919" s="400">
        <v>1.7512E-2</v>
      </c>
      <c r="G919" s="400">
        <v>1.2026E-2</v>
      </c>
      <c r="H919" s="400">
        <v>5.5560000000000002E-3</v>
      </c>
      <c r="I919" s="400">
        <v>3.5500000000000002E-3</v>
      </c>
      <c r="J919" s="400">
        <v>6.8900000000000003E-3</v>
      </c>
      <c r="K919" s="401">
        <v>0</v>
      </c>
      <c r="L919" s="401">
        <v>0</v>
      </c>
      <c r="M919" s="395">
        <v>0</v>
      </c>
      <c r="N919" s="396">
        <f t="shared" si="56"/>
        <v>0</v>
      </c>
      <c r="O919" s="396">
        <f t="shared" si="57"/>
        <v>0</v>
      </c>
      <c r="P919" s="394">
        <f t="shared" si="58"/>
        <v>0</v>
      </c>
      <c r="Q919" s="394">
        <f t="shared" si="59"/>
        <v>0</v>
      </c>
    </row>
    <row r="920" spans="1:17" ht="18.75" customHeight="1" x14ac:dyDescent="0.15">
      <c r="A920" s="399" t="s">
        <v>3463</v>
      </c>
      <c r="B920" s="399" t="s">
        <v>231</v>
      </c>
      <c r="C920" s="391" t="s">
        <v>167</v>
      </c>
      <c r="D920" s="51" t="s">
        <v>1121</v>
      </c>
      <c r="E920" s="400">
        <v>8.371E-3</v>
      </c>
      <c r="F920" s="400">
        <v>1.8828999999999999E-2</v>
      </c>
      <c r="G920" s="400">
        <v>9.3600000000000003E-3</v>
      </c>
      <c r="H920" s="400">
        <v>5.0000000000000004E-6</v>
      </c>
      <c r="I920" s="400">
        <v>5.7819999999999998E-3</v>
      </c>
      <c r="J920" s="400">
        <v>4.5180000000000003E-3</v>
      </c>
      <c r="K920" s="401">
        <v>0</v>
      </c>
      <c r="L920" s="401">
        <v>0</v>
      </c>
      <c r="M920" s="395">
        <v>0</v>
      </c>
      <c r="N920" s="396">
        <f t="shared" si="56"/>
        <v>0</v>
      </c>
      <c r="O920" s="396">
        <f t="shared" si="57"/>
        <v>0</v>
      </c>
      <c r="P920" s="394">
        <f t="shared" si="58"/>
        <v>0</v>
      </c>
      <c r="Q920" s="394">
        <f t="shared" si="59"/>
        <v>0</v>
      </c>
    </row>
    <row r="921" spans="1:17" ht="18.75" customHeight="1" x14ac:dyDescent="0.15">
      <c r="A921" s="399" t="s">
        <v>3463</v>
      </c>
      <c r="B921" s="399" t="s">
        <v>231</v>
      </c>
      <c r="C921" s="391" t="s">
        <v>3112</v>
      </c>
      <c r="D921" s="51" t="s">
        <v>1121</v>
      </c>
      <c r="E921" s="400">
        <v>2.6350000000000002E-3</v>
      </c>
      <c r="F921" s="400">
        <v>1.6601999999999999E-2</v>
      </c>
      <c r="G921" s="400">
        <v>1.1256E-2</v>
      </c>
      <c r="H921" s="400">
        <v>8.463E-3</v>
      </c>
      <c r="I921" s="400">
        <v>8.4060000000000003E-3</v>
      </c>
      <c r="J921" s="400">
        <v>3.1445000000000001E-2</v>
      </c>
      <c r="K921" s="401">
        <v>0</v>
      </c>
      <c r="L921" s="401">
        <v>0</v>
      </c>
      <c r="M921" s="395">
        <v>5.9999999999999995E-4</v>
      </c>
      <c r="N921" s="396">
        <f t="shared" si="56"/>
        <v>0</v>
      </c>
      <c r="O921" s="396">
        <f t="shared" si="57"/>
        <v>0</v>
      </c>
      <c r="P921" s="394">
        <f t="shared" si="58"/>
        <v>0</v>
      </c>
      <c r="Q921" s="394">
        <f t="shared" si="59"/>
        <v>0</v>
      </c>
    </row>
    <row r="922" spans="1:17" ht="18.75" customHeight="1" x14ac:dyDescent="0.15">
      <c r="A922" s="399" t="s">
        <v>3463</v>
      </c>
      <c r="B922" s="399" t="s">
        <v>231</v>
      </c>
      <c r="C922" s="397">
        <v>16</v>
      </c>
      <c r="D922" s="51" t="s">
        <v>1121</v>
      </c>
      <c r="E922" s="400">
        <v>3.604E-3</v>
      </c>
      <c r="F922" s="400">
        <v>1.6524E-2</v>
      </c>
      <c r="G922" s="400">
        <v>1.1662E-2</v>
      </c>
      <c r="H922" s="400">
        <v>7.5170000000000002E-3</v>
      </c>
      <c r="I922" s="400">
        <v>8.489E-3</v>
      </c>
      <c r="J922" s="400">
        <v>3.1257E-2</v>
      </c>
      <c r="K922" s="401">
        <v>0</v>
      </c>
      <c r="L922" s="401">
        <v>0</v>
      </c>
      <c r="M922" s="395">
        <v>7.4650999999999996</v>
      </c>
      <c r="N922" s="396">
        <f t="shared" si="56"/>
        <v>0</v>
      </c>
      <c r="O922" s="396">
        <f t="shared" si="57"/>
        <v>0</v>
      </c>
      <c r="P922" s="394">
        <f t="shared" si="58"/>
        <v>0</v>
      </c>
      <c r="Q922" s="394">
        <f t="shared" si="59"/>
        <v>0</v>
      </c>
    </row>
    <row r="923" spans="1:17" ht="18.75" customHeight="1" x14ac:dyDescent="0.15">
      <c r="A923" s="399" t="s">
        <v>3463</v>
      </c>
      <c r="B923" s="399" t="s">
        <v>231</v>
      </c>
      <c r="C923" s="397">
        <v>17</v>
      </c>
      <c r="D923" s="51" t="s">
        <v>1120</v>
      </c>
      <c r="E923" s="400">
        <v>5.8269999999999997E-3</v>
      </c>
      <c r="F923" s="400">
        <v>1.5883000000000001E-2</v>
      </c>
      <c r="G923" s="400">
        <v>1.0958000000000001E-2</v>
      </c>
      <c r="H923" s="400">
        <v>4.9420000000000002E-3</v>
      </c>
      <c r="I923" s="400">
        <v>7.809E-3</v>
      </c>
      <c r="J923" s="400">
        <v>4.3909999999999999E-3</v>
      </c>
      <c r="K923" s="401">
        <v>0.131607</v>
      </c>
      <c r="L923" s="401">
        <v>5.0000000000000004E-6</v>
      </c>
      <c r="M923" s="395">
        <v>15.485300000000001</v>
      </c>
      <c r="N923" s="396">
        <f t="shared" si="56"/>
        <v>119.88795263038033</v>
      </c>
      <c r="O923" s="396">
        <f t="shared" si="57"/>
        <v>2.5611473940325268E-3</v>
      </c>
      <c r="P923" s="394">
        <f t="shared" si="58"/>
        <v>0.69858709997722612</v>
      </c>
      <c r="Q923" s="394">
        <f t="shared" si="59"/>
        <v>1.4923805865027533E-5</v>
      </c>
    </row>
    <row r="924" spans="1:17" ht="18.75" customHeight="1" x14ac:dyDescent="0.15">
      <c r="A924" s="399" t="s">
        <v>3463</v>
      </c>
      <c r="B924" s="399" t="s">
        <v>231</v>
      </c>
      <c r="C924" s="397">
        <v>18</v>
      </c>
      <c r="D924" s="51" t="s">
        <v>1120</v>
      </c>
      <c r="E924" s="400">
        <v>4.5339999999999998E-3</v>
      </c>
      <c r="F924" s="400">
        <v>1.4635E-2</v>
      </c>
      <c r="G924" s="400">
        <v>1.1989E-2</v>
      </c>
      <c r="H924" s="400">
        <v>5.3660000000000001E-3</v>
      </c>
      <c r="I924" s="400">
        <v>1.0779E-2</v>
      </c>
      <c r="J924" s="400">
        <v>1.3370000000000001E-3</v>
      </c>
      <c r="K924" s="401">
        <v>5.1359000000000002E-2</v>
      </c>
      <c r="L924" s="401">
        <v>5.0000000000000004E-6</v>
      </c>
      <c r="M924" s="395">
        <v>21.4056</v>
      </c>
      <c r="N924" s="396">
        <f t="shared" si="56"/>
        <v>153.65445026178011</v>
      </c>
      <c r="O924" s="396">
        <f t="shared" si="57"/>
        <v>1.8554596901382318E-3</v>
      </c>
      <c r="P924" s="394">
        <f t="shared" si="58"/>
        <v>0.69666927748691099</v>
      </c>
      <c r="Q924" s="394">
        <f t="shared" si="59"/>
        <v>8.412654235086743E-6</v>
      </c>
    </row>
    <row r="925" spans="1:17" ht="18.75" customHeight="1" x14ac:dyDescent="0.15">
      <c r="A925" s="399" t="s">
        <v>3463</v>
      </c>
      <c r="B925" s="399" t="s">
        <v>231</v>
      </c>
      <c r="C925" s="397">
        <v>19</v>
      </c>
      <c r="D925" s="51" t="s">
        <v>1121</v>
      </c>
      <c r="E925" s="400">
        <v>3.3890000000000001E-3</v>
      </c>
      <c r="F925" s="400">
        <v>1.4765E-2</v>
      </c>
      <c r="G925" s="400">
        <v>1.1780000000000001E-2</v>
      </c>
      <c r="H925" s="400">
        <v>6.5909999999999996E-3</v>
      </c>
      <c r="I925" s="400">
        <v>1.0094000000000001E-2</v>
      </c>
      <c r="J925" s="400">
        <v>7.1809999999999999E-3</v>
      </c>
      <c r="K925" s="401">
        <v>0</v>
      </c>
      <c r="L925" s="401">
        <v>0</v>
      </c>
      <c r="M925" s="395">
        <v>3.3727999999999998</v>
      </c>
      <c r="N925" s="396">
        <f t="shared" si="56"/>
        <v>0</v>
      </c>
      <c r="O925" s="396">
        <f t="shared" si="57"/>
        <v>0</v>
      </c>
      <c r="P925" s="394">
        <f t="shared" si="58"/>
        <v>0</v>
      </c>
      <c r="Q925" s="394">
        <f t="shared" si="59"/>
        <v>0</v>
      </c>
    </row>
    <row r="926" spans="1:17" ht="18.75" customHeight="1" x14ac:dyDescent="0.15">
      <c r="A926" s="399" t="s">
        <v>3463</v>
      </c>
      <c r="B926" s="399" t="s">
        <v>231</v>
      </c>
      <c r="C926" s="397">
        <v>20</v>
      </c>
      <c r="D926" s="51" t="s">
        <v>1121</v>
      </c>
      <c r="E926" s="400">
        <v>3.8119999999999999E-3</v>
      </c>
      <c r="F926" s="400">
        <v>1.5114000000000001E-2</v>
      </c>
      <c r="G926" s="400">
        <v>1.1801000000000001E-2</v>
      </c>
      <c r="H926" s="400">
        <v>5.0499999999999998E-3</v>
      </c>
      <c r="I926" s="400">
        <v>1.1981E-2</v>
      </c>
      <c r="J926" s="400">
        <v>2.8503000000000001E-2</v>
      </c>
      <c r="K926" s="401">
        <v>0</v>
      </c>
      <c r="L926" s="401">
        <v>0</v>
      </c>
      <c r="M926" s="395">
        <v>0</v>
      </c>
      <c r="N926" s="396">
        <f t="shared" si="56"/>
        <v>0</v>
      </c>
      <c r="O926" s="396">
        <f t="shared" si="57"/>
        <v>0</v>
      </c>
      <c r="P926" s="394">
        <f t="shared" si="58"/>
        <v>0</v>
      </c>
      <c r="Q926" s="394">
        <f t="shared" si="59"/>
        <v>0</v>
      </c>
    </row>
    <row r="927" spans="1:17" ht="18.75" customHeight="1" x14ac:dyDescent="0.15">
      <c r="A927" s="399" t="s">
        <v>3463</v>
      </c>
      <c r="B927" s="399" t="s">
        <v>231</v>
      </c>
      <c r="C927" s="397">
        <v>21</v>
      </c>
      <c r="D927" s="51" t="s">
        <v>1121</v>
      </c>
      <c r="E927" s="400">
        <v>4.1139999999999996E-3</v>
      </c>
      <c r="F927" s="400">
        <v>1.6011999999999998E-2</v>
      </c>
      <c r="G927" s="400">
        <v>1.3972999999999999E-2</v>
      </c>
      <c r="H927" s="400">
        <v>7.6769999999999998E-3</v>
      </c>
      <c r="I927" s="400">
        <v>5.0000000000000004E-6</v>
      </c>
      <c r="J927" s="400">
        <v>5.0000000000000004E-6</v>
      </c>
      <c r="K927" s="401">
        <v>0</v>
      </c>
      <c r="L927" s="401">
        <v>0</v>
      </c>
      <c r="M927" s="395">
        <v>0</v>
      </c>
      <c r="N927" s="396">
        <f t="shared" si="56"/>
        <v>0</v>
      </c>
      <c r="O927" s="396">
        <f t="shared" si="57"/>
        <v>0</v>
      </c>
      <c r="P927" s="394">
        <f t="shared" si="58"/>
        <v>0</v>
      </c>
      <c r="Q927" s="394">
        <f t="shared" si="59"/>
        <v>0</v>
      </c>
    </row>
    <row r="928" spans="1:17" ht="18.75" customHeight="1" x14ac:dyDescent="0.15">
      <c r="A928" s="399" t="s">
        <v>3463</v>
      </c>
      <c r="B928" s="399" t="s">
        <v>231</v>
      </c>
      <c r="C928" s="391" t="s">
        <v>215</v>
      </c>
      <c r="D928" s="51" t="s">
        <v>1120</v>
      </c>
      <c r="E928" s="400">
        <v>5.4380000000000001E-3</v>
      </c>
      <c r="F928" s="400">
        <v>1.5557E-2</v>
      </c>
      <c r="G928" s="400">
        <v>1.1755E-2</v>
      </c>
      <c r="H928" s="400">
        <v>5.3330000000000001E-3</v>
      </c>
      <c r="I928" s="400">
        <v>8.7189999999999993E-3</v>
      </c>
      <c r="J928" s="400">
        <v>4.4580000000000002E-3</v>
      </c>
      <c r="K928" s="401">
        <v>0.14682899999999999</v>
      </c>
      <c r="L928" s="401">
        <v>5.0000000000000004E-6</v>
      </c>
      <c r="M928" s="395">
        <v>184.58760000000001</v>
      </c>
      <c r="N928" s="396">
        <f t="shared" si="56"/>
        <v>131.74427994616417</v>
      </c>
      <c r="O928" s="396">
        <f t="shared" si="57"/>
        <v>2.2938410368161491E-3</v>
      </c>
      <c r="P928" s="394">
        <f t="shared" si="58"/>
        <v>0.71642539434724073</v>
      </c>
      <c r="Q928" s="394">
        <f t="shared" si="59"/>
        <v>1.2473907558206218E-5</v>
      </c>
    </row>
    <row r="929" spans="1:17" ht="18.75" customHeight="1" x14ac:dyDescent="0.15">
      <c r="A929" s="399" t="s">
        <v>3464</v>
      </c>
      <c r="B929" s="399" t="s">
        <v>214</v>
      </c>
      <c r="C929" s="397">
        <v>1</v>
      </c>
      <c r="D929" s="51" t="s">
        <v>1120</v>
      </c>
      <c r="E929" s="400">
        <v>6.5500000000000003E-3</v>
      </c>
      <c r="F929" s="400">
        <v>1.7649999999999999E-2</v>
      </c>
      <c r="G929" s="400">
        <v>1.4260999999999999E-2</v>
      </c>
      <c r="H929" s="400">
        <v>4.7850000000000002E-3</v>
      </c>
      <c r="I929" s="400">
        <v>4.8240000000000002E-3</v>
      </c>
      <c r="J929" s="400">
        <v>8.6400000000000001E-3</v>
      </c>
      <c r="K929" s="401">
        <v>0.12776299999999999</v>
      </c>
      <c r="L929" s="401">
        <v>2.9267000000000001E-2</v>
      </c>
      <c r="M929" s="395">
        <v>30.349499999999999</v>
      </c>
      <c r="N929" s="396">
        <f t="shared" si="56"/>
        <v>59.149537037037028</v>
      </c>
      <c r="O929" s="396">
        <f t="shared" si="57"/>
        <v>24.267827529021559</v>
      </c>
      <c r="P929" s="394">
        <f t="shared" si="58"/>
        <v>0.38742946759259256</v>
      </c>
      <c r="Q929" s="394">
        <f t="shared" si="59"/>
        <v>0.15895427031509121</v>
      </c>
    </row>
    <row r="930" spans="1:17" ht="18.75" customHeight="1" x14ac:dyDescent="0.15">
      <c r="A930" s="399" t="s">
        <v>3464</v>
      </c>
      <c r="B930" s="399" t="s">
        <v>214</v>
      </c>
      <c r="C930" s="391" t="s">
        <v>179</v>
      </c>
      <c r="D930" s="51" t="s">
        <v>1121</v>
      </c>
      <c r="E930" s="400">
        <v>5.2919999999999998E-3</v>
      </c>
      <c r="F930" s="400">
        <v>2.0775999999999999E-2</v>
      </c>
      <c r="G930" s="400">
        <v>1.5487000000000001E-2</v>
      </c>
      <c r="H930" s="400">
        <v>8.286E-3</v>
      </c>
      <c r="I930" s="400">
        <v>1.0201E-2</v>
      </c>
      <c r="J930" s="400">
        <v>1.8613000000000001E-2</v>
      </c>
      <c r="K930" s="401">
        <v>0</v>
      </c>
      <c r="L930" s="401">
        <v>0</v>
      </c>
      <c r="M930" s="395">
        <v>4.7732000000000001</v>
      </c>
      <c r="N930" s="396">
        <f t="shared" si="56"/>
        <v>0</v>
      </c>
      <c r="O930" s="396">
        <f t="shared" si="57"/>
        <v>0</v>
      </c>
      <c r="P930" s="394">
        <f t="shared" si="58"/>
        <v>0</v>
      </c>
      <c r="Q930" s="394">
        <f t="shared" si="59"/>
        <v>0</v>
      </c>
    </row>
    <row r="931" spans="1:17" ht="18.75" customHeight="1" x14ac:dyDescent="0.15">
      <c r="A931" s="399" t="s">
        <v>3464</v>
      </c>
      <c r="B931" s="399" t="s">
        <v>214</v>
      </c>
      <c r="C931" s="391" t="s">
        <v>150</v>
      </c>
      <c r="D931" s="51" t="s">
        <v>1121</v>
      </c>
      <c r="E931" s="400">
        <v>6.5529999999999998E-3</v>
      </c>
      <c r="F931" s="400">
        <v>1.6697E-2</v>
      </c>
      <c r="G931" s="400">
        <v>2.2152999999999999E-2</v>
      </c>
      <c r="H931" s="400">
        <v>6.842E-3</v>
      </c>
      <c r="I931" s="400">
        <v>2.0566000000000001E-2</v>
      </c>
      <c r="J931" s="400">
        <v>4.5804999999999998E-2</v>
      </c>
      <c r="K931" s="401">
        <v>0</v>
      </c>
      <c r="L931" s="401">
        <v>0</v>
      </c>
      <c r="M931" s="395">
        <v>0.77180000000000004</v>
      </c>
      <c r="N931" s="396">
        <f t="shared" si="56"/>
        <v>0</v>
      </c>
      <c r="O931" s="396">
        <f t="shared" si="57"/>
        <v>0</v>
      </c>
      <c r="P931" s="394">
        <f t="shared" si="58"/>
        <v>0</v>
      </c>
      <c r="Q931" s="394">
        <f t="shared" si="59"/>
        <v>0</v>
      </c>
    </row>
    <row r="932" spans="1:17" ht="18.75" customHeight="1" x14ac:dyDescent="0.15">
      <c r="A932" s="399" t="s">
        <v>3464</v>
      </c>
      <c r="B932" s="399" t="s">
        <v>214</v>
      </c>
      <c r="C932" s="391" t="s">
        <v>181</v>
      </c>
      <c r="D932" s="51" t="s">
        <v>1121</v>
      </c>
      <c r="E932" s="400">
        <v>4.3930000000000002E-3</v>
      </c>
      <c r="F932" s="400">
        <v>2.2037000000000001E-2</v>
      </c>
      <c r="G932" s="400">
        <v>1.3365999999999999E-2</v>
      </c>
      <c r="H932" s="400">
        <v>8.6020000000000003E-3</v>
      </c>
      <c r="I932" s="400">
        <v>1.0992E-2</v>
      </c>
      <c r="J932" s="400">
        <v>9.9419999999999994E-3</v>
      </c>
      <c r="K932" s="401">
        <v>0</v>
      </c>
      <c r="L932" s="401">
        <v>0</v>
      </c>
      <c r="M932" s="395">
        <v>6.0385</v>
      </c>
      <c r="N932" s="396">
        <f t="shared" si="56"/>
        <v>0</v>
      </c>
      <c r="O932" s="396">
        <f t="shared" si="57"/>
        <v>0</v>
      </c>
      <c r="P932" s="394">
        <f t="shared" si="58"/>
        <v>0</v>
      </c>
      <c r="Q932" s="394">
        <f t="shared" si="59"/>
        <v>0</v>
      </c>
    </row>
    <row r="933" spans="1:17" ht="18.75" customHeight="1" x14ac:dyDescent="0.15">
      <c r="A933" s="399" t="s">
        <v>3464</v>
      </c>
      <c r="B933" s="399" t="s">
        <v>214</v>
      </c>
      <c r="C933" s="397">
        <v>3</v>
      </c>
      <c r="D933" s="51" t="s">
        <v>1120</v>
      </c>
      <c r="E933" s="400">
        <v>9.7350000000000006E-3</v>
      </c>
      <c r="F933" s="400">
        <v>1.8294999999999999E-2</v>
      </c>
      <c r="G933" s="400">
        <v>1.5793000000000001E-2</v>
      </c>
      <c r="H933" s="400">
        <v>3.045E-3</v>
      </c>
      <c r="I933" s="400">
        <v>8.7829999999999991E-3</v>
      </c>
      <c r="J933" s="400">
        <v>1.1937E-2</v>
      </c>
      <c r="K933" s="401">
        <v>0.38499299999999997</v>
      </c>
      <c r="L933" s="401">
        <v>5.0000000000000004E-6</v>
      </c>
      <c r="M933" s="395">
        <v>15.951700000000001</v>
      </c>
      <c r="N933" s="396">
        <f t="shared" si="56"/>
        <v>129.00829354109072</v>
      </c>
      <c r="O933" s="396">
        <f t="shared" si="57"/>
        <v>2.277126266651486E-3</v>
      </c>
      <c r="P933" s="394">
        <f t="shared" si="58"/>
        <v>1.2558957376225182</v>
      </c>
      <c r="Q933" s="394">
        <f t="shared" si="59"/>
        <v>2.2167824205852219E-5</v>
      </c>
    </row>
    <row r="934" spans="1:17" ht="18.75" customHeight="1" x14ac:dyDescent="0.15">
      <c r="A934" s="399" t="s">
        <v>3464</v>
      </c>
      <c r="B934" s="399" t="s">
        <v>214</v>
      </c>
      <c r="C934" s="397">
        <v>4</v>
      </c>
      <c r="D934" s="51" t="s">
        <v>1120</v>
      </c>
      <c r="E934" s="400">
        <v>9.1870000000000007E-3</v>
      </c>
      <c r="F934" s="400">
        <v>1.8716E-2</v>
      </c>
      <c r="G934" s="400">
        <v>1.6199000000000002E-2</v>
      </c>
      <c r="H934" s="400">
        <v>4.2620000000000002E-3</v>
      </c>
      <c r="I934" s="400">
        <v>1.0348E-2</v>
      </c>
      <c r="J934" s="400">
        <v>4.6290000000000003E-3</v>
      </c>
      <c r="K934" s="401">
        <v>0.15087100000000001</v>
      </c>
      <c r="L934" s="401">
        <v>5.0000000000000004E-6</v>
      </c>
      <c r="M934" s="395">
        <v>21.869399999999999</v>
      </c>
      <c r="N934" s="396">
        <f t="shared" si="56"/>
        <v>130.37027435731258</v>
      </c>
      <c r="O934" s="396">
        <f t="shared" si="57"/>
        <v>1.9327406262079632E-3</v>
      </c>
      <c r="P934" s="394">
        <f t="shared" si="58"/>
        <v>1.1977117105206307</v>
      </c>
      <c r="Q934" s="394">
        <f t="shared" si="59"/>
        <v>1.775608813297256E-5</v>
      </c>
    </row>
    <row r="935" spans="1:17" ht="18.75" customHeight="1" x14ac:dyDescent="0.15">
      <c r="A935" s="399" t="s">
        <v>3464</v>
      </c>
      <c r="B935" s="399" t="s">
        <v>214</v>
      </c>
      <c r="C935" s="397">
        <v>5</v>
      </c>
      <c r="D935" s="51" t="s">
        <v>1120</v>
      </c>
      <c r="E935" s="400">
        <v>5.8450000000000004E-3</v>
      </c>
      <c r="F935" s="400">
        <v>2.1026E-2</v>
      </c>
      <c r="G935" s="400">
        <v>1.2805E-2</v>
      </c>
      <c r="H935" s="400">
        <v>7.4229999999999999E-3</v>
      </c>
      <c r="I935" s="400">
        <v>1.0833000000000001E-2</v>
      </c>
      <c r="J935" s="400">
        <v>1.0425E-2</v>
      </c>
      <c r="K935" s="401">
        <v>0.22465099999999999</v>
      </c>
      <c r="L935" s="401">
        <v>5.0000000000000004E-6</v>
      </c>
      <c r="M935" s="395">
        <v>12.355</v>
      </c>
      <c r="N935" s="396">
        <f t="shared" si="56"/>
        <v>86.197026378896879</v>
      </c>
      <c r="O935" s="396">
        <f t="shared" si="57"/>
        <v>1.8462106526354657E-3</v>
      </c>
      <c r="P935" s="394">
        <f t="shared" si="58"/>
        <v>0.50382161918465229</v>
      </c>
      <c r="Q935" s="394">
        <f t="shared" si="59"/>
        <v>1.0791101264654298E-5</v>
      </c>
    </row>
    <row r="936" spans="1:17" ht="18.75" customHeight="1" x14ac:dyDescent="0.15">
      <c r="A936" s="399" t="s">
        <v>3464</v>
      </c>
      <c r="B936" s="399" t="s">
        <v>214</v>
      </c>
      <c r="C936" s="397">
        <v>6</v>
      </c>
      <c r="D936" s="51" t="s">
        <v>1120</v>
      </c>
      <c r="E936" s="400">
        <v>5.9459999999999999E-3</v>
      </c>
      <c r="F936" s="400">
        <v>1.8745999999999999E-2</v>
      </c>
      <c r="G936" s="400">
        <v>1.5636000000000001E-2</v>
      </c>
      <c r="H936" s="400">
        <v>6.0340000000000003E-3</v>
      </c>
      <c r="I936" s="400">
        <v>6.8339999999999998E-3</v>
      </c>
      <c r="J936" s="400">
        <v>1.2185E-2</v>
      </c>
      <c r="K936" s="401">
        <v>0.12721199999999999</v>
      </c>
      <c r="L936" s="401">
        <v>1.3608E-2</v>
      </c>
      <c r="M936" s="395">
        <v>9.6021999999999998</v>
      </c>
      <c r="N936" s="396">
        <f t="shared" si="56"/>
        <v>41.760196963479686</v>
      </c>
      <c r="O936" s="396">
        <f t="shared" si="57"/>
        <v>7.9648814749780517</v>
      </c>
      <c r="P936" s="394">
        <f t="shared" si="58"/>
        <v>0.2483061311448502</v>
      </c>
      <c r="Q936" s="394">
        <f t="shared" si="59"/>
        <v>4.7359185250219496E-2</v>
      </c>
    </row>
    <row r="937" spans="1:17" ht="18.75" customHeight="1" x14ac:dyDescent="0.15">
      <c r="A937" s="399" t="s">
        <v>3464</v>
      </c>
      <c r="B937" s="399" t="s">
        <v>214</v>
      </c>
      <c r="C937" s="397">
        <v>7</v>
      </c>
      <c r="D937" s="51" t="s">
        <v>1120</v>
      </c>
      <c r="E937" s="400">
        <v>7.1009999999999997E-3</v>
      </c>
      <c r="F937" s="400">
        <v>1.8918999999999998E-2</v>
      </c>
      <c r="G937" s="400">
        <v>1.4470999999999999E-2</v>
      </c>
      <c r="H937" s="400">
        <v>6.4060000000000002E-3</v>
      </c>
      <c r="I937" s="400">
        <v>7.0070000000000002E-3</v>
      </c>
      <c r="J937" s="400">
        <v>2.3860000000000001E-3</v>
      </c>
      <c r="K937" s="401">
        <v>5.7598000000000003E-2</v>
      </c>
      <c r="L937" s="401">
        <v>5.0000000000000004E-6</v>
      </c>
      <c r="M937" s="395">
        <v>51.523099999999999</v>
      </c>
      <c r="N937" s="396">
        <f t="shared" si="56"/>
        <v>96.559932942162618</v>
      </c>
      <c r="O937" s="396">
        <f t="shared" si="57"/>
        <v>2.8542885685742831E-3</v>
      </c>
      <c r="P937" s="394">
        <f t="shared" si="58"/>
        <v>0.68567208382229672</v>
      </c>
      <c r="Q937" s="394">
        <f t="shared" si="59"/>
        <v>2.0268303125445985E-5</v>
      </c>
    </row>
    <row r="938" spans="1:17" ht="18.75" customHeight="1" x14ac:dyDescent="0.15">
      <c r="A938" s="399" t="s">
        <v>3464</v>
      </c>
      <c r="B938" s="399" t="s">
        <v>214</v>
      </c>
      <c r="C938" s="397">
        <v>8</v>
      </c>
      <c r="D938" s="51" t="s">
        <v>1120</v>
      </c>
      <c r="E938" s="400">
        <v>7.7089999999999997E-3</v>
      </c>
      <c r="F938" s="400">
        <v>1.8273999999999999E-2</v>
      </c>
      <c r="G938" s="400">
        <v>1.5616E-2</v>
      </c>
      <c r="H938" s="400">
        <v>4.483E-3</v>
      </c>
      <c r="I938" s="400">
        <v>6.6119999999999998E-3</v>
      </c>
      <c r="J938" s="400">
        <v>1.1132E-2</v>
      </c>
      <c r="K938" s="401">
        <v>0.29020200000000002</v>
      </c>
      <c r="L938" s="401">
        <v>2.3237000000000001E-2</v>
      </c>
      <c r="M938" s="395">
        <v>26.455100000000002</v>
      </c>
      <c r="N938" s="396">
        <f t="shared" si="56"/>
        <v>104.27667984189725</v>
      </c>
      <c r="O938" s="396">
        <f t="shared" si="57"/>
        <v>14.057471264367816</v>
      </c>
      <c r="P938" s="394">
        <f t="shared" si="58"/>
        <v>0.80386892490118589</v>
      </c>
      <c r="Q938" s="394">
        <f t="shared" si="59"/>
        <v>0.1083690459770115</v>
      </c>
    </row>
    <row r="939" spans="1:17" ht="18.75" customHeight="1" x14ac:dyDescent="0.15">
      <c r="A939" s="399" t="s">
        <v>3464</v>
      </c>
      <c r="B939" s="399" t="s">
        <v>214</v>
      </c>
      <c r="C939" s="397">
        <v>9</v>
      </c>
      <c r="D939" s="51" t="s">
        <v>1121</v>
      </c>
      <c r="E939" s="400">
        <v>5.2100000000000002E-3</v>
      </c>
      <c r="F939" s="400">
        <v>2.1831E-2</v>
      </c>
      <c r="G939" s="400">
        <v>1.2763E-2</v>
      </c>
      <c r="H939" s="400">
        <v>7.8930000000000007E-3</v>
      </c>
      <c r="I939" s="400">
        <v>1.0234E-2</v>
      </c>
      <c r="J939" s="400">
        <v>3.5027999999999997E-2</v>
      </c>
      <c r="K939" s="401">
        <v>0</v>
      </c>
      <c r="L939" s="401">
        <v>0</v>
      </c>
      <c r="M939" s="395">
        <v>2.2366999999999999</v>
      </c>
      <c r="N939" s="396">
        <f t="shared" si="56"/>
        <v>0</v>
      </c>
      <c r="O939" s="396">
        <f t="shared" si="57"/>
        <v>0</v>
      </c>
      <c r="P939" s="394">
        <f t="shared" si="58"/>
        <v>0</v>
      </c>
      <c r="Q939" s="394">
        <f t="shared" si="59"/>
        <v>0</v>
      </c>
    </row>
    <row r="940" spans="1:17" ht="18.75" customHeight="1" x14ac:dyDescent="0.15">
      <c r="A940" s="399" t="s">
        <v>3464</v>
      </c>
      <c r="B940" s="399" t="s">
        <v>214</v>
      </c>
      <c r="C940" s="397">
        <v>10</v>
      </c>
      <c r="D940" s="51" t="s">
        <v>1120</v>
      </c>
      <c r="E940" s="400">
        <v>7.8130000000000005E-3</v>
      </c>
      <c r="F940" s="400">
        <v>1.8221000000000001E-2</v>
      </c>
      <c r="G940" s="400">
        <v>1.4291999999999999E-2</v>
      </c>
      <c r="H940" s="400">
        <v>4.6940000000000003E-3</v>
      </c>
      <c r="I940" s="400">
        <v>8.1080000000000006E-3</v>
      </c>
      <c r="J940" s="400">
        <v>4.44E-4</v>
      </c>
      <c r="K940" s="401">
        <v>1.4062E-2</v>
      </c>
      <c r="L940" s="401">
        <v>5.0000000000000004E-6</v>
      </c>
      <c r="M940" s="395">
        <v>113.81140000000001</v>
      </c>
      <c r="N940" s="396">
        <f t="shared" si="56"/>
        <v>126.68468468468468</v>
      </c>
      <c r="O940" s="396">
        <f t="shared" si="57"/>
        <v>2.4666995559940799E-3</v>
      </c>
      <c r="P940" s="394">
        <f t="shared" si="58"/>
        <v>0.98978744144144148</v>
      </c>
      <c r="Q940" s="394">
        <f t="shared" si="59"/>
        <v>1.9272323630981749E-5</v>
      </c>
    </row>
    <row r="941" spans="1:17" ht="18.75" customHeight="1" x14ac:dyDescent="0.15">
      <c r="A941" s="399" t="s">
        <v>3464</v>
      </c>
      <c r="B941" s="399" t="s">
        <v>214</v>
      </c>
      <c r="C941" s="397">
        <v>11</v>
      </c>
      <c r="D941" s="51" t="s">
        <v>1120</v>
      </c>
      <c r="E941" s="400">
        <v>7.3829999999999998E-3</v>
      </c>
      <c r="F941" s="400">
        <v>1.7868999999999999E-2</v>
      </c>
      <c r="G941" s="400">
        <v>1.5329000000000001E-2</v>
      </c>
      <c r="H941" s="400">
        <v>6.2030000000000002E-3</v>
      </c>
      <c r="I941" s="400">
        <v>6.9470000000000001E-3</v>
      </c>
      <c r="J941" s="400">
        <v>2.843E-3</v>
      </c>
      <c r="K941" s="401">
        <v>9.2393000000000003E-2</v>
      </c>
      <c r="L941" s="401">
        <v>5.0000000000000004E-6</v>
      </c>
      <c r="M941" s="395">
        <v>54.4512</v>
      </c>
      <c r="N941" s="396">
        <f t="shared" si="56"/>
        <v>129.99366865986633</v>
      </c>
      <c r="O941" s="396">
        <f t="shared" si="57"/>
        <v>2.8789405498776451E-3</v>
      </c>
      <c r="P941" s="394">
        <f t="shared" si="58"/>
        <v>0.95974325571579311</v>
      </c>
      <c r="Q941" s="394">
        <f t="shared" si="59"/>
        <v>2.1255218079746653E-5</v>
      </c>
    </row>
    <row r="942" spans="1:17" ht="18.75" customHeight="1" x14ac:dyDescent="0.15">
      <c r="A942" s="399" t="s">
        <v>3464</v>
      </c>
      <c r="B942" s="399" t="s">
        <v>214</v>
      </c>
      <c r="C942" s="397">
        <v>12</v>
      </c>
      <c r="D942" s="51" t="s">
        <v>1120</v>
      </c>
      <c r="E942" s="400">
        <v>6.8199999999999997E-3</v>
      </c>
      <c r="F942" s="400">
        <v>1.8487E-2</v>
      </c>
      <c r="G942" s="400">
        <v>1.4066E-2</v>
      </c>
      <c r="H942" s="400">
        <v>6.1700000000000001E-3</v>
      </c>
      <c r="I942" s="400">
        <v>6.6550000000000003E-3</v>
      </c>
      <c r="J942" s="400">
        <v>9.4619999999999999E-3</v>
      </c>
      <c r="K942" s="401">
        <v>0.21541199999999999</v>
      </c>
      <c r="L942" s="401">
        <v>5.0000000000000004E-6</v>
      </c>
      <c r="M942" s="395">
        <v>17.633299999999998</v>
      </c>
      <c r="N942" s="396">
        <f t="shared" si="56"/>
        <v>91.064045656309446</v>
      </c>
      <c r="O942" s="396">
        <f t="shared" si="57"/>
        <v>3.0052592036063112E-3</v>
      </c>
      <c r="P942" s="394">
        <f t="shared" si="58"/>
        <v>0.62105679137603043</v>
      </c>
      <c r="Q942" s="394">
        <f t="shared" si="59"/>
        <v>2.0495867768595041E-5</v>
      </c>
    </row>
    <row r="943" spans="1:17" ht="18.75" customHeight="1" x14ac:dyDescent="0.15">
      <c r="A943" s="399" t="s">
        <v>3464</v>
      </c>
      <c r="B943" s="399" t="s">
        <v>214</v>
      </c>
      <c r="C943" s="397">
        <v>13</v>
      </c>
      <c r="D943" s="51" t="s">
        <v>1120</v>
      </c>
      <c r="E943" s="400">
        <v>9.1020000000000007E-3</v>
      </c>
      <c r="F943" s="400">
        <v>1.7836000000000001E-2</v>
      </c>
      <c r="G943" s="400">
        <v>1.4708000000000001E-2</v>
      </c>
      <c r="H943" s="400">
        <v>4.7099999999999998E-3</v>
      </c>
      <c r="I943" s="400">
        <v>7.2880000000000002E-3</v>
      </c>
      <c r="J943" s="400">
        <v>1.8289999999999999E-3</v>
      </c>
      <c r="K943" s="401">
        <v>7.3422000000000001E-2</v>
      </c>
      <c r="L943" s="401">
        <v>5.0000000000000004E-6</v>
      </c>
      <c r="M943" s="395">
        <v>86.400099999999995</v>
      </c>
      <c r="N943" s="396">
        <f t="shared" si="56"/>
        <v>160.57299070530345</v>
      </c>
      <c r="O943" s="396">
        <f t="shared" si="57"/>
        <v>2.7442371020856204E-3</v>
      </c>
      <c r="P943" s="394">
        <f t="shared" si="58"/>
        <v>1.4615353613996722</v>
      </c>
      <c r="Q943" s="394">
        <f t="shared" si="59"/>
        <v>2.497804610318332E-5</v>
      </c>
    </row>
    <row r="944" spans="1:17" ht="18.75" customHeight="1" x14ac:dyDescent="0.15">
      <c r="A944" s="399" t="s">
        <v>3464</v>
      </c>
      <c r="B944" s="399" t="s">
        <v>214</v>
      </c>
      <c r="C944" s="397">
        <v>14</v>
      </c>
      <c r="D944" s="51" t="s">
        <v>1120</v>
      </c>
      <c r="E944" s="400">
        <v>6.4219999999999998E-3</v>
      </c>
      <c r="F944" s="400">
        <v>1.9831000000000001E-2</v>
      </c>
      <c r="G944" s="400">
        <v>1.5464E-2</v>
      </c>
      <c r="H944" s="400">
        <v>6.6179999999999998E-3</v>
      </c>
      <c r="I944" s="400">
        <v>1.1766E-2</v>
      </c>
      <c r="J944" s="400">
        <v>1.4E-5</v>
      </c>
      <c r="K944" s="401">
        <v>2.24E-4</v>
      </c>
      <c r="L944" s="401">
        <v>5.0000000000000004E-6</v>
      </c>
      <c r="M944" s="395">
        <v>31.530999999999999</v>
      </c>
      <c r="N944" s="396">
        <f t="shared" si="56"/>
        <v>64</v>
      </c>
      <c r="O944" s="396">
        <f t="shared" si="57"/>
        <v>1.6998130205677377E-3</v>
      </c>
      <c r="P944" s="394">
        <f t="shared" si="58"/>
        <v>0.41100799999999998</v>
      </c>
      <c r="Q944" s="394">
        <f t="shared" si="59"/>
        <v>1.0916199218086011E-5</v>
      </c>
    </row>
    <row r="945" spans="1:17" ht="18.75" customHeight="1" x14ac:dyDescent="0.15">
      <c r="A945" s="399" t="s">
        <v>3464</v>
      </c>
      <c r="B945" s="399" t="s">
        <v>214</v>
      </c>
      <c r="C945" s="391" t="s">
        <v>3111</v>
      </c>
      <c r="D945" s="51" t="s">
        <v>1121</v>
      </c>
      <c r="E945" s="400">
        <v>4.3039999999999997E-3</v>
      </c>
      <c r="F945" s="400">
        <v>2.2710999999999999E-2</v>
      </c>
      <c r="G945" s="400">
        <v>1.3762E-2</v>
      </c>
      <c r="H945" s="400">
        <v>6.0910000000000001E-3</v>
      </c>
      <c r="I945" s="400">
        <v>6.8259999999999996E-3</v>
      </c>
      <c r="J945" s="400">
        <v>1.0900999999999999E-2</v>
      </c>
      <c r="K945" s="401">
        <v>0</v>
      </c>
      <c r="L945" s="401">
        <v>0</v>
      </c>
      <c r="M945" s="395">
        <v>0</v>
      </c>
      <c r="N945" s="396">
        <f t="shared" si="56"/>
        <v>0</v>
      </c>
      <c r="O945" s="396">
        <f t="shared" si="57"/>
        <v>0</v>
      </c>
      <c r="P945" s="394">
        <f t="shared" si="58"/>
        <v>0</v>
      </c>
      <c r="Q945" s="394">
        <f t="shared" si="59"/>
        <v>0</v>
      </c>
    </row>
    <row r="946" spans="1:17" ht="18.75" customHeight="1" x14ac:dyDescent="0.15">
      <c r="A946" s="399" t="s">
        <v>3464</v>
      </c>
      <c r="B946" s="399" t="s">
        <v>214</v>
      </c>
      <c r="C946" s="391" t="s">
        <v>167</v>
      </c>
      <c r="D946" s="51" t="s">
        <v>1121</v>
      </c>
      <c r="E946" s="400">
        <v>6.4580000000000002E-3</v>
      </c>
      <c r="F946" s="400">
        <v>2.3012999999999999E-2</v>
      </c>
      <c r="G946" s="400">
        <v>1.0607999999999999E-2</v>
      </c>
      <c r="H946" s="400">
        <v>1.1696E-2</v>
      </c>
      <c r="I946" s="400">
        <v>9.0790000000000003E-3</v>
      </c>
      <c r="J946" s="400">
        <v>7.476E-3</v>
      </c>
      <c r="K946" s="401">
        <v>0</v>
      </c>
      <c r="L946" s="401">
        <v>0</v>
      </c>
      <c r="M946" s="395">
        <v>4.02E-2</v>
      </c>
      <c r="N946" s="396">
        <f t="shared" si="56"/>
        <v>0</v>
      </c>
      <c r="O946" s="396">
        <f t="shared" si="57"/>
        <v>0</v>
      </c>
      <c r="P946" s="394">
        <f t="shared" si="58"/>
        <v>0</v>
      </c>
      <c r="Q946" s="394">
        <f t="shared" si="59"/>
        <v>0</v>
      </c>
    </row>
    <row r="947" spans="1:17" ht="18.75" customHeight="1" x14ac:dyDescent="0.15">
      <c r="A947" s="399" t="s">
        <v>3464</v>
      </c>
      <c r="B947" s="399" t="s">
        <v>214</v>
      </c>
      <c r="C947" s="391" t="s">
        <v>3112</v>
      </c>
      <c r="D947" s="51" t="s">
        <v>1121</v>
      </c>
      <c r="E947" s="400">
        <v>5.2550000000000001E-3</v>
      </c>
      <c r="F947" s="400">
        <v>1.9191E-2</v>
      </c>
      <c r="G947" s="400">
        <v>1.7035000000000002E-2</v>
      </c>
      <c r="H947" s="400">
        <v>9.3050000000000008E-3</v>
      </c>
      <c r="I947" s="400">
        <v>1.0297000000000001E-2</v>
      </c>
      <c r="J947" s="400">
        <v>2.6037000000000001E-2</v>
      </c>
      <c r="K947" s="401">
        <v>0</v>
      </c>
      <c r="L947" s="401">
        <v>0</v>
      </c>
      <c r="M947" s="395">
        <v>8.7642000000000007</v>
      </c>
      <c r="N947" s="396">
        <f t="shared" si="56"/>
        <v>0</v>
      </c>
      <c r="O947" s="396">
        <f t="shared" si="57"/>
        <v>0</v>
      </c>
      <c r="P947" s="394">
        <f t="shared" si="58"/>
        <v>0</v>
      </c>
      <c r="Q947" s="394">
        <f t="shared" si="59"/>
        <v>0</v>
      </c>
    </row>
    <row r="948" spans="1:17" ht="18.75" customHeight="1" x14ac:dyDescent="0.15">
      <c r="A948" s="399" t="s">
        <v>3464</v>
      </c>
      <c r="B948" s="399" t="s">
        <v>214</v>
      </c>
      <c r="C948" s="397">
        <v>16</v>
      </c>
      <c r="D948" s="51" t="s">
        <v>1120</v>
      </c>
      <c r="E948" s="400">
        <v>9.3509999999999999E-3</v>
      </c>
      <c r="F948" s="400">
        <v>2.1106E-2</v>
      </c>
      <c r="G948" s="400">
        <v>1.4180999999999999E-2</v>
      </c>
      <c r="H948" s="400">
        <v>6.3559999999999997E-3</v>
      </c>
      <c r="I948" s="400">
        <v>1.1194000000000001E-2</v>
      </c>
      <c r="J948" s="400">
        <v>2.134E-3</v>
      </c>
      <c r="K948" s="401">
        <v>9.2398999999999995E-2</v>
      </c>
      <c r="L948" s="401">
        <v>5.0000000000000004E-6</v>
      </c>
      <c r="M948" s="395">
        <v>32.018000000000001</v>
      </c>
      <c r="N948" s="396">
        <f t="shared" si="56"/>
        <v>173.19400187441423</v>
      </c>
      <c r="O948" s="396">
        <f t="shared" si="57"/>
        <v>1.7866714311238164E-3</v>
      </c>
      <c r="P948" s="394">
        <f t="shared" si="58"/>
        <v>1.6195371115276473</v>
      </c>
      <c r="Q948" s="394">
        <f t="shared" si="59"/>
        <v>1.6707164552438808E-5</v>
      </c>
    </row>
    <row r="949" spans="1:17" ht="18.75" customHeight="1" x14ac:dyDescent="0.15">
      <c r="A949" s="399" t="s">
        <v>3464</v>
      </c>
      <c r="B949" s="399" t="s">
        <v>214</v>
      </c>
      <c r="C949" s="397">
        <v>17</v>
      </c>
      <c r="D949" s="51" t="s">
        <v>1120</v>
      </c>
      <c r="E949" s="400">
        <v>7.9590000000000008E-3</v>
      </c>
      <c r="F949" s="400">
        <v>1.8325000000000001E-2</v>
      </c>
      <c r="G949" s="400">
        <v>1.4094000000000001E-2</v>
      </c>
      <c r="H949" s="400">
        <v>6.1000000000000004E-3</v>
      </c>
      <c r="I949" s="400">
        <v>5.6810000000000003E-3</v>
      </c>
      <c r="J949" s="400">
        <v>4.6000000000000001E-4</v>
      </c>
      <c r="K949" s="401">
        <v>1.3375E-2</v>
      </c>
      <c r="L949" s="401">
        <v>5.0000000000000004E-6</v>
      </c>
      <c r="M949" s="395">
        <v>70.630600000000001</v>
      </c>
      <c r="N949" s="396">
        <f t="shared" si="56"/>
        <v>116.30434782608695</v>
      </c>
      <c r="O949" s="396">
        <f t="shared" si="57"/>
        <v>3.5205069530012323E-3</v>
      </c>
      <c r="P949" s="394">
        <f t="shared" si="58"/>
        <v>0.92566630434782615</v>
      </c>
      <c r="Q949" s="394">
        <f t="shared" si="59"/>
        <v>2.801971483893681E-5</v>
      </c>
    </row>
    <row r="950" spans="1:17" ht="18.75" customHeight="1" x14ac:dyDescent="0.15">
      <c r="A950" s="399" t="s">
        <v>3464</v>
      </c>
      <c r="B950" s="399" t="s">
        <v>214</v>
      </c>
      <c r="C950" s="397">
        <v>18</v>
      </c>
      <c r="D950" s="51" t="s">
        <v>1120</v>
      </c>
      <c r="E950" s="400">
        <v>5.9509999999999997E-3</v>
      </c>
      <c r="F950" s="400">
        <v>1.7974E-2</v>
      </c>
      <c r="G950" s="400">
        <v>1.5010000000000001E-2</v>
      </c>
      <c r="H950" s="400">
        <v>6.8100000000000001E-3</v>
      </c>
      <c r="I950" s="400">
        <v>6.9100000000000003E-3</v>
      </c>
      <c r="J950" s="400">
        <v>2.61E-4</v>
      </c>
      <c r="K950" s="401">
        <v>7.2179999999999996E-3</v>
      </c>
      <c r="L950" s="401">
        <v>5.0000000000000004E-6</v>
      </c>
      <c r="M950" s="395">
        <v>104.5528</v>
      </c>
      <c r="N950" s="396">
        <f t="shared" si="56"/>
        <v>110.62068965517241</v>
      </c>
      <c r="O950" s="396">
        <f t="shared" si="57"/>
        <v>2.8943560057887122E-3</v>
      </c>
      <c r="P950" s="394">
        <f t="shared" si="58"/>
        <v>0.65830372413793103</v>
      </c>
      <c r="Q950" s="394">
        <f t="shared" si="59"/>
        <v>1.7224312590448626E-5</v>
      </c>
    </row>
    <row r="951" spans="1:17" ht="18.75" customHeight="1" x14ac:dyDescent="0.15">
      <c r="A951" s="399" t="s">
        <v>3464</v>
      </c>
      <c r="B951" s="399" t="s">
        <v>214</v>
      </c>
      <c r="C951" s="397">
        <v>19</v>
      </c>
      <c r="D951" s="51" t="s">
        <v>1120</v>
      </c>
      <c r="E951" s="400">
        <v>6.3579999999999999E-3</v>
      </c>
      <c r="F951" s="400">
        <v>1.7618999999999999E-2</v>
      </c>
      <c r="G951" s="400">
        <v>1.4678E-2</v>
      </c>
      <c r="H951" s="400">
        <v>5.5570000000000003E-3</v>
      </c>
      <c r="I951" s="400">
        <v>6.7930000000000004E-3</v>
      </c>
      <c r="J951" s="400">
        <v>7.9830000000000005E-3</v>
      </c>
      <c r="K951" s="401">
        <v>0.17630799999999999</v>
      </c>
      <c r="L951" s="401">
        <v>5.0000000000000004E-6</v>
      </c>
      <c r="M951" s="395">
        <v>17.2608</v>
      </c>
      <c r="N951" s="396">
        <f t="shared" si="56"/>
        <v>88.341726168107215</v>
      </c>
      <c r="O951" s="396">
        <f t="shared" si="57"/>
        <v>2.9442072721919624E-3</v>
      </c>
      <c r="P951" s="394">
        <f t="shared" si="58"/>
        <v>0.56167669497682571</v>
      </c>
      <c r="Q951" s="394">
        <f t="shared" si="59"/>
        <v>1.8719269836596496E-5</v>
      </c>
    </row>
    <row r="952" spans="1:17" ht="18.75" customHeight="1" x14ac:dyDescent="0.15">
      <c r="A952" s="399" t="s">
        <v>3464</v>
      </c>
      <c r="B952" s="399" t="s">
        <v>214</v>
      </c>
      <c r="C952" s="397">
        <v>20</v>
      </c>
      <c r="D952" s="51" t="s">
        <v>1120</v>
      </c>
      <c r="E952" s="400">
        <v>5.5500000000000002E-3</v>
      </c>
      <c r="F952" s="400">
        <v>1.9063E-2</v>
      </c>
      <c r="G952" s="400">
        <v>1.4227999999999999E-2</v>
      </c>
      <c r="H952" s="400">
        <v>6.1869999999999998E-3</v>
      </c>
      <c r="I952" s="400">
        <v>6.2269999999999999E-3</v>
      </c>
      <c r="J952" s="400">
        <v>7.4149999999999997E-3</v>
      </c>
      <c r="K952" s="401">
        <v>0.12350999999999999</v>
      </c>
      <c r="L952" s="401">
        <v>5.0000000000000004E-6</v>
      </c>
      <c r="M952" s="395">
        <v>34.431100000000001</v>
      </c>
      <c r="N952" s="396">
        <f t="shared" si="56"/>
        <v>66.627107215104516</v>
      </c>
      <c r="O952" s="396">
        <f t="shared" si="57"/>
        <v>3.2118194957443395E-3</v>
      </c>
      <c r="P952" s="394">
        <f t="shared" si="58"/>
        <v>0.36978044504383006</v>
      </c>
      <c r="Q952" s="394">
        <f t="shared" si="59"/>
        <v>1.7825598201381086E-5</v>
      </c>
    </row>
    <row r="953" spans="1:17" ht="18.75" customHeight="1" x14ac:dyDescent="0.15">
      <c r="A953" s="399" t="s">
        <v>3464</v>
      </c>
      <c r="B953" s="399" t="s">
        <v>214</v>
      </c>
      <c r="C953" s="397">
        <v>21</v>
      </c>
      <c r="D953" s="51" t="s">
        <v>1121</v>
      </c>
      <c r="E953" s="400">
        <v>3.6359999999999999E-3</v>
      </c>
      <c r="F953" s="400">
        <v>2.0108000000000001E-2</v>
      </c>
      <c r="G953" s="400">
        <v>1.5554E-2</v>
      </c>
      <c r="H953" s="400">
        <v>6.5360000000000001E-3</v>
      </c>
      <c r="I953" s="400">
        <v>5.0000000000000004E-6</v>
      </c>
      <c r="J953" s="400">
        <v>5.0000000000000004E-6</v>
      </c>
      <c r="K953" s="401">
        <v>0</v>
      </c>
      <c r="L953" s="401">
        <v>0</v>
      </c>
      <c r="M953" s="395">
        <v>0</v>
      </c>
      <c r="N953" s="396">
        <f t="shared" si="56"/>
        <v>0</v>
      </c>
      <c r="O953" s="396">
        <f t="shared" si="57"/>
        <v>0</v>
      </c>
      <c r="P953" s="394">
        <f t="shared" si="58"/>
        <v>0</v>
      </c>
      <c r="Q953" s="394">
        <f t="shared" si="59"/>
        <v>0</v>
      </c>
    </row>
    <row r="954" spans="1:17" ht="18.75" customHeight="1" x14ac:dyDescent="0.15">
      <c r="A954" s="399" t="s">
        <v>3464</v>
      </c>
      <c r="B954" s="399" t="s">
        <v>214</v>
      </c>
      <c r="C954" s="391" t="s">
        <v>215</v>
      </c>
      <c r="D954" s="51" t="s">
        <v>1120</v>
      </c>
      <c r="E954" s="400">
        <v>7.3870000000000003E-3</v>
      </c>
      <c r="F954" s="400">
        <v>1.8516000000000001E-2</v>
      </c>
      <c r="G954" s="400">
        <v>1.4955E-2</v>
      </c>
      <c r="H954" s="400">
        <v>5.7840000000000001E-3</v>
      </c>
      <c r="I954" s="400">
        <v>7.5469999999999999E-3</v>
      </c>
      <c r="J954" s="400">
        <v>3.9560000000000003E-3</v>
      </c>
      <c r="K954" s="401">
        <v>0.11179</v>
      </c>
      <c r="L954" s="401">
        <v>5.0000000000000004E-6</v>
      </c>
      <c r="M954" s="395">
        <v>639.63940000000002</v>
      </c>
      <c r="N954" s="396">
        <f t="shared" si="56"/>
        <v>113.03336703741152</v>
      </c>
      <c r="O954" s="396">
        <f t="shared" si="57"/>
        <v>2.6500596263415929E-3</v>
      </c>
      <c r="P954" s="394">
        <f t="shared" si="58"/>
        <v>0.83497748230535895</v>
      </c>
      <c r="Q954" s="394">
        <f t="shared" si="59"/>
        <v>1.9575990459785347E-5</v>
      </c>
    </row>
    <row r="955" spans="1:17" ht="18.75" customHeight="1" x14ac:dyDescent="0.15">
      <c r="A955" s="399" t="s">
        <v>3464</v>
      </c>
      <c r="B955" s="399" t="s">
        <v>231</v>
      </c>
      <c r="C955" s="397">
        <v>1</v>
      </c>
      <c r="D955" s="51" t="s">
        <v>1120</v>
      </c>
      <c r="E955" s="400">
        <v>5.1850000000000004E-3</v>
      </c>
      <c r="F955" s="400">
        <v>1.5481E-2</v>
      </c>
      <c r="G955" s="400">
        <v>1.1582E-2</v>
      </c>
      <c r="H955" s="400">
        <v>4.424E-3</v>
      </c>
      <c r="I955" s="400">
        <v>7.8510000000000003E-3</v>
      </c>
      <c r="J955" s="400">
        <v>1.1154000000000001E-2</v>
      </c>
      <c r="K955" s="401">
        <v>0.17552999999999999</v>
      </c>
      <c r="L955" s="401">
        <v>5.0000000000000004E-6</v>
      </c>
      <c r="M955" s="395">
        <v>10.5002</v>
      </c>
      <c r="N955" s="396">
        <f t="shared" si="56"/>
        <v>62.947821409359861</v>
      </c>
      <c r="O955" s="396">
        <f t="shared" si="57"/>
        <v>2.5474461851993377E-3</v>
      </c>
      <c r="P955" s="394">
        <f t="shared" si="58"/>
        <v>0.32638445400753091</v>
      </c>
      <c r="Q955" s="394">
        <f t="shared" si="59"/>
        <v>1.3208508470258566E-5</v>
      </c>
    </row>
    <row r="956" spans="1:17" ht="18.75" customHeight="1" x14ac:dyDescent="0.15">
      <c r="A956" s="399" t="s">
        <v>3464</v>
      </c>
      <c r="B956" s="399" t="s">
        <v>231</v>
      </c>
      <c r="C956" s="391" t="s">
        <v>179</v>
      </c>
      <c r="D956" s="51" t="s">
        <v>1120</v>
      </c>
      <c r="E956" s="400">
        <v>6.9030000000000003E-3</v>
      </c>
      <c r="F956" s="400">
        <v>8.2950000000000003E-3</v>
      </c>
      <c r="G956" s="400">
        <v>2.3177E-2</v>
      </c>
      <c r="H956" s="400">
        <v>1.2199999999999999E-3</v>
      </c>
      <c r="I956" s="400">
        <v>8.6049999999999998E-3</v>
      </c>
      <c r="J956" s="400">
        <v>8.7480000000000006E-3</v>
      </c>
      <c r="K956" s="401">
        <v>1.0951230000000001</v>
      </c>
      <c r="L956" s="401">
        <v>0.226796</v>
      </c>
      <c r="M956" s="395">
        <v>10.517200000000001</v>
      </c>
      <c r="N956" s="396">
        <f t="shared" si="56"/>
        <v>500.7421124828532</v>
      </c>
      <c r="O956" s="396">
        <f t="shared" si="57"/>
        <v>105.42521789657177</v>
      </c>
      <c r="P956" s="394">
        <f t="shared" si="58"/>
        <v>3.4566228024691359</v>
      </c>
      <c r="Q956" s="394">
        <f t="shared" si="59"/>
        <v>0.72775027914003498</v>
      </c>
    </row>
    <row r="957" spans="1:17" ht="18.75" customHeight="1" x14ac:dyDescent="0.15">
      <c r="A957" s="399" t="s">
        <v>3464</v>
      </c>
      <c r="B957" s="399" t="s">
        <v>231</v>
      </c>
      <c r="C957" s="391" t="s">
        <v>150</v>
      </c>
      <c r="D957" s="51" t="s">
        <v>1121</v>
      </c>
      <c r="E957" s="400">
        <v>5.7419999999999997E-3</v>
      </c>
      <c r="F957" s="400">
        <v>1.8841E-2</v>
      </c>
      <c r="G957" s="400">
        <v>8.9680000000000003E-3</v>
      </c>
      <c r="H957" s="400">
        <v>4.1380000000000002E-3</v>
      </c>
      <c r="I957" s="400">
        <v>7.9310000000000005E-3</v>
      </c>
      <c r="J957" s="400">
        <v>4.1361000000000002E-2</v>
      </c>
      <c r="K957" s="401">
        <v>0</v>
      </c>
      <c r="L957" s="401">
        <v>0</v>
      </c>
      <c r="M957" s="395">
        <v>0</v>
      </c>
      <c r="N957" s="396">
        <f t="shared" si="56"/>
        <v>0</v>
      </c>
      <c r="O957" s="396">
        <f t="shared" si="57"/>
        <v>0</v>
      </c>
      <c r="P957" s="394">
        <f t="shared" si="58"/>
        <v>0</v>
      </c>
      <c r="Q957" s="394">
        <f t="shared" si="59"/>
        <v>0</v>
      </c>
    </row>
    <row r="958" spans="1:17" ht="18.75" customHeight="1" x14ac:dyDescent="0.15">
      <c r="A958" s="399" t="s">
        <v>3464</v>
      </c>
      <c r="B958" s="399" t="s">
        <v>231</v>
      </c>
      <c r="C958" s="391" t="s">
        <v>181</v>
      </c>
      <c r="D958" s="51" t="s">
        <v>1121</v>
      </c>
      <c r="E958" s="400">
        <v>1.6459999999999999E-3</v>
      </c>
      <c r="F958" s="400">
        <v>1.7776E-2</v>
      </c>
      <c r="G958" s="400">
        <v>1.21E-2</v>
      </c>
      <c r="H958" s="400">
        <v>8.7130000000000003E-3</v>
      </c>
      <c r="I958" s="400">
        <v>7.7200000000000003E-3</v>
      </c>
      <c r="J958" s="400">
        <v>4.3290000000000004E-3</v>
      </c>
      <c r="K958" s="401">
        <v>0</v>
      </c>
      <c r="L958" s="401">
        <v>0</v>
      </c>
      <c r="M958" s="395">
        <v>4.2154999999999996</v>
      </c>
      <c r="N958" s="396">
        <f t="shared" si="56"/>
        <v>0</v>
      </c>
      <c r="O958" s="396">
        <f t="shared" si="57"/>
        <v>0</v>
      </c>
      <c r="P958" s="394">
        <f t="shared" si="58"/>
        <v>0</v>
      </c>
      <c r="Q958" s="394">
        <f t="shared" si="59"/>
        <v>0</v>
      </c>
    </row>
    <row r="959" spans="1:17" ht="18.75" customHeight="1" x14ac:dyDescent="0.15">
      <c r="A959" s="399" t="s">
        <v>3464</v>
      </c>
      <c r="B959" s="399" t="s">
        <v>231</v>
      </c>
      <c r="C959" s="397">
        <v>3</v>
      </c>
      <c r="D959" s="51" t="s">
        <v>1120</v>
      </c>
      <c r="E959" s="400">
        <v>6.3550000000000004E-3</v>
      </c>
      <c r="F959" s="400">
        <v>1.5441E-2</v>
      </c>
      <c r="G959" s="400">
        <v>1.354E-2</v>
      </c>
      <c r="H959" s="400">
        <v>6.0910000000000001E-3</v>
      </c>
      <c r="I959" s="400">
        <v>9.0340000000000004E-3</v>
      </c>
      <c r="J959" s="400">
        <v>1.2805E-2</v>
      </c>
      <c r="K959" s="401">
        <v>0.591858</v>
      </c>
      <c r="L959" s="401">
        <v>5.0000000000000004E-6</v>
      </c>
      <c r="M959" s="395">
        <v>9.6935000000000002</v>
      </c>
      <c r="N959" s="396">
        <f t="shared" si="56"/>
        <v>184.88340491995314</v>
      </c>
      <c r="O959" s="396">
        <f t="shared" si="57"/>
        <v>2.2138587558113792E-3</v>
      </c>
      <c r="P959" s="394">
        <f t="shared" si="58"/>
        <v>1.1749340382663023</v>
      </c>
      <c r="Q959" s="394">
        <f t="shared" si="59"/>
        <v>1.4069072393181316E-5</v>
      </c>
    </row>
    <row r="960" spans="1:17" ht="18.75" customHeight="1" x14ac:dyDescent="0.15">
      <c r="A960" s="399" t="s">
        <v>3464</v>
      </c>
      <c r="B960" s="399" t="s">
        <v>231</v>
      </c>
      <c r="C960" s="397">
        <v>4</v>
      </c>
      <c r="D960" s="51" t="s">
        <v>1120</v>
      </c>
      <c r="E960" s="400">
        <v>1.4127000000000001E-2</v>
      </c>
      <c r="F960" s="400">
        <v>1.6001999999999999E-2</v>
      </c>
      <c r="G960" s="400">
        <v>1.1952000000000001E-2</v>
      </c>
      <c r="H960" s="400">
        <v>5.0000000000000004E-6</v>
      </c>
      <c r="I960" s="400">
        <v>8.097E-3</v>
      </c>
      <c r="J960" s="400">
        <v>3.6250000000000002E-3</v>
      </c>
      <c r="K960" s="401">
        <v>0.21076300000000001</v>
      </c>
      <c r="L960" s="401">
        <v>5.0000000000000004E-6</v>
      </c>
      <c r="M960" s="395">
        <v>17.5885</v>
      </c>
      <c r="N960" s="396">
        <f t="shared" si="56"/>
        <v>232.56606896551725</v>
      </c>
      <c r="O960" s="396">
        <f t="shared" si="57"/>
        <v>2.4700506360380392E-3</v>
      </c>
      <c r="P960" s="394">
        <f t="shared" si="58"/>
        <v>3.2854608562758623</v>
      </c>
      <c r="Q960" s="394">
        <f t="shared" si="59"/>
        <v>3.4894405335309379E-5</v>
      </c>
    </row>
    <row r="961" spans="1:17" ht="18.75" customHeight="1" x14ac:dyDescent="0.15">
      <c r="A961" s="399" t="s">
        <v>3464</v>
      </c>
      <c r="B961" s="399" t="s">
        <v>231</v>
      </c>
      <c r="C961" s="397">
        <v>5</v>
      </c>
      <c r="D961" s="51" t="s">
        <v>1120</v>
      </c>
      <c r="E961" s="400">
        <v>1.0924E-2</v>
      </c>
      <c r="F961" s="400">
        <v>1.6560999999999999E-2</v>
      </c>
      <c r="G961" s="400">
        <v>1.163E-2</v>
      </c>
      <c r="H961" s="400">
        <v>5.0000000000000004E-6</v>
      </c>
      <c r="I961" s="400">
        <v>8.9779999999999999E-3</v>
      </c>
      <c r="J961" s="400">
        <v>1.5465E-2</v>
      </c>
      <c r="K961" s="401">
        <v>0.98472300000000001</v>
      </c>
      <c r="L961" s="401">
        <v>5.0000000000000004E-6</v>
      </c>
      <c r="M961" s="395">
        <v>12.1419</v>
      </c>
      <c r="N961" s="396">
        <f t="shared" si="56"/>
        <v>254.69718719689624</v>
      </c>
      <c r="O961" s="396">
        <f t="shared" si="57"/>
        <v>2.2276676319893073E-3</v>
      </c>
      <c r="P961" s="394">
        <f t="shared" si="58"/>
        <v>2.7823120729388946</v>
      </c>
      <c r="Q961" s="394">
        <f t="shared" si="59"/>
        <v>2.4335041211851192E-5</v>
      </c>
    </row>
    <row r="962" spans="1:17" ht="18.75" customHeight="1" x14ac:dyDescent="0.15">
      <c r="A962" s="399" t="s">
        <v>3464</v>
      </c>
      <c r="B962" s="399" t="s">
        <v>231</v>
      </c>
      <c r="C962" s="397">
        <v>6</v>
      </c>
      <c r="D962" s="51" t="s">
        <v>1121</v>
      </c>
      <c r="E962" s="400">
        <v>3.4979999999999998E-3</v>
      </c>
      <c r="F962" s="400">
        <v>1.5972E-2</v>
      </c>
      <c r="G962" s="400">
        <v>1.1854999999999999E-2</v>
      </c>
      <c r="H962" s="400">
        <v>6.6080000000000002E-3</v>
      </c>
      <c r="I962" s="400">
        <v>7.5890000000000003E-3</v>
      </c>
      <c r="J962" s="400">
        <v>2.9805999999999999E-2</v>
      </c>
      <c r="K962" s="401">
        <v>0</v>
      </c>
      <c r="L962" s="401">
        <v>0</v>
      </c>
      <c r="M962" s="395">
        <v>0.16259999999999999</v>
      </c>
      <c r="N962" s="396">
        <f t="shared" si="56"/>
        <v>0</v>
      </c>
      <c r="O962" s="396">
        <f t="shared" si="57"/>
        <v>0</v>
      </c>
      <c r="P962" s="394">
        <f t="shared" si="58"/>
        <v>0</v>
      </c>
      <c r="Q962" s="394">
        <f t="shared" si="59"/>
        <v>0</v>
      </c>
    </row>
    <row r="963" spans="1:17" ht="18.75" customHeight="1" x14ac:dyDescent="0.15">
      <c r="A963" s="399" t="s">
        <v>3464</v>
      </c>
      <c r="B963" s="399" t="s">
        <v>231</v>
      </c>
      <c r="C963" s="397">
        <v>7</v>
      </c>
      <c r="D963" s="51" t="s">
        <v>1120</v>
      </c>
      <c r="E963" s="400">
        <v>5.3790000000000001E-3</v>
      </c>
      <c r="F963" s="400">
        <v>1.4491E-2</v>
      </c>
      <c r="G963" s="400">
        <v>1.223E-2</v>
      </c>
      <c r="H963" s="400">
        <v>4.4130000000000003E-3</v>
      </c>
      <c r="I963" s="400">
        <v>9.4339999999999997E-3</v>
      </c>
      <c r="J963" s="400">
        <v>2.9489999999999998E-3</v>
      </c>
      <c r="K963" s="401">
        <v>0.100839</v>
      </c>
      <c r="L963" s="401">
        <v>5.0000000000000004E-6</v>
      </c>
      <c r="M963" s="395">
        <v>13.625500000000001</v>
      </c>
      <c r="N963" s="396">
        <f t="shared" ref="N963:N1026" si="60">4*K963/J963</f>
        <v>136.77721261444557</v>
      </c>
      <c r="O963" s="396">
        <f t="shared" ref="O963:O1026" si="61">4*L963/I963</f>
        <v>2.1199915200339199E-3</v>
      </c>
      <c r="P963" s="394">
        <f t="shared" ref="P963:P1026" si="62">N963*E963</f>
        <v>0.73572462665310279</v>
      </c>
      <c r="Q963" s="394">
        <f t="shared" ref="Q963:Q1026" si="63">O963*E963</f>
        <v>1.1403434386262455E-5</v>
      </c>
    </row>
    <row r="964" spans="1:17" ht="18.75" customHeight="1" x14ac:dyDescent="0.15">
      <c r="A964" s="399" t="s">
        <v>3464</v>
      </c>
      <c r="B964" s="399" t="s">
        <v>231</v>
      </c>
      <c r="C964" s="397">
        <v>8</v>
      </c>
      <c r="D964" s="51" t="s">
        <v>1121</v>
      </c>
      <c r="E964" s="400">
        <v>4.5399999999999998E-3</v>
      </c>
      <c r="F964" s="400">
        <v>1.5443999999999999E-2</v>
      </c>
      <c r="G964" s="400">
        <v>1.1035E-2</v>
      </c>
      <c r="H964" s="400">
        <v>5.2690000000000002E-3</v>
      </c>
      <c r="I964" s="400">
        <v>1.1032999999999999E-2</v>
      </c>
      <c r="J964" s="400">
        <v>1.3878E-2</v>
      </c>
      <c r="K964" s="401">
        <v>0</v>
      </c>
      <c r="L964" s="401">
        <v>0</v>
      </c>
      <c r="M964" s="395">
        <v>0</v>
      </c>
      <c r="N964" s="396">
        <f t="shared" si="60"/>
        <v>0</v>
      </c>
      <c r="O964" s="396">
        <f t="shared" si="61"/>
        <v>0</v>
      </c>
      <c r="P964" s="394">
        <f t="shared" si="62"/>
        <v>0</v>
      </c>
      <c r="Q964" s="394">
        <f t="shared" si="63"/>
        <v>0</v>
      </c>
    </row>
    <row r="965" spans="1:17" ht="18.75" customHeight="1" x14ac:dyDescent="0.15">
      <c r="A965" s="399" t="s">
        <v>3464</v>
      </c>
      <c r="B965" s="399" t="s">
        <v>231</v>
      </c>
      <c r="C965" s="397">
        <v>9</v>
      </c>
      <c r="D965" s="51" t="s">
        <v>1121</v>
      </c>
      <c r="E965" s="400">
        <v>3.1099999999999999E-3</v>
      </c>
      <c r="F965" s="400">
        <v>1.6655E-2</v>
      </c>
      <c r="G965" s="400">
        <v>1.1462E-2</v>
      </c>
      <c r="H965" s="400">
        <v>6.8570000000000002E-3</v>
      </c>
      <c r="I965" s="400">
        <v>8.9980000000000008E-3</v>
      </c>
      <c r="J965" s="400">
        <v>0.225246</v>
      </c>
      <c r="K965" s="401">
        <v>0</v>
      </c>
      <c r="L965" s="401">
        <v>0</v>
      </c>
      <c r="M965" s="395">
        <v>0</v>
      </c>
      <c r="N965" s="396">
        <f t="shared" si="60"/>
        <v>0</v>
      </c>
      <c r="O965" s="396">
        <f t="shared" si="61"/>
        <v>0</v>
      </c>
      <c r="P965" s="394">
        <f t="shared" si="62"/>
        <v>0</v>
      </c>
      <c r="Q965" s="394">
        <f t="shared" si="63"/>
        <v>0</v>
      </c>
    </row>
    <row r="966" spans="1:17" ht="18.75" customHeight="1" x14ac:dyDescent="0.15">
      <c r="A966" s="399" t="s">
        <v>3464</v>
      </c>
      <c r="B966" s="399" t="s">
        <v>231</v>
      </c>
      <c r="C966" s="397">
        <v>10</v>
      </c>
      <c r="D966" s="51" t="s">
        <v>1120</v>
      </c>
      <c r="E966" s="400">
        <v>5.581E-3</v>
      </c>
      <c r="F966" s="400">
        <v>1.7499000000000001E-2</v>
      </c>
      <c r="G966" s="400">
        <v>9.4850000000000004E-3</v>
      </c>
      <c r="H966" s="400">
        <v>4.6569999999999997E-3</v>
      </c>
      <c r="I966" s="400">
        <v>1.111E-2</v>
      </c>
      <c r="J966" s="400">
        <v>8.6899999999999998E-4</v>
      </c>
      <c r="K966" s="401">
        <v>2.8191000000000001E-2</v>
      </c>
      <c r="L966" s="401">
        <v>5.0000000000000004E-6</v>
      </c>
      <c r="M966" s="395">
        <v>40.216000000000001</v>
      </c>
      <c r="N966" s="396">
        <f t="shared" si="60"/>
        <v>129.76294591484466</v>
      </c>
      <c r="O966" s="396">
        <f t="shared" si="61"/>
        <v>1.8001800180018003E-3</v>
      </c>
      <c r="P966" s="394">
        <f t="shared" si="62"/>
        <v>0.7242070011507481</v>
      </c>
      <c r="Q966" s="394">
        <f t="shared" si="63"/>
        <v>1.0046804680468048E-5</v>
      </c>
    </row>
    <row r="967" spans="1:17" ht="18.75" customHeight="1" x14ac:dyDescent="0.15">
      <c r="A967" s="399" t="s">
        <v>3464</v>
      </c>
      <c r="B967" s="399" t="s">
        <v>231</v>
      </c>
      <c r="C967" s="397">
        <v>11</v>
      </c>
      <c r="D967" s="51" t="s">
        <v>1120</v>
      </c>
      <c r="E967" s="400">
        <v>5.7809999999999997E-3</v>
      </c>
      <c r="F967" s="400">
        <v>1.7543E-2</v>
      </c>
      <c r="G967" s="400">
        <v>1.0153000000000001E-2</v>
      </c>
      <c r="H967" s="400">
        <v>5.7149999999999996E-3</v>
      </c>
      <c r="I967" s="400">
        <v>7.7130000000000002E-3</v>
      </c>
      <c r="J967" s="400">
        <v>2.163E-3</v>
      </c>
      <c r="K967" s="401">
        <v>8.1053E-2</v>
      </c>
      <c r="L967" s="401">
        <v>5.0000000000000004E-6</v>
      </c>
      <c r="M967" s="395">
        <v>16.757400000000001</v>
      </c>
      <c r="N967" s="396">
        <f t="shared" si="60"/>
        <v>149.88996763754045</v>
      </c>
      <c r="O967" s="396">
        <f t="shared" si="61"/>
        <v>2.5930247633864905E-3</v>
      </c>
      <c r="P967" s="394">
        <f t="shared" si="62"/>
        <v>0.86651390291262131</v>
      </c>
      <c r="Q967" s="394">
        <f t="shared" si="63"/>
        <v>1.4990276157137301E-5</v>
      </c>
    </row>
    <row r="968" spans="1:17" ht="18.75" customHeight="1" x14ac:dyDescent="0.15">
      <c r="A968" s="399" t="s">
        <v>3464</v>
      </c>
      <c r="B968" s="399" t="s">
        <v>231</v>
      </c>
      <c r="C968" s="397">
        <v>12</v>
      </c>
      <c r="D968" s="51" t="s">
        <v>1121</v>
      </c>
      <c r="E968" s="400">
        <v>3.8470000000000002E-3</v>
      </c>
      <c r="F968" s="400">
        <v>1.5350000000000001E-2</v>
      </c>
      <c r="G968" s="400">
        <v>1.2096000000000001E-2</v>
      </c>
      <c r="H968" s="400">
        <v>6.5339999999999999E-3</v>
      </c>
      <c r="I968" s="400">
        <v>1.0167000000000001E-2</v>
      </c>
      <c r="J968" s="400">
        <v>1.8277000000000002E-2</v>
      </c>
      <c r="K968" s="401">
        <v>0</v>
      </c>
      <c r="L968" s="401">
        <v>0</v>
      </c>
      <c r="M968" s="395">
        <v>1.8067</v>
      </c>
      <c r="N968" s="396">
        <f t="shared" si="60"/>
        <v>0</v>
      </c>
      <c r="O968" s="396">
        <f t="shared" si="61"/>
        <v>0</v>
      </c>
      <c r="P968" s="394">
        <f t="shared" si="62"/>
        <v>0</v>
      </c>
      <c r="Q968" s="394">
        <f t="shared" si="63"/>
        <v>0</v>
      </c>
    </row>
    <row r="969" spans="1:17" ht="18.75" customHeight="1" x14ac:dyDescent="0.15">
      <c r="A969" s="399" t="s">
        <v>3464</v>
      </c>
      <c r="B969" s="399" t="s">
        <v>231</v>
      </c>
      <c r="C969" s="397">
        <v>13</v>
      </c>
      <c r="D969" s="51" t="s">
        <v>1120</v>
      </c>
      <c r="E969" s="400">
        <v>7.0280000000000004E-3</v>
      </c>
      <c r="F969" s="400">
        <v>1.5730999999999998E-2</v>
      </c>
      <c r="G969" s="400">
        <v>1.1967E-2</v>
      </c>
      <c r="H969" s="400">
        <v>3.738E-3</v>
      </c>
      <c r="I969" s="400">
        <v>8.7329999999999994E-3</v>
      </c>
      <c r="J969" s="400">
        <v>1.134E-3</v>
      </c>
      <c r="K969" s="401">
        <v>4.8774999999999999E-2</v>
      </c>
      <c r="L969" s="401">
        <v>5.0000000000000004E-6</v>
      </c>
      <c r="M969" s="395">
        <v>64.754199999999997</v>
      </c>
      <c r="N969" s="396">
        <f t="shared" si="60"/>
        <v>172.04585537918871</v>
      </c>
      <c r="O969" s="396">
        <f t="shared" si="61"/>
        <v>2.29016374670789E-3</v>
      </c>
      <c r="P969" s="394">
        <f t="shared" si="62"/>
        <v>1.2091382716049384</v>
      </c>
      <c r="Q969" s="394">
        <f t="shared" si="63"/>
        <v>1.6095270811863051E-5</v>
      </c>
    </row>
    <row r="970" spans="1:17" ht="18.75" customHeight="1" x14ac:dyDescent="0.15">
      <c r="A970" s="399" t="s">
        <v>3464</v>
      </c>
      <c r="B970" s="399" t="s">
        <v>231</v>
      </c>
      <c r="C970" s="397">
        <v>14</v>
      </c>
      <c r="D970" s="51" t="s">
        <v>1120</v>
      </c>
      <c r="E970" s="400">
        <v>1.5403999999999999E-2</v>
      </c>
      <c r="F970" s="400">
        <v>1.7247999999999999E-2</v>
      </c>
      <c r="G970" s="400">
        <v>1.0668E-2</v>
      </c>
      <c r="H970" s="400">
        <v>5.0000000000000004E-6</v>
      </c>
      <c r="I970" s="400">
        <v>7.5449999999999996E-3</v>
      </c>
      <c r="J970" s="400">
        <v>7.2000000000000002E-5</v>
      </c>
      <c r="K970" s="401">
        <v>4.6550000000000003E-3</v>
      </c>
      <c r="L970" s="401">
        <v>5.0000000000000004E-6</v>
      </c>
      <c r="M970" s="395">
        <v>31.8613</v>
      </c>
      <c r="N970" s="396">
        <f t="shared" si="60"/>
        <v>258.61111111111114</v>
      </c>
      <c r="O970" s="396">
        <f t="shared" si="61"/>
        <v>2.6507620941020548E-3</v>
      </c>
      <c r="P970" s="394">
        <f t="shared" si="62"/>
        <v>3.9836455555555559</v>
      </c>
      <c r="Q970" s="394">
        <f t="shared" si="63"/>
        <v>4.083233929754805E-5</v>
      </c>
    </row>
    <row r="971" spans="1:17" ht="18.75" customHeight="1" x14ac:dyDescent="0.15">
      <c r="A971" s="399" t="s">
        <v>3464</v>
      </c>
      <c r="B971" s="399" t="s">
        <v>231</v>
      </c>
      <c r="C971" s="391" t="s">
        <v>3111</v>
      </c>
      <c r="D971" s="51" t="s">
        <v>1121</v>
      </c>
      <c r="E971" s="400">
        <v>4.4289999999999998E-3</v>
      </c>
      <c r="F971" s="400">
        <v>1.5774E-2</v>
      </c>
      <c r="G971" s="400">
        <v>1.4116E-2</v>
      </c>
      <c r="H971" s="400">
        <v>5.7920000000000003E-3</v>
      </c>
      <c r="I971" s="400">
        <v>2.8909999999999999E-3</v>
      </c>
      <c r="J971" s="400">
        <v>1.0187999999999999E-2</v>
      </c>
      <c r="K971" s="401">
        <v>0</v>
      </c>
      <c r="L971" s="401">
        <v>0</v>
      </c>
      <c r="M971" s="395">
        <v>0.55300000000000005</v>
      </c>
      <c r="N971" s="396">
        <f t="shared" si="60"/>
        <v>0</v>
      </c>
      <c r="O971" s="396">
        <f t="shared" si="61"/>
        <v>0</v>
      </c>
      <c r="P971" s="394">
        <f t="shared" si="62"/>
        <v>0</v>
      </c>
      <c r="Q971" s="394">
        <f t="shared" si="63"/>
        <v>0</v>
      </c>
    </row>
    <row r="972" spans="1:17" ht="18.75" customHeight="1" x14ac:dyDescent="0.15">
      <c r="A972" s="399" t="s">
        <v>3464</v>
      </c>
      <c r="B972" s="399" t="s">
        <v>231</v>
      </c>
      <c r="C972" s="391" t="s">
        <v>167</v>
      </c>
      <c r="D972" s="51" t="s">
        <v>1121</v>
      </c>
      <c r="E972" s="400">
        <v>7.6670000000000002E-3</v>
      </c>
      <c r="F972" s="400">
        <v>2.3049E-2</v>
      </c>
      <c r="G972" s="400">
        <v>5.0000000000000004E-6</v>
      </c>
      <c r="H972" s="400">
        <v>9.8999999999999999E-4</v>
      </c>
      <c r="I972" s="400">
        <v>4.1399999999999996E-3</v>
      </c>
      <c r="J972" s="400">
        <v>3.1289999999999998E-2</v>
      </c>
      <c r="K972" s="401">
        <v>0</v>
      </c>
      <c r="L972" s="401">
        <v>0</v>
      </c>
      <c r="M972" s="395">
        <v>0</v>
      </c>
      <c r="N972" s="396">
        <f t="shared" si="60"/>
        <v>0</v>
      </c>
      <c r="O972" s="396">
        <f t="shared" si="61"/>
        <v>0</v>
      </c>
      <c r="P972" s="394">
        <f t="shared" si="62"/>
        <v>0</v>
      </c>
      <c r="Q972" s="394">
        <f t="shared" si="63"/>
        <v>0</v>
      </c>
    </row>
    <row r="973" spans="1:17" ht="18.75" customHeight="1" x14ac:dyDescent="0.15">
      <c r="A973" s="399" t="s">
        <v>3464</v>
      </c>
      <c r="B973" s="399" t="s">
        <v>231</v>
      </c>
      <c r="C973" s="391" t="s">
        <v>3112</v>
      </c>
      <c r="D973" s="51" t="s">
        <v>1121</v>
      </c>
      <c r="E973" s="400">
        <v>2.8839999999999998E-3</v>
      </c>
      <c r="F973" s="400">
        <v>1.6858999999999999E-2</v>
      </c>
      <c r="G973" s="400">
        <v>9.92E-3</v>
      </c>
      <c r="H973" s="400">
        <v>7.6319999999999999E-3</v>
      </c>
      <c r="I973" s="400">
        <v>1.6361000000000001E-2</v>
      </c>
      <c r="J973" s="400">
        <v>3.0907E-2</v>
      </c>
      <c r="K973" s="401">
        <v>0</v>
      </c>
      <c r="L973" s="401">
        <v>0</v>
      </c>
      <c r="M973" s="395">
        <v>1.5486</v>
      </c>
      <c r="N973" s="396">
        <f t="shared" si="60"/>
        <v>0</v>
      </c>
      <c r="O973" s="396">
        <f t="shared" si="61"/>
        <v>0</v>
      </c>
      <c r="P973" s="394">
        <f t="shared" si="62"/>
        <v>0</v>
      </c>
      <c r="Q973" s="394">
        <f t="shared" si="63"/>
        <v>0</v>
      </c>
    </row>
    <row r="974" spans="1:17" ht="18.75" customHeight="1" x14ac:dyDescent="0.15">
      <c r="A974" s="399" t="s">
        <v>3464</v>
      </c>
      <c r="B974" s="399" t="s">
        <v>231</v>
      </c>
      <c r="C974" s="397">
        <v>16</v>
      </c>
      <c r="D974" s="51" t="s">
        <v>1120</v>
      </c>
      <c r="E974" s="400">
        <v>6.4850000000000003E-3</v>
      </c>
      <c r="F974" s="400">
        <v>1.6560999999999999E-2</v>
      </c>
      <c r="G974" s="400">
        <v>1.1683000000000001E-2</v>
      </c>
      <c r="H974" s="400">
        <v>7.5820000000000002E-3</v>
      </c>
      <c r="I974" s="400">
        <v>9.0089999999999996E-3</v>
      </c>
      <c r="J974" s="400">
        <v>2.3700000000000001E-3</v>
      </c>
      <c r="K974" s="401">
        <v>0.11114300000000001</v>
      </c>
      <c r="L974" s="401">
        <v>5.0000000000000004E-6</v>
      </c>
      <c r="M974" s="395">
        <v>13.558999999999999</v>
      </c>
      <c r="N974" s="396">
        <f t="shared" si="60"/>
        <v>187.5831223628692</v>
      </c>
      <c r="O974" s="396">
        <f t="shared" si="61"/>
        <v>2.2200022200022204E-3</v>
      </c>
      <c r="P974" s="394">
        <f t="shared" si="62"/>
        <v>1.2164765485232067</v>
      </c>
      <c r="Q974" s="394">
        <f t="shared" si="63"/>
        <v>1.43967143967144E-5</v>
      </c>
    </row>
    <row r="975" spans="1:17" ht="18.75" customHeight="1" x14ac:dyDescent="0.15">
      <c r="A975" s="399" t="s">
        <v>3464</v>
      </c>
      <c r="B975" s="399" t="s">
        <v>231</v>
      </c>
      <c r="C975" s="397">
        <v>17</v>
      </c>
      <c r="D975" s="51" t="s">
        <v>1120</v>
      </c>
      <c r="E975" s="400">
        <v>6.8479999999999999E-3</v>
      </c>
      <c r="F975" s="400">
        <v>1.6029000000000002E-2</v>
      </c>
      <c r="G975" s="400">
        <v>1.1339E-2</v>
      </c>
      <c r="H975" s="400">
        <v>4.1999999999999997E-3</v>
      </c>
      <c r="I975" s="400">
        <v>7.8019999999999999E-3</v>
      </c>
      <c r="J975" s="400">
        <v>2.61E-4</v>
      </c>
      <c r="K975" s="401">
        <v>1.0031E-2</v>
      </c>
      <c r="L975" s="401">
        <v>5.0000000000000004E-6</v>
      </c>
      <c r="M975" s="395">
        <v>60.873899999999999</v>
      </c>
      <c r="N975" s="396">
        <f t="shared" si="60"/>
        <v>153.73180076628353</v>
      </c>
      <c r="O975" s="396">
        <f t="shared" si="61"/>
        <v>2.5634452704434763E-3</v>
      </c>
      <c r="P975" s="394">
        <f t="shared" si="62"/>
        <v>1.0527553716475095</v>
      </c>
      <c r="Q975" s="394">
        <f t="shared" si="63"/>
        <v>1.7554473211996926E-5</v>
      </c>
    </row>
    <row r="976" spans="1:17" ht="18.75" customHeight="1" x14ac:dyDescent="0.15">
      <c r="A976" s="399" t="s">
        <v>3464</v>
      </c>
      <c r="B976" s="399" t="s">
        <v>231</v>
      </c>
      <c r="C976" s="397">
        <v>18</v>
      </c>
      <c r="D976" s="51" t="s">
        <v>1120</v>
      </c>
      <c r="E976" s="400">
        <v>4.9670000000000001E-3</v>
      </c>
      <c r="F976" s="400">
        <v>1.4641E-2</v>
      </c>
      <c r="G976" s="400">
        <v>1.2043999999999999E-2</v>
      </c>
      <c r="H976" s="400">
        <v>4.7460000000000002E-3</v>
      </c>
      <c r="I976" s="400">
        <v>9.6609999999999994E-3</v>
      </c>
      <c r="J976" s="400">
        <v>1.37E-4</v>
      </c>
      <c r="K976" s="401">
        <v>3.1970000000000002E-3</v>
      </c>
      <c r="L976" s="401">
        <v>5.0000000000000004E-6</v>
      </c>
      <c r="M976" s="395">
        <v>49.953299999999999</v>
      </c>
      <c r="N976" s="396">
        <f t="shared" si="60"/>
        <v>93.34306569343066</v>
      </c>
      <c r="O976" s="396">
        <f t="shared" si="61"/>
        <v>2.0701790704895978E-3</v>
      </c>
      <c r="P976" s="394">
        <f t="shared" si="62"/>
        <v>0.4636350072992701</v>
      </c>
      <c r="Q976" s="394">
        <f t="shared" si="63"/>
        <v>1.0282579443121832E-5</v>
      </c>
    </row>
    <row r="977" spans="1:17" ht="18.75" customHeight="1" x14ac:dyDescent="0.15">
      <c r="A977" s="399" t="s">
        <v>3464</v>
      </c>
      <c r="B977" s="399" t="s">
        <v>231</v>
      </c>
      <c r="C977" s="397">
        <v>19</v>
      </c>
      <c r="D977" s="51" t="s">
        <v>1121</v>
      </c>
      <c r="E977" s="400">
        <v>3.3990000000000001E-3</v>
      </c>
      <c r="F977" s="400">
        <v>1.5244000000000001E-2</v>
      </c>
      <c r="G977" s="400">
        <v>1.1114000000000001E-2</v>
      </c>
      <c r="H977" s="400">
        <v>6.6369999999999997E-3</v>
      </c>
      <c r="I977" s="400">
        <v>8.6079999999999993E-3</v>
      </c>
      <c r="J977" s="400">
        <v>1.312E-2</v>
      </c>
      <c r="K977" s="401">
        <v>0</v>
      </c>
      <c r="L977" s="401">
        <v>0</v>
      </c>
      <c r="M977" s="395">
        <v>3.5135000000000001</v>
      </c>
      <c r="N977" s="396">
        <f t="shared" si="60"/>
        <v>0</v>
      </c>
      <c r="O977" s="396">
        <f t="shared" si="61"/>
        <v>0</v>
      </c>
      <c r="P977" s="394">
        <f t="shared" si="62"/>
        <v>0</v>
      </c>
      <c r="Q977" s="394">
        <f t="shared" si="63"/>
        <v>0</v>
      </c>
    </row>
    <row r="978" spans="1:17" ht="18.75" customHeight="1" x14ac:dyDescent="0.15">
      <c r="A978" s="399" t="s">
        <v>3464</v>
      </c>
      <c r="B978" s="399" t="s">
        <v>231</v>
      </c>
      <c r="C978" s="397">
        <v>20</v>
      </c>
      <c r="D978" s="51" t="s">
        <v>1120</v>
      </c>
      <c r="E978" s="400">
        <v>5.9550000000000002E-3</v>
      </c>
      <c r="F978" s="400">
        <v>1.5195999999999999E-2</v>
      </c>
      <c r="G978" s="400">
        <v>1.2234999999999999E-2</v>
      </c>
      <c r="H978" s="400">
        <v>4.2500000000000003E-3</v>
      </c>
      <c r="I978" s="400">
        <v>9.2270000000000008E-3</v>
      </c>
      <c r="J978" s="400">
        <v>8.3660000000000002E-3</v>
      </c>
      <c r="K978" s="401">
        <v>0.35153699999999999</v>
      </c>
      <c r="L978" s="401">
        <v>5.0000000000000004E-6</v>
      </c>
      <c r="M978" s="395">
        <v>20.356400000000001</v>
      </c>
      <c r="N978" s="396">
        <f t="shared" si="60"/>
        <v>168.07889074826679</v>
      </c>
      <c r="O978" s="396">
        <f t="shared" si="61"/>
        <v>2.1675517502980383E-3</v>
      </c>
      <c r="P978" s="394">
        <f t="shared" si="62"/>
        <v>1.0009097944059286</v>
      </c>
      <c r="Q978" s="394">
        <f t="shared" si="63"/>
        <v>1.2907770673024819E-5</v>
      </c>
    </row>
    <row r="979" spans="1:17" ht="18.75" customHeight="1" x14ac:dyDescent="0.15">
      <c r="A979" s="399" t="s">
        <v>3464</v>
      </c>
      <c r="B979" s="399" t="s">
        <v>231</v>
      </c>
      <c r="C979" s="397">
        <v>21</v>
      </c>
      <c r="D979" s="51" t="s">
        <v>1121</v>
      </c>
      <c r="E979" s="400">
        <v>2.4350000000000001E-3</v>
      </c>
      <c r="F979" s="400">
        <v>1.4775E-2</v>
      </c>
      <c r="G979" s="400">
        <v>1.5538E-2</v>
      </c>
      <c r="H979" s="400">
        <v>6.9740000000000002E-3</v>
      </c>
      <c r="I979" s="400">
        <v>5.0000000000000004E-6</v>
      </c>
      <c r="J979" s="400">
        <v>5.0000000000000004E-6</v>
      </c>
      <c r="K979" s="401">
        <v>0</v>
      </c>
      <c r="L979" s="401">
        <v>0</v>
      </c>
      <c r="M979" s="395">
        <v>0</v>
      </c>
      <c r="N979" s="396">
        <f t="shared" si="60"/>
        <v>0</v>
      </c>
      <c r="O979" s="396">
        <f t="shared" si="61"/>
        <v>0</v>
      </c>
      <c r="P979" s="394">
        <f t="shared" si="62"/>
        <v>0</v>
      </c>
      <c r="Q979" s="394">
        <f t="shared" si="63"/>
        <v>0</v>
      </c>
    </row>
    <row r="980" spans="1:17" ht="18.75" customHeight="1" x14ac:dyDescent="0.15">
      <c r="A980" s="399" t="s">
        <v>3464</v>
      </c>
      <c r="B980" s="399" t="s">
        <v>231</v>
      </c>
      <c r="C980" s="391" t="s">
        <v>215</v>
      </c>
      <c r="D980" s="51" t="s">
        <v>1120</v>
      </c>
      <c r="E980" s="400">
        <v>5.8520000000000004E-3</v>
      </c>
      <c r="F980" s="400">
        <v>1.5632E-2</v>
      </c>
      <c r="G980" s="400">
        <v>1.1849999999999999E-2</v>
      </c>
      <c r="H980" s="400">
        <v>5.0870000000000004E-3</v>
      </c>
      <c r="I980" s="400">
        <v>8.7119999999999993E-3</v>
      </c>
      <c r="J980" s="400">
        <v>3.552E-3</v>
      </c>
      <c r="K980" s="401">
        <v>0.13122900000000001</v>
      </c>
      <c r="L980" s="401">
        <v>5.0000000000000004E-6</v>
      </c>
      <c r="M980" s="395">
        <v>261.49509999999998</v>
      </c>
      <c r="N980" s="396">
        <f t="shared" si="60"/>
        <v>147.78040540540542</v>
      </c>
      <c r="O980" s="396">
        <f t="shared" si="61"/>
        <v>2.2956841138659324E-3</v>
      </c>
      <c r="P980" s="394">
        <f t="shared" si="62"/>
        <v>0.86481093243243257</v>
      </c>
      <c r="Q980" s="394">
        <f t="shared" si="63"/>
        <v>1.3434343434343437E-5</v>
      </c>
    </row>
    <row r="981" spans="1:17" ht="18.75" customHeight="1" x14ac:dyDescent="0.15">
      <c r="A981" s="399" t="s">
        <v>3465</v>
      </c>
      <c r="B981" s="399" t="s">
        <v>214</v>
      </c>
      <c r="C981" s="397">
        <v>1</v>
      </c>
      <c r="D981" s="51" t="s">
        <v>1120</v>
      </c>
      <c r="E981" s="400">
        <v>3.4789999999999999E-3</v>
      </c>
      <c r="F981" s="400">
        <v>1.7278000000000002E-2</v>
      </c>
      <c r="G981" s="400">
        <v>1.465E-2</v>
      </c>
      <c r="H981" s="400">
        <v>6.7270000000000003E-3</v>
      </c>
      <c r="I981" s="400">
        <v>5.2269999999999999E-3</v>
      </c>
      <c r="J981" s="400">
        <v>7.45E-4</v>
      </c>
      <c r="K981" s="401">
        <v>0.165772</v>
      </c>
      <c r="L981" s="401">
        <v>1.5820000000000001E-2</v>
      </c>
      <c r="M981" s="395">
        <v>10.1393</v>
      </c>
      <c r="N981" s="396">
        <f t="shared" si="60"/>
        <v>890.0510067114094</v>
      </c>
      <c r="O981" s="396">
        <f t="shared" si="61"/>
        <v>12.106370767170462</v>
      </c>
      <c r="P981" s="394">
        <f t="shared" si="62"/>
        <v>3.0964874523489931</v>
      </c>
      <c r="Q981" s="394">
        <f t="shared" si="63"/>
        <v>4.2118063898986036E-2</v>
      </c>
    </row>
    <row r="982" spans="1:17" ht="18.75" customHeight="1" x14ac:dyDescent="0.15">
      <c r="A982" s="399" t="s">
        <v>3465</v>
      </c>
      <c r="B982" s="399" t="s">
        <v>214</v>
      </c>
      <c r="C982" s="391" t="s">
        <v>179</v>
      </c>
      <c r="D982" s="51" t="s">
        <v>1121</v>
      </c>
      <c r="E982" s="400">
        <v>6.8900000000000005E-4</v>
      </c>
      <c r="F982" s="400">
        <v>2.0927000000000001E-2</v>
      </c>
      <c r="G982" s="400">
        <v>1.4751999999999999E-2</v>
      </c>
      <c r="H982" s="400">
        <v>1.0008E-2</v>
      </c>
      <c r="I982" s="400">
        <v>1.0199E-2</v>
      </c>
      <c r="J982" s="400">
        <v>1.405E-3</v>
      </c>
      <c r="K982" s="401">
        <v>0</v>
      </c>
      <c r="L982" s="401">
        <v>0</v>
      </c>
      <c r="M982" s="395">
        <v>5.1295000000000002</v>
      </c>
      <c r="N982" s="396">
        <f t="shared" si="60"/>
        <v>0</v>
      </c>
      <c r="O982" s="396">
        <f t="shared" si="61"/>
        <v>0</v>
      </c>
      <c r="P982" s="394">
        <f t="shared" si="62"/>
        <v>0</v>
      </c>
      <c r="Q982" s="394">
        <f t="shared" si="63"/>
        <v>0</v>
      </c>
    </row>
    <row r="983" spans="1:17" ht="18.75" customHeight="1" x14ac:dyDescent="0.15">
      <c r="A983" s="399" t="s">
        <v>3465</v>
      </c>
      <c r="B983" s="399" t="s">
        <v>214</v>
      </c>
      <c r="C983" s="391" t="s">
        <v>181</v>
      </c>
      <c r="D983" s="51" t="s">
        <v>1121</v>
      </c>
      <c r="E983" s="400">
        <v>8.3699999999999996E-4</v>
      </c>
      <c r="F983" s="400">
        <v>2.1488E-2</v>
      </c>
      <c r="G983" s="400">
        <v>1.4581E-2</v>
      </c>
      <c r="H983" s="400">
        <v>8.4620000000000008E-3</v>
      </c>
      <c r="I983" s="400">
        <v>6.4729999999999996E-3</v>
      </c>
      <c r="J983" s="400">
        <v>5.0000000000000004E-6</v>
      </c>
      <c r="K983" s="401">
        <v>0</v>
      </c>
      <c r="L983" s="401">
        <v>0</v>
      </c>
      <c r="M983" s="395">
        <v>0.84499999999999997</v>
      </c>
      <c r="N983" s="396">
        <f t="shared" si="60"/>
        <v>0</v>
      </c>
      <c r="O983" s="396">
        <f t="shared" si="61"/>
        <v>0</v>
      </c>
      <c r="P983" s="394">
        <f t="shared" si="62"/>
        <v>0</v>
      </c>
      <c r="Q983" s="394">
        <f t="shared" si="63"/>
        <v>0</v>
      </c>
    </row>
    <row r="984" spans="1:17" ht="18.75" customHeight="1" x14ac:dyDescent="0.15">
      <c r="A984" s="399" t="s">
        <v>3465</v>
      </c>
      <c r="B984" s="399" t="s">
        <v>214</v>
      </c>
      <c r="C984" s="397">
        <v>3</v>
      </c>
      <c r="D984" s="51" t="s">
        <v>1120</v>
      </c>
      <c r="E984" s="400">
        <v>1.0014E-2</v>
      </c>
      <c r="F984" s="400">
        <v>1.8135999999999999E-2</v>
      </c>
      <c r="G984" s="400">
        <v>1.5265000000000001E-2</v>
      </c>
      <c r="H984" s="400">
        <v>3.2169999999999998E-3</v>
      </c>
      <c r="I984" s="400">
        <v>5.7530000000000003E-3</v>
      </c>
      <c r="J984" s="400">
        <v>3.418E-3</v>
      </c>
      <c r="K984" s="401">
        <v>0.15501000000000001</v>
      </c>
      <c r="L984" s="401">
        <v>0.36869000000000002</v>
      </c>
      <c r="M984" s="395">
        <v>14.4285</v>
      </c>
      <c r="N984" s="396">
        <f t="shared" si="60"/>
        <v>181.40433001755414</v>
      </c>
      <c r="O984" s="396">
        <f t="shared" si="61"/>
        <v>256.34625412828092</v>
      </c>
      <c r="P984" s="394">
        <f t="shared" si="62"/>
        <v>1.8165829607957873</v>
      </c>
      <c r="Q984" s="394">
        <f t="shared" si="63"/>
        <v>2.5670513888406052</v>
      </c>
    </row>
    <row r="985" spans="1:17" ht="18.75" customHeight="1" x14ac:dyDescent="0.15">
      <c r="A985" s="399" t="s">
        <v>3465</v>
      </c>
      <c r="B985" s="399" t="s">
        <v>214</v>
      </c>
      <c r="C985" s="397">
        <v>4</v>
      </c>
      <c r="D985" s="51" t="s">
        <v>1120</v>
      </c>
      <c r="E985" s="400">
        <v>3.1540000000000001E-3</v>
      </c>
      <c r="F985" s="400">
        <v>1.8674E-2</v>
      </c>
      <c r="G985" s="400">
        <v>1.5611E-2</v>
      </c>
      <c r="H985" s="400">
        <v>6.8669999999999998E-3</v>
      </c>
      <c r="I985" s="400">
        <v>9.1330000000000005E-3</v>
      </c>
      <c r="J985" s="400">
        <v>4.0999999999999999E-4</v>
      </c>
      <c r="K985" s="401">
        <v>4.9530999999999999E-2</v>
      </c>
      <c r="L985" s="401">
        <v>5.0000000000000004E-6</v>
      </c>
      <c r="M985" s="395">
        <v>15.3401</v>
      </c>
      <c r="N985" s="396">
        <f t="shared" si="60"/>
        <v>483.22926829268295</v>
      </c>
      <c r="O985" s="396">
        <f t="shared" si="61"/>
        <v>2.1898609438300667E-3</v>
      </c>
      <c r="P985" s="394">
        <f t="shared" si="62"/>
        <v>1.5241051121951221</v>
      </c>
      <c r="Q985" s="394">
        <f t="shared" si="63"/>
        <v>6.9068214168400308E-6</v>
      </c>
    </row>
    <row r="986" spans="1:17" ht="18.75" customHeight="1" x14ac:dyDescent="0.15">
      <c r="A986" s="399" t="s">
        <v>3465</v>
      </c>
      <c r="B986" s="399" t="s">
        <v>214</v>
      </c>
      <c r="C986" s="397">
        <v>5</v>
      </c>
      <c r="D986" s="51" t="s">
        <v>1120</v>
      </c>
      <c r="E986" s="400">
        <v>7.6559999999999996E-3</v>
      </c>
      <c r="F986" s="400">
        <v>2.1004999999999999E-2</v>
      </c>
      <c r="G986" s="400">
        <v>1.2187E-2</v>
      </c>
      <c r="H986" s="400">
        <v>5.2180000000000004E-3</v>
      </c>
      <c r="I986" s="400">
        <v>8.3490000000000005E-3</v>
      </c>
      <c r="J986" s="400">
        <v>2.7460000000000002E-3</v>
      </c>
      <c r="K986" s="401">
        <v>0.31188700000000003</v>
      </c>
      <c r="L986" s="401">
        <v>0.13380500000000001</v>
      </c>
      <c r="M986" s="395">
        <v>24.464300000000001</v>
      </c>
      <c r="N986" s="396">
        <f t="shared" si="60"/>
        <v>454.31463947560087</v>
      </c>
      <c r="O986" s="396">
        <f t="shared" si="61"/>
        <v>64.105880943825611</v>
      </c>
      <c r="P986" s="394">
        <f t="shared" si="62"/>
        <v>3.4782328798252</v>
      </c>
      <c r="Q986" s="394">
        <f t="shared" si="63"/>
        <v>0.49079462450592887</v>
      </c>
    </row>
    <row r="987" spans="1:17" ht="18.75" customHeight="1" x14ac:dyDescent="0.15">
      <c r="A987" s="399" t="s">
        <v>3465</v>
      </c>
      <c r="B987" s="399" t="s">
        <v>214</v>
      </c>
      <c r="C987" s="397">
        <v>6</v>
      </c>
      <c r="D987" s="51" t="s">
        <v>1120</v>
      </c>
      <c r="E987" s="400">
        <v>5.1089999999999998E-3</v>
      </c>
      <c r="F987" s="400">
        <v>1.8762000000000001E-2</v>
      </c>
      <c r="G987" s="400">
        <v>1.5051E-2</v>
      </c>
      <c r="H987" s="400">
        <v>6.3359999999999996E-3</v>
      </c>
      <c r="I987" s="400">
        <v>8.6280000000000003E-3</v>
      </c>
      <c r="J987" s="400">
        <v>2.4000000000000001E-4</v>
      </c>
      <c r="K987" s="401">
        <v>5.8861999999999998E-2</v>
      </c>
      <c r="L987" s="401">
        <v>3.6427000000000001E-2</v>
      </c>
      <c r="M987" s="395">
        <v>21.088799999999999</v>
      </c>
      <c r="N987" s="396">
        <f t="shared" si="60"/>
        <v>981.0333333333333</v>
      </c>
      <c r="O987" s="396">
        <f t="shared" si="61"/>
        <v>16.887807139545664</v>
      </c>
      <c r="P987" s="394">
        <f t="shared" si="62"/>
        <v>5.0120993</v>
      </c>
      <c r="Q987" s="394">
        <f t="shared" si="63"/>
        <v>8.6279806675938792E-2</v>
      </c>
    </row>
    <row r="988" spans="1:17" ht="18.75" customHeight="1" x14ac:dyDescent="0.15">
      <c r="A988" s="399" t="s">
        <v>3465</v>
      </c>
      <c r="B988" s="399" t="s">
        <v>214</v>
      </c>
      <c r="C988" s="397">
        <v>7</v>
      </c>
      <c r="D988" s="51" t="s">
        <v>1121</v>
      </c>
      <c r="E988" s="400">
        <v>5.44E-4</v>
      </c>
      <c r="F988" s="400">
        <v>1.8749999999999999E-2</v>
      </c>
      <c r="G988" s="400">
        <v>1.4362E-2</v>
      </c>
      <c r="H988" s="400">
        <v>7.8589999999999997E-3</v>
      </c>
      <c r="I988" s="400">
        <v>6.5570000000000003E-3</v>
      </c>
      <c r="J988" s="400">
        <v>2.0110000000000002E-3</v>
      </c>
      <c r="K988" s="401">
        <v>0</v>
      </c>
      <c r="L988" s="401">
        <v>0</v>
      </c>
      <c r="M988" s="395">
        <v>3.347</v>
      </c>
      <c r="N988" s="396">
        <f t="shared" si="60"/>
        <v>0</v>
      </c>
      <c r="O988" s="396">
        <f t="shared" si="61"/>
        <v>0</v>
      </c>
      <c r="P988" s="394">
        <f t="shared" si="62"/>
        <v>0</v>
      </c>
      <c r="Q988" s="394">
        <f t="shared" si="63"/>
        <v>0</v>
      </c>
    </row>
    <row r="989" spans="1:17" ht="18.75" customHeight="1" x14ac:dyDescent="0.15">
      <c r="A989" s="399" t="s">
        <v>3465</v>
      </c>
      <c r="B989" s="399" t="s">
        <v>214</v>
      </c>
      <c r="C989" s="397">
        <v>8</v>
      </c>
      <c r="D989" s="51" t="s">
        <v>1120</v>
      </c>
      <c r="E989" s="400">
        <v>8.9949999999999995E-3</v>
      </c>
      <c r="F989" s="400">
        <v>1.7534999999999999E-2</v>
      </c>
      <c r="G989" s="400">
        <v>1.6197E-2</v>
      </c>
      <c r="H989" s="400">
        <v>3.934E-3</v>
      </c>
      <c r="I989" s="400">
        <v>7.5510000000000004E-3</v>
      </c>
      <c r="J989" s="400">
        <v>1.7E-5</v>
      </c>
      <c r="K989" s="401">
        <v>3.127E-3</v>
      </c>
      <c r="L989" s="401">
        <v>0.13480400000000001</v>
      </c>
      <c r="M989" s="395">
        <v>16.414000000000001</v>
      </c>
      <c r="N989" s="396">
        <f t="shared" si="60"/>
        <v>735.76470588235293</v>
      </c>
      <c r="O989" s="396">
        <f t="shared" si="61"/>
        <v>71.409879486160776</v>
      </c>
      <c r="P989" s="394">
        <f t="shared" si="62"/>
        <v>6.6182035294117645</v>
      </c>
      <c r="Q989" s="394">
        <f t="shared" si="63"/>
        <v>0.64233186597801617</v>
      </c>
    </row>
    <row r="990" spans="1:17" ht="18.75" customHeight="1" x14ac:dyDescent="0.15">
      <c r="A990" s="399" t="s">
        <v>3465</v>
      </c>
      <c r="B990" s="399" t="s">
        <v>214</v>
      </c>
      <c r="C990" s="397">
        <v>9</v>
      </c>
      <c r="D990" s="51" t="s">
        <v>1120</v>
      </c>
      <c r="E990" s="400">
        <v>2.4840000000000001E-3</v>
      </c>
      <c r="F990" s="400">
        <v>2.0989000000000001E-2</v>
      </c>
      <c r="G990" s="400">
        <v>1.3050000000000001E-2</v>
      </c>
      <c r="H990" s="400">
        <v>8.0190000000000001E-3</v>
      </c>
      <c r="I990" s="400">
        <v>1.3132E-2</v>
      </c>
      <c r="J990" s="400">
        <v>1.46E-4</v>
      </c>
      <c r="K990" s="401">
        <v>2.5850999999999999E-2</v>
      </c>
      <c r="L990" s="401">
        <v>5.0000000000000004E-6</v>
      </c>
      <c r="M990" s="395">
        <v>22.302499999999998</v>
      </c>
      <c r="N990" s="396">
        <f t="shared" si="60"/>
        <v>708.24657534246569</v>
      </c>
      <c r="O990" s="396">
        <f t="shared" si="61"/>
        <v>1.5229972586049347E-3</v>
      </c>
      <c r="P990" s="394">
        <f t="shared" si="62"/>
        <v>1.7592844931506848</v>
      </c>
      <c r="Q990" s="394">
        <f t="shared" si="63"/>
        <v>3.7831251903746579E-6</v>
      </c>
    </row>
    <row r="991" spans="1:17" ht="18.75" customHeight="1" x14ac:dyDescent="0.15">
      <c r="A991" s="399" t="s">
        <v>3465</v>
      </c>
      <c r="B991" s="399" t="s">
        <v>214</v>
      </c>
      <c r="C991" s="397">
        <v>10</v>
      </c>
      <c r="D991" s="51" t="s">
        <v>1120</v>
      </c>
      <c r="E991" s="400">
        <v>1.5727000000000001E-2</v>
      </c>
      <c r="F991" s="400">
        <v>1.7843000000000001E-2</v>
      </c>
      <c r="G991" s="400">
        <v>1.4296E-2</v>
      </c>
      <c r="H991" s="400">
        <v>5.6300000000000002E-4</v>
      </c>
      <c r="I991" s="400">
        <v>5.672E-3</v>
      </c>
      <c r="J991" s="400">
        <v>1.537E-3</v>
      </c>
      <c r="K991" s="401">
        <v>0.22565299999999999</v>
      </c>
      <c r="L991" s="401">
        <v>0.50020900000000001</v>
      </c>
      <c r="M991" s="395">
        <v>12.6721</v>
      </c>
      <c r="N991" s="396">
        <f t="shared" si="60"/>
        <v>587.25569290826286</v>
      </c>
      <c r="O991" s="396">
        <f t="shared" si="61"/>
        <v>352.75669957686887</v>
      </c>
      <c r="P991" s="394">
        <f t="shared" si="62"/>
        <v>9.2357702823682502</v>
      </c>
      <c r="Q991" s="394">
        <f t="shared" si="63"/>
        <v>5.5478046142454174</v>
      </c>
    </row>
    <row r="992" spans="1:17" ht="18.75" customHeight="1" x14ac:dyDescent="0.15">
      <c r="A992" s="399" t="s">
        <v>3465</v>
      </c>
      <c r="B992" s="399" t="s">
        <v>214</v>
      </c>
      <c r="C992" s="397">
        <v>11</v>
      </c>
      <c r="D992" s="51" t="s">
        <v>1121</v>
      </c>
      <c r="E992" s="400">
        <v>3.9999999999999998E-6</v>
      </c>
      <c r="F992" s="400">
        <v>1.7128999999999998E-2</v>
      </c>
      <c r="G992" s="400">
        <v>1.6131E-2</v>
      </c>
      <c r="H992" s="400">
        <v>7.7149999999999996E-3</v>
      </c>
      <c r="I992" s="400">
        <v>1.346643</v>
      </c>
      <c r="J992" s="400">
        <v>5.0000000000000004E-6</v>
      </c>
      <c r="K992" s="401">
        <v>0</v>
      </c>
      <c r="L992" s="401">
        <v>0</v>
      </c>
      <c r="M992" s="395">
        <v>1.3231999999999999</v>
      </c>
      <c r="N992" s="396">
        <f t="shared" si="60"/>
        <v>0</v>
      </c>
      <c r="O992" s="396">
        <f t="shared" si="61"/>
        <v>0</v>
      </c>
      <c r="P992" s="394">
        <f t="shared" si="62"/>
        <v>0</v>
      </c>
      <c r="Q992" s="394">
        <f t="shared" si="63"/>
        <v>0</v>
      </c>
    </row>
    <row r="993" spans="1:17" ht="18.75" customHeight="1" x14ac:dyDescent="0.15">
      <c r="A993" s="399" t="s">
        <v>3465</v>
      </c>
      <c r="B993" s="399" t="s">
        <v>214</v>
      </c>
      <c r="C993" s="397">
        <v>12</v>
      </c>
      <c r="D993" s="51" t="s">
        <v>1120</v>
      </c>
      <c r="E993" s="400">
        <v>1.061E-2</v>
      </c>
      <c r="F993" s="400">
        <v>1.8046E-2</v>
      </c>
      <c r="G993" s="400">
        <v>1.4245000000000001E-2</v>
      </c>
      <c r="H993" s="400">
        <v>3.669E-3</v>
      </c>
      <c r="I993" s="400">
        <v>5.7959999999999999E-3</v>
      </c>
      <c r="J993" s="400">
        <v>1.1850000000000001E-3</v>
      </c>
      <c r="K993" s="401">
        <v>0.14754800000000001</v>
      </c>
      <c r="L993" s="401">
        <v>0.175456</v>
      </c>
      <c r="M993" s="395">
        <v>127.27290000000001</v>
      </c>
      <c r="N993" s="396">
        <f t="shared" si="60"/>
        <v>498.05232067510548</v>
      </c>
      <c r="O993" s="396">
        <f t="shared" si="61"/>
        <v>121.08764665286405</v>
      </c>
      <c r="P993" s="394">
        <f t="shared" si="62"/>
        <v>5.2843351223628687</v>
      </c>
      <c r="Q993" s="394">
        <f t="shared" si="63"/>
        <v>1.2847399309868877</v>
      </c>
    </row>
    <row r="994" spans="1:17" ht="18.75" customHeight="1" x14ac:dyDescent="0.15">
      <c r="A994" s="399" t="s">
        <v>3465</v>
      </c>
      <c r="B994" s="399" t="s">
        <v>214</v>
      </c>
      <c r="C994" s="397">
        <v>13</v>
      </c>
      <c r="D994" s="51" t="s">
        <v>1120</v>
      </c>
      <c r="E994" s="400">
        <v>2.9510000000000001E-3</v>
      </c>
      <c r="F994" s="400">
        <v>1.7104999999999999E-2</v>
      </c>
      <c r="G994" s="400">
        <v>1.5415999999999999E-2</v>
      </c>
      <c r="H994" s="400">
        <v>6.3670000000000003E-3</v>
      </c>
      <c r="I994" s="400">
        <v>7.7999999999999996E-3</v>
      </c>
      <c r="J994" s="400">
        <v>6.7199999999999996E-4</v>
      </c>
      <c r="K994" s="401">
        <v>0.14354600000000001</v>
      </c>
      <c r="L994" s="401">
        <v>5.0000000000000004E-6</v>
      </c>
      <c r="M994" s="395">
        <v>10.1843</v>
      </c>
      <c r="N994" s="396">
        <f t="shared" si="60"/>
        <v>854.44047619047626</v>
      </c>
      <c r="O994" s="396">
        <f t="shared" si="61"/>
        <v>2.5641025641025645E-3</v>
      </c>
      <c r="P994" s="394">
        <f t="shared" si="62"/>
        <v>2.5214538452380957</v>
      </c>
      <c r="Q994" s="394">
        <f t="shared" si="63"/>
        <v>7.5666666666666682E-6</v>
      </c>
    </row>
    <row r="995" spans="1:17" ht="18.75" customHeight="1" x14ac:dyDescent="0.15">
      <c r="A995" s="399" t="s">
        <v>3465</v>
      </c>
      <c r="B995" s="399" t="s">
        <v>214</v>
      </c>
      <c r="C995" s="397">
        <v>14</v>
      </c>
      <c r="D995" s="51" t="s">
        <v>1120</v>
      </c>
      <c r="E995" s="400">
        <v>7.1910000000000003E-3</v>
      </c>
      <c r="F995" s="400">
        <v>1.9765000000000001E-2</v>
      </c>
      <c r="G995" s="400">
        <v>1.5362000000000001E-2</v>
      </c>
      <c r="H995" s="400">
        <v>6.1529999999999996E-3</v>
      </c>
      <c r="I995" s="400">
        <v>1.4031E-2</v>
      </c>
      <c r="J995" s="400">
        <v>1.08E-4</v>
      </c>
      <c r="K995" s="401">
        <v>0.110288</v>
      </c>
      <c r="L995" s="401">
        <v>5.0000000000000004E-6</v>
      </c>
      <c r="M995" s="395">
        <v>27.1007</v>
      </c>
      <c r="N995" s="396">
        <f t="shared" si="60"/>
        <v>4084.7407407407409</v>
      </c>
      <c r="O995" s="396">
        <f t="shared" si="61"/>
        <v>1.4254151521630677E-3</v>
      </c>
      <c r="P995" s="394">
        <f t="shared" si="62"/>
        <v>29.37337066666667</v>
      </c>
      <c r="Q995" s="394">
        <f t="shared" si="63"/>
        <v>1.0250160359204621E-5</v>
      </c>
    </row>
    <row r="996" spans="1:17" ht="18.75" customHeight="1" x14ac:dyDescent="0.15">
      <c r="A996" s="399" t="s">
        <v>3465</v>
      </c>
      <c r="B996" s="399" t="s">
        <v>214</v>
      </c>
      <c r="C996" s="391" t="s">
        <v>3111</v>
      </c>
      <c r="D996" s="51" t="s">
        <v>1121</v>
      </c>
      <c r="E996" s="400">
        <v>1.457E-3</v>
      </c>
      <c r="F996" s="400">
        <v>2.2422999999999998E-2</v>
      </c>
      <c r="G996" s="400">
        <v>1.4246999999999999E-2</v>
      </c>
      <c r="H996" s="400">
        <v>4.3969999999999999E-3</v>
      </c>
      <c r="I996" s="400">
        <v>1.4938999999999999E-2</v>
      </c>
      <c r="J996" s="400">
        <v>6.9999999999999994E-5</v>
      </c>
      <c r="K996" s="401">
        <v>0</v>
      </c>
      <c r="L996" s="401">
        <v>0</v>
      </c>
      <c r="M996" s="395">
        <v>0.7248</v>
      </c>
      <c r="N996" s="396">
        <f t="shared" si="60"/>
        <v>0</v>
      </c>
      <c r="O996" s="396">
        <f t="shared" si="61"/>
        <v>0</v>
      </c>
      <c r="P996" s="394">
        <f t="shared" si="62"/>
        <v>0</v>
      </c>
      <c r="Q996" s="394">
        <f t="shared" si="63"/>
        <v>0</v>
      </c>
    </row>
    <row r="997" spans="1:17" ht="18.75" customHeight="1" x14ac:dyDescent="0.15">
      <c r="A997" s="399" t="s">
        <v>3465</v>
      </c>
      <c r="B997" s="399" t="s">
        <v>214</v>
      </c>
      <c r="C997" s="391" t="s">
        <v>3112</v>
      </c>
      <c r="D997" s="51" t="s">
        <v>1120</v>
      </c>
      <c r="E997" s="400">
        <v>2.686E-3</v>
      </c>
      <c r="F997" s="400">
        <v>1.8759999999999999E-2</v>
      </c>
      <c r="G997" s="400">
        <v>1.6534E-2</v>
      </c>
      <c r="H997" s="400">
        <v>8.3149999999999995E-3</v>
      </c>
      <c r="I997" s="400">
        <v>2.4587999999999999E-2</v>
      </c>
      <c r="J997" s="400">
        <v>4.8000000000000001E-5</v>
      </c>
      <c r="K997" s="401">
        <v>0.100289</v>
      </c>
      <c r="L997" s="401">
        <v>0.43880200000000003</v>
      </c>
      <c r="M997" s="395">
        <v>556.64440000000002</v>
      </c>
      <c r="N997" s="396">
        <f t="shared" si="60"/>
        <v>8357.4166666666661</v>
      </c>
      <c r="O997" s="396">
        <f t="shared" si="61"/>
        <v>71.384740523832775</v>
      </c>
      <c r="P997" s="394">
        <f t="shared" si="62"/>
        <v>22.448021166666667</v>
      </c>
      <c r="Q997" s="394">
        <f t="shared" si="63"/>
        <v>0.19173941304701483</v>
      </c>
    </row>
    <row r="998" spans="1:17" ht="18.75" customHeight="1" x14ac:dyDescent="0.15">
      <c r="A998" s="399" t="s">
        <v>3465</v>
      </c>
      <c r="B998" s="399" t="s">
        <v>214</v>
      </c>
      <c r="C998" s="397">
        <v>16</v>
      </c>
      <c r="D998" s="51" t="s">
        <v>1120</v>
      </c>
      <c r="E998" s="400">
        <v>2.0837999999999999E-2</v>
      </c>
      <c r="F998" s="400">
        <v>2.0858999999999999E-2</v>
      </c>
      <c r="G998" s="400">
        <v>1.3904E-2</v>
      </c>
      <c r="H998" s="400">
        <v>5.0000000000000004E-6</v>
      </c>
      <c r="I998" s="400">
        <v>9.9900000000000006E-3</v>
      </c>
      <c r="J998" s="400">
        <v>3.6099999999999999E-4</v>
      </c>
      <c r="K998" s="401">
        <v>8.9949000000000001E-2</v>
      </c>
      <c r="L998" s="401">
        <v>5.0000000000000004E-6</v>
      </c>
      <c r="M998" s="395">
        <v>20.682400000000001</v>
      </c>
      <c r="N998" s="396">
        <f t="shared" si="60"/>
        <v>996.66481994459832</v>
      </c>
      <c r="O998" s="396">
        <f t="shared" si="61"/>
        <v>2.002002002002002E-3</v>
      </c>
      <c r="P998" s="394">
        <f t="shared" si="62"/>
        <v>20.768501518005539</v>
      </c>
      <c r="Q998" s="394">
        <f t="shared" si="63"/>
        <v>4.1717717717717717E-5</v>
      </c>
    </row>
    <row r="999" spans="1:17" ht="18.75" customHeight="1" x14ac:dyDescent="0.15">
      <c r="A999" s="399" t="s">
        <v>3465</v>
      </c>
      <c r="B999" s="399" t="s">
        <v>214</v>
      </c>
      <c r="C999" s="397">
        <v>17</v>
      </c>
      <c r="D999" s="51" t="s">
        <v>1120</v>
      </c>
      <c r="E999" s="400">
        <v>1.0336E-2</v>
      </c>
      <c r="F999" s="400">
        <v>1.7863E-2</v>
      </c>
      <c r="G999" s="400">
        <v>1.4225E-2</v>
      </c>
      <c r="H999" s="400">
        <v>5.4819999999999999E-3</v>
      </c>
      <c r="I999" s="400">
        <v>4.2979999999999997E-3</v>
      </c>
      <c r="J999" s="400">
        <v>9.41E-4</v>
      </c>
      <c r="K999" s="401">
        <v>8.8867000000000002E-2</v>
      </c>
      <c r="L999" s="401">
        <v>8.3374000000000004E-2</v>
      </c>
      <c r="M999" s="395">
        <v>19.179500000000001</v>
      </c>
      <c r="N999" s="396">
        <f t="shared" si="60"/>
        <v>377.75557917109461</v>
      </c>
      <c r="O999" s="396">
        <f t="shared" si="61"/>
        <v>77.593299208934397</v>
      </c>
      <c r="P999" s="394">
        <f t="shared" si="62"/>
        <v>3.9044816663124338</v>
      </c>
      <c r="Q999" s="394">
        <f t="shared" si="63"/>
        <v>0.80200434062354586</v>
      </c>
    </row>
    <row r="1000" spans="1:17" ht="18.75" customHeight="1" x14ac:dyDescent="0.15">
      <c r="A1000" s="399" t="s">
        <v>3465</v>
      </c>
      <c r="B1000" s="399" t="s">
        <v>214</v>
      </c>
      <c r="C1000" s="397">
        <v>18</v>
      </c>
      <c r="D1000" s="51" t="s">
        <v>1120</v>
      </c>
      <c r="E1000" s="400">
        <v>1.8096000000000001E-2</v>
      </c>
      <c r="F1000" s="400">
        <v>1.8116E-2</v>
      </c>
      <c r="G1000" s="400">
        <v>1.4496E-2</v>
      </c>
      <c r="H1000" s="400">
        <v>5.0000000000000004E-6</v>
      </c>
      <c r="I1000" s="400">
        <v>7.1250000000000003E-3</v>
      </c>
      <c r="J1000" s="400">
        <v>2.31E-4</v>
      </c>
      <c r="K1000" s="401">
        <v>5.0984000000000002E-2</v>
      </c>
      <c r="L1000" s="401">
        <v>1.5499999999999999E-3</v>
      </c>
      <c r="M1000" s="395">
        <v>22.983499999999999</v>
      </c>
      <c r="N1000" s="396">
        <f t="shared" si="60"/>
        <v>882.83982683982686</v>
      </c>
      <c r="O1000" s="396">
        <f t="shared" si="61"/>
        <v>0.87017543859649116</v>
      </c>
      <c r="P1000" s="394">
        <f t="shared" si="62"/>
        <v>15.975869506493508</v>
      </c>
      <c r="Q1000" s="394">
        <f t="shared" si="63"/>
        <v>1.5746694736842103E-2</v>
      </c>
    </row>
    <row r="1001" spans="1:17" ht="18.75" customHeight="1" x14ac:dyDescent="0.15">
      <c r="A1001" s="399" t="s">
        <v>3465</v>
      </c>
      <c r="B1001" s="399" t="s">
        <v>214</v>
      </c>
      <c r="C1001" s="397">
        <v>19</v>
      </c>
      <c r="D1001" s="51" t="s">
        <v>1120</v>
      </c>
      <c r="E1001" s="400">
        <v>5.7149999999999996E-3</v>
      </c>
      <c r="F1001" s="400">
        <v>1.6990000000000002E-2</v>
      </c>
      <c r="G1001" s="400">
        <v>1.5094E-2</v>
      </c>
      <c r="H1001" s="400">
        <v>5.9090000000000002E-3</v>
      </c>
      <c r="I1001" s="400">
        <v>7.6899999999999998E-3</v>
      </c>
      <c r="J1001" s="400">
        <v>5.8E-5</v>
      </c>
      <c r="K1001" s="401">
        <v>1.8922000000000001E-2</v>
      </c>
      <c r="L1001" s="401">
        <v>5.0000000000000004E-6</v>
      </c>
      <c r="M1001" s="395">
        <v>24.850100000000001</v>
      </c>
      <c r="N1001" s="396">
        <f t="shared" si="60"/>
        <v>1304.9655172413793</v>
      </c>
      <c r="O1001" s="396">
        <f t="shared" si="61"/>
        <v>2.6007802340702216E-3</v>
      </c>
      <c r="P1001" s="394">
        <f t="shared" si="62"/>
        <v>7.4578779310344823</v>
      </c>
      <c r="Q1001" s="394">
        <f t="shared" si="63"/>
        <v>1.4863459037711315E-5</v>
      </c>
    </row>
    <row r="1002" spans="1:17" ht="18.75" customHeight="1" x14ac:dyDescent="0.15">
      <c r="A1002" s="399" t="s">
        <v>3465</v>
      </c>
      <c r="B1002" s="399" t="s">
        <v>214</v>
      </c>
      <c r="C1002" s="397">
        <v>20</v>
      </c>
      <c r="D1002" s="51" t="s">
        <v>1120</v>
      </c>
      <c r="E1002" s="400">
        <v>1.2951000000000001E-2</v>
      </c>
      <c r="F1002" s="400">
        <v>1.8630000000000001E-2</v>
      </c>
      <c r="G1002" s="400">
        <v>1.4468999999999999E-2</v>
      </c>
      <c r="H1002" s="400">
        <v>5.3499999999999999E-4</v>
      </c>
      <c r="I1002" s="400">
        <v>5.3759999999999997E-3</v>
      </c>
      <c r="J1002" s="400">
        <v>6.9999999999999999E-6</v>
      </c>
      <c r="K1002" s="401">
        <v>9.2800000000000001E-4</v>
      </c>
      <c r="L1002" s="401">
        <v>8.3526000000000003E-2</v>
      </c>
      <c r="M1002" s="395">
        <v>32.340400000000002</v>
      </c>
      <c r="N1002" s="396">
        <f t="shared" si="60"/>
        <v>530.28571428571433</v>
      </c>
      <c r="O1002" s="396">
        <f t="shared" si="61"/>
        <v>62.147321428571438</v>
      </c>
      <c r="P1002" s="394">
        <f t="shared" si="62"/>
        <v>6.8677302857142868</v>
      </c>
      <c r="Q1002" s="394">
        <f t="shared" si="63"/>
        <v>0.80486995982142873</v>
      </c>
    </row>
    <row r="1003" spans="1:17" ht="18.75" customHeight="1" x14ac:dyDescent="0.15">
      <c r="A1003" s="399" t="s">
        <v>3465</v>
      </c>
      <c r="B1003" s="399" t="s">
        <v>214</v>
      </c>
      <c r="C1003" s="397">
        <v>21</v>
      </c>
      <c r="D1003" s="51" t="s">
        <v>1121</v>
      </c>
      <c r="E1003" s="400">
        <v>1.034E-3</v>
      </c>
      <c r="F1003" s="400">
        <v>1.9986E-2</v>
      </c>
      <c r="G1003" s="400">
        <v>1.5070999999999999E-2</v>
      </c>
      <c r="H1003" s="400">
        <v>3.6229999999999999E-3</v>
      </c>
      <c r="I1003" s="400">
        <v>5.0000000000000004E-6</v>
      </c>
      <c r="J1003" s="400">
        <v>5.0000000000000004E-6</v>
      </c>
      <c r="K1003" s="401">
        <v>0</v>
      </c>
      <c r="L1003" s="401">
        <v>0</v>
      </c>
      <c r="M1003" s="395">
        <v>0</v>
      </c>
      <c r="N1003" s="396">
        <f t="shared" si="60"/>
        <v>0</v>
      </c>
      <c r="O1003" s="396">
        <f t="shared" si="61"/>
        <v>0</v>
      </c>
      <c r="P1003" s="394">
        <f t="shared" si="62"/>
        <v>0</v>
      </c>
      <c r="Q1003" s="394">
        <f t="shared" si="63"/>
        <v>0</v>
      </c>
    </row>
    <row r="1004" spans="1:17" ht="18.75" customHeight="1" x14ac:dyDescent="0.15">
      <c r="A1004" s="399" t="s">
        <v>3465</v>
      </c>
      <c r="B1004" s="399" t="s">
        <v>214</v>
      </c>
      <c r="C1004" s="391" t="s">
        <v>215</v>
      </c>
      <c r="D1004" s="51" t="s">
        <v>1120</v>
      </c>
      <c r="E1004" s="400">
        <v>1.0376E-2</v>
      </c>
      <c r="F1004" s="400">
        <v>1.8152999999999999E-2</v>
      </c>
      <c r="G1004" s="400">
        <v>1.5027E-2</v>
      </c>
      <c r="H1004" s="400">
        <v>5.2119999999999996E-3</v>
      </c>
      <c r="I1004" s="400">
        <v>7.5389999999999997E-3</v>
      </c>
      <c r="J1004" s="400">
        <v>4.1300000000000001E-4</v>
      </c>
      <c r="K1004" s="401">
        <v>9.9493999999999999E-2</v>
      </c>
      <c r="L1004" s="401">
        <v>3.3534000000000001E-2</v>
      </c>
      <c r="M1004" s="395">
        <v>265.51839999999999</v>
      </c>
      <c r="N1004" s="396">
        <f t="shared" si="60"/>
        <v>963.62227602905568</v>
      </c>
      <c r="O1004" s="396">
        <f t="shared" si="61"/>
        <v>17.792280143255073</v>
      </c>
      <c r="P1004" s="394">
        <f t="shared" si="62"/>
        <v>9.9985447360774824</v>
      </c>
      <c r="Q1004" s="394">
        <f t="shared" si="63"/>
        <v>0.18461269876641465</v>
      </c>
    </row>
    <row r="1005" spans="1:17" ht="18.75" customHeight="1" x14ac:dyDescent="0.15">
      <c r="A1005" s="399" t="s">
        <v>3465</v>
      </c>
      <c r="B1005" s="399" t="s">
        <v>231</v>
      </c>
      <c r="C1005" s="397">
        <v>1</v>
      </c>
      <c r="D1005" s="51" t="s">
        <v>1120</v>
      </c>
      <c r="E1005" s="400">
        <v>7.7920000000000003E-3</v>
      </c>
      <c r="F1005" s="400">
        <v>1.5278999999999999E-2</v>
      </c>
      <c r="G1005" s="400">
        <v>1.1518E-2</v>
      </c>
      <c r="H1005" s="400">
        <v>5.0000000000000004E-6</v>
      </c>
      <c r="I1005" s="400">
        <v>7.8879999999999992E-3</v>
      </c>
      <c r="J1005" s="400">
        <v>1.7949999999999999E-3</v>
      </c>
      <c r="K1005" s="401">
        <v>0.33573599999999998</v>
      </c>
      <c r="L1005" s="401">
        <v>5.0000000000000004E-6</v>
      </c>
      <c r="M1005" s="395">
        <v>36.8703</v>
      </c>
      <c r="N1005" s="396">
        <f t="shared" si="60"/>
        <v>748.158217270195</v>
      </c>
      <c r="O1005" s="396">
        <f t="shared" si="61"/>
        <v>2.5354969574036515E-3</v>
      </c>
      <c r="P1005" s="394">
        <f t="shared" si="62"/>
        <v>5.8296488289693595</v>
      </c>
      <c r="Q1005" s="394">
        <f t="shared" si="63"/>
        <v>1.9756592292089254E-5</v>
      </c>
    </row>
    <row r="1006" spans="1:17" ht="18.75" customHeight="1" x14ac:dyDescent="0.15">
      <c r="A1006" s="399" t="s">
        <v>3465</v>
      </c>
      <c r="B1006" s="399" t="s">
        <v>231</v>
      </c>
      <c r="C1006" s="391" t="s">
        <v>179</v>
      </c>
      <c r="D1006" s="51" t="s">
        <v>1121</v>
      </c>
      <c r="E1006" s="400">
        <v>3.9999999999999998E-6</v>
      </c>
      <c r="F1006" s="400">
        <v>8.9969999999999998E-3</v>
      </c>
      <c r="G1006" s="400">
        <v>2.0027E-2</v>
      </c>
      <c r="H1006" s="400">
        <v>8.4679999999999998E-3</v>
      </c>
      <c r="I1006" s="400">
        <v>1.9219E-2</v>
      </c>
      <c r="J1006" s="400">
        <v>5.0000000000000004E-6</v>
      </c>
      <c r="K1006" s="401">
        <v>0</v>
      </c>
      <c r="L1006" s="401">
        <v>0</v>
      </c>
      <c r="M1006" s="395">
        <v>2.4788000000000001</v>
      </c>
      <c r="N1006" s="396">
        <f t="shared" si="60"/>
        <v>0</v>
      </c>
      <c r="O1006" s="396">
        <f t="shared" si="61"/>
        <v>0</v>
      </c>
      <c r="P1006" s="394">
        <f t="shared" si="62"/>
        <v>0</v>
      </c>
      <c r="Q1006" s="394">
        <f t="shared" si="63"/>
        <v>0</v>
      </c>
    </row>
    <row r="1007" spans="1:17" ht="18.75" customHeight="1" x14ac:dyDescent="0.15">
      <c r="A1007" s="399" t="s">
        <v>3465</v>
      </c>
      <c r="B1007" s="399" t="s">
        <v>231</v>
      </c>
      <c r="C1007" s="391" t="s">
        <v>150</v>
      </c>
      <c r="D1007" s="51" t="s">
        <v>1121</v>
      </c>
      <c r="E1007" s="400">
        <v>4.6109999999999996E-3</v>
      </c>
      <c r="F1007" s="400">
        <v>1.6687E-2</v>
      </c>
      <c r="G1007" s="400">
        <v>1.2690999999999999E-2</v>
      </c>
      <c r="H1007" s="400">
        <v>2.477E-3</v>
      </c>
      <c r="I1007" s="400">
        <v>1.1839000000000001E-2</v>
      </c>
      <c r="J1007" s="400">
        <v>8.9730000000000001E-3</v>
      </c>
      <c r="K1007" s="401">
        <v>0</v>
      </c>
      <c r="L1007" s="401">
        <v>0</v>
      </c>
      <c r="M1007" s="395">
        <v>2.9594</v>
      </c>
      <c r="N1007" s="396">
        <f t="shared" si="60"/>
        <v>0</v>
      </c>
      <c r="O1007" s="396">
        <f t="shared" si="61"/>
        <v>0</v>
      </c>
      <c r="P1007" s="394">
        <f t="shared" si="62"/>
        <v>0</v>
      </c>
      <c r="Q1007" s="394">
        <f t="shared" si="63"/>
        <v>0</v>
      </c>
    </row>
    <row r="1008" spans="1:17" ht="18.75" customHeight="1" x14ac:dyDescent="0.15">
      <c r="A1008" s="399" t="s">
        <v>3465</v>
      </c>
      <c r="B1008" s="399" t="s">
        <v>231</v>
      </c>
      <c r="C1008" s="391" t="s">
        <v>181</v>
      </c>
      <c r="D1008" s="51" t="s">
        <v>1121</v>
      </c>
      <c r="E1008" s="400">
        <v>1.6609999999999999E-3</v>
      </c>
      <c r="F1008" s="400">
        <v>1.6676E-2</v>
      </c>
      <c r="G1008" s="400">
        <v>1.2964E-2</v>
      </c>
      <c r="H1008" s="400">
        <v>5.9239999999999996E-3</v>
      </c>
      <c r="I1008" s="400">
        <v>1.5572000000000001E-2</v>
      </c>
      <c r="J1008" s="400">
        <v>5.0000000000000004E-6</v>
      </c>
      <c r="K1008" s="401">
        <v>0</v>
      </c>
      <c r="L1008" s="401">
        <v>0</v>
      </c>
      <c r="M1008" s="395">
        <v>0</v>
      </c>
      <c r="N1008" s="396">
        <f t="shared" si="60"/>
        <v>0</v>
      </c>
      <c r="O1008" s="396">
        <f t="shared" si="61"/>
        <v>0</v>
      </c>
      <c r="P1008" s="394">
        <f t="shared" si="62"/>
        <v>0</v>
      </c>
      <c r="Q1008" s="394">
        <f t="shared" si="63"/>
        <v>0</v>
      </c>
    </row>
    <row r="1009" spans="1:17" ht="18.75" customHeight="1" x14ac:dyDescent="0.15">
      <c r="A1009" s="399" t="s">
        <v>3465</v>
      </c>
      <c r="B1009" s="399" t="s">
        <v>231</v>
      </c>
      <c r="C1009" s="397">
        <v>3</v>
      </c>
      <c r="D1009" s="51" t="s">
        <v>1121</v>
      </c>
      <c r="E1009" s="400">
        <v>1.7780000000000001E-3</v>
      </c>
      <c r="F1009" s="400">
        <v>1.5373E-2</v>
      </c>
      <c r="G1009" s="400">
        <v>1.2508E-2</v>
      </c>
      <c r="H1009" s="400">
        <v>6.4710000000000002E-3</v>
      </c>
      <c r="I1009" s="400">
        <v>1.3421000000000001E-2</v>
      </c>
      <c r="J1009" s="400">
        <v>9.5969999999999996E-3</v>
      </c>
      <c r="K1009" s="401">
        <v>0</v>
      </c>
      <c r="L1009" s="401">
        <v>0</v>
      </c>
      <c r="M1009" s="395">
        <v>4.4028999999999998</v>
      </c>
      <c r="N1009" s="396">
        <f t="shared" si="60"/>
        <v>0</v>
      </c>
      <c r="O1009" s="396">
        <f t="shared" si="61"/>
        <v>0</v>
      </c>
      <c r="P1009" s="394">
        <f t="shared" si="62"/>
        <v>0</v>
      </c>
      <c r="Q1009" s="394">
        <f t="shared" si="63"/>
        <v>0</v>
      </c>
    </row>
    <row r="1010" spans="1:17" ht="18.75" customHeight="1" x14ac:dyDescent="0.15">
      <c r="A1010" s="399" t="s">
        <v>3465</v>
      </c>
      <c r="B1010" s="399" t="s">
        <v>231</v>
      </c>
      <c r="C1010" s="397">
        <v>4</v>
      </c>
      <c r="D1010" s="51" t="s">
        <v>1121</v>
      </c>
      <c r="E1010" s="400">
        <v>8.12E-4</v>
      </c>
      <c r="F1010" s="400">
        <v>1.5761000000000001E-2</v>
      </c>
      <c r="G1010" s="400">
        <v>1.1395000000000001E-2</v>
      </c>
      <c r="H1010" s="400">
        <v>8.2459999999999999E-3</v>
      </c>
      <c r="I1010" s="400">
        <v>9.4979999999999995E-3</v>
      </c>
      <c r="J1010" s="400">
        <v>1.008E-3</v>
      </c>
      <c r="K1010" s="401">
        <v>0</v>
      </c>
      <c r="L1010" s="401">
        <v>0</v>
      </c>
      <c r="M1010" s="395">
        <v>8.8239999999999998</v>
      </c>
      <c r="N1010" s="396">
        <f t="shared" si="60"/>
        <v>0</v>
      </c>
      <c r="O1010" s="396">
        <f t="shared" si="61"/>
        <v>0</v>
      </c>
      <c r="P1010" s="394">
        <f t="shared" si="62"/>
        <v>0</v>
      </c>
      <c r="Q1010" s="394">
        <f t="shared" si="63"/>
        <v>0</v>
      </c>
    </row>
    <row r="1011" spans="1:17" ht="18.75" customHeight="1" x14ac:dyDescent="0.15">
      <c r="A1011" s="399" t="s">
        <v>3465</v>
      </c>
      <c r="B1011" s="399" t="s">
        <v>231</v>
      </c>
      <c r="C1011" s="397">
        <v>5</v>
      </c>
      <c r="D1011" s="51" t="s">
        <v>1121</v>
      </c>
      <c r="E1011" s="400">
        <v>2.4750000000000002E-3</v>
      </c>
      <c r="F1011" s="400">
        <v>1.6508999999999999E-2</v>
      </c>
      <c r="G1011" s="400">
        <v>1.1701E-2</v>
      </c>
      <c r="H1011" s="400">
        <v>6.4689999999999999E-3</v>
      </c>
      <c r="I1011" s="400">
        <v>1.0491E-2</v>
      </c>
      <c r="J1011" s="400">
        <v>8.6409999999999994E-3</v>
      </c>
      <c r="K1011" s="401">
        <v>0</v>
      </c>
      <c r="L1011" s="401">
        <v>0</v>
      </c>
      <c r="M1011" s="395">
        <v>5.4969999999999999</v>
      </c>
      <c r="N1011" s="396">
        <f t="shared" si="60"/>
        <v>0</v>
      </c>
      <c r="O1011" s="396">
        <f t="shared" si="61"/>
        <v>0</v>
      </c>
      <c r="P1011" s="394">
        <f t="shared" si="62"/>
        <v>0</v>
      </c>
      <c r="Q1011" s="394">
        <f t="shared" si="63"/>
        <v>0</v>
      </c>
    </row>
    <row r="1012" spans="1:17" ht="18.75" customHeight="1" x14ac:dyDescent="0.15">
      <c r="A1012" s="399" t="s">
        <v>3465</v>
      </c>
      <c r="B1012" s="399" t="s">
        <v>231</v>
      </c>
      <c r="C1012" s="397">
        <v>6</v>
      </c>
      <c r="D1012" s="51" t="s">
        <v>1120</v>
      </c>
      <c r="E1012" s="400">
        <v>3.0720000000000001E-3</v>
      </c>
      <c r="F1012" s="400">
        <v>1.5373E-2</v>
      </c>
      <c r="G1012" s="400">
        <v>1.1912000000000001E-2</v>
      </c>
      <c r="H1012" s="400">
        <v>5.0610000000000004E-3</v>
      </c>
      <c r="I1012" s="400">
        <v>1.047E-2</v>
      </c>
      <c r="J1012" s="400">
        <v>5.6599999999999999E-4</v>
      </c>
      <c r="K1012" s="401">
        <v>0.16257099999999999</v>
      </c>
      <c r="L1012" s="401">
        <v>5.0000000000000004E-6</v>
      </c>
      <c r="M1012" s="395">
        <v>10.1205</v>
      </c>
      <c r="N1012" s="396">
        <f t="shared" si="60"/>
        <v>1148.9116607773851</v>
      </c>
      <c r="O1012" s="396">
        <f t="shared" si="61"/>
        <v>1.9102196752626554E-3</v>
      </c>
      <c r="P1012" s="394">
        <f t="shared" si="62"/>
        <v>3.5294566219081274</v>
      </c>
      <c r="Q1012" s="394">
        <f t="shared" si="63"/>
        <v>5.8681948424068771E-6</v>
      </c>
    </row>
    <row r="1013" spans="1:17" ht="18.75" customHeight="1" x14ac:dyDescent="0.15">
      <c r="A1013" s="399" t="s">
        <v>3465</v>
      </c>
      <c r="B1013" s="399" t="s">
        <v>231</v>
      </c>
      <c r="C1013" s="397">
        <v>7</v>
      </c>
      <c r="D1013" s="51" t="s">
        <v>1121</v>
      </c>
      <c r="E1013" s="400">
        <v>1.4549999999999999E-3</v>
      </c>
      <c r="F1013" s="400">
        <v>1.4472E-2</v>
      </c>
      <c r="G1013" s="400">
        <v>1.1490999999999999E-2</v>
      </c>
      <c r="H1013" s="400">
        <v>6.509E-3</v>
      </c>
      <c r="I1013" s="400">
        <v>1.3133000000000001E-2</v>
      </c>
      <c r="J1013" s="400">
        <v>7.3709999999999999E-3</v>
      </c>
      <c r="K1013" s="401">
        <v>0</v>
      </c>
      <c r="L1013" s="401">
        <v>0</v>
      </c>
      <c r="M1013" s="395">
        <v>8.6834000000000007</v>
      </c>
      <c r="N1013" s="396">
        <f t="shared" si="60"/>
        <v>0</v>
      </c>
      <c r="O1013" s="396">
        <f t="shared" si="61"/>
        <v>0</v>
      </c>
      <c r="P1013" s="394">
        <f t="shared" si="62"/>
        <v>0</v>
      </c>
      <c r="Q1013" s="394">
        <f t="shared" si="63"/>
        <v>0</v>
      </c>
    </row>
    <row r="1014" spans="1:17" ht="18.75" customHeight="1" x14ac:dyDescent="0.15">
      <c r="A1014" s="399" t="s">
        <v>3465</v>
      </c>
      <c r="B1014" s="399" t="s">
        <v>231</v>
      </c>
      <c r="C1014" s="397">
        <v>8</v>
      </c>
      <c r="D1014" s="51" t="s">
        <v>1120</v>
      </c>
      <c r="E1014" s="400">
        <v>3.6519999999999999E-3</v>
      </c>
      <c r="F1014" s="400">
        <v>1.5273999999999999E-2</v>
      </c>
      <c r="G1014" s="400">
        <v>1.1508000000000001E-2</v>
      </c>
      <c r="H1014" s="400">
        <v>4.4190000000000002E-3</v>
      </c>
      <c r="I1014" s="400">
        <v>1.0321E-2</v>
      </c>
      <c r="J1014" s="400">
        <v>1.8100000000000001E-4</v>
      </c>
      <c r="K1014" s="401">
        <v>1.3997000000000001E-2</v>
      </c>
      <c r="L1014" s="401">
        <v>5.0000000000000004E-6</v>
      </c>
      <c r="M1014" s="395">
        <v>12.859299999999999</v>
      </c>
      <c r="N1014" s="396">
        <f t="shared" si="60"/>
        <v>309.32596685082871</v>
      </c>
      <c r="O1014" s="396">
        <f t="shared" si="61"/>
        <v>1.9377967251235347E-3</v>
      </c>
      <c r="P1014" s="394">
        <f t="shared" si="62"/>
        <v>1.1296584309392264</v>
      </c>
      <c r="Q1014" s="394">
        <f t="shared" si="63"/>
        <v>7.0768336401511486E-6</v>
      </c>
    </row>
    <row r="1015" spans="1:17" ht="18.75" customHeight="1" x14ac:dyDescent="0.15">
      <c r="A1015" s="399" t="s">
        <v>3465</v>
      </c>
      <c r="B1015" s="399" t="s">
        <v>231</v>
      </c>
      <c r="C1015" s="397">
        <v>9</v>
      </c>
      <c r="D1015" s="51" t="s">
        <v>1121</v>
      </c>
      <c r="E1015" s="400">
        <v>1.358E-3</v>
      </c>
      <c r="F1015" s="400">
        <v>1.6728E-2</v>
      </c>
      <c r="G1015" s="400">
        <v>1.1113E-2</v>
      </c>
      <c r="H1015" s="400">
        <v>8.2699999999999996E-3</v>
      </c>
      <c r="I1015" s="400">
        <v>1.2828000000000001E-2</v>
      </c>
      <c r="J1015" s="400">
        <v>9.9700000000000006E-4</v>
      </c>
      <c r="K1015" s="401">
        <v>0</v>
      </c>
      <c r="L1015" s="401">
        <v>0</v>
      </c>
      <c r="M1015" s="395">
        <v>5.7906000000000004</v>
      </c>
      <c r="N1015" s="396">
        <f t="shared" si="60"/>
        <v>0</v>
      </c>
      <c r="O1015" s="396">
        <f t="shared" si="61"/>
        <v>0</v>
      </c>
      <c r="P1015" s="394">
        <f t="shared" si="62"/>
        <v>0</v>
      </c>
      <c r="Q1015" s="394">
        <f t="shared" si="63"/>
        <v>0</v>
      </c>
    </row>
    <row r="1016" spans="1:17" ht="18.75" customHeight="1" x14ac:dyDescent="0.15">
      <c r="A1016" s="399" t="s">
        <v>3465</v>
      </c>
      <c r="B1016" s="399" t="s">
        <v>231</v>
      </c>
      <c r="C1016" s="397">
        <v>10</v>
      </c>
      <c r="D1016" s="51" t="s">
        <v>1121</v>
      </c>
      <c r="E1016" s="400">
        <v>1.16E-3</v>
      </c>
      <c r="F1016" s="400">
        <v>1.7243000000000001E-2</v>
      </c>
      <c r="G1016" s="400">
        <v>9.6150000000000003E-3</v>
      </c>
      <c r="H1016" s="400">
        <v>6.9210000000000001E-3</v>
      </c>
      <c r="I1016" s="400">
        <v>5.4727999999999999E-2</v>
      </c>
      <c r="J1016" s="400">
        <v>3.8969999999999999E-3</v>
      </c>
      <c r="K1016" s="401">
        <v>0</v>
      </c>
      <c r="L1016" s="401">
        <v>0</v>
      </c>
      <c r="M1016" s="395">
        <v>1.9095</v>
      </c>
      <c r="N1016" s="396">
        <f t="shared" si="60"/>
        <v>0</v>
      </c>
      <c r="O1016" s="396">
        <f t="shared" si="61"/>
        <v>0</v>
      </c>
      <c r="P1016" s="394">
        <f t="shared" si="62"/>
        <v>0</v>
      </c>
      <c r="Q1016" s="394">
        <f t="shared" si="63"/>
        <v>0</v>
      </c>
    </row>
    <row r="1017" spans="1:17" ht="18.75" customHeight="1" x14ac:dyDescent="0.15">
      <c r="A1017" s="399" t="s">
        <v>3465</v>
      </c>
      <c r="B1017" s="399" t="s">
        <v>231</v>
      </c>
      <c r="C1017" s="397">
        <v>11</v>
      </c>
      <c r="D1017" s="51" t="s">
        <v>1120</v>
      </c>
      <c r="E1017" s="400">
        <v>6.1520000000000004E-3</v>
      </c>
      <c r="F1017" s="400">
        <v>1.678E-2</v>
      </c>
      <c r="G1017" s="400">
        <v>1.0673E-2</v>
      </c>
      <c r="H1017" s="400">
        <v>4.398E-3</v>
      </c>
      <c r="I1017" s="400">
        <v>7.2379999999999996E-3</v>
      </c>
      <c r="J1017" s="400">
        <v>3.4099999999999999E-4</v>
      </c>
      <c r="K1017" s="401">
        <v>6.7402000000000004E-2</v>
      </c>
      <c r="L1017" s="401">
        <v>5.0000000000000004E-6</v>
      </c>
      <c r="M1017" s="395">
        <v>11.7956</v>
      </c>
      <c r="N1017" s="396">
        <f t="shared" si="60"/>
        <v>790.63929618768339</v>
      </c>
      <c r="O1017" s="396">
        <f t="shared" si="61"/>
        <v>2.7631942525559549E-3</v>
      </c>
      <c r="P1017" s="394">
        <f t="shared" si="62"/>
        <v>4.8640129501466287</v>
      </c>
      <c r="Q1017" s="394">
        <f t="shared" si="63"/>
        <v>1.6999171041724235E-5</v>
      </c>
    </row>
    <row r="1018" spans="1:17" ht="18.75" customHeight="1" x14ac:dyDescent="0.15">
      <c r="A1018" s="399" t="s">
        <v>3465</v>
      </c>
      <c r="B1018" s="399" t="s">
        <v>231</v>
      </c>
      <c r="C1018" s="397">
        <v>12</v>
      </c>
      <c r="D1018" s="51" t="s">
        <v>1121</v>
      </c>
      <c r="E1018" s="400">
        <v>1.372E-3</v>
      </c>
      <c r="F1018" s="400">
        <v>1.5520000000000001E-2</v>
      </c>
      <c r="G1018" s="400">
        <v>1.1108E-2</v>
      </c>
      <c r="H1018" s="400">
        <v>7.0980000000000001E-3</v>
      </c>
      <c r="I1018" s="400">
        <v>1.1750999999999999E-2</v>
      </c>
      <c r="J1018" s="400">
        <v>4.8149999999999998E-3</v>
      </c>
      <c r="K1018" s="401">
        <v>0</v>
      </c>
      <c r="L1018" s="401">
        <v>0</v>
      </c>
      <c r="M1018" s="395">
        <v>5.0023999999999997</v>
      </c>
      <c r="N1018" s="396">
        <f t="shared" si="60"/>
        <v>0</v>
      </c>
      <c r="O1018" s="396">
        <f t="shared" si="61"/>
        <v>0</v>
      </c>
      <c r="P1018" s="394">
        <f t="shared" si="62"/>
        <v>0</v>
      </c>
      <c r="Q1018" s="394">
        <f t="shared" si="63"/>
        <v>0</v>
      </c>
    </row>
    <row r="1019" spans="1:17" ht="18.75" customHeight="1" x14ac:dyDescent="0.15">
      <c r="A1019" s="399" t="s">
        <v>3465</v>
      </c>
      <c r="B1019" s="399" t="s">
        <v>231</v>
      </c>
      <c r="C1019" s="397">
        <v>13</v>
      </c>
      <c r="D1019" s="51" t="s">
        <v>1120</v>
      </c>
      <c r="E1019" s="400">
        <v>3.1960000000000001E-3</v>
      </c>
      <c r="F1019" s="400">
        <v>1.6052E-2</v>
      </c>
      <c r="G1019" s="400">
        <v>1.1178E-2</v>
      </c>
      <c r="H1019" s="400">
        <v>5.4599999999999996E-3</v>
      </c>
      <c r="I1019" s="400">
        <v>1.1577E-2</v>
      </c>
      <c r="J1019" s="400">
        <v>1.083E-3</v>
      </c>
      <c r="K1019" s="401">
        <v>0.18912100000000001</v>
      </c>
      <c r="L1019" s="401">
        <v>0.105189</v>
      </c>
      <c r="M1019" s="395">
        <v>12.0547</v>
      </c>
      <c r="N1019" s="396">
        <f t="shared" si="60"/>
        <v>698.50784856879045</v>
      </c>
      <c r="O1019" s="396">
        <f t="shared" si="61"/>
        <v>36.344130603783363</v>
      </c>
      <c r="P1019" s="394">
        <f t="shared" si="62"/>
        <v>2.2324310840258543</v>
      </c>
      <c r="Q1019" s="394">
        <f t="shared" si="63"/>
        <v>0.11615584140969162</v>
      </c>
    </row>
    <row r="1020" spans="1:17" ht="18.75" customHeight="1" x14ac:dyDescent="0.15">
      <c r="A1020" s="399" t="s">
        <v>3465</v>
      </c>
      <c r="B1020" s="399" t="s">
        <v>231</v>
      </c>
      <c r="C1020" s="391" t="s">
        <v>3111</v>
      </c>
      <c r="D1020" s="51" t="s">
        <v>1121</v>
      </c>
      <c r="E1020" s="400">
        <v>3.2030000000000001E-3</v>
      </c>
      <c r="F1020" s="400">
        <v>1.8211000000000001E-2</v>
      </c>
      <c r="G1020" s="400">
        <v>9.9609999999999994E-3</v>
      </c>
      <c r="H1020" s="400">
        <v>5.0000000000000004E-6</v>
      </c>
      <c r="I1020" s="400">
        <v>3.516E-3</v>
      </c>
      <c r="J1020" s="400">
        <v>5.0000000000000004E-6</v>
      </c>
      <c r="K1020" s="401">
        <v>0</v>
      </c>
      <c r="L1020" s="401">
        <v>0</v>
      </c>
      <c r="M1020" s="395">
        <v>0</v>
      </c>
      <c r="N1020" s="396">
        <f t="shared" si="60"/>
        <v>0</v>
      </c>
      <c r="O1020" s="396">
        <f t="shared" si="61"/>
        <v>0</v>
      </c>
      <c r="P1020" s="394">
        <f t="shared" si="62"/>
        <v>0</v>
      </c>
      <c r="Q1020" s="394">
        <f t="shared" si="63"/>
        <v>0</v>
      </c>
    </row>
    <row r="1021" spans="1:17" ht="18.75" customHeight="1" x14ac:dyDescent="0.15">
      <c r="A1021" s="399" t="s">
        <v>3465</v>
      </c>
      <c r="B1021" s="399" t="s">
        <v>231</v>
      </c>
      <c r="C1021" s="391" t="s">
        <v>167</v>
      </c>
      <c r="D1021" s="51" t="s">
        <v>1121</v>
      </c>
      <c r="E1021" s="400">
        <v>3.1510000000000002E-3</v>
      </c>
      <c r="F1021" s="400">
        <v>2.1741E-2</v>
      </c>
      <c r="G1021" s="400">
        <v>5.0000000000000004E-6</v>
      </c>
      <c r="H1021" s="400">
        <v>5.0000000000000004E-6</v>
      </c>
      <c r="I1021" s="400">
        <v>5.0000000000000004E-6</v>
      </c>
      <c r="J1021" s="400">
        <v>5.0000000000000004E-6</v>
      </c>
      <c r="K1021" s="401">
        <v>0</v>
      </c>
      <c r="L1021" s="401">
        <v>0</v>
      </c>
      <c r="M1021" s="395">
        <v>0</v>
      </c>
      <c r="N1021" s="396">
        <f t="shared" si="60"/>
        <v>0</v>
      </c>
      <c r="O1021" s="396">
        <f t="shared" si="61"/>
        <v>0</v>
      </c>
      <c r="P1021" s="394">
        <f t="shared" si="62"/>
        <v>0</v>
      </c>
      <c r="Q1021" s="394">
        <f t="shared" si="63"/>
        <v>0</v>
      </c>
    </row>
    <row r="1022" spans="1:17" ht="18.75" customHeight="1" x14ac:dyDescent="0.15">
      <c r="A1022" s="399" t="s">
        <v>3465</v>
      </c>
      <c r="B1022" s="399" t="s">
        <v>231</v>
      </c>
      <c r="C1022" s="391" t="s">
        <v>3112</v>
      </c>
      <c r="D1022" s="51" t="s">
        <v>1121</v>
      </c>
      <c r="E1022" s="400">
        <v>4.0999999999999999E-4</v>
      </c>
      <c r="F1022" s="400">
        <v>1.6594999999999999E-2</v>
      </c>
      <c r="G1022" s="400">
        <v>1.0522999999999999E-2</v>
      </c>
      <c r="H1022" s="400">
        <v>9.8279999999999999E-3</v>
      </c>
      <c r="I1022" s="400">
        <v>5.6680000000000003E-3</v>
      </c>
      <c r="J1022" s="400">
        <v>5.9900000000000003E-4</v>
      </c>
      <c r="K1022" s="401">
        <v>0</v>
      </c>
      <c r="L1022" s="401">
        <v>0</v>
      </c>
      <c r="M1022" s="395">
        <v>6.1615000000000002</v>
      </c>
      <c r="N1022" s="396">
        <f t="shared" si="60"/>
        <v>0</v>
      </c>
      <c r="O1022" s="396">
        <f t="shared" si="61"/>
        <v>0</v>
      </c>
      <c r="P1022" s="394">
        <f t="shared" si="62"/>
        <v>0</v>
      </c>
      <c r="Q1022" s="394">
        <f t="shared" si="63"/>
        <v>0</v>
      </c>
    </row>
    <row r="1023" spans="1:17" ht="18.75" customHeight="1" x14ac:dyDescent="0.15">
      <c r="A1023" s="399" t="s">
        <v>3465</v>
      </c>
      <c r="B1023" s="399" t="s">
        <v>231</v>
      </c>
      <c r="C1023" s="397">
        <v>16</v>
      </c>
      <c r="D1023" s="51" t="s">
        <v>1120</v>
      </c>
      <c r="E1023" s="400">
        <v>2.454E-3</v>
      </c>
      <c r="F1023" s="400">
        <v>1.6469000000000001E-2</v>
      </c>
      <c r="G1023" s="400">
        <v>1.0206E-2</v>
      </c>
      <c r="H1023" s="400">
        <v>6.2310000000000004E-3</v>
      </c>
      <c r="I1023" s="400">
        <v>5.5161000000000002E-2</v>
      </c>
      <c r="J1023" s="400">
        <v>2.1999999999999999E-5</v>
      </c>
      <c r="K1023" s="401">
        <v>0.15382399999999999</v>
      </c>
      <c r="L1023" s="401">
        <v>5.0000000000000004E-6</v>
      </c>
      <c r="M1023" s="395">
        <v>14.8581</v>
      </c>
      <c r="N1023" s="396">
        <f t="shared" si="60"/>
        <v>27968</v>
      </c>
      <c r="O1023" s="396">
        <f t="shared" si="61"/>
        <v>3.6257500770471893E-4</v>
      </c>
      <c r="P1023" s="394">
        <f t="shared" si="62"/>
        <v>68.633471999999998</v>
      </c>
      <c r="Q1023" s="394">
        <f t="shared" si="63"/>
        <v>8.8975906890738024E-7</v>
      </c>
    </row>
    <row r="1024" spans="1:17" ht="18.75" customHeight="1" x14ac:dyDescent="0.15">
      <c r="A1024" s="399" t="s">
        <v>3465</v>
      </c>
      <c r="B1024" s="399" t="s">
        <v>231</v>
      </c>
      <c r="C1024" s="397">
        <v>17</v>
      </c>
      <c r="D1024" s="51" t="s">
        <v>1120</v>
      </c>
      <c r="E1024" s="400">
        <v>4.0239999999999998E-3</v>
      </c>
      <c r="F1024" s="400">
        <v>1.5525000000000001E-2</v>
      </c>
      <c r="G1024" s="400">
        <v>1.0965000000000001E-2</v>
      </c>
      <c r="H1024" s="400">
        <v>4.6430000000000004E-3</v>
      </c>
      <c r="I1024" s="400">
        <v>7.868E-3</v>
      </c>
      <c r="J1024" s="400">
        <v>1.0330000000000001E-3</v>
      </c>
      <c r="K1024" s="401">
        <v>0.171239</v>
      </c>
      <c r="L1024" s="401">
        <v>4.9894000000000001E-2</v>
      </c>
      <c r="M1024" s="395">
        <v>14.353300000000001</v>
      </c>
      <c r="N1024" s="396">
        <f t="shared" si="60"/>
        <v>663.07454017424971</v>
      </c>
      <c r="O1024" s="396">
        <f t="shared" si="61"/>
        <v>25.365531265887139</v>
      </c>
      <c r="P1024" s="394">
        <f t="shared" si="62"/>
        <v>2.6682119496611807</v>
      </c>
      <c r="Q1024" s="394">
        <f t="shared" si="63"/>
        <v>0.10207089781392985</v>
      </c>
    </row>
    <row r="1025" spans="1:17" ht="18.75" customHeight="1" x14ac:dyDescent="0.15">
      <c r="A1025" s="399" t="s">
        <v>3465</v>
      </c>
      <c r="B1025" s="399" t="s">
        <v>231</v>
      </c>
      <c r="C1025" s="397">
        <v>18</v>
      </c>
      <c r="D1025" s="51" t="s">
        <v>1120</v>
      </c>
      <c r="E1025" s="400">
        <v>2.8029999999999999E-3</v>
      </c>
      <c r="F1025" s="400">
        <v>1.4295E-2</v>
      </c>
      <c r="G1025" s="400">
        <v>1.2499E-2</v>
      </c>
      <c r="H1025" s="400">
        <v>5.1609999999999998E-3</v>
      </c>
      <c r="I1025" s="400">
        <v>2.1575E-2</v>
      </c>
      <c r="J1025" s="400">
        <v>8.5000000000000006E-5</v>
      </c>
      <c r="K1025" s="401">
        <v>7.4857000000000007E-2</v>
      </c>
      <c r="L1025" s="401">
        <v>5.0000000000000004E-6</v>
      </c>
      <c r="M1025" s="395">
        <v>49.740200000000002</v>
      </c>
      <c r="N1025" s="396">
        <f t="shared" si="60"/>
        <v>3522.6823529411768</v>
      </c>
      <c r="O1025" s="396">
        <f t="shared" si="61"/>
        <v>9.2699884125144844E-4</v>
      </c>
      <c r="P1025" s="394">
        <f t="shared" si="62"/>
        <v>9.8740786352941186</v>
      </c>
      <c r="Q1025" s="394">
        <f t="shared" si="63"/>
        <v>2.5983777520278099E-6</v>
      </c>
    </row>
    <row r="1026" spans="1:17" ht="18.75" customHeight="1" x14ac:dyDescent="0.15">
      <c r="A1026" s="399" t="s">
        <v>3465</v>
      </c>
      <c r="B1026" s="399" t="s">
        <v>231</v>
      </c>
      <c r="C1026" s="397">
        <v>19</v>
      </c>
      <c r="D1026" s="51" t="s">
        <v>1120</v>
      </c>
      <c r="E1026" s="400">
        <v>3.0170000000000002E-3</v>
      </c>
      <c r="F1026" s="400">
        <v>1.4420000000000001E-2</v>
      </c>
      <c r="G1026" s="400">
        <v>1.1986E-2</v>
      </c>
      <c r="H1026" s="400">
        <v>4.1970000000000002E-3</v>
      </c>
      <c r="I1026" s="400">
        <v>1.3893000000000001E-2</v>
      </c>
      <c r="J1026" s="400">
        <v>4.5000000000000003E-5</v>
      </c>
      <c r="K1026" s="401">
        <v>1.4560999999999999E-2</v>
      </c>
      <c r="L1026" s="401">
        <v>5.0000000000000004E-6</v>
      </c>
      <c r="M1026" s="395">
        <v>24.4773</v>
      </c>
      <c r="N1026" s="396">
        <f t="shared" si="60"/>
        <v>1294.3111111111109</v>
      </c>
      <c r="O1026" s="396">
        <f t="shared" si="61"/>
        <v>1.4395738861297056E-3</v>
      </c>
      <c r="P1026" s="394">
        <f t="shared" si="62"/>
        <v>3.9049366222222219</v>
      </c>
      <c r="Q1026" s="394">
        <f t="shared" si="63"/>
        <v>4.3431944144533223E-6</v>
      </c>
    </row>
    <row r="1027" spans="1:17" ht="18.75" customHeight="1" x14ac:dyDescent="0.15">
      <c r="A1027" s="399" t="s">
        <v>3465</v>
      </c>
      <c r="B1027" s="399" t="s">
        <v>231</v>
      </c>
      <c r="C1027" s="397">
        <v>20</v>
      </c>
      <c r="D1027" s="51" t="s">
        <v>1121</v>
      </c>
      <c r="E1027" s="400">
        <v>1.6900000000000001E-3</v>
      </c>
      <c r="F1027" s="400">
        <v>1.4788000000000001E-2</v>
      </c>
      <c r="G1027" s="400">
        <v>1.2484E-2</v>
      </c>
      <c r="H1027" s="400">
        <v>5.9880000000000003E-3</v>
      </c>
      <c r="I1027" s="400">
        <v>2.3179000000000002E-2</v>
      </c>
      <c r="J1027" s="400">
        <v>5.0000000000000004E-6</v>
      </c>
      <c r="K1027" s="401">
        <v>0</v>
      </c>
      <c r="L1027" s="401">
        <v>0</v>
      </c>
      <c r="M1027" s="395">
        <v>0</v>
      </c>
      <c r="N1027" s="396">
        <f t="shared" ref="N1027:N1090" si="64">4*K1027/J1027</f>
        <v>0</v>
      </c>
      <c r="O1027" s="396">
        <f t="shared" ref="O1027:O1090" si="65">4*L1027/I1027</f>
        <v>0</v>
      </c>
      <c r="P1027" s="394">
        <f t="shared" ref="P1027:P1090" si="66">N1027*E1027</f>
        <v>0</v>
      </c>
      <c r="Q1027" s="394">
        <f t="shared" ref="Q1027:Q1090" si="67">O1027*E1027</f>
        <v>0</v>
      </c>
    </row>
    <row r="1028" spans="1:17" ht="18.75" customHeight="1" x14ac:dyDescent="0.15">
      <c r="A1028" s="399" t="s">
        <v>3465</v>
      </c>
      <c r="B1028" s="399" t="s">
        <v>231</v>
      </c>
      <c r="C1028" s="397">
        <v>21</v>
      </c>
      <c r="D1028" s="51" t="s">
        <v>1121</v>
      </c>
      <c r="E1028" s="400">
        <v>5.9500000000000004E-4</v>
      </c>
      <c r="F1028" s="400">
        <v>1.4055E-2</v>
      </c>
      <c r="G1028" s="400">
        <v>1.6128E-2</v>
      </c>
      <c r="H1028" s="400">
        <v>4.2630000000000003E-3</v>
      </c>
      <c r="I1028" s="400">
        <v>5.0000000000000004E-6</v>
      </c>
      <c r="J1028" s="400">
        <v>5.0000000000000004E-6</v>
      </c>
      <c r="K1028" s="401">
        <v>0</v>
      </c>
      <c r="L1028" s="401">
        <v>0</v>
      </c>
      <c r="M1028" s="395">
        <v>0</v>
      </c>
      <c r="N1028" s="396">
        <f t="shared" si="64"/>
        <v>0</v>
      </c>
      <c r="O1028" s="396">
        <f t="shared" si="65"/>
        <v>0</v>
      </c>
      <c r="P1028" s="394">
        <f t="shared" si="66"/>
        <v>0</v>
      </c>
      <c r="Q1028" s="394">
        <f t="shared" si="67"/>
        <v>0</v>
      </c>
    </row>
    <row r="1029" spans="1:17" ht="18.75" customHeight="1" x14ac:dyDescent="0.15">
      <c r="A1029" s="399" t="s">
        <v>3465</v>
      </c>
      <c r="B1029" s="399" t="s">
        <v>231</v>
      </c>
      <c r="C1029" s="391" t="s">
        <v>215</v>
      </c>
      <c r="D1029" s="51" t="s">
        <v>1120</v>
      </c>
      <c r="E1029" s="400">
        <v>4.0530000000000002E-3</v>
      </c>
      <c r="F1029" s="400">
        <v>1.5382E-2</v>
      </c>
      <c r="G1029" s="400">
        <v>1.1704000000000001E-2</v>
      </c>
      <c r="H1029" s="400">
        <v>5.0369999999999998E-3</v>
      </c>
      <c r="I1029" s="400">
        <v>1.0163999999999999E-2</v>
      </c>
      <c r="J1029" s="400">
        <v>6.87E-4</v>
      </c>
      <c r="K1029" s="401">
        <v>0.149781</v>
      </c>
      <c r="L1029" s="401">
        <v>5.0000000000000004E-6</v>
      </c>
      <c r="M1029" s="395">
        <v>224.589</v>
      </c>
      <c r="N1029" s="396">
        <f t="shared" si="64"/>
        <v>872.08733624454146</v>
      </c>
      <c r="O1029" s="396">
        <f t="shared" si="65"/>
        <v>1.9677292404565133E-3</v>
      </c>
      <c r="P1029" s="394">
        <f t="shared" si="66"/>
        <v>3.5345699737991265</v>
      </c>
      <c r="Q1029" s="394">
        <f t="shared" si="67"/>
        <v>7.9752066115702487E-6</v>
      </c>
    </row>
    <row r="1030" spans="1:17" ht="18.75" customHeight="1" x14ac:dyDescent="0.15">
      <c r="A1030" s="399" t="s">
        <v>3466</v>
      </c>
      <c r="B1030" s="399" t="s">
        <v>214</v>
      </c>
      <c r="C1030" s="397">
        <v>1</v>
      </c>
      <c r="D1030" s="51" t="s">
        <v>1121</v>
      </c>
      <c r="E1030" s="400">
        <v>1.6236E-2</v>
      </c>
      <c r="F1030" s="400">
        <v>2.1198999999999999E-2</v>
      </c>
      <c r="G1030" s="400">
        <v>1.6514000000000001E-2</v>
      </c>
      <c r="H1030" s="400">
        <v>2.7542000000000001E-2</v>
      </c>
      <c r="I1030" s="400">
        <v>2.346E-3</v>
      </c>
      <c r="J1030" s="400">
        <v>4.2579999999999996E-3</v>
      </c>
      <c r="K1030" s="401">
        <v>0</v>
      </c>
      <c r="L1030" s="401">
        <v>0</v>
      </c>
      <c r="M1030" s="395">
        <v>1.3802000000000001</v>
      </c>
      <c r="N1030" s="396">
        <f t="shared" si="64"/>
        <v>0</v>
      </c>
      <c r="O1030" s="396">
        <f t="shared" si="65"/>
        <v>0</v>
      </c>
      <c r="P1030" s="394">
        <f t="shared" si="66"/>
        <v>0</v>
      </c>
      <c r="Q1030" s="394">
        <f t="shared" si="67"/>
        <v>0</v>
      </c>
    </row>
    <row r="1031" spans="1:17" ht="18.75" customHeight="1" x14ac:dyDescent="0.15">
      <c r="A1031" s="399" t="s">
        <v>3466</v>
      </c>
      <c r="B1031" s="399" t="s">
        <v>214</v>
      </c>
      <c r="C1031" s="391" t="s">
        <v>179</v>
      </c>
      <c r="D1031" s="51" t="s">
        <v>1121</v>
      </c>
      <c r="E1031" s="400">
        <v>2.4584000000000002E-2</v>
      </c>
      <c r="F1031" s="400">
        <v>2.4608999999999999E-2</v>
      </c>
      <c r="G1031" s="400">
        <v>1.9827999999999998E-2</v>
      </c>
      <c r="H1031" s="400">
        <v>1.6799999999999999E-4</v>
      </c>
      <c r="I1031" s="400">
        <v>3.3119999999999998E-3</v>
      </c>
      <c r="J1031" s="400">
        <v>7.2259999999999998E-3</v>
      </c>
      <c r="K1031" s="401">
        <v>0</v>
      </c>
      <c r="L1031" s="401">
        <v>0</v>
      </c>
      <c r="M1031" s="395">
        <v>3.0491999999999999</v>
      </c>
      <c r="N1031" s="396">
        <f t="shared" si="64"/>
        <v>0</v>
      </c>
      <c r="O1031" s="396">
        <f t="shared" si="65"/>
        <v>0</v>
      </c>
      <c r="P1031" s="394">
        <f t="shared" si="66"/>
        <v>0</v>
      </c>
      <c r="Q1031" s="394">
        <f t="shared" si="67"/>
        <v>0</v>
      </c>
    </row>
    <row r="1032" spans="1:17" ht="18.75" customHeight="1" x14ac:dyDescent="0.15">
      <c r="A1032" s="399" t="s">
        <v>3466</v>
      </c>
      <c r="B1032" s="399" t="s">
        <v>214</v>
      </c>
      <c r="C1032" s="391" t="s">
        <v>150</v>
      </c>
      <c r="D1032" s="51" t="s">
        <v>1121</v>
      </c>
      <c r="E1032" s="400">
        <v>1.6521999999999998E-2</v>
      </c>
      <c r="F1032" s="400">
        <v>2.1884000000000001E-2</v>
      </c>
      <c r="G1032" s="400">
        <v>2.2693000000000001E-2</v>
      </c>
      <c r="H1032" s="400">
        <v>3.3215000000000001E-2</v>
      </c>
      <c r="I1032" s="400">
        <v>2.794E-3</v>
      </c>
      <c r="J1032" s="400">
        <v>6.9170000000000004E-3</v>
      </c>
      <c r="K1032" s="401">
        <v>0</v>
      </c>
      <c r="L1032" s="401">
        <v>0</v>
      </c>
      <c r="M1032" s="395">
        <v>4.58E-2</v>
      </c>
      <c r="N1032" s="396">
        <f t="shared" si="64"/>
        <v>0</v>
      </c>
      <c r="O1032" s="396">
        <f t="shared" si="65"/>
        <v>0</v>
      </c>
      <c r="P1032" s="394">
        <f t="shared" si="66"/>
        <v>0</v>
      </c>
      <c r="Q1032" s="394">
        <f t="shared" si="67"/>
        <v>0</v>
      </c>
    </row>
    <row r="1033" spans="1:17" ht="18.75" customHeight="1" x14ac:dyDescent="0.15">
      <c r="A1033" s="399" t="s">
        <v>3466</v>
      </c>
      <c r="B1033" s="399" t="s">
        <v>214</v>
      </c>
      <c r="C1033" s="391" t="s">
        <v>181</v>
      </c>
      <c r="D1033" s="51" t="s">
        <v>1121</v>
      </c>
      <c r="E1033" s="400">
        <v>2.8119000000000002E-2</v>
      </c>
      <c r="F1033" s="400">
        <v>2.8147999999999999E-2</v>
      </c>
      <c r="G1033" s="400">
        <v>1.4829999999999999E-2</v>
      </c>
      <c r="H1033" s="400">
        <v>8.3999999999999995E-5</v>
      </c>
      <c r="I1033" s="400">
        <v>2.6229999999999999E-3</v>
      </c>
      <c r="J1033" s="400">
        <v>4.7369999999999999E-3</v>
      </c>
      <c r="K1033" s="401">
        <v>0</v>
      </c>
      <c r="L1033" s="401">
        <v>0</v>
      </c>
      <c r="M1033" s="395">
        <v>5.1265000000000001</v>
      </c>
      <c r="N1033" s="396">
        <f t="shared" si="64"/>
        <v>0</v>
      </c>
      <c r="O1033" s="396">
        <f t="shared" si="65"/>
        <v>0</v>
      </c>
      <c r="P1033" s="394">
        <f t="shared" si="66"/>
        <v>0</v>
      </c>
      <c r="Q1033" s="394">
        <f t="shared" si="67"/>
        <v>0</v>
      </c>
    </row>
    <row r="1034" spans="1:17" ht="18.75" customHeight="1" x14ac:dyDescent="0.15">
      <c r="A1034" s="399" t="s">
        <v>3466</v>
      </c>
      <c r="B1034" s="399" t="s">
        <v>214</v>
      </c>
      <c r="C1034" s="397">
        <v>3</v>
      </c>
      <c r="D1034" s="51" t="s">
        <v>1121</v>
      </c>
      <c r="E1034" s="400">
        <v>1.2212000000000001E-2</v>
      </c>
      <c r="F1034" s="400">
        <v>2.1412E-2</v>
      </c>
      <c r="G1034" s="400">
        <v>1.9713999999999999E-2</v>
      </c>
      <c r="H1034" s="400">
        <v>0.13394800000000001</v>
      </c>
      <c r="I1034" s="400">
        <v>2.9369999999999999E-3</v>
      </c>
      <c r="J1034" s="400">
        <v>6.9439999999999997E-3</v>
      </c>
      <c r="K1034" s="401">
        <v>0</v>
      </c>
      <c r="L1034" s="401">
        <v>0</v>
      </c>
      <c r="M1034" s="395">
        <v>5.2671000000000001</v>
      </c>
      <c r="N1034" s="396">
        <f t="shared" si="64"/>
        <v>0</v>
      </c>
      <c r="O1034" s="396">
        <f t="shared" si="65"/>
        <v>0</v>
      </c>
      <c r="P1034" s="394">
        <f t="shared" si="66"/>
        <v>0</v>
      </c>
      <c r="Q1034" s="394">
        <f t="shared" si="67"/>
        <v>0</v>
      </c>
    </row>
    <row r="1035" spans="1:17" ht="18.75" customHeight="1" x14ac:dyDescent="0.15">
      <c r="A1035" s="399" t="s">
        <v>3466</v>
      </c>
      <c r="B1035" s="399" t="s">
        <v>214</v>
      </c>
      <c r="C1035" s="397">
        <v>4</v>
      </c>
      <c r="D1035" s="51" t="s">
        <v>1121</v>
      </c>
      <c r="E1035" s="400">
        <v>1.1259E-2</v>
      </c>
      <c r="F1035" s="400">
        <v>2.2276000000000001E-2</v>
      </c>
      <c r="G1035" s="400">
        <v>1.9602000000000001E-2</v>
      </c>
      <c r="H1035" s="400">
        <v>0.121864</v>
      </c>
      <c r="I1035" s="400">
        <v>2.8440000000000002E-3</v>
      </c>
      <c r="J1035" s="400">
        <v>6.3229999999999996E-3</v>
      </c>
      <c r="K1035" s="401">
        <v>0</v>
      </c>
      <c r="L1035" s="401">
        <v>0</v>
      </c>
      <c r="M1035" s="395">
        <v>6.7502000000000004</v>
      </c>
      <c r="N1035" s="396">
        <f t="shared" si="64"/>
        <v>0</v>
      </c>
      <c r="O1035" s="396">
        <f t="shared" si="65"/>
        <v>0</v>
      </c>
      <c r="P1035" s="394">
        <f t="shared" si="66"/>
        <v>0</v>
      </c>
      <c r="Q1035" s="394">
        <f t="shared" si="67"/>
        <v>0</v>
      </c>
    </row>
    <row r="1036" spans="1:17" ht="18.75" customHeight="1" x14ac:dyDescent="0.15">
      <c r="A1036" s="399" t="s">
        <v>3466</v>
      </c>
      <c r="B1036" s="399" t="s">
        <v>214</v>
      </c>
      <c r="C1036" s="397">
        <v>5</v>
      </c>
      <c r="D1036" s="51" t="s">
        <v>1121</v>
      </c>
      <c r="E1036" s="400">
        <v>1.5091E-2</v>
      </c>
      <c r="F1036" s="400">
        <v>2.4947E-2</v>
      </c>
      <c r="G1036" s="400">
        <v>1.3823E-2</v>
      </c>
      <c r="H1036" s="400">
        <v>7.5009999999999993E-2</v>
      </c>
      <c r="I1036" s="400">
        <v>2.506E-3</v>
      </c>
      <c r="J1036" s="400">
        <v>6.11E-3</v>
      </c>
      <c r="K1036" s="401">
        <v>0</v>
      </c>
      <c r="L1036" s="401">
        <v>0</v>
      </c>
      <c r="M1036" s="395">
        <v>6.2001999999999997</v>
      </c>
      <c r="N1036" s="396">
        <f t="shared" si="64"/>
        <v>0</v>
      </c>
      <c r="O1036" s="396">
        <f t="shared" si="65"/>
        <v>0</v>
      </c>
      <c r="P1036" s="394">
        <f t="shared" si="66"/>
        <v>0</v>
      </c>
      <c r="Q1036" s="394">
        <f t="shared" si="67"/>
        <v>0</v>
      </c>
    </row>
    <row r="1037" spans="1:17" ht="18.75" customHeight="1" x14ac:dyDescent="0.15">
      <c r="A1037" s="399" t="s">
        <v>3466</v>
      </c>
      <c r="B1037" s="399" t="s">
        <v>214</v>
      </c>
      <c r="C1037" s="397">
        <v>6</v>
      </c>
      <c r="D1037" s="51" t="s">
        <v>1120</v>
      </c>
      <c r="E1037" s="400">
        <v>1.4197E-2</v>
      </c>
      <c r="F1037" s="400">
        <v>2.3167E-2</v>
      </c>
      <c r="G1037" s="400">
        <v>1.8683999999999999E-2</v>
      </c>
      <c r="H1037" s="400">
        <v>0.19539200000000001</v>
      </c>
      <c r="I1037" s="400">
        <v>2.702E-3</v>
      </c>
      <c r="J1037" s="400">
        <v>6.0990000000000003E-3</v>
      </c>
      <c r="K1037" s="401">
        <v>5.0000000000000004E-6</v>
      </c>
      <c r="L1037" s="401">
        <v>1.6440000000000001E-3</v>
      </c>
      <c r="M1037" s="395">
        <v>12.908899999999999</v>
      </c>
      <c r="N1037" s="396">
        <f t="shared" si="64"/>
        <v>3.279226102639777E-3</v>
      </c>
      <c r="O1037" s="396">
        <f t="shared" si="65"/>
        <v>2.4337527757216879</v>
      </c>
      <c r="P1037" s="394">
        <f t="shared" si="66"/>
        <v>4.6555172979176912E-5</v>
      </c>
      <c r="Q1037" s="394">
        <f t="shared" si="67"/>
        <v>3.4551988156920801E-2</v>
      </c>
    </row>
    <row r="1038" spans="1:17" ht="18.75" customHeight="1" x14ac:dyDescent="0.15">
      <c r="A1038" s="399" t="s">
        <v>3466</v>
      </c>
      <c r="B1038" s="399" t="s">
        <v>214</v>
      </c>
      <c r="C1038" s="397">
        <v>7</v>
      </c>
      <c r="D1038" s="51" t="s">
        <v>1121</v>
      </c>
      <c r="E1038" s="400">
        <v>9.8110000000000003E-3</v>
      </c>
      <c r="F1038" s="400">
        <v>2.2026E-2</v>
      </c>
      <c r="G1038" s="400">
        <v>1.8824E-2</v>
      </c>
      <c r="H1038" s="400">
        <v>0.162636</v>
      </c>
      <c r="I1038" s="400">
        <v>2.9889999999999999E-3</v>
      </c>
      <c r="J1038" s="400">
        <v>5.3880000000000004E-3</v>
      </c>
      <c r="K1038" s="401">
        <v>0</v>
      </c>
      <c r="L1038" s="401">
        <v>0</v>
      </c>
      <c r="M1038" s="395">
        <v>7.6516999999999999</v>
      </c>
      <c r="N1038" s="396">
        <f t="shared" si="64"/>
        <v>0</v>
      </c>
      <c r="O1038" s="396">
        <f t="shared" si="65"/>
        <v>0</v>
      </c>
      <c r="P1038" s="394">
        <f t="shared" si="66"/>
        <v>0</v>
      </c>
      <c r="Q1038" s="394">
        <f t="shared" si="67"/>
        <v>0</v>
      </c>
    </row>
    <row r="1039" spans="1:17" ht="18.75" customHeight="1" x14ac:dyDescent="0.15">
      <c r="A1039" s="399" t="s">
        <v>3466</v>
      </c>
      <c r="B1039" s="399" t="s">
        <v>214</v>
      </c>
      <c r="C1039" s="397">
        <v>8</v>
      </c>
      <c r="D1039" s="51" t="s">
        <v>1121</v>
      </c>
      <c r="E1039" s="400">
        <v>9.9170000000000005E-3</v>
      </c>
      <c r="F1039" s="400">
        <v>2.2290000000000001E-2</v>
      </c>
      <c r="G1039" s="400">
        <v>1.8165000000000001E-2</v>
      </c>
      <c r="H1039" s="400">
        <v>0.24735499999999999</v>
      </c>
      <c r="I1039" s="400">
        <v>2.9260000000000002E-3</v>
      </c>
      <c r="J1039" s="400">
        <v>5.2519999999999997E-3</v>
      </c>
      <c r="K1039" s="401">
        <v>0</v>
      </c>
      <c r="L1039" s="401">
        <v>0</v>
      </c>
      <c r="M1039" s="395">
        <v>5.2127999999999997</v>
      </c>
      <c r="N1039" s="396">
        <f t="shared" si="64"/>
        <v>0</v>
      </c>
      <c r="O1039" s="396">
        <f t="shared" si="65"/>
        <v>0</v>
      </c>
      <c r="P1039" s="394">
        <f t="shared" si="66"/>
        <v>0</v>
      </c>
      <c r="Q1039" s="394">
        <f t="shared" si="67"/>
        <v>0</v>
      </c>
    </row>
    <row r="1040" spans="1:17" ht="18.75" customHeight="1" x14ac:dyDescent="0.15">
      <c r="A1040" s="399" t="s">
        <v>3466</v>
      </c>
      <c r="B1040" s="399" t="s">
        <v>214</v>
      </c>
      <c r="C1040" s="397">
        <v>9</v>
      </c>
      <c r="D1040" s="51" t="s">
        <v>1120</v>
      </c>
      <c r="E1040" s="400">
        <v>2.4767999999999998E-2</v>
      </c>
      <c r="F1040" s="400">
        <v>2.4792999999999999E-2</v>
      </c>
      <c r="G1040" s="400">
        <v>1.6199999999999999E-2</v>
      </c>
      <c r="H1040" s="400">
        <v>1.26E-4</v>
      </c>
      <c r="I1040" s="400">
        <v>2.6459999999999999E-3</v>
      </c>
      <c r="J1040" s="400">
        <v>6.7860000000000004E-3</v>
      </c>
      <c r="K1040" s="401">
        <v>5.0000000000000004E-6</v>
      </c>
      <c r="L1040" s="401">
        <v>3.6970000000000002E-3</v>
      </c>
      <c r="M1040" s="395">
        <v>19.984100000000002</v>
      </c>
      <c r="N1040" s="396">
        <f t="shared" si="64"/>
        <v>2.9472443265546717E-3</v>
      </c>
      <c r="O1040" s="396">
        <f t="shared" si="65"/>
        <v>5.5888133030990179</v>
      </c>
      <c r="P1040" s="394">
        <f t="shared" si="66"/>
        <v>7.299734748010611E-5</v>
      </c>
      <c r="Q1040" s="394">
        <f t="shared" si="67"/>
        <v>0.13842372789115648</v>
      </c>
    </row>
    <row r="1041" spans="1:17" ht="18.75" customHeight="1" x14ac:dyDescent="0.15">
      <c r="A1041" s="399" t="s">
        <v>3466</v>
      </c>
      <c r="B1041" s="399" t="s">
        <v>214</v>
      </c>
      <c r="C1041" s="397">
        <v>10</v>
      </c>
      <c r="D1041" s="51" t="s">
        <v>1120</v>
      </c>
      <c r="E1041" s="400">
        <v>1.9859000000000002E-2</v>
      </c>
      <c r="F1041" s="400">
        <v>2.1510000000000001E-2</v>
      </c>
      <c r="G1041" s="400">
        <v>1.6988E-2</v>
      </c>
      <c r="H1041" s="400">
        <v>1.2973999999999999E-2</v>
      </c>
      <c r="I1041" s="400">
        <v>2.6059999999999998E-3</v>
      </c>
      <c r="J1041" s="400">
        <v>4.7080000000000004E-3</v>
      </c>
      <c r="K1041" s="401">
        <v>5.2899999999999996E-4</v>
      </c>
      <c r="L1041" s="401">
        <v>1.5740000000000001E-3</v>
      </c>
      <c r="M1041" s="395">
        <v>32.9726</v>
      </c>
      <c r="N1041" s="396">
        <f t="shared" si="64"/>
        <v>0.44944774851316899</v>
      </c>
      <c r="O1041" s="396">
        <f t="shared" si="65"/>
        <v>2.4159631619339987</v>
      </c>
      <c r="P1041" s="394">
        <f t="shared" si="66"/>
        <v>8.9255828377230242E-3</v>
      </c>
      <c r="Q1041" s="394">
        <f t="shared" si="67"/>
        <v>4.7978612432847283E-2</v>
      </c>
    </row>
    <row r="1042" spans="1:17" ht="18.75" customHeight="1" x14ac:dyDescent="0.15">
      <c r="A1042" s="399" t="s">
        <v>3466</v>
      </c>
      <c r="B1042" s="399" t="s">
        <v>214</v>
      </c>
      <c r="C1042" s="397">
        <v>11</v>
      </c>
      <c r="D1042" s="51" t="s">
        <v>1120</v>
      </c>
      <c r="E1042" s="400">
        <v>1.9821999999999999E-2</v>
      </c>
      <c r="F1042" s="400">
        <v>2.1267000000000001E-2</v>
      </c>
      <c r="G1042" s="400">
        <v>1.8435E-2</v>
      </c>
      <c r="H1042" s="400">
        <v>1.8426000000000001E-2</v>
      </c>
      <c r="I1042" s="400">
        <v>2.578E-3</v>
      </c>
      <c r="J1042" s="400">
        <v>5.4409999999999997E-3</v>
      </c>
      <c r="K1042" s="401">
        <v>5.0000000000000004E-6</v>
      </c>
      <c r="L1042" s="401">
        <v>2.3210000000000001E-3</v>
      </c>
      <c r="M1042" s="395">
        <v>12.934799999999999</v>
      </c>
      <c r="N1042" s="396">
        <f t="shared" si="64"/>
        <v>3.6757948906451024E-3</v>
      </c>
      <c r="O1042" s="396">
        <f t="shared" si="65"/>
        <v>3.6012412723041121</v>
      </c>
      <c r="P1042" s="394">
        <f t="shared" si="66"/>
        <v>7.2861606322367211E-5</v>
      </c>
      <c r="Q1042" s="394">
        <f t="shared" si="67"/>
        <v>7.1383804499612111E-2</v>
      </c>
    </row>
    <row r="1043" spans="1:17" ht="18.75" customHeight="1" x14ac:dyDescent="0.15">
      <c r="A1043" s="399" t="s">
        <v>3466</v>
      </c>
      <c r="B1043" s="399" t="s">
        <v>214</v>
      </c>
      <c r="C1043" s="397">
        <v>12</v>
      </c>
      <c r="D1043" s="51" t="s">
        <v>1120</v>
      </c>
      <c r="E1043" s="400">
        <v>1.9064000000000001E-2</v>
      </c>
      <c r="F1043" s="400">
        <v>2.2200999999999999E-2</v>
      </c>
      <c r="G1043" s="400">
        <v>1.6567999999999999E-2</v>
      </c>
      <c r="H1043" s="400">
        <v>3.0294999999999999E-2</v>
      </c>
      <c r="I1043" s="400">
        <v>2.5430000000000001E-3</v>
      </c>
      <c r="J1043" s="400">
        <v>5.9500000000000004E-3</v>
      </c>
      <c r="K1043" s="401">
        <v>7.4999999999999993E-5</v>
      </c>
      <c r="L1043" s="401">
        <v>9.1100000000000003E-4</v>
      </c>
      <c r="M1043" s="395">
        <v>14.6143</v>
      </c>
      <c r="N1043" s="396">
        <f t="shared" si="64"/>
        <v>5.0420168067226885E-2</v>
      </c>
      <c r="O1043" s="396">
        <f t="shared" si="65"/>
        <v>1.4329532048761304</v>
      </c>
      <c r="P1043" s="394">
        <f t="shared" si="66"/>
        <v>9.612100840336134E-4</v>
      </c>
      <c r="Q1043" s="394">
        <f t="shared" si="67"/>
        <v>2.7317819897758552E-2</v>
      </c>
    </row>
    <row r="1044" spans="1:17" ht="18.75" customHeight="1" x14ac:dyDescent="0.15">
      <c r="A1044" s="399" t="s">
        <v>3466</v>
      </c>
      <c r="B1044" s="399" t="s">
        <v>214</v>
      </c>
      <c r="C1044" s="397">
        <v>13</v>
      </c>
      <c r="D1044" s="51" t="s">
        <v>1121</v>
      </c>
      <c r="E1044" s="400">
        <v>1.5172E-2</v>
      </c>
      <c r="F1044" s="400">
        <v>2.1453E-2</v>
      </c>
      <c r="G1044" s="400">
        <v>1.7628999999999999E-2</v>
      </c>
      <c r="H1044" s="400">
        <v>4.9391999999999998E-2</v>
      </c>
      <c r="I1044" s="400">
        <v>2.9589999999999998E-3</v>
      </c>
      <c r="J1044" s="400">
        <v>5.6680000000000003E-3</v>
      </c>
      <c r="K1044" s="401">
        <v>0</v>
      </c>
      <c r="L1044" s="401">
        <v>0</v>
      </c>
      <c r="M1044" s="395">
        <v>8.7385999999999999</v>
      </c>
      <c r="N1044" s="396">
        <f t="shared" si="64"/>
        <v>0</v>
      </c>
      <c r="O1044" s="396">
        <f t="shared" si="65"/>
        <v>0</v>
      </c>
      <c r="P1044" s="394">
        <f t="shared" si="66"/>
        <v>0</v>
      </c>
      <c r="Q1044" s="394">
        <f t="shared" si="67"/>
        <v>0</v>
      </c>
    </row>
    <row r="1045" spans="1:17" ht="18.75" customHeight="1" x14ac:dyDescent="0.15">
      <c r="A1045" s="399" t="s">
        <v>3466</v>
      </c>
      <c r="B1045" s="399" t="s">
        <v>214</v>
      </c>
      <c r="C1045" s="397">
        <v>14</v>
      </c>
      <c r="D1045" s="51" t="s">
        <v>1121</v>
      </c>
      <c r="E1045" s="400">
        <v>1.2947E-2</v>
      </c>
      <c r="F1045" s="400">
        <v>2.3573E-2</v>
      </c>
      <c r="G1045" s="400">
        <v>1.9375E-2</v>
      </c>
      <c r="H1045" s="400">
        <v>0.22201799999999999</v>
      </c>
      <c r="I1045" s="400">
        <v>2.921E-3</v>
      </c>
      <c r="J1045" s="400">
        <v>6.2899999999999996E-3</v>
      </c>
      <c r="K1045" s="401">
        <v>0</v>
      </c>
      <c r="L1045" s="401">
        <v>0</v>
      </c>
      <c r="M1045" s="395">
        <v>0.2155</v>
      </c>
      <c r="N1045" s="396">
        <f t="shared" si="64"/>
        <v>0</v>
      </c>
      <c r="O1045" s="396">
        <f t="shared" si="65"/>
        <v>0</v>
      </c>
      <c r="P1045" s="394">
        <f t="shared" si="66"/>
        <v>0</v>
      </c>
      <c r="Q1045" s="394">
        <f t="shared" si="67"/>
        <v>0</v>
      </c>
    </row>
    <row r="1046" spans="1:17" ht="18.75" customHeight="1" x14ac:dyDescent="0.15">
      <c r="A1046" s="399" t="s">
        <v>3466</v>
      </c>
      <c r="B1046" s="399" t="s">
        <v>214</v>
      </c>
      <c r="C1046" s="391" t="s">
        <v>3111</v>
      </c>
      <c r="D1046" s="51" t="s">
        <v>1121</v>
      </c>
      <c r="E1046" s="400">
        <v>1.6983999999999999E-2</v>
      </c>
      <c r="F1046" s="400">
        <v>2.6270999999999999E-2</v>
      </c>
      <c r="G1046" s="400">
        <v>1.7330999999999999E-2</v>
      </c>
      <c r="H1046" s="400">
        <v>8.6846999999999994E-2</v>
      </c>
      <c r="I1046" s="400">
        <v>2.6250000000000002E-3</v>
      </c>
      <c r="J1046" s="400">
        <v>8.5129999999999997E-3</v>
      </c>
      <c r="K1046" s="401">
        <v>0</v>
      </c>
      <c r="L1046" s="401">
        <v>0</v>
      </c>
      <c r="M1046" s="395">
        <v>0</v>
      </c>
      <c r="N1046" s="396">
        <f t="shared" si="64"/>
        <v>0</v>
      </c>
      <c r="O1046" s="396">
        <f t="shared" si="65"/>
        <v>0</v>
      </c>
      <c r="P1046" s="394">
        <f t="shared" si="66"/>
        <v>0</v>
      </c>
      <c r="Q1046" s="394">
        <f t="shared" si="67"/>
        <v>0</v>
      </c>
    </row>
    <row r="1047" spans="1:17" ht="18.75" customHeight="1" x14ac:dyDescent="0.15">
      <c r="A1047" s="399" t="s">
        <v>3466</v>
      </c>
      <c r="B1047" s="399" t="s">
        <v>214</v>
      </c>
      <c r="C1047" s="391" t="s">
        <v>167</v>
      </c>
      <c r="D1047" s="51" t="s">
        <v>1121</v>
      </c>
      <c r="E1047" s="400">
        <v>2.3215E-2</v>
      </c>
      <c r="F1047" s="400">
        <v>2.7446000000000002E-2</v>
      </c>
      <c r="G1047" s="400">
        <v>1.222E-2</v>
      </c>
      <c r="H1047" s="400">
        <v>9.6139000000000002E-2</v>
      </c>
      <c r="I1047" s="400">
        <v>1.3079999999999999E-3</v>
      </c>
      <c r="J1047" s="400">
        <v>5.4029999999999998E-3</v>
      </c>
      <c r="K1047" s="401">
        <v>0</v>
      </c>
      <c r="L1047" s="401">
        <v>0</v>
      </c>
      <c r="M1047" s="395">
        <v>0.5121</v>
      </c>
      <c r="N1047" s="396">
        <f t="shared" si="64"/>
        <v>0</v>
      </c>
      <c r="O1047" s="396">
        <f t="shared" si="65"/>
        <v>0</v>
      </c>
      <c r="P1047" s="394">
        <f t="shared" si="66"/>
        <v>0</v>
      </c>
      <c r="Q1047" s="394">
        <f t="shared" si="67"/>
        <v>0</v>
      </c>
    </row>
    <row r="1048" spans="1:17" ht="18.75" customHeight="1" x14ac:dyDescent="0.15">
      <c r="A1048" s="399" t="s">
        <v>3466</v>
      </c>
      <c r="B1048" s="399" t="s">
        <v>214</v>
      </c>
      <c r="C1048" s="391" t="s">
        <v>3112</v>
      </c>
      <c r="D1048" s="51" t="s">
        <v>1121</v>
      </c>
      <c r="E1048" s="400">
        <v>1.413E-2</v>
      </c>
      <c r="F1048" s="400">
        <v>2.3198E-2</v>
      </c>
      <c r="G1048" s="400">
        <v>1.7774000000000002E-2</v>
      </c>
      <c r="H1048" s="400">
        <v>0.121937</v>
      </c>
      <c r="I1048" s="400">
        <v>2.6830000000000001E-3</v>
      </c>
      <c r="J1048" s="400">
        <v>6.6379999999999998E-3</v>
      </c>
      <c r="K1048" s="401">
        <v>0</v>
      </c>
      <c r="L1048" s="401">
        <v>0</v>
      </c>
      <c r="M1048" s="395">
        <v>1.1185</v>
      </c>
      <c r="N1048" s="396">
        <f t="shared" si="64"/>
        <v>0</v>
      </c>
      <c r="O1048" s="396">
        <f t="shared" si="65"/>
        <v>0</v>
      </c>
      <c r="P1048" s="394">
        <f t="shared" si="66"/>
        <v>0</v>
      </c>
      <c r="Q1048" s="394">
        <f t="shared" si="67"/>
        <v>0</v>
      </c>
    </row>
    <row r="1049" spans="1:17" ht="18.75" customHeight="1" x14ac:dyDescent="0.15">
      <c r="A1049" s="399" t="s">
        <v>3466</v>
      </c>
      <c r="B1049" s="399" t="s">
        <v>214</v>
      </c>
      <c r="C1049" s="397">
        <v>16</v>
      </c>
      <c r="D1049" s="51" t="s">
        <v>1121</v>
      </c>
      <c r="E1049" s="400">
        <v>1.8043E-2</v>
      </c>
      <c r="F1049" s="400">
        <v>2.4660999999999999E-2</v>
      </c>
      <c r="G1049" s="400">
        <v>1.7076000000000001E-2</v>
      </c>
      <c r="H1049" s="400">
        <v>5.5035000000000001E-2</v>
      </c>
      <c r="I1049" s="400">
        <v>3.9529999999999999E-3</v>
      </c>
      <c r="J1049" s="400">
        <v>7.2009999999999999E-3</v>
      </c>
      <c r="K1049" s="401">
        <v>0</v>
      </c>
      <c r="L1049" s="401">
        <v>0</v>
      </c>
      <c r="M1049" s="395">
        <v>0.96960000000000002</v>
      </c>
      <c r="N1049" s="396">
        <f t="shared" si="64"/>
        <v>0</v>
      </c>
      <c r="O1049" s="396">
        <f t="shared" si="65"/>
        <v>0</v>
      </c>
      <c r="P1049" s="394">
        <f t="shared" si="66"/>
        <v>0</v>
      </c>
      <c r="Q1049" s="394">
        <f t="shared" si="67"/>
        <v>0</v>
      </c>
    </row>
    <row r="1050" spans="1:17" ht="18.75" customHeight="1" x14ac:dyDescent="0.15">
      <c r="A1050" s="399" t="s">
        <v>3466</v>
      </c>
      <c r="B1050" s="399" t="s">
        <v>214</v>
      </c>
      <c r="C1050" s="397">
        <v>17</v>
      </c>
      <c r="D1050" s="51" t="s">
        <v>1121</v>
      </c>
      <c r="E1050" s="400">
        <v>9.2779999999999998E-3</v>
      </c>
      <c r="F1050" s="400">
        <v>2.1493000000000002E-2</v>
      </c>
      <c r="G1050" s="400">
        <v>1.6802999999999998E-2</v>
      </c>
      <c r="H1050" s="400">
        <v>0.369477</v>
      </c>
      <c r="I1050" s="400">
        <v>2.6830000000000001E-3</v>
      </c>
      <c r="J1050" s="400">
        <v>4.3429999999999996E-3</v>
      </c>
      <c r="K1050" s="401">
        <v>0</v>
      </c>
      <c r="L1050" s="401">
        <v>0</v>
      </c>
      <c r="M1050" s="395">
        <v>1.1400999999999999</v>
      </c>
      <c r="N1050" s="396">
        <f t="shared" si="64"/>
        <v>0</v>
      </c>
      <c r="O1050" s="396">
        <f t="shared" si="65"/>
        <v>0</v>
      </c>
      <c r="P1050" s="394">
        <f t="shared" si="66"/>
        <v>0</v>
      </c>
      <c r="Q1050" s="394">
        <f t="shared" si="67"/>
        <v>0</v>
      </c>
    </row>
    <row r="1051" spans="1:17" ht="18.75" customHeight="1" x14ac:dyDescent="0.15">
      <c r="A1051" s="399" t="s">
        <v>3466</v>
      </c>
      <c r="B1051" s="399" t="s">
        <v>214</v>
      </c>
      <c r="C1051" s="397">
        <v>18</v>
      </c>
      <c r="D1051" s="51" t="s">
        <v>1121</v>
      </c>
      <c r="E1051" s="400">
        <v>2.002E-2</v>
      </c>
      <c r="F1051" s="400">
        <v>2.2645999999999999E-2</v>
      </c>
      <c r="G1051" s="400">
        <v>1.6313999999999999E-2</v>
      </c>
      <c r="H1051" s="400">
        <v>1.1483999999999999E-2</v>
      </c>
      <c r="I1051" s="400">
        <v>3.1809999999999998E-3</v>
      </c>
      <c r="J1051" s="400">
        <v>4.5999999999999999E-3</v>
      </c>
      <c r="K1051" s="401">
        <v>0</v>
      </c>
      <c r="L1051" s="401">
        <v>0</v>
      </c>
      <c r="M1051" s="395">
        <v>2.9138999999999999</v>
      </c>
      <c r="N1051" s="396">
        <f t="shared" si="64"/>
        <v>0</v>
      </c>
      <c r="O1051" s="396">
        <f t="shared" si="65"/>
        <v>0</v>
      </c>
      <c r="P1051" s="394">
        <f t="shared" si="66"/>
        <v>0</v>
      </c>
      <c r="Q1051" s="394">
        <f t="shared" si="67"/>
        <v>0</v>
      </c>
    </row>
    <row r="1052" spans="1:17" ht="18.75" customHeight="1" x14ac:dyDescent="0.15">
      <c r="A1052" s="399" t="s">
        <v>3466</v>
      </c>
      <c r="B1052" s="399" t="s">
        <v>214</v>
      </c>
      <c r="C1052" s="397">
        <v>19</v>
      </c>
      <c r="D1052" s="51" t="s">
        <v>1121</v>
      </c>
      <c r="E1052" s="400">
        <v>1.5705E-2</v>
      </c>
      <c r="F1052" s="400">
        <v>2.1038999999999999E-2</v>
      </c>
      <c r="G1052" s="400">
        <v>1.7222999999999999E-2</v>
      </c>
      <c r="H1052" s="400">
        <v>7.9242999999999994E-2</v>
      </c>
      <c r="I1052" s="400">
        <v>2.614E-3</v>
      </c>
      <c r="J1052" s="400">
        <v>5.1879999999999999E-3</v>
      </c>
      <c r="K1052" s="401">
        <v>0</v>
      </c>
      <c r="L1052" s="401">
        <v>0</v>
      </c>
      <c r="M1052" s="395">
        <v>5.6239999999999997</v>
      </c>
      <c r="N1052" s="396">
        <f t="shared" si="64"/>
        <v>0</v>
      </c>
      <c r="O1052" s="396">
        <f t="shared" si="65"/>
        <v>0</v>
      </c>
      <c r="P1052" s="394">
        <f t="shared" si="66"/>
        <v>0</v>
      </c>
      <c r="Q1052" s="394">
        <f t="shared" si="67"/>
        <v>0</v>
      </c>
    </row>
    <row r="1053" spans="1:17" ht="18.75" customHeight="1" x14ac:dyDescent="0.15">
      <c r="A1053" s="399" t="s">
        <v>3466</v>
      </c>
      <c r="B1053" s="399" t="s">
        <v>214</v>
      </c>
      <c r="C1053" s="397">
        <v>20</v>
      </c>
      <c r="D1053" s="51" t="s">
        <v>1120</v>
      </c>
      <c r="E1053" s="400">
        <v>2.111E-2</v>
      </c>
      <c r="F1053" s="400">
        <v>2.206E-2</v>
      </c>
      <c r="G1053" s="400">
        <v>1.6965000000000001E-2</v>
      </c>
      <c r="H1053" s="400">
        <v>4.3169999999999997E-3</v>
      </c>
      <c r="I1053" s="400">
        <v>2.3470000000000001E-3</v>
      </c>
      <c r="J1053" s="400">
        <v>4.6350000000000002E-3</v>
      </c>
      <c r="K1053" s="401">
        <v>5.0000000000000004E-6</v>
      </c>
      <c r="L1053" s="401">
        <v>5.9699999999999998E-4</v>
      </c>
      <c r="M1053" s="395">
        <v>32.802100000000003</v>
      </c>
      <c r="N1053" s="396">
        <f t="shared" si="64"/>
        <v>4.3149946062567427E-3</v>
      </c>
      <c r="O1053" s="396">
        <f t="shared" si="65"/>
        <v>1.0174691095014912</v>
      </c>
      <c r="P1053" s="394">
        <f t="shared" si="66"/>
        <v>9.1089536138079836E-5</v>
      </c>
      <c r="Q1053" s="394">
        <f t="shared" si="67"/>
        <v>2.147877290157648E-2</v>
      </c>
    </row>
    <row r="1054" spans="1:17" ht="18.75" customHeight="1" x14ac:dyDescent="0.15">
      <c r="A1054" s="399" t="s">
        <v>3466</v>
      </c>
      <c r="B1054" s="399" t="s">
        <v>214</v>
      </c>
      <c r="C1054" s="397">
        <v>21</v>
      </c>
      <c r="D1054" s="51" t="s">
        <v>1121</v>
      </c>
      <c r="E1054" s="400">
        <v>5.2090000000000001E-3</v>
      </c>
      <c r="F1054" s="400">
        <v>2.2987E-2</v>
      </c>
      <c r="G1054" s="400">
        <v>1.9307000000000001E-2</v>
      </c>
      <c r="H1054" s="400">
        <v>0.33477000000000001</v>
      </c>
      <c r="I1054" s="400">
        <v>2.7030000000000001E-3</v>
      </c>
      <c r="J1054" s="400">
        <v>3.398E-3</v>
      </c>
      <c r="K1054" s="401">
        <v>0</v>
      </c>
      <c r="L1054" s="401">
        <v>0</v>
      </c>
      <c r="M1054" s="395">
        <v>0</v>
      </c>
      <c r="N1054" s="396">
        <f t="shared" si="64"/>
        <v>0</v>
      </c>
      <c r="O1054" s="396">
        <f t="shared" si="65"/>
        <v>0</v>
      </c>
      <c r="P1054" s="394">
        <f t="shared" si="66"/>
        <v>0</v>
      </c>
      <c r="Q1054" s="394">
        <f t="shared" si="67"/>
        <v>0</v>
      </c>
    </row>
    <row r="1055" spans="1:17" ht="18.75" customHeight="1" x14ac:dyDescent="0.15">
      <c r="A1055" s="399" t="s">
        <v>3466</v>
      </c>
      <c r="B1055" s="399" t="s">
        <v>214</v>
      </c>
      <c r="C1055" s="391" t="s">
        <v>215</v>
      </c>
      <c r="D1055" s="51" t="s">
        <v>1120</v>
      </c>
      <c r="E1055" s="400">
        <v>1.8799E-2</v>
      </c>
      <c r="F1055" s="400">
        <v>2.2147E-2</v>
      </c>
      <c r="G1055" s="400">
        <v>1.7697999999999998E-2</v>
      </c>
      <c r="H1055" s="400">
        <v>2.9801000000000001E-2</v>
      </c>
      <c r="I1055" s="400">
        <v>2.6199999999999999E-3</v>
      </c>
      <c r="J1055" s="400">
        <v>5.4159999999999998E-3</v>
      </c>
      <c r="K1055" s="401">
        <v>6.1799999999999995E-4</v>
      </c>
      <c r="L1055" s="401">
        <v>8.8599999999999996E-4</v>
      </c>
      <c r="M1055" s="395">
        <v>205.2987</v>
      </c>
      <c r="N1055" s="396">
        <f t="shared" si="64"/>
        <v>0.45642540620384048</v>
      </c>
      <c r="O1055" s="396">
        <f t="shared" si="65"/>
        <v>1.3526717557251908</v>
      </c>
      <c r="P1055" s="394">
        <f t="shared" si="66"/>
        <v>8.5803412112259968E-3</v>
      </c>
      <c r="Q1055" s="394">
        <f t="shared" si="67"/>
        <v>2.5428876335877863E-2</v>
      </c>
    </row>
    <row r="1056" spans="1:17" ht="18.75" customHeight="1" x14ac:dyDescent="0.15">
      <c r="A1056" s="399" t="s">
        <v>3466</v>
      </c>
      <c r="B1056" s="399" t="s">
        <v>231</v>
      </c>
      <c r="C1056" s="397">
        <v>1</v>
      </c>
      <c r="D1056" s="51" t="s">
        <v>1120</v>
      </c>
      <c r="E1056" s="400">
        <v>1.5343000000000001E-2</v>
      </c>
      <c r="F1056" s="400">
        <v>2.0091999999999999E-2</v>
      </c>
      <c r="G1056" s="400">
        <v>1.7155E-2</v>
      </c>
      <c r="H1056" s="400">
        <v>8.6027000000000006E-2</v>
      </c>
      <c r="I1056" s="400">
        <v>3.2299999999999998E-3</v>
      </c>
      <c r="J1056" s="400">
        <v>7.1529999999999996E-3</v>
      </c>
      <c r="K1056" s="401">
        <v>5.0000000000000004E-6</v>
      </c>
      <c r="L1056" s="401">
        <v>1.3680000000000001E-3</v>
      </c>
      <c r="M1056" s="395">
        <v>10.6029</v>
      </c>
      <c r="N1056" s="396">
        <f t="shared" si="64"/>
        <v>2.7960296379141623E-3</v>
      </c>
      <c r="O1056" s="396">
        <f t="shared" si="65"/>
        <v>1.6941176470588237</v>
      </c>
      <c r="P1056" s="394">
        <f t="shared" si="66"/>
        <v>4.2899482734516996E-5</v>
      </c>
      <c r="Q1056" s="394">
        <f t="shared" si="67"/>
        <v>2.5992847058823532E-2</v>
      </c>
    </row>
    <row r="1057" spans="1:17" ht="18.75" customHeight="1" x14ac:dyDescent="0.15">
      <c r="A1057" s="399" t="s">
        <v>3466</v>
      </c>
      <c r="B1057" s="399" t="s">
        <v>231</v>
      </c>
      <c r="C1057" s="391" t="s">
        <v>179</v>
      </c>
      <c r="D1057" s="51" t="s">
        <v>1121</v>
      </c>
      <c r="E1057" s="400">
        <v>1.2604000000000001E-2</v>
      </c>
      <c r="F1057" s="400">
        <v>1.2616E-2</v>
      </c>
      <c r="G1057" s="400">
        <v>2.8431999999999999E-2</v>
      </c>
      <c r="H1057" s="400">
        <v>5.0900000000000001E-4</v>
      </c>
      <c r="I1057" s="400">
        <v>3.16E-3</v>
      </c>
      <c r="J1057" s="400">
        <v>7.6670000000000002E-3</v>
      </c>
      <c r="K1057" s="401">
        <v>0</v>
      </c>
      <c r="L1057" s="401">
        <v>0</v>
      </c>
      <c r="M1057" s="395">
        <v>1.1066</v>
      </c>
      <c r="N1057" s="396">
        <f t="shared" si="64"/>
        <v>0</v>
      </c>
      <c r="O1057" s="396">
        <f t="shared" si="65"/>
        <v>0</v>
      </c>
      <c r="P1057" s="394">
        <f t="shared" si="66"/>
        <v>0</v>
      </c>
      <c r="Q1057" s="394">
        <f t="shared" si="67"/>
        <v>0</v>
      </c>
    </row>
    <row r="1058" spans="1:17" ht="18.75" customHeight="1" x14ac:dyDescent="0.15">
      <c r="A1058" s="399" t="s">
        <v>3466</v>
      </c>
      <c r="B1058" s="399" t="s">
        <v>231</v>
      </c>
      <c r="C1058" s="391" t="s">
        <v>150</v>
      </c>
      <c r="D1058" s="51" t="s">
        <v>1121</v>
      </c>
      <c r="E1058" s="400">
        <v>1.2246E-2</v>
      </c>
      <c r="F1058" s="400">
        <v>2.5940000000000001E-2</v>
      </c>
      <c r="G1058" s="400">
        <v>8.5430000000000002E-3</v>
      </c>
      <c r="H1058" s="400">
        <v>8.1478999999999996E-2</v>
      </c>
      <c r="I1058" s="400">
        <v>3.3609999999999998E-3</v>
      </c>
      <c r="J1058" s="400">
        <v>5.9630000000000004E-3</v>
      </c>
      <c r="K1058" s="401">
        <v>0</v>
      </c>
      <c r="L1058" s="401">
        <v>0</v>
      </c>
      <c r="M1058" s="395">
        <v>0</v>
      </c>
      <c r="N1058" s="396">
        <f t="shared" si="64"/>
        <v>0</v>
      </c>
      <c r="O1058" s="396">
        <f t="shared" si="65"/>
        <v>0</v>
      </c>
      <c r="P1058" s="394">
        <f t="shared" si="66"/>
        <v>0</v>
      </c>
      <c r="Q1058" s="394">
        <f t="shared" si="67"/>
        <v>0</v>
      </c>
    </row>
    <row r="1059" spans="1:17" ht="18.75" customHeight="1" x14ac:dyDescent="0.15">
      <c r="A1059" s="399" t="s">
        <v>3466</v>
      </c>
      <c r="B1059" s="399" t="s">
        <v>231</v>
      </c>
      <c r="C1059" s="391" t="s">
        <v>181</v>
      </c>
      <c r="D1059" s="51" t="s">
        <v>1121</v>
      </c>
      <c r="E1059" s="400">
        <v>2.5557E-2</v>
      </c>
      <c r="F1059" s="400">
        <v>2.5583000000000002E-2</v>
      </c>
      <c r="G1059" s="400">
        <v>1.6083E-2</v>
      </c>
      <c r="H1059" s="400">
        <v>4.6799999999999999E-4</v>
      </c>
      <c r="I1059" s="400">
        <v>2.9870000000000001E-3</v>
      </c>
      <c r="J1059" s="400">
        <v>1.2050999999999999E-2</v>
      </c>
      <c r="K1059" s="401">
        <v>0</v>
      </c>
      <c r="L1059" s="401">
        <v>0</v>
      </c>
      <c r="M1059" s="395">
        <v>2.9999999999999997E-4</v>
      </c>
      <c r="N1059" s="396">
        <f t="shared" si="64"/>
        <v>0</v>
      </c>
      <c r="O1059" s="396">
        <f t="shared" si="65"/>
        <v>0</v>
      </c>
      <c r="P1059" s="394">
        <f t="shared" si="66"/>
        <v>0</v>
      </c>
      <c r="Q1059" s="394">
        <f t="shared" si="67"/>
        <v>0</v>
      </c>
    </row>
    <row r="1060" spans="1:17" ht="18.75" customHeight="1" x14ac:dyDescent="0.15">
      <c r="A1060" s="399" t="s">
        <v>3466</v>
      </c>
      <c r="B1060" s="399" t="s">
        <v>231</v>
      </c>
      <c r="C1060" s="397">
        <v>3</v>
      </c>
      <c r="D1060" s="51" t="s">
        <v>1121</v>
      </c>
      <c r="E1060" s="400">
        <v>1.3424999999999999E-2</v>
      </c>
      <c r="F1060" s="400">
        <v>2.0074000000000002E-2</v>
      </c>
      <c r="G1060" s="400">
        <v>2.0199999999999999E-2</v>
      </c>
      <c r="H1060" s="400">
        <v>0.219697</v>
      </c>
      <c r="I1060" s="400">
        <v>3.202E-3</v>
      </c>
      <c r="J1060" s="400">
        <v>9.4079999999999997E-3</v>
      </c>
      <c r="K1060" s="401">
        <v>0</v>
      </c>
      <c r="L1060" s="401">
        <v>0</v>
      </c>
      <c r="M1060" s="395">
        <v>0</v>
      </c>
      <c r="N1060" s="396">
        <f t="shared" si="64"/>
        <v>0</v>
      </c>
      <c r="O1060" s="396">
        <f t="shared" si="65"/>
        <v>0</v>
      </c>
      <c r="P1060" s="394">
        <f t="shared" si="66"/>
        <v>0</v>
      </c>
      <c r="Q1060" s="394">
        <f t="shared" si="67"/>
        <v>0</v>
      </c>
    </row>
    <row r="1061" spans="1:17" ht="18.75" customHeight="1" x14ac:dyDescent="0.15">
      <c r="A1061" s="399" t="s">
        <v>3466</v>
      </c>
      <c r="B1061" s="399" t="s">
        <v>231</v>
      </c>
      <c r="C1061" s="397">
        <v>4</v>
      </c>
      <c r="D1061" s="51" t="s">
        <v>1121</v>
      </c>
      <c r="E1061" s="400">
        <v>9.2569999999999996E-3</v>
      </c>
      <c r="F1061" s="400">
        <v>2.1010000000000001E-2</v>
      </c>
      <c r="G1061" s="400">
        <v>1.8814000000000001E-2</v>
      </c>
      <c r="H1061" s="400">
        <v>0.549701</v>
      </c>
      <c r="I1061" s="400">
        <v>4.3779999999999999E-3</v>
      </c>
      <c r="J1061" s="400">
        <v>9.9620000000000004E-3</v>
      </c>
      <c r="K1061" s="401">
        <v>0</v>
      </c>
      <c r="L1061" s="401">
        <v>0</v>
      </c>
      <c r="M1061" s="398" t="s">
        <v>166</v>
      </c>
      <c r="N1061" s="396">
        <f t="shared" si="64"/>
        <v>0</v>
      </c>
      <c r="O1061" s="396">
        <f t="shared" si="65"/>
        <v>0</v>
      </c>
      <c r="P1061" s="394">
        <f t="shared" si="66"/>
        <v>0</v>
      </c>
      <c r="Q1061" s="394">
        <f t="shared" si="67"/>
        <v>0</v>
      </c>
    </row>
    <row r="1062" spans="1:17" ht="18.75" customHeight="1" x14ac:dyDescent="0.15">
      <c r="A1062" s="399" t="s">
        <v>3466</v>
      </c>
      <c r="B1062" s="399" t="s">
        <v>231</v>
      </c>
      <c r="C1062" s="397">
        <v>5</v>
      </c>
      <c r="D1062" s="51" t="s">
        <v>1121</v>
      </c>
      <c r="E1062" s="400">
        <v>1.3238E-2</v>
      </c>
      <c r="F1062" s="400">
        <v>2.1510999999999999E-2</v>
      </c>
      <c r="G1062" s="400">
        <v>1.6027E-2</v>
      </c>
      <c r="H1062" s="400">
        <v>9.7960000000000005E-2</v>
      </c>
      <c r="I1062" s="400">
        <v>3.8790000000000001E-3</v>
      </c>
      <c r="J1062" s="400">
        <v>8.2150000000000001E-3</v>
      </c>
      <c r="K1062" s="401">
        <v>0</v>
      </c>
      <c r="L1062" s="401">
        <v>0</v>
      </c>
      <c r="M1062" s="395">
        <v>4.8945999999999996</v>
      </c>
      <c r="N1062" s="396">
        <f t="shared" si="64"/>
        <v>0</v>
      </c>
      <c r="O1062" s="396">
        <f t="shared" si="65"/>
        <v>0</v>
      </c>
      <c r="P1062" s="394">
        <f t="shared" si="66"/>
        <v>0</v>
      </c>
      <c r="Q1062" s="394">
        <f t="shared" si="67"/>
        <v>0</v>
      </c>
    </row>
    <row r="1063" spans="1:17" ht="18.75" customHeight="1" x14ac:dyDescent="0.15">
      <c r="A1063" s="399" t="s">
        <v>3466</v>
      </c>
      <c r="B1063" s="399" t="s">
        <v>231</v>
      </c>
      <c r="C1063" s="397">
        <v>6</v>
      </c>
      <c r="D1063" s="51" t="s">
        <v>1121</v>
      </c>
      <c r="E1063" s="400">
        <v>1.0735E-2</v>
      </c>
      <c r="F1063" s="400">
        <v>2.0733999999999999E-2</v>
      </c>
      <c r="G1063" s="400">
        <v>1.7578E-2</v>
      </c>
      <c r="H1063" s="400">
        <v>0.223637</v>
      </c>
      <c r="I1063" s="400">
        <v>4.3509999999999998E-3</v>
      </c>
      <c r="J1063" s="400">
        <v>9.0410000000000004E-3</v>
      </c>
      <c r="K1063" s="401">
        <v>0</v>
      </c>
      <c r="L1063" s="401">
        <v>0</v>
      </c>
      <c r="M1063" s="395">
        <v>0.51390000000000002</v>
      </c>
      <c r="N1063" s="396">
        <f t="shared" si="64"/>
        <v>0</v>
      </c>
      <c r="O1063" s="396">
        <f t="shared" si="65"/>
        <v>0</v>
      </c>
      <c r="P1063" s="394">
        <f t="shared" si="66"/>
        <v>0</v>
      </c>
      <c r="Q1063" s="394">
        <f t="shared" si="67"/>
        <v>0</v>
      </c>
    </row>
    <row r="1064" spans="1:17" ht="18.75" customHeight="1" x14ac:dyDescent="0.15">
      <c r="A1064" s="399" t="s">
        <v>3466</v>
      </c>
      <c r="B1064" s="399" t="s">
        <v>231</v>
      </c>
      <c r="C1064" s="397">
        <v>7</v>
      </c>
      <c r="D1064" s="51" t="s">
        <v>1121</v>
      </c>
      <c r="E1064" s="400">
        <v>1.9980000000000001E-2</v>
      </c>
      <c r="F1064" s="400">
        <v>0.02</v>
      </c>
      <c r="G1064" s="400">
        <v>1.6412E-2</v>
      </c>
      <c r="H1064" s="400">
        <v>1.368171</v>
      </c>
      <c r="I1064" s="400">
        <v>3.7460000000000002E-3</v>
      </c>
      <c r="J1064" s="400">
        <v>7.3460000000000001E-3</v>
      </c>
      <c r="K1064" s="401">
        <v>0</v>
      </c>
      <c r="L1064" s="401">
        <v>0</v>
      </c>
      <c r="M1064" s="395">
        <v>0</v>
      </c>
      <c r="N1064" s="396">
        <f t="shared" si="64"/>
        <v>0</v>
      </c>
      <c r="O1064" s="396">
        <f t="shared" si="65"/>
        <v>0</v>
      </c>
      <c r="P1064" s="394">
        <f t="shared" si="66"/>
        <v>0</v>
      </c>
      <c r="Q1064" s="394">
        <f t="shared" si="67"/>
        <v>0</v>
      </c>
    </row>
    <row r="1065" spans="1:17" ht="18.75" customHeight="1" x14ac:dyDescent="0.15">
      <c r="A1065" s="399" t="s">
        <v>3466</v>
      </c>
      <c r="B1065" s="399" t="s">
        <v>231</v>
      </c>
      <c r="C1065" s="397">
        <v>8</v>
      </c>
      <c r="D1065" s="51" t="s">
        <v>1121</v>
      </c>
      <c r="E1065" s="400">
        <v>1.0255E-2</v>
      </c>
      <c r="F1065" s="400">
        <v>1.9311999999999999E-2</v>
      </c>
      <c r="G1065" s="400">
        <v>1.7495E-2</v>
      </c>
      <c r="H1065" s="400">
        <v>0.61404800000000004</v>
      </c>
      <c r="I1065" s="400">
        <v>4.0930000000000003E-3</v>
      </c>
      <c r="J1065" s="400">
        <v>7.1879999999999999E-3</v>
      </c>
      <c r="K1065" s="401">
        <v>0</v>
      </c>
      <c r="L1065" s="401">
        <v>0</v>
      </c>
      <c r="M1065" s="395">
        <v>0</v>
      </c>
      <c r="N1065" s="396">
        <f t="shared" si="64"/>
        <v>0</v>
      </c>
      <c r="O1065" s="396">
        <f t="shared" si="65"/>
        <v>0</v>
      </c>
      <c r="P1065" s="394">
        <f t="shared" si="66"/>
        <v>0</v>
      </c>
      <c r="Q1065" s="394">
        <f t="shared" si="67"/>
        <v>0</v>
      </c>
    </row>
    <row r="1066" spans="1:17" ht="18.75" customHeight="1" x14ac:dyDescent="0.15">
      <c r="A1066" s="399" t="s">
        <v>3466</v>
      </c>
      <c r="B1066" s="399" t="s">
        <v>231</v>
      </c>
      <c r="C1066" s="397">
        <v>9</v>
      </c>
      <c r="D1066" s="51" t="s">
        <v>1121</v>
      </c>
      <c r="E1066" s="400">
        <v>1.1476999999999999E-2</v>
      </c>
      <c r="F1066" s="400">
        <v>2.2622E-2</v>
      </c>
      <c r="G1066" s="400">
        <v>1.3239000000000001E-2</v>
      </c>
      <c r="H1066" s="400">
        <v>0.18462799999999999</v>
      </c>
      <c r="I1066" s="400">
        <v>4.5300000000000002E-3</v>
      </c>
      <c r="J1066" s="400">
        <v>6.5329999999999997E-3</v>
      </c>
      <c r="K1066" s="401">
        <v>0</v>
      </c>
      <c r="L1066" s="401">
        <v>0</v>
      </c>
      <c r="M1066" s="395">
        <v>5.2699999999999997E-2</v>
      </c>
      <c r="N1066" s="396">
        <f t="shared" si="64"/>
        <v>0</v>
      </c>
      <c r="O1066" s="396">
        <f t="shared" si="65"/>
        <v>0</v>
      </c>
      <c r="P1066" s="394">
        <f t="shared" si="66"/>
        <v>0</v>
      </c>
      <c r="Q1066" s="394">
        <f t="shared" si="67"/>
        <v>0</v>
      </c>
    </row>
    <row r="1067" spans="1:17" ht="18.75" customHeight="1" x14ac:dyDescent="0.15">
      <c r="A1067" s="399" t="s">
        <v>3466</v>
      </c>
      <c r="B1067" s="399" t="s">
        <v>231</v>
      </c>
      <c r="C1067" s="397">
        <v>10</v>
      </c>
      <c r="D1067" s="51" t="s">
        <v>1121</v>
      </c>
      <c r="E1067" s="400">
        <v>1.2962E-2</v>
      </c>
      <c r="F1067" s="400">
        <v>2.2110000000000001E-2</v>
      </c>
      <c r="G1067" s="400">
        <v>1.5244000000000001E-2</v>
      </c>
      <c r="H1067" s="400">
        <v>0.16883799999999999</v>
      </c>
      <c r="I1067" s="400">
        <v>4.058E-3</v>
      </c>
      <c r="J1067" s="400">
        <v>7.7910000000000002E-3</v>
      </c>
      <c r="K1067" s="401">
        <v>0</v>
      </c>
      <c r="L1067" s="401">
        <v>0</v>
      </c>
      <c r="M1067" s="395">
        <v>0.6</v>
      </c>
      <c r="N1067" s="396">
        <f t="shared" si="64"/>
        <v>0</v>
      </c>
      <c r="O1067" s="396">
        <f t="shared" si="65"/>
        <v>0</v>
      </c>
      <c r="P1067" s="394">
        <f t="shared" si="66"/>
        <v>0</v>
      </c>
      <c r="Q1067" s="394">
        <f t="shared" si="67"/>
        <v>0</v>
      </c>
    </row>
    <row r="1068" spans="1:17" ht="18.75" customHeight="1" x14ac:dyDescent="0.15">
      <c r="A1068" s="399" t="s">
        <v>3466</v>
      </c>
      <c r="B1068" s="399" t="s">
        <v>231</v>
      </c>
      <c r="C1068" s="397">
        <v>11</v>
      </c>
      <c r="D1068" s="51" t="s">
        <v>1121</v>
      </c>
      <c r="E1068" s="400">
        <v>1.1379999999999999E-2</v>
      </c>
      <c r="F1068" s="400">
        <v>2.3179000000000002E-2</v>
      </c>
      <c r="G1068" s="400">
        <v>1.5931000000000001E-2</v>
      </c>
      <c r="H1068" s="400">
        <v>0.254608</v>
      </c>
      <c r="I1068" s="400">
        <v>4.6839999999999998E-3</v>
      </c>
      <c r="J1068" s="400">
        <v>7.9740000000000002E-3</v>
      </c>
      <c r="K1068" s="401">
        <v>0</v>
      </c>
      <c r="L1068" s="401">
        <v>0</v>
      </c>
      <c r="M1068" s="395">
        <v>0</v>
      </c>
      <c r="N1068" s="396">
        <f t="shared" si="64"/>
        <v>0</v>
      </c>
      <c r="O1068" s="396">
        <f t="shared" si="65"/>
        <v>0</v>
      </c>
      <c r="P1068" s="394">
        <f t="shared" si="66"/>
        <v>0</v>
      </c>
      <c r="Q1068" s="394">
        <f t="shared" si="67"/>
        <v>0</v>
      </c>
    </row>
    <row r="1069" spans="1:17" ht="18.75" customHeight="1" x14ac:dyDescent="0.15">
      <c r="A1069" s="399" t="s">
        <v>3466</v>
      </c>
      <c r="B1069" s="399" t="s">
        <v>231</v>
      </c>
      <c r="C1069" s="397">
        <v>12</v>
      </c>
      <c r="D1069" s="51" t="s">
        <v>1121</v>
      </c>
      <c r="E1069" s="400">
        <v>1.0961E-2</v>
      </c>
      <c r="F1069" s="400">
        <v>2.0778999999999999E-2</v>
      </c>
      <c r="G1069" s="400">
        <v>1.6147000000000002E-2</v>
      </c>
      <c r="H1069" s="400">
        <v>0.32309399999999999</v>
      </c>
      <c r="I1069" s="400">
        <v>3.1340000000000001E-3</v>
      </c>
      <c r="J1069" s="400">
        <v>5.5529999999999998E-3</v>
      </c>
      <c r="K1069" s="401">
        <v>0</v>
      </c>
      <c r="L1069" s="401">
        <v>0</v>
      </c>
      <c r="M1069" s="395">
        <v>0.42820000000000003</v>
      </c>
      <c r="N1069" s="396">
        <f t="shared" si="64"/>
        <v>0</v>
      </c>
      <c r="O1069" s="396">
        <f t="shared" si="65"/>
        <v>0</v>
      </c>
      <c r="P1069" s="394">
        <f t="shared" si="66"/>
        <v>0</v>
      </c>
      <c r="Q1069" s="394">
        <f t="shared" si="67"/>
        <v>0</v>
      </c>
    </row>
    <row r="1070" spans="1:17" ht="18.75" customHeight="1" x14ac:dyDescent="0.15">
      <c r="A1070" s="399" t="s">
        <v>3466</v>
      </c>
      <c r="B1070" s="399" t="s">
        <v>231</v>
      </c>
      <c r="C1070" s="397">
        <v>13</v>
      </c>
      <c r="D1070" s="51" t="s">
        <v>1121</v>
      </c>
      <c r="E1070" s="400">
        <v>1.6624E-2</v>
      </c>
      <c r="F1070" s="400">
        <v>2.1870000000000001E-2</v>
      </c>
      <c r="G1070" s="400">
        <v>1.5724999999999999E-2</v>
      </c>
      <c r="H1070" s="400">
        <v>9.0473999999999999E-2</v>
      </c>
      <c r="I1070" s="400">
        <v>3.127E-3</v>
      </c>
      <c r="J1070" s="400">
        <v>7.3829999999999998E-3</v>
      </c>
      <c r="K1070" s="401">
        <v>0</v>
      </c>
      <c r="L1070" s="401">
        <v>0</v>
      </c>
      <c r="M1070" s="395">
        <v>0</v>
      </c>
      <c r="N1070" s="396">
        <f t="shared" si="64"/>
        <v>0</v>
      </c>
      <c r="O1070" s="396">
        <f t="shared" si="65"/>
        <v>0</v>
      </c>
      <c r="P1070" s="394">
        <f t="shared" si="66"/>
        <v>0</v>
      </c>
      <c r="Q1070" s="394">
        <f t="shared" si="67"/>
        <v>0</v>
      </c>
    </row>
    <row r="1071" spans="1:17" ht="18.75" customHeight="1" x14ac:dyDescent="0.15">
      <c r="A1071" s="399" t="s">
        <v>3466</v>
      </c>
      <c r="B1071" s="399" t="s">
        <v>231</v>
      </c>
      <c r="C1071" s="397">
        <v>14</v>
      </c>
      <c r="D1071" s="51" t="s">
        <v>1121</v>
      </c>
      <c r="E1071" s="400">
        <v>9.7590000000000003E-3</v>
      </c>
      <c r="F1071" s="400">
        <v>2.2110000000000001E-2</v>
      </c>
      <c r="G1071" s="400">
        <v>1.5247E-2</v>
      </c>
      <c r="H1071" s="400">
        <v>0.165523</v>
      </c>
      <c r="I1071" s="400">
        <v>3.408E-3</v>
      </c>
      <c r="J1071" s="400">
        <v>7.1199999999999996E-3</v>
      </c>
      <c r="K1071" s="401">
        <v>0</v>
      </c>
      <c r="L1071" s="401">
        <v>0</v>
      </c>
      <c r="M1071" s="395">
        <v>4.7544000000000004</v>
      </c>
      <c r="N1071" s="396">
        <f t="shared" si="64"/>
        <v>0</v>
      </c>
      <c r="O1071" s="396">
        <f t="shared" si="65"/>
        <v>0</v>
      </c>
      <c r="P1071" s="394">
        <f t="shared" si="66"/>
        <v>0</v>
      </c>
      <c r="Q1071" s="394">
        <f t="shared" si="67"/>
        <v>0</v>
      </c>
    </row>
    <row r="1072" spans="1:17" ht="18.75" customHeight="1" x14ac:dyDescent="0.15">
      <c r="A1072" s="399" t="s">
        <v>3466</v>
      </c>
      <c r="B1072" s="399" t="s">
        <v>231</v>
      </c>
      <c r="C1072" s="391" t="s">
        <v>167</v>
      </c>
      <c r="D1072" s="51" t="s">
        <v>1121</v>
      </c>
      <c r="E1072" s="400">
        <v>2.5684999999999999E-2</v>
      </c>
      <c r="F1072" s="400">
        <v>2.5711000000000001E-2</v>
      </c>
      <c r="G1072" s="400">
        <v>5.7499999999999999E-3</v>
      </c>
      <c r="H1072" s="400">
        <v>1.3300000000000001E-4</v>
      </c>
      <c r="I1072" s="400">
        <v>1.4940000000000001E-3</v>
      </c>
      <c r="J1072" s="400">
        <v>6.901E-3</v>
      </c>
      <c r="K1072" s="401">
        <v>0</v>
      </c>
      <c r="L1072" s="401">
        <v>0</v>
      </c>
      <c r="M1072" s="395">
        <v>0</v>
      </c>
      <c r="N1072" s="396">
        <f t="shared" si="64"/>
        <v>0</v>
      </c>
      <c r="O1072" s="396">
        <f t="shared" si="65"/>
        <v>0</v>
      </c>
      <c r="P1072" s="394">
        <f t="shared" si="66"/>
        <v>0</v>
      </c>
      <c r="Q1072" s="394">
        <f t="shared" si="67"/>
        <v>0</v>
      </c>
    </row>
    <row r="1073" spans="1:17" ht="18.75" customHeight="1" x14ac:dyDescent="0.15">
      <c r="A1073" s="399" t="s">
        <v>3466</v>
      </c>
      <c r="B1073" s="399" t="s">
        <v>231</v>
      </c>
      <c r="C1073" s="391" t="s">
        <v>3112</v>
      </c>
      <c r="D1073" s="51" t="s">
        <v>1121</v>
      </c>
      <c r="E1073" s="400">
        <v>1.3245E-2</v>
      </c>
      <c r="F1073" s="400">
        <v>2.1347999999999999E-2</v>
      </c>
      <c r="G1073" s="400">
        <v>1.7580999999999999E-2</v>
      </c>
      <c r="H1073" s="400">
        <v>0.122849</v>
      </c>
      <c r="I1073" s="400">
        <v>5.1209999999999997E-3</v>
      </c>
      <c r="J1073" s="400">
        <v>1.0822999999999999E-2</v>
      </c>
      <c r="K1073" s="401">
        <v>0</v>
      </c>
      <c r="L1073" s="401">
        <v>0</v>
      </c>
      <c r="M1073" s="395">
        <v>1.51</v>
      </c>
      <c r="N1073" s="396">
        <f t="shared" si="64"/>
        <v>0</v>
      </c>
      <c r="O1073" s="396">
        <f t="shared" si="65"/>
        <v>0</v>
      </c>
      <c r="P1073" s="394">
        <f t="shared" si="66"/>
        <v>0</v>
      </c>
      <c r="Q1073" s="394">
        <f t="shared" si="67"/>
        <v>0</v>
      </c>
    </row>
    <row r="1074" spans="1:17" ht="18.75" customHeight="1" x14ac:dyDescent="0.15">
      <c r="A1074" s="399" t="s">
        <v>3466</v>
      </c>
      <c r="B1074" s="399" t="s">
        <v>231</v>
      </c>
      <c r="C1074" s="397">
        <v>16</v>
      </c>
      <c r="D1074" s="51" t="s">
        <v>1121</v>
      </c>
      <c r="E1074" s="400">
        <v>1.1814E-2</v>
      </c>
      <c r="F1074" s="400">
        <v>2.0299000000000001E-2</v>
      </c>
      <c r="G1074" s="400">
        <v>1.8620000000000001E-2</v>
      </c>
      <c r="H1074" s="400">
        <v>0.127166</v>
      </c>
      <c r="I1074" s="400">
        <v>3.6050000000000001E-3</v>
      </c>
      <c r="J1074" s="400">
        <v>9.5919999999999998E-3</v>
      </c>
      <c r="K1074" s="401">
        <v>0</v>
      </c>
      <c r="L1074" s="401">
        <v>0</v>
      </c>
      <c r="M1074" s="395">
        <v>0</v>
      </c>
      <c r="N1074" s="396">
        <f t="shared" si="64"/>
        <v>0</v>
      </c>
      <c r="O1074" s="396">
        <f t="shared" si="65"/>
        <v>0</v>
      </c>
      <c r="P1074" s="394">
        <f t="shared" si="66"/>
        <v>0</v>
      </c>
      <c r="Q1074" s="394">
        <f t="shared" si="67"/>
        <v>0</v>
      </c>
    </row>
    <row r="1075" spans="1:17" ht="18.75" customHeight="1" x14ac:dyDescent="0.15">
      <c r="A1075" s="399" t="s">
        <v>3466</v>
      </c>
      <c r="B1075" s="399" t="s">
        <v>231</v>
      </c>
      <c r="C1075" s="397">
        <v>17</v>
      </c>
      <c r="D1075" s="51" t="s">
        <v>1121</v>
      </c>
      <c r="E1075" s="400">
        <v>1.0925000000000001E-2</v>
      </c>
      <c r="F1075" s="400">
        <v>2.0239E-2</v>
      </c>
      <c r="G1075" s="400">
        <v>1.6697E-2</v>
      </c>
      <c r="H1075" s="400">
        <v>0.1229</v>
      </c>
      <c r="I1075" s="400">
        <v>3.7460000000000002E-3</v>
      </c>
      <c r="J1075" s="400">
        <v>7.3249999999999999E-3</v>
      </c>
      <c r="K1075" s="401">
        <v>0</v>
      </c>
      <c r="L1075" s="401">
        <v>0</v>
      </c>
      <c r="M1075" s="395">
        <v>0.8639</v>
      </c>
      <c r="N1075" s="396">
        <f t="shared" si="64"/>
        <v>0</v>
      </c>
      <c r="O1075" s="396">
        <f t="shared" si="65"/>
        <v>0</v>
      </c>
      <c r="P1075" s="394">
        <f t="shared" si="66"/>
        <v>0</v>
      </c>
      <c r="Q1075" s="394">
        <f t="shared" si="67"/>
        <v>0</v>
      </c>
    </row>
    <row r="1076" spans="1:17" ht="18.75" customHeight="1" x14ac:dyDescent="0.15">
      <c r="A1076" s="399" t="s">
        <v>3466</v>
      </c>
      <c r="B1076" s="399" t="s">
        <v>231</v>
      </c>
      <c r="C1076" s="397">
        <v>18</v>
      </c>
      <c r="D1076" s="51" t="s">
        <v>1121</v>
      </c>
      <c r="E1076" s="400">
        <v>1.2854000000000001E-2</v>
      </c>
      <c r="F1076" s="400">
        <v>1.9828999999999999E-2</v>
      </c>
      <c r="G1076" s="400">
        <v>1.6840000000000001E-2</v>
      </c>
      <c r="H1076" s="400">
        <v>0.10113999999999999</v>
      </c>
      <c r="I1076" s="400">
        <v>3.4350000000000001E-3</v>
      </c>
      <c r="J1076" s="400">
        <v>7.1260000000000004E-3</v>
      </c>
      <c r="K1076" s="401">
        <v>0</v>
      </c>
      <c r="L1076" s="401">
        <v>0</v>
      </c>
      <c r="M1076" s="395">
        <v>1.8076000000000001</v>
      </c>
      <c r="N1076" s="396">
        <f t="shared" si="64"/>
        <v>0</v>
      </c>
      <c r="O1076" s="396">
        <f t="shared" si="65"/>
        <v>0</v>
      </c>
      <c r="P1076" s="394">
        <f t="shared" si="66"/>
        <v>0</v>
      </c>
      <c r="Q1076" s="394">
        <f t="shared" si="67"/>
        <v>0</v>
      </c>
    </row>
    <row r="1077" spans="1:17" ht="18.75" customHeight="1" x14ac:dyDescent="0.15">
      <c r="A1077" s="399" t="s">
        <v>3466</v>
      </c>
      <c r="B1077" s="399" t="s">
        <v>231</v>
      </c>
      <c r="C1077" s="397">
        <v>19</v>
      </c>
      <c r="D1077" s="51" t="s">
        <v>1121</v>
      </c>
      <c r="E1077" s="400">
        <v>1.2086E-2</v>
      </c>
      <c r="F1077" s="400">
        <v>1.9456000000000001E-2</v>
      </c>
      <c r="G1077" s="400">
        <v>1.6944000000000001E-2</v>
      </c>
      <c r="H1077" s="400">
        <v>0.29416100000000001</v>
      </c>
      <c r="I1077" s="400">
        <v>2.8900000000000002E-3</v>
      </c>
      <c r="J1077" s="400">
        <v>7.7120000000000001E-3</v>
      </c>
      <c r="K1077" s="401">
        <v>0</v>
      </c>
      <c r="L1077" s="401">
        <v>0</v>
      </c>
      <c r="M1077" s="395">
        <v>1.506</v>
      </c>
      <c r="N1077" s="396">
        <f t="shared" si="64"/>
        <v>0</v>
      </c>
      <c r="O1077" s="396">
        <f t="shared" si="65"/>
        <v>0</v>
      </c>
      <c r="P1077" s="394">
        <f t="shared" si="66"/>
        <v>0</v>
      </c>
      <c r="Q1077" s="394">
        <f t="shared" si="67"/>
        <v>0</v>
      </c>
    </row>
    <row r="1078" spans="1:17" ht="18.75" customHeight="1" x14ac:dyDescent="0.15">
      <c r="A1078" s="399" t="s">
        <v>3466</v>
      </c>
      <c r="B1078" s="399" t="s">
        <v>231</v>
      </c>
      <c r="C1078" s="397">
        <v>20</v>
      </c>
      <c r="D1078" s="51" t="s">
        <v>1121</v>
      </c>
      <c r="E1078" s="400">
        <v>1.7024999999999998E-2</v>
      </c>
      <c r="F1078" s="400">
        <v>2.0655E-2</v>
      </c>
      <c r="G1078" s="400">
        <v>1.5570000000000001E-2</v>
      </c>
      <c r="H1078" s="400">
        <v>7.3006000000000001E-2</v>
      </c>
      <c r="I1078" s="400">
        <v>3.0430000000000001E-3</v>
      </c>
      <c r="J1078" s="400">
        <v>7.0099999999999997E-3</v>
      </c>
      <c r="K1078" s="401">
        <v>0</v>
      </c>
      <c r="L1078" s="401">
        <v>0</v>
      </c>
      <c r="M1078" s="395">
        <v>2.4228999999999998</v>
      </c>
      <c r="N1078" s="396">
        <f t="shared" si="64"/>
        <v>0</v>
      </c>
      <c r="O1078" s="396">
        <f t="shared" si="65"/>
        <v>0</v>
      </c>
      <c r="P1078" s="394">
        <f t="shared" si="66"/>
        <v>0</v>
      </c>
      <c r="Q1078" s="394">
        <f t="shared" si="67"/>
        <v>0</v>
      </c>
    </row>
    <row r="1079" spans="1:17" ht="18.75" customHeight="1" x14ac:dyDescent="0.15">
      <c r="A1079" s="399" t="s">
        <v>3466</v>
      </c>
      <c r="B1079" s="399" t="s">
        <v>231</v>
      </c>
      <c r="C1079" s="397">
        <v>21</v>
      </c>
      <c r="D1079" s="51" t="s">
        <v>1121</v>
      </c>
      <c r="E1079" s="400">
        <v>7.5810000000000001E-3</v>
      </c>
      <c r="F1079" s="400">
        <v>2.0504999999999999E-2</v>
      </c>
      <c r="G1079" s="400">
        <v>2.1477E-2</v>
      </c>
      <c r="H1079" s="400">
        <v>0.65550799999999998</v>
      </c>
      <c r="I1079" s="400">
        <v>3.8419999999999999E-3</v>
      </c>
      <c r="J1079" s="400">
        <v>4.2459999999999998E-3</v>
      </c>
      <c r="K1079" s="401">
        <v>0</v>
      </c>
      <c r="L1079" s="401">
        <v>0</v>
      </c>
      <c r="M1079" s="398" t="s">
        <v>166</v>
      </c>
      <c r="N1079" s="396">
        <f t="shared" si="64"/>
        <v>0</v>
      </c>
      <c r="O1079" s="396">
        <f t="shared" si="65"/>
        <v>0</v>
      </c>
      <c r="P1079" s="394">
        <f t="shared" si="66"/>
        <v>0</v>
      </c>
      <c r="Q1079" s="394">
        <f t="shared" si="67"/>
        <v>0</v>
      </c>
    </row>
    <row r="1080" spans="1:17" ht="18.75" customHeight="1" x14ac:dyDescent="0.15">
      <c r="A1080" s="399" t="s">
        <v>3466</v>
      </c>
      <c r="B1080" s="399" t="s">
        <v>231</v>
      </c>
      <c r="C1080" s="391" t="s">
        <v>215</v>
      </c>
      <c r="D1080" s="51" t="s">
        <v>1120</v>
      </c>
      <c r="E1080" s="400">
        <v>1.3526E-2</v>
      </c>
      <c r="F1080" s="400">
        <v>2.0649000000000001E-2</v>
      </c>
      <c r="G1080" s="400">
        <v>1.6861999999999999E-2</v>
      </c>
      <c r="H1080" s="400">
        <v>0.173072</v>
      </c>
      <c r="I1080" s="400">
        <v>3.4150000000000001E-3</v>
      </c>
      <c r="J1080" s="400">
        <v>7.8729999999999998E-3</v>
      </c>
      <c r="K1080" s="401">
        <v>5.0000000000000004E-6</v>
      </c>
      <c r="L1080" s="401">
        <v>9.2299999999999999E-4</v>
      </c>
      <c r="M1080" s="395">
        <v>35.696300000000001</v>
      </c>
      <c r="N1080" s="396">
        <f t="shared" si="64"/>
        <v>2.5403277022735937E-3</v>
      </c>
      <c r="O1080" s="396">
        <f t="shared" si="65"/>
        <v>1.0811127379209371</v>
      </c>
      <c r="P1080" s="394">
        <f t="shared" si="66"/>
        <v>3.4360472500952626E-5</v>
      </c>
      <c r="Q1080" s="394">
        <f t="shared" si="67"/>
        <v>1.4623130893118595E-2</v>
      </c>
    </row>
    <row r="1081" spans="1:17" ht="18.75" customHeight="1" x14ac:dyDescent="0.15">
      <c r="A1081" s="399" t="s">
        <v>3467</v>
      </c>
      <c r="B1081" s="399" t="s">
        <v>214</v>
      </c>
      <c r="C1081" s="397">
        <v>1</v>
      </c>
      <c r="D1081" s="51" t="s">
        <v>1120</v>
      </c>
      <c r="E1081" s="400">
        <v>2.1125999999999999E-2</v>
      </c>
      <c r="F1081" s="400">
        <v>2.1146999999999999E-2</v>
      </c>
      <c r="G1081" s="400">
        <v>1.5942999999999999E-2</v>
      </c>
      <c r="H1081" s="400">
        <v>1.25E-4</v>
      </c>
      <c r="I1081" s="400">
        <v>2.516E-3</v>
      </c>
      <c r="J1081" s="400">
        <v>6.9220000000000002E-3</v>
      </c>
      <c r="K1081" s="401">
        <v>5.0000000000000004E-6</v>
      </c>
      <c r="L1081" s="401">
        <v>6.5099999999999999E-4</v>
      </c>
      <c r="M1081" s="395">
        <v>28.642299999999999</v>
      </c>
      <c r="N1081" s="396">
        <f t="shared" si="64"/>
        <v>2.889338341519792E-3</v>
      </c>
      <c r="O1081" s="396">
        <f t="shared" si="65"/>
        <v>1.0349761526232115</v>
      </c>
      <c r="P1081" s="394">
        <f t="shared" si="66"/>
        <v>6.1040161802947124E-5</v>
      </c>
      <c r="Q1081" s="394">
        <f t="shared" si="67"/>
        <v>2.1864906200317967E-2</v>
      </c>
    </row>
    <row r="1082" spans="1:17" ht="18.75" customHeight="1" x14ac:dyDescent="0.15">
      <c r="A1082" s="399" t="s">
        <v>3467</v>
      </c>
      <c r="B1082" s="399" t="s">
        <v>214</v>
      </c>
      <c r="C1082" s="391" t="s">
        <v>179</v>
      </c>
      <c r="D1082" s="51" t="s">
        <v>1120</v>
      </c>
      <c r="E1082" s="400">
        <v>1.9122E-2</v>
      </c>
      <c r="F1082" s="400">
        <v>2.4448000000000001E-2</v>
      </c>
      <c r="G1082" s="400">
        <v>1.9788E-2</v>
      </c>
      <c r="H1082" s="400">
        <v>0.113533</v>
      </c>
      <c r="I1082" s="400">
        <v>2.9480000000000001E-3</v>
      </c>
      <c r="J1082" s="400">
        <v>1.2336E-2</v>
      </c>
      <c r="K1082" s="401">
        <v>5.0000000000000004E-6</v>
      </c>
      <c r="L1082" s="401">
        <v>2.1619999999999999E-3</v>
      </c>
      <c r="M1082" s="395">
        <v>11.9559</v>
      </c>
      <c r="N1082" s="396">
        <f t="shared" si="64"/>
        <v>1.6212710765239949E-3</v>
      </c>
      <c r="O1082" s="396">
        <f t="shared" si="65"/>
        <v>2.9335142469470825</v>
      </c>
      <c r="P1082" s="394">
        <f t="shared" si="66"/>
        <v>3.1001945525291828E-5</v>
      </c>
      <c r="Q1082" s="394">
        <f t="shared" si="67"/>
        <v>5.609465943012211E-2</v>
      </c>
    </row>
    <row r="1083" spans="1:17" ht="18.75" customHeight="1" x14ac:dyDescent="0.15">
      <c r="A1083" s="399" t="s">
        <v>3467</v>
      </c>
      <c r="B1083" s="399" t="s">
        <v>214</v>
      </c>
      <c r="C1083" s="391" t="s">
        <v>150</v>
      </c>
      <c r="D1083" s="51" t="s">
        <v>1121</v>
      </c>
      <c r="E1083" s="400">
        <v>1.9543999999999999E-2</v>
      </c>
      <c r="F1083" s="400">
        <v>2.3338999999999999E-2</v>
      </c>
      <c r="G1083" s="400">
        <v>2.0885999999999998E-2</v>
      </c>
      <c r="H1083" s="400">
        <v>0.40326499999999998</v>
      </c>
      <c r="I1083" s="400">
        <v>2.0439999999999998E-3</v>
      </c>
      <c r="J1083" s="400">
        <v>1.3625999999999999E-2</v>
      </c>
      <c r="K1083" s="401">
        <v>0</v>
      </c>
      <c r="L1083" s="401">
        <v>0</v>
      </c>
      <c r="M1083" s="398" t="s">
        <v>166</v>
      </c>
      <c r="N1083" s="396">
        <f t="shared" si="64"/>
        <v>0</v>
      </c>
      <c r="O1083" s="396">
        <f t="shared" si="65"/>
        <v>0</v>
      </c>
      <c r="P1083" s="394">
        <f t="shared" si="66"/>
        <v>0</v>
      </c>
      <c r="Q1083" s="394">
        <f t="shared" si="67"/>
        <v>0</v>
      </c>
    </row>
    <row r="1084" spans="1:17" ht="18.75" customHeight="1" x14ac:dyDescent="0.15">
      <c r="A1084" s="399" t="s">
        <v>3467</v>
      </c>
      <c r="B1084" s="399" t="s">
        <v>214</v>
      </c>
      <c r="C1084" s="391" t="s">
        <v>181</v>
      </c>
      <c r="D1084" s="51" t="s">
        <v>1121</v>
      </c>
      <c r="E1084" s="400">
        <v>1.9056E-2</v>
      </c>
      <c r="F1084" s="400">
        <v>2.7049E-2</v>
      </c>
      <c r="G1084" s="400">
        <v>1.6393999999999999E-2</v>
      </c>
      <c r="H1084" s="400">
        <v>8.0835000000000004E-2</v>
      </c>
      <c r="I1084" s="400">
        <v>2.382E-3</v>
      </c>
      <c r="J1084" s="400">
        <v>1.9706000000000001E-2</v>
      </c>
      <c r="K1084" s="401">
        <v>0</v>
      </c>
      <c r="L1084" s="401">
        <v>0</v>
      </c>
      <c r="M1084" s="395">
        <v>0</v>
      </c>
      <c r="N1084" s="396">
        <f t="shared" si="64"/>
        <v>0</v>
      </c>
      <c r="O1084" s="396">
        <f t="shared" si="65"/>
        <v>0</v>
      </c>
      <c r="P1084" s="394">
        <f t="shared" si="66"/>
        <v>0</v>
      </c>
      <c r="Q1084" s="394">
        <f t="shared" si="67"/>
        <v>0</v>
      </c>
    </row>
    <row r="1085" spans="1:17" ht="18.75" customHeight="1" x14ac:dyDescent="0.15">
      <c r="A1085" s="399" t="s">
        <v>3467</v>
      </c>
      <c r="B1085" s="399" t="s">
        <v>214</v>
      </c>
      <c r="C1085" s="397">
        <v>3</v>
      </c>
      <c r="D1085" s="51" t="s">
        <v>1120</v>
      </c>
      <c r="E1085" s="400">
        <v>5.1320000000000003E-3</v>
      </c>
      <c r="F1085" s="400">
        <v>2.2255E-2</v>
      </c>
      <c r="G1085" s="400">
        <v>1.6739E-2</v>
      </c>
      <c r="H1085" s="400">
        <v>0.57179500000000005</v>
      </c>
      <c r="I1085" s="400">
        <v>2.3410000000000002E-3</v>
      </c>
      <c r="J1085" s="400">
        <v>1.7100000000000001E-4</v>
      </c>
      <c r="K1085" s="401">
        <v>2.3900000000000001E-4</v>
      </c>
      <c r="L1085" s="401">
        <v>5.0000000000000004E-6</v>
      </c>
      <c r="M1085" s="395">
        <v>42.080300000000001</v>
      </c>
      <c r="N1085" s="396">
        <f t="shared" si="64"/>
        <v>5.5906432748538011</v>
      </c>
      <c r="O1085" s="396">
        <f t="shared" si="65"/>
        <v>8.5433575395130294E-3</v>
      </c>
      <c r="P1085" s="394">
        <f t="shared" si="66"/>
        <v>2.8691181286549707E-2</v>
      </c>
      <c r="Q1085" s="394">
        <f t="shared" si="67"/>
        <v>4.3844510892780869E-5</v>
      </c>
    </row>
    <row r="1086" spans="1:17" ht="18.75" customHeight="1" x14ac:dyDescent="0.15">
      <c r="A1086" s="399" t="s">
        <v>3467</v>
      </c>
      <c r="B1086" s="399" t="s">
        <v>214</v>
      </c>
      <c r="C1086" s="397">
        <v>4</v>
      </c>
      <c r="D1086" s="51" t="s">
        <v>1121</v>
      </c>
      <c r="E1086" s="400">
        <v>1.6315E-2</v>
      </c>
      <c r="F1086" s="400">
        <v>2.2925000000000001E-2</v>
      </c>
      <c r="G1086" s="400">
        <v>1.8291999999999999E-2</v>
      </c>
      <c r="H1086" s="400">
        <v>8.6157999999999998E-2</v>
      </c>
      <c r="I1086" s="400">
        <v>2.63E-3</v>
      </c>
      <c r="J1086" s="400">
        <v>1.1181E-2</v>
      </c>
      <c r="K1086" s="401">
        <v>0</v>
      </c>
      <c r="L1086" s="401">
        <v>0</v>
      </c>
      <c r="M1086" s="395">
        <v>0</v>
      </c>
      <c r="N1086" s="396">
        <f t="shared" si="64"/>
        <v>0</v>
      </c>
      <c r="O1086" s="396">
        <f t="shared" si="65"/>
        <v>0</v>
      </c>
      <c r="P1086" s="394">
        <f t="shared" si="66"/>
        <v>0</v>
      </c>
      <c r="Q1086" s="394">
        <f t="shared" si="67"/>
        <v>0</v>
      </c>
    </row>
    <row r="1087" spans="1:17" ht="18.75" customHeight="1" x14ac:dyDescent="0.15">
      <c r="A1087" s="399" t="s">
        <v>3467</v>
      </c>
      <c r="B1087" s="399" t="s">
        <v>214</v>
      </c>
      <c r="C1087" s="397">
        <v>5</v>
      </c>
      <c r="D1087" s="51" t="s">
        <v>1121</v>
      </c>
      <c r="E1087" s="400">
        <v>1.8086000000000001E-2</v>
      </c>
      <c r="F1087" s="400">
        <v>2.4927999999999999E-2</v>
      </c>
      <c r="G1087" s="400">
        <v>1.4514000000000001E-2</v>
      </c>
      <c r="H1087" s="400">
        <v>6.7291000000000004E-2</v>
      </c>
      <c r="I1087" s="400">
        <v>2.8809999999999999E-3</v>
      </c>
      <c r="J1087" s="400">
        <v>1.1816E-2</v>
      </c>
      <c r="K1087" s="401">
        <v>0</v>
      </c>
      <c r="L1087" s="401">
        <v>0</v>
      </c>
      <c r="M1087" s="395">
        <v>0</v>
      </c>
      <c r="N1087" s="396">
        <f t="shared" si="64"/>
        <v>0</v>
      </c>
      <c r="O1087" s="396">
        <f t="shared" si="65"/>
        <v>0</v>
      </c>
      <c r="P1087" s="394">
        <f t="shared" si="66"/>
        <v>0</v>
      </c>
      <c r="Q1087" s="394">
        <f t="shared" si="67"/>
        <v>0</v>
      </c>
    </row>
    <row r="1088" spans="1:17" ht="18.75" customHeight="1" x14ac:dyDescent="0.15">
      <c r="A1088" s="399" t="s">
        <v>3467</v>
      </c>
      <c r="B1088" s="399" t="s">
        <v>214</v>
      </c>
      <c r="C1088" s="397">
        <v>6</v>
      </c>
      <c r="D1088" s="51" t="s">
        <v>1121</v>
      </c>
      <c r="E1088" s="400">
        <v>4.0949999999999997E-3</v>
      </c>
      <c r="F1088" s="400">
        <v>2.2282E-2</v>
      </c>
      <c r="G1088" s="400">
        <v>2.0202999999999999E-2</v>
      </c>
      <c r="H1088" s="400">
        <v>0.43619200000000002</v>
      </c>
      <c r="I1088" s="400">
        <v>2.1580000000000002E-3</v>
      </c>
      <c r="J1088" s="400">
        <v>2.2369999999999998E-3</v>
      </c>
      <c r="K1088" s="401">
        <v>0</v>
      </c>
      <c r="L1088" s="401">
        <v>0</v>
      </c>
      <c r="M1088" s="395">
        <v>9.1999999999999998E-2</v>
      </c>
      <c r="N1088" s="396">
        <f t="shared" si="64"/>
        <v>0</v>
      </c>
      <c r="O1088" s="396">
        <f t="shared" si="65"/>
        <v>0</v>
      </c>
      <c r="P1088" s="394">
        <f t="shared" si="66"/>
        <v>0</v>
      </c>
      <c r="Q1088" s="394">
        <f t="shared" si="67"/>
        <v>0</v>
      </c>
    </row>
    <row r="1089" spans="1:17" ht="18.75" customHeight="1" x14ac:dyDescent="0.15">
      <c r="A1089" s="399" t="s">
        <v>3467</v>
      </c>
      <c r="B1089" s="399" t="s">
        <v>214</v>
      </c>
      <c r="C1089" s="397">
        <v>7</v>
      </c>
      <c r="D1089" s="51" t="s">
        <v>1120</v>
      </c>
      <c r="E1089" s="400">
        <v>2.2244E-2</v>
      </c>
      <c r="F1089" s="400">
        <v>2.2266000000000001E-2</v>
      </c>
      <c r="G1089" s="400">
        <v>1.7177999999999999E-2</v>
      </c>
      <c r="H1089" s="400">
        <v>2.22E-4</v>
      </c>
      <c r="I1089" s="400">
        <v>2.186E-3</v>
      </c>
      <c r="J1089" s="400">
        <v>1.1945000000000001E-2</v>
      </c>
      <c r="K1089" s="401">
        <v>5.0000000000000004E-6</v>
      </c>
      <c r="L1089" s="401">
        <v>1.6069999999999999E-3</v>
      </c>
      <c r="M1089" s="395">
        <v>32.893900000000002</v>
      </c>
      <c r="N1089" s="396">
        <f t="shared" si="64"/>
        <v>1.6743407283382169E-3</v>
      </c>
      <c r="O1089" s="396">
        <f t="shared" si="65"/>
        <v>2.9405306495882888</v>
      </c>
      <c r="P1089" s="394">
        <f t="shared" si="66"/>
        <v>3.7244035161155296E-5</v>
      </c>
      <c r="Q1089" s="394">
        <f t="shared" si="67"/>
        <v>6.5409163769441891E-2</v>
      </c>
    </row>
    <row r="1090" spans="1:17" ht="18.75" customHeight="1" x14ac:dyDescent="0.15">
      <c r="A1090" s="399" t="s">
        <v>3467</v>
      </c>
      <c r="B1090" s="399" t="s">
        <v>214</v>
      </c>
      <c r="C1090" s="397">
        <v>8</v>
      </c>
      <c r="D1090" s="51" t="s">
        <v>1121</v>
      </c>
      <c r="E1090" s="400">
        <v>2.774E-3</v>
      </c>
      <c r="F1090" s="400">
        <v>2.1481E-2</v>
      </c>
      <c r="G1090" s="400">
        <v>1.9455E-2</v>
      </c>
      <c r="H1090" s="400">
        <v>0.98133899999999996</v>
      </c>
      <c r="I1090" s="400">
        <v>1.6739999999999999E-3</v>
      </c>
      <c r="J1090" s="400">
        <v>7.6599999999999997E-4</v>
      </c>
      <c r="K1090" s="401">
        <v>0</v>
      </c>
      <c r="L1090" s="401">
        <v>0</v>
      </c>
      <c r="M1090" s="398" t="s">
        <v>166</v>
      </c>
      <c r="N1090" s="396">
        <f t="shared" si="64"/>
        <v>0</v>
      </c>
      <c r="O1090" s="396">
        <f t="shared" si="65"/>
        <v>0</v>
      </c>
      <c r="P1090" s="394">
        <f t="shared" si="66"/>
        <v>0</v>
      </c>
      <c r="Q1090" s="394">
        <f t="shared" si="67"/>
        <v>0</v>
      </c>
    </row>
    <row r="1091" spans="1:17" ht="18.75" customHeight="1" x14ac:dyDescent="0.15">
      <c r="A1091" s="399" t="s">
        <v>3467</v>
      </c>
      <c r="B1091" s="399" t="s">
        <v>214</v>
      </c>
      <c r="C1091" s="397">
        <v>9</v>
      </c>
      <c r="D1091" s="51" t="s">
        <v>1121</v>
      </c>
      <c r="E1091" s="400">
        <v>1.2888999999999999E-2</v>
      </c>
      <c r="F1091" s="400">
        <v>2.4240999999999999E-2</v>
      </c>
      <c r="G1091" s="400">
        <v>1.7186E-2</v>
      </c>
      <c r="H1091" s="400">
        <v>0.62819499999999995</v>
      </c>
      <c r="I1091" s="400">
        <v>2.6319999999999998E-3</v>
      </c>
      <c r="J1091" s="400">
        <v>4.4679999999999997E-3</v>
      </c>
      <c r="K1091" s="401">
        <v>0</v>
      </c>
      <c r="L1091" s="401">
        <v>0</v>
      </c>
      <c r="M1091" s="395">
        <v>4.5991</v>
      </c>
      <c r="N1091" s="396">
        <f t="shared" ref="N1091:N1154" si="68">4*K1091/J1091</f>
        <v>0</v>
      </c>
      <c r="O1091" s="396">
        <f t="shared" ref="O1091:O1154" si="69">4*L1091/I1091</f>
        <v>0</v>
      </c>
      <c r="P1091" s="394">
        <f t="shared" ref="P1091:P1154" si="70">N1091*E1091</f>
        <v>0</v>
      </c>
      <c r="Q1091" s="394">
        <f t="shared" ref="Q1091:Q1154" si="71">O1091*E1091</f>
        <v>0</v>
      </c>
    </row>
    <row r="1092" spans="1:17" ht="18.75" customHeight="1" x14ac:dyDescent="0.15">
      <c r="A1092" s="399" t="s">
        <v>3467</v>
      </c>
      <c r="B1092" s="399" t="s">
        <v>214</v>
      </c>
      <c r="C1092" s="397">
        <v>10</v>
      </c>
      <c r="D1092" s="51" t="s">
        <v>1120</v>
      </c>
      <c r="E1092" s="400">
        <v>2.1285999999999999E-2</v>
      </c>
      <c r="F1092" s="400">
        <v>2.1307E-2</v>
      </c>
      <c r="G1092" s="400">
        <v>1.6818E-2</v>
      </c>
      <c r="H1092" s="400">
        <v>2.3900000000000001E-4</v>
      </c>
      <c r="I1092" s="400">
        <v>2.3540000000000002E-3</v>
      </c>
      <c r="J1092" s="400">
        <v>7.4619999999999999E-3</v>
      </c>
      <c r="K1092" s="401">
        <v>5.0000000000000004E-6</v>
      </c>
      <c r="L1092" s="401">
        <v>1.467E-3</v>
      </c>
      <c r="M1092" s="395">
        <v>42.266800000000003</v>
      </c>
      <c r="N1092" s="396">
        <f t="shared" si="68"/>
        <v>2.6802465826856075E-3</v>
      </c>
      <c r="O1092" s="396">
        <f t="shared" si="69"/>
        <v>2.4927782497875954</v>
      </c>
      <c r="P1092" s="394">
        <f t="shared" si="70"/>
        <v>5.7051728759045839E-5</v>
      </c>
      <c r="Q1092" s="394">
        <f t="shared" si="71"/>
        <v>5.3061277824978756E-2</v>
      </c>
    </row>
    <row r="1093" spans="1:17" ht="18.75" customHeight="1" x14ac:dyDescent="0.15">
      <c r="A1093" s="399" t="s">
        <v>3467</v>
      </c>
      <c r="B1093" s="399" t="s">
        <v>214</v>
      </c>
      <c r="C1093" s="397">
        <v>11</v>
      </c>
      <c r="D1093" s="51" t="s">
        <v>1121</v>
      </c>
      <c r="E1093" s="400">
        <v>2.0618000000000001E-2</v>
      </c>
      <c r="F1093" s="400">
        <v>2.0638E-2</v>
      </c>
      <c r="G1093" s="400">
        <v>1.8745000000000001E-2</v>
      </c>
      <c r="H1093" s="400">
        <v>5.44E-4</v>
      </c>
      <c r="I1093" s="400">
        <v>2.6069999999999999E-3</v>
      </c>
      <c r="J1093" s="400">
        <v>1.1609E-2</v>
      </c>
      <c r="K1093" s="401">
        <v>0</v>
      </c>
      <c r="L1093" s="401">
        <v>0</v>
      </c>
      <c r="M1093" s="395">
        <v>6.5179</v>
      </c>
      <c r="N1093" s="396">
        <f t="shared" si="68"/>
        <v>0</v>
      </c>
      <c r="O1093" s="396">
        <f t="shared" si="69"/>
        <v>0</v>
      </c>
      <c r="P1093" s="394">
        <f t="shared" si="70"/>
        <v>0</v>
      </c>
      <c r="Q1093" s="394">
        <f t="shared" si="71"/>
        <v>0</v>
      </c>
    </row>
    <row r="1094" spans="1:17" ht="18.75" customHeight="1" x14ac:dyDescent="0.15">
      <c r="A1094" s="399" t="s">
        <v>3467</v>
      </c>
      <c r="B1094" s="399" t="s">
        <v>214</v>
      </c>
      <c r="C1094" s="397">
        <v>12</v>
      </c>
      <c r="D1094" s="51" t="s">
        <v>1120</v>
      </c>
      <c r="E1094" s="400">
        <v>2.1243999999999999E-2</v>
      </c>
      <c r="F1094" s="400">
        <v>2.1264999999999999E-2</v>
      </c>
      <c r="G1094" s="400">
        <v>1.7965999999999999E-2</v>
      </c>
      <c r="H1094" s="400">
        <v>3.9199999999999999E-4</v>
      </c>
      <c r="I1094" s="400">
        <v>2.3709999999999998E-3</v>
      </c>
      <c r="J1094" s="400">
        <v>1.0803999999999999E-2</v>
      </c>
      <c r="K1094" s="401">
        <v>5.0000000000000004E-6</v>
      </c>
      <c r="L1094" s="401">
        <v>1.238E-3</v>
      </c>
      <c r="M1094" s="395">
        <v>20.5825</v>
      </c>
      <c r="N1094" s="396">
        <f t="shared" si="68"/>
        <v>1.8511662347278789E-3</v>
      </c>
      <c r="O1094" s="396">
        <f t="shared" si="69"/>
        <v>2.0885702235343739</v>
      </c>
      <c r="P1094" s="394">
        <f t="shared" si="70"/>
        <v>3.9326175490559058E-5</v>
      </c>
      <c r="Q1094" s="394">
        <f t="shared" si="71"/>
        <v>4.4369585828764241E-2</v>
      </c>
    </row>
    <row r="1095" spans="1:17" ht="18.75" customHeight="1" x14ac:dyDescent="0.15">
      <c r="A1095" s="399" t="s">
        <v>3467</v>
      </c>
      <c r="B1095" s="399" t="s">
        <v>214</v>
      </c>
      <c r="C1095" s="397">
        <v>13</v>
      </c>
      <c r="D1095" s="51" t="s">
        <v>1120</v>
      </c>
      <c r="E1095" s="400">
        <v>2.1103E-2</v>
      </c>
      <c r="F1095" s="400">
        <v>2.1124E-2</v>
      </c>
      <c r="G1095" s="400">
        <v>1.7908E-2</v>
      </c>
      <c r="H1095" s="400">
        <v>1.5300000000000001E-4</v>
      </c>
      <c r="I1095" s="400">
        <v>2.4949999999999998E-3</v>
      </c>
      <c r="J1095" s="400">
        <v>1.47E-4</v>
      </c>
      <c r="K1095" s="401">
        <v>7.4999999999999993E-5</v>
      </c>
      <c r="L1095" s="401">
        <v>2.1800000000000001E-4</v>
      </c>
      <c r="M1095" s="395">
        <v>117.6677</v>
      </c>
      <c r="N1095" s="396">
        <f t="shared" si="68"/>
        <v>2.0408163265306123</v>
      </c>
      <c r="O1095" s="396">
        <f t="shared" si="69"/>
        <v>0.34949899799599204</v>
      </c>
      <c r="P1095" s="394">
        <f t="shared" si="70"/>
        <v>4.3067346938775515E-2</v>
      </c>
      <c r="Q1095" s="394">
        <f t="shared" si="71"/>
        <v>7.3754773547094199E-3</v>
      </c>
    </row>
    <row r="1096" spans="1:17" ht="18.75" customHeight="1" x14ac:dyDescent="0.15">
      <c r="A1096" s="399" t="s">
        <v>3467</v>
      </c>
      <c r="B1096" s="399" t="s">
        <v>214</v>
      </c>
      <c r="C1096" s="397">
        <v>14</v>
      </c>
      <c r="D1096" s="51" t="s">
        <v>1120</v>
      </c>
      <c r="E1096" s="400">
        <v>2.4580000000000001E-2</v>
      </c>
      <c r="F1096" s="400">
        <v>2.4604999999999998E-2</v>
      </c>
      <c r="G1096" s="400">
        <v>1.7434999999999999E-2</v>
      </c>
      <c r="H1096" s="400">
        <v>1.807E-3</v>
      </c>
      <c r="I1096" s="400">
        <v>3.1700000000000001E-3</v>
      </c>
      <c r="J1096" s="400">
        <v>1.4777E-2</v>
      </c>
      <c r="K1096" s="401">
        <v>5.0000000000000004E-6</v>
      </c>
      <c r="L1096" s="401">
        <v>3.6029999999999999E-3</v>
      </c>
      <c r="M1096" s="395">
        <v>19.760300000000001</v>
      </c>
      <c r="N1096" s="396">
        <f t="shared" si="68"/>
        <v>1.3534546931041483E-3</v>
      </c>
      <c r="O1096" s="396">
        <f t="shared" si="69"/>
        <v>4.546372239747634</v>
      </c>
      <c r="P1096" s="394">
        <f t="shared" si="70"/>
        <v>3.326791635649997E-5</v>
      </c>
      <c r="Q1096" s="394">
        <f t="shared" si="71"/>
        <v>0.11174982965299685</v>
      </c>
    </row>
    <row r="1097" spans="1:17" ht="18.75" customHeight="1" x14ac:dyDescent="0.15">
      <c r="A1097" s="399" t="s">
        <v>3467</v>
      </c>
      <c r="B1097" s="399" t="s">
        <v>214</v>
      </c>
      <c r="C1097" s="391" t="s">
        <v>3111</v>
      </c>
      <c r="D1097" s="51" t="s">
        <v>1121</v>
      </c>
      <c r="E1097" s="400">
        <v>2.1351999999999999E-2</v>
      </c>
      <c r="F1097" s="400">
        <v>2.716E-2</v>
      </c>
      <c r="G1097" s="400">
        <v>1.6421999999999999E-2</v>
      </c>
      <c r="H1097" s="400">
        <v>8.5453000000000001E-2</v>
      </c>
      <c r="I1097" s="400">
        <v>2.3029999999999999E-3</v>
      </c>
      <c r="J1097" s="400">
        <v>1.3920999999999999E-2</v>
      </c>
      <c r="K1097" s="401">
        <v>0</v>
      </c>
      <c r="L1097" s="401">
        <v>0</v>
      </c>
      <c r="M1097" s="395">
        <v>0.33279999999999998</v>
      </c>
      <c r="N1097" s="396">
        <f t="shared" si="68"/>
        <v>0</v>
      </c>
      <c r="O1097" s="396">
        <f t="shared" si="69"/>
        <v>0</v>
      </c>
      <c r="P1097" s="394">
        <f t="shared" si="70"/>
        <v>0</v>
      </c>
      <c r="Q1097" s="394">
        <f t="shared" si="71"/>
        <v>0</v>
      </c>
    </row>
    <row r="1098" spans="1:17" ht="18.75" customHeight="1" x14ac:dyDescent="0.15">
      <c r="A1098" s="399" t="s">
        <v>3467</v>
      </c>
      <c r="B1098" s="399" t="s">
        <v>214</v>
      </c>
      <c r="C1098" s="391" t="s">
        <v>167</v>
      </c>
      <c r="D1098" s="51" t="s">
        <v>1121</v>
      </c>
      <c r="E1098" s="400">
        <v>1.8145000000000001E-2</v>
      </c>
      <c r="F1098" s="400">
        <v>2.7217000000000002E-2</v>
      </c>
      <c r="G1098" s="400">
        <v>1.2878000000000001E-2</v>
      </c>
      <c r="H1098" s="400">
        <v>6.0853999999999998E-2</v>
      </c>
      <c r="I1098" s="400">
        <v>5.6059999999999999E-3</v>
      </c>
      <c r="J1098" s="400">
        <v>9.9700000000000006E-4</v>
      </c>
      <c r="K1098" s="401">
        <v>0</v>
      </c>
      <c r="L1098" s="401">
        <v>0</v>
      </c>
      <c r="M1098" s="395">
        <v>0</v>
      </c>
      <c r="N1098" s="396">
        <f t="shared" si="68"/>
        <v>0</v>
      </c>
      <c r="O1098" s="396">
        <f t="shared" si="69"/>
        <v>0</v>
      </c>
      <c r="P1098" s="394">
        <f t="shared" si="70"/>
        <v>0</v>
      </c>
      <c r="Q1098" s="394">
        <f t="shared" si="71"/>
        <v>0</v>
      </c>
    </row>
    <row r="1099" spans="1:17" ht="18.75" customHeight="1" x14ac:dyDescent="0.15">
      <c r="A1099" s="399" t="s">
        <v>3467</v>
      </c>
      <c r="B1099" s="399" t="s">
        <v>214</v>
      </c>
      <c r="C1099" s="397">
        <v>16</v>
      </c>
      <c r="D1099" s="51" t="s">
        <v>1120</v>
      </c>
      <c r="E1099" s="400">
        <v>1.3665E-2</v>
      </c>
      <c r="F1099" s="400">
        <v>2.3681000000000001E-2</v>
      </c>
      <c r="G1099" s="400">
        <v>1.9441E-2</v>
      </c>
      <c r="H1099" s="400">
        <v>0.366616</v>
      </c>
      <c r="I1099" s="400">
        <v>2.9229999999999998E-3</v>
      </c>
      <c r="J1099" s="400">
        <v>9.2999999999999997E-5</v>
      </c>
      <c r="K1099" s="401">
        <v>3.3000000000000003E-5</v>
      </c>
      <c r="L1099" s="401">
        <v>5.0000000000000004E-6</v>
      </c>
      <c r="M1099" s="395">
        <v>63.341299999999997</v>
      </c>
      <c r="N1099" s="396">
        <f t="shared" si="68"/>
        <v>1.4193548387096775</v>
      </c>
      <c r="O1099" s="396">
        <f t="shared" si="69"/>
        <v>6.8422853232979822E-3</v>
      </c>
      <c r="P1099" s="394">
        <f t="shared" si="70"/>
        <v>1.9395483870967744E-2</v>
      </c>
      <c r="Q1099" s="394">
        <f t="shared" si="71"/>
        <v>9.3499828942866925E-5</v>
      </c>
    </row>
    <row r="1100" spans="1:17" ht="18.75" customHeight="1" x14ac:dyDescent="0.15">
      <c r="A1100" s="399" t="s">
        <v>3467</v>
      </c>
      <c r="B1100" s="399" t="s">
        <v>214</v>
      </c>
      <c r="C1100" s="397">
        <v>17</v>
      </c>
      <c r="D1100" s="51" t="s">
        <v>1120</v>
      </c>
      <c r="E1100" s="400">
        <v>5.169E-3</v>
      </c>
      <c r="F1100" s="400">
        <v>2.0475E-2</v>
      </c>
      <c r="G1100" s="400">
        <v>1.7683999999999998E-2</v>
      </c>
      <c r="H1100" s="400">
        <v>0.657972</v>
      </c>
      <c r="I1100" s="400">
        <v>2.598E-3</v>
      </c>
      <c r="J1100" s="400">
        <v>1.26E-4</v>
      </c>
      <c r="K1100" s="401">
        <v>1.3100000000000001E-4</v>
      </c>
      <c r="L1100" s="401">
        <v>5.0000000000000004E-6</v>
      </c>
      <c r="M1100" s="395">
        <v>95.617599999999996</v>
      </c>
      <c r="N1100" s="396">
        <f t="shared" si="68"/>
        <v>4.1587301587301591</v>
      </c>
      <c r="O1100" s="396">
        <f t="shared" si="69"/>
        <v>7.6982294072363358E-3</v>
      </c>
      <c r="P1100" s="394">
        <f t="shared" si="70"/>
        <v>2.1496476190476191E-2</v>
      </c>
      <c r="Q1100" s="394">
        <f t="shared" si="71"/>
        <v>3.9792147806004619E-5</v>
      </c>
    </row>
    <row r="1101" spans="1:17" ht="18.75" customHeight="1" x14ac:dyDescent="0.15">
      <c r="A1101" s="399" t="s">
        <v>3467</v>
      </c>
      <c r="B1101" s="399" t="s">
        <v>214</v>
      </c>
      <c r="C1101" s="397">
        <v>18</v>
      </c>
      <c r="D1101" s="51" t="s">
        <v>1120</v>
      </c>
      <c r="E1101" s="400">
        <v>2.0479000000000001E-2</v>
      </c>
      <c r="F1101" s="400">
        <v>2.1949E-2</v>
      </c>
      <c r="G1101" s="400">
        <v>1.7285999999999999E-2</v>
      </c>
      <c r="H1101" s="400">
        <v>1.4080000000000001E-2</v>
      </c>
      <c r="I1101" s="400">
        <v>2.9750000000000002E-3</v>
      </c>
      <c r="J1101" s="400">
        <v>9.8499999999999994E-3</v>
      </c>
      <c r="K1101" s="401">
        <v>5.0000000000000004E-6</v>
      </c>
      <c r="L1101" s="401">
        <v>4.35E-4</v>
      </c>
      <c r="M1101" s="395">
        <v>10.217700000000001</v>
      </c>
      <c r="N1101" s="396">
        <f t="shared" si="68"/>
        <v>2.0304568527918783E-3</v>
      </c>
      <c r="O1101" s="396">
        <f t="shared" si="69"/>
        <v>0.58487394957983185</v>
      </c>
      <c r="P1101" s="394">
        <f t="shared" si="70"/>
        <v>4.1581725888324879E-5</v>
      </c>
      <c r="Q1101" s="394">
        <f t="shared" si="71"/>
        <v>1.1977633613445378E-2</v>
      </c>
    </row>
    <row r="1102" spans="1:17" ht="18.75" customHeight="1" x14ac:dyDescent="0.15">
      <c r="A1102" s="399" t="s">
        <v>3467</v>
      </c>
      <c r="B1102" s="399" t="s">
        <v>214</v>
      </c>
      <c r="C1102" s="397">
        <v>19</v>
      </c>
      <c r="D1102" s="51" t="s">
        <v>1121</v>
      </c>
      <c r="E1102" s="400">
        <v>1.5793000000000001E-2</v>
      </c>
      <c r="F1102" s="400">
        <v>2.1354000000000001E-2</v>
      </c>
      <c r="G1102" s="400">
        <v>1.6707E-2</v>
      </c>
      <c r="H1102" s="400">
        <v>8.9185E-2</v>
      </c>
      <c r="I1102" s="400">
        <v>2.3640000000000002E-3</v>
      </c>
      <c r="J1102" s="400">
        <v>8.8739999999999999E-3</v>
      </c>
      <c r="K1102" s="401">
        <v>0</v>
      </c>
      <c r="L1102" s="401">
        <v>0</v>
      </c>
      <c r="M1102" s="395">
        <v>0</v>
      </c>
      <c r="N1102" s="396">
        <f t="shared" si="68"/>
        <v>0</v>
      </c>
      <c r="O1102" s="396">
        <f t="shared" si="69"/>
        <v>0</v>
      </c>
      <c r="P1102" s="394">
        <f t="shared" si="70"/>
        <v>0</v>
      </c>
      <c r="Q1102" s="394">
        <f t="shared" si="71"/>
        <v>0</v>
      </c>
    </row>
    <row r="1103" spans="1:17" ht="18.75" customHeight="1" x14ac:dyDescent="0.15">
      <c r="A1103" s="399" t="s">
        <v>3467</v>
      </c>
      <c r="B1103" s="399" t="s">
        <v>214</v>
      </c>
      <c r="C1103" s="397">
        <v>20</v>
      </c>
      <c r="D1103" s="51" t="s">
        <v>1120</v>
      </c>
      <c r="E1103" s="400">
        <v>1.8886E-2</v>
      </c>
      <c r="F1103" s="400">
        <v>2.1894E-2</v>
      </c>
      <c r="G1103" s="400">
        <v>1.6081000000000002E-2</v>
      </c>
      <c r="H1103" s="400">
        <v>2.0695000000000002E-2</v>
      </c>
      <c r="I1103" s="400">
        <v>2.1410000000000001E-3</v>
      </c>
      <c r="J1103" s="400">
        <v>9.606E-3</v>
      </c>
      <c r="K1103" s="401">
        <v>5.0000000000000004E-6</v>
      </c>
      <c r="L1103" s="401">
        <v>4.64E-4</v>
      </c>
      <c r="M1103" s="395">
        <v>21.237400000000001</v>
      </c>
      <c r="N1103" s="396">
        <f t="shared" si="68"/>
        <v>2.0820320632937749E-3</v>
      </c>
      <c r="O1103" s="396">
        <f t="shared" si="69"/>
        <v>0.86688463334890231</v>
      </c>
      <c r="P1103" s="394">
        <f t="shared" si="70"/>
        <v>3.9321257547366231E-5</v>
      </c>
      <c r="Q1103" s="394">
        <f t="shared" si="71"/>
        <v>1.6371983185427368E-2</v>
      </c>
    </row>
    <row r="1104" spans="1:17" ht="18.75" customHeight="1" x14ac:dyDescent="0.15">
      <c r="A1104" s="399" t="s">
        <v>3467</v>
      </c>
      <c r="B1104" s="399" t="s">
        <v>214</v>
      </c>
      <c r="C1104" s="397">
        <v>21</v>
      </c>
      <c r="D1104" s="51" t="s">
        <v>1121</v>
      </c>
      <c r="E1104" s="400">
        <v>2.8270000000000001E-3</v>
      </c>
      <c r="F1104" s="400">
        <v>2.2360000000000001E-2</v>
      </c>
      <c r="G1104" s="400">
        <v>1.7812999999999999E-2</v>
      </c>
      <c r="H1104" s="400">
        <v>0.51832500000000004</v>
      </c>
      <c r="I1104" s="400">
        <v>1.7279999999999999E-3</v>
      </c>
      <c r="J1104" s="400">
        <v>5.0000000000000004E-6</v>
      </c>
      <c r="K1104" s="401">
        <v>0</v>
      </c>
      <c r="L1104" s="401">
        <v>0</v>
      </c>
      <c r="M1104" s="395">
        <v>0</v>
      </c>
      <c r="N1104" s="396">
        <f t="shared" si="68"/>
        <v>0</v>
      </c>
      <c r="O1104" s="396">
        <f t="shared" si="69"/>
        <v>0</v>
      </c>
      <c r="P1104" s="394">
        <f t="shared" si="70"/>
        <v>0</v>
      </c>
      <c r="Q1104" s="394">
        <f t="shared" si="71"/>
        <v>0</v>
      </c>
    </row>
    <row r="1105" spans="1:17" ht="18.75" customHeight="1" x14ac:dyDescent="0.15">
      <c r="A1105" s="399" t="s">
        <v>3467</v>
      </c>
      <c r="B1105" s="399" t="s">
        <v>214</v>
      </c>
      <c r="C1105" s="391" t="s">
        <v>215</v>
      </c>
      <c r="D1105" s="51" t="s">
        <v>1120</v>
      </c>
      <c r="E1105" s="400">
        <v>1.5842999999999999E-2</v>
      </c>
      <c r="F1105" s="400">
        <v>2.1881999999999999E-2</v>
      </c>
      <c r="G1105" s="400">
        <v>1.7694000000000001E-2</v>
      </c>
      <c r="H1105" s="400">
        <v>9.8039000000000001E-2</v>
      </c>
      <c r="I1105" s="400">
        <v>2.516E-3</v>
      </c>
      <c r="J1105" s="400">
        <v>7.2439999999999996E-3</v>
      </c>
      <c r="K1105" s="401">
        <v>5.0000000000000004E-6</v>
      </c>
      <c r="L1105" s="401">
        <v>7.6800000000000002E-4</v>
      </c>
      <c r="M1105" s="395">
        <v>204.67930000000001</v>
      </c>
      <c r="N1105" s="396">
        <f t="shared" si="68"/>
        <v>2.7609055770292661E-3</v>
      </c>
      <c r="O1105" s="396">
        <f t="shared" si="69"/>
        <v>1.220985691573927</v>
      </c>
      <c r="P1105" s="394">
        <f t="shared" si="70"/>
        <v>4.3741027056874658E-5</v>
      </c>
      <c r="Q1105" s="394">
        <f t="shared" si="71"/>
        <v>1.9344076311605726E-2</v>
      </c>
    </row>
    <row r="1106" spans="1:17" ht="18.75" customHeight="1" x14ac:dyDescent="0.15">
      <c r="A1106" s="399" t="s">
        <v>3467</v>
      </c>
      <c r="B1106" s="399" t="s">
        <v>231</v>
      </c>
      <c r="C1106" s="397">
        <v>1</v>
      </c>
      <c r="D1106" s="51" t="s">
        <v>1121</v>
      </c>
      <c r="E1106" s="400">
        <v>1.1235E-2</v>
      </c>
      <c r="F1106" s="400">
        <v>1.9148999999999999E-2</v>
      </c>
      <c r="G1106" s="400">
        <v>1.6916E-2</v>
      </c>
      <c r="H1106" s="400">
        <v>0.14905099999999999</v>
      </c>
      <c r="I1106" s="400">
        <v>3.3289999999999999E-3</v>
      </c>
      <c r="J1106" s="400">
        <v>6.2179999999999996E-3</v>
      </c>
      <c r="K1106" s="401">
        <v>0</v>
      </c>
      <c r="L1106" s="401">
        <v>0</v>
      </c>
      <c r="M1106" s="395">
        <v>8.8230000000000004</v>
      </c>
      <c r="N1106" s="396">
        <f t="shared" si="68"/>
        <v>0</v>
      </c>
      <c r="O1106" s="396">
        <f t="shared" si="69"/>
        <v>0</v>
      </c>
      <c r="P1106" s="394">
        <f t="shared" si="70"/>
        <v>0</v>
      </c>
      <c r="Q1106" s="394">
        <f t="shared" si="71"/>
        <v>0</v>
      </c>
    </row>
    <row r="1107" spans="1:17" ht="18.75" customHeight="1" x14ac:dyDescent="0.15">
      <c r="A1107" s="399" t="s">
        <v>3467</v>
      </c>
      <c r="B1107" s="399" t="s">
        <v>231</v>
      </c>
      <c r="C1107" s="391" t="s">
        <v>179</v>
      </c>
      <c r="D1107" s="51" t="s">
        <v>1121</v>
      </c>
      <c r="E1107" s="400">
        <v>1.4274E-2</v>
      </c>
      <c r="F1107" s="400">
        <v>1.4288E-2</v>
      </c>
      <c r="G1107" s="400">
        <v>2.3897999999999999E-2</v>
      </c>
      <c r="H1107" s="400">
        <v>3.2164999999999999E-2</v>
      </c>
      <c r="I1107" s="400">
        <v>2.8279999999999998E-3</v>
      </c>
      <c r="J1107" s="400">
        <v>6.5830000000000003E-3</v>
      </c>
      <c r="K1107" s="401">
        <v>0</v>
      </c>
      <c r="L1107" s="401">
        <v>0</v>
      </c>
      <c r="M1107" s="395">
        <v>1.6199999999999999E-2</v>
      </c>
      <c r="N1107" s="396">
        <f t="shared" si="68"/>
        <v>0</v>
      </c>
      <c r="O1107" s="396">
        <f t="shared" si="69"/>
        <v>0</v>
      </c>
      <c r="P1107" s="394">
        <f t="shared" si="70"/>
        <v>0</v>
      </c>
      <c r="Q1107" s="394">
        <f t="shared" si="71"/>
        <v>0</v>
      </c>
    </row>
    <row r="1108" spans="1:17" ht="18.75" customHeight="1" x14ac:dyDescent="0.15">
      <c r="A1108" s="399" t="s">
        <v>3467</v>
      </c>
      <c r="B1108" s="399" t="s">
        <v>231</v>
      </c>
      <c r="C1108" s="391" t="s">
        <v>150</v>
      </c>
      <c r="D1108" s="51" t="s">
        <v>1121</v>
      </c>
      <c r="E1108" s="400">
        <v>2.1925E-2</v>
      </c>
      <c r="F1108" s="400">
        <v>2.1947000000000001E-2</v>
      </c>
      <c r="G1108" s="400">
        <v>1.6906999999999998E-2</v>
      </c>
      <c r="H1108" s="400">
        <v>1.27298</v>
      </c>
      <c r="I1108" s="400">
        <v>3.5130000000000001E-3</v>
      </c>
      <c r="J1108" s="400">
        <v>1.7543E-2</v>
      </c>
      <c r="K1108" s="401">
        <v>0</v>
      </c>
      <c r="L1108" s="401">
        <v>0</v>
      </c>
      <c r="M1108" s="398" t="s">
        <v>166</v>
      </c>
      <c r="N1108" s="396">
        <f t="shared" si="68"/>
        <v>0</v>
      </c>
      <c r="O1108" s="396">
        <f t="shared" si="69"/>
        <v>0</v>
      </c>
      <c r="P1108" s="394">
        <f t="shared" si="70"/>
        <v>0</v>
      </c>
      <c r="Q1108" s="394">
        <f t="shared" si="71"/>
        <v>0</v>
      </c>
    </row>
    <row r="1109" spans="1:17" ht="18.75" customHeight="1" x14ac:dyDescent="0.15">
      <c r="A1109" s="399" t="s">
        <v>3467</v>
      </c>
      <c r="B1109" s="399" t="s">
        <v>231</v>
      </c>
      <c r="C1109" s="391" t="s">
        <v>181</v>
      </c>
      <c r="D1109" s="51" t="s">
        <v>1121</v>
      </c>
      <c r="E1109" s="400">
        <v>1.7354000000000001E-2</v>
      </c>
      <c r="F1109" s="400">
        <v>2.3418000000000001E-2</v>
      </c>
      <c r="G1109" s="400">
        <v>1.2515E-2</v>
      </c>
      <c r="H1109" s="400">
        <v>8.0222000000000002E-2</v>
      </c>
      <c r="I1109" s="400">
        <v>2.2430000000000002E-3</v>
      </c>
      <c r="J1109" s="400">
        <v>1.7949E-2</v>
      </c>
      <c r="K1109" s="401">
        <v>0</v>
      </c>
      <c r="L1109" s="401">
        <v>0</v>
      </c>
      <c r="M1109" s="395">
        <v>0.2056</v>
      </c>
      <c r="N1109" s="396">
        <f t="shared" si="68"/>
        <v>0</v>
      </c>
      <c r="O1109" s="396">
        <f t="shared" si="69"/>
        <v>0</v>
      </c>
      <c r="P1109" s="394">
        <f t="shared" si="70"/>
        <v>0</v>
      </c>
      <c r="Q1109" s="394">
        <f t="shared" si="71"/>
        <v>0</v>
      </c>
    </row>
    <row r="1110" spans="1:17" ht="18.75" customHeight="1" x14ac:dyDescent="0.15">
      <c r="A1110" s="399" t="s">
        <v>3467</v>
      </c>
      <c r="B1110" s="399" t="s">
        <v>231</v>
      </c>
      <c r="C1110" s="397">
        <v>3</v>
      </c>
      <c r="D1110" s="51" t="s">
        <v>1121</v>
      </c>
      <c r="E1110" s="400">
        <v>3.6219999999999998E-3</v>
      </c>
      <c r="F1110" s="400">
        <v>2.0230000000000001E-2</v>
      </c>
      <c r="G1110" s="400">
        <v>1.8123E-2</v>
      </c>
      <c r="H1110" s="400">
        <v>0.77348600000000001</v>
      </c>
      <c r="I1110" s="400">
        <v>2.539E-3</v>
      </c>
      <c r="J1110" s="400">
        <v>1.916E-3</v>
      </c>
      <c r="K1110" s="401">
        <v>0</v>
      </c>
      <c r="L1110" s="401">
        <v>0</v>
      </c>
      <c r="M1110" s="398" t="s">
        <v>166</v>
      </c>
      <c r="N1110" s="396">
        <f t="shared" si="68"/>
        <v>0</v>
      </c>
      <c r="O1110" s="396">
        <f t="shared" si="69"/>
        <v>0</v>
      </c>
      <c r="P1110" s="394">
        <f t="shared" si="70"/>
        <v>0</v>
      </c>
      <c r="Q1110" s="394">
        <f t="shared" si="71"/>
        <v>0</v>
      </c>
    </row>
    <row r="1111" spans="1:17" ht="18.75" customHeight="1" x14ac:dyDescent="0.15">
      <c r="A1111" s="399" t="s">
        <v>3467</v>
      </c>
      <c r="B1111" s="399" t="s">
        <v>231</v>
      </c>
      <c r="C1111" s="397">
        <v>4</v>
      </c>
      <c r="D1111" s="51" t="s">
        <v>1121</v>
      </c>
      <c r="E1111" s="400">
        <v>1.1254E-2</v>
      </c>
      <c r="F1111" s="400">
        <v>2.121E-2</v>
      </c>
      <c r="G1111" s="400">
        <v>1.7753999999999999E-2</v>
      </c>
      <c r="H1111" s="400">
        <v>0.84323899999999996</v>
      </c>
      <c r="I1111" s="400">
        <v>5.1739999999999998E-3</v>
      </c>
      <c r="J1111" s="400">
        <v>1.0491E-2</v>
      </c>
      <c r="K1111" s="401">
        <v>0</v>
      </c>
      <c r="L1111" s="401">
        <v>0</v>
      </c>
      <c r="M1111" s="395">
        <v>0</v>
      </c>
      <c r="N1111" s="396">
        <f t="shared" si="68"/>
        <v>0</v>
      </c>
      <c r="O1111" s="396">
        <f t="shared" si="69"/>
        <v>0</v>
      </c>
      <c r="P1111" s="394">
        <f t="shared" si="70"/>
        <v>0</v>
      </c>
      <c r="Q1111" s="394">
        <f t="shared" si="71"/>
        <v>0</v>
      </c>
    </row>
    <row r="1112" spans="1:17" ht="18.75" customHeight="1" x14ac:dyDescent="0.15">
      <c r="A1112" s="399" t="s">
        <v>3467</v>
      </c>
      <c r="B1112" s="399" t="s">
        <v>231</v>
      </c>
      <c r="C1112" s="397">
        <v>5</v>
      </c>
      <c r="D1112" s="51" t="s">
        <v>1121</v>
      </c>
      <c r="E1112" s="400">
        <v>1.2593E-2</v>
      </c>
      <c r="F1112" s="400">
        <v>2.0809000000000001E-2</v>
      </c>
      <c r="G1112" s="400">
        <v>1.5544000000000001E-2</v>
      </c>
      <c r="H1112" s="400">
        <v>0.28290999999999999</v>
      </c>
      <c r="I1112" s="400">
        <v>3.4320000000000002E-3</v>
      </c>
      <c r="J1112" s="400">
        <v>7.9590000000000008E-3</v>
      </c>
      <c r="K1112" s="401">
        <v>0</v>
      </c>
      <c r="L1112" s="401">
        <v>0</v>
      </c>
      <c r="M1112" s="395">
        <v>0.47470000000000001</v>
      </c>
      <c r="N1112" s="396">
        <f t="shared" si="68"/>
        <v>0</v>
      </c>
      <c r="O1112" s="396">
        <f t="shared" si="69"/>
        <v>0</v>
      </c>
      <c r="P1112" s="394">
        <f t="shared" si="70"/>
        <v>0</v>
      </c>
      <c r="Q1112" s="394">
        <f t="shared" si="71"/>
        <v>0</v>
      </c>
    </row>
    <row r="1113" spans="1:17" ht="18.75" customHeight="1" x14ac:dyDescent="0.15">
      <c r="A1113" s="399" t="s">
        <v>3467</v>
      </c>
      <c r="B1113" s="399" t="s">
        <v>231</v>
      </c>
      <c r="C1113" s="397">
        <v>6</v>
      </c>
      <c r="D1113" s="51" t="s">
        <v>1121</v>
      </c>
      <c r="E1113" s="400">
        <v>1.8790000000000001E-2</v>
      </c>
      <c r="F1113" s="400">
        <v>1.8807999999999998E-2</v>
      </c>
      <c r="G1113" s="400">
        <v>2.0483000000000001E-2</v>
      </c>
      <c r="H1113" s="400">
        <v>1.7991E-2</v>
      </c>
      <c r="I1113" s="400">
        <v>4.5079999999999999E-3</v>
      </c>
      <c r="J1113" s="400">
        <v>5.3020000000000003E-3</v>
      </c>
      <c r="K1113" s="401">
        <v>0</v>
      </c>
      <c r="L1113" s="401">
        <v>0</v>
      </c>
      <c r="M1113" s="398" t="s">
        <v>166</v>
      </c>
      <c r="N1113" s="396">
        <f t="shared" si="68"/>
        <v>0</v>
      </c>
      <c r="O1113" s="396">
        <f t="shared" si="69"/>
        <v>0</v>
      </c>
      <c r="P1113" s="394">
        <f t="shared" si="70"/>
        <v>0</v>
      </c>
      <c r="Q1113" s="394">
        <f t="shared" si="71"/>
        <v>0</v>
      </c>
    </row>
    <row r="1114" spans="1:17" ht="18.75" customHeight="1" x14ac:dyDescent="0.15">
      <c r="A1114" s="399" t="s">
        <v>3467</v>
      </c>
      <c r="B1114" s="399" t="s">
        <v>231</v>
      </c>
      <c r="C1114" s="397">
        <v>7</v>
      </c>
      <c r="D1114" s="51" t="s">
        <v>1121</v>
      </c>
      <c r="E1114" s="400">
        <v>1.2397E-2</v>
      </c>
      <c r="F1114" s="400">
        <v>1.8721000000000002E-2</v>
      </c>
      <c r="G1114" s="400">
        <v>1.7676000000000001E-2</v>
      </c>
      <c r="H1114" s="400">
        <v>0.180204</v>
      </c>
      <c r="I1114" s="400">
        <v>3.2829999999999999E-3</v>
      </c>
      <c r="J1114" s="400">
        <v>8.855E-3</v>
      </c>
      <c r="K1114" s="401">
        <v>0</v>
      </c>
      <c r="L1114" s="401">
        <v>0</v>
      </c>
      <c r="M1114" s="398" t="s">
        <v>166</v>
      </c>
      <c r="N1114" s="396">
        <f t="shared" si="68"/>
        <v>0</v>
      </c>
      <c r="O1114" s="396">
        <f t="shared" si="69"/>
        <v>0</v>
      </c>
      <c r="P1114" s="394">
        <f t="shared" si="70"/>
        <v>0</v>
      </c>
      <c r="Q1114" s="394">
        <f t="shared" si="71"/>
        <v>0</v>
      </c>
    </row>
    <row r="1115" spans="1:17" ht="18.75" customHeight="1" x14ac:dyDescent="0.15">
      <c r="A1115" s="399" t="s">
        <v>3467</v>
      </c>
      <c r="B1115" s="399" t="s">
        <v>231</v>
      </c>
      <c r="C1115" s="397">
        <v>8</v>
      </c>
      <c r="D1115" s="51" t="s">
        <v>1121</v>
      </c>
      <c r="E1115" s="400">
        <v>2.9060000000000002E-3</v>
      </c>
      <c r="F1115" s="400">
        <v>1.9216E-2</v>
      </c>
      <c r="G1115" s="400">
        <v>1.7642000000000001E-2</v>
      </c>
      <c r="H1115" s="400">
        <v>0.84792500000000004</v>
      </c>
      <c r="I1115" s="400">
        <v>2.199E-3</v>
      </c>
      <c r="J1115" s="400">
        <v>1.428E-3</v>
      </c>
      <c r="K1115" s="401">
        <v>0</v>
      </c>
      <c r="L1115" s="401">
        <v>0</v>
      </c>
      <c r="M1115" s="398" t="s">
        <v>166</v>
      </c>
      <c r="N1115" s="396">
        <f t="shared" si="68"/>
        <v>0</v>
      </c>
      <c r="O1115" s="396">
        <f t="shared" si="69"/>
        <v>0</v>
      </c>
      <c r="P1115" s="394">
        <f t="shared" si="70"/>
        <v>0</v>
      </c>
      <c r="Q1115" s="394">
        <f t="shared" si="71"/>
        <v>0</v>
      </c>
    </row>
    <row r="1116" spans="1:17" ht="18.75" customHeight="1" x14ac:dyDescent="0.15">
      <c r="A1116" s="399" t="s">
        <v>3467</v>
      </c>
      <c r="B1116" s="399" t="s">
        <v>231</v>
      </c>
      <c r="C1116" s="397">
        <v>10</v>
      </c>
      <c r="D1116" s="51" t="s">
        <v>1121</v>
      </c>
      <c r="E1116" s="400">
        <v>1.3174E-2</v>
      </c>
      <c r="F1116" s="400">
        <v>2.1208000000000001E-2</v>
      </c>
      <c r="G1116" s="400">
        <v>1.5724999999999999E-2</v>
      </c>
      <c r="H1116" s="400">
        <v>0.124871</v>
      </c>
      <c r="I1116" s="400">
        <v>3.839E-3</v>
      </c>
      <c r="J1116" s="400">
        <v>7.6020000000000003E-3</v>
      </c>
      <c r="K1116" s="401">
        <v>0</v>
      </c>
      <c r="L1116" s="401">
        <v>0</v>
      </c>
      <c r="M1116" s="395">
        <v>5.4554999999999998</v>
      </c>
      <c r="N1116" s="396">
        <f t="shared" si="68"/>
        <v>0</v>
      </c>
      <c r="O1116" s="396">
        <f t="shared" si="69"/>
        <v>0</v>
      </c>
      <c r="P1116" s="394">
        <f t="shared" si="70"/>
        <v>0</v>
      </c>
      <c r="Q1116" s="394">
        <f t="shared" si="71"/>
        <v>0</v>
      </c>
    </row>
    <row r="1117" spans="1:17" ht="18.75" customHeight="1" x14ac:dyDescent="0.15">
      <c r="A1117" s="399" t="s">
        <v>3467</v>
      </c>
      <c r="B1117" s="399" t="s">
        <v>231</v>
      </c>
      <c r="C1117" s="397">
        <v>11</v>
      </c>
      <c r="D1117" s="51" t="s">
        <v>1121</v>
      </c>
      <c r="E1117" s="400">
        <v>1.3093E-2</v>
      </c>
      <c r="F1117" s="400">
        <v>2.1082E-2</v>
      </c>
      <c r="G1117" s="400">
        <v>1.7691999999999999E-2</v>
      </c>
      <c r="H1117" s="400">
        <v>0.13453899999999999</v>
      </c>
      <c r="I1117" s="400">
        <v>3.5479999999999999E-3</v>
      </c>
      <c r="J1117" s="400">
        <v>1.0048E-2</v>
      </c>
      <c r="K1117" s="401">
        <v>0</v>
      </c>
      <c r="L1117" s="401">
        <v>0</v>
      </c>
      <c r="M1117" s="395">
        <v>7.1726999999999999</v>
      </c>
      <c r="N1117" s="396">
        <f t="shared" si="68"/>
        <v>0</v>
      </c>
      <c r="O1117" s="396">
        <f t="shared" si="69"/>
        <v>0</v>
      </c>
      <c r="P1117" s="394">
        <f t="shared" si="70"/>
        <v>0</v>
      </c>
      <c r="Q1117" s="394">
        <f t="shared" si="71"/>
        <v>0</v>
      </c>
    </row>
    <row r="1118" spans="1:17" ht="18.75" customHeight="1" x14ac:dyDescent="0.15">
      <c r="A1118" s="399" t="s">
        <v>3467</v>
      </c>
      <c r="B1118" s="399" t="s">
        <v>231</v>
      </c>
      <c r="C1118" s="397">
        <v>12</v>
      </c>
      <c r="D1118" s="51" t="s">
        <v>1120</v>
      </c>
      <c r="E1118" s="400">
        <v>1.9902E-2</v>
      </c>
      <c r="F1118" s="400">
        <v>1.9921999999999999E-2</v>
      </c>
      <c r="G1118" s="400">
        <v>1.6604000000000001E-2</v>
      </c>
      <c r="H1118" s="400">
        <v>1.282991</v>
      </c>
      <c r="I1118" s="400">
        <v>2.6640000000000001E-3</v>
      </c>
      <c r="J1118" s="400">
        <v>9.7549999999999998E-3</v>
      </c>
      <c r="K1118" s="401">
        <v>5.0000000000000004E-6</v>
      </c>
      <c r="L1118" s="401">
        <v>1.7409999999999999E-3</v>
      </c>
      <c r="M1118" s="395">
        <v>18.8947</v>
      </c>
      <c r="N1118" s="396">
        <f t="shared" si="68"/>
        <v>2.0502306509482321E-3</v>
      </c>
      <c r="O1118" s="396">
        <f t="shared" si="69"/>
        <v>2.614114114114114</v>
      </c>
      <c r="P1118" s="394">
        <f t="shared" si="70"/>
        <v>4.0803690415171711E-5</v>
      </c>
      <c r="Q1118" s="394">
        <f t="shared" si="71"/>
        <v>5.2026099099099096E-2</v>
      </c>
    </row>
    <row r="1119" spans="1:17" ht="18.75" customHeight="1" x14ac:dyDescent="0.15">
      <c r="A1119" s="399" t="s">
        <v>3467</v>
      </c>
      <c r="B1119" s="399" t="s">
        <v>231</v>
      </c>
      <c r="C1119" s="397">
        <v>13</v>
      </c>
      <c r="D1119" s="51" t="s">
        <v>1120</v>
      </c>
      <c r="E1119" s="400">
        <v>7.4409999999999997E-3</v>
      </c>
      <c r="F1119" s="400">
        <v>2.0116999999999999E-2</v>
      </c>
      <c r="G1119" s="400">
        <v>1.6813000000000002E-2</v>
      </c>
      <c r="H1119" s="400">
        <v>0.63886699999999996</v>
      </c>
      <c r="I1119" s="400">
        <v>3.0850000000000001E-3</v>
      </c>
      <c r="J1119" s="400">
        <v>1.16E-4</v>
      </c>
      <c r="K1119" s="401">
        <v>4.6E-5</v>
      </c>
      <c r="L1119" s="401">
        <v>5.0000000000000004E-6</v>
      </c>
      <c r="M1119" s="395">
        <v>59.297499999999999</v>
      </c>
      <c r="N1119" s="396">
        <f t="shared" si="68"/>
        <v>1.5862068965517242</v>
      </c>
      <c r="O1119" s="396">
        <f t="shared" si="69"/>
        <v>6.4829821717990281E-3</v>
      </c>
      <c r="P1119" s="394">
        <f t="shared" si="70"/>
        <v>1.1802965517241379E-2</v>
      </c>
      <c r="Q1119" s="394">
        <f t="shared" si="71"/>
        <v>4.8239870340356564E-5</v>
      </c>
    </row>
    <row r="1120" spans="1:17" ht="18.75" customHeight="1" x14ac:dyDescent="0.15">
      <c r="A1120" s="399" t="s">
        <v>3467</v>
      </c>
      <c r="B1120" s="399" t="s">
        <v>231</v>
      </c>
      <c r="C1120" s="397">
        <v>14</v>
      </c>
      <c r="D1120" s="51" t="s">
        <v>1121</v>
      </c>
      <c r="E1120" s="400">
        <v>1.7090999999999999E-2</v>
      </c>
      <c r="F1120" s="400">
        <v>2.0753000000000001E-2</v>
      </c>
      <c r="G1120" s="400">
        <v>1.6639000000000001E-2</v>
      </c>
      <c r="H1120" s="400">
        <v>0.11573700000000001</v>
      </c>
      <c r="I1120" s="400">
        <v>3.0920000000000001E-3</v>
      </c>
      <c r="J1120" s="400">
        <v>1.4331999999999999E-2</v>
      </c>
      <c r="K1120" s="401">
        <v>0</v>
      </c>
      <c r="L1120" s="401">
        <v>0</v>
      </c>
      <c r="M1120" s="395">
        <v>0.79200000000000004</v>
      </c>
      <c r="N1120" s="396">
        <f t="shared" si="68"/>
        <v>0</v>
      </c>
      <c r="O1120" s="396">
        <f t="shared" si="69"/>
        <v>0</v>
      </c>
      <c r="P1120" s="394">
        <f t="shared" si="70"/>
        <v>0</v>
      </c>
      <c r="Q1120" s="394">
        <f t="shared" si="71"/>
        <v>0</v>
      </c>
    </row>
    <row r="1121" spans="1:17" ht="18.75" customHeight="1" x14ac:dyDescent="0.15">
      <c r="A1121" s="399" t="s">
        <v>3467</v>
      </c>
      <c r="B1121" s="399" t="s">
        <v>231</v>
      </c>
      <c r="C1121" s="391" t="s">
        <v>3111</v>
      </c>
      <c r="D1121" s="51" t="s">
        <v>1121</v>
      </c>
      <c r="E1121" s="400">
        <v>1.9574999999999999E-2</v>
      </c>
      <c r="F1121" s="400">
        <v>1.9595000000000001E-2</v>
      </c>
      <c r="G1121" s="400">
        <v>2.1502E-2</v>
      </c>
      <c r="H1121" s="400">
        <v>5.8881999999999997E-2</v>
      </c>
      <c r="I1121" s="400">
        <v>3.9849999999999998E-3</v>
      </c>
      <c r="J1121" s="400">
        <v>8.7659999999999995E-3</v>
      </c>
      <c r="K1121" s="401">
        <v>0</v>
      </c>
      <c r="L1121" s="401">
        <v>0</v>
      </c>
      <c r="M1121" s="398" t="s">
        <v>166</v>
      </c>
      <c r="N1121" s="396">
        <f t="shared" si="68"/>
        <v>0</v>
      </c>
      <c r="O1121" s="396">
        <f t="shared" si="69"/>
        <v>0</v>
      </c>
      <c r="P1121" s="394">
        <f t="shared" si="70"/>
        <v>0</v>
      </c>
      <c r="Q1121" s="394">
        <f t="shared" si="71"/>
        <v>0</v>
      </c>
    </row>
    <row r="1122" spans="1:17" ht="18.75" customHeight="1" x14ac:dyDescent="0.15">
      <c r="A1122" s="399" t="s">
        <v>3467</v>
      </c>
      <c r="B1122" s="399" t="s">
        <v>231</v>
      </c>
      <c r="C1122" s="391" t="s">
        <v>167</v>
      </c>
      <c r="D1122" s="51" t="s">
        <v>1121</v>
      </c>
      <c r="E1122" s="400">
        <v>1.9127000000000002E-2</v>
      </c>
      <c r="F1122" s="400">
        <v>1.9146E-2</v>
      </c>
      <c r="G1122" s="400">
        <v>2.3902E-2</v>
      </c>
      <c r="H1122" s="400">
        <v>1.8799999999999999E-4</v>
      </c>
      <c r="I1122" s="400">
        <v>5.0000000000000004E-6</v>
      </c>
      <c r="J1122" s="400">
        <v>8.1499999999999993E-3</v>
      </c>
      <c r="K1122" s="401">
        <v>0</v>
      </c>
      <c r="L1122" s="401">
        <v>0</v>
      </c>
      <c r="M1122" s="395">
        <v>0</v>
      </c>
      <c r="N1122" s="396">
        <f t="shared" si="68"/>
        <v>0</v>
      </c>
      <c r="O1122" s="396">
        <f t="shared" si="69"/>
        <v>0</v>
      </c>
      <c r="P1122" s="394">
        <f t="shared" si="70"/>
        <v>0</v>
      </c>
      <c r="Q1122" s="394">
        <f t="shared" si="71"/>
        <v>0</v>
      </c>
    </row>
    <row r="1123" spans="1:17" ht="18.75" customHeight="1" x14ac:dyDescent="0.15">
      <c r="A1123" s="399" t="s">
        <v>3467</v>
      </c>
      <c r="B1123" s="399" t="s">
        <v>231</v>
      </c>
      <c r="C1123" s="391" t="s">
        <v>3112</v>
      </c>
      <c r="D1123" s="51" t="s">
        <v>1120</v>
      </c>
      <c r="E1123" s="400">
        <v>2.0145E-2</v>
      </c>
      <c r="F1123" s="400">
        <v>2.0164999999999999E-2</v>
      </c>
      <c r="G1123" s="400">
        <v>1.8098E-2</v>
      </c>
      <c r="H1123" s="400">
        <v>9.3950000000000006E-3</v>
      </c>
      <c r="I1123" s="400">
        <v>4.8149999999999998E-3</v>
      </c>
      <c r="J1123" s="400">
        <v>2.5799999999999998E-3</v>
      </c>
      <c r="K1123" s="401">
        <v>1.7639999999999999E-3</v>
      </c>
      <c r="L1123" s="401">
        <v>5.9500000000000004E-4</v>
      </c>
      <c r="M1123" s="395">
        <v>16.7879</v>
      </c>
      <c r="N1123" s="396">
        <f t="shared" si="68"/>
        <v>2.7348837209302328</v>
      </c>
      <c r="O1123" s="396">
        <f t="shared" si="69"/>
        <v>0.49428868120456909</v>
      </c>
      <c r="P1123" s="394">
        <f t="shared" si="70"/>
        <v>5.5094232558139541E-2</v>
      </c>
      <c r="Q1123" s="394">
        <f t="shared" si="71"/>
        <v>9.9574454828660446E-3</v>
      </c>
    </row>
    <row r="1124" spans="1:17" ht="18.75" customHeight="1" x14ac:dyDescent="0.15">
      <c r="A1124" s="399" t="s">
        <v>3467</v>
      </c>
      <c r="B1124" s="399" t="s">
        <v>231</v>
      </c>
      <c r="C1124" s="397">
        <v>17</v>
      </c>
      <c r="D1124" s="51" t="s">
        <v>1121</v>
      </c>
      <c r="E1124" s="400">
        <v>3.617E-3</v>
      </c>
      <c r="F1124" s="400">
        <v>2.0133000000000002E-2</v>
      </c>
      <c r="G1124" s="400">
        <v>1.5311E-2</v>
      </c>
      <c r="H1124" s="400">
        <v>1.087418</v>
      </c>
      <c r="I1124" s="400">
        <v>2.2889999999999998E-3</v>
      </c>
      <c r="J1124" s="400">
        <v>8.25E-4</v>
      </c>
      <c r="K1124" s="401">
        <v>0</v>
      </c>
      <c r="L1124" s="401">
        <v>0</v>
      </c>
      <c r="M1124" s="398" t="s">
        <v>166</v>
      </c>
      <c r="N1124" s="396">
        <f t="shared" si="68"/>
        <v>0</v>
      </c>
      <c r="O1124" s="396">
        <f t="shared" si="69"/>
        <v>0</v>
      </c>
      <c r="P1124" s="394">
        <f t="shared" si="70"/>
        <v>0</v>
      </c>
      <c r="Q1124" s="394">
        <f t="shared" si="71"/>
        <v>0</v>
      </c>
    </row>
    <row r="1125" spans="1:17" ht="18.75" customHeight="1" x14ac:dyDescent="0.15">
      <c r="A1125" s="399" t="s">
        <v>3467</v>
      </c>
      <c r="B1125" s="399" t="s">
        <v>231</v>
      </c>
      <c r="C1125" s="397">
        <v>18</v>
      </c>
      <c r="D1125" s="51" t="s">
        <v>1121</v>
      </c>
      <c r="E1125" s="400">
        <v>1.3583E-2</v>
      </c>
      <c r="F1125" s="400">
        <v>1.8600999999999999E-2</v>
      </c>
      <c r="G1125" s="400">
        <v>1.7926999999999998E-2</v>
      </c>
      <c r="H1125" s="400">
        <v>0.11099100000000001</v>
      </c>
      <c r="I1125" s="400">
        <v>3.8570000000000002E-3</v>
      </c>
      <c r="J1125" s="400">
        <v>8.7620000000000007E-3</v>
      </c>
      <c r="K1125" s="401">
        <v>0</v>
      </c>
      <c r="L1125" s="401">
        <v>0</v>
      </c>
      <c r="M1125" s="395">
        <v>6.5396000000000001</v>
      </c>
      <c r="N1125" s="396">
        <f t="shared" si="68"/>
        <v>0</v>
      </c>
      <c r="O1125" s="396">
        <f t="shared" si="69"/>
        <v>0</v>
      </c>
      <c r="P1125" s="394">
        <f t="shared" si="70"/>
        <v>0</v>
      </c>
      <c r="Q1125" s="394">
        <f t="shared" si="71"/>
        <v>0</v>
      </c>
    </row>
    <row r="1126" spans="1:17" ht="18.75" customHeight="1" x14ac:dyDescent="0.15">
      <c r="A1126" s="399" t="s">
        <v>3467</v>
      </c>
      <c r="B1126" s="399" t="s">
        <v>231</v>
      </c>
      <c r="C1126" s="397">
        <v>19</v>
      </c>
      <c r="D1126" s="51" t="s">
        <v>1121</v>
      </c>
      <c r="E1126" s="400">
        <v>1.1122999999999999E-2</v>
      </c>
      <c r="F1126" s="400">
        <v>1.8643E-2</v>
      </c>
      <c r="G1126" s="400">
        <v>1.6083E-2</v>
      </c>
      <c r="H1126" s="400">
        <v>0.19012799999999999</v>
      </c>
      <c r="I1126" s="400">
        <v>3.3340000000000002E-3</v>
      </c>
      <c r="J1126" s="400">
        <v>6.3270000000000002E-3</v>
      </c>
      <c r="K1126" s="401">
        <v>0</v>
      </c>
      <c r="L1126" s="401">
        <v>0</v>
      </c>
      <c r="M1126" s="395">
        <v>0</v>
      </c>
      <c r="N1126" s="396">
        <f t="shared" si="68"/>
        <v>0</v>
      </c>
      <c r="O1126" s="396">
        <f t="shared" si="69"/>
        <v>0</v>
      </c>
      <c r="P1126" s="394">
        <f t="shared" si="70"/>
        <v>0</v>
      </c>
      <c r="Q1126" s="394">
        <f t="shared" si="71"/>
        <v>0</v>
      </c>
    </row>
    <row r="1127" spans="1:17" ht="18.75" customHeight="1" x14ac:dyDescent="0.15">
      <c r="A1127" s="399" t="s">
        <v>3467</v>
      </c>
      <c r="B1127" s="399" t="s">
        <v>231</v>
      </c>
      <c r="C1127" s="397">
        <v>20</v>
      </c>
      <c r="D1127" s="51" t="s">
        <v>1120</v>
      </c>
      <c r="E1127" s="400">
        <v>1.8939000000000001E-2</v>
      </c>
      <c r="F1127" s="400">
        <v>1.9276999999999999E-2</v>
      </c>
      <c r="G1127" s="400">
        <v>1.6914999999999999E-2</v>
      </c>
      <c r="H1127" s="400">
        <v>8.1359999999999991E-3</v>
      </c>
      <c r="I1127" s="400">
        <v>3.006E-3</v>
      </c>
      <c r="J1127" s="400">
        <v>9.0849999999999993E-3</v>
      </c>
      <c r="K1127" s="401">
        <v>5.0000000000000004E-6</v>
      </c>
      <c r="L1127" s="401">
        <v>1.199E-3</v>
      </c>
      <c r="M1127" s="395">
        <v>9.9987999999999992</v>
      </c>
      <c r="N1127" s="396">
        <f t="shared" si="68"/>
        <v>2.2014309301045683E-3</v>
      </c>
      <c r="O1127" s="396">
        <f t="shared" si="69"/>
        <v>1.5954757152361942</v>
      </c>
      <c r="P1127" s="394">
        <f t="shared" si="70"/>
        <v>4.169290038525042E-5</v>
      </c>
      <c r="Q1127" s="394">
        <f t="shared" si="71"/>
        <v>3.0216714570858283E-2</v>
      </c>
    </row>
    <row r="1128" spans="1:17" ht="18.75" customHeight="1" x14ac:dyDescent="0.15">
      <c r="A1128" s="399" t="s">
        <v>3467</v>
      </c>
      <c r="B1128" s="399" t="s">
        <v>231</v>
      </c>
      <c r="C1128" s="397">
        <v>21</v>
      </c>
      <c r="D1128" s="51" t="s">
        <v>1121</v>
      </c>
      <c r="E1128" s="400">
        <v>2.111E-3</v>
      </c>
      <c r="F1128" s="400">
        <v>1.8658999999999999E-2</v>
      </c>
      <c r="G1128" s="400">
        <v>2.0149E-2</v>
      </c>
      <c r="H1128" s="400">
        <v>0.68710700000000002</v>
      </c>
      <c r="I1128" s="400">
        <v>1.9740000000000001E-3</v>
      </c>
      <c r="J1128" s="400">
        <v>5.0000000000000004E-6</v>
      </c>
      <c r="K1128" s="401">
        <v>0</v>
      </c>
      <c r="L1128" s="401">
        <v>0</v>
      </c>
      <c r="M1128" s="395">
        <v>0</v>
      </c>
      <c r="N1128" s="396">
        <f t="shared" si="68"/>
        <v>0</v>
      </c>
      <c r="O1128" s="396">
        <f t="shared" si="69"/>
        <v>0</v>
      </c>
      <c r="P1128" s="394">
        <f t="shared" si="70"/>
        <v>0</v>
      </c>
      <c r="Q1128" s="394">
        <f t="shared" si="71"/>
        <v>0</v>
      </c>
    </row>
    <row r="1129" spans="1:17" ht="18.75" customHeight="1" x14ac:dyDescent="0.15">
      <c r="A1129" s="399" t="s">
        <v>3467</v>
      </c>
      <c r="B1129" s="399" t="s">
        <v>231</v>
      </c>
      <c r="C1129" s="391" t="s">
        <v>215</v>
      </c>
      <c r="D1129" s="51" t="s">
        <v>1120</v>
      </c>
      <c r="E1129" s="400">
        <v>1.0583E-2</v>
      </c>
      <c r="F1129" s="400">
        <v>1.9668999999999999E-2</v>
      </c>
      <c r="G1129" s="400">
        <v>1.7162E-2</v>
      </c>
      <c r="H1129" s="400">
        <v>0.37624200000000002</v>
      </c>
      <c r="I1129" s="400">
        <v>3.3990000000000001E-3</v>
      </c>
      <c r="J1129" s="400">
        <v>6.0800000000000003E-3</v>
      </c>
      <c r="K1129" s="401">
        <v>5.0000000000000004E-6</v>
      </c>
      <c r="L1129" s="401">
        <v>8.2700000000000004E-4</v>
      </c>
      <c r="M1129" s="395">
        <v>14.255699999999999</v>
      </c>
      <c r="N1129" s="396">
        <f t="shared" si="68"/>
        <v>3.2894736842105266E-3</v>
      </c>
      <c r="O1129" s="396">
        <f t="shared" si="69"/>
        <v>0.97322741982936156</v>
      </c>
      <c r="P1129" s="394">
        <f t="shared" si="70"/>
        <v>3.4812500000000006E-5</v>
      </c>
      <c r="Q1129" s="394">
        <f t="shared" si="71"/>
        <v>1.0299665784054134E-2</v>
      </c>
    </row>
    <row r="1130" spans="1:17" ht="18.75" customHeight="1" x14ac:dyDescent="0.15">
      <c r="A1130" s="399" t="s">
        <v>3468</v>
      </c>
      <c r="B1130" s="399" t="s">
        <v>214</v>
      </c>
      <c r="C1130" s="397">
        <v>1</v>
      </c>
      <c r="D1130" s="51" t="s">
        <v>1120</v>
      </c>
      <c r="E1130" s="400">
        <v>1.6213999999999999E-2</v>
      </c>
      <c r="F1130" s="400">
        <v>1.9563000000000001E-2</v>
      </c>
      <c r="G1130" s="400">
        <v>1.5594E-2</v>
      </c>
      <c r="H1130" s="400">
        <v>9.6019999999999994E-3</v>
      </c>
      <c r="I1130" s="400">
        <v>8.6899999999999998E-3</v>
      </c>
      <c r="J1130" s="400">
        <v>4.3499999999999997E-3</v>
      </c>
      <c r="K1130" s="401">
        <v>2.202E-3</v>
      </c>
      <c r="L1130" s="401">
        <v>5.0000000000000004E-6</v>
      </c>
      <c r="M1130" s="395">
        <v>9.7049000000000003</v>
      </c>
      <c r="N1130" s="396">
        <f t="shared" si="68"/>
        <v>2.0248275862068965</v>
      </c>
      <c r="O1130" s="396">
        <f t="shared" si="69"/>
        <v>2.3014959723820488E-3</v>
      </c>
      <c r="P1130" s="394">
        <f t="shared" si="70"/>
        <v>3.2830554482758616E-2</v>
      </c>
      <c r="Q1130" s="394">
        <f t="shared" si="71"/>
        <v>3.731645569620254E-5</v>
      </c>
    </row>
    <row r="1131" spans="1:17" ht="18.75" customHeight="1" x14ac:dyDescent="0.15">
      <c r="A1131" s="399" t="s">
        <v>3468</v>
      </c>
      <c r="B1131" s="399" t="s">
        <v>214</v>
      </c>
      <c r="C1131" s="391" t="s">
        <v>179</v>
      </c>
      <c r="D1131" s="51" t="s">
        <v>1121</v>
      </c>
      <c r="E1131" s="400">
        <v>1.5442000000000001E-2</v>
      </c>
      <c r="F1131" s="400">
        <v>2.3740000000000001E-2</v>
      </c>
      <c r="G1131" s="400">
        <v>1.6763E-2</v>
      </c>
      <c r="H1131" s="400">
        <v>2.9406000000000002E-2</v>
      </c>
      <c r="I1131" s="400">
        <v>1.1856999999999999E-2</v>
      </c>
      <c r="J1131" s="400">
        <v>5.5890000000000002E-3</v>
      </c>
      <c r="K1131" s="401">
        <v>0</v>
      </c>
      <c r="L1131" s="401">
        <v>0</v>
      </c>
      <c r="M1131" s="395">
        <v>4.6346999999999996</v>
      </c>
      <c r="N1131" s="396">
        <f t="shared" si="68"/>
        <v>0</v>
      </c>
      <c r="O1131" s="396">
        <f t="shared" si="69"/>
        <v>0</v>
      </c>
      <c r="P1131" s="394">
        <f t="shared" si="70"/>
        <v>0</v>
      </c>
      <c r="Q1131" s="394">
        <f t="shared" si="71"/>
        <v>0</v>
      </c>
    </row>
    <row r="1132" spans="1:17" ht="18.75" customHeight="1" x14ac:dyDescent="0.15">
      <c r="A1132" s="399" t="s">
        <v>3468</v>
      </c>
      <c r="B1132" s="399" t="s">
        <v>214</v>
      </c>
      <c r="C1132" s="391" t="s">
        <v>150</v>
      </c>
      <c r="D1132" s="51" t="s">
        <v>1121</v>
      </c>
      <c r="E1132" s="400">
        <v>1.9893999999999998E-2</v>
      </c>
      <c r="F1132" s="400">
        <v>1.9914000000000001E-2</v>
      </c>
      <c r="G1132" s="400">
        <v>2.1121999999999998E-2</v>
      </c>
      <c r="H1132" s="400">
        <v>8.7999999999999998E-5</v>
      </c>
      <c r="I1132" s="400">
        <v>1.7434999999999999E-2</v>
      </c>
      <c r="J1132" s="400">
        <v>7.9240000000000005E-3</v>
      </c>
      <c r="K1132" s="401">
        <v>0</v>
      </c>
      <c r="L1132" s="401">
        <v>0</v>
      </c>
      <c r="M1132" s="395">
        <v>6.6100000000000006E-2</v>
      </c>
      <c r="N1132" s="396">
        <f t="shared" si="68"/>
        <v>0</v>
      </c>
      <c r="O1132" s="396">
        <f t="shared" si="69"/>
        <v>0</v>
      </c>
      <c r="P1132" s="394">
        <f t="shared" si="70"/>
        <v>0</v>
      </c>
      <c r="Q1132" s="394">
        <f t="shared" si="71"/>
        <v>0</v>
      </c>
    </row>
    <row r="1133" spans="1:17" ht="18.75" customHeight="1" x14ac:dyDescent="0.15">
      <c r="A1133" s="399" t="s">
        <v>3468</v>
      </c>
      <c r="B1133" s="399" t="s">
        <v>214</v>
      </c>
      <c r="C1133" s="391" t="s">
        <v>181</v>
      </c>
      <c r="D1133" s="51" t="s">
        <v>1121</v>
      </c>
      <c r="E1133" s="400">
        <v>1.9677E-2</v>
      </c>
      <c r="F1133" s="400">
        <v>2.5432E-2</v>
      </c>
      <c r="G1133" s="400">
        <v>1.3585E-2</v>
      </c>
      <c r="H1133" s="400">
        <v>1.6055E-2</v>
      </c>
      <c r="I1133" s="400">
        <v>1.1426E-2</v>
      </c>
      <c r="J1133" s="400">
        <v>5.6759999999999996E-3</v>
      </c>
      <c r="K1133" s="401">
        <v>0</v>
      </c>
      <c r="L1133" s="401">
        <v>0</v>
      </c>
      <c r="M1133" s="395">
        <v>0</v>
      </c>
      <c r="N1133" s="396">
        <f t="shared" si="68"/>
        <v>0</v>
      </c>
      <c r="O1133" s="396">
        <f t="shared" si="69"/>
        <v>0</v>
      </c>
      <c r="P1133" s="394">
        <f t="shared" si="70"/>
        <v>0</v>
      </c>
      <c r="Q1133" s="394">
        <f t="shared" si="71"/>
        <v>0</v>
      </c>
    </row>
    <row r="1134" spans="1:17" ht="18.75" customHeight="1" x14ac:dyDescent="0.15">
      <c r="A1134" s="399" t="s">
        <v>3468</v>
      </c>
      <c r="B1134" s="399" t="s">
        <v>214</v>
      </c>
      <c r="C1134" s="397">
        <v>3</v>
      </c>
      <c r="D1134" s="51" t="s">
        <v>1121</v>
      </c>
      <c r="E1134" s="400">
        <v>1.4533000000000001E-2</v>
      </c>
      <c r="F1134" s="400">
        <v>2.0674999999999999E-2</v>
      </c>
      <c r="G1134" s="400">
        <v>1.7203E-2</v>
      </c>
      <c r="H1134" s="400">
        <v>2.4018000000000001E-2</v>
      </c>
      <c r="I1134" s="400">
        <v>1.1594E-2</v>
      </c>
      <c r="J1134" s="400">
        <v>7.4050000000000001E-3</v>
      </c>
      <c r="K1134" s="401">
        <v>0</v>
      </c>
      <c r="L1134" s="401">
        <v>0</v>
      </c>
      <c r="M1134" s="395">
        <v>2.7557999999999998</v>
      </c>
      <c r="N1134" s="396">
        <f t="shared" si="68"/>
        <v>0</v>
      </c>
      <c r="O1134" s="396">
        <f t="shared" si="69"/>
        <v>0</v>
      </c>
      <c r="P1134" s="394">
        <f t="shared" si="70"/>
        <v>0</v>
      </c>
      <c r="Q1134" s="394">
        <f t="shared" si="71"/>
        <v>0</v>
      </c>
    </row>
    <row r="1135" spans="1:17" ht="18.75" customHeight="1" x14ac:dyDescent="0.15">
      <c r="A1135" s="399" t="s">
        <v>3468</v>
      </c>
      <c r="B1135" s="399" t="s">
        <v>214</v>
      </c>
      <c r="C1135" s="397">
        <v>4</v>
      </c>
      <c r="D1135" s="51" t="s">
        <v>1121</v>
      </c>
      <c r="E1135" s="400">
        <v>1.6069E-2</v>
      </c>
      <c r="F1135" s="400">
        <v>2.0965000000000001E-2</v>
      </c>
      <c r="G1135" s="400">
        <v>1.7478E-2</v>
      </c>
      <c r="H1135" s="400">
        <v>1.9622000000000001E-2</v>
      </c>
      <c r="I1135" s="400">
        <v>1.1686999999999999E-2</v>
      </c>
      <c r="J1135" s="400">
        <v>5.6779999999999999E-3</v>
      </c>
      <c r="K1135" s="401">
        <v>0</v>
      </c>
      <c r="L1135" s="401">
        <v>0</v>
      </c>
      <c r="M1135" s="395">
        <v>0.57079999999999997</v>
      </c>
      <c r="N1135" s="396">
        <f t="shared" si="68"/>
        <v>0</v>
      </c>
      <c r="O1135" s="396">
        <f t="shared" si="69"/>
        <v>0</v>
      </c>
      <c r="P1135" s="394">
        <f t="shared" si="70"/>
        <v>0</v>
      </c>
      <c r="Q1135" s="394">
        <f t="shared" si="71"/>
        <v>0</v>
      </c>
    </row>
    <row r="1136" spans="1:17" ht="18.75" customHeight="1" x14ac:dyDescent="0.15">
      <c r="A1136" s="399" t="s">
        <v>3468</v>
      </c>
      <c r="B1136" s="399" t="s">
        <v>214</v>
      </c>
      <c r="C1136" s="397">
        <v>5</v>
      </c>
      <c r="D1136" s="51" t="s">
        <v>1121</v>
      </c>
      <c r="E1136" s="400">
        <v>1.7203E-2</v>
      </c>
      <c r="F1136" s="400">
        <v>2.3740000000000001E-2</v>
      </c>
      <c r="G1136" s="400">
        <v>1.226E-2</v>
      </c>
      <c r="H1136" s="400">
        <v>1.6903999999999999E-2</v>
      </c>
      <c r="I1136" s="400">
        <v>1.2319E-2</v>
      </c>
      <c r="J1136" s="400">
        <v>6.6290000000000003E-3</v>
      </c>
      <c r="K1136" s="401">
        <v>0</v>
      </c>
      <c r="L1136" s="401">
        <v>0</v>
      </c>
      <c r="M1136" s="395">
        <v>0.99299999999999999</v>
      </c>
      <c r="N1136" s="396">
        <f t="shared" si="68"/>
        <v>0</v>
      </c>
      <c r="O1136" s="396">
        <f t="shared" si="69"/>
        <v>0</v>
      </c>
      <c r="P1136" s="394">
        <f t="shared" si="70"/>
        <v>0</v>
      </c>
      <c r="Q1136" s="394">
        <f t="shared" si="71"/>
        <v>0</v>
      </c>
    </row>
    <row r="1137" spans="1:17" ht="18.75" customHeight="1" x14ac:dyDescent="0.15">
      <c r="A1137" s="399" t="s">
        <v>3468</v>
      </c>
      <c r="B1137" s="399" t="s">
        <v>214</v>
      </c>
      <c r="C1137" s="397">
        <v>6</v>
      </c>
      <c r="D1137" s="51" t="s">
        <v>1121</v>
      </c>
      <c r="E1137" s="400">
        <v>1.7319999999999999E-2</v>
      </c>
      <c r="F1137" s="400">
        <v>2.1250999999999999E-2</v>
      </c>
      <c r="G1137" s="400">
        <v>1.6898E-2</v>
      </c>
      <c r="H1137" s="400">
        <v>1.6629999999999999E-2</v>
      </c>
      <c r="I1137" s="400">
        <v>9.8890000000000002E-3</v>
      </c>
      <c r="J1137" s="400">
        <v>6.4590000000000003E-3</v>
      </c>
      <c r="K1137" s="401">
        <v>0</v>
      </c>
      <c r="L1137" s="401">
        <v>0</v>
      </c>
      <c r="M1137" s="395">
        <v>3.0478999999999998</v>
      </c>
      <c r="N1137" s="396">
        <f t="shared" si="68"/>
        <v>0</v>
      </c>
      <c r="O1137" s="396">
        <f t="shared" si="69"/>
        <v>0</v>
      </c>
      <c r="P1137" s="394">
        <f t="shared" si="70"/>
        <v>0</v>
      </c>
      <c r="Q1137" s="394">
        <f t="shared" si="71"/>
        <v>0</v>
      </c>
    </row>
    <row r="1138" spans="1:17" ht="18.75" customHeight="1" x14ac:dyDescent="0.15">
      <c r="A1138" s="399" t="s">
        <v>3468</v>
      </c>
      <c r="B1138" s="399" t="s">
        <v>214</v>
      </c>
      <c r="C1138" s="397">
        <v>7</v>
      </c>
      <c r="D1138" s="51" t="s">
        <v>1121</v>
      </c>
      <c r="E1138" s="400">
        <v>1.4671999999999999E-2</v>
      </c>
      <c r="F1138" s="400">
        <v>2.0648E-2</v>
      </c>
      <c r="G1138" s="400">
        <v>1.6906000000000001E-2</v>
      </c>
      <c r="H1138" s="400">
        <v>2.4885999999999998E-2</v>
      </c>
      <c r="I1138" s="400">
        <v>8.9259999999999999E-3</v>
      </c>
      <c r="J1138" s="400">
        <v>6.326E-3</v>
      </c>
      <c r="K1138" s="401">
        <v>0</v>
      </c>
      <c r="L1138" s="401">
        <v>0</v>
      </c>
      <c r="M1138" s="395">
        <v>2.1368999999999998</v>
      </c>
      <c r="N1138" s="396">
        <f t="shared" si="68"/>
        <v>0</v>
      </c>
      <c r="O1138" s="396">
        <f t="shared" si="69"/>
        <v>0</v>
      </c>
      <c r="P1138" s="394">
        <f t="shared" si="70"/>
        <v>0</v>
      </c>
      <c r="Q1138" s="394">
        <f t="shared" si="71"/>
        <v>0</v>
      </c>
    </row>
    <row r="1139" spans="1:17" ht="18.75" customHeight="1" x14ac:dyDescent="0.15">
      <c r="A1139" s="399" t="s">
        <v>3468</v>
      </c>
      <c r="B1139" s="399" t="s">
        <v>214</v>
      </c>
      <c r="C1139" s="397">
        <v>8</v>
      </c>
      <c r="D1139" s="51" t="s">
        <v>1121</v>
      </c>
      <c r="E1139" s="400">
        <v>1.6532999999999999E-2</v>
      </c>
      <c r="F1139" s="400">
        <v>2.1225000000000001E-2</v>
      </c>
      <c r="G1139" s="400">
        <v>1.6199999999999999E-2</v>
      </c>
      <c r="H1139" s="400">
        <v>1.5994000000000001E-2</v>
      </c>
      <c r="I1139" s="400">
        <v>1.2005999999999999E-2</v>
      </c>
      <c r="J1139" s="400">
        <v>5.574E-3</v>
      </c>
      <c r="K1139" s="401">
        <v>0</v>
      </c>
      <c r="L1139" s="401">
        <v>0</v>
      </c>
      <c r="M1139" s="395">
        <v>0</v>
      </c>
      <c r="N1139" s="396">
        <f t="shared" si="68"/>
        <v>0</v>
      </c>
      <c r="O1139" s="396">
        <f t="shared" si="69"/>
        <v>0</v>
      </c>
      <c r="P1139" s="394">
        <f t="shared" si="70"/>
        <v>0</v>
      </c>
      <c r="Q1139" s="394">
        <f t="shared" si="71"/>
        <v>0</v>
      </c>
    </row>
    <row r="1140" spans="1:17" ht="18.75" customHeight="1" x14ac:dyDescent="0.15">
      <c r="A1140" s="399" t="s">
        <v>3468</v>
      </c>
      <c r="B1140" s="399" t="s">
        <v>214</v>
      </c>
      <c r="C1140" s="397">
        <v>9</v>
      </c>
      <c r="D1140" s="51" t="s">
        <v>1121</v>
      </c>
      <c r="E1140" s="400">
        <v>1.9075000000000002E-2</v>
      </c>
      <c r="F1140" s="400">
        <v>2.4022000000000002E-2</v>
      </c>
      <c r="G1140" s="400">
        <v>1.3462999999999999E-2</v>
      </c>
      <c r="H1140" s="400">
        <v>1.3394E-2</v>
      </c>
      <c r="I1140" s="400">
        <v>1.392E-2</v>
      </c>
      <c r="J1140" s="400">
        <v>6.8910000000000004E-3</v>
      </c>
      <c r="K1140" s="401">
        <v>0</v>
      </c>
      <c r="L1140" s="401">
        <v>0</v>
      </c>
      <c r="M1140" s="395">
        <v>2.7989000000000002</v>
      </c>
      <c r="N1140" s="396">
        <f t="shared" si="68"/>
        <v>0</v>
      </c>
      <c r="O1140" s="396">
        <f t="shared" si="69"/>
        <v>0</v>
      </c>
      <c r="P1140" s="394">
        <f t="shared" si="70"/>
        <v>0</v>
      </c>
      <c r="Q1140" s="394">
        <f t="shared" si="71"/>
        <v>0</v>
      </c>
    </row>
    <row r="1141" spans="1:17" ht="18.75" customHeight="1" x14ac:dyDescent="0.15">
      <c r="A1141" s="399" t="s">
        <v>3468</v>
      </c>
      <c r="B1141" s="399" t="s">
        <v>214</v>
      </c>
      <c r="C1141" s="397">
        <v>10</v>
      </c>
      <c r="D1141" s="51" t="s">
        <v>1121</v>
      </c>
      <c r="E1141" s="400">
        <v>1.6646000000000001E-2</v>
      </c>
      <c r="F1141" s="400">
        <v>2.0480000000000002E-2</v>
      </c>
      <c r="G1141" s="400">
        <v>1.482E-2</v>
      </c>
      <c r="H1141" s="400">
        <v>1.2465E-2</v>
      </c>
      <c r="I1141" s="400">
        <v>1.1247999999999999E-2</v>
      </c>
      <c r="J1141" s="400">
        <v>4.2449999999999996E-3</v>
      </c>
      <c r="K1141" s="401">
        <v>0</v>
      </c>
      <c r="L1141" s="401">
        <v>0</v>
      </c>
      <c r="M1141" s="395">
        <v>0.3261</v>
      </c>
      <c r="N1141" s="396">
        <f t="shared" si="68"/>
        <v>0</v>
      </c>
      <c r="O1141" s="396">
        <f t="shared" si="69"/>
        <v>0</v>
      </c>
      <c r="P1141" s="394">
        <f t="shared" si="70"/>
        <v>0</v>
      </c>
      <c r="Q1141" s="394">
        <f t="shared" si="71"/>
        <v>0</v>
      </c>
    </row>
    <row r="1142" spans="1:17" ht="18.75" customHeight="1" x14ac:dyDescent="0.15">
      <c r="A1142" s="399" t="s">
        <v>3468</v>
      </c>
      <c r="B1142" s="399" t="s">
        <v>214</v>
      </c>
      <c r="C1142" s="397">
        <v>11</v>
      </c>
      <c r="D1142" s="51" t="s">
        <v>1121</v>
      </c>
      <c r="E1142" s="400">
        <v>1.4766E-2</v>
      </c>
      <c r="F1142" s="400">
        <v>1.9467999999999999E-2</v>
      </c>
      <c r="G1142" s="400">
        <v>1.7809999999999999E-2</v>
      </c>
      <c r="H1142" s="400">
        <v>1.8971999999999999E-2</v>
      </c>
      <c r="I1142" s="400">
        <v>9.5969999999999996E-3</v>
      </c>
      <c r="J1142" s="400">
        <v>5.0439999999999999E-3</v>
      </c>
      <c r="K1142" s="401">
        <v>0</v>
      </c>
      <c r="L1142" s="401">
        <v>0</v>
      </c>
      <c r="M1142" s="395">
        <v>0</v>
      </c>
      <c r="N1142" s="396">
        <f t="shared" si="68"/>
        <v>0</v>
      </c>
      <c r="O1142" s="396">
        <f t="shared" si="69"/>
        <v>0</v>
      </c>
      <c r="P1142" s="394">
        <f t="shared" si="70"/>
        <v>0</v>
      </c>
      <c r="Q1142" s="394">
        <f t="shared" si="71"/>
        <v>0</v>
      </c>
    </row>
    <row r="1143" spans="1:17" ht="18.75" customHeight="1" x14ac:dyDescent="0.15">
      <c r="A1143" s="399" t="s">
        <v>3468</v>
      </c>
      <c r="B1143" s="399" t="s">
        <v>214</v>
      </c>
      <c r="C1143" s="397">
        <v>12</v>
      </c>
      <c r="D1143" s="51" t="s">
        <v>1121</v>
      </c>
      <c r="E1143" s="400">
        <v>1.6685999999999999E-2</v>
      </c>
      <c r="F1143" s="400">
        <v>2.0490000000000001E-2</v>
      </c>
      <c r="G1143" s="400">
        <v>1.5306E-2</v>
      </c>
      <c r="H1143" s="400">
        <v>1.3821999999999999E-2</v>
      </c>
      <c r="I1143" s="400">
        <v>1.0598E-2</v>
      </c>
      <c r="J1143" s="400">
        <v>4.8479999999999999E-3</v>
      </c>
      <c r="K1143" s="401">
        <v>0</v>
      </c>
      <c r="L1143" s="401">
        <v>0</v>
      </c>
      <c r="M1143" s="395">
        <v>2.1107999999999998</v>
      </c>
      <c r="N1143" s="396">
        <f t="shared" si="68"/>
        <v>0</v>
      </c>
      <c r="O1143" s="396">
        <f t="shared" si="69"/>
        <v>0</v>
      </c>
      <c r="P1143" s="394">
        <f t="shared" si="70"/>
        <v>0</v>
      </c>
      <c r="Q1143" s="394">
        <f t="shared" si="71"/>
        <v>0</v>
      </c>
    </row>
    <row r="1144" spans="1:17" ht="18.75" customHeight="1" x14ac:dyDescent="0.15">
      <c r="A1144" s="399" t="s">
        <v>3468</v>
      </c>
      <c r="B1144" s="399" t="s">
        <v>214</v>
      </c>
      <c r="C1144" s="397">
        <v>13</v>
      </c>
      <c r="D1144" s="51" t="s">
        <v>1121</v>
      </c>
      <c r="E1144" s="400">
        <v>1.4173E-2</v>
      </c>
      <c r="F1144" s="400">
        <v>1.9644999999999999E-2</v>
      </c>
      <c r="G1144" s="400">
        <v>1.6789999999999999E-2</v>
      </c>
      <c r="H1144" s="400">
        <v>2.2674E-2</v>
      </c>
      <c r="I1144" s="400">
        <v>7.0150000000000004E-3</v>
      </c>
      <c r="J1144" s="400">
        <v>5.4260000000000003E-3</v>
      </c>
      <c r="K1144" s="401">
        <v>0</v>
      </c>
      <c r="L1144" s="401">
        <v>0</v>
      </c>
      <c r="M1144" s="395">
        <v>2.7606000000000002</v>
      </c>
      <c r="N1144" s="396">
        <f t="shared" si="68"/>
        <v>0</v>
      </c>
      <c r="O1144" s="396">
        <f t="shared" si="69"/>
        <v>0</v>
      </c>
      <c r="P1144" s="394">
        <f t="shared" si="70"/>
        <v>0</v>
      </c>
      <c r="Q1144" s="394">
        <f t="shared" si="71"/>
        <v>0</v>
      </c>
    </row>
    <row r="1145" spans="1:17" ht="18.75" customHeight="1" x14ac:dyDescent="0.15">
      <c r="A1145" s="399" t="s">
        <v>3468</v>
      </c>
      <c r="B1145" s="399" t="s">
        <v>214</v>
      </c>
      <c r="C1145" s="397">
        <v>14</v>
      </c>
      <c r="D1145" s="51" t="s">
        <v>1120</v>
      </c>
      <c r="E1145" s="400">
        <v>2.2856999999999999E-2</v>
      </c>
      <c r="F1145" s="400">
        <v>2.2880000000000001E-2</v>
      </c>
      <c r="G1145" s="400">
        <v>1.55E-2</v>
      </c>
      <c r="H1145" s="400">
        <v>8.2000000000000001E-5</v>
      </c>
      <c r="I1145" s="400">
        <v>1.2392E-2</v>
      </c>
      <c r="J1145" s="400">
        <v>5.195E-3</v>
      </c>
      <c r="K1145" s="401">
        <v>4.6239999999999996E-3</v>
      </c>
      <c r="L1145" s="401">
        <v>5.0000000000000004E-6</v>
      </c>
      <c r="M1145" s="395">
        <v>9.5259999999999998</v>
      </c>
      <c r="N1145" s="396">
        <f t="shared" si="68"/>
        <v>3.5603464870067372</v>
      </c>
      <c r="O1145" s="396">
        <f t="shared" si="69"/>
        <v>1.6139444803098773E-3</v>
      </c>
      <c r="P1145" s="394">
        <f t="shared" si="70"/>
        <v>8.1378839653512988E-2</v>
      </c>
      <c r="Q1145" s="394">
        <f t="shared" si="71"/>
        <v>3.6889928986442865E-5</v>
      </c>
    </row>
    <row r="1146" spans="1:17" ht="18.75" customHeight="1" x14ac:dyDescent="0.15">
      <c r="A1146" s="399" t="s">
        <v>3468</v>
      </c>
      <c r="B1146" s="399" t="s">
        <v>214</v>
      </c>
      <c r="C1146" s="391" t="s">
        <v>3111</v>
      </c>
      <c r="D1146" s="51" t="s">
        <v>1121</v>
      </c>
      <c r="E1146" s="400">
        <v>1.7264999999999999E-2</v>
      </c>
      <c r="F1146" s="400">
        <v>2.4549999999999999E-2</v>
      </c>
      <c r="G1146" s="400">
        <v>1.5564E-2</v>
      </c>
      <c r="H1146" s="400">
        <v>2.9534000000000001E-2</v>
      </c>
      <c r="I1146" s="400">
        <v>5.6579999999999998E-3</v>
      </c>
      <c r="J1146" s="400">
        <v>4.9249999999999997E-3</v>
      </c>
      <c r="K1146" s="401">
        <v>0</v>
      </c>
      <c r="L1146" s="401">
        <v>0</v>
      </c>
      <c r="M1146" s="395">
        <v>0</v>
      </c>
      <c r="N1146" s="396">
        <f t="shared" si="68"/>
        <v>0</v>
      </c>
      <c r="O1146" s="396">
        <f t="shared" si="69"/>
        <v>0</v>
      </c>
      <c r="P1146" s="394">
        <f t="shared" si="70"/>
        <v>0</v>
      </c>
      <c r="Q1146" s="394">
        <f t="shared" si="71"/>
        <v>0</v>
      </c>
    </row>
    <row r="1147" spans="1:17" ht="18.75" customHeight="1" x14ac:dyDescent="0.15">
      <c r="A1147" s="399" t="s">
        <v>3468</v>
      </c>
      <c r="B1147" s="399" t="s">
        <v>214</v>
      </c>
      <c r="C1147" s="391" t="s">
        <v>167</v>
      </c>
      <c r="D1147" s="51" t="s">
        <v>1121</v>
      </c>
      <c r="E1147" s="400">
        <v>2.3717999999999999E-2</v>
      </c>
      <c r="F1147" s="400">
        <v>2.3741000000000002E-2</v>
      </c>
      <c r="G1147" s="400">
        <v>1.5161000000000001E-2</v>
      </c>
      <c r="H1147" s="400">
        <v>9.1000000000000003E-5</v>
      </c>
      <c r="I1147" s="400">
        <v>5.7070000000000003E-3</v>
      </c>
      <c r="J1147" s="400">
        <v>2.222E-3</v>
      </c>
      <c r="K1147" s="401">
        <v>0</v>
      </c>
      <c r="L1147" s="401">
        <v>0</v>
      </c>
      <c r="M1147" s="395">
        <v>0</v>
      </c>
      <c r="N1147" s="396">
        <f t="shared" si="68"/>
        <v>0</v>
      </c>
      <c r="O1147" s="396">
        <f t="shared" si="69"/>
        <v>0</v>
      </c>
      <c r="P1147" s="394">
        <f t="shared" si="70"/>
        <v>0</v>
      </c>
      <c r="Q1147" s="394">
        <f t="shared" si="71"/>
        <v>0</v>
      </c>
    </row>
    <row r="1148" spans="1:17" ht="18.75" customHeight="1" x14ac:dyDescent="0.15">
      <c r="A1148" s="399" t="s">
        <v>3468</v>
      </c>
      <c r="B1148" s="399" t="s">
        <v>214</v>
      </c>
      <c r="C1148" s="391" t="s">
        <v>3112</v>
      </c>
      <c r="D1148" s="51" t="s">
        <v>1121</v>
      </c>
      <c r="E1148" s="400">
        <v>1.5702000000000001E-2</v>
      </c>
      <c r="F1148" s="400">
        <v>2.1701999999999999E-2</v>
      </c>
      <c r="G1148" s="400">
        <v>1.7075E-2</v>
      </c>
      <c r="H1148" s="400">
        <v>2.2870999999999999E-2</v>
      </c>
      <c r="I1148" s="400">
        <v>1.4010999999999999E-2</v>
      </c>
      <c r="J1148" s="400">
        <v>7.0540000000000004E-3</v>
      </c>
      <c r="K1148" s="401">
        <v>0</v>
      </c>
      <c r="L1148" s="401">
        <v>0</v>
      </c>
      <c r="M1148" s="395">
        <v>2.7787000000000002</v>
      </c>
      <c r="N1148" s="396">
        <f t="shared" si="68"/>
        <v>0</v>
      </c>
      <c r="O1148" s="396">
        <f t="shared" si="69"/>
        <v>0</v>
      </c>
      <c r="P1148" s="394">
        <f t="shared" si="70"/>
        <v>0</v>
      </c>
      <c r="Q1148" s="394">
        <f t="shared" si="71"/>
        <v>0</v>
      </c>
    </row>
    <row r="1149" spans="1:17" ht="18.75" customHeight="1" x14ac:dyDescent="0.15">
      <c r="A1149" s="399" t="s">
        <v>3468</v>
      </c>
      <c r="B1149" s="399" t="s">
        <v>214</v>
      </c>
      <c r="C1149" s="397">
        <v>16</v>
      </c>
      <c r="D1149" s="51" t="s">
        <v>1121</v>
      </c>
      <c r="E1149" s="400">
        <v>1.7284000000000001E-2</v>
      </c>
      <c r="F1149" s="400">
        <v>2.2768E-2</v>
      </c>
      <c r="G1149" s="400">
        <v>1.6986999999999999E-2</v>
      </c>
      <c r="H1149" s="400">
        <v>3.2856999999999997E-2</v>
      </c>
      <c r="I1149" s="400">
        <v>1.2435E-2</v>
      </c>
      <c r="J1149" s="400">
        <v>7.6629999999999997E-3</v>
      </c>
      <c r="K1149" s="401">
        <v>0</v>
      </c>
      <c r="L1149" s="401">
        <v>0</v>
      </c>
      <c r="M1149" s="395">
        <v>0.97550000000000003</v>
      </c>
      <c r="N1149" s="396">
        <f t="shared" si="68"/>
        <v>0</v>
      </c>
      <c r="O1149" s="396">
        <f t="shared" si="69"/>
        <v>0</v>
      </c>
      <c r="P1149" s="394">
        <f t="shared" si="70"/>
        <v>0</v>
      </c>
      <c r="Q1149" s="394">
        <f t="shared" si="71"/>
        <v>0</v>
      </c>
    </row>
    <row r="1150" spans="1:17" ht="18.75" customHeight="1" x14ac:dyDescent="0.15">
      <c r="A1150" s="399" t="s">
        <v>3468</v>
      </c>
      <c r="B1150" s="399" t="s">
        <v>214</v>
      </c>
      <c r="C1150" s="397">
        <v>17</v>
      </c>
      <c r="D1150" s="51" t="s">
        <v>1120</v>
      </c>
      <c r="E1150" s="400">
        <v>2.0406000000000001E-2</v>
      </c>
      <c r="F1150" s="400">
        <v>2.0427000000000001E-2</v>
      </c>
      <c r="G1150" s="400">
        <v>1.5507999999999999E-2</v>
      </c>
      <c r="H1150" s="400">
        <v>6.6000000000000005E-5</v>
      </c>
      <c r="I1150" s="400">
        <v>9.58E-3</v>
      </c>
      <c r="J1150" s="400">
        <v>3.4150000000000001E-3</v>
      </c>
      <c r="K1150" s="401">
        <v>2.532E-3</v>
      </c>
      <c r="L1150" s="401">
        <v>5.0000000000000004E-6</v>
      </c>
      <c r="M1150" s="395">
        <v>20.9754</v>
      </c>
      <c r="N1150" s="396">
        <f t="shared" si="68"/>
        <v>2.9657393850658855</v>
      </c>
      <c r="O1150" s="396">
        <f t="shared" si="69"/>
        <v>2.0876826722338207E-3</v>
      </c>
      <c r="P1150" s="394">
        <f t="shared" si="70"/>
        <v>6.0518877891654464E-2</v>
      </c>
      <c r="Q1150" s="394">
        <f t="shared" si="71"/>
        <v>4.2601252609603348E-5</v>
      </c>
    </row>
    <row r="1151" spans="1:17" ht="18.75" customHeight="1" x14ac:dyDescent="0.15">
      <c r="A1151" s="399" t="s">
        <v>3468</v>
      </c>
      <c r="B1151" s="399" t="s">
        <v>214</v>
      </c>
      <c r="C1151" s="397">
        <v>18</v>
      </c>
      <c r="D1151" s="51" t="s">
        <v>1121</v>
      </c>
      <c r="E1151" s="400">
        <v>1.3893000000000001E-2</v>
      </c>
      <c r="F1151" s="400">
        <v>2.0076E-2</v>
      </c>
      <c r="G1151" s="400">
        <v>1.5786000000000001E-2</v>
      </c>
      <c r="H1151" s="400">
        <v>2.2100999999999999E-2</v>
      </c>
      <c r="I1151" s="400">
        <v>8.3660000000000002E-3</v>
      </c>
      <c r="J1151" s="400">
        <v>4.9459999999999999E-3</v>
      </c>
      <c r="K1151" s="401">
        <v>0</v>
      </c>
      <c r="L1151" s="401">
        <v>0</v>
      </c>
      <c r="M1151" s="395">
        <v>1.1358999999999999</v>
      </c>
      <c r="N1151" s="396">
        <f t="shared" si="68"/>
        <v>0</v>
      </c>
      <c r="O1151" s="396">
        <f t="shared" si="69"/>
        <v>0</v>
      </c>
      <c r="P1151" s="394">
        <f t="shared" si="70"/>
        <v>0</v>
      </c>
      <c r="Q1151" s="394">
        <f t="shared" si="71"/>
        <v>0</v>
      </c>
    </row>
    <row r="1152" spans="1:17" ht="18.75" customHeight="1" x14ac:dyDescent="0.15">
      <c r="A1152" s="399" t="s">
        <v>3468</v>
      </c>
      <c r="B1152" s="399" t="s">
        <v>214</v>
      </c>
      <c r="C1152" s="397">
        <v>19</v>
      </c>
      <c r="D1152" s="51" t="s">
        <v>1120</v>
      </c>
      <c r="E1152" s="400">
        <v>1.8338E-2</v>
      </c>
      <c r="F1152" s="400">
        <v>1.9172999999999999E-2</v>
      </c>
      <c r="G1152" s="400">
        <v>1.7281000000000001E-2</v>
      </c>
      <c r="H1152" s="400">
        <v>3.5669999999999999E-3</v>
      </c>
      <c r="I1152" s="400">
        <v>1.0583E-2</v>
      </c>
      <c r="J1152" s="400">
        <v>4.2620000000000002E-3</v>
      </c>
      <c r="K1152" s="401">
        <v>5.6540000000000002E-3</v>
      </c>
      <c r="L1152" s="401">
        <v>5.0000000000000004E-6</v>
      </c>
      <c r="M1152" s="395">
        <v>24.552600000000002</v>
      </c>
      <c r="N1152" s="396">
        <f t="shared" si="68"/>
        <v>5.3064289066166115</v>
      </c>
      <c r="O1152" s="396">
        <f t="shared" si="69"/>
        <v>1.8898233015213078E-3</v>
      </c>
      <c r="P1152" s="394">
        <f t="shared" si="70"/>
        <v>9.7309293289535428E-2</v>
      </c>
      <c r="Q1152" s="394">
        <f t="shared" si="71"/>
        <v>3.4655579703297741E-5</v>
      </c>
    </row>
    <row r="1153" spans="1:17" ht="18.75" customHeight="1" x14ac:dyDescent="0.15">
      <c r="A1153" s="399" t="s">
        <v>3468</v>
      </c>
      <c r="B1153" s="399" t="s">
        <v>214</v>
      </c>
      <c r="C1153" s="397">
        <v>20</v>
      </c>
      <c r="D1153" s="51" t="s">
        <v>1121</v>
      </c>
      <c r="E1153" s="400">
        <v>1.7981E-2</v>
      </c>
      <c r="F1153" s="400">
        <v>2.1253999999999999E-2</v>
      </c>
      <c r="G1153" s="400">
        <v>1.5049999999999999E-2</v>
      </c>
      <c r="H1153" s="400">
        <v>7.607E-3</v>
      </c>
      <c r="I1153" s="400">
        <v>9.1160000000000008E-3</v>
      </c>
      <c r="J1153" s="400">
        <v>4.81E-3</v>
      </c>
      <c r="K1153" s="401">
        <v>0</v>
      </c>
      <c r="L1153" s="401">
        <v>0</v>
      </c>
      <c r="M1153" s="395">
        <v>2.9685999999999999</v>
      </c>
      <c r="N1153" s="396">
        <f t="shared" si="68"/>
        <v>0</v>
      </c>
      <c r="O1153" s="396">
        <f t="shared" si="69"/>
        <v>0</v>
      </c>
      <c r="P1153" s="394">
        <f t="shared" si="70"/>
        <v>0</v>
      </c>
      <c r="Q1153" s="394">
        <f t="shared" si="71"/>
        <v>0</v>
      </c>
    </row>
    <row r="1154" spans="1:17" ht="18.75" customHeight="1" x14ac:dyDescent="0.15">
      <c r="A1154" s="399" t="s">
        <v>3468</v>
      </c>
      <c r="B1154" s="399" t="s">
        <v>214</v>
      </c>
      <c r="C1154" s="397">
        <v>21</v>
      </c>
      <c r="D1154" s="51" t="s">
        <v>1120</v>
      </c>
      <c r="E1154" s="400">
        <v>1.7565000000000001E-2</v>
      </c>
      <c r="F1154" s="400">
        <v>2.2313E-2</v>
      </c>
      <c r="G1154" s="400">
        <v>1.7444999999999999E-2</v>
      </c>
      <c r="H1154" s="400">
        <v>1.1143E-2</v>
      </c>
      <c r="I1154" s="400">
        <v>1.2999999999999999E-5</v>
      </c>
      <c r="J1154" s="400">
        <v>4.4209999999999996E-3</v>
      </c>
      <c r="K1154" s="401">
        <v>3.444E-3</v>
      </c>
      <c r="L1154" s="401">
        <v>5.0000000000000004E-6</v>
      </c>
      <c r="M1154" s="395">
        <v>9.6530000000000005</v>
      </c>
      <c r="N1154" s="396">
        <f t="shared" si="68"/>
        <v>3.1160370956797108</v>
      </c>
      <c r="O1154" s="396">
        <f t="shared" si="69"/>
        <v>1.5384615384615388</v>
      </c>
      <c r="P1154" s="394">
        <f t="shared" si="70"/>
        <v>5.473319158561412E-2</v>
      </c>
      <c r="Q1154" s="394">
        <f t="shared" si="71"/>
        <v>2.7023076923076931E-2</v>
      </c>
    </row>
    <row r="1155" spans="1:17" ht="18.75" customHeight="1" x14ac:dyDescent="0.15">
      <c r="A1155" s="399" t="s">
        <v>3468</v>
      </c>
      <c r="B1155" s="399" t="s">
        <v>214</v>
      </c>
      <c r="C1155" s="391" t="s">
        <v>215</v>
      </c>
      <c r="D1155" s="51" t="s">
        <v>1120</v>
      </c>
      <c r="E1155" s="400">
        <v>1.6796999999999999E-2</v>
      </c>
      <c r="F1155" s="400">
        <v>2.0648E-2</v>
      </c>
      <c r="G1155" s="400">
        <v>1.6272999999999999E-2</v>
      </c>
      <c r="H1155" s="400">
        <v>1.4364E-2</v>
      </c>
      <c r="I1155" s="400">
        <v>1.0241E-2</v>
      </c>
      <c r="J1155" s="400">
        <v>5.0549999999999996E-3</v>
      </c>
      <c r="K1155" s="401">
        <v>2.2859999999999998E-3</v>
      </c>
      <c r="L1155" s="401">
        <v>5.0000000000000004E-6</v>
      </c>
      <c r="M1155" s="395">
        <v>68.795699999999997</v>
      </c>
      <c r="N1155" s="396">
        <f t="shared" ref="N1155:N1218" si="72">4*K1155/J1155</f>
        <v>1.8089020771513353</v>
      </c>
      <c r="O1155" s="396">
        <f t="shared" ref="O1155:O1218" si="73">4*L1155/I1155</f>
        <v>1.9529342837613516E-3</v>
      </c>
      <c r="P1155" s="394">
        <f t="shared" ref="P1155:P1218" si="74">N1155*E1155</f>
        <v>3.0384128189910979E-2</v>
      </c>
      <c r="Q1155" s="394">
        <f t="shared" ref="Q1155:Q1218" si="75">O1155*E1155</f>
        <v>3.2803437164339421E-5</v>
      </c>
    </row>
    <row r="1156" spans="1:17" ht="18.75" customHeight="1" x14ac:dyDescent="0.15">
      <c r="A1156" s="399" t="s">
        <v>3468</v>
      </c>
      <c r="B1156" s="399" t="s">
        <v>231</v>
      </c>
      <c r="C1156" s="397">
        <v>1</v>
      </c>
      <c r="D1156" s="51" t="s">
        <v>1121</v>
      </c>
      <c r="E1156" s="400">
        <v>1.2151E-2</v>
      </c>
      <c r="F1156" s="400">
        <v>1.6933E-2</v>
      </c>
      <c r="G1156" s="400">
        <v>1.4584E-2</v>
      </c>
      <c r="H1156" s="400">
        <v>1.4001E-2</v>
      </c>
      <c r="I1156" s="400">
        <v>1.1266999999999999E-2</v>
      </c>
      <c r="J1156" s="400">
        <v>6.5279999999999999E-3</v>
      </c>
      <c r="K1156" s="401">
        <v>0</v>
      </c>
      <c r="L1156" s="401">
        <v>0</v>
      </c>
      <c r="M1156" s="395">
        <v>1.6720999999999999</v>
      </c>
      <c r="N1156" s="396">
        <f t="shared" si="72"/>
        <v>0</v>
      </c>
      <c r="O1156" s="396">
        <f t="shared" si="73"/>
        <v>0</v>
      </c>
      <c r="P1156" s="394">
        <f t="shared" si="74"/>
        <v>0</v>
      </c>
      <c r="Q1156" s="394">
        <f t="shared" si="75"/>
        <v>0</v>
      </c>
    </row>
    <row r="1157" spans="1:17" ht="18.75" customHeight="1" x14ac:dyDescent="0.15">
      <c r="A1157" s="399" t="s">
        <v>3468</v>
      </c>
      <c r="B1157" s="399" t="s">
        <v>231</v>
      </c>
      <c r="C1157" s="391" t="s">
        <v>179</v>
      </c>
      <c r="D1157" s="51" t="s">
        <v>1121</v>
      </c>
      <c r="E1157" s="400">
        <v>1.1951E-2</v>
      </c>
      <c r="F1157" s="400">
        <v>1.1963E-2</v>
      </c>
      <c r="G1157" s="400">
        <v>2.1852E-2</v>
      </c>
      <c r="H1157" s="400">
        <v>1.0900000000000001E-4</v>
      </c>
      <c r="I1157" s="400">
        <v>1.0326999999999999E-2</v>
      </c>
      <c r="J1157" s="400">
        <v>6.5120000000000004E-3</v>
      </c>
      <c r="K1157" s="401">
        <v>0</v>
      </c>
      <c r="L1157" s="401">
        <v>0</v>
      </c>
      <c r="M1157" s="395">
        <v>0</v>
      </c>
      <c r="N1157" s="396">
        <f t="shared" si="72"/>
        <v>0</v>
      </c>
      <c r="O1157" s="396">
        <f t="shared" si="73"/>
        <v>0</v>
      </c>
      <c r="P1157" s="394">
        <f t="shared" si="74"/>
        <v>0</v>
      </c>
      <c r="Q1157" s="394">
        <f t="shared" si="75"/>
        <v>0</v>
      </c>
    </row>
    <row r="1158" spans="1:17" ht="18.75" customHeight="1" x14ac:dyDescent="0.15">
      <c r="A1158" s="399" t="s">
        <v>3468</v>
      </c>
      <c r="B1158" s="399" t="s">
        <v>231</v>
      </c>
      <c r="C1158" s="391" t="s">
        <v>150</v>
      </c>
      <c r="D1158" s="51" t="s">
        <v>1121</v>
      </c>
      <c r="E1158" s="400">
        <v>2.2744E-2</v>
      </c>
      <c r="F1158" s="400">
        <v>2.2766999999999999E-2</v>
      </c>
      <c r="G1158" s="400">
        <v>8.5349999999999992E-3</v>
      </c>
      <c r="H1158" s="400">
        <v>5.0000000000000004E-6</v>
      </c>
      <c r="I1158" s="400">
        <v>9.2420000000000002E-3</v>
      </c>
      <c r="J1158" s="400">
        <v>7.9909999999999998E-3</v>
      </c>
      <c r="K1158" s="401">
        <v>0</v>
      </c>
      <c r="L1158" s="401">
        <v>0</v>
      </c>
      <c r="M1158" s="395">
        <v>6.6162999999999998</v>
      </c>
      <c r="N1158" s="396">
        <f t="shared" si="72"/>
        <v>0</v>
      </c>
      <c r="O1158" s="396">
        <f t="shared" si="73"/>
        <v>0</v>
      </c>
      <c r="P1158" s="394">
        <f t="shared" si="74"/>
        <v>0</v>
      </c>
      <c r="Q1158" s="394">
        <f t="shared" si="75"/>
        <v>0</v>
      </c>
    </row>
    <row r="1159" spans="1:17" ht="18.75" customHeight="1" x14ac:dyDescent="0.15">
      <c r="A1159" s="399" t="s">
        <v>3468</v>
      </c>
      <c r="B1159" s="399" t="s">
        <v>231</v>
      </c>
      <c r="C1159" s="391" t="s">
        <v>181</v>
      </c>
      <c r="D1159" s="51" t="s">
        <v>1121</v>
      </c>
      <c r="E1159" s="400">
        <v>1.9820999999999998E-2</v>
      </c>
      <c r="F1159" s="400">
        <v>2.1860000000000001E-2</v>
      </c>
      <c r="G1159" s="400">
        <v>1.4156999999999999E-2</v>
      </c>
      <c r="H1159" s="400">
        <v>1.7409999999999999E-3</v>
      </c>
      <c r="I1159" s="400">
        <v>1.4432E-2</v>
      </c>
      <c r="J1159" s="400">
        <v>7.9520000000000007E-3</v>
      </c>
      <c r="K1159" s="401">
        <v>0</v>
      </c>
      <c r="L1159" s="401">
        <v>0</v>
      </c>
      <c r="M1159" s="395">
        <v>6.9999999999999999E-4</v>
      </c>
      <c r="N1159" s="396">
        <f t="shared" si="72"/>
        <v>0</v>
      </c>
      <c r="O1159" s="396">
        <f t="shared" si="73"/>
        <v>0</v>
      </c>
      <c r="P1159" s="394">
        <f t="shared" si="74"/>
        <v>0</v>
      </c>
      <c r="Q1159" s="394">
        <f t="shared" si="75"/>
        <v>0</v>
      </c>
    </row>
    <row r="1160" spans="1:17" ht="18.75" customHeight="1" x14ac:dyDescent="0.15">
      <c r="A1160" s="399" t="s">
        <v>3468</v>
      </c>
      <c r="B1160" s="399" t="s">
        <v>231</v>
      </c>
      <c r="C1160" s="397">
        <v>3</v>
      </c>
      <c r="D1160" s="51" t="s">
        <v>1121</v>
      </c>
      <c r="E1160" s="400">
        <v>1.3027E-2</v>
      </c>
      <c r="F1160" s="400">
        <v>1.7229000000000001E-2</v>
      </c>
      <c r="G1160" s="400">
        <v>1.7073999999999999E-2</v>
      </c>
      <c r="H1160" s="400">
        <v>1.9192000000000001E-2</v>
      </c>
      <c r="I1160" s="400">
        <v>1.3389E-2</v>
      </c>
      <c r="J1160" s="400">
        <v>9.5370000000000003E-3</v>
      </c>
      <c r="K1160" s="401">
        <v>0</v>
      </c>
      <c r="L1160" s="401">
        <v>0</v>
      </c>
      <c r="M1160" s="395">
        <v>1.4236</v>
      </c>
      <c r="N1160" s="396">
        <f t="shared" si="72"/>
        <v>0</v>
      </c>
      <c r="O1160" s="396">
        <f t="shared" si="73"/>
        <v>0</v>
      </c>
      <c r="P1160" s="394">
        <f t="shared" si="74"/>
        <v>0</v>
      </c>
      <c r="Q1160" s="394">
        <f t="shared" si="75"/>
        <v>0</v>
      </c>
    </row>
    <row r="1161" spans="1:17" ht="18.75" customHeight="1" x14ac:dyDescent="0.15">
      <c r="A1161" s="399" t="s">
        <v>3468</v>
      </c>
      <c r="B1161" s="399" t="s">
        <v>231</v>
      </c>
      <c r="C1161" s="397">
        <v>4</v>
      </c>
      <c r="D1161" s="51" t="s">
        <v>1120</v>
      </c>
      <c r="E1161" s="400">
        <v>1.6673E-2</v>
      </c>
      <c r="F1161" s="400">
        <v>1.669E-2</v>
      </c>
      <c r="G1161" s="400">
        <v>1.8610999999999999E-2</v>
      </c>
      <c r="H1161" s="400">
        <v>2.24E-4</v>
      </c>
      <c r="I1161" s="400">
        <v>1.4082000000000001E-2</v>
      </c>
      <c r="J1161" s="400">
        <v>7.4209999999999996E-3</v>
      </c>
      <c r="K1161" s="401">
        <v>5.4626000000000001E-2</v>
      </c>
      <c r="L1161" s="401">
        <v>5.0000000000000004E-6</v>
      </c>
      <c r="M1161" s="395">
        <v>12.620799999999999</v>
      </c>
      <c r="N1161" s="396">
        <f t="shared" si="72"/>
        <v>29.444010241207387</v>
      </c>
      <c r="O1161" s="396">
        <f t="shared" si="73"/>
        <v>1.42025280499929E-3</v>
      </c>
      <c r="P1161" s="394">
        <f t="shared" si="74"/>
        <v>0.49091998275165077</v>
      </c>
      <c r="Q1161" s="394">
        <f t="shared" si="75"/>
        <v>2.3679875017753162E-5</v>
      </c>
    </row>
    <row r="1162" spans="1:17" ht="18.75" customHeight="1" x14ac:dyDescent="0.15">
      <c r="A1162" s="399" t="s">
        <v>3468</v>
      </c>
      <c r="B1162" s="399" t="s">
        <v>231</v>
      </c>
      <c r="C1162" s="397">
        <v>5</v>
      </c>
      <c r="D1162" s="51" t="s">
        <v>1120</v>
      </c>
      <c r="E1162" s="400">
        <v>1.8509999999999999E-2</v>
      </c>
      <c r="F1162" s="400">
        <v>1.8529E-2</v>
      </c>
      <c r="G1162" s="400">
        <v>1.4520999999999999E-2</v>
      </c>
      <c r="H1162" s="400">
        <v>4.6999999999999997E-5</v>
      </c>
      <c r="I1162" s="400">
        <v>1.2279999999999999E-2</v>
      </c>
      <c r="J1162" s="400">
        <v>7.6039999999999996E-3</v>
      </c>
      <c r="K1162" s="401">
        <v>3.7950000000000002E-3</v>
      </c>
      <c r="L1162" s="401">
        <v>8.5690000000000002E-3</v>
      </c>
      <c r="M1162" s="395">
        <v>13.289</v>
      </c>
      <c r="N1162" s="396">
        <f t="shared" si="72"/>
        <v>1.996317727511836</v>
      </c>
      <c r="O1162" s="396">
        <f t="shared" si="73"/>
        <v>2.7912052117263846</v>
      </c>
      <c r="P1162" s="394">
        <f t="shared" si="74"/>
        <v>3.6951841136244085E-2</v>
      </c>
      <c r="Q1162" s="394">
        <f t="shared" si="75"/>
        <v>5.1665208469055375E-2</v>
      </c>
    </row>
    <row r="1163" spans="1:17" ht="18.75" customHeight="1" x14ac:dyDescent="0.15">
      <c r="A1163" s="399" t="s">
        <v>3468</v>
      </c>
      <c r="B1163" s="399" t="s">
        <v>231</v>
      </c>
      <c r="C1163" s="397">
        <v>6</v>
      </c>
      <c r="D1163" s="51" t="s">
        <v>1121</v>
      </c>
      <c r="E1163" s="400">
        <v>1.247E-2</v>
      </c>
      <c r="F1163" s="400">
        <v>1.7892000000000002E-2</v>
      </c>
      <c r="G1163" s="400">
        <v>1.5209E-2</v>
      </c>
      <c r="H1163" s="400">
        <v>1.7245E-2</v>
      </c>
      <c r="I1163" s="400">
        <v>1.0762000000000001E-2</v>
      </c>
      <c r="J1163" s="400">
        <v>8.9309999999999997E-3</v>
      </c>
      <c r="K1163" s="401">
        <v>0</v>
      </c>
      <c r="L1163" s="401">
        <v>0</v>
      </c>
      <c r="M1163" s="395">
        <v>1.2907999999999999</v>
      </c>
      <c r="N1163" s="396">
        <f t="shared" si="72"/>
        <v>0</v>
      </c>
      <c r="O1163" s="396">
        <f t="shared" si="73"/>
        <v>0</v>
      </c>
      <c r="P1163" s="394">
        <f t="shared" si="74"/>
        <v>0</v>
      </c>
      <c r="Q1163" s="394">
        <f t="shared" si="75"/>
        <v>0</v>
      </c>
    </row>
    <row r="1164" spans="1:17" ht="18.75" customHeight="1" x14ac:dyDescent="0.15">
      <c r="A1164" s="399" t="s">
        <v>3468</v>
      </c>
      <c r="B1164" s="399" t="s">
        <v>231</v>
      </c>
      <c r="C1164" s="397">
        <v>7</v>
      </c>
      <c r="D1164" s="51" t="s">
        <v>1121</v>
      </c>
      <c r="E1164" s="400">
        <v>1.3225000000000001E-2</v>
      </c>
      <c r="F1164" s="400">
        <v>1.6198000000000001E-2</v>
      </c>
      <c r="G1164" s="400">
        <v>1.5584000000000001E-2</v>
      </c>
      <c r="H1164" s="400">
        <v>1.1398999999999999E-2</v>
      </c>
      <c r="I1164" s="400">
        <v>1.0784E-2</v>
      </c>
      <c r="J1164" s="400">
        <v>6.3930000000000002E-3</v>
      </c>
      <c r="K1164" s="401">
        <v>0</v>
      </c>
      <c r="L1164" s="401">
        <v>0</v>
      </c>
      <c r="M1164" s="395">
        <v>0</v>
      </c>
      <c r="N1164" s="396">
        <f t="shared" si="72"/>
        <v>0</v>
      </c>
      <c r="O1164" s="396">
        <f t="shared" si="73"/>
        <v>0</v>
      </c>
      <c r="P1164" s="394">
        <f t="shared" si="74"/>
        <v>0</v>
      </c>
      <c r="Q1164" s="394">
        <f t="shared" si="75"/>
        <v>0</v>
      </c>
    </row>
    <row r="1165" spans="1:17" ht="18.75" customHeight="1" x14ac:dyDescent="0.15">
      <c r="A1165" s="399" t="s">
        <v>3468</v>
      </c>
      <c r="B1165" s="399" t="s">
        <v>231</v>
      </c>
      <c r="C1165" s="397">
        <v>8</v>
      </c>
      <c r="D1165" s="51" t="s">
        <v>1121</v>
      </c>
      <c r="E1165" s="400">
        <v>1.1668E-2</v>
      </c>
      <c r="F1165" s="400">
        <v>1.7045999999999999E-2</v>
      </c>
      <c r="G1165" s="400">
        <v>1.4008E-2</v>
      </c>
      <c r="H1165" s="400">
        <v>2.6761E-2</v>
      </c>
      <c r="I1165" s="400">
        <v>8.5599999999999999E-3</v>
      </c>
      <c r="J1165" s="400">
        <v>8.2699999999999996E-3</v>
      </c>
      <c r="K1165" s="401">
        <v>0</v>
      </c>
      <c r="L1165" s="401">
        <v>0</v>
      </c>
      <c r="M1165" s="395">
        <v>4.1677</v>
      </c>
      <c r="N1165" s="396">
        <f t="shared" si="72"/>
        <v>0</v>
      </c>
      <c r="O1165" s="396">
        <f t="shared" si="73"/>
        <v>0</v>
      </c>
      <c r="P1165" s="394">
        <f t="shared" si="74"/>
        <v>0</v>
      </c>
      <c r="Q1165" s="394">
        <f t="shared" si="75"/>
        <v>0</v>
      </c>
    </row>
    <row r="1166" spans="1:17" ht="18.75" customHeight="1" x14ac:dyDescent="0.15">
      <c r="A1166" s="399" t="s">
        <v>3468</v>
      </c>
      <c r="B1166" s="399" t="s">
        <v>231</v>
      </c>
      <c r="C1166" s="397">
        <v>9</v>
      </c>
      <c r="D1166" s="51" t="s">
        <v>1121</v>
      </c>
      <c r="E1166" s="400">
        <v>1.4683E-2</v>
      </c>
      <c r="F1166" s="400">
        <v>1.9116000000000001E-2</v>
      </c>
      <c r="G1166" s="400">
        <v>1.316E-2</v>
      </c>
      <c r="H1166" s="400">
        <v>1.2016000000000001E-2</v>
      </c>
      <c r="I1166" s="400">
        <v>1.1383000000000001E-2</v>
      </c>
      <c r="J1166" s="400">
        <v>8.0070000000000002E-3</v>
      </c>
      <c r="K1166" s="401">
        <v>0</v>
      </c>
      <c r="L1166" s="401">
        <v>0</v>
      </c>
      <c r="M1166" s="395">
        <v>0.1782</v>
      </c>
      <c r="N1166" s="396">
        <f t="shared" si="72"/>
        <v>0</v>
      </c>
      <c r="O1166" s="396">
        <f t="shared" si="73"/>
        <v>0</v>
      </c>
      <c r="P1166" s="394">
        <f t="shared" si="74"/>
        <v>0</v>
      </c>
      <c r="Q1166" s="394">
        <f t="shared" si="75"/>
        <v>0</v>
      </c>
    </row>
    <row r="1167" spans="1:17" ht="18.75" customHeight="1" x14ac:dyDescent="0.15">
      <c r="A1167" s="399" t="s">
        <v>3468</v>
      </c>
      <c r="B1167" s="399" t="s">
        <v>231</v>
      </c>
      <c r="C1167" s="397">
        <v>10</v>
      </c>
      <c r="D1167" s="51" t="s">
        <v>1121</v>
      </c>
      <c r="E1167" s="400">
        <v>1.3176E-2</v>
      </c>
      <c r="F1167" s="400">
        <v>1.8266999999999999E-2</v>
      </c>
      <c r="G1167" s="400">
        <v>1.3936E-2</v>
      </c>
      <c r="H1167" s="400">
        <v>1.4826000000000001E-2</v>
      </c>
      <c r="I1167" s="400">
        <v>1.162E-2</v>
      </c>
      <c r="J1167" s="400">
        <v>6.8440000000000003E-3</v>
      </c>
      <c r="K1167" s="401">
        <v>0</v>
      </c>
      <c r="L1167" s="401">
        <v>0</v>
      </c>
      <c r="M1167" s="395">
        <v>0</v>
      </c>
      <c r="N1167" s="396">
        <f t="shared" si="72"/>
        <v>0</v>
      </c>
      <c r="O1167" s="396">
        <f t="shared" si="73"/>
        <v>0</v>
      </c>
      <c r="P1167" s="394">
        <f t="shared" si="74"/>
        <v>0</v>
      </c>
      <c r="Q1167" s="394">
        <f t="shared" si="75"/>
        <v>0</v>
      </c>
    </row>
    <row r="1168" spans="1:17" ht="18.75" customHeight="1" x14ac:dyDescent="0.15">
      <c r="A1168" s="399" t="s">
        <v>3468</v>
      </c>
      <c r="B1168" s="399" t="s">
        <v>231</v>
      </c>
      <c r="C1168" s="397">
        <v>11</v>
      </c>
      <c r="D1168" s="51" t="s">
        <v>1121</v>
      </c>
      <c r="E1168" s="400">
        <v>1.2174000000000001E-2</v>
      </c>
      <c r="F1168" s="400">
        <v>1.9598999999999998E-2</v>
      </c>
      <c r="G1168" s="400">
        <v>1.3847E-2</v>
      </c>
      <c r="H1168" s="400">
        <v>3.5604999999999998E-2</v>
      </c>
      <c r="I1168" s="400">
        <v>1.0749999999999999E-2</v>
      </c>
      <c r="J1168" s="400">
        <v>7.3400000000000002E-3</v>
      </c>
      <c r="K1168" s="401">
        <v>0</v>
      </c>
      <c r="L1168" s="401">
        <v>0</v>
      </c>
      <c r="M1168" s="395">
        <v>1.2806999999999999</v>
      </c>
      <c r="N1168" s="396">
        <f t="shared" si="72"/>
        <v>0</v>
      </c>
      <c r="O1168" s="396">
        <f t="shared" si="73"/>
        <v>0</v>
      </c>
      <c r="P1168" s="394">
        <f t="shared" si="74"/>
        <v>0</v>
      </c>
      <c r="Q1168" s="394">
        <f t="shared" si="75"/>
        <v>0</v>
      </c>
    </row>
    <row r="1169" spans="1:17" ht="18.75" customHeight="1" x14ac:dyDescent="0.15">
      <c r="A1169" s="399" t="s">
        <v>3468</v>
      </c>
      <c r="B1169" s="399" t="s">
        <v>231</v>
      </c>
      <c r="C1169" s="397">
        <v>12</v>
      </c>
      <c r="D1169" s="51" t="s">
        <v>1121</v>
      </c>
      <c r="E1169" s="400">
        <v>1.264E-2</v>
      </c>
      <c r="F1169" s="400">
        <v>1.7242E-2</v>
      </c>
      <c r="G1169" s="400">
        <v>1.5127E-2</v>
      </c>
      <c r="H1169" s="400">
        <v>1.4075000000000001E-2</v>
      </c>
      <c r="I1169" s="400">
        <v>1.1524E-2</v>
      </c>
      <c r="J1169" s="400">
        <v>7.1450000000000003E-3</v>
      </c>
      <c r="K1169" s="401">
        <v>0</v>
      </c>
      <c r="L1169" s="401">
        <v>0</v>
      </c>
      <c r="M1169" s="395">
        <v>2.7749000000000001</v>
      </c>
      <c r="N1169" s="396">
        <f t="shared" si="72"/>
        <v>0</v>
      </c>
      <c r="O1169" s="396">
        <f t="shared" si="73"/>
        <v>0</v>
      </c>
      <c r="P1169" s="394">
        <f t="shared" si="74"/>
        <v>0</v>
      </c>
      <c r="Q1169" s="394">
        <f t="shared" si="75"/>
        <v>0</v>
      </c>
    </row>
    <row r="1170" spans="1:17" ht="18.75" customHeight="1" x14ac:dyDescent="0.15">
      <c r="A1170" s="399" t="s">
        <v>3468</v>
      </c>
      <c r="B1170" s="399" t="s">
        <v>231</v>
      </c>
      <c r="C1170" s="397">
        <v>13</v>
      </c>
      <c r="D1170" s="51" t="s">
        <v>1121</v>
      </c>
      <c r="E1170" s="400">
        <v>1.2207000000000001E-2</v>
      </c>
      <c r="F1170" s="400">
        <v>1.7817E-2</v>
      </c>
      <c r="G1170" s="400">
        <v>1.5159000000000001E-2</v>
      </c>
      <c r="H1170" s="400">
        <v>1.9820000000000001E-2</v>
      </c>
      <c r="I1170" s="400">
        <v>7.8390000000000005E-3</v>
      </c>
      <c r="J1170" s="400">
        <v>7.221E-3</v>
      </c>
      <c r="K1170" s="401">
        <v>0</v>
      </c>
      <c r="L1170" s="401">
        <v>0</v>
      </c>
      <c r="M1170" s="395">
        <v>1.4251</v>
      </c>
      <c r="N1170" s="396">
        <f t="shared" si="72"/>
        <v>0</v>
      </c>
      <c r="O1170" s="396">
        <f t="shared" si="73"/>
        <v>0</v>
      </c>
      <c r="P1170" s="394">
        <f t="shared" si="74"/>
        <v>0</v>
      </c>
      <c r="Q1170" s="394">
        <f t="shared" si="75"/>
        <v>0</v>
      </c>
    </row>
    <row r="1171" spans="1:17" ht="18.75" customHeight="1" x14ac:dyDescent="0.15">
      <c r="A1171" s="399" t="s">
        <v>3468</v>
      </c>
      <c r="B1171" s="399" t="s">
        <v>231</v>
      </c>
      <c r="C1171" s="397">
        <v>14</v>
      </c>
      <c r="D1171" s="51" t="s">
        <v>1121</v>
      </c>
      <c r="E1171" s="400">
        <v>1.2078E-2</v>
      </c>
      <c r="F1171" s="400">
        <v>1.7926000000000001E-2</v>
      </c>
      <c r="G1171" s="400">
        <v>1.6494000000000002E-2</v>
      </c>
      <c r="H1171" s="400">
        <v>2.6630999999999998E-2</v>
      </c>
      <c r="I1171" s="400">
        <v>1.2964E-2</v>
      </c>
      <c r="J1171" s="400">
        <v>7.3350000000000004E-3</v>
      </c>
      <c r="K1171" s="401">
        <v>0</v>
      </c>
      <c r="L1171" s="401">
        <v>0</v>
      </c>
      <c r="M1171" s="395">
        <v>0</v>
      </c>
      <c r="N1171" s="396">
        <f t="shared" si="72"/>
        <v>0</v>
      </c>
      <c r="O1171" s="396">
        <f t="shared" si="73"/>
        <v>0</v>
      </c>
      <c r="P1171" s="394">
        <f t="shared" si="74"/>
        <v>0</v>
      </c>
      <c r="Q1171" s="394">
        <f t="shared" si="75"/>
        <v>0</v>
      </c>
    </row>
    <row r="1172" spans="1:17" ht="18.75" customHeight="1" x14ac:dyDescent="0.15">
      <c r="A1172" s="399" t="s">
        <v>3468</v>
      </c>
      <c r="B1172" s="399" t="s">
        <v>231</v>
      </c>
      <c r="C1172" s="391" t="s">
        <v>3111</v>
      </c>
      <c r="D1172" s="51" t="s">
        <v>1121</v>
      </c>
      <c r="E1172" s="400">
        <v>1.6582E-2</v>
      </c>
      <c r="F1172" s="400">
        <v>1.7915E-2</v>
      </c>
      <c r="G1172" s="400">
        <v>1.7908E-2</v>
      </c>
      <c r="H1172" s="400">
        <v>7.8639999999999995E-3</v>
      </c>
      <c r="I1172" s="400">
        <v>9.1819999999999992E-3</v>
      </c>
      <c r="J1172" s="400">
        <v>8.0859999999999994E-3</v>
      </c>
      <c r="K1172" s="401">
        <v>0</v>
      </c>
      <c r="L1172" s="401">
        <v>0</v>
      </c>
      <c r="M1172" s="395">
        <v>0</v>
      </c>
      <c r="N1172" s="396">
        <f t="shared" si="72"/>
        <v>0</v>
      </c>
      <c r="O1172" s="396">
        <f t="shared" si="73"/>
        <v>0</v>
      </c>
      <c r="P1172" s="394">
        <f t="shared" si="74"/>
        <v>0</v>
      </c>
      <c r="Q1172" s="394">
        <f t="shared" si="75"/>
        <v>0</v>
      </c>
    </row>
    <row r="1173" spans="1:17" ht="18.75" customHeight="1" x14ac:dyDescent="0.15">
      <c r="A1173" s="399" t="s">
        <v>3468</v>
      </c>
      <c r="B1173" s="399" t="s">
        <v>231</v>
      </c>
      <c r="C1173" s="391" t="s">
        <v>167</v>
      </c>
      <c r="D1173" s="51" t="s">
        <v>1121</v>
      </c>
      <c r="E1173" s="400">
        <v>2.0528999999999999E-2</v>
      </c>
      <c r="F1173" s="400">
        <v>2.3241000000000001E-2</v>
      </c>
      <c r="G1173" s="400">
        <v>1.0012E-2</v>
      </c>
      <c r="H1173" s="400">
        <v>5.0000000000000004E-6</v>
      </c>
      <c r="I1173" s="400">
        <v>1.0329E-2</v>
      </c>
      <c r="J1173" s="400">
        <v>1.3773000000000001E-2</v>
      </c>
      <c r="K1173" s="401">
        <v>0</v>
      </c>
      <c r="L1173" s="401">
        <v>0</v>
      </c>
      <c r="M1173" s="395">
        <v>0.36880000000000002</v>
      </c>
      <c r="N1173" s="396">
        <f t="shared" si="72"/>
        <v>0</v>
      </c>
      <c r="O1173" s="396">
        <f t="shared" si="73"/>
        <v>0</v>
      </c>
      <c r="P1173" s="394">
        <f t="shared" si="74"/>
        <v>0</v>
      </c>
      <c r="Q1173" s="394">
        <f t="shared" si="75"/>
        <v>0</v>
      </c>
    </row>
    <row r="1174" spans="1:17" ht="18.75" customHeight="1" x14ac:dyDescent="0.15">
      <c r="A1174" s="399" t="s">
        <v>3468</v>
      </c>
      <c r="B1174" s="399" t="s">
        <v>231</v>
      </c>
      <c r="C1174" s="391" t="s">
        <v>3112</v>
      </c>
      <c r="D1174" s="51" t="s">
        <v>1121</v>
      </c>
      <c r="E1174" s="400">
        <v>1.3924000000000001E-2</v>
      </c>
      <c r="F1174" s="400">
        <v>1.814E-2</v>
      </c>
      <c r="G1174" s="400">
        <v>1.5653E-2</v>
      </c>
      <c r="H1174" s="400">
        <v>2.0541E-2</v>
      </c>
      <c r="I1174" s="400">
        <v>1.2137E-2</v>
      </c>
      <c r="J1174" s="400">
        <v>7.894E-3</v>
      </c>
      <c r="K1174" s="401">
        <v>0</v>
      </c>
      <c r="L1174" s="401">
        <v>0</v>
      </c>
      <c r="M1174" s="395">
        <v>0.29720000000000002</v>
      </c>
      <c r="N1174" s="396">
        <f t="shared" si="72"/>
        <v>0</v>
      </c>
      <c r="O1174" s="396">
        <f t="shared" si="73"/>
        <v>0</v>
      </c>
      <c r="P1174" s="394">
        <f t="shared" si="74"/>
        <v>0</v>
      </c>
      <c r="Q1174" s="394">
        <f t="shared" si="75"/>
        <v>0</v>
      </c>
    </row>
    <row r="1175" spans="1:17" ht="18.75" customHeight="1" x14ac:dyDescent="0.15">
      <c r="A1175" s="399" t="s">
        <v>3468</v>
      </c>
      <c r="B1175" s="399" t="s">
        <v>231</v>
      </c>
      <c r="C1175" s="397">
        <v>16</v>
      </c>
      <c r="D1175" s="51" t="s">
        <v>1121</v>
      </c>
      <c r="E1175" s="400">
        <v>1.2933999999999999E-2</v>
      </c>
      <c r="F1175" s="400">
        <v>1.7204000000000001E-2</v>
      </c>
      <c r="G1175" s="400">
        <v>1.7437000000000001E-2</v>
      </c>
      <c r="H1175" s="400">
        <v>1.8858E-2</v>
      </c>
      <c r="I1175" s="400">
        <v>1.1684E-2</v>
      </c>
      <c r="J1175" s="400">
        <v>9.0519999999999993E-3</v>
      </c>
      <c r="K1175" s="401">
        <v>0</v>
      </c>
      <c r="L1175" s="401">
        <v>0</v>
      </c>
      <c r="M1175" s="395">
        <v>0</v>
      </c>
      <c r="N1175" s="396">
        <f t="shared" si="72"/>
        <v>0</v>
      </c>
      <c r="O1175" s="396">
        <f t="shared" si="73"/>
        <v>0</v>
      </c>
      <c r="P1175" s="394">
        <f t="shared" si="74"/>
        <v>0</v>
      </c>
      <c r="Q1175" s="394">
        <f t="shared" si="75"/>
        <v>0</v>
      </c>
    </row>
    <row r="1176" spans="1:17" ht="18.75" customHeight="1" x14ac:dyDescent="0.15">
      <c r="A1176" s="399" t="s">
        <v>3468</v>
      </c>
      <c r="B1176" s="399" t="s">
        <v>231</v>
      </c>
      <c r="C1176" s="397">
        <v>17</v>
      </c>
      <c r="D1176" s="51" t="s">
        <v>1121</v>
      </c>
      <c r="E1176" s="400">
        <v>1.2321E-2</v>
      </c>
      <c r="F1176" s="400">
        <v>1.6958999999999998E-2</v>
      </c>
      <c r="G1176" s="400">
        <v>1.5592E-2</v>
      </c>
      <c r="H1176" s="400">
        <v>1.5458E-2</v>
      </c>
      <c r="I1176" s="400">
        <v>1.1553000000000001E-2</v>
      </c>
      <c r="J1176" s="400">
        <v>6.8389999999999996E-3</v>
      </c>
      <c r="K1176" s="401">
        <v>0</v>
      </c>
      <c r="L1176" s="401">
        <v>0</v>
      </c>
      <c r="M1176" s="395">
        <v>1.5117</v>
      </c>
      <c r="N1176" s="396">
        <f t="shared" si="72"/>
        <v>0</v>
      </c>
      <c r="O1176" s="396">
        <f t="shared" si="73"/>
        <v>0</v>
      </c>
      <c r="P1176" s="394">
        <f t="shared" si="74"/>
        <v>0</v>
      </c>
      <c r="Q1176" s="394">
        <f t="shared" si="75"/>
        <v>0</v>
      </c>
    </row>
    <row r="1177" spans="1:17" ht="18.75" customHeight="1" x14ac:dyDescent="0.15">
      <c r="A1177" s="399" t="s">
        <v>3468</v>
      </c>
      <c r="B1177" s="399" t="s">
        <v>231</v>
      </c>
      <c r="C1177" s="397">
        <v>18</v>
      </c>
      <c r="D1177" s="51" t="s">
        <v>1121</v>
      </c>
      <c r="E1177" s="400">
        <v>1.2279999999999999E-2</v>
      </c>
      <c r="F1177" s="400">
        <v>1.6576E-2</v>
      </c>
      <c r="G1177" s="400">
        <v>1.4655E-2</v>
      </c>
      <c r="H1177" s="400">
        <v>1.1587E-2</v>
      </c>
      <c r="I1177" s="400">
        <v>1.1006999999999999E-2</v>
      </c>
      <c r="J1177" s="400">
        <v>7.1149999999999998E-3</v>
      </c>
      <c r="K1177" s="401">
        <v>0</v>
      </c>
      <c r="L1177" s="401">
        <v>0</v>
      </c>
      <c r="M1177" s="395">
        <v>2.956</v>
      </c>
      <c r="N1177" s="396">
        <f t="shared" si="72"/>
        <v>0</v>
      </c>
      <c r="O1177" s="396">
        <f t="shared" si="73"/>
        <v>0</v>
      </c>
      <c r="P1177" s="394">
        <f t="shared" si="74"/>
        <v>0</v>
      </c>
      <c r="Q1177" s="394">
        <f t="shared" si="75"/>
        <v>0</v>
      </c>
    </row>
    <row r="1178" spans="1:17" ht="18.75" customHeight="1" x14ac:dyDescent="0.15">
      <c r="A1178" s="399" t="s">
        <v>3468</v>
      </c>
      <c r="B1178" s="399" t="s">
        <v>231</v>
      </c>
      <c r="C1178" s="397">
        <v>19</v>
      </c>
      <c r="D1178" s="51" t="s">
        <v>1121</v>
      </c>
      <c r="E1178" s="400">
        <v>1.1499000000000001E-2</v>
      </c>
      <c r="F1178" s="400">
        <v>1.6664000000000002E-2</v>
      </c>
      <c r="G1178" s="400">
        <v>1.4853999999999999E-2</v>
      </c>
      <c r="H1178" s="400">
        <v>1.7371000000000001E-2</v>
      </c>
      <c r="I1178" s="400">
        <v>9.9069999999999991E-3</v>
      </c>
      <c r="J1178" s="400">
        <v>8.2959999999999996E-3</v>
      </c>
      <c r="K1178" s="401">
        <v>0</v>
      </c>
      <c r="L1178" s="401">
        <v>0</v>
      </c>
      <c r="M1178" s="395">
        <v>0.65600000000000003</v>
      </c>
      <c r="N1178" s="396">
        <f t="shared" si="72"/>
        <v>0</v>
      </c>
      <c r="O1178" s="396">
        <f t="shared" si="73"/>
        <v>0</v>
      </c>
      <c r="P1178" s="394">
        <f t="shared" si="74"/>
        <v>0</v>
      </c>
      <c r="Q1178" s="394">
        <f t="shared" si="75"/>
        <v>0</v>
      </c>
    </row>
    <row r="1179" spans="1:17" ht="18.75" customHeight="1" x14ac:dyDescent="0.15">
      <c r="A1179" s="399" t="s">
        <v>3468</v>
      </c>
      <c r="B1179" s="399" t="s">
        <v>231</v>
      </c>
      <c r="C1179" s="397">
        <v>20</v>
      </c>
      <c r="D1179" s="51" t="s">
        <v>1121</v>
      </c>
      <c r="E1179" s="400">
        <v>1.2152E-2</v>
      </c>
      <c r="F1179" s="400">
        <v>1.7128000000000001E-2</v>
      </c>
      <c r="G1179" s="400">
        <v>1.4597000000000001E-2</v>
      </c>
      <c r="H1179" s="400">
        <v>1.4107E-2</v>
      </c>
      <c r="I1179" s="400">
        <v>1.162E-2</v>
      </c>
      <c r="J1179" s="400">
        <v>6.1320000000000003E-3</v>
      </c>
      <c r="K1179" s="401">
        <v>0</v>
      </c>
      <c r="L1179" s="401">
        <v>0</v>
      </c>
      <c r="M1179" s="395">
        <v>9.0710999999999995</v>
      </c>
      <c r="N1179" s="396">
        <f t="shared" si="72"/>
        <v>0</v>
      </c>
      <c r="O1179" s="396">
        <f t="shared" si="73"/>
        <v>0</v>
      </c>
      <c r="P1179" s="394">
        <f t="shared" si="74"/>
        <v>0</v>
      </c>
      <c r="Q1179" s="394">
        <f t="shared" si="75"/>
        <v>0</v>
      </c>
    </row>
    <row r="1180" spans="1:17" ht="18.75" customHeight="1" x14ac:dyDescent="0.15">
      <c r="A1180" s="399" t="s">
        <v>3468</v>
      </c>
      <c r="B1180" s="399" t="s">
        <v>231</v>
      </c>
      <c r="C1180" s="397">
        <v>21</v>
      </c>
      <c r="D1180" s="51" t="s">
        <v>1121</v>
      </c>
      <c r="E1180" s="400">
        <v>5.875E-3</v>
      </c>
      <c r="F1180" s="400">
        <v>1.7135999999999998E-2</v>
      </c>
      <c r="G1180" s="400">
        <v>1.8575000000000001E-2</v>
      </c>
      <c r="H1180" s="400">
        <v>8.9468000000000006E-2</v>
      </c>
      <c r="I1180" s="400">
        <v>5.0000000000000004E-6</v>
      </c>
      <c r="J1180" s="400">
        <v>3.738E-3</v>
      </c>
      <c r="K1180" s="401">
        <v>0</v>
      </c>
      <c r="L1180" s="401">
        <v>0</v>
      </c>
      <c r="M1180" s="395">
        <v>1.8764000000000001</v>
      </c>
      <c r="N1180" s="396">
        <f t="shared" si="72"/>
        <v>0</v>
      </c>
      <c r="O1180" s="396">
        <f t="shared" si="73"/>
        <v>0</v>
      </c>
      <c r="P1180" s="394">
        <f t="shared" si="74"/>
        <v>0</v>
      </c>
      <c r="Q1180" s="394">
        <f t="shared" si="75"/>
        <v>0</v>
      </c>
    </row>
    <row r="1181" spans="1:17" ht="18.75" customHeight="1" x14ac:dyDescent="0.15">
      <c r="A1181" s="399" t="s">
        <v>3468</v>
      </c>
      <c r="B1181" s="399" t="s">
        <v>231</v>
      </c>
      <c r="C1181" s="391" t="s">
        <v>215</v>
      </c>
      <c r="D1181" s="51" t="s">
        <v>1120</v>
      </c>
      <c r="E1181" s="400">
        <v>1.3486E-2</v>
      </c>
      <c r="F1181" s="400">
        <v>1.7232999999999998E-2</v>
      </c>
      <c r="G1181" s="400">
        <v>1.5396E-2</v>
      </c>
      <c r="H1181" s="400">
        <v>1.307E-2</v>
      </c>
      <c r="I1181" s="400">
        <v>1.111E-2</v>
      </c>
      <c r="J1181" s="400">
        <v>7.1479999999999998E-3</v>
      </c>
      <c r="K1181" s="401">
        <v>5.2030000000000002E-3</v>
      </c>
      <c r="L1181" s="401">
        <v>5.0000000000000004E-6</v>
      </c>
      <c r="M1181" s="395">
        <v>35.438699999999997</v>
      </c>
      <c r="N1181" s="396">
        <f t="shared" si="72"/>
        <v>2.9115836597649696</v>
      </c>
      <c r="O1181" s="396">
        <f t="shared" si="73"/>
        <v>1.8001800180018003E-3</v>
      </c>
      <c r="P1181" s="394">
        <f t="shared" si="74"/>
        <v>3.9265617235590376E-2</v>
      </c>
      <c r="Q1181" s="394">
        <f t="shared" si="75"/>
        <v>2.4277227722772278E-5</v>
      </c>
    </row>
    <row r="1182" spans="1:17" ht="18.75" customHeight="1" x14ac:dyDescent="0.15">
      <c r="A1182" s="399" t="s">
        <v>3469</v>
      </c>
      <c r="B1182" s="399" t="s">
        <v>214</v>
      </c>
      <c r="C1182" s="397">
        <v>1</v>
      </c>
      <c r="D1182" s="51" t="s">
        <v>1120</v>
      </c>
      <c r="E1182" s="400">
        <v>1.9640000000000001E-2</v>
      </c>
      <c r="F1182" s="400">
        <v>1.966E-2</v>
      </c>
      <c r="G1182" s="400">
        <v>1.4891E-2</v>
      </c>
      <c r="H1182" s="400">
        <v>6.3999999999999997E-5</v>
      </c>
      <c r="I1182" s="400">
        <v>8.9130000000000008E-3</v>
      </c>
      <c r="J1182" s="400">
        <v>2.1770000000000001E-3</v>
      </c>
      <c r="K1182" s="401">
        <v>1.9819999999999998E-3</v>
      </c>
      <c r="L1182" s="401">
        <v>5.0000000000000004E-6</v>
      </c>
      <c r="M1182" s="395">
        <v>47.445</v>
      </c>
      <c r="N1182" s="396">
        <f t="shared" si="72"/>
        <v>3.6417087735415703</v>
      </c>
      <c r="O1182" s="396">
        <f t="shared" si="73"/>
        <v>2.2439133849433412E-3</v>
      </c>
      <c r="P1182" s="394">
        <f t="shared" si="74"/>
        <v>7.1523160312356449E-2</v>
      </c>
      <c r="Q1182" s="394">
        <f t="shared" si="75"/>
        <v>4.4070458880287226E-5</v>
      </c>
    </row>
    <row r="1183" spans="1:17" ht="18.75" customHeight="1" x14ac:dyDescent="0.15">
      <c r="A1183" s="399" t="s">
        <v>3469</v>
      </c>
      <c r="B1183" s="399" t="s">
        <v>214</v>
      </c>
      <c r="C1183" s="391" t="s">
        <v>179</v>
      </c>
      <c r="D1183" s="51" t="s">
        <v>1121</v>
      </c>
      <c r="E1183" s="400">
        <v>1.8988000000000001E-2</v>
      </c>
      <c r="F1183" s="400">
        <v>2.3470999999999999E-2</v>
      </c>
      <c r="G1183" s="400">
        <v>1.6029999999999999E-2</v>
      </c>
      <c r="H1183" s="400">
        <v>3.2688000000000002E-2</v>
      </c>
      <c r="I1183" s="400">
        <v>1.0716E-2</v>
      </c>
      <c r="J1183" s="400">
        <v>2.8530000000000001E-3</v>
      </c>
      <c r="K1183" s="401">
        <v>0</v>
      </c>
      <c r="L1183" s="401">
        <v>0</v>
      </c>
      <c r="M1183" s="395">
        <v>0</v>
      </c>
      <c r="N1183" s="396">
        <f t="shared" si="72"/>
        <v>0</v>
      </c>
      <c r="O1183" s="396">
        <f t="shared" si="73"/>
        <v>0</v>
      </c>
      <c r="P1183" s="394">
        <f t="shared" si="74"/>
        <v>0</v>
      </c>
      <c r="Q1183" s="394">
        <f t="shared" si="75"/>
        <v>0</v>
      </c>
    </row>
    <row r="1184" spans="1:17" ht="18.75" customHeight="1" x14ac:dyDescent="0.15">
      <c r="A1184" s="399" t="s">
        <v>3469</v>
      </c>
      <c r="B1184" s="399" t="s">
        <v>214</v>
      </c>
      <c r="C1184" s="391" t="s">
        <v>150</v>
      </c>
      <c r="D1184" s="51" t="s">
        <v>1121</v>
      </c>
      <c r="E1184" s="400">
        <v>2.0475E-2</v>
      </c>
      <c r="F1184" s="400">
        <v>2.0494999999999999E-2</v>
      </c>
      <c r="G1184" s="400">
        <v>2.0459999999999999E-2</v>
      </c>
      <c r="H1184" s="400">
        <v>2.5300000000000002E-4</v>
      </c>
      <c r="I1184" s="400">
        <v>1.5710999999999999E-2</v>
      </c>
      <c r="J1184" s="400">
        <v>3.2659999999999998E-3</v>
      </c>
      <c r="K1184" s="401">
        <v>0</v>
      </c>
      <c r="L1184" s="401">
        <v>0</v>
      </c>
      <c r="M1184" s="395">
        <v>0.28910000000000002</v>
      </c>
      <c r="N1184" s="396">
        <f t="shared" si="72"/>
        <v>0</v>
      </c>
      <c r="O1184" s="396">
        <f t="shared" si="73"/>
        <v>0</v>
      </c>
      <c r="P1184" s="394">
        <f t="shared" si="74"/>
        <v>0</v>
      </c>
      <c r="Q1184" s="394">
        <f t="shared" si="75"/>
        <v>0</v>
      </c>
    </row>
    <row r="1185" spans="1:17" ht="18.75" customHeight="1" x14ac:dyDescent="0.15">
      <c r="A1185" s="399" t="s">
        <v>3469</v>
      </c>
      <c r="B1185" s="399" t="s">
        <v>214</v>
      </c>
      <c r="C1185" s="391" t="s">
        <v>181</v>
      </c>
      <c r="D1185" s="51" t="s">
        <v>1121</v>
      </c>
      <c r="E1185" s="400">
        <v>1.9036999999999998E-2</v>
      </c>
      <c r="F1185" s="400">
        <v>2.5139000000000002E-2</v>
      </c>
      <c r="G1185" s="400">
        <v>1.4782E-2</v>
      </c>
      <c r="H1185" s="400">
        <v>1.6317000000000002E-2</v>
      </c>
      <c r="I1185" s="400">
        <v>1.1436E-2</v>
      </c>
      <c r="J1185" s="400">
        <v>2.4380000000000001E-3</v>
      </c>
      <c r="K1185" s="401">
        <v>0</v>
      </c>
      <c r="L1185" s="401">
        <v>0</v>
      </c>
      <c r="M1185" s="395">
        <v>0</v>
      </c>
      <c r="N1185" s="396">
        <f t="shared" si="72"/>
        <v>0</v>
      </c>
      <c r="O1185" s="396">
        <f t="shared" si="73"/>
        <v>0</v>
      </c>
      <c r="P1185" s="394">
        <f t="shared" si="74"/>
        <v>0</v>
      </c>
      <c r="Q1185" s="394">
        <f t="shared" si="75"/>
        <v>0</v>
      </c>
    </row>
    <row r="1186" spans="1:17" ht="18.75" customHeight="1" x14ac:dyDescent="0.15">
      <c r="A1186" s="399" t="s">
        <v>3469</v>
      </c>
      <c r="B1186" s="399" t="s">
        <v>214</v>
      </c>
      <c r="C1186" s="397">
        <v>3</v>
      </c>
      <c r="D1186" s="51" t="s">
        <v>1121</v>
      </c>
      <c r="E1186" s="400">
        <v>1.5837E-2</v>
      </c>
      <c r="F1186" s="400">
        <v>2.1163999999999999E-2</v>
      </c>
      <c r="G1186" s="400">
        <v>1.6018000000000001E-2</v>
      </c>
      <c r="H1186" s="400">
        <v>2.0757000000000001E-2</v>
      </c>
      <c r="I1186" s="400">
        <v>1.2315E-2</v>
      </c>
      <c r="J1186" s="400">
        <v>2.5279999999999999E-3</v>
      </c>
      <c r="K1186" s="401">
        <v>0</v>
      </c>
      <c r="L1186" s="401">
        <v>0</v>
      </c>
      <c r="M1186" s="395">
        <v>0</v>
      </c>
      <c r="N1186" s="396">
        <f t="shared" si="72"/>
        <v>0</v>
      </c>
      <c r="O1186" s="396">
        <f t="shared" si="73"/>
        <v>0</v>
      </c>
      <c r="P1186" s="394">
        <f t="shared" si="74"/>
        <v>0</v>
      </c>
      <c r="Q1186" s="394">
        <f t="shared" si="75"/>
        <v>0</v>
      </c>
    </row>
    <row r="1187" spans="1:17" ht="18.75" customHeight="1" x14ac:dyDescent="0.15">
      <c r="A1187" s="399" t="s">
        <v>3469</v>
      </c>
      <c r="B1187" s="399" t="s">
        <v>214</v>
      </c>
      <c r="C1187" s="397">
        <v>4</v>
      </c>
      <c r="D1187" s="51" t="s">
        <v>1121</v>
      </c>
      <c r="E1187" s="400">
        <v>1.593E-2</v>
      </c>
      <c r="F1187" s="400">
        <v>2.1840999999999999E-2</v>
      </c>
      <c r="G1187" s="400">
        <v>1.6603E-2</v>
      </c>
      <c r="H1187" s="400">
        <v>1.7654E-2</v>
      </c>
      <c r="I1187" s="400">
        <v>1.218E-2</v>
      </c>
      <c r="J1187" s="400">
        <v>2.9880000000000002E-3</v>
      </c>
      <c r="K1187" s="401">
        <v>0</v>
      </c>
      <c r="L1187" s="401">
        <v>0</v>
      </c>
      <c r="M1187" s="395">
        <v>1.524</v>
      </c>
      <c r="N1187" s="396">
        <f t="shared" si="72"/>
        <v>0</v>
      </c>
      <c r="O1187" s="396">
        <f t="shared" si="73"/>
        <v>0</v>
      </c>
      <c r="P1187" s="394">
        <f t="shared" si="74"/>
        <v>0</v>
      </c>
      <c r="Q1187" s="394">
        <f t="shared" si="75"/>
        <v>0</v>
      </c>
    </row>
    <row r="1188" spans="1:17" ht="18.75" customHeight="1" x14ac:dyDescent="0.15">
      <c r="A1188" s="399" t="s">
        <v>3469</v>
      </c>
      <c r="B1188" s="399" t="s">
        <v>214</v>
      </c>
      <c r="C1188" s="397">
        <v>5</v>
      </c>
      <c r="D1188" s="51" t="s">
        <v>1121</v>
      </c>
      <c r="E1188" s="400">
        <v>1.6882000000000001E-2</v>
      </c>
      <c r="F1188" s="400">
        <v>2.3595000000000001E-2</v>
      </c>
      <c r="G1188" s="400">
        <v>1.3148999999999999E-2</v>
      </c>
      <c r="H1188" s="400">
        <v>2.4413000000000001E-2</v>
      </c>
      <c r="I1188" s="400">
        <v>1.2179000000000001E-2</v>
      </c>
      <c r="J1188" s="400">
        <v>2.395E-3</v>
      </c>
      <c r="K1188" s="401">
        <v>0</v>
      </c>
      <c r="L1188" s="401">
        <v>0</v>
      </c>
      <c r="M1188" s="395">
        <v>1.1029</v>
      </c>
      <c r="N1188" s="396">
        <f t="shared" si="72"/>
        <v>0</v>
      </c>
      <c r="O1188" s="396">
        <f t="shared" si="73"/>
        <v>0</v>
      </c>
      <c r="P1188" s="394">
        <f t="shared" si="74"/>
        <v>0</v>
      </c>
      <c r="Q1188" s="394">
        <f t="shared" si="75"/>
        <v>0</v>
      </c>
    </row>
    <row r="1189" spans="1:17" ht="18.75" customHeight="1" x14ac:dyDescent="0.15">
      <c r="A1189" s="399" t="s">
        <v>3469</v>
      </c>
      <c r="B1189" s="399" t="s">
        <v>214</v>
      </c>
      <c r="C1189" s="397">
        <v>6</v>
      </c>
      <c r="D1189" s="51" t="s">
        <v>1120</v>
      </c>
      <c r="E1189" s="400">
        <v>2.1153999999999999E-2</v>
      </c>
      <c r="F1189" s="400">
        <v>2.1174999999999999E-2</v>
      </c>
      <c r="G1189" s="400">
        <v>1.7474E-2</v>
      </c>
      <c r="H1189" s="400">
        <v>1.03E-4</v>
      </c>
      <c r="I1189" s="400">
        <v>1.1315E-2</v>
      </c>
      <c r="J1189" s="400">
        <v>2.542E-3</v>
      </c>
      <c r="K1189" s="401">
        <v>1.676E-3</v>
      </c>
      <c r="L1189" s="401">
        <v>5.0000000000000004E-6</v>
      </c>
      <c r="M1189" s="395">
        <v>20.2928</v>
      </c>
      <c r="N1189" s="396">
        <f t="shared" si="72"/>
        <v>2.6372934697088906</v>
      </c>
      <c r="O1189" s="396">
        <f t="shared" si="73"/>
        <v>1.7675651789659744E-3</v>
      </c>
      <c r="P1189" s="394">
        <f t="shared" si="74"/>
        <v>5.5789306058221869E-2</v>
      </c>
      <c r="Q1189" s="394">
        <f t="shared" si="75"/>
        <v>3.7391073795846219E-5</v>
      </c>
    </row>
    <row r="1190" spans="1:17" ht="18.75" customHeight="1" x14ac:dyDescent="0.15">
      <c r="A1190" s="399" t="s">
        <v>3469</v>
      </c>
      <c r="B1190" s="399" t="s">
        <v>214</v>
      </c>
      <c r="C1190" s="397">
        <v>7</v>
      </c>
      <c r="D1190" s="51" t="s">
        <v>1120</v>
      </c>
      <c r="E1190" s="400">
        <v>1.8516000000000001E-2</v>
      </c>
      <c r="F1190" s="400">
        <v>2.0655E-2</v>
      </c>
      <c r="G1190" s="400">
        <v>1.6750999999999999E-2</v>
      </c>
      <c r="H1190" s="400">
        <v>8.6149999999999994E-3</v>
      </c>
      <c r="I1190" s="400">
        <v>1.0711999999999999E-2</v>
      </c>
      <c r="J1190" s="400">
        <v>2.4039999999999999E-3</v>
      </c>
      <c r="K1190" s="401">
        <v>1.5139999999999999E-3</v>
      </c>
      <c r="L1190" s="401">
        <v>5.0000000000000004E-6</v>
      </c>
      <c r="M1190" s="395">
        <v>25.007999999999999</v>
      </c>
      <c r="N1190" s="396">
        <f t="shared" si="72"/>
        <v>2.519134775374376</v>
      </c>
      <c r="O1190" s="396">
        <f t="shared" si="73"/>
        <v>1.8670649738610906E-3</v>
      </c>
      <c r="P1190" s="394">
        <f t="shared" si="74"/>
        <v>4.6644299500831952E-2</v>
      </c>
      <c r="Q1190" s="394">
        <f t="shared" si="75"/>
        <v>3.4570575056011953E-5</v>
      </c>
    </row>
    <row r="1191" spans="1:17" ht="18.75" customHeight="1" x14ac:dyDescent="0.15">
      <c r="A1191" s="399" t="s">
        <v>3469</v>
      </c>
      <c r="B1191" s="399" t="s">
        <v>214</v>
      </c>
      <c r="C1191" s="397">
        <v>8</v>
      </c>
      <c r="D1191" s="51" t="s">
        <v>1121</v>
      </c>
      <c r="E1191" s="400">
        <v>1.8599000000000001E-2</v>
      </c>
      <c r="F1191" s="400">
        <v>2.1104000000000001E-2</v>
      </c>
      <c r="G1191" s="400">
        <v>1.6139000000000001E-2</v>
      </c>
      <c r="H1191" s="400">
        <v>9.4120000000000002E-3</v>
      </c>
      <c r="I1191" s="400">
        <v>1.2545000000000001E-2</v>
      </c>
      <c r="J1191" s="400">
        <v>2.784E-3</v>
      </c>
      <c r="K1191" s="401">
        <v>0</v>
      </c>
      <c r="L1191" s="401">
        <v>0</v>
      </c>
      <c r="M1191" s="395">
        <v>0</v>
      </c>
      <c r="N1191" s="396">
        <f t="shared" si="72"/>
        <v>0</v>
      </c>
      <c r="O1191" s="396">
        <f t="shared" si="73"/>
        <v>0</v>
      </c>
      <c r="P1191" s="394">
        <f t="shared" si="74"/>
        <v>0</v>
      </c>
      <c r="Q1191" s="394">
        <f t="shared" si="75"/>
        <v>0</v>
      </c>
    </row>
    <row r="1192" spans="1:17" ht="18.75" customHeight="1" x14ac:dyDescent="0.15">
      <c r="A1192" s="399" t="s">
        <v>3469</v>
      </c>
      <c r="B1192" s="399" t="s">
        <v>214</v>
      </c>
      <c r="C1192" s="397">
        <v>9</v>
      </c>
      <c r="D1192" s="51" t="s">
        <v>1121</v>
      </c>
      <c r="E1192" s="400">
        <v>2.2755000000000001E-2</v>
      </c>
      <c r="F1192" s="400">
        <v>2.4282000000000001E-2</v>
      </c>
      <c r="G1192" s="400">
        <v>1.3516E-2</v>
      </c>
      <c r="H1192" s="400">
        <v>3.8539999999999998E-3</v>
      </c>
      <c r="I1192" s="400">
        <v>1.3663E-2</v>
      </c>
      <c r="J1192" s="400">
        <v>3.8639999999999998E-3</v>
      </c>
      <c r="K1192" s="401">
        <v>0</v>
      </c>
      <c r="L1192" s="401">
        <v>0</v>
      </c>
      <c r="M1192" s="395">
        <v>6.1205999999999996</v>
      </c>
      <c r="N1192" s="396">
        <f t="shared" si="72"/>
        <v>0</v>
      </c>
      <c r="O1192" s="396">
        <f t="shared" si="73"/>
        <v>0</v>
      </c>
      <c r="P1192" s="394">
        <f t="shared" si="74"/>
        <v>0</v>
      </c>
      <c r="Q1192" s="394">
        <f t="shared" si="75"/>
        <v>0</v>
      </c>
    </row>
    <row r="1193" spans="1:17" ht="18.75" customHeight="1" x14ac:dyDescent="0.15">
      <c r="A1193" s="399" t="s">
        <v>3469</v>
      </c>
      <c r="B1193" s="399" t="s">
        <v>214</v>
      </c>
      <c r="C1193" s="397">
        <v>10</v>
      </c>
      <c r="D1193" s="51" t="s">
        <v>1120</v>
      </c>
      <c r="E1193" s="400">
        <v>1.84E-2</v>
      </c>
      <c r="F1193" s="400">
        <v>2.0223000000000001E-2</v>
      </c>
      <c r="G1193" s="400">
        <v>1.5368E-2</v>
      </c>
      <c r="H1193" s="400">
        <v>7.4819999999999999E-3</v>
      </c>
      <c r="I1193" s="400">
        <v>1.0803999999999999E-2</v>
      </c>
      <c r="J1193" s="400">
        <v>2.1670000000000001E-3</v>
      </c>
      <c r="K1193" s="401">
        <v>1.8779999999999999E-3</v>
      </c>
      <c r="L1193" s="401">
        <v>5.0000000000000004E-6</v>
      </c>
      <c r="M1193" s="395">
        <v>39.397799999999997</v>
      </c>
      <c r="N1193" s="396">
        <f t="shared" si="72"/>
        <v>3.4665436086755879</v>
      </c>
      <c r="O1193" s="396">
        <f t="shared" si="73"/>
        <v>1.8511662347278789E-3</v>
      </c>
      <c r="P1193" s="394">
        <f t="shared" si="74"/>
        <v>6.3784402399630818E-2</v>
      </c>
      <c r="Q1193" s="394">
        <f t="shared" si="75"/>
        <v>3.4061458718992971E-5</v>
      </c>
    </row>
    <row r="1194" spans="1:17" ht="18.75" customHeight="1" x14ac:dyDescent="0.15">
      <c r="A1194" s="399" t="s">
        <v>3469</v>
      </c>
      <c r="B1194" s="399" t="s">
        <v>214</v>
      </c>
      <c r="C1194" s="397">
        <v>11</v>
      </c>
      <c r="D1194" s="51" t="s">
        <v>1120</v>
      </c>
      <c r="E1194" s="400">
        <v>2.0249E-2</v>
      </c>
      <c r="F1194" s="400">
        <v>2.0268999999999999E-2</v>
      </c>
      <c r="G1194" s="400">
        <v>1.6341000000000001E-2</v>
      </c>
      <c r="H1194" s="400">
        <v>9.2999999999999997E-5</v>
      </c>
      <c r="I1194" s="400">
        <v>9.7400000000000004E-3</v>
      </c>
      <c r="J1194" s="400">
        <v>2.2729999999999998E-3</v>
      </c>
      <c r="K1194" s="401">
        <v>2.1440000000000001E-3</v>
      </c>
      <c r="L1194" s="401">
        <v>5.0000000000000004E-6</v>
      </c>
      <c r="M1194" s="395">
        <v>39.290399999999998</v>
      </c>
      <c r="N1194" s="396">
        <f t="shared" si="72"/>
        <v>3.7729872415310166</v>
      </c>
      <c r="O1194" s="396">
        <f t="shared" si="73"/>
        <v>2.0533880903490761E-3</v>
      </c>
      <c r="P1194" s="394">
        <f t="shared" si="74"/>
        <v>7.639921865376155E-2</v>
      </c>
      <c r="Q1194" s="394">
        <f t="shared" si="75"/>
        <v>4.1579055441478437E-5</v>
      </c>
    </row>
    <row r="1195" spans="1:17" ht="18.75" customHeight="1" x14ac:dyDescent="0.15">
      <c r="A1195" s="399" t="s">
        <v>3469</v>
      </c>
      <c r="B1195" s="399" t="s">
        <v>214</v>
      </c>
      <c r="C1195" s="397">
        <v>12</v>
      </c>
      <c r="D1195" s="51" t="s">
        <v>1120</v>
      </c>
      <c r="E1195" s="400">
        <v>1.8297000000000001E-2</v>
      </c>
      <c r="F1195" s="400">
        <v>2.0004000000000001E-2</v>
      </c>
      <c r="G1195" s="400">
        <v>1.6188000000000001E-2</v>
      </c>
      <c r="H1195" s="400">
        <v>7.5139999999999998E-3</v>
      </c>
      <c r="I1195" s="400">
        <v>1.12E-2</v>
      </c>
      <c r="J1195" s="400">
        <v>2.176E-3</v>
      </c>
      <c r="K1195" s="401">
        <v>1.1609999999999999E-3</v>
      </c>
      <c r="L1195" s="401">
        <v>5.0000000000000004E-6</v>
      </c>
      <c r="M1195" s="395">
        <v>19.587499999999999</v>
      </c>
      <c r="N1195" s="396">
        <f t="shared" si="72"/>
        <v>2.1341911764705883</v>
      </c>
      <c r="O1195" s="396">
        <f t="shared" si="73"/>
        <v>1.7857142857142859E-3</v>
      </c>
      <c r="P1195" s="394">
        <f t="shared" si="74"/>
        <v>3.9049295955882357E-2</v>
      </c>
      <c r="Q1195" s="394">
        <f t="shared" si="75"/>
        <v>3.2673214285714292E-5</v>
      </c>
    </row>
    <row r="1196" spans="1:17" ht="18.75" customHeight="1" x14ac:dyDescent="0.15">
      <c r="A1196" s="399" t="s">
        <v>3469</v>
      </c>
      <c r="B1196" s="399" t="s">
        <v>214</v>
      </c>
      <c r="C1196" s="397">
        <v>13</v>
      </c>
      <c r="D1196" s="51" t="s">
        <v>1121</v>
      </c>
      <c r="E1196" s="400">
        <v>1.5768000000000001E-2</v>
      </c>
      <c r="F1196" s="400">
        <v>2.0209000000000001E-2</v>
      </c>
      <c r="G1196" s="400">
        <v>1.5063E-2</v>
      </c>
      <c r="H1196" s="400">
        <v>1.736E-2</v>
      </c>
      <c r="I1196" s="400">
        <v>8.2240000000000004E-3</v>
      </c>
      <c r="J1196" s="400">
        <v>2.529E-3</v>
      </c>
      <c r="K1196" s="401">
        <v>0</v>
      </c>
      <c r="L1196" s="401">
        <v>0</v>
      </c>
      <c r="M1196" s="395">
        <v>4.0465999999999998</v>
      </c>
      <c r="N1196" s="396">
        <f t="shared" si="72"/>
        <v>0</v>
      </c>
      <c r="O1196" s="396">
        <f t="shared" si="73"/>
        <v>0</v>
      </c>
      <c r="P1196" s="394">
        <f t="shared" si="74"/>
        <v>0</v>
      </c>
      <c r="Q1196" s="394">
        <f t="shared" si="75"/>
        <v>0</v>
      </c>
    </row>
    <row r="1197" spans="1:17" ht="18.75" customHeight="1" x14ac:dyDescent="0.15">
      <c r="A1197" s="399" t="s">
        <v>3469</v>
      </c>
      <c r="B1197" s="399" t="s">
        <v>214</v>
      </c>
      <c r="C1197" s="397">
        <v>14</v>
      </c>
      <c r="D1197" s="51" t="s">
        <v>1121</v>
      </c>
      <c r="E1197" s="400">
        <v>1.5911999999999999E-2</v>
      </c>
      <c r="F1197" s="400">
        <v>2.2612E-2</v>
      </c>
      <c r="G1197" s="400">
        <v>1.6322E-2</v>
      </c>
      <c r="H1197" s="400">
        <v>4.1020000000000001E-2</v>
      </c>
      <c r="I1197" s="400">
        <v>1.1217E-2</v>
      </c>
      <c r="J1197" s="400">
        <v>3.248E-3</v>
      </c>
      <c r="K1197" s="401">
        <v>0</v>
      </c>
      <c r="L1197" s="401">
        <v>0</v>
      </c>
      <c r="M1197" s="395">
        <v>2.7982999999999998</v>
      </c>
      <c r="N1197" s="396">
        <f t="shared" si="72"/>
        <v>0</v>
      </c>
      <c r="O1197" s="396">
        <f t="shared" si="73"/>
        <v>0</v>
      </c>
      <c r="P1197" s="394">
        <f t="shared" si="74"/>
        <v>0</v>
      </c>
      <c r="Q1197" s="394">
        <f t="shared" si="75"/>
        <v>0</v>
      </c>
    </row>
    <row r="1198" spans="1:17" ht="18.75" customHeight="1" x14ac:dyDescent="0.15">
      <c r="A1198" s="399" t="s">
        <v>3469</v>
      </c>
      <c r="B1198" s="399" t="s">
        <v>214</v>
      </c>
      <c r="C1198" s="391" t="s">
        <v>3111</v>
      </c>
      <c r="D1198" s="51" t="s">
        <v>1121</v>
      </c>
      <c r="E1198" s="400">
        <v>8.8739999999999999E-3</v>
      </c>
      <c r="F1198" s="400">
        <v>2.5350000000000001E-2</v>
      </c>
      <c r="G1198" s="400">
        <v>1.4392E-2</v>
      </c>
      <c r="H1198" s="400">
        <v>0.175287</v>
      </c>
      <c r="I1198" s="400">
        <v>5.934E-3</v>
      </c>
      <c r="J1198" s="400">
        <v>4.2030000000000001E-3</v>
      </c>
      <c r="K1198" s="401">
        <v>0</v>
      </c>
      <c r="L1198" s="401">
        <v>0</v>
      </c>
      <c r="M1198" s="395">
        <v>1.5155000000000001</v>
      </c>
      <c r="N1198" s="396">
        <f t="shared" si="72"/>
        <v>0</v>
      </c>
      <c r="O1198" s="396">
        <f t="shared" si="73"/>
        <v>0</v>
      </c>
      <c r="P1198" s="394">
        <f t="shared" si="74"/>
        <v>0</v>
      </c>
      <c r="Q1198" s="394">
        <f t="shared" si="75"/>
        <v>0</v>
      </c>
    </row>
    <row r="1199" spans="1:17" ht="18.75" customHeight="1" x14ac:dyDescent="0.15">
      <c r="A1199" s="399" t="s">
        <v>3469</v>
      </c>
      <c r="B1199" s="399" t="s">
        <v>214</v>
      </c>
      <c r="C1199" s="391" t="s">
        <v>167</v>
      </c>
      <c r="D1199" s="51" t="s">
        <v>1121</v>
      </c>
      <c r="E1199" s="400">
        <v>1.8157E-2</v>
      </c>
      <c r="F1199" s="400">
        <v>2.5888999999999999E-2</v>
      </c>
      <c r="G1199" s="400">
        <v>1.0416E-2</v>
      </c>
      <c r="H1199" s="400">
        <v>4.9956E-2</v>
      </c>
      <c r="I1199" s="400">
        <v>5.8929999999999998E-3</v>
      </c>
      <c r="J1199" s="400">
        <v>4.1910000000000003E-3</v>
      </c>
      <c r="K1199" s="401">
        <v>0</v>
      </c>
      <c r="L1199" s="401">
        <v>0</v>
      </c>
      <c r="M1199" s="395">
        <v>0</v>
      </c>
      <c r="N1199" s="396">
        <f t="shared" si="72"/>
        <v>0</v>
      </c>
      <c r="O1199" s="396">
        <f t="shared" si="73"/>
        <v>0</v>
      </c>
      <c r="P1199" s="394">
        <f t="shared" si="74"/>
        <v>0</v>
      </c>
      <c r="Q1199" s="394">
        <f t="shared" si="75"/>
        <v>0</v>
      </c>
    </row>
    <row r="1200" spans="1:17" ht="18.75" customHeight="1" x14ac:dyDescent="0.15">
      <c r="A1200" s="399" t="s">
        <v>3469</v>
      </c>
      <c r="B1200" s="399" t="s">
        <v>214</v>
      </c>
      <c r="C1200" s="391" t="s">
        <v>3112</v>
      </c>
      <c r="D1200" s="51" t="s">
        <v>1121</v>
      </c>
      <c r="E1200" s="400">
        <v>1.6931999999999999E-2</v>
      </c>
      <c r="F1200" s="400">
        <v>2.1555000000000001E-2</v>
      </c>
      <c r="G1200" s="400">
        <v>1.6566999999999998E-2</v>
      </c>
      <c r="H1200" s="400">
        <v>2.0485E-2</v>
      </c>
      <c r="I1200" s="400">
        <v>1.5046E-2</v>
      </c>
      <c r="J1200" s="400">
        <v>3.81E-3</v>
      </c>
      <c r="K1200" s="401">
        <v>0</v>
      </c>
      <c r="L1200" s="401">
        <v>0</v>
      </c>
      <c r="M1200" s="395">
        <v>7.0719000000000003</v>
      </c>
      <c r="N1200" s="396">
        <f t="shared" si="72"/>
        <v>0</v>
      </c>
      <c r="O1200" s="396">
        <f t="shared" si="73"/>
        <v>0</v>
      </c>
      <c r="P1200" s="394">
        <f t="shared" si="74"/>
        <v>0</v>
      </c>
      <c r="Q1200" s="394">
        <f t="shared" si="75"/>
        <v>0</v>
      </c>
    </row>
    <row r="1201" spans="1:17" ht="18.75" customHeight="1" x14ac:dyDescent="0.15">
      <c r="A1201" s="399" t="s">
        <v>3469</v>
      </c>
      <c r="B1201" s="399" t="s">
        <v>214</v>
      </c>
      <c r="C1201" s="397">
        <v>16</v>
      </c>
      <c r="D1201" s="51" t="s">
        <v>1121</v>
      </c>
      <c r="E1201" s="400">
        <v>2.3066E-2</v>
      </c>
      <c r="F1201" s="400">
        <v>2.3088999999999998E-2</v>
      </c>
      <c r="G1201" s="400">
        <v>1.5226E-2</v>
      </c>
      <c r="H1201" s="400">
        <v>7.8999999999999996E-5</v>
      </c>
      <c r="I1201" s="400">
        <v>1.1729E-2</v>
      </c>
      <c r="J1201" s="400">
        <v>2.643E-3</v>
      </c>
      <c r="K1201" s="401">
        <v>0</v>
      </c>
      <c r="L1201" s="401">
        <v>0</v>
      </c>
      <c r="M1201" s="395">
        <v>0.64790000000000003</v>
      </c>
      <c r="N1201" s="396">
        <f t="shared" si="72"/>
        <v>0</v>
      </c>
      <c r="O1201" s="396">
        <f t="shared" si="73"/>
        <v>0</v>
      </c>
      <c r="P1201" s="394">
        <f t="shared" si="74"/>
        <v>0</v>
      </c>
      <c r="Q1201" s="394">
        <f t="shared" si="75"/>
        <v>0</v>
      </c>
    </row>
    <row r="1202" spans="1:17" ht="18.75" customHeight="1" x14ac:dyDescent="0.15">
      <c r="A1202" s="399" t="s">
        <v>3469</v>
      </c>
      <c r="B1202" s="399" t="s">
        <v>214</v>
      </c>
      <c r="C1202" s="397">
        <v>17</v>
      </c>
      <c r="D1202" s="51" t="s">
        <v>1121</v>
      </c>
      <c r="E1202" s="400">
        <v>1.6504000000000001E-2</v>
      </c>
      <c r="F1202" s="400">
        <v>2.0327999999999999E-2</v>
      </c>
      <c r="G1202" s="400">
        <v>1.5101E-2</v>
      </c>
      <c r="H1202" s="400">
        <v>1.9658999999999999E-2</v>
      </c>
      <c r="I1202" s="400">
        <v>8.3090000000000004E-3</v>
      </c>
      <c r="J1202" s="400">
        <v>2.4260000000000002E-3</v>
      </c>
      <c r="K1202" s="401">
        <v>0</v>
      </c>
      <c r="L1202" s="401">
        <v>0</v>
      </c>
      <c r="M1202" s="395">
        <v>2.1673</v>
      </c>
      <c r="N1202" s="396">
        <f t="shared" si="72"/>
        <v>0</v>
      </c>
      <c r="O1202" s="396">
        <f t="shared" si="73"/>
        <v>0</v>
      </c>
      <c r="P1202" s="394">
        <f t="shared" si="74"/>
        <v>0</v>
      </c>
      <c r="Q1202" s="394">
        <f t="shared" si="75"/>
        <v>0</v>
      </c>
    </row>
    <row r="1203" spans="1:17" ht="18.75" customHeight="1" x14ac:dyDescent="0.15">
      <c r="A1203" s="399" t="s">
        <v>3469</v>
      </c>
      <c r="B1203" s="399" t="s">
        <v>214</v>
      </c>
      <c r="C1203" s="397">
        <v>18</v>
      </c>
      <c r="D1203" s="51" t="s">
        <v>1120</v>
      </c>
      <c r="E1203" s="400">
        <v>1.7634E-2</v>
      </c>
      <c r="F1203" s="400">
        <v>2.0466999999999999E-2</v>
      </c>
      <c r="G1203" s="400">
        <v>1.5663E-2</v>
      </c>
      <c r="H1203" s="400">
        <v>1.0227E-2</v>
      </c>
      <c r="I1203" s="400">
        <v>1.0536E-2</v>
      </c>
      <c r="J1203" s="400">
        <v>2.8530000000000001E-3</v>
      </c>
      <c r="K1203" s="401">
        <v>1.8710000000000001E-3</v>
      </c>
      <c r="L1203" s="401">
        <v>5.0000000000000004E-6</v>
      </c>
      <c r="M1203" s="395">
        <v>26.040600000000001</v>
      </c>
      <c r="N1203" s="396">
        <f t="shared" si="72"/>
        <v>2.6232036452856642</v>
      </c>
      <c r="O1203" s="396">
        <f t="shared" si="73"/>
        <v>1.8982536066818529E-3</v>
      </c>
      <c r="P1203" s="394">
        <f t="shared" si="74"/>
        <v>4.6257573080967403E-2</v>
      </c>
      <c r="Q1203" s="394">
        <f t="shared" si="75"/>
        <v>3.3473804100227791E-5</v>
      </c>
    </row>
    <row r="1204" spans="1:17" ht="18.75" customHeight="1" x14ac:dyDescent="0.15">
      <c r="A1204" s="399" t="s">
        <v>3469</v>
      </c>
      <c r="B1204" s="399" t="s">
        <v>214</v>
      </c>
      <c r="C1204" s="397">
        <v>19</v>
      </c>
      <c r="D1204" s="51" t="s">
        <v>1120</v>
      </c>
      <c r="E1204" s="400">
        <v>1.8901999999999999E-2</v>
      </c>
      <c r="F1204" s="400">
        <v>1.9602999999999999E-2</v>
      </c>
      <c r="G1204" s="400">
        <v>1.5861E-2</v>
      </c>
      <c r="H1204" s="400">
        <v>3.9519999999999998E-3</v>
      </c>
      <c r="I1204" s="400">
        <v>9.9889999999999996E-3</v>
      </c>
      <c r="J1204" s="400">
        <v>2.7420000000000001E-3</v>
      </c>
      <c r="K1204" s="401">
        <v>1.01E-3</v>
      </c>
      <c r="L1204" s="401">
        <v>5.0000000000000004E-6</v>
      </c>
      <c r="M1204" s="395">
        <v>14.764900000000001</v>
      </c>
      <c r="N1204" s="396">
        <f t="shared" si="72"/>
        <v>1.4733770970094822</v>
      </c>
      <c r="O1204" s="396">
        <f t="shared" si="73"/>
        <v>2.0022024226649315E-3</v>
      </c>
      <c r="P1204" s="394">
        <f t="shared" si="74"/>
        <v>2.7849773887673231E-2</v>
      </c>
      <c r="Q1204" s="394">
        <f t="shared" si="75"/>
        <v>3.7845630193212529E-5</v>
      </c>
    </row>
    <row r="1205" spans="1:17" ht="18.75" customHeight="1" x14ac:dyDescent="0.15">
      <c r="A1205" s="399" t="s">
        <v>3469</v>
      </c>
      <c r="B1205" s="399" t="s">
        <v>214</v>
      </c>
      <c r="C1205" s="397">
        <v>20</v>
      </c>
      <c r="D1205" s="51" t="s">
        <v>1120</v>
      </c>
      <c r="E1205" s="400">
        <v>1.8164E-2</v>
      </c>
      <c r="F1205" s="400">
        <v>2.0898E-2</v>
      </c>
      <c r="G1205" s="400">
        <v>1.5547999999999999E-2</v>
      </c>
      <c r="H1205" s="400">
        <v>9.1959999999999993E-3</v>
      </c>
      <c r="I1205" s="400">
        <v>9.0399999999999994E-3</v>
      </c>
      <c r="J1205" s="400">
        <v>2.0300000000000001E-3</v>
      </c>
      <c r="K1205" s="401">
        <v>1.5560000000000001E-3</v>
      </c>
      <c r="L1205" s="401">
        <v>5.0000000000000004E-6</v>
      </c>
      <c r="M1205" s="395">
        <v>32.331600000000002</v>
      </c>
      <c r="N1205" s="396">
        <f t="shared" si="72"/>
        <v>3.0660098522167489</v>
      </c>
      <c r="O1205" s="396">
        <f t="shared" si="73"/>
        <v>2.2123893805309739E-3</v>
      </c>
      <c r="P1205" s="394">
        <f t="shared" si="74"/>
        <v>5.569100295566503E-2</v>
      </c>
      <c r="Q1205" s="394">
        <f t="shared" si="75"/>
        <v>4.0185840707964612E-5</v>
      </c>
    </row>
    <row r="1206" spans="1:17" ht="18.75" customHeight="1" x14ac:dyDescent="0.15">
      <c r="A1206" s="399" t="s">
        <v>3469</v>
      </c>
      <c r="B1206" s="399" t="s">
        <v>214</v>
      </c>
      <c r="C1206" s="397">
        <v>21</v>
      </c>
      <c r="D1206" s="51" t="s">
        <v>1120</v>
      </c>
      <c r="E1206" s="400">
        <v>2.3387000000000002E-2</v>
      </c>
      <c r="F1206" s="400">
        <v>2.341E-2</v>
      </c>
      <c r="G1206" s="400">
        <v>1.4572E-2</v>
      </c>
      <c r="H1206" s="400">
        <v>7.1000000000000005E-5</v>
      </c>
      <c r="I1206" s="400">
        <v>1.9000000000000001E-5</v>
      </c>
      <c r="J1206" s="400">
        <v>1.7799999999999999E-3</v>
      </c>
      <c r="K1206" s="401">
        <v>1.9530000000000001E-3</v>
      </c>
      <c r="L1206" s="401">
        <v>5.0000000000000004E-6</v>
      </c>
      <c r="M1206" s="395">
        <v>12.0922</v>
      </c>
      <c r="N1206" s="396">
        <f t="shared" si="72"/>
        <v>4.3887640449438203</v>
      </c>
      <c r="O1206" s="396">
        <f t="shared" si="73"/>
        <v>1.0526315789473684</v>
      </c>
      <c r="P1206" s="394">
        <f t="shared" si="74"/>
        <v>0.10264002471910114</v>
      </c>
      <c r="Q1206" s="394">
        <f t="shared" si="75"/>
        <v>2.4617894736842106E-2</v>
      </c>
    </row>
    <row r="1207" spans="1:17" ht="18.75" customHeight="1" x14ac:dyDescent="0.15">
      <c r="A1207" s="399" t="s">
        <v>3469</v>
      </c>
      <c r="B1207" s="399" t="s">
        <v>214</v>
      </c>
      <c r="C1207" s="391" t="s">
        <v>215</v>
      </c>
      <c r="D1207" s="51" t="s">
        <v>1120</v>
      </c>
      <c r="E1207" s="400">
        <v>1.8540999999999998E-2</v>
      </c>
      <c r="F1207" s="400">
        <v>2.0726000000000001E-2</v>
      </c>
      <c r="G1207" s="400">
        <v>1.5989E-2</v>
      </c>
      <c r="H1207" s="400">
        <v>9.4479999999999998E-3</v>
      </c>
      <c r="I1207" s="400">
        <v>1.0507000000000001E-2</v>
      </c>
      <c r="J1207" s="400">
        <v>2.483E-3</v>
      </c>
      <c r="K1207" s="401">
        <v>1.554E-3</v>
      </c>
      <c r="L1207" s="401">
        <v>5.0000000000000004E-6</v>
      </c>
      <c r="M1207" s="395">
        <v>282.50760000000002</v>
      </c>
      <c r="N1207" s="396">
        <f t="shared" si="72"/>
        <v>2.5034232782923884</v>
      </c>
      <c r="O1207" s="396">
        <f t="shared" si="73"/>
        <v>1.9034929094889123E-3</v>
      </c>
      <c r="P1207" s="394">
        <f t="shared" si="74"/>
        <v>4.6415971002819169E-2</v>
      </c>
      <c r="Q1207" s="394">
        <f t="shared" si="75"/>
        <v>3.5292662034833916E-5</v>
      </c>
    </row>
    <row r="1208" spans="1:17" ht="18.75" customHeight="1" x14ac:dyDescent="0.15">
      <c r="A1208" s="399" t="s">
        <v>3469</v>
      </c>
      <c r="B1208" s="399" t="s">
        <v>231</v>
      </c>
      <c r="C1208" s="397">
        <v>1</v>
      </c>
      <c r="D1208" s="51" t="s">
        <v>1121</v>
      </c>
      <c r="E1208" s="400">
        <v>1.3667E-2</v>
      </c>
      <c r="F1208" s="400">
        <v>1.7226000000000002E-2</v>
      </c>
      <c r="G1208" s="400">
        <v>1.6965000000000001E-2</v>
      </c>
      <c r="H1208" s="400">
        <v>2.7653E-2</v>
      </c>
      <c r="I1208" s="400">
        <v>1.0284E-2</v>
      </c>
      <c r="J1208" s="400">
        <v>3.3370000000000001E-3</v>
      </c>
      <c r="K1208" s="401">
        <v>0</v>
      </c>
      <c r="L1208" s="401">
        <v>0</v>
      </c>
      <c r="M1208" s="395">
        <v>8.3744999999999994</v>
      </c>
      <c r="N1208" s="396">
        <f t="shared" si="72"/>
        <v>0</v>
      </c>
      <c r="O1208" s="396">
        <f t="shared" si="73"/>
        <v>0</v>
      </c>
      <c r="P1208" s="394">
        <f t="shared" si="74"/>
        <v>0</v>
      </c>
      <c r="Q1208" s="394">
        <f t="shared" si="75"/>
        <v>0</v>
      </c>
    </row>
    <row r="1209" spans="1:17" ht="18.75" customHeight="1" x14ac:dyDescent="0.15">
      <c r="A1209" s="399" t="s">
        <v>3469</v>
      </c>
      <c r="B1209" s="399" t="s">
        <v>231</v>
      </c>
      <c r="C1209" s="391" t="s">
        <v>179</v>
      </c>
      <c r="D1209" s="51" t="s">
        <v>1121</v>
      </c>
      <c r="E1209" s="400">
        <v>1.2522999999999999E-2</v>
      </c>
      <c r="F1209" s="400">
        <v>1.2536E-2</v>
      </c>
      <c r="G1209" s="400">
        <v>2.2324E-2</v>
      </c>
      <c r="H1209" s="400">
        <v>5.0900000000000001E-4</v>
      </c>
      <c r="I1209" s="400">
        <v>7.9419999999999994E-3</v>
      </c>
      <c r="J1209" s="400">
        <v>3.1180000000000001E-3</v>
      </c>
      <c r="K1209" s="401">
        <v>0</v>
      </c>
      <c r="L1209" s="401">
        <v>0</v>
      </c>
      <c r="M1209" s="395">
        <v>0</v>
      </c>
      <c r="N1209" s="396">
        <f t="shared" si="72"/>
        <v>0</v>
      </c>
      <c r="O1209" s="396">
        <f t="shared" si="73"/>
        <v>0</v>
      </c>
      <c r="P1209" s="394">
        <f t="shared" si="74"/>
        <v>0</v>
      </c>
      <c r="Q1209" s="394">
        <f t="shared" si="75"/>
        <v>0</v>
      </c>
    </row>
    <row r="1210" spans="1:17" ht="18.75" customHeight="1" x14ac:dyDescent="0.15">
      <c r="A1210" s="399" t="s">
        <v>3469</v>
      </c>
      <c r="B1210" s="399" t="s">
        <v>231</v>
      </c>
      <c r="C1210" s="391" t="s">
        <v>150</v>
      </c>
      <c r="D1210" s="51" t="s">
        <v>1121</v>
      </c>
      <c r="E1210" s="400">
        <v>2.0771000000000001E-2</v>
      </c>
      <c r="F1210" s="400">
        <v>2.0792000000000001E-2</v>
      </c>
      <c r="G1210" s="400">
        <v>1.4461E-2</v>
      </c>
      <c r="H1210" s="400">
        <v>8.1000000000000004E-5</v>
      </c>
      <c r="I1210" s="400">
        <v>1.5952000000000001E-2</v>
      </c>
      <c r="J1210" s="400">
        <v>3.1930000000000001E-3</v>
      </c>
      <c r="K1210" s="401">
        <v>0</v>
      </c>
      <c r="L1210" s="401">
        <v>0</v>
      </c>
      <c r="M1210" s="395">
        <v>0</v>
      </c>
      <c r="N1210" s="396">
        <f t="shared" si="72"/>
        <v>0</v>
      </c>
      <c r="O1210" s="396">
        <f t="shared" si="73"/>
        <v>0</v>
      </c>
      <c r="P1210" s="394">
        <f t="shared" si="74"/>
        <v>0</v>
      </c>
      <c r="Q1210" s="394">
        <f t="shared" si="75"/>
        <v>0</v>
      </c>
    </row>
    <row r="1211" spans="1:17" ht="18.75" customHeight="1" x14ac:dyDescent="0.15">
      <c r="A1211" s="399" t="s">
        <v>3469</v>
      </c>
      <c r="B1211" s="399" t="s">
        <v>231</v>
      </c>
      <c r="C1211" s="391" t="s">
        <v>181</v>
      </c>
      <c r="D1211" s="51" t="s">
        <v>1121</v>
      </c>
      <c r="E1211" s="400">
        <v>1.1809E-2</v>
      </c>
      <c r="F1211" s="400">
        <v>2.3209E-2</v>
      </c>
      <c r="G1211" s="400">
        <v>1.15E-2</v>
      </c>
      <c r="H1211" s="400">
        <v>5.2020999999999998E-2</v>
      </c>
      <c r="I1211" s="400">
        <v>1.1493E-2</v>
      </c>
      <c r="J1211" s="400">
        <v>1.3359999999999999E-3</v>
      </c>
      <c r="K1211" s="401">
        <v>0</v>
      </c>
      <c r="L1211" s="401">
        <v>0</v>
      </c>
      <c r="M1211" s="395">
        <v>0.49969999999999998</v>
      </c>
      <c r="N1211" s="396">
        <f t="shared" si="72"/>
        <v>0</v>
      </c>
      <c r="O1211" s="396">
        <f t="shared" si="73"/>
        <v>0</v>
      </c>
      <c r="P1211" s="394">
        <f t="shared" si="74"/>
        <v>0</v>
      </c>
      <c r="Q1211" s="394">
        <f t="shared" si="75"/>
        <v>0</v>
      </c>
    </row>
    <row r="1212" spans="1:17" ht="18.75" customHeight="1" x14ac:dyDescent="0.15">
      <c r="A1212" s="399" t="s">
        <v>3469</v>
      </c>
      <c r="B1212" s="399" t="s">
        <v>231</v>
      </c>
      <c r="C1212" s="397">
        <v>3</v>
      </c>
      <c r="D1212" s="51" t="s">
        <v>1121</v>
      </c>
      <c r="E1212" s="400">
        <v>1.7329000000000001E-2</v>
      </c>
      <c r="F1212" s="400">
        <v>1.7346E-2</v>
      </c>
      <c r="G1212" s="400">
        <v>1.8571000000000001E-2</v>
      </c>
      <c r="H1212" s="400">
        <v>1.4100000000000001E-4</v>
      </c>
      <c r="I1212" s="400">
        <v>1.2603E-2</v>
      </c>
      <c r="J1212" s="400">
        <v>3.1510000000000002E-3</v>
      </c>
      <c r="K1212" s="401">
        <v>0</v>
      </c>
      <c r="L1212" s="401">
        <v>0</v>
      </c>
      <c r="M1212" s="395">
        <v>0.5887</v>
      </c>
      <c r="N1212" s="396">
        <f t="shared" si="72"/>
        <v>0</v>
      </c>
      <c r="O1212" s="396">
        <f t="shared" si="73"/>
        <v>0</v>
      </c>
      <c r="P1212" s="394">
        <f t="shared" si="74"/>
        <v>0</v>
      </c>
      <c r="Q1212" s="394">
        <f t="shared" si="75"/>
        <v>0</v>
      </c>
    </row>
    <row r="1213" spans="1:17" ht="18.75" customHeight="1" x14ac:dyDescent="0.15">
      <c r="A1213" s="399" t="s">
        <v>3469</v>
      </c>
      <c r="B1213" s="399" t="s">
        <v>231</v>
      </c>
      <c r="C1213" s="397">
        <v>4</v>
      </c>
      <c r="D1213" s="51" t="s">
        <v>1120</v>
      </c>
      <c r="E1213" s="400">
        <v>1.7770999999999999E-2</v>
      </c>
      <c r="F1213" s="400">
        <v>1.7788999999999999E-2</v>
      </c>
      <c r="G1213" s="400">
        <v>1.7225000000000001E-2</v>
      </c>
      <c r="H1213" s="400">
        <v>6.7000000000000002E-4</v>
      </c>
      <c r="I1213" s="400">
        <v>1.4304000000000001E-2</v>
      </c>
      <c r="J1213" s="400">
        <v>3.65E-3</v>
      </c>
      <c r="K1213" s="401">
        <v>5.6730000000000001E-3</v>
      </c>
      <c r="L1213" s="401">
        <v>5.0000000000000004E-6</v>
      </c>
      <c r="M1213" s="395">
        <v>10.3819</v>
      </c>
      <c r="N1213" s="396">
        <f t="shared" si="72"/>
        <v>6.2169863013698627</v>
      </c>
      <c r="O1213" s="396">
        <f t="shared" si="73"/>
        <v>1.3982102908277406E-3</v>
      </c>
      <c r="P1213" s="394">
        <f t="shared" si="74"/>
        <v>0.11048206356164382</v>
      </c>
      <c r="Q1213" s="394">
        <f t="shared" si="75"/>
        <v>2.4847595078299775E-5</v>
      </c>
    </row>
    <row r="1214" spans="1:17" ht="18.75" customHeight="1" x14ac:dyDescent="0.15">
      <c r="A1214" s="399" t="s">
        <v>3469</v>
      </c>
      <c r="B1214" s="399" t="s">
        <v>231</v>
      </c>
      <c r="C1214" s="397">
        <v>5</v>
      </c>
      <c r="D1214" s="51" t="s">
        <v>1120</v>
      </c>
      <c r="E1214" s="400">
        <v>1.8752999999999999E-2</v>
      </c>
      <c r="F1214" s="400">
        <v>1.8770999999999999E-2</v>
      </c>
      <c r="G1214" s="400">
        <v>1.6275999999999999E-2</v>
      </c>
      <c r="H1214" s="400">
        <v>1.65E-4</v>
      </c>
      <c r="I1214" s="400">
        <v>1.2688E-2</v>
      </c>
      <c r="J1214" s="400">
        <v>2.957E-3</v>
      </c>
      <c r="K1214" s="401">
        <v>3.1689999999999999E-3</v>
      </c>
      <c r="L1214" s="401">
        <v>5.0000000000000004E-6</v>
      </c>
      <c r="M1214" s="395">
        <v>10.983700000000001</v>
      </c>
      <c r="N1214" s="396">
        <f t="shared" si="72"/>
        <v>4.286777138992222</v>
      </c>
      <c r="O1214" s="396">
        <f t="shared" si="73"/>
        <v>1.5762925598991175E-3</v>
      </c>
      <c r="P1214" s="394">
        <f t="shared" si="74"/>
        <v>8.0389931687521135E-2</v>
      </c>
      <c r="Q1214" s="394">
        <f t="shared" si="75"/>
        <v>2.9560214375788149E-5</v>
      </c>
    </row>
    <row r="1215" spans="1:17" ht="18.75" customHeight="1" x14ac:dyDescent="0.15">
      <c r="A1215" s="399" t="s">
        <v>3469</v>
      </c>
      <c r="B1215" s="399" t="s">
        <v>231</v>
      </c>
      <c r="C1215" s="397">
        <v>6</v>
      </c>
      <c r="D1215" s="51" t="s">
        <v>1120</v>
      </c>
      <c r="E1215" s="400">
        <v>1.6521000000000001E-2</v>
      </c>
      <c r="F1215" s="400">
        <v>1.8179000000000001E-2</v>
      </c>
      <c r="G1215" s="400">
        <v>1.6865000000000002E-2</v>
      </c>
      <c r="H1215" s="400">
        <v>1.073E-2</v>
      </c>
      <c r="I1215" s="400">
        <v>1.1547999999999999E-2</v>
      </c>
      <c r="J1215" s="400">
        <v>3.006E-3</v>
      </c>
      <c r="K1215" s="401">
        <v>2.4459999999999998E-3</v>
      </c>
      <c r="L1215" s="401">
        <v>5.0000000000000004E-6</v>
      </c>
      <c r="M1215" s="395">
        <v>11.840999999999999</v>
      </c>
      <c r="N1215" s="396">
        <f t="shared" si="72"/>
        <v>3.2548236859614104</v>
      </c>
      <c r="O1215" s="396">
        <f t="shared" si="73"/>
        <v>1.7319016279875306E-3</v>
      </c>
      <c r="P1215" s="394">
        <f t="shared" si="74"/>
        <v>5.3772942115768461E-2</v>
      </c>
      <c r="Q1215" s="394">
        <f t="shared" si="75"/>
        <v>2.8612746795981994E-5</v>
      </c>
    </row>
    <row r="1216" spans="1:17" ht="18.75" customHeight="1" x14ac:dyDescent="0.15">
      <c r="A1216" s="399" t="s">
        <v>3469</v>
      </c>
      <c r="B1216" s="399" t="s">
        <v>231</v>
      </c>
      <c r="C1216" s="397">
        <v>7</v>
      </c>
      <c r="D1216" s="51" t="s">
        <v>1121</v>
      </c>
      <c r="E1216" s="400">
        <v>1.4985999999999999E-2</v>
      </c>
      <c r="F1216" s="400">
        <v>1.6376000000000002E-2</v>
      </c>
      <c r="G1216" s="400">
        <v>1.7484E-2</v>
      </c>
      <c r="H1216" s="400">
        <v>1.3193E-2</v>
      </c>
      <c r="I1216" s="400">
        <v>1.108E-2</v>
      </c>
      <c r="J1216" s="400">
        <v>2.9789999999999999E-3</v>
      </c>
      <c r="K1216" s="401">
        <v>0</v>
      </c>
      <c r="L1216" s="401">
        <v>0</v>
      </c>
      <c r="M1216" s="395">
        <v>3.1394000000000002</v>
      </c>
      <c r="N1216" s="396">
        <f t="shared" si="72"/>
        <v>0</v>
      </c>
      <c r="O1216" s="396">
        <f t="shared" si="73"/>
        <v>0</v>
      </c>
      <c r="P1216" s="394">
        <f t="shared" si="74"/>
        <v>0</v>
      </c>
      <c r="Q1216" s="394">
        <f t="shared" si="75"/>
        <v>0</v>
      </c>
    </row>
    <row r="1217" spans="1:17" ht="18.75" customHeight="1" x14ac:dyDescent="0.15">
      <c r="A1217" s="399" t="s">
        <v>3469</v>
      </c>
      <c r="B1217" s="399" t="s">
        <v>231</v>
      </c>
      <c r="C1217" s="397">
        <v>8</v>
      </c>
      <c r="D1217" s="51" t="s">
        <v>1121</v>
      </c>
      <c r="E1217" s="400">
        <v>1.1834000000000001E-2</v>
      </c>
      <c r="F1217" s="400">
        <v>1.702E-2</v>
      </c>
      <c r="G1217" s="400">
        <v>1.6518000000000001E-2</v>
      </c>
      <c r="H1217" s="400">
        <v>4.4996000000000001E-2</v>
      </c>
      <c r="I1217" s="400">
        <v>8.9949999999999995E-3</v>
      </c>
      <c r="J1217" s="400">
        <v>4.0629999999999998E-3</v>
      </c>
      <c r="K1217" s="401">
        <v>0</v>
      </c>
      <c r="L1217" s="401">
        <v>0</v>
      </c>
      <c r="M1217" s="395">
        <v>2.3595000000000002</v>
      </c>
      <c r="N1217" s="396">
        <f t="shared" si="72"/>
        <v>0</v>
      </c>
      <c r="O1217" s="396">
        <f t="shared" si="73"/>
        <v>0</v>
      </c>
      <c r="P1217" s="394">
        <f t="shared" si="74"/>
        <v>0</v>
      </c>
      <c r="Q1217" s="394">
        <f t="shared" si="75"/>
        <v>0</v>
      </c>
    </row>
    <row r="1218" spans="1:17" ht="18.75" customHeight="1" x14ac:dyDescent="0.15">
      <c r="A1218" s="399" t="s">
        <v>3469</v>
      </c>
      <c r="B1218" s="399" t="s">
        <v>231</v>
      </c>
      <c r="C1218" s="397">
        <v>9</v>
      </c>
      <c r="D1218" s="51" t="s">
        <v>1121</v>
      </c>
      <c r="E1218" s="400">
        <v>1.562E-2</v>
      </c>
      <c r="F1218" s="400">
        <v>2.0171000000000001E-2</v>
      </c>
      <c r="G1218" s="400">
        <v>1.259E-2</v>
      </c>
      <c r="H1218" s="400">
        <v>2.146E-2</v>
      </c>
      <c r="I1218" s="400">
        <v>1.057E-2</v>
      </c>
      <c r="J1218" s="400">
        <v>4.5170000000000002E-3</v>
      </c>
      <c r="K1218" s="401">
        <v>0</v>
      </c>
      <c r="L1218" s="401">
        <v>0</v>
      </c>
      <c r="M1218" s="395">
        <v>0</v>
      </c>
      <c r="N1218" s="396">
        <f t="shared" si="72"/>
        <v>0</v>
      </c>
      <c r="O1218" s="396">
        <f t="shared" si="73"/>
        <v>0</v>
      </c>
      <c r="P1218" s="394">
        <f t="shared" si="74"/>
        <v>0</v>
      </c>
      <c r="Q1218" s="394">
        <f t="shared" si="75"/>
        <v>0</v>
      </c>
    </row>
    <row r="1219" spans="1:17" ht="18.75" customHeight="1" x14ac:dyDescent="0.15">
      <c r="A1219" s="399" t="s">
        <v>3469</v>
      </c>
      <c r="B1219" s="399" t="s">
        <v>231</v>
      </c>
      <c r="C1219" s="397">
        <v>10</v>
      </c>
      <c r="D1219" s="51" t="s">
        <v>1121</v>
      </c>
      <c r="E1219" s="400">
        <v>1.3779E-2</v>
      </c>
      <c r="F1219" s="400">
        <v>1.9047000000000001E-2</v>
      </c>
      <c r="G1219" s="400">
        <v>1.5258000000000001E-2</v>
      </c>
      <c r="H1219" s="400">
        <v>2.8545000000000001E-2</v>
      </c>
      <c r="I1219" s="400">
        <v>1.0681E-2</v>
      </c>
      <c r="J1219" s="400">
        <v>4.0429999999999997E-3</v>
      </c>
      <c r="K1219" s="401">
        <v>0</v>
      </c>
      <c r="L1219" s="401">
        <v>0</v>
      </c>
      <c r="M1219" s="395">
        <v>4.5393999999999997</v>
      </c>
      <c r="N1219" s="396">
        <f t="shared" ref="N1219:N1282" si="76">4*K1219/J1219</f>
        <v>0</v>
      </c>
      <c r="O1219" s="396">
        <f t="shared" ref="O1219:O1282" si="77">4*L1219/I1219</f>
        <v>0</v>
      </c>
      <c r="P1219" s="394">
        <f t="shared" ref="P1219:P1282" si="78">N1219*E1219</f>
        <v>0</v>
      </c>
      <c r="Q1219" s="394">
        <f t="shared" ref="Q1219:Q1282" si="79">O1219*E1219</f>
        <v>0</v>
      </c>
    </row>
    <row r="1220" spans="1:17" ht="18.75" customHeight="1" x14ac:dyDescent="0.15">
      <c r="A1220" s="399" t="s">
        <v>3469</v>
      </c>
      <c r="B1220" s="399" t="s">
        <v>231</v>
      </c>
      <c r="C1220" s="397">
        <v>11</v>
      </c>
      <c r="D1220" s="51" t="s">
        <v>1120</v>
      </c>
      <c r="E1220" s="400">
        <v>1.9495999999999999E-2</v>
      </c>
      <c r="F1220" s="400">
        <v>1.9515000000000001E-2</v>
      </c>
      <c r="G1220" s="400">
        <v>1.5646E-2</v>
      </c>
      <c r="H1220" s="400">
        <v>1.279E-3</v>
      </c>
      <c r="I1220" s="400">
        <v>9.3050000000000008E-3</v>
      </c>
      <c r="J1220" s="400">
        <v>3.4090000000000001E-3</v>
      </c>
      <c r="K1220" s="401">
        <v>7.9520000000000007E-3</v>
      </c>
      <c r="L1220" s="401">
        <v>5.0000000000000004E-6</v>
      </c>
      <c r="M1220" s="395">
        <v>20.664400000000001</v>
      </c>
      <c r="N1220" s="396">
        <f t="shared" si="76"/>
        <v>9.330595482546201</v>
      </c>
      <c r="O1220" s="396">
        <f t="shared" si="77"/>
        <v>2.1493820526598604E-3</v>
      </c>
      <c r="P1220" s="394">
        <f t="shared" si="78"/>
        <v>0.18190928952772073</v>
      </c>
      <c r="Q1220" s="394">
        <f t="shared" si="79"/>
        <v>4.1904352498656638E-5</v>
      </c>
    </row>
    <row r="1221" spans="1:17" ht="18.75" customHeight="1" x14ac:dyDescent="0.15">
      <c r="A1221" s="399" t="s">
        <v>3469</v>
      </c>
      <c r="B1221" s="399" t="s">
        <v>231</v>
      </c>
      <c r="C1221" s="397">
        <v>12</v>
      </c>
      <c r="D1221" s="51" t="s">
        <v>1121</v>
      </c>
      <c r="E1221" s="400">
        <v>1.7011999999999999E-2</v>
      </c>
      <c r="F1221" s="400">
        <v>1.7649000000000001E-2</v>
      </c>
      <c r="G1221" s="400">
        <v>1.6434000000000001E-2</v>
      </c>
      <c r="H1221" s="400">
        <v>4.9290000000000002E-3</v>
      </c>
      <c r="I1221" s="400">
        <v>1.1306999999999999E-2</v>
      </c>
      <c r="J1221" s="400">
        <v>2.8159999999999999E-3</v>
      </c>
      <c r="K1221" s="401">
        <v>0</v>
      </c>
      <c r="L1221" s="401">
        <v>0</v>
      </c>
      <c r="M1221" s="395">
        <v>0.54</v>
      </c>
      <c r="N1221" s="396">
        <f t="shared" si="76"/>
        <v>0</v>
      </c>
      <c r="O1221" s="396">
        <f t="shared" si="77"/>
        <v>0</v>
      </c>
      <c r="P1221" s="394">
        <f t="shared" si="78"/>
        <v>0</v>
      </c>
      <c r="Q1221" s="394">
        <f t="shared" si="79"/>
        <v>0</v>
      </c>
    </row>
    <row r="1222" spans="1:17" ht="18.75" customHeight="1" x14ac:dyDescent="0.15">
      <c r="A1222" s="399" t="s">
        <v>3469</v>
      </c>
      <c r="B1222" s="399" t="s">
        <v>231</v>
      </c>
      <c r="C1222" s="397">
        <v>13</v>
      </c>
      <c r="D1222" s="51" t="s">
        <v>1121</v>
      </c>
      <c r="E1222" s="400">
        <v>1.7519E-2</v>
      </c>
      <c r="F1222" s="400">
        <v>1.7884000000000001E-2</v>
      </c>
      <c r="G1222" s="400">
        <v>1.7645000000000001E-2</v>
      </c>
      <c r="H1222" s="400">
        <v>2.1289999999999998E-3</v>
      </c>
      <c r="I1222" s="400">
        <v>8.4360000000000008E-3</v>
      </c>
      <c r="J1222" s="400">
        <v>4.0119999999999999E-3</v>
      </c>
      <c r="K1222" s="401">
        <v>0</v>
      </c>
      <c r="L1222" s="401">
        <v>0</v>
      </c>
      <c r="M1222" s="395">
        <v>1.5066999999999999</v>
      </c>
      <c r="N1222" s="396">
        <f t="shared" si="76"/>
        <v>0</v>
      </c>
      <c r="O1222" s="396">
        <f t="shared" si="77"/>
        <v>0</v>
      </c>
      <c r="P1222" s="394">
        <f t="shared" si="78"/>
        <v>0</v>
      </c>
      <c r="Q1222" s="394">
        <f t="shared" si="79"/>
        <v>0</v>
      </c>
    </row>
    <row r="1223" spans="1:17" ht="18.75" customHeight="1" x14ac:dyDescent="0.15">
      <c r="A1223" s="399" t="s">
        <v>3469</v>
      </c>
      <c r="B1223" s="399" t="s">
        <v>231</v>
      </c>
      <c r="C1223" s="397">
        <v>14</v>
      </c>
      <c r="D1223" s="51" t="s">
        <v>1121</v>
      </c>
      <c r="E1223" s="400">
        <v>1.4324999999999999E-2</v>
      </c>
      <c r="F1223" s="400">
        <v>1.8637999999999998E-2</v>
      </c>
      <c r="G1223" s="400">
        <v>1.6205000000000001E-2</v>
      </c>
      <c r="H1223" s="400">
        <v>2.5031999999999999E-2</v>
      </c>
      <c r="I1223" s="400">
        <v>1.1278E-2</v>
      </c>
      <c r="J1223" s="400">
        <v>3.7339999999999999E-3</v>
      </c>
      <c r="K1223" s="401">
        <v>0</v>
      </c>
      <c r="L1223" s="401">
        <v>0</v>
      </c>
      <c r="M1223" s="395">
        <v>0.71589999999999998</v>
      </c>
      <c r="N1223" s="396">
        <f t="shared" si="76"/>
        <v>0</v>
      </c>
      <c r="O1223" s="396">
        <f t="shared" si="77"/>
        <v>0</v>
      </c>
      <c r="P1223" s="394">
        <f t="shared" si="78"/>
        <v>0</v>
      </c>
      <c r="Q1223" s="394">
        <f t="shared" si="79"/>
        <v>0</v>
      </c>
    </row>
    <row r="1224" spans="1:17" ht="18.75" customHeight="1" x14ac:dyDescent="0.15">
      <c r="A1224" s="399" t="s">
        <v>3469</v>
      </c>
      <c r="B1224" s="399" t="s">
        <v>231</v>
      </c>
      <c r="C1224" s="391" t="s">
        <v>3111</v>
      </c>
      <c r="D1224" s="51" t="s">
        <v>1121</v>
      </c>
      <c r="E1224" s="400">
        <v>2.0500000000000001E-2</v>
      </c>
      <c r="F1224" s="400">
        <v>2.052E-2</v>
      </c>
      <c r="G1224" s="400">
        <v>1.6195999999999999E-2</v>
      </c>
      <c r="H1224" s="400">
        <v>9.1000000000000003E-5</v>
      </c>
      <c r="I1224" s="400">
        <v>8.0129999999999993E-3</v>
      </c>
      <c r="J1224" s="400">
        <v>2.0939999999999999E-3</v>
      </c>
      <c r="K1224" s="401">
        <v>0</v>
      </c>
      <c r="L1224" s="401">
        <v>0</v>
      </c>
      <c r="M1224" s="395">
        <v>0</v>
      </c>
      <c r="N1224" s="396">
        <f t="shared" si="76"/>
        <v>0</v>
      </c>
      <c r="O1224" s="396">
        <f t="shared" si="77"/>
        <v>0</v>
      </c>
      <c r="P1224" s="394">
        <f t="shared" si="78"/>
        <v>0</v>
      </c>
      <c r="Q1224" s="394">
        <f t="shared" si="79"/>
        <v>0</v>
      </c>
    </row>
    <row r="1225" spans="1:17" ht="18.75" customHeight="1" x14ac:dyDescent="0.15">
      <c r="A1225" s="399" t="s">
        <v>3469</v>
      </c>
      <c r="B1225" s="399" t="s">
        <v>231</v>
      </c>
      <c r="C1225" s="391" t="s">
        <v>167</v>
      </c>
      <c r="D1225" s="51" t="s">
        <v>1121</v>
      </c>
      <c r="E1225" s="400">
        <v>2.3286999999999999E-2</v>
      </c>
      <c r="F1225" s="400">
        <v>2.3310000000000001E-2</v>
      </c>
      <c r="G1225" s="400">
        <v>9.5149999999999992E-3</v>
      </c>
      <c r="H1225" s="400">
        <v>5.0000000000000004E-6</v>
      </c>
      <c r="I1225" s="400">
        <v>1.0083E-2</v>
      </c>
      <c r="J1225" s="400">
        <v>1.5640000000000001E-3</v>
      </c>
      <c r="K1225" s="401">
        <v>0</v>
      </c>
      <c r="L1225" s="401">
        <v>0</v>
      </c>
      <c r="M1225" s="395">
        <v>0</v>
      </c>
      <c r="N1225" s="396">
        <f t="shared" si="76"/>
        <v>0</v>
      </c>
      <c r="O1225" s="396">
        <f t="shared" si="77"/>
        <v>0</v>
      </c>
      <c r="P1225" s="394">
        <f t="shared" si="78"/>
        <v>0</v>
      </c>
      <c r="Q1225" s="394">
        <f t="shared" si="79"/>
        <v>0</v>
      </c>
    </row>
    <row r="1226" spans="1:17" ht="18.75" customHeight="1" x14ac:dyDescent="0.15">
      <c r="A1226" s="399" t="s">
        <v>3469</v>
      </c>
      <c r="B1226" s="399" t="s">
        <v>231</v>
      </c>
      <c r="C1226" s="391" t="s">
        <v>3112</v>
      </c>
      <c r="D1226" s="51" t="s">
        <v>1121</v>
      </c>
      <c r="E1226" s="400">
        <v>1.2086E-2</v>
      </c>
      <c r="F1226" s="400">
        <v>1.7326999999999999E-2</v>
      </c>
      <c r="G1226" s="400">
        <v>1.8027000000000001E-2</v>
      </c>
      <c r="H1226" s="400">
        <v>8.8534000000000002E-2</v>
      </c>
      <c r="I1226" s="400">
        <v>1.1346E-2</v>
      </c>
      <c r="J1226" s="400">
        <v>5.0920000000000002E-3</v>
      </c>
      <c r="K1226" s="401">
        <v>0</v>
      </c>
      <c r="L1226" s="401">
        <v>0</v>
      </c>
      <c r="M1226" s="395">
        <v>7.3319999999999999</v>
      </c>
      <c r="N1226" s="396">
        <f t="shared" si="76"/>
        <v>0</v>
      </c>
      <c r="O1226" s="396">
        <f t="shared" si="77"/>
        <v>0</v>
      </c>
      <c r="P1226" s="394">
        <f t="shared" si="78"/>
        <v>0</v>
      </c>
      <c r="Q1226" s="394">
        <f t="shared" si="79"/>
        <v>0</v>
      </c>
    </row>
    <row r="1227" spans="1:17" ht="18.75" customHeight="1" x14ac:dyDescent="0.15">
      <c r="A1227" s="399" t="s">
        <v>3469</v>
      </c>
      <c r="B1227" s="399" t="s">
        <v>231</v>
      </c>
      <c r="C1227" s="397">
        <v>16</v>
      </c>
      <c r="D1227" s="51" t="s">
        <v>1121</v>
      </c>
      <c r="E1227" s="400">
        <v>1.83E-2</v>
      </c>
      <c r="F1227" s="400">
        <v>1.8318000000000001E-2</v>
      </c>
      <c r="G1227" s="400">
        <v>1.5796999999999999E-2</v>
      </c>
      <c r="H1227" s="400">
        <v>7.3999999999999996E-5</v>
      </c>
      <c r="I1227" s="400">
        <v>1.5146E-2</v>
      </c>
      <c r="J1227" s="400">
        <v>3.7940000000000001E-3</v>
      </c>
      <c r="K1227" s="401">
        <v>0</v>
      </c>
      <c r="L1227" s="401">
        <v>0</v>
      </c>
      <c r="M1227" s="395">
        <v>1.72E-2</v>
      </c>
      <c r="N1227" s="396">
        <f t="shared" si="76"/>
        <v>0</v>
      </c>
      <c r="O1227" s="396">
        <f t="shared" si="77"/>
        <v>0</v>
      </c>
      <c r="P1227" s="394">
        <f t="shared" si="78"/>
        <v>0</v>
      </c>
      <c r="Q1227" s="394">
        <f t="shared" si="79"/>
        <v>0</v>
      </c>
    </row>
    <row r="1228" spans="1:17" ht="18.75" customHeight="1" x14ac:dyDescent="0.15">
      <c r="A1228" s="399" t="s">
        <v>3469</v>
      </c>
      <c r="B1228" s="399" t="s">
        <v>231</v>
      </c>
      <c r="C1228" s="397">
        <v>17</v>
      </c>
      <c r="D1228" s="51" t="s">
        <v>1121</v>
      </c>
      <c r="E1228" s="400">
        <v>1.3861E-2</v>
      </c>
      <c r="F1228" s="400">
        <v>1.8293E-2</v>
      </c>
      <c r="G1228" s="400">
        <v>1.4761E-2</v>
      </c>
      <c r="H1228" s="400">
        <v>2.0298E-2</v>
      </c>
      <c r="I1228" s="400">
        <v>1.1787000000000001E-2</v>
      </c>
      <c r="J1228" s="400">
        <v>3.1540000000000001E-3</v>
      </c>
      <c r="K1228" s="401">
        <v>0</v>
      </c>
      <c r="L1228" s="401">
        <v>0</v>
      </c>
      <c r="M1228" s="395">
        <v>2.5041000000000002</v>
      </c>
      <c r="N1228" s="396">
        <f t="shared" si="76"/>
        <v>0</v>
      </c>
      <c r="O1228" s="396">
        <f t="shared" si="77"/>
        <v>0</v>
      </c>
      <c r="P1228" s="394">
        <f t="shared" si="78"/>
        <v>0</v>
      </c>
      <c r="Q1228" s="394">
        <f t="shared" si="79"/>
        <v>0</v>
      </c>
    </row>
    <row r="1229" spans="1:17" ht="18.75" customHeight="1" x14ac:dyDescent="0.15">
      <c r="A1229" s="399" t="s">
        <v>3469</v>
      </c>
      <c r="B1229" s="399" t="s">
        <v>231</v>
      </c>
      <c r="C1229" s="397">
        <v>18</v>
      </c>
      <c r="D1229" s="51" t="s">
        <v>1121</v>
      </c>
      <c r="E1229" s="400">
        <v>1.3355000000000001E-2</v>
      </c>
      <c r="F1229" s="400">
        <v>1.6327000000000001E-2</v>
      </c>
      <c r="G1229" s="400">
        <v>1.7253000000000001E-2</v>
      </c>
      <c r="H1229" s="400">
        <v>1.8828000000000001E-2</v>
      </c>
      <c r="I1229" s="400">
        <v>1.0019999999999999E-2</v>
      </c>
      <c r="J1229" s="400">
        <v>3.5690000000000001E-3</v>
      </c>
      <c r="K1229" s="401">
        <v>0</v>
      </c>
      <c r="L1229" s="401">
        <v>0</v>
      </c>
      <c r="M1229" s="395">
        <v>8.4639000000000006</v>
      </c>
      <c r="N1229" s="396">
        <f t="shared" si="76"/>
        <v>0</v>
      </c>
      <c r="O1229" s="396">
        <f t="shared" si="77"/>
        <v>0</v>
      </c>
      <c r="P1229" s="394">
        <f t="shared" si="78"/>
        <v>0</v>
      </c>
      <c r="Q1229" s="394">
        <f t="shared" si="79"/>
        <v>0</v>
      </c>
    </row>
    <row r="1230" spans="1:17" ht="18.75" customHeight="1" x14ac:dyDescent="0.15">
      <c r="A1230" s="399" t="s">
        <v>3469</v>
      </c>
      <c r="B1230" s="399" t="s">
        <v>231</v>
      </c>
      <c r="C1230" s="397">
        <v>19</v>
      </c>
      <c r="D1230" s="51" t="s">
        <v>1121</v>
      </c>
      <c r="E1230" s="400">
        <v>1.4002000000000001E-2</v>
      </c>
      <c r="F1230" s="400">
        <v>1.6993999999999999E-2</v>
      </c>
      <c r="G1230" s="400">
        <v>1.6025000000000001E-2</v>
      </c>
      <c r="H1230" s="400">
        <v>2.2051999999999999E-2</v>
      </c>
      <c r="I1230" s="400">
        <v>1.0366E-2</v>
      </c>
      <c r="J1230" s="400">
        <v>3.5500000000000002E-3</v>
      </c>
      <c r="K1230" s="401">
        <v>0</v>
      </c>
      <c r="L1230" s="401">
        <v>0</v>
      </c>
      <c r="M1230" s="395">
        <v>1.8660000000000001</v>
      </c>
      <c r="N1230" s="396">
        <f t="shared" si="76"/>
        <v>0</v>
      </c>
      <c r="O1230" s="396">
        <f t="shared" si="77"/>
        <v>0</v>
      </c>
      <c r="P1230" s="394">
        <f t="shared" si="78"/>
        <v>0</v>
      </c>
      <c r="Q1230" s="394">
        <f t="shared" si="79"/>
        <v>0</v>
      </c>
    </row>
    <row r="1231" spans="1:17" ht="18.75" customHeight="1" x14ac:dyDescent="0.15">
      <c r="A1231" s="399" t="s">
        <v>3469</v>
      </c>
      <c r="B1231" s="399" t="s">
        <v>231</v>
      </c>
      <c r="C1231" s="397">
        <v>20</v>
      </c>
      <c r="D1231" s="51" t="s">
        <v>1120</v>
      </c>
      <c r="E1231" s="400">
        <v>1.5505E-2</v>
      </c>
      <c r="F1231" s="400">
        <v>1.7576000000000001E-2</v>
      </c>
      <c r="G1231" s="400">
        <v>1.5835999999999999E-2</v>
      </c>
      <c r="H1231" s="400">
        <v>1.4989000000000001E-2</v>
      </c>
      <c r="I1231" s="400">
        <v>1.0382000000000001E-2</v>
      </c>
      <c r="J1231" s="400">
        <v>2.9970000000000001E-3</v>
      </c>
      <c r="K1231" s="401">
        <v>2.5360000000000001E-3</v>
      </c>
      <c r="L1231" s="401">
        <v>5.0000000000000004E-6</v>
      </c>
      <c r="M1231" s="395">
        <v>10.8902</v>
      </c>
      <c r="N1231" s="396">
        <f t="shared" si="76"/>
        <v>3.3847180513847182</v>
      </c>
      <c r="O1231" s="396">
        <f t="shared" si="77"/>
        <v>1.9264110961279138E-3</v>
      </c>
      <c r="P1231" s="394">
        <f t="shared" si="78"/>
        <v>5.2480053386720051E-2</v>
      </c>
      <c r="Q1231" s="394">
        <f t="shared" si="79"/>
        <v>2.9869004045463303E-5</v>
      </c>
    </row>
    <row r="1232" spans="1:17" ht="18.75" customHeight="1" x14ac:dyDescent="0.15">
      <c r="A1232" s="399" t="s">
        <v>3469</v>
      </c>
      <c r="B1232" s="399" t="s">
        <v>231</v>
      </c>
      <c r="C1232" s="397">
        <v>21</v>
      </c>
      <c r="D1232" s="51" t="s">
        <v>1121</v>
      </c>
      <c r="E1232" s="400">
        <v>4.7559999999999998E-3</v>
      </c>
      <c r="F1232" s="400">
        <v>1.7544000000000001E-2</v>
      </c>
      <c r="G1232" s="400">
        <v>1.8495000000000001E-2</v>
      </c>
      <c r="H1232" s="400">
        <v>0.166766</v>
      </c>
      <c r="I1232" s="400">
        <v>5.0000000000000004E-6</v>
      </c>
      <c r="J1232" s="400">
        <v>3.7940000000000001E-3</v>
      </c>
      <c r="K1232" s="401">
        <v>0</v>
      </c>
      <c r="L1232" s="401">
        <v>0</v>
      </c>
      <c r="M1232" s="395">
        <v>0</v>
      </c>
      <c r="N1232" s="396">
        <f t="shared" si="76"/>
        <v>0</v>
      </c>
      <c r="O1232" s="396">
        <f t="shared" si="77"/>
        <v>0</v>
      </c>
      <c r="P1232" s="394">
        <f t="shared" si="78"/>
        <v>0</v>
      </c>
      <c r="Q1232" s="394">
        <f t="shared" si="79"/>
        <v>0</v>
      </c>
    </row>
    <row r="1233" spans="1:17" ht="18.75" customHeight="1" x14ac:dyDescent="0.15">
      <c r="A1233" s="399" t="s">
        <v>3469</v>
      </c>
      <c r="B1233" s="399" t="s">
        <v>231</v>
      </c>
      <c r="C1233" s="391" t="s">
        <v>215</v>
      </c>
      <c r="D1233" s="51" t="s">
        <v>1120</v>
      </c>
      <c r="E1233" s="400">
        <v>1.6282000000000001E-2</v>
      </c>
      <c r="F1233" s="400">
        <v>1.7586999999999998E-2</v>
      </c>
      <c r="G1233" s="400">
        <v>1.6756E-2</v>
      </c>
      <c r="H1233" s="400">
        <v>9.946E-3</v>
      </c>
      <c r="I1233" s="400">
        <v>1.0943E-2</v>
      </c>
      <c r="J1233" s="400">
        <v>3.2560000000000002E-3</v>
      </c>
      <c r="K1233" s="401">
        <v>2.2039999999999998E-3</v>
      </c>
      <c r="L1233" s="401">
        <v>5.0000000000000004E-6</v>
      </c>
      <c r="M1233" s="395">
        <v>114.90349999999999</v>
      </c>
      <c r="N1233" s="396">
        <f t="shared" si="76"/>
        <v>2.7076167076167073</v>
      </c>
      <c r="O1233" s="396">
        <f t="shared" si="77"/>
        <v>1.8276523805172259E-3</v>
      </c>
      <c r="P1233" s="394">
        <f t="shared" si="78"/>
        <v>4.4085415233415234E-2</v>
      </c>
      <c r="Q1233" s="394">
        <f t="shared" si="79"/>
        <v>2.9757836059581477E-5</v>
      </c>
    </row>
    <row r="1234" spans="1:17" ht="18.75" customHeight="1" x14ac:dyDescent="0.15">
      <c r="A1234" s="399" t="s">
        <v>3470</v>
      </c>
      <c r="B1234" s="399" t="s">
        <v>214</v>
      </c>
      <c r="C1234" s="397">
        <v>1</v>
      </c>
      <c r="D1234" s="51" t="s">
        <v>1121</v>
      </c>
      <c r="E1234" s="400">
        <v>1.5959999999999998E-2</v>
      </c>
      <c r="F1234" s="400">
        <v>1.9539000000000001E-2</v>
      </c>
      <c r="G1234" s="400">
        <v>1.469E-2</v>
      </c>
      <c r="H1234" s="400">
        <v>1.5454000000000001E-2</v>
      </c>
      <c r="I1234" s="400">
        <v>9.0390000000000002E-3</v>
      </c>
      <c r="J1234" s="400">
        <v>7.2150000000000001E-3</v>
      </c>
      <c r="K1234" s="401">
        <v>0</v>
      </c>
      <c r="L1234" s="401">
        <v>0</v>
      </c>
      <c r="M1234" s="395">
        <v>2.0525000000000002</v>
      </c>
      <c r="N1234" s="396">
        <f t="shared" si="76"/>
        <v>0</v>
      </c>
      <c r="O1234" s="396">
        <f t="shared" si="77"/>
        <v>0</v>
      </c>
      <c r="P1234" s="394">
        <f t="shared" si="78"/>
        <v>0</v>
      </c>
      <c r="Q1234" s="394">
        <f t="shared" si="79"/>
        <v>0</v>
      </c>
    </row>
    <row r="1235" spans="1:17" ht="18.75" customHeight="1" x14ac:dyDescent="0.15">
      <c r="A1235" s="399" t="s">
        <v>3470</v>
      </c>
      <c r="B1235" s="399" t="s">
        <v>214</v>
      </c>
      <c r="C1235" s="391" t="s">
        <v>179</v>
      </c>
      <c r="D1235" s="51" t="s">
        <v>1121</v>
      </c>
      <c r="E1235" s="400">
        <v>1.6195999999999999E-2</v>
      </c>
      <c r="F1235" s="400">
        <v>2.3148999999999999E-2</v>
      </c>
      <c r="G1235" s="400">
        <v>1.7337999999999999E-2</v>
      </c>
      <c r="H1235" s="400">
        <v>7.6183000000000001E-2</v>
      </c>
      <c r="I1235" s="400">
        <v>1.2951000000000001E-2</v>
      </c>
      <c r="J1235" s="400">
        <v>1.1117E-2</v>
      </c>
      <c r="K1235" s="401">
        <v>0</v>
      </c>
      <c r="L1235" s="401">
        <v>0</v>
      </c>
      <c r="M1235" s="395">
        <v>0.71870000000000001</v>
      </c>
      <c r="N1235" s="396">
        <f t="shared" si="76"/>
        <v>0</v>
      </c>
      <c r="O1235" s="396">
        <f t="shared" si="77"/>
        <v>0</v>
      </c>
      <c r="P1235" s="394">
        <f t="shared" si="78"/>
        <v>0</v>
      </c>
      <c r="Q1235" s="394">
        <f t="shared" si="79"/>
        <v>0</v>
      </c>
    </row>
    <row r="1236" spans="1:17" ht="18.75" customHeight="1" x14ac:dyDescent="0.15">
      <c r="A1236" s="399" t="s">
        <v>3470</v>
      </c>
      <c r="B1236" s="399" t="s">
        <v>214</v>
      </c>
      <c r="C1236" s="391" t="s">
        <v>150</v>
      </c>
      <c r="D1236" s="51" t="s">
        <v>1121</v>
      </c>
      <c r="E1236" s="400">
        <v>1.6076E-2</v>
      </c>
      <c r="F1236" s="400">
        <v>2.1267000000000001E-2</v>
      </c>
      <c r="G1236" s="400">
        <v>2.1901E-2</v>
      </c>
      <c r="H1236" s="400">
        <v>5.5692999999999999E-2</v>
      </c>
      <c r="I1236" s="400">
        <v>1.6322E-2</v>
      </c>
      <c r="J1236" s="400">
        <v>1.3851E-2</v>
      </c>
      <c r="K1236" s="401">
        <v>0</v>
      </c>
      <c r="L1236" s="401">
        <v>0</v>
      </c>
      <c r="M1236" s="395">
        <v>0</v>
      </c>
      <c r="N1236" s="396">
        <f t="shared" si="76"/>
        <v>0</v>
      </c>
      <c r="O1236" s="396">
        <f t="shared" si="77"/>
        <v>0</v>
      </c>
      <c r="P1236" s="394">
        <f t="shared" si="78"/>
        <v>0</v>
      </c>
      <c r="Q1236" s="394">
        <f t="shared" si="79"/>
        <v>0</v>
      </c>
    </row>
    <row r="1237" spans="1:17" ht="18.75" customHeight="1" x14ac:dyDescent="0.15">
      <c r="A1237" s="399" t="s">
        <v>3470</v>
      </c>
      <c r="B1237" s="399" t="s">
        <v>214</v>
      </c>
      <c r="C1237" s="391" t="s">
        <v>181</v>
      </c>
      <c r="D1237" s="51" t="s">
        <v>1121</v>
      </c>
      <c r="E1237" s="400">
        <v>1.5938000000000001E-2</v>
      </c>
      <c r="F1237" s="400">
        <v>2.4537E-2</v>
      </c>
      <c r="G1237" s="400">
        <v>1.5918000000000002E-2</v>
      </c>
      <c r="H1237" s="400">
        <v>3.8468000000000002E-2</v>
      </c>
      <c r="I1237" s="400">
        <v>1.248E-2</v>
      </c>
      <c r="J1237" s="400">
        <v>1.5993E-2</v>
      </c>
      <c r="K1237" s="401">
        <v>0</v>
      </c>
      <c r="L1237" s="401">
        <v>0</v>
      </c>
      <c r="M1237" s="395">
        <v>0</v>
      </c>
      <c r="N1237" s="396">
        <f t="shared" si="76"/>
        <v>0</v>
      </c>
      <c r="O1237" s="396">
        <f t="shared" si="77"/>
        <v>0</v>
      </c>
      <c r="P1237" s="394">
        <f t="shared" si="78"/>
        <v>0</v>
      </c>
      <c r="Q1237" s="394">
        <f t="shared" si="79"/>
        <v>0</v>
      </c>
    </row>
    <row r="1238" spans="1:17" ht="18.75" customHeight="1" x14ac:dyDescent="0.15">
      <c r="A1238" s="399" t="s">
        <v>3470</v>
      </c>
      <c r="B1238" s="399" t="s">
        <v>214</v>
      </c>
      <c r="C1238" s="397">
        <v>3</v>
      </c>
      <c r="D1238" s="51" t="s">
        <v>1120</v>
      </c>
      <c r="E1238" s="400">
        <v>2.0959999999999999E-2</v>
      </c>
      <c r="F1238" s="400">
        <v>2.0981E-2</v>
      </c>
      <c r="G1238" s="400">
        <v>1.5393E-2</v>
      </c>
      <c r="H1238" s="400">
        <v>1.4999999999999999E-4</v>
      </c>
      <c r="I1238" s="400">
        <v>1.2593999999999999E-2</v>
      </c>
      <c r="J1238" s="400">
        <v>1.44E-4</v>
      </c>
      <c r="K1238" s="401">
        <v>1.8799999999999999E-4</v>
      </c>
      <c r="L1238" s="401">
        <v>5.0000000000000004E-6</v>
      </c>
      <c r="M1238" s="395">
        <v>115.21639999999999</v>
      </c>
      <c r="N1238" s="396">
        <f t="shared" si="76"/>
        <v>5.2222222222222214</v>
      </c>
      <c r="O1238" s="396">
        <f t="shared" si="77"/>
        <v>1.5880578053041132E-3</v>
      </c>
      <c r="P1238" s="394">
        <f t="shared" si="78"/>
        <v>0.10945777777777776</v>
      </c>
      <c r="Q1238" s="394">
        <f t="shared" si="79"/>
        <v>3.3285691599174215E-5</v>
      </c>
    </row>
    <row r="1239" spans="1:17" ht="18.75" customHeight="1" x14ac:dyDescent="0.15">
      <c r="A1239" s="399" t="s">
        <v>3470</v>
      </c>
      <c r="B1239" s="399" t="s">
        <v>214</v>
      </c>
      <c r="C1239" s="397">
        <v>4</v>
      </c>
      <c r="D1239" s="51" t="s">
        <v>1121</v>
      </c>
      <c r="E1239" s="400">
        <v>2.0958000000000001E-2</v>
      </c>
      <c r="F1239" s="400">
        <v>2.0979000000000001E-2</v>
      </c>
      <c r="G1239" s="400">
        <v>1.7975000000000001E-2</v>
      </c>
      <c r="H1239" s="400">
        <v>2.5700000000000001E-4</v>
      </c>
      <c r="I1239" s="400">
        <v>1.2474000000000001E-2</v>
      </c>
      <c r="J1239" s="400">
        <v>1.1257E-2</v>
      </c>
      <c r="K1239" s="401">
        <v>0</v>
      </c>
      <c r="L1239" s="401">
        <v>0</v>
      </c>
      <c r="M1239" s="395">
        <v>4.1917999999999997</v>
      </c>
      <c r="N1239" s="396">
        <f t="shared" si="76"/>
        <v>0</v>
      </c>
      <c r="O1239" s="396">
        <f t="shared" si="77"/>
        <v>0</v>
      </c>
      <c r="P1239" s="394">
        <f t="shared" si="78"/>
        <v>0</v>
      </c>
      <c r="Q1239" s="394">
        <f t="shared" si="79"/>
        <v>0</v>
      </c>
    </row>
    <row r="1240" spans="1:17" ht="18.75" customHeight="1" x14ac:dyDescent="0.15">
      <c r="A1240" s="399" t="s">
        <v>3470</v>
      </c>
      <c r="B1240" s="399" t="s">
        <v>214</v>
      </c>
      <c r="C1240" s="397">
        <v>5</v>
      </c>
      <c r="D1240" s="51" t="s">
        <v>1121</v>
      </c>
      <c r="E1240" s="400">
        <v>1.6468E-2</v>
      </c>
      <c r="F1240" s="400">
        <v>2.2676000000000002E-2</v>
      </c>
      <c r="G1240" s="400">
        <v>1.4293E-2</v>
      </c>
      <c r="H1240" s="400">
        <v>2.7393000000000001E-2</v>
      </c>
      <c r="I1240" s="400">
        <v>1.1423000000000001E-2</v>
      </c>
      <c r="J1240" s="400">
        <v>1.0973E-2</v>
      </c>
      <c r="K1240" s="401">
        <v>0</v>
      </c>
      <c r="L1240" s="401">
        <v>0</v>
      </c>
      <c r="M1240" s="395">
        <v>0</v>
      </c>
      <c r="N1240" s="396">
        <f t="shared" si="76"/>
        <v>0</v>
      </c>
      <c r="O1240" s="396">
        <f t="shared" si="77"/>
        <v>0</v>
      </c>
      <c r="P1240" s="394">
        <f t="shared" si="78"/>
        <v>0</v>
      </c>
      <c r="Q1240" s="394">
        <f t="shared" si="79"/>
        <v>0</v>
      </c>
    </row>
    <row r="1241" spans="1:17" ht="18.75" customHeight="1" x14ac:dyDescent="0.15">
      <c r="A1241" s="399" t="s">
        <v>3470</v>
      </c>
      <c r="B1241" s="399" t="s">
        <v>214</v>
      </c>
      <c r="C1241" s="397">
        <v>6</v>
      </c>
      <c r="D1241" s="51" t="s">
        <v>1120</v>
      </c>
      <c r="E1241" s="400">
        <v>2.0566999999999998E-2</v>
      </c>
      <c r="F1241" s="400">
        <v>2.0934999999999999E-2</v>
      </c>
      <c r="G1241" s="400">
        <v>1.7531000000000001E-2</v>
      </c>
      <c r="H1241" s="400">
        <v>2.7850000000000001E-3</v>
      </c>
      <c r="I1241" s="400">
        <v>1.1707E-2</v>
      </c>
      <c r="J1241" s="400">
        <v>1.977E-3</v>
      </c>
      <c r="K1241" s="401">
        <v>3.2989999999999998E-3</v>
      </c>
      <c r="L1241" s="401">
        <v>5.0000000000000004E-6</v>
      </c>
      <c r="M1241" s="395">
        <v>34.285200000000003</v>
      </c>
      <c r="N1241" s="396">
        <f t="shared" si="76"/>
        <v>6.674759736975215</v>
      </c>
      <c r="O1241" s="396">
        <f t="shared" si="77"/>
        <v>1.7083796019475529E-3</v>
      </c>
      <c r="P1241" s="394">
        <f t="shared" si="78"/>
        <v>0.13727978351036924</v>
      </c>
      <c r="Q1241" s="394">
        <f t="shared" si="79"/>
        <v>3.5136243273255317E-5</v>
      </c>
    </row>
    <row r="1242" spans="1:17" ht="18.75" customHeight="1" x14ac:dyDescent="0.15">
      <c r="A1242" s="399" t="s">
        <v>3470</v>
      </c>
      <c r="B1242" s="399" t="s">
        <v>214</v>
      </c>
      <c r="C1242" s="397">
        <v>7</v>
      </c>
      <c r="D1242" s="51" t="s">
        <v>1121</v>
      </c>
      <c r="E1242" s="400">
        <v>1.6331999999999999E-2</v>
      </c>
      <c r="F1242" s="400">
        <v>2.0622000000000001E-2</v>
      </c>
      <c r="G1242" s="400">
        <v>1.5695000000000001E-2</v>
      </c>
      <c r="H1242" s="400">
        <v>2.3323E-2</v>
      </c>
      <c r="I1242" s="400">
        <v>9.3760000000000007E-3</v>
      </c>
      <c r="J1242" s="400">
        <v>1.0900999999999999E-2</v>
      </c>
      <c r="K1242" s="401">
        <v>0</v>
      </c>
      <c r="L1242" s="401">
        <v>0</v>
      </c>
      <c r="M1242" s="395">
        <v>2.7627999999999999</v>
      </c>
      <c r="N1242" s="396">
        <f t="shared" si="76"/>
        <v>0</v>
      </c>
      <c r="O1242" s="396">
        <f t="shared" si="77"/>
        <v>0</v>
      </c>
      <c r="P1242" s="394">
        <f t="shared" si="78"/>
        <v>0</v>
      </c>
      <c r="Q1242" s="394">
        <f t="shared" si="79"/>
        <v>0</v>
      </c>
    </row>
    <row r="1243" spans="1:17" ht="18.75" customHeight="1" x14ac:dyDescent="0.15">
      <c r="A1243" s="399" t="s">
        <v>3470</v>
      </c>
      <c r="B1243" s="399" t="s">
        <v>214</v>
      </c>
      <c r="C1243" s="397">
        <v>8</v>
      </c>
      <c r="D1243" s="51" t="s">
        <v>1120</v>
      </c>
      <c r="E1243" s="400">
        <v>2.1134E-2</v>
      </c>
      <c r="F1243" s="400">
        <v>2.1155E-2</v>
      </c>
      <c r="G1243" s="400">
        <v>1.6031E-2</v>
      </c>
      <c r="H1243" s="400">
        <v>1.95E-4</v>
      </c>
      <c r="I1243" s="400">
        <v>1.0642E-2</v>
      </c>
      <c r="J1243" s="400">
        <v>1.7799999999999999E-4</v>
      </c>
      <c r="K1243" s="401">
        <v>2.81E-4</v>
      </c>
      <c r="L1243" s="401">
        <v>5.0000000000000004E-6</v>
      </c>
      <c r="M1243" s="395">
        <v>128.43719999999999</v>
      </c>
      <c r="N1243" s="396">
        <f t="shared" si="76"/>
        <v>6.3146067415730345</v>
      </c>
      <c r="O1243" s="396">
        <f t="shared" si="77"/>
        <v>1.8793459875963165E-3</v>
      </c>
      <c r="P1243" s="394">
        <f t="shared" si="78"/>
        <v>0.13345289887640452</v>
      </c>
      <c r="Q1243" s="394">
        <f t="shared" si="79"/>
        <v>3.9718098101860553E-5</v>
      </c>
    </row>
    <row r="1244" spans="1:17" ht="18.75" customHeight="1" x14ac:dyDescent="0.15">
      <c r="A1244" s="399" t="s">
        <v>3470</v>
      </c>
      <c r="B1244" s="399" t="s">
        <v>214</v>
      </c>
      <c r="C1244" s="397">
        <v>9</v>
      </c>
      <c r="D1244" s="51" t="s">
        <v>1121</v>
      </c>
      <c r="E1244" s="400">
        <v>1.8388999999999999E-2</v>
      </c>
      <c r="F1244" s="400">
        <v>2.2993E-2</v>
      </c>
      <c r="G1244" s="400">
        <v>1.5223E-2</v>
      </c>
      <c r="H1244" s="400">
        <v>2.1085E-2</v>
      </c>
      <c r="I1244" s="400">
        <v>1.2982E-2</v>
      </c>
      <c r="J1244" s="400">
        <v>4.019E-3</v>
      </c>
      <c r="K1244" s="401">
        <v>0</v>
      </c>
      <c r="L1244" s="401">
        <v>0</v>
      </c>
      <c r="M1244" s="395">
        <v>0</v>
      </c>
      <c r="N1244" s="396">
        <f t="shared" si="76"/>
        <v>0</v>
      </c>
      <c r="O1244" s="396">
        <f t="shared" si="77"/>
        <v>0</v>
      </c>
      <c r="P1244" s="394">
        <f t="shared" si="78"/>
        <v>0</v>
      </c>
      <c r="Q1244" s="394">
        <f t="shared" si="79"/>
        <v>0</v>
      </c>
    </row>
    <row r="1245" spans="1:17" ht="18.75" customHeight="1" x14ac:dyDescent="0.15">
      <c r="A1245" s="399" t="s">
        <v>3470</v>
      </c>
      <c r="B1245" s="399" t="s">
        <v>214</v>
      </c>
      <c r="C1245" s="397">
        <v>10</v>
      </c>
      <c r="D1245" s="51" t="s">
        <v>1120</v>
      </c>
      <c r="E1245" s="400">
        <v>1.7357999999999998E-2</v>
      </c>
      <c r="F1245" s="400">
        <v>2.0472000000000001E-2</v>
      </c>
      <c r="G1245" s="400">
        <v>1.4798E-2</v>
      </c>
      <c r="H1245" s="400">
        <v>1.9022000000000001E-2</v>
      </c>
      <c r="I1245" s="400">
        <v>1.1757999999999999E-2</v>
      </c>
      <c r="J1245" s="400">
        <v>7.0990000000000003E-3</v>
      </c>
      <c r="K1245" s="401">
        <v>4.5329999999999997E-3</v>
      </c>
      <c r="L1245" s="401">
        <v>5.0000000000000004E-6</v>
      </c>
      <c r="M1245" s="395">
        <v>10.0213</v>
      </c>
      <c r="N1245" s="396">
        <f t="shared" si="76"/>
        <v>2.5541625581067753</v>
      </c>
      <c r="O1245" s="396">
        <f t="shared" si="77"/>
        <v>1.700969552645008E-3</v>
      </c>
      <c r="P1245" s="394">
        <f t="shared" si="78"/>
        <v>4.4335153683617401E-2</v>
      </c>
      <c r="Q1245" s="394">
        <f t="shared" si="79"/>
        <v>2.9525429494812046E-5</v>
      </c>
    </row>
    <row r="1246" spans="1:17" ht="18.75" customHeight="1" x14ac:dyDescent="0.15">
      <c r="A1246" s="399" t="s">
        <v>3470</v>
      </c>
      <c r="B1246" s="399" t="s">
        <v>214</v>
      </c>
      <c r="C1246" s="397">
        <v>11</v>
      </c>
      <c r="D1246" s="51" t="s">
        <v>1121</v>
      </c>
      <c r="E1246" s="400">
        <v>1.5751000000000001E-2</v>
      </c>
      <c r="F1246" s="400">
        <v>1.9417E-2</v>
      </c>
      <c r="G1246" s="400">
        <v>1.7054E-2</v>
      </c>
      <c r="H1246" s="400">
        <v>1.8438E-2</v>
      </c>
      <c r="I1246" s="400">
        <v>9.3919999999999993E-3</v>
      </c>
      <c r="J1246" s="400">
        <v>1.1878E-2</v>
      </c>
      <c r="K1246" s="401">
        <v>0</v>
      </c>
      <c r="L1246" s="401">
        <v>0</v>
      </c>
      <c r="M1246" s="395">
        <v>0</v>
      </c>
      <c r="N1246" s="396">
        <f t="shared" si="76"/>
        <v>0</v>
      </c>
      <c r="O1246" s="396">
        <f t="shared" si="77"/>
        <v>0</v>
      </c>
      <c r="P1246" s="394">
        <f t="shared" si="78"/>
        <v>0</v>
      </c>
      <c r="Q1246" s="394">
        <f t="shared" si="79"/>
        <v>0</v>
      </c>
    </row>
    <row r="1247" spans="1:17" ht="18.75" customHeight="1" x14ac:dyDescent="0.15">
      <c r="A1247" s="399" t="s">
        <v>3470</v>
      </c>
      <c r="B1247" s="399" t="s">
        <v>214</v>
      </c>
      <c r="C1247" s="397">
        <v>12</v>
      </c>
      <c r="D1247" s="51" t="s">
        <v>1121</v>
      </c>
      <c r="E1247" s="400">
        <v>1.6527E-2</v>
      </c>
      <c r="F1247" s="400">
        <v>1.9820999999999998E-2</v>
      </c>
      <c r="G1247" s="400">
        <v>1.6122999999999998E-2</v>
      </c>
      <c r="H1247" s="400">
        <v>1.4961E-2</v>
      </c>
      <c r="I1247" s="400">
        <v>9.2449999999999997E-3</v>
      </c>
      <c r="J1247" s="400">
        <v>1.1159000000000001E-2</v>
      </c>
      <c r="K1247" s="401">
        <v>0</v>
      </c>
      <c r="L1247" s="401">
        <v>0</v>
      </c>
      <c r="M1247" s="395">
        <v>8.6900000000000005E-2</v>
      </c>
      <c r="N1247" s="396">
        <f t="shared" si="76"/>
        <v>0</v>
      </c>
      <c r="O1247" s="396">
        <f t="shared" si="77"/>
        <v>0</v>
      </c>
      <c r="P1247" s="394">
        <f t="shared" si="78"/>
        <v>0</v>
      </c>
      <c r="Q1247" s="394">
        <f t="shared" si="79"/>
        <v>0</v>
      </c>
    </row>
    <row r="1248" spans="1:17" ht="18.75" customHeight="1" x14ac:dyDescent="0.15">
      <c r="A1248" s="399" t="s">
        <v>3470</v>
      </c>
      <c r="B1248" s="399" t="s">
        <v>214</v>
      </c>
      <c r="C1248" s="397">
        <v>13</v>
      </c>
      <c r="D1248" s="51" t="s">
        <v>1120</v>
      </c>
      <c r="E1248" s="400">
        <v>1.9422999999999999E-2</v>
      </c>
      <c r="F1248" s="400">
        <v>1.9442999999999998E-2</v>
      </c>
      <c r="G1248" s="400">
        <v>1.6292999999999998E-2</v>
      </c>
      <c r="H1248" s="400">
        <v>9.1000000000000003E-5</v>
      </c>
      <c r="I1248" s="400">
        <v>8.4049999999999993E-3</v>
      </c>
      <c r="J1248" s="400">
        <v>1.18E-4</v>
      </c>
      <c r="K1248" s="401">
        <v>1.35E-4</v>
      </c>
      <c r="L1248" s="401">
        <v>5.0000000000000004E-6</v>
      </c>
      <c r="M1248" s="395">
        <v>64.799300000000002</v>
      </c>
      <c r="N1248" s="396">
        <f t="shared" si="76"/>
        <v>4.5762711864406782</v>
      </c>
      <c r="O1248" s="396">
        <f t="shared" si="77"/>
        <v>2.3795359904818566E-3</v>
      </c>
      <c r="P1248" s="394">
        <f t="shared" si="78"/>
        <v>8.8884915254237293E-2</v>
      </c>
      <c r="Q1248" s="394">
        <f t="shared" si="79"/>
        <v>4.6217727543129096E-5</v>
      </c>
    </row>
    <row r="1249" spans="1:17" ht="18.75" customHeight="1" x14ac:dyDescent="0.15">
      <c r="A1249" s="399" t="s">
        <v>3470</v>
      </c>
      <c r="B1249" s="399" t="s">
        <v>214</v>
      </c>
      <c r="C1249" s="397">
        <v>14</v>
      </c>
      <c r="D1249" s="51" t="s">
        <v>1121</v>
      </c>
      <c r="E1249" s="400">
        <v>1.9401999999999999E-2</v>
      </c>
      <c r="F1249" s="400">
        <v>2.2443999999999999E-2</v>
      </c>
      <c r="G1249" s="400">
        <v>1.7069999999999998E-2</v>
      </c>
      <c r="H1249" s="400">
        <v>2.0015000000000002E-2</v>
      </c>
      <c r="I1249" s="400">
        <v>1.3665999999999999E-2</v>
      </c>
      <c r="J1249" s="400">
        <v>1.4538000000000001E-2</v>
      </c>
      <c r="K1249" s="401">
        <v>0</v>
      </c>
      <c r="L1249" s="401">
        <v>0</v>
      </c>
      <c r="M1249" s="395">
        <v>9.11E-2</v>
      </c>
      <c r="N1249" s="396">
        <f t="shared" si="76"/>
        <v>0</v>
      </c>
      <c r="O1249" s="396">
        <f t="shared" si="77"/>
        <v>0</v>
      </c>
      <c r="P1249" s="394">
        <f t="shared" si="78"/>
        <v>0</v>
      </c>
      <c r="Q1249" s="394">
        <f t="shared" si="79"/>
        <v>0</v>
      </c>
    </row>
    <row r="1250" spans="1:17" ht="18.75" customHeight="1" x14ac:dyDescent="0.15">
      <c r="A1250" s="399" t="s">
        <v>3470</v>
      </c>
      <c r="B1250" s="399" t="s">
        <v>214</v>
      </c>
      <c r="C1250" s="391" t="s">
        <v>3111</v>
      </c>
      <c r="D1250" s="51" t="s">
        <v>1121</v>
      </c>
      <c r="E1250" s="400">
        <v>1.7939E-2</v>
      </c>
      <c r="F1250" s="400">
        <v>2.3081999999999998E-2</v>
      </c>
      <c r="G1250" s="400">
        <v>1.8415000000000001E-2</v>
      </c>
      <c r="H1250" s="400">
        <v>3.4321999999999998E-2</v>
      </c>
      <c r="I1250" s="400">
        <v>5.2789999999999998E-3</v>
      </c>
      <c r="J1250" s="400">
        <v>7.626E-3</v>
      </c>
      <c r="K1250" s="401">
        <v>0</v>
      </c>
      <c r="L1250" s="401">
        <v>0</v>
      </c>
      <c r="M1250" s="395">
        <v>0</v>
      </c>
      <c r="N1250" s="396">
        <f t="shared" si="76"/>
        <v>0</v>
      </c>
      <c r="O1250" s="396">
        <f t="shared" si="77"/>
        <v>0</v>
      </c>
      <c r="P1250" s="394">
        <f t="shared" si="78"/>
        <v>0</v>
      </c>
      <c r="Q1250" s="394">
        <f t="shared" si="79"/>
        <v>0</v>
      </c>
    </row>
    <row r="1251" spans="1:17" ht="18.75" customHeight="1" x14ac:dyDescent="0.15">
      <c r="A1251" s="399" t="s">
        <v>3470</v>
      </c>
      <c r="B1251" s="399" t="s">
        <v>214</v>
      </c>
      <c r="C1251" s="391" t="s">
        <v>167</v>
      </c>
      <c r="D1251" s="51" t="s">
        <v>1121</v>
      </c>
      <c r="E1251" s="400">
        <v>1.9174E-2</v>
      </c>
      <c r="F1251" s="400">
        <v>2.3136E-2</v>
      </c>
      <c r="G1251" s="400">
        <v>1.3313E-2</v>
      </c>
      <c r="H1251" s="400">
        <v>1.9172000000000002E-2</v>
      </c>
      <c r="I1251" s="400">
        <v>5.3480000000000003E-3</v>
      </c>
      <c r="J1251" s="400">
        <v>4.8409999999999998E-3</v>
      </c>
      <c r="K1251" s="401">
        <v>0</v>
      </c>
      <c r="L1251" s="401">
        <v>0</v>
      </c>
      <c r="M1251" s="395">
        <v>0</v>
      </c>
      <c r="N1251" s="396">
        <f t="shared" si="76"/>
        <v>0</v>
      </c>
      <c r="O1251" s="396">
        <f t="shared" si="77"/>
        <v>0</v>
      </c>
      <c r="P1251" s="394">
        <f t="shared" si="78"/>
        <v>0</v>
      </c>
      <c r="Q1251" s="394">
        <f t="shared" si="79"/>
        <v>0</v>
      </c>
    </row>
    <row r="1252" spans="1:17" ht="18.75" customHeight="1" x14ac:dyDescent="0.15">
      <c r="A1252" s="399" t="s">
        <v>3470</v>
      </c>
      <c r="B1252" s="399" t="s">
        <v>214</v>
      </c>
      <c r="C1252" s="391" t="s">
        <v>3112</v>
      </c>
      <c r="D1252" s="51" t="s">
        <v>1120</v>
      </c>
      <c r="E1252" s="400">
        <v>2.1027000000000001E-2</v>
      </c>
      <c r="F1252" s="400">
        <v>2.1048000000000001E-2</v>
      </c>
      <c r="G1252" s="400">
        <v>1.9612999999999998E-2</v>
      </c>
      <c r="H1252" s="400">
        <v>2.3530000000000001E-3</v>
      </c>
      <c r="I1252" s="400">
        <v>1.6253E-2</v>
      </c>
      <c r="J1252" s="400">
        <v>2.454E-3</v>
      </c>
      <c r="K1252" s="401">
        <v>5.3990000000000002E-3</v>
      </c>
      <c r="L1252" s="401">
        <v>5.0000000000000004E-6</v>
      </c>
      <c r="M1252" s="395">
        <v>54.641199999999998</v>
      </c>
      <c r="N1252" s="396">
        <f t="shared" si="76"/>
        <v>8.800325998370008</v>
      </c>
      <c r="O1252" s="396">
        <f t="shared" si="77"/>
        <v>1.2305420537746879E-3</v>
      </c>
      <c r="P1252" s="394">
        <f t="shared" si="78"/>
        <v>0.18504445476772616</v>
      </c>
      <c r="Q1252" s="394">
        <f t="shared" si="79"/>
        <v>2.5874607764720363E-5</v>
      </c>
    </row>
    <row r="1253" spans="1:17" ht="18.75" customHeight="1" x14ac:dyDescent="0.15">
      <c r="A1253" s="399" t="s">
        <v>3470</v>
      </c>
      <c r="B1253" s="399" t="s">
        <v>214</v>
      </c>
      <c r="C1253" s="397">
        <v>16</v>
      </c>
      <c r="D1253" s="51" t="s">
        <v>1120</v>
      </c>
      <c r="E1253" s="400">
        <v>2.2689999999999998E-2</v>
      </c>
      <c r="F1253" s="400">
        <v>2.2713000000000001E-2</v>
      </c>
      <c r="G1253" s="400">
        <v>1.6053999999999999E-2</v>
      </c>
      <c r="H1253" s="400">
        <v>3.3100000000000002E-4</v>
      </c>
      <c r="I1253" s="400">
        <v>1.2274E-2</v>
      </c>
      <c r="J1253" s="400">
        <v>3.6000000000000001E-5</v>
      </c>
      <c r="K1253" s="401">
        <v>6.0000000000000002E-5</v>
      </c>
      <c r="L1253" s="401">
        <v>5.0000000000000004E-6</v>
      </c>
      <c r="M1253" s="395">
        <v>20.452500000000001</v>
      </c>
      <c r="N1253" s="396">
        <f t="shared" si="76"/>
        <v>6.666666666666667</v>
      </c>
      <c r="O1253" s="396">
        <f t="shared" si="77"/>
        <v>1.6294606485253381E-3</v>
      </c>
      <c r="P1253" s="394">
        <f t="shared" si="78"/>
        <v>0.15126666666666666</v>
      </c>
      <c r="Q1253" s="394">
        <f t="shared" si="79"/>
        <v>3.6972462115039917E-5</v>
      </c>
    </row>
    <row r="1254" spans="1:17" ht="18.75" customHeight="1" x14ac:dyDescent="0.15">
      <c r="A1254" s="399" t="s">
        <v>3470</v>
      </c>
      <c r="B1254" s="399" t="s">
        <v>214</v>
      </c>
      <c r="C1254" s="397">
        <v>17</v>
      </c>
      <c r="D1254" s="51" t="s">
        <v>1120</v>
      </c>
      <c r="E1254" s="400">
        <v>1.8148000000000001E-2</v>
      </c>
      <c r="F1254" s="400">
        <v>2.0018999999999999E-2</v>
      </c>
      <c r="G1254" s="400">
        <v>1.5134E-2</v>
      </c>
      <c r="H1254" s="400">
        <v>1.2418999999999999E-2</v>
      </c>
      <c r="I1254" s="400">
        <v>8.9549999999999994E-3</v>
      </c>
      <c r="J1254" s="400">
        <v>1.2400000000000001E-4</v>
      </c>
      <c r="K1254" s="401">
        <v>1.8900000000000001E-4</v>
      </c>
      <c r="L1254" s="401">
        <v>5.0000000000000004E-6</v>
      </c>
      <c r="M1254" s="395">
        <v>153.31979999999999</v>
      </c>
      <c r="N1254" s="396">
        <f t="shared" si="76"/>
        <v>6.096774193548387</v>
      </c>
      <c r="O1254" s="396">
        <f t="shared" si="77"/>
        <v>2.2333891680625354E-3</v>
      </c>
      <c r="P1254" s="394">
        <f t="shared" si="78"/>
        <v>0.11064425806451614</v>
      </c>
      <c r="Q1254" s="394">
        <f t="shared" si="79"/>
        <v>4.0531546621998894E-5</v>
      </c>
    </row>
    <row r="1255" spans="1:17" ht="18.75" customHeight="1" x14ac:dyDescent="0.15">
      <c r="A1255" s="399" t="s">
        <v>3470</v>
      </c>
      <c r="B1255" s="399" t="s">
        <v>214</v>
      </c>
      <c r="C1255" s="397">
        <v>18</v>
      </c>
      <c r="D1255" s="51" t="s">
        <v>1121</v>
      </c>
      <c r="E1255" s="400">
        <v>1.5455E-2</v>
      </c>
      <c r="F1255" s="400">
        <v>1.9844000000000001E-2</v>
      </c>
      <c r="G1255" s="400">
        <v>1.6334999999999999E-2</v>
      </c>
      <c r="H1255" s="400">
        <v>2.6571999999999998E-2</v>
      </c>
      <c r="I1255" s="400">
        <v>8.9700000000000005E-3</v>
      </c>
      <c r="J1255" s="400">
        <v>9.1640000000000003E-3</v>
      </c>
      <c r="K1255" s="401">
        <v>0</v>
      </c>
      <c r="L1255" s="401">
        <v>0</v>
      </c>
      <c r="M1255" s="395">
        <v>0</v>
      </c>
      <c r="N1255" s="396">
        <f t="shared" si="76"/>
        <v>0</v>
      </c>
      <c r="O1255" s="396">
        <f t="shared" si="77"/>
        <v>0</v>
      </c>
      <c r="P1255" s="394">
        <f t="shared" si="78"/>
        <v>0</v>
      </c>
      <c r="Q1255" s="394">
        <f t="shared" si="79"/>
        <v>0</v>
      </c>
    </row>
    <row r="1256" spans="1:17" ht="18.75" customHeight="1" x14ac:dyDescent="0.15">
      <c r="A1256" s="399" t="s">
        <v>3470</v>
      </c>
      <c r="B1256" s="399" t="s">
        <v>214</v>
      </c>
      <c r="C1256" s="397">
        <v>19</v>
      </c>
      <c r="D1256" s="51" t="s">
        <v>1121</v>
      </c>
      <c r="E1256" s="400">
        <v>1.8289E-2</v>
      </c>
      <c r="F1256" s="400">
        <v>1.9569E-2</v>
      </c>
      <c r="G1256" s="400">
        <v>1.6108000000000001E-2</v>
      </c>
      <c r="H1256" s="400">
        <v>5.8580000000000004E-3</v>
      </c>
      <c r="I1256" s="400">
        <v>9.9629999999999996E-3</v>
      </c>
      <c r="J1256" s="400">
        <v>7.7689999999999999E-3</v>
      </c>
      <c r="K1256" s="401">
        <v>0</v>
      </c>
      <c r="L1256" s="401">
        <v>0</v>
      </c>
      <c r="M1256" s="395">
        <v>0</v>
      </c>
      <c r="N1256" s="396">
        <f t="shared" si="76"/>
        <v>0</v>
      </c>
      <c r="O1256" s="396">
        <f t="shared" si="77"/>
        <v>0</v>
      </c>
      <c r="P1256" s="394">
        <f t="shared" si="78"/>
        <v>0</v>
      </c>
      <c r="Q1256" s="394">
        <f t="shared" si="79"/>
        <v>0</v>
      </c>
    </row>
    <row r="1257" spans="1:17" ht="18.75" customHeight="1" x14ac:dyDescent="0.15">
      <c r="A1257" s="399" t="s">
        <v>3470</v>
      </c>
      <c r="B1257" s="399" t="s">
        <v>214</v>
      </c>
      <c r="C1257" s="397">
        <v>20</v>
      </c>
      <c r="D1257" s="51" t="s">
        <v>1121</v>
      </c>
      <c r="E1257" s="400">
        <v>1.6746E-2</v>
      </c>
      <c r="F1257" s="400">
        <v>2.0757999999999999E-2</v>
      </c>
      <c r="G1257" s="400">
        <v>1.5265000000000001E-2</v>
      </c>
      <c r="H1257" s="400">
        <v>1.5226999999999999E-2</v>
      </c>
      <c r="I1257" s="400">
        <v>9.4520000000000003E-3</v>
      </c>
      <c r="J1257" s="400">
        <v>9.7579999999999993E-3</v>
      </c>
      <c r="K1257" s="401">
        <v>0</v>
      </c>
      <c r="L1257" s="401">
        <v>0</v>
      </c>
      <c r="M1257" s="395">
        <v>2.8899999999999999E-2</v>
      </c>
      <c r="N1257" s="396">
        <f t="shared" si="76"/>
        <v>0</v>
      </c>
      <c r="O1257" s="396">
        <f t="shared" si="77"/>
        <v>0</v>
      </c>
      <c r="P1257" s="394">
        <f t="shared" si="78"/>
        <v>0</v>
      </c>
      <c r="Q1257" s="394">
        <f t="shared" si="79"/>
        <v>0</v>
      </c>
    </row>
    <row r="1258" spans="1:17" ht="18.75" customHeight="1" x14ac:dyDescent="0.15">
      <c r="A1258" s="399" t="s">
        <v>3470</v>
      </c>
      <c r="B1258" s="399" t="s">
        <v>214</v>
      </c>
      <c r="C1258" s="397">
        <v>21</v>
      </c>
      <c r="D1258" s="51" t="s">
        <v>1121</v>
      </c>
      <c r="E1258" s="400">
        <v>1.8873000000000001E-2</v>
      </c>
      <c r="F1258" s="400">
        <v>2.2218000000000002E-2</v>
      </c>
      <c r="G1258" s="400">
        <v>1.5341E-2</v>
      </c>
      <c r="H1258" s="400">
        <v>9.4280000000000006E-3</v>
      </c>
      <c r="I1258" s="400">
        <v>5.0000000000000004E-6</v>
      </c>
      <c r="J1258" s="400">
        <v>5.0000000000000004E-6</v>
      </c>
      <c r="K1258" s="401">
        <v>0</v>
      </c>
      <c r="L1258" s="401">
        <v>0</v>
      </c>
      <c r="M1258" s="395">
        <v>0</v>
      </c>
      <c r="N1258" s="396">
        <f t="shared" si="76"/>
        <v>0</v>
      </c>
      <c r="O1258" s="396">
        <f t="shared" si="77"/>
        <v>0</v>
      </c>
      <c r="P1258" s="394">
        <f t="shared" si="78"/>
        <v>0</v>
      </c>
      <c r="Q1258" s="394">
        <f t="shared" si="79"/>
        <v>0</v>
      </c>
    </row>
    <row r="1259" spans="1:17" ht="18.75" customHeight="1" x14ac:dyDescent="0.15">
      <c r="A1259" s="399" t="s">
        <v>3470</v>
      </c>
      <c r="B1259" s="399" t="s">
        <v>214</v>
      </c>
      <c r="C1259" s="391" t="s">
        <v>215</v>
      </c>
      <c r="D1259" s="51" t="s">
        <v>1120</v>
      </c>
      <c r="E1259" s="400">
        <v>1.7356E-2</v>
      </c>
      <c r="F1259" s="400">
        <v>2.0414000000000002E-2</v>
      </c>
      <c r="G1259" s="400">
        <v>1.6301E-2</v>
      </c>
      <c r="H1259" s="400">
        <v>1.8591E-2</v>
      </c>
      <c r="I1259" s="400">
        <v>1.0371E-2</v>
      </c>
      <c r="J1259" s="400">
        <v>6.7349999999999997E-3</v>
      </c>
      <c r="K1259" s="401">
        <v>3.7100000000000002E-3</v>
      </c>
      <c r="L1259" s="401">
        <v>5.0000000000000004E-6</v>
      </c>
      <c r="M1259" s="395">
        <v>64.763199999999998</v>
      </c>
      <c r="N1259" s="396">
        <f t="shared" si="76"/>
        <v>2.2034149962880476</v>
      </c>
      <c r="O1259" s="396">
        <f t="shared" si="77"/>
        <v>1.9284543438434097E-3</v>
      </c>
      <c r="P1259" s="394">
        <f t="shared" si="78"/>
        <v>3.8242470675575353E-2</v>
      </c>
      <c r="Q1259" s="394">
        <f t="shared" si="79"/>
        <v>3.3470253591746218E-5</v>
      </c>
    </row>
    <row r="1260" spans="1:17" ht="18.75" customHeight="1" x14ac:dyDescent="0.15">
      <c r="A1260" s="399" t="s">
        <v>3470</v>
      </c>
      <c r="B1260" s="399" t="s">
        <v>231</v>
      </c>
      <c r="C1260" s="397">
        <v>1</v>
      </c>
      <c r="D1260" s="51" t="s">
        <v>1120</v>
      </c>
      <c r="E1260" s="400">
        <v>1.3346E-2</v>
      </c>
      <c r="F1260" s="400">
        <v>1.6597000000000001E-2</v>
      </c>
      <c r="G1260" s="400">
        <v>1.3511E-2</v>
      </c>
      <c r="H1260" s="400">
        <v>8.5039999999999994E-3</v>
      </c>
      <c r="I1260" s="400">
        <v>1.1372999999999999E-2</v>
      </c>
      <c r="J1260" s="400">
        <v>5.274E-3</v>
      </c>
      <c r="K1260" s="401">
        <v>7.6699999999999997E-3</v>
      </c>
      <c r="L1260" s="401">
        <v>5.0000000000000004E-6</v>
      </c>
      <c r="M1260" s="395">
        <v>13.569800000000001</v>
      </c>
      <c r="N1260" s="396">
        <f t="shared" si="76"/>
        <v>5.8172165339400834</v>
      </c>
      <c r="O1260" s="396">
        <f t="shared" si="77"/>
        <v>1.7585509540138928E-3</v>
      </c>
      <c r="P1260" s="394">
        <f t="shared" si="78"/>
        <v>7.7636571861964349E-2</v>
      </c>
      <c r="Q1260" s="394">
        <f t="shared" si="79"/>
        <v>2.3469621032269415E-5</v>
      </c>
    </row>
    <row r="1261" spans="1:17" ht="18.75" customHeight="1" x14ac:dyDescent="0.15">
      <c r="A1261" s="399" t="s">
        <v>3470</v>
      </c>
      <c r="B1261" s="399" t="s">
        <v>231</v>
      </c>
      <c r="C1261" s="391" t="s">
        <v>179</v>
      </c>
      <c r="D1261" s="51" t="s">
        <v>1121</v>
      </c>
      <c r="E1261" s="400">
        <v>1.1564E-2</v>
      </c>
      <c r="F1261" s="400">
        <v>1.1575999999999999E-2</v>
      </c>
      <c r="G1261" s="400">
        <v>2.3514E-2</v>
      </c>
      <c r="H1261" s="400">
        <v>9.5000000000000005E-5</v>
      </c>
      <c r="I1261" s="400">
        <v>9.7520000000000003E-3</v>
      </c>
      <c r="J1261" s="400">
        <v>3.5079999999999998E-3</v>
      </c>
      <c r="K1261" s="401">
        <v>0</v>
      </c>
      <c r="L1261" s="401">
        <v>0</v>
      </c>
      <c r="M1261" s="395">
        <v>0</v>
      </c>
      <c r="N1261" s="396">
        <f t="shared" si="76"/>
        <v>0</v>
      </c>
      <c r="O1261" s="396">
        <f t="shared" si="77"/>
        <v>0</v>
      </c>
      <c r="P1261" s="394">
        <f t="shared" si="78"/>
        <v>0</v>
      </c>
      <c r="Q1261" s="394">
        <f t="shared" si="79"/>
        <v>0</v>
      </c>
    </row>
    <row r="1262" spans="1:17" ht="18.75" customHeight="1" x14ac:dyDescent="0.15">
      <c r="A1262" s="399" t="s">
        <v>3470</v>
      </c>
      <c r="B1262" s="399" t="s">
        <v>231</v>
      </c>
      <c r="C1262" s="391" t="s">
        <v>150</v>
      </c>
      <c r="D1262" s="51" t="s">
        <v>1121</v>
      </c>
      <c r="E1262" s="400">
        <v>2.0035000000000001E-2</v>
      </c>
      <c r="F1262" s="400">
        <v>2.0129000000000001E-2</v>
      </c>
      <c r="G1262" s="400">
        <v>1.5448999999999999E-2</v>
      </c>
      <c r="H1262" s="400">
        <v>2.23E-4</v>
      </c>
      <c r="I1262" s="400">
        <v>2.0802999999999999E-2</v>
      </c>
      <c r="J1262" s="400">
        <v>1.4909E-2</v>
      </c>
      <c r="K1262" s="401">
        <v>0</v>
      </c>
      <c r="L1262" s="401">
        <v>0</v>
      </c>
      <c r="M1262" s="395">
        <v>0</v>
      </c>
      <c r="N1262" s="396">
        <f t="shared" si="76"/>
        <v>0</v>
      </c>
      <c r="O1262" s="396">
        <f t="shared" si="77"/>
        <v>0</v>
      </c>
      <c r="P1262" s="394">
        <f t="shared" si="78"/>
        <v>0</v>
      </c>
      <c r="Q1262" s="394">
        <f t="shared" si="79"/>
        <v>0</v>
      </c>
    </row>
    <row r="1263" spans="1:17" ht="18.75" customHeight="1" x14ac:dyDescent="0.15">
      <c r="A1263" s="399" t="s">
        <v>3470</v>
      </c>
      <c r="B1263" s="399" t="s">
        <v>231</v>
      </c>
      <c r="C1263" s="391" t="s">
        <v>181</v>
      </c>
      <c r="D1263" s="51" t="s">
        <v>1121</v>
      </c>
      <c r="E1263" s="400">
        <v>1.2966E-2</v>
      </c>
      <c r="F1263" s="400">
        <v>1.8822999999999999E-2</v>
      </c>
      <c r="G1263" s="400">
        <v>1.5502999999999999E-2</v>
      </c>
      <c r="H1263" s="400">
        <v>1.7086E-2</v>
      </c>
      <c r="I1263" s="400">
        <v>1.2319E-2</v>
      </c>
      <c r="J1263" s="400">
        <v>1.5997999999999998E-2</v>
      </c>
      <c r="K1263" s="401">
        <v>0</v>
      </c>
      <c r="L1263" s="401">
        <v>0</v>
      </c>
      <c r="M1263" s="395">
        <v>0</v>
      </c>
      <c r="N1263" s="396">
        <f t="shared" si="76"/>
        <v>0</v>
      </c>
      <c r="O1263" s="396">
        <f t="shared" si="77"/>
        <v>0</v>
      </c>
      <c r="P1263" s="394">
        <f t="shared" si="78"/>
        <v>0</v>
      </c>
      <c r="Q1263" s="394">
        <f t="shared" si="79"/>
        <v>0</v>
      </c>
    </row>
    <row r="1264" spans="1:17" ht="18.75" customHeight="1" x14ac:dyDescent="0.15">
      <c r="A1264" s="399" t="s">
        <v>3470</v>
      </c>
      <c r="B1264" s="399" t="s">
        <v>231</v>
      </c>
      <c r="C1264" s="397">
        <v>3</v>
      </c>
      <c r="D1264" s="51" t="s">
        <v>1120</v>
      </c>
      <c r="E1264" s="400">
        <v>1.7416999999999998E-2</v>
      </c>
      <c r="F1264" s="400">
        <v>1.7434000000000002E-2</v>
      </c>
      <c r="G1264" s="400">
        <v>1.5421000000000001E-2</v>
      </c>
      <c r="H1264" s="400">
        <v>1.63E-4</v>
      </c>
      <c r="I1264" s="400">
        <v>1.3868999999999999E-2</v>
      </c>
      <c r="J1264" s="400">
        <v>4.8000000000000001E-4</v>
      </c>
      <c r="K1264" s="401">
        <v>2.856E-3</v>
      </c>
      <c r="L1264" s="401">
        <v>5.0000000000000004E-6</v>
      </c>
      <c r="M1264" s="395">
        <v>135.42789999999999</v>
      </c>
      <c r="N1264" s="396">
        <f t="shared" si="76"/>
        <v>23.8</v>
      </c>
      <c r="O1264" s="396">
        <f t="shared" si="77"/>
        <v>1.442065037133175E-3</v>
      </c>
      <c r="P1264" s="394">
        <f t="shared" si="78"/>
        <v>0.41452459999999997</v>
      </c>
      <c r="Q1264" s="394">
        <f t="shared" si="79"/>
        <v>2.5116446751748505E-5</v>
      </c>
    </row>
    <row r="1265" spans="1:17" ht="18.75" customHeight="1" x14ac:dyDescent="0.15">
      <c r="A1265" s="399" t="s">
        <v>3470</v>
      </c>
      <c r="B1265" s="399" t="s">
        <v>231</v>
      </c>
      <c r="C1265" s="397">
        <v>4</v>
      </c>
      <c r="D1265" s="51" t="s">
        <v>1121</v>
      </c>
      <c r="E1265" s="400">
        <v>1.4777E-2</v>
      </c>
      <c r="F1265" s="400">
        <v>1.7840000000000002E-2</v>
      </c>
      <c r="G1265" s="400">
        <v>1.4968E-2</v>
      </c>
      <c r="H1265" s="400">
        <v>1.1311E-2</v>
      </c>
      <c r="I1265" s="400">
        <v>1.3668E-2</v>
      </c>
      <c r="J1265" s="400">
        <v>1.0895E-2</v>
      </c>
      <c r="K1265" s="401">
        <v>0</v>
      </c>
      <c r="L1265" s="401">
        <v>0</v>
      </c>
      <c r="M1265" s="395">
        <v>1.9191</v>
      </c>
      <c r="N1265" s="396">
        <f t="shared" si="76"/>
        <v>0</v>
      </c>
      <c r="O1265" s="396">
        <f t="shared" si="77"/>
        <v>0</v>
      </c>
      <c r="P1265" s="394">
        <f t="shared" si="78"/>
        <v>0</v>
      </c>
      <c r="Q1265" s="394">
        <f t="shared" si="79"/>
        <v>0</v>
      </c>
    </row>
    <row r="1266" spans="1:17" ht="18.75" customHeight="1" x14ac:dyDescent="0.15">
      <c r="A1266" s="399" t="s">
        <v>3470</v>
      </c>
      <c r="B1266" s="399" t="s">
        <v>231</v>
      </c>
      <c r="C1266" s="397">
        <v>5</v>
      </c>
      <c r="D1266" s="51" t="s">
        <v>1121</v>
      </c>
      <c r="E1266" s="400">
        <v>1.2945E-2</v>
      </c>
      <c r="F1266" s="400">
        <v>1.8568000000000001E-2</v>
      </c>
      <c r="G1266" s="400">
        <v>1.3313E-2</v>
      </c>
      <c r="H1266" s="400">
        <v>1.6986999999999999E-2</v>
      </c>
      <c r="I1266" s="400">
        <v>1.17E-2</v>
      </c>
      <c r="J1266" s="400">
        <v>8.4770000000000002E-3</v>
      </c>
      <c r="K1266" s="401">
        <v>0</v>
      </c>
      <c r="L1266" s="401">
        <v>0</v>
      </c>
      <c r="M1266" s="395">
        <v>5.2016999999999998</v>
      </c>
      <c r="N1266" s="396">
        <f t="shared" si="76"/>
        <v>0</v>
      </c>
      <c r="O1266" s="396">
        <f t="shared" si="77"/>
        <v>0</v>
      </c>
      <c r="P1266" s="394">
        <f t="shared" si="78"/>
        <v>0</v>
      </c>
      <c r="Q1266" s="394">
        <f t="shared" si="79"/>
        <v>0</v>
      </c>
    </row>
    <row r="1267" spans="1:17" ht="18.75" customHeight="1" x14ac:dyDescent="0.15">
      <c r="A1267" s="399" t="s">
        <v>3470</v>
      </c>
      <c r="B1267" s="399" t="s">
        <v>231</v>
      </c>
      <c r="C1267" s="397">
        <v>6</v>
      </c>
      <c r="D1267" s="51" t="s">
        <v>1120</v>
      </c>
      <c r="E1267" s="400">
        <v>1.6685999999999999E-2</v>
      </c>
      <c r="F1267" s="400">
        <v>1.6702999999999999E-2</v>
      </c>
      <c r="G1267" s="400">
        <v>1.7191999999999999E-2</v>
      </c>
      <c r="H1267" s="400">
        <v>9.8999999999999994E-5</v>
      </c>
      <c r="I1267" s="400">
        <v>1.1280999999999999E-2</v>
      </c>
      <c r="J1267" s="400">
        <v>1.954E-3</v>
      </c>
      <c r="K1267" s="401">
        <v>1.0527999999999999E-2</v>
      </c>
      <c r="L1267" s="401">
        <v>5.0000000000000004E-6</v>
      </c>
      <c r="M1267" s="395">
        <v>65.200599999999994</v>
      </c>
      <c r="N1267" s="396">
        <f t="shared" si="76"/>
        <v>21.551688843398157</v>
      </c>
      <c r="O1267" s="396">
        <f t="shared" si="77"/>
        <v>1.7728924740714478E-3</v>
      </c>
      <c r="P1267" s="394">
        <f t="shared" si="78"/>
        <v>0.35961148004094162</v>
      </c>
      <c r="Q1267" s="394">
        <f t="shared" si="79"/>
        <v>2.9582483822356177E-5</v>
      </c>
    </row>
    <row r="1268" spans="1:17" ht="18.75" customHeight="1" x14ac:dyDescent="0.15">
      <c r="A1268" s="399" t="s">
        <v>3470</v>
      </c>
      <c r="B1268" s="399" t="s">
        <v>231</v>
      </c>
      <c r="C1268" s="397">
        <v>7</v>
      </c>
      <c r="D1268" s="51" t="s">
        <v>1120</v>
      </c>
      <c r="E1268" s="400">
        <v>1.6330000000000001E-2</v>
      </c>
      <c r="F1268" s="400">
        <v>1.6347E-2</v>
      </c>
      <c r="G1268" s="400">
        <v>1.4038999999999999E-2</v>
      </c>
      <c r="H1268" s="400">
        <v>5.3999999999999998E-5</v>
      </c>
      <c r="I1268" s="400">
        <v>1.0795000000000001E-2</v>
      </c>
      <c r="J1268" s="400">
        <v>9.8689999999999993E-3</v>
      </c>
      <c r="K1268" s="401">
        <v>3.6670000000000001E-3</v>
      </c>
      <c r="L1268" s="401">
        <v>1.4312E-2</v>
      </c>
      <c r="M1268" s="395">
        <v>25.194299999999998</v>
      </c>
      <c r="N1268" s="396">
        <f t="shared" si="76"/>
        <v>1.4862701388185229</v>
      </c>
      <c r="O1268" s="396">
        <f t="shared" si="77"/>
        <v>5.3031959240389064</v>
      </c>
      <c r="P1268" s="394">
        <f t="shared" si="78"/>
        <v>2.4270791366906481E-2</v>
      </c>
      <c r="Q1268" s="394">
        <f t="shared" si="79"/>
        <v>8.6601189439555346E-2</v>
      </c>
    </row>
    <row r="1269" spans="1:17" ht="18.75" customHeight="1" x14ac:dyDescent="0.15">
      <c r="A1269" s="399" t="s">
        <v>3470</v>
      </c>
      <c r="B1269" s="399" t="s">
        <v>231</v>
      </c>
      <c r="C1269" s="397">
        <v>8</v>
      </c>
      <c r="D1269" s="51" t="s">
        <v>1120</v>
      </c>
      <c r="E1269" s="400">
        <v>1.6240999999999998E-2</v>
      </c>
      <c r="F1269" s="400">
        <v>1.6257000000000001E-2</v>
      </c>
      <c r="G1269" s="400">
        <v>1.528E-2</v>
      </c>
      <c r="H1269" s="400">
        <v>1.95E-4</v>
      </c>
      <c r="I1269" s="400">
        <v>1.1042E-2</v>
      </c>
      <c r="J1269" s="400">
        <v>5.9800000000000001E-4</v>
      </c>
      <c r="K1269" s="401">
        <v>3.7989999999999999E-3</v>
      </c>
      <c r="L1269" s="401">
        <v>5.0000000000000004E-6</v>
      </c>
      <c r="M1269" s="395">
        <v>76.409000000000006</v>
      </c>
      <c r="N1269" s="396">
        <f t="shared" si="76"/>
        <v>25.411371237458194</v>
      </c>
      <c r="O1269" s="396">
        <f t="shared" si="77"/>
        <v>1.8112660749864157E-3</v>
      </c>
      <c r="P1269" s="394">
        <f t="shared" si="78"/>
        <v>0.41270608026755851</v>
      </c>
      <c r="Q1269" s="394">
        <f t="shared" si="79"/>
        <v>2.9416772323854373E-5</v>
      </c>
    </row>
    <row r="1270" spans="1:17" ht="18.75" customHeight="1" x14ac:dyDescent="0.15">
      <c r="A1270" s="399" t="s">
        <v>3470</v>
      </c>
      <c r="B1270" s="399" t="s">
        <v>231</v>
      </c>
      <c r="C1270" s="397">
        <v>9</v>
      </c>
      <c r="D1270" s="51" t="s">
        <v>1121</v>
      </c>
      <c r="E1270" s="400">
        <v>1.1989E-2</v>
      </c>
      <c r="F1270" s="400">
        <v>1.8787000000000002E-2</v>
      </c>
      <c r="G1270" s="400">
        <v>1.3162E-2</v>
      </c>
      <c r="H1270" s="400">
        <v>2.2186999999999998E-2</v>
      </c>
      <c r="I1270" s="400">
        <v>1.0939000000000001E-2</v>
      </c>
      <c r="J1270" s="400">
        <v>5.4000000000000003E-3</v>
      </c>
      <c r="K1270" s="401">
        <v>0</v>
      </c>
      <c r="L1270" s="401">
        <v>0</v>
      </c>
      <c r="M1270" s="395">
        <v>7.1407999999999996</v>
      </c>
      <c r="N1270" s="396">
        <f t="shared" si="76"/>
        <v>0</v>
      </c>
      <c r="O1270" s="396">
        <f t="shared" si="77"/>
        <v>0</v>
      </c>
      <c r="P1270" s="394">
        <f t="shared" si="78"/>
        <v>0</v>
      </c>
      <c r="Q1270" s="394">
        <f t="shared" si="79"/>
        <v>0</v>
      </c>
    </row>
    <row r="1271" spans="1:17" ht="18.75" customHeight="1" x14ac:dyDescent="0.15">
      <c r="A1271" s="399" t="s">
        <v>3470</v>
      </c>
      <c r="B1271" s="399" t="s">
        <v>231</v>
      </c>
      <c r="C1271" s="397">
        <v>10</v>
      </c>
      <c r="D1271" s="51" t="s">
        <v>1121</v>
      </c>
      <c r="E1271" s="400">
        <v>1.2237E-2</v>
      </c>
      <c r="F1271" s="400">
        <v>1.8445E-2</v>
      </c>
      <c r="G1271" s="400">
        <v>1.2215E-2</v>
      </c>
      <c r="H1271" s="400">
        <v>1.4799E-2</v>
      </c>
      <c r="I1271" s="400">
        <v>1.1528999999999999E-2</v>
      </c>
      <c r="J1271" s="400">
        <v>7.672E-3</v>
      </c>
      <c r="K1271" s="401">
        <v>0</v>
      </c>
      <c r="L1271" s="401">
        <v>0</v>
      </c>
      <c r="M1271" s="395">
        <v>0.5181</v>
      </c>
      <c r="N1271" s="396">
        <f t="shared" si="76"/>
        <v>0</v>
      </c>
      <c r="O1271" s="396">
        <f t="shared" si="77"/>
        <v>0</v>
      </c>
      <c r="P1271" s="394">
        <f t="shared" si="78"/>
        <v>0</v>
      </c>
      <c r="Q1271" s="394">
        <f t="shared" si="79"/>
        <v>0</v>
      </c>
    </row>
    <row r="1272" spans="1:17" ht="18.75" customHeight="1" x14ac:dyDescent="0.15">
      <c r="A1272" s="399" t="s">
        <v>3470</v>
      </c>
      <c r="B1272" s="399" t="s">
        <v>231</v>
      </c>
      <c r="C1272" s="397">
        <v>11</v>
      </c>
      <c r="D1272" s="51" t="s">
        <v>1121</v>
      </c>
      <c r="E1272" s="400">
        <v>1.1028E-2</v>
      </c>
      <c r="F1272" s="400">
        <v>1.8131000000000001E-2</v>
      </c>
      <c r="G1272" s="400">
        <v>1.4867999999999999E-2</v>
      </c>
      <c r="H1272" s="400">
        <v>2.7541E-2</v>
      </c>
      <c r="I1272" s="400">
        <v>1.0199E-2</v>
      </c>
      <c r="J1272" s="400">
        <v>1.0111999999999999E-2</v>
      </c>
      <c r="K1272" s="401">
        <v>0</v>
      </c>
      <c r="L1272" s="401">
        <v>0</v>
      </c>
      <c r="M1272" s="395">
        <v>8.9492999999999991</v>
      </c>
      <c r="N1272" s="396">
        <f t="shared" si="76"/>
        <v>0</v>
      </c>
      <c r="O1272" s="396">
        <f t="shared" si="77"/>
        <v>0</v>
      </c>
      <c r="P1272" s="394">
        <f t="shared" si="78"/>
        <v>0</v>
      </c>
      <c r="Q1272" s="394">
        <f t="shared" si="79"/>
        <v>0</v>
      </c>
    </row>
    <row r="1273" spans="1:17" ht="18.75" customHeight="1" x14ac:dyDescent="0.15">
      <c r="A1273" s="399" t="s">
        <v>3470</v>
      </c>
      <c r="B1273" s="399" t="s">
        <v>231</v>
      </c>
      <c r="C1273" s="397">
        <v>12</v>
      </c>
      <c r="D1273" s="51" t="s">
        <v>1121</v>
      </c>
      <c r="E1273" s="400">
        <v>1.0832E-2</v>
      </c>
      <c r="F1273" s="400">
        <v>1.7167999999999999E-2</v>
      </c>
      <c r="G1273" s="400">
        <v>1.3812E-2</v>
      </c>
      <c r="H1273" s="400">
        <v>1.6760000000000001E-2</v>
      </c>
      <c r="I1273" s="400">
        <v>1.1695000000000001E-2</v>
      </c>
      <c r="J1273" s="400">
        <v>9.1730000000000006E-3</v>
      </c>
      <c r="K1273" s="401">
        <v>0</v>
      </c>
      <c r="L1273" s="401">
        <v>0</v>
      </c>
      <c r="M1273" s="395">
        <v>0</v>
      </c>
      <c r="N1273" s="396">
        <f t="shared" si="76"/>
        <v>0</v>
      </c>
      <c r="O1273" s="396">
        <f t="shared" si="77"/>
        <v>0</v>
      </c>
      <c r="P1273" s="394">
        <f t="shared" si="78"/>
        <v>0</v>
      </c>
      <c r="Q1273" s="394">
        <f t="shared" si="79"/>
        <v>0</v>
      </c>
    </row>
    <row r="1274" spans="1:17" ht="18.75" customHeight="1" x14ac:dyDescent="0.15">
      <c r="A1274" s="399" t="s">
        <v>3470</v>
      </c>
      <c r="B1274" s="399" t="s">
        <v>231</v>
      </c>
      <c r="C1274" s="397">
        <v>13</v>
      </c>
      <c r="D1274" s="51" t="s">
        <v>1120</v>
      </c>
      <c r="E1274" s="400">
        <v>1.5608E-2</v>
      </c>
      <c r="F1274" s="400">
        <v>1.7215000000000001E-2</v>
      </c>
      <c r="G1274" s="400">
        <v>1.3901999999999999E-2</v>
      </c>
      <c r="H1274" s="400">
        <v>4.6129999999999999E-3</v>
      </c>
      <c r="I1274" s="400">
        <v>8.0090000000000005E-3</v>
      </c>
      <c r="J1274" s="400">
        <v>1.12E-4</v>
      </c>
      <c r="K1274" s="401">
        <v>2.23E-4</v>
      </c>
      <c r="L1274" s="401">
        <v>5.0000000000000004E-6</v>
      </c>
      <c r="M1274" s="395">
        <v>109.4259</v>
      </c>
      <c r="N1274" s="396">
        <f t="shared" si="76"/>
        <v>7.9642857142857144</v>
      </c>
      <c r="O1274" s="396">
        <f t="shared" si="77"/>
        <v>2.4971906605069298E-3</v>
      </c>
      <c r="P1274" s="394">
        <f t="shared" si="78"/>
        <v>0.12430657142857143</v>
      </c>
      <c r="Q1274" s="394">
        <f t="shared" si="79"/>
        <v>3.8976151829192164E-5</v>
      </c>
    </row>
    <row r="1275" spans="1:17" ht="18.75" customHeight="1" x14ac:dyDescent="0.15">
      <c r="A1275" s="399" t="s">
        <v>3470</v>
      </c>
      <c r="B1275" s="399" t="s">
        <v>231</v>
      </c>
      <c r="C1275" s="397">
        <v>14</v>
      </c>
      <c r="D1275" s="51" t="s">
        <v>1121</v>
      </c>
      <c r="E1275" s="400">
        <v>1.1273E-2</v>
      </c>
      <c r="F1275" s="400">
        <v>1.8710999999999998E-2</v>
      </c>
      <c r="G1275" s="400">
        <v>1.3736999999999999E-2</v>
      </c>
      <c r="H1275" s="400">
        <v>2.172E-2</v>
      </c>
      <c r="I1275" s="400">
        <v>1.0994E-2</v>
      </c>
      <c r="J1275" s="400">
        <v>1.0741000000000001E-2</v>
      </c>
      <c r="K1275" s="401">
        <v>0</v>
      </c>
      <c r="L1275" s="401">
        <v>0</v>
      </c>
      <c r="M1275" s="395">
        <v>7.9002999999999997</v>
      </c>
      <c r="N1275" s="396">
        <f t="shared" si="76"/>
        <v>0</v>
      </c>
      <c r="O1275" s="396">
        <f t="shared" si="77"/>
        <v>0</v>
      </c>
      <c r="P1275" s="394">
        <f t="shared" si="78"/>
        <v>0</v>
      </c>
      <c r="Q1275" s="394">
        <f t="shared" si="79"/>
        <v>0</v>
      </c>
    </row>
    <row r="1276" spans="1:17" ht="18.75" customHeight="1" x14ac:dyDescent="0.15">
      <c r="A1276" s="399" t="s">
        <v>3470</v>
      </c>
      <c r="B1276" s="399" t="s">
        <v>231</v>
      </c>
      <c r="C1276" s="391" t="s">
        <v>3111</v>
      </c>
      <c r="D1276" s="51" t="s">
        <v>1121</v>
      </c>
      <c r="E1276" s="400">
        <v>2.0573000000000001E-2</v>
      </c>
      <c r="F1276" s="400">
        <v>2.0593E-2</v>
      </c>
      <c r="G1276" s="400">
        <v>1.1815000000000001E-2</v>
      </c>
      <c r="H1276" s="400">
        <v>5.0000000000000004E-6</v>
      </c>
      <c r="I1276" s="400">
        <v>4.4429999999999999E-3</v>
      </c>
      <c r="J1276" s="400">
        <v>1.4855999999999999E-2</v>
      </c>
      <c r="K1276" s="401">
        <v>0</v>
      </c>
      <c r="L1276" s="401">
        <v>0</v>
      </c>
      <c r="M1276" s="395">
        <v>0.42030000000000001</v>
      </c>
      <c r="N1276" s="396">
        <f t="shared" si="76"/>
        <v>0</v>
      </c>
      <c r="O1276" s="396">
        <f t="shared" si="77"/>
        <v>0</v>
      </c>
      <c r="P1276" s="394">
        <f t="shared" si="78"/>
        <v>0</v>
      </c>
      <c r="Q1276" s="394">
        <f t="shared" si="79"/>
        <v>0</v>
      </c>
    </row>
    <row r="1277" spans="1:17" ht="18.75" customHeight="1" x14ac:dyDescent="0.15">
      <c r="A1277" s="399" t="s">
        <v>3470</v>
      </c>
      <c r="B1277" s="399" t="s">
        <v>231</v>
      </c>
      <c r="C1277" s="391" t="s">
        <v>167</v>
      </c>
      <c r="D1277" s="51" t="s">
        <v>1121</v>
      </c>
      <c r="E1277" s="400">
        <v>9.417E-3</v>
      </c>
      <c r="F1277" s="400">
        <v>1.8013999999999999E-2</v>
      </c>
      <c r="G1277" s="400">
        <v>2.1559999999999999E-2</v>
      </c>
      <c r="H1277" s="400">
        <v>3.2390000000000002E-2</v>
      </c>
      <c r="I1277" s="400">
        <v>6.2659999999999999E-3</v>
      </c>
      <c r="J1277" s="400">
        <v>5.6080000000000001E-3</v>
      </c>
      <c r="K1277" s="401">
        <v>0</v>
      </c>
      <c r="L1277" s="401">
        <v>0</v>
      </c>
      <c r="M1277" s="398" t="s">
        <v>166</v>
      </c>
      <c r="N1277" s="396">
        <f t="shared" si="76"/>
        <v>0</v>
      </c>
      <c r="O1277" s="396">
        <f t="shared" si="77"/>
        <v>0</v>
      </c>
      <c r="P1277" s="394">
        <f t="shared" si="78"/>
        <v>0</v>
      </c>
      <c r="Q1277" s="394">
        <f t="shared" si="79"/>
        <v>0</v>
      </c>
    </row>
    <row r="1278" spans="1:17" ht="18.75" customHeight="1" x14ac:dyDescent="0.15">
      <c r="A1278" s="399" t="s">
        <v>3470</v>
      </c>
      <c r="B1278" s="399" t="s">
        <v>231</v>
      </c>
      <c r="C1278" s="391" t="s">
        <v>3112</v>
      </c>
      <c r="D1278" s="51" t="s">
        <v>1120</v>
      </c>
      <c r="E1278" s="400">
        <v>1.8321E-2</v>
      </c>
      <c r="F1278" s="400">
        <v>1.8339000000000001E-2</v>
      </c>
      <c r="G1278" s="400">
        <v>1.3191E-2</v>
      </c>
      <c r="H1278" s="400">
        <v>1.44E-4</v>
      </c>
      <c r="I1278" s="400">
        <v>1.4522999999999999E-2</v>
      </c>
      <c r="J1278" s="400">
        <v>2.9009999999999999E-3</v>
      </c>
      <c r="K1278" s="401">
        <v>9.9950000000000004E-3</v>
      </c>
      <c r="L1278" s="401">
        <v>5.0000000000000004E-6</v>
      </c>
      <c r="M1278" s="395">
        <v>23.120699999999999</v>
      </c>
      <c r="N1278" s="396">
        <f t="shared" si="76"/>
        <v>13.781454670803171</v>
      </c>
      <c r="O1278" s="396">
        <f t="shared" si="77"/>
        <v>1.3771259381670454E-3</v>
      </c>
      <c r="P1278" s="394">
        <f t="shared" si="78"/>
        <v>0.25249003102378492</v>
      </c>
      <c r="Q1278" s="394">
        <f t="shared" si="79"/>
        <v>2.5230324313158442E-5</v>
      </c>
    </row>
    <row r="1279" spans="1:17" ht="18.75" customHeight="1" x14ac:dyDescent="0.15">
      <c r="A1279" s="399" t="s">
        <v>3470</v>
      </c>
      <c r="B1279" s="399" t="s">
        <v>231</v>
      </c>
      <c r="C1279" s="397">
        <v>16</v>
      </c>
      <c r="D1279" s="51" t="s">
        <v>1120</v>
      </c>
      <c r="E1279" s="400">
        <v>1.6959999999999999E-2</v>
      </c>
      <c r="F1279" s="400">
        <v>1.7908E-2</v>
      </c>
      <c r="G1279" s="400">
        <v>1.4883E-2</v>
      </c>
      <c r="H1279" s="400">
        <v>6.6100000000000004E-3</v>
      </c>
      <c r="I1279" s="400">
        <v>1.6053000000000001E-2</v>
      </c>
      <c r="J1279" s="400">
        <v>2.4399999999999999E-4</v>
      </c>
      <c r="K1279" s="401">
        <v>1.2080000000000001E-3</v>
      </c>
      <c r="L1279" s="401">
        <v>5.0000000000000004E-6</v>
      </c>
      <c r="M1279" s="395">
        <v>85.206900000000005</v>
      </c>
      <c r="N1279" s="396">
        <f t="shared" si="76"/>
        <v>19.803278688524593</v>
      </c>
      <c r="O1279" s="396">
        <f t="shared" si="77"/>
        <v>1.2458730455366597E-3</v>
      </c>
      <c r="P1279" s="394">
        <f t="shared" si="78"/>
        <v>0.33586360655737707</v>
      </c>
      <c r="Q1279" s="394">
        <f t="shared" si="79"/>
        <v>2.1130006852301749E-5</v>
      </c>
    </row>
    <row r="1280" spans="1:17" ht="18.75" customHeight="1" x14ac:dyDescent="0.15">
      <c r="A1280" s="399" t="s">
        <v>3470</v>
      </c>
      <c r="B1280" s="399" t="s">
        <v>231</v>
      </c>
      <c r="C1280" s="397">
        <v>17</v>
      </c>
      <c r="D1280" s="51" t="s">
        <v>1120</v>
      </c>
      <c r="E1280" s="400">
        <v>1.4177E-2</v>
      </c>
      <c r="F1280" s="400">
        <v>1.7142000000000001E-2</v>
      </c>
      <c r="G1280" s="400">
        <v>1.4212000000000001E-2</v>
      </c>
      <c r="H1280" s="400">
        <v>9.3220000000000004E-3</v>
      </c>
      <c r="I1280" s="400">
        <v>1.1560000000000001E-2</v>
      </c>
      <c r="J1280" s="400">
        <v>2.13E-4</v>
      </c>
      <c r="K1280" s="401">
        <v>6.11E-4</v>
      </c>
      <c r="L1280" s="401">
        <v>5.0000000000000004E-6</v>
      </c>
      <c r="M1280" s="395">
        <v>70.328500000000005</v>
      </c>
      <c r="N1280" s="396">
        <f t="shared" si="76"/>
        <v>11.474178403755868</v>
      </c>
      <c r="O1280" s="396">
        <f t="shared" si="77"/>
        <v>1.7301038062283738E-3</v>
      </c>
      <c r="P1280" s="394">
        <f t="shared" si="78"/>
        <v>0.16266942723004696</v>
      </c>
      <c r="Q1280" s="394">
        <f t="shared" si="79"/>
        <v>2.4527681660899656E-5</v>
      </c>
    </row>
    <row r="1281" spans="1:17" ht="18.75" customHeight="1" x14ac:dyDescent="0.15">
      <c r="A1281" s="399" t="s">
        <v>3470</v>
      </c>
      <c r="B1281" s="399" t="s">
        <v>231</v>
      </c>
      <c r="C1281" s="397">
        <v>18</v>
      </c>
      <c r="D1281" s="51" t="s">
        <v>1121</v>
      </c>
      <c r="E1281" s="400">
        <v>1.2348E-2</v>
      </c>
      <c r="F1281" s="400">
        <v>1.6022999999999999E-2</v>
      </c>
      <c r="G1281" s="400">
        <v>1.4023000000000001E-2</v>
      </c>
      <c r="H1281" s="400">
        <v>1.0015E-2</v>
      </c>
      <c r="I1281" s="400">
        <v>1.1306999999999999E-2</v>
      </c>
      <c r="J1281" s="400">
        <v>8.8669999999999999E-3</v>
      </c>
      <c r="K1281" s="401">
        <v>0</v>
      </c>
      <c r="L1281" s="401">
        <v>0</v>
      </c>
      <c r="M1281" s="395">
        <v>0.56730000000000003</v>
      </c>
      <c r="N1281" s="396">
        <f t="shared" si="76"/>
        <v>0</v>
      </c>
      <c r="O1281" s="396">
        <f t="shared" si="77"/>
        <v>0</v>
      </c>
      <c r="P1281" s="394">
        <f t="shared" si="78"/>
        <v>0</v>
      </c>
      <c r="Q1281" s="394">
        <f t="shared" si="79"/>
        <v>0</v>
      </c>
    </row>
    <row r="1282" spans="1:17" ht="18.75" customHeight="1" x14ac:dyDescent="0.15">
      <c r="A1282" s="399" t="s">
        <v>3470</v>
      </c>
      <c r="B1282" s="399" t="s">
        <v>231</v>
      </c>
      <c r="C1282" s="397">
        <v>19</v>
      </c>
      <c r="D1282" s="51" t="s">
        <v>1121</v>
      </c>
      <c r="E1282" s="400">
        <v>1.1988E-2</v>
      </c>
      <c r="F1282" s="400">
        <v>1.6289999999999999E-2</v>
      </c>
      <c r="G1282" s="400">
        <v>1.3379E-2</v>
      </c>
      <c r="H1282" s="400">
        <v>1.2415000000000001E-2</v>
      </c>
      <c r="I1282" s="400">
        <v>9.1500000000000001E-3</v>
      </c>
      <c r="J1282" s="400">
        <v>7.2049999999999996E-3</v>
      </c>
      <c r="K1282" s="401">
        <v>0</v>
      </c>
      <c r="L1282" s="401">
        <v>0</v>
      </c>
      <c r="M1282" s="395">
        <v>3.3106</v>
      </c>
      <c r="N1282" s="396">
        <f t="shared" si="76"/>
        <v>0</v>
      </c>
      <c r="O1282" s="396">
        <f t="shared" si="77"/>
        <v>0</v>
      </c>
      <c r="P1282" s="394">
        <f t="shared" si="78"/>
        <v>0</v>
      </c>
      <c r="Q1282" s="394">
        <f t="shared" si="79"/>
        <v>0</v>
      </c>
    </row>
    <row r="1283" spans="1:17" ht="18.75" customHeight="1" x14ac:dyDescent="0.15">
      <c r="A1283" s="399" t="s">
        <v>3470</v>
      </c>
      <c r="B1283" s="399" t="s">
        <v>231</v>
      </c>
      <c r="C1283" s="397">
        <v>20</v>
      </c>
      <c r="D1283" s="51" t="s">
        <v>1121</v>
      </c>
      <c r="E1283" s="400">
        <v>1.1466E-2</v>
      </c>
      <c r="F1283" s="400">
        <v>1.6742E-2</v>
      </c>
      <c r="G1283" s="400">
        <v>1.3915E-2</v>
      </c>
      <c r="H1283" s="400">
        <v>1.6539999999999999E-2</v>
      </c>
      <c r="I1283" s="400">
        <v>9.8150000000000008E-3</v>
      </c>
      <c r="J1283" s="400">
        <v>8.3850000000000001E-3</v>
      </c>
      <c r="K1283" s="401">
        <v>0</v>
      </c>
      <c r="L1283" s="401">
        <v>0</v>
      </c>
      <c r="M1283" s="395">
        <v>3.9051999999999998</v>
      </c>
      <c r="N1283" s="396">
        <f t="shared" ref="N1283:N1346" si="80">4*K1283/J1283</f>
        <v>0</v>
      </c>
      <c r="O1283" s="396">
        <f t="shared" ref="O1283:O1346" si="81">4*L1283/I1283</f>
        <v>0</v>
      </c>
      <c r="P1283" s="394">
        <f t="shared" ref="P1283:P1346" si="82">N1283*E1283</f>
        <v>0</v>
      </c>
      <c r="Q1283" s="394">
        <f t="shared" ref="Q1283:Q1346" si="83">O1283*E1283</f>
        <v>0</v>
      </c>
    </row>
    <row r="1284" spans="1:17" ht="18.75" customHeight="1" x14ac:dyDescent="0.15">
      <c r="A1284" s="399" t="s">
        <v>3470</v>
      </c>
      <c r="B1284" s="399" t="s">
        <v>231</v>
      </c>
      <c r="C1284" s="397">
        <v>21</v>
      </c>
      <c r="D1284" s="51" t="s">
        <v>1121</v>
      </c>
      <c r="E1284" s="400">
        <v>1.0800000000000001E-2</v>
      </c>
      <c r="F1284" s="400">
        <v>1.7242E-2</v>
      </c>
      <c r="G1284" s="400">
        <v>1.5904999999999999E-2</v>
      </c>
      <c r="H1284" s="400">
        <v>2.0258999999999999E-2</v>
      </c>
      <c r="I1284" s="400">
        <v>5.0000000000000004E-6</v>
      </c>
      <c r="J1284" s="400">
        <v>5.0000000000000004E-6</v>
      </c>
      <c r="K1284" s="401">
        <v>0</v>
      </c>
      <c r="L1284" s="401">
        <v>0</v>
      </c>
      <c r="M1284" s="395">
        <v>0</v>
      </c>
      <c r="N1284" s="396">
        <f t="shared" si="80"/>
        <v>0</v>
      </c>
      <c r="O1284" s="396">
        <f t="shared" si="81"/>
        <v>0</v>
      </c>
      <c r="P1284" s="394">
        <f t="shared" si="82"/>
        <v>0</v>
      </c>
      <c r="Q1284" s="394">
        <f t="shared" si="83"/>
        <v>0</v>
      </c>
    </row>
    <row r="1285" spans="1:17" ht="18.75" customHeight="1" x14ac:dyDescent="0.15">
      <c r="A1285" s="399" t="s">
        <v>3470</v>
      </c>
      <c r="B1285" s="399" t="s">
        <v>231</v>
      </c>
      <c r="C1285" s="391" t="s">
        <v>215</v>
      </c>
      <c r="D1285" s="51" t="s">
        <v>1120</v>
      </c>
      <c r="E1285" s="400">
        <v>1.4068000000000001E-2</v>
      </c>
      <c r="F1285" s="400">
        <v>1.6989000000000001E-2</v>
      </c>
      <c r="G1285" s="400">
        <v>1.4394000000000001E-2</v>
      </c>
      <c r="H1285" s="400">
        <v>1.0021E-2</v>
      </c>
      <c r="I1285" s="400">
        <v>1.1084999999999999E-2</v>
      </c>
      <c r="J1285" s="400">
        <v>5.3330000000000001E-3</v>
      </c>
      <c r="K1285" s="401">
        <v>1.0765E-2</v>
      </c>
      <c r="L1285" s="401">
        <v>5.0000000000000004E-6</v>
      </c>
      <c r="M1285" s="395">
        <v>170.56790000000001</v>
      </c>
      <c r="N1285" s="396">
        <f t="shared" si="80"/>
        <v>8.0742546409150577</v>
      </c>
      <c r="O1285" s="396">
        <f t="shared" si="81"/>
        <v>1.8042399639152009E-3</v>
      </c>
      <c r="P1285" s="394">
        <f t="shared" si="82"/>
        <v>0.11358861428839304</v>
      </c>
      <c r="Q1285" s="394">
        <f t="shared" si="83"/>
        <v>2.5382047812359048E-5</v>
      </c>
    </row>
    <row r="1286" spans="1:17" ht="18.75" customHeight="1" x14ac:dyDescent="0.15">
      <c r="A1286" s="399" t="s">
        <v>3471</v>
      </c>
      <c r="B1286" s="399" t="s">
        <v>214</v>
      </c>
      <c r="C1286" s="397">
        <v>1</v>
      </c>
      <c r="D1286" s="51" t="s">
        <v>1120</v>
      </c>
      <c r="E1286" s="400">
        <v>1.0718E-2</v>
      </c>
      <c r="F1286" s="400">
        <v>1.7500000000000002E-2</v>
      </c>
      <c r="G1286" s="400">
        <v>1.5055000000000001E-2</v>
      </c>
      <c r="H1286" s="400">
        <v>1.5920000000000001E-3</v>
      </c>
      <c r="I1286" s="400">
        <v>6.96E-3</v>
      </c>
      <c r="J1286" s="400">
        <v>4.0899999999999999E-3</v>
      </c>
      <c r="K1286" s="401">
        <v>1.6567999999999999E-2</v>
      </c>
      <c r="L1286" s="401">
        <v>0.46251199999999998</v>
      </c>
      <c r="M1286" s="395">
        <v>41.134399999999999</v>
      </c>
      <c r="N1286" s="396">
        <f t="shared" si="80"/>
        <v>16.203422982885087</v>
      </c>
      <c r="O1286" s="396">
        <f t="shared" si="81"/>
        <v>265.81149425287356</v>
      </c>
      <c r="P1286" s="394">
        <f t="shared" si="82"/>
        <v>0.17366828753056238</v>
      </c>
      <c r="Q1286" s="394">
        <f t="shared" si="83"/>
        <v>2.8489675954022986</v>
      </c>
    </row>
    <row r="1287" spans="1:17" ht="18.75" customHeight="1" x14ac:dyDescent="0.15">
      <c r="A1287" s="399" t="s">
        <v>3471</v>
      </c>
      <c r="B1287" s="399" t="s">
        <v>214</v>
      </c>
      <c r="C1287" s="391" t="s">
        <v>179</v>
      </c>
      <c r="D1287" s="51" t="s">
        <v>1121</v>
      </c>
      <c r="E1287" s="400">
        <v>2.81E-3</v>
      </c>
      <c r="F1287" s="400">
        <v>2.1857999999999999E-2</v>
      </c>
      <c r="G1287" s="400">
        <v>1.4531000000000001E-2</v>
      </c>
      <c r="H1287" s="400">
        <v>1.0725999999999999E-2</v>
      </c>
      <c r="I1287" s="400">
        <v>1.6558E-2</v>
      </c>
      <c r="J1287" s="400">
        <v>5.1710000000000002E-3</v>
      </c>
      <c r="K1287" s="401">
        <v>0</v>
      </c>
      <c r="L1287" s="401">
        <v>0</v>
      </c>
      <c r="M1287" s="395">
        <v>4.9055999999999997</v>
      </c>
      <c r="N1287" s="396">
        <f t="shared" si="80"/>
        <v>0</v>
      </c>
      <c r="O1287" s="396">
        <f t="shared" si="81"/>
        <v>0</v>
      </c>
      <c r="P1287" s="394">
        <f t="shared" si="82"/>
        <v>0</v>
      </c>
      <c r="Q1287" s="394">
        <f t="shared" si="83"/>
        <v>0</v>
      </c>
    </row>
    <row r="1288" spans="1:17" ht="18.75" customHeight="1" x14ac:dyDescent="0.15">
      <c r="A1288" s="399" t="s">
        <v>3471</v>
      </c>
      <c r="B1288" s="399" t="s">
        <v>214</v>
      </c>
      <c r="C1288" s="391" t="s">
        <v>150</v>
      </c>
      <c r="D1288" s="51" t="s">
        <v>1121</v>
      </c>
      <c r="E1288" s="400">
        <v>1.867E-3</v>
      </c>
      <c r="F1288" s="400">
        <v>1.7471E-2</v>
      </c>
      <c r="G1288" s="400">
        <v>2.0222E-2</v>
      </c>
      <c r="H1288" s="400">
        <v>1.3698E-2</v>
      </c>
      <c r="I1288" s="400">
        <v>2.9399000000000002E-2</v>
      </c>
      <c r="J1288" s="400">
        <v>2.9550000000000002E-3</v>
      </c>
      <c r="K1288" s="401">
        <v>0</v>
      </c>
      <c r="L1288" s="401">
        <v>0</v>
      </c>
      <c r="M1288" s="395">
        <v>6.6234000000000002</v>
      </c>
      <c r="N1288" s="396">
        <f t="shared" si="80"/>
        <v>0</v>
      </c>
      <c r="O1288" s="396">
        <f t="shared" si="81"/>
        <v>0</v>
      </c>
      <c r="P1288" s="394">
        <f t="shared" si="82"/>
        <v>0</v>
      </c>
      <c r="Q1288" s="394">
        <f t="shared" si="83"/>
        <v>0</v>
      </c>
    </row>
    <row r="1289" spans="1:17" ht="18.75" customHeight="1" x14ac:dyDescent="0.15">
      <c r="A1289" s="399" t="s">
        <v>3471</v>
      </c>
      <c r="B1289" s="399" t="s">
        <v>214</v>
      </c>
      <c r="C1289" s="397">
        <v>3</v>
      </c>
      <c r="D1289" s="51" t="s">
        <v>1121</v>
      </c>
      <c r="E1289" s="400">
        <v>2.3700000000000001E-3</v>
      </c>
      <c r="F1289" s="400">
        <v>1.8908000000000001E-2</v>
      </c>
      <c r="G1289" s="400">
        <v>1.5289000000000001E-2</v>
      </c>
      <c r="H1289" s="400">
        <v>9.8069999999999997E-3</v>
      </c>
      <c r="I1289" s="400">
        <v>1.4867999999999999E-2</v>
      </c>
      <c r="J1289" s="400">
        <v>7.5199999999999998E-3</v>
      </c>
      <c r="K1289" s="401">
        <v>0</v>
      </c>
      <c r="L1289" s="401">
        <v>0</v>
      </c>
      <c r="M1289" s="395">
        <v>7.9344999999999999</v>
      </c>
      <c r="N1289" s="396">
        <f t="shared" si="80"/>
        <v>0</v>
      </c>
      <c r="O1289" s="396">
        <f t="shared" si="81"/>
        <v>0</v>
      </c>
      <c r="P1289" s="394">
        <f t="shared" si="82"/>
        <v>0</v>
      </c>
      <c r="Q1289" s="394">
        <f t="shared" si="83"/>
        <v>0</v>
      </c>
    </row>
    <row r="1290" spans="1:17" ht="18.75" customHeight="1" x14ac:dyDescent="0.15">
      <c r="A1290" s="399" t="s">
        <v>3471</v>
      </c>
      <c r="B1290" s="399" t="s">
        <v>214</v>
      </c>
      <c r="C1290" s="397">
        <v>4</v>
      </c>
      <c r="D1290" s="51" t="s">
        <v>1120</v>
      </c>
      <c r="E1290" s="400">
        <v>4.6810000000000003E-3</v>
      </c>
      <c r="F1290" s="400">
        <v>1.9262000000000001E-2</v>
      </c>
      <c r="G1290" s="400">
        <v>1.6487999999999999E-2</v>
      </c>
      <c r="H1290" s="400">
        <v>8.5109999999999995E-3</v>
      </c>
      <c r="I1290" s="400">
        <v>1.7097999999999999E-2</v>
      </c>
      <c r="J1290" s="400">
        <v>1.0191E-2</v>
      </c>
      <c r="K1290" s="401">
        <v>0.109441</v>
      </c>
      <c r="L1290" s="401">
        <v>1.5151110000000001</v>
      </c>
      <c r="M1290" s="395">
        <v>12.946400000000001</v>
      </c>
      <c r="N1290" s="396">
        <f t="shared" si="80"/>
        <v>42.955941517024826</v>
      </c>
      <c r="O1290" s="396">
        <f t="shared" si="81"/>
        <v>354.45338636097796</v>
      </c>
      <c r="P1290" s="394">
        <f t="shared" si="82"/>
        <v>0.20107676224119322</v>
      </c>
      <c r="Q1290" s="394">
        <f t="shared" si="83"/>
        <v>1.6591963015557378</v>
      </c>
    </row>
    <row r="1291" spans="1:17" ht="18.75" customHeight="1" x14ac:dyDescent="0.15">
      <c r="A1291" s="399" t="s">
        <v>3471</v>
      </c>
      <c r="B1291" s="399" t="s">
        <v>214</v>
      </c>
      <c r="C1291" s="397">
        <v>5</v>
      </c>
      <c r="D1291" s="51" t="s">
        <v>1120</v>
      </c>
      <c r="E1291" s="400">
        <v>1.3362000000000001E-2</v>
      </c>
      <c r="F1291" s="400">
        <v>2.1585E-2</v>
      </c>
      <c r="G1291" s="400">
        <v>1.2376E-2</v>
      </c>
      <c r="H1291" s="400">
        <v>5.0000000000000004E-6</v>
      </c>
      <c r="I1291" s="400">
        <v>9.7509999999999993E-3</v>
      </c>
      <c r="J1291" s="400">
        <v>5.8599999999999998E-3</v>
      </c>
      <c r="K1291" s="401">
        <v>1.3428000000000001E-2</v>
      </c>
      <c r="L1291" s="401">
        <v>0.51515299999999997</v>
      </c>
      <c r="M1291" s="395">
        <v>31.542300000000001</v>
      </c>
      <c r="N1291" s="396">
        <f t="shared" si="80"/>
        <v>9.1658703071672356</v>
      </c>
      <c r="O1291" s="396">
        <f t="shared" si="81"/>
        <v>211.32314634396474</v>
      </c>
      <c r="P1291" s="394">
        <f t="shared" si="82"/>
        <v>0.12247435904436861</v>
      </c>
      <c r="Q1291" s="394">
        <f t="shared" si="83"/>
        <v>2.8236998814480567</v>
      </c>
    </row>
    <row r="1292" spans="1:17" ht="18.75" customHeight="1" x14ac:dyDescent="0.15">
      <c r="A1292" s="399" t="s">
        <v>3471</v>
      </c>
      <c r="B1292" s="399" t="s">
        <v>214</v>
      </c>
      <c r="C1292" s="397">
        <v>6</v>
      </c>
      <c r="D1292" s="51" t="s">
        <v>1120</v>
      </c>
      <c r="E1292" s="400">
        <v>7.1910000000000003E-3</v>
      </c>
      <c r="F1292" s="400">
        <v>1.8726E-2</v>
      </c>
      <c r="G1292" s="400">
        <v>1.6403000000000001E-2</v>
      </c>
      <c r="H1292" s="400">
        <v>5.3489999999999996E-3</v>
      </c>
      <c r="I1292" s="400">
        <v>8.1700000000000002E-3</v>
      </c>
      <c r="J1292" s="400">
        <v>4.1529999999999996E-3</v>
      </c>
      <c r="K1292" s="401">
        <v>8.6588999999999999E-2</v>
      </c>
      <c r="L1292" s="401">
        <v>0.30561199999999999</v>
      </c>
      <c r="M1292" s="395">
        <v>25.924099999999999</v>
      </c>
      <c r="N1292" s="396">
        <f t="shared" si="80"/>
        <v>83.39898868287986</v>
      </c>
      <c r="O1292" s="396">
        <f t="shared" si="81"/>
        <v>149.62643818849449</v>
      </c>
      <c r="P1292" s="394">
        <f t="shared" si="82"/>
        <v>0.59972212761858912</v>
      </c>
      <c r="Q1292" s="394">
        <f t="shared" si="83"/>
        <v>1.0759637170134639</v>
      </c>
    </row>
    <row r="1293" spans="1:17" ht="18.75" customHeight="1" x14ac:dyDescent="0.15">
      <c r="A1293" s="399" t="s">
        <v>3471</v>
      </c>
      <c r="B1293" s="399" t="s">
        <v>214</v>
      </c>
      <c r="C1293" s="397">
        <v>7</v>
      </c>
      <c r="D1293" s="51" t="s">
        <v>1121</v>
      </c>
      <c r="E1293" s="400">
        <v>1.8190000000000001E-3</v>
      </c>
      <c r="F1293" s="400">
        <v>1.8721000000000002E-2</v>
      </c>
      <c r="G1293" s="400">
        <v>1.5505E-2</v>
      </c>
      <c r="H1293" s="400">
        <v>8.4370000000000001E-3</v>
      </c>
      <c r="I1293" s="400">
        <v>1.1485E-2</v>
      </c>
      <c r="J1293" s="400">
        <v>3.9480000000000001E-3</v>
      </c>
      <c r="K1293" s="401">
        <v>0</v>
      </c>
      <c r="L1293" s="401">
        <v>0</v>
      </c>
      <c r="M1293" s="395">
        <v>8.7591999999999999</v>
      </c>
      <c r="N1293" s="396">
        <f t="shared" si="80"/>
        <v>0</v>
      </c>
      <c r="O1293" s="396">
        <f t="shared" si="81"/>
        <v>0</v>
      </c>
      <c r="P1293" s="394">
        <f t="shared" si="82"/>
        <v>0</v>
      </c>
      <c r="Q1293" s="394">
        <f t="shared" si="83"/>
        <v>0</v>
      </c>
    </row>
    <row r="1294" spans="1:17" ht="18.75" customHeight="1" x14ac:dyDescent="0.15">
      <c r="A1294" s="399" t="s">
        <v>3471</v>
      </c>
      <c r="B1294" s="399" t="s">
        <v>214</v>
      </c>
      <c r="C1294" s="397">
        <v>8</v>
      </c>
      <c r="D1294" s="51" t="s">
        <v>1120</v>
      </c>
      <c r="E1294" s="400">
        <v>6.777E-3</v>
      </c>
      <c r="F1294" s="400">
        <v>1.8454999999999999E-2</v>
      </c>
      <c r="G1294" s="400">
        <v>1.6139000000000001E-2</v>
      </c>
      <c r="H1294" s="400">
        <v>4.9290000000000002E-3</v>
      </c>
      <c r="I1294" s="400">
        <v>1.3076000000000001E-2</v>
      </c>
      <c r="J1294" s="400">
        <v>4.4689999999999999E-3</v>
      </c>
      <c r="K1294" s="401">
        <v>8.0923999999999996E-2</v>
      </c>
      <c r="L1294" s="401">
        <v>0.59084300000000001</v>
      </c>
      <c r="M1294" s="395">
        <v>11.588200000000001</v>
      </c>
      <c r="N1294" s="396">
        <f t="shared" si="80"/>
        <v>72.431416424255985</v>
      </c>
      <c r="O1294" s="396">
        <f t="shared" si="81"/>
        <v>180.74120526154786</v>
      </c>
      <c r="P1294" s="394">
        <f t="shared" si="82"/>
        <v>0.4908677091071828</v>
      </c>
      <c r="Q1294" s="394">
        <f t="shared" si="83"/>
        <v>1.22488314805751</v>
      </c>
    </row>
    <row r="1295" spans="1:17" ht="18.75" customHeight="1" x14ac:dyDescent="0.15">
      <c r="A1295" s="399" t="s">
        <v>3471</v>
      </c>
      <c r="B1295" s="399" t="s">
        <v>214</v>
      </c>
      <c r="C1295" s="397">
        <v>9</v>
      </c>
      <c r="D1295" s="51" t="s">
        <v>1120</v>
      </c>
      <c r="E1295" s="400">
        <v>5.3579999999999999E-3</v>
      </c>
      <c r="F1295" s="400">
        <v>2.1090000000000001E-2</v>
      </c>
      <c r="G1295" s="400">
        <v>1.4385999999999999E-2</v>
      </c>
      <c r="H1295" s="400">
        <v>8.0040000000000007E-3</v>
      </c>
      <c r="I1295" s="400">
        <v>1.8733E-2</v>
      </c>
      <c r="J1295" s="400">
        <v>4.6010000000000001E-3</v>
      </c>
      <c r="K1295" s="401">
        <v>0.228792</v>
      </c>
      <c r="L1295" s="401">
        <v>0.40296599999999999</v>
      </c>
      <c r="M1295" s="395">
        <v>10.7646</v>
      </c>
      <c r="N1295" s="396">
        <f t="shared" si="80"/>
        <v>198.90632471201911</v>
      </c>
      <c r="O1295" s="396">
        <f t="shared" si="81"/>
        <v>86.044093311268881</v>
      </c>
      <c r="P1295" s="394">
        <f t="shared" si="82"/>
        <v>1.0657400878069985</v>
      </c>
      <c r="Q1295" s="394">
        <f t="shared" si="83"/>
        <v>0.46102425196177865</v>
      </c>
    </row>
    <row r="1296" spans="1:17" ht="18.75" customHeight="1" x14ac:dyDescent="0.15">
      <c r="A1296" s="399" t="s">
        <v>3471</v>
      </c>
      <c r="B1296" s="399" t="s">
        <v>214</v>
      </c>
      <c r="C1296" s="397">
        <v>10</v>
      </c>
      <c r="D1296" s="51" t="s">
        <v>1120</v>
      </c>
      <c r="E1296" s="400">
        <v>4.5139999999999998E-3</v>
      </c>
      <c r="F1296" s="400">
        <v>1.8558000000000002E-2</v>
      </c>
      <c r="G1296" s="400">
        <v>1.4137E-2</v>
      </c>
      <c r="H1296" s="400">
        <v>7.2849999999999998E-3</v>
      </c>
      <c r="I1296" s="400">
        <v>1.0068000000000001E-2</v>
      </c>
      <c r="J1296" s="400">
        <v>4.483E-3</v>
      </c>
      <c r="K1296" s="401">
        <v>5.6870000000000002E-3</v>
      </c>
      <c r="L1296" s="401">
        <v>0.35582000000000003</v>
      </c>
      <c r="M1296" s="395">
        <v>19.5807</v>
      </c>
      <c r="N1296" s="396">
        <f t="shared" si="80"/>
        <v>5.0742806156591573</v>
      </c>
      <c r="O1296" s="396">
        <f t="shared" si="81"/>
        <v>141.36670639650379</v>
      </c>
      <c r="P1296" s="394">
        <f t="shared" si="82"/>
        <v>2.2905302699085434E-2</v>
      </c>
      <c r="Q1296" s="394">
        <f t="shared" si="83"/>
        <v>0.63812931267381812</v>
      </c>
    </row>
    <row r="1297" spans="1:17" ht="18.75" customHeight="1" x14ac:dyDescent="0.15">
      <c r="A1297" s="399" t="s">
        <v>3471</v>
      </c>
      <c r="B1297" s="399" t="s">
        <v>214</v>
      </c>
      <c r="C1297" s="397">
        <v>11</v>
      </c>
      <c r="D1297" s="51" t="s">
        <v>1121</v>
      </c>
      <c r="E1297" s="400">
        <v>1.6770000000000001E-3</v>
      </c>
      <c r="F1297" s="400">
        <v>1.7947000000000001E-2</v>
      </c>
      <c r="G1297" s="400">
        <v>1.5667E-2</v>
      </c>
      <c r="H1297" s="400">
        <v>8.6199999999999992E-3</v>
      </c>
      <c r="I1297" s="400">
        <v>2.1427000000000002E-2</v>
      </c>
      <c r="J1297" s="400">
        <v>4.4079999999999996E-3</v>
      </c>
      <c r="K1297" s="401">
        <v>0</v>
      </c>
      <c r="L1297" s="401">
        <v>0</v>
      </c>
      <c r="M1297" s="395">
        <v>8.4758999999999993</v>
      </c>
      <c r="N1297" s="396">
        <f t="shared" si="80"/>
        <v>0</v>
      </c>
      <c r="O1297" s="396">
        <f t="shared" si="81"/>
        <v>0</v>
      </c>
      <c r="P1297" s="394">
        <f t="shared" si="82"/>
        <v>0</v>
      </c>
      <c r="Q1297" s="394">
        <f t="shared" si="83"/>
        <v>0</v>
      </c>
    </row>
    <row r="1298" spans="1:17" ht="18.75" customHeight="1" x14ac:dyDescent="0.15">
      <c r="A1298" s="399" t="s">
        <v>3471</v>
      </c>
      <c r="B1298" s="399" t="s">
        <v>214</v>
      </c>
      <c r="C1298" s="397">
        <v>12</v>
      </c>
      <c r="D1298" s="51" t="s">
        <v>1120</v>
      </c>
      <c r="E1298" s="400">
        <v>1.4226000000000001E-2</v>
      </c>
      <c r="F1298" s="400">
        <v>1.8445E-2</v>
      </c>
      <c r="G1298" s="400">
        <v>1.4629E-2</v>
      </c>
      <c r="H1298" s="400">
        <v>9.3400000000000004E-4</v>
      </c>
      <c r="I1298" s="400">
        <v>7.9979999999999999E-3</v>
      </c>
      <c r="J1298" s="400">
        <v>5.1989999999999996E-3</v>
      </c>
      <c r="K1298" s="401">
        <v>1.4605E-2</v>
      </c>
      <c r="L1298" s="401">
        <v>0.50818200000000002</v>
      </c>
      <c r="M1298" s="395">
        <v>53.076300000000003</v>
      </c>
      <c r="N1298" s="396">
        <f t="shared" si="80"/>
        <v>11.236776303135219</v>
      </c>
      <c r="O1298" s="396">
        <f t="shared" si="81"/>
        <v>254.15453863465868</v>
      </c>
      <c r="P1298" s="394">
        <f t="shared" si="82"/>
        <v>0.15985437968840163</v>
      </c>
      <c r="Q1298" s="394">
        <f t="shared" si="83"/>
        <v>3.6156024666166546</v>
      </c>
    </row>
    <row r="1299" spans="1:17" ht="18.75" customHeight="1" x14ac:dyDescent="0.15">
      <c r="A1299" s="399" t="s">
        <v>3471</v>
      </c>
      <c r="B1299" s="399" t="s">
        <v>214</v>
      </c>
      <c r="C1299" s="397">
        <v>13</v>
      </c>
      <c r="D1299" s="51" t="s">
        <v>1120</v>
      </c>
      <c r="E1299" s="400">
        <v>5.9659999999999999E-3</v>
      </c>
      <c r="F1299" s="400">
        <v>1.7916000000000001E-2</v>
      </c>
      <c r="G1299" s="400">
        <v>1.5106E-2</v>
      </c>
      <c r="H1299" s="400">
        <v>5.7270000000000003E-3</v>
      </c>
      <c r="I1299" s="400">
        <v>4.7039999999999998E-3</v>
      </c>
      <c r="J1299" s="400">
        <v>5.9179999999999996E-3</v>
      </c>
      <c r="K1299" s="401">
        <v>5.0000000000000004E-6</v>
      </c>
      <c r="L1299" s="401">
        <v>0.21629699999999999</v>
      </c>
      <c r="M1299" s="395">
        <v>32.301600000000001</v>
      </c>
      <c r="N1299" s="396">
        <f t="shared" si="80"/>
        <v>3.3795201081446439E-3</v>
      </c>
      <c r="O1299" s="396">
        <f t="shared" si="81"/>
        <v>183.92602040816325</v>
      </c>
      <c r="P1299" s="394">
        <f t="shared" si="82"/>
        <v>2.0162216965190945E-5</v>
      </c>
      <c r="Q1299" s="394">
        <f t="shared" si="83"/>
        <v>1.0973026377551021</v>
      </c>
    </row>
    <row r="1300" spans="1:17" ht="18.75" customHeight="1" x14ac:dyDescent="0.15">
      <c r="A1300" s="399" t="s">
        <v>3471</v>
      </c>
      <c r="B1300" s="399" t="s">
        <v>214</v>
      </c>
      <c r="C1300" s="397">
        <v>14</v>
      </c>
      <c r="D1300" s="51" t="s">
        <v>1120</v>
      </c>
      <c r="E1300" s="400">
        <v>5.6670000000000002E-3</v>
      </c>
      <c r="F1300" s="400">
        <v>1.9764E-2</v>
      </c>
      <c r="G1300" s="400">
        <v>1.6549999999999999E-2</v>
      </c>
      <c r="H1300" s="400">
        <v>6.9459999999999999E-3</v>
      </c>
      <c r="I1300" s="400">
        <v>1.3951E-2</v>
      </c>
      <c r="J1300" s="400">
        <v>6.4619999999999999E-3</v>
      </c>
      <c r="K1300" s="401">
        <v>4.8814999999999997E-2</v>
      </c>
      <c r="L1300" s="401">
        <v>0.54549700000000001</v>
      </c>
      <c r="M1300" s="395">
        <v>20.603899999999999</v>
      </c>
      <c r="N1300" s="396">
        <f t="shared" si="80"/>
        <v>30.216651191581551</v>
      </c>
      <c r="O1300" s="396">
        <f t="shared" si="81"/>
        <v>156.40369865959431</v>
      </c>
      <c r="P1300" s="394">
        <f t="shared" si="82"/>
        <v>0.17123776230269266</v>
      </c>
      <c r="Q1300" s="394">
        <f t="shared" si="83"/>
        <v>0.88633976030392103</v>
      </c>
    </row>
    <row r="1301" spans="1:17" ht="18.75" customHeight="1" x14ac:dyDescent="0.15">
      <c r="A1301" s="399" t="s">
        <v>3471</v>
      </c>
      <c r="B1301" s="399" t="s">
        <v>214</v>
      </c>
      <c r="C1301" s="391" t="s">
        <v>3111</v>
      </c>
      <c r="D1301" s="51" t="s">
        <v>1121</v>
      </c>
      <c r="E1301" s="400">
        <v>1.6100000000000001E-3</v>
      </c>
      <c r="F1301" s="400">
        <v>2.2454999999999999E-2</v>
      </c>
      <c r="G1301" s="400">
        <v>1.3821E-2</v>
      </c>
      <c r="H1301" s="400">
        <v>5.3699999999999998E-3</v>
      </c>
      <c r="I1301" s="400">
        <v>1.5474999999999999E-2</v>
      </c>
      <c r="J1301" s="400">
        <v>2.467E-3</v>
      </c>
      <c r="K1301" s="401">
        <v>0</v>
      </c>
      <c r="L1301" s="401">
        <v>0</v>
      </c>
      <c r="M1301" s="395">
        <v>0.9073</v>
      </c>
      <c r="N1301" s="396">
        <f t="shared" si="80"/>
        <v>0</v>
      </c>
      <c r="O1301" s="396">
        <f t="shared" si="81"/>
        <v>0</v>
      </c>
      <c r="P1301" s="394">
        <f t="shared" si="82"/>
        <v>0</v>
      </c>
      <c r="Q1301" s="394">
        <f t="shared" si="83"/>
        <v>0</v>
      </c>
    </row>
    <row r="1302" spans="1:17" ht="18.75" customHeight="1" x14ac:dyDescent="0.15">
      <c r="A1302" s="399" t="s">
        <v>3471</v>
      </c>
      <c r="B1302" s="399" t="s">
        <v>214</v>
      </c>
      <c r="C1302" s="391" t="s">
        <v>167</v>
      </c>
      <c r="D1302" s="51" t="s">
        <v>1121</v>
      </c>
      <c r="E1302" s="400">
        <v>3.2000000000000002E-3</v>
      </c>
      <c r="F1302" s="400">
        <v>2.1517999999999999E-2</v>
      </c>
      <c r="G1302" s="400">
        <v>1.0567E-2</v>
      </c>
      <c r="H1302" s="400">
        <v>7.8150000000000008E-3</v>
      </c>
      <c r="I1302" s="400">
        <v>7.8220000000000008E-3</v>
      </c>
      <c r="J1302" s="400">
        <v>3.274E-3</v>
      </c>
      <c r="K1302" s="401">
        <v>0</v>
      </c>
      <c r="L1302" s="401">
        <v>0</v>
      </c>
      <c r="M1302" s="395">
        <v>2.5293999999999999</v>
      </c>
      <c r="N1302" s="396">
        <f t="shared" si="80"/>
        <v>0</v>
      </c>
      <c r="O1302" s="396">
        <f t="shared" si="81"/>
        <v>0</v>
      </c>
      <c r="P1302" s="394">
        <f t="shared" si="82"/>
        <v>0</v>
      </c>
      <c r="Q1302" s="394">
        <f t="shared" si="83"/>
        <v>0</v>
      </c>
    </row>
    <row r="1303" spans="1:17" ht="18.75" customHeight="1" x14ac:dyDescent="0.15">
      <c r="A1303" s="399" t="s">
        <v>3471</v>
      </c>
      <c r="B1303" s="399" t="s">
        <v>214</v>
      </c>
      <c r="C1303" s="391" t="s">
        <v>3112</v>
      </c>
      <c r="D1303" s="51" t="s">
        <v>1120</v>
      </c>
      <c r="E1303" s="400">
        <v>1.0543E-2</v>
      </c>
      <c r="F1303" s="400">
        <v>1.9245000000000002E-2</v>
      </c>
      <c r="G1303" s="400">
        <v>1.7306999999999999E-2</v>
      </c>
      <c r="H1303" s="400">
        <v>7.626E-3</v>
      </c>
      <c r="I1303" s="400">
        <v>1.5433000000000001E-2</v>
      </c>
      <c r="J1303" s="400">
        <v>7.077E-3</v>
      </c>
      <c r="K1303" s="401">
        <v>4.2277000000000002E-2</v>
      </c>
      <c r="L1303" s="401">
        <v>0.77353099999999997</v>
      </c>
      <c r="M1303" s="395">
        <v>17.545100000000001</v>
      </c>
      <c r="N1303" s="396">
        <f t="shared" si="80"/>
        <v>23.895435919174794</v>
      </c>
      <c r="O1303" s="396">
        <f t="shared" si="81"/>
        <v>200.48752672843904</v>
      </c>
      <c r="P1303" s="394">
        <f t="shared" si="82"/>
        <v>0.25192958089585987</v>
      </c>
      <c r="Q1303" s="394">
        <f t="shared" si="83"/>
        <v>2.1137399942979327</v>
      </c>
    </row>
    <row r="1304" spans="1:17" ht="18.75" customHeight="1" x14ac:dyDescent="0.15">
      <c r="A1304" s="399" t="s">
        <v>3471</v>
      </c>
      <c r="B1304" s="399" t="s">
        <v>214</v>
      </c>
      <c r="C1304" s="397">
        <v>16</v>
      </c>
      <c r="D1304" s="51" t="s">
        <v>1120</v>
      </c>
      <c r="E1304" s="400">
        <v>1.3109000000000001E-2</v>
      </c>
      <c r="F1304" s="400">
        <v>2.0473999999999999E-2</v>
      </c>
      <c r="G1304" s="400">
        <v>1.5692000000000001E-2</v>
      </c>
      <c r="H1304" s="400">
        <v>4.4060000000000002E-3</v>
      </c>
      <c r="I1304" s="400">
        <v>8.4899999999999993E-3</v>
      </c>
      <c r="J1304" s="400">
        <v>7.8530000000000006E-3</v>
      </c>
      <c r="K1304" s="401">
        <v>5.0000000000000004E-6</v>
      </c>
      <c r="L1304" s="401">
        <v>0.55207300000000004</v>
      </c>
      <c r="M1304" s="395">
        <v>32.216999999999999</v>
      </c>
      <c r="N1304" s="396">
        <f t="shared" si="80"/>
        <v>2.5467974022666496E-3</v>
      </c>
      <c r="O1304" s="396">
        <f t="shared" si="81"/>
        <v>260.10506478209663</v>
      </c>
      <c r="P1304" s="394">
        <f t="shared" si="82"/>
        <v>3.3385967146313515E-5</v>
      </c>
      <c r="Q1304" s="394">
        <f t="shared" si="83"/>
        <v>3.4097172942285048</v>
      </c>
    </row>
    <row r="1305" spans="1:17" ht="18.75" customHeight="1" x14ac:dyDescent="0.15">
      <c r="A1305" s="399" t="s">
        <v>3471</v>
      </c>
      <c r="B1305" s="399" t="s">
        <v>214</v>
      </c>
      <c r="C1305" s="397">
        <v>17</v>
      </c>
      <c r="D1305" s="51" t="s">
        <v>1120</v>
      </c>
      <c r="E1305" s="400">
        <v>4.7809999999999997E-3</v>
      </c>
      <c r="F1305" s="400">
        <v>1.8429999999999998E-2</v>
      </c>
      <c r="G1305" s="400">
        <v>1.448E-2</v>
      </c>
      <c r="H1305" s="400">
        <v>7.045E-3</v>
      </c>
      <c r="I1305" s="400">
        <v>7.4850000000000003E-3</v>
      </c>
      <c r="J1305" s="400">
        <v>4.5729999999999998E-3</v>
      </c>
      <c r="K1305" s="401">
        <v>3.2938000000000002E-2</v>
      </c>
      <c r="L1305" s="401">
        <v>0.43737799999999999</v>
      </c>
      <c r="M1305" s="395">
        <v>11.5114</v>
      </c>
      <c r="N1305" s="396">
        <f t="shared" si="80"/>
        <v>28.810846271594144</v>
      </c>
      <c r="O1305" s="396">
        <f t="shared" si="81"/>
        <v>233.73573814295256</v>
      </c>
      <c r="P1305" s="394">
        <f t="shared" si="82"/>
        <v>0.1377446560244916</v>
      </c>
      <c r="Q1305" s="394">
        <f t="shared" si="83"/>
        <v>1.1174905640614561</v>
      </c>
    </row>
    <row r="1306" spans="1:17" ht="18.75" customHeight="1" x14ac:dyDescent="0.15">
      <c r="A1306" s="399" t="s">
        <v>3471</v>
      </c>
      <c r="B1306" s="399" t="s">
        <v>214</v>
      </c>
      <c r="C1306" s="397">
        <v>18</v>
      </c>
      <c r="D1306" s="51" t="s">
        <v>1120</v>
      </c>
      <c r="E1306" s="400">
        <v>3.722E-3</v>
      </c>
      <c r="F1306" s="400">
        <v>1.8350000000000002E-2</v>
      </c>
      <c r="G1306" s="400">
        <v>1.4786000000000001E-2</v>
      </c>
      <c r="H1306" s="400">
        <v>7.1149999999999998E-3</v>
      </c>
      <c r="I1306" s="400">
        <v>6.6119999999999998E-3</v>
      </c>
      <c r="J1306" s="400">
        <v>5.0439999999999999E-3</v>
      </c>
      <c r="K1306" s="401">
        <v>5.0000000000000004E-6</v>
      </c>
      <c r="L1306" s="401">
        <v>0.28248000000000001</v>
      </c>
      <c r="M1306" s="395">
        <v>12.097799999999999</v>
      </c>
      <c r="N1306" s="396">
        <f t="shared" si="80"/>
        <v>3.9651070578905637E-3</v>
      </c>
      <c r="O1306" s="396">
        <f t="shared" si="81"/>
        <v>170.88929219600726</v>
      </c>
      <c r="P1306" s="394">
        <f t="shared" si="82"/>
        <v>1.4758128469468679E-5</v>
      </c>
      <c r="Q1306" s="394">
        <f t="shared" si="83"/>
        <v>0.636049945553539</v>
      </c>
    </row>
    <row r="1307" spans="1:17" ht="18.75" customHeight="1" x14ac:dyDescent="0.15">
      <c r="A1307" s="399" t="s">
        <v>3471</v>
      </c>
      <c r="B1307" s="399" t="s">
        <v>214</v>
      </c>
      <c r="C1307" s="397">
        <v>19</v>
      </c>
      <c r="D1307" s="51" t="s">
        <v>1120</v>
      </c>
      <c r="E1307" s="400">
        <v>6.1399999999999996E-3</v>
      </c>
      <c r="F1307" s="400">
        <v>1.7587999999999999E-2</v>
      </c>
      <c r="G1307" s="400">
        <v>1.5141999999999999E-2</v>
      </c>
      <c r="H1307" s="400">
        <v>5.3160000000000004E-3</v>
      </c>
      <c r="I1307" s="400">
        <v>8.0190000000000001E-3</v>
      </c>
      <c r="J1307" s="400">
        <v>3.2460000000000002E-3</v>
      </c>
      <c r="K1307" s="401">
        <v>2.2939000000000001E-2</v>
      </c>
      <c r="L1307" s="401">
        <v>0.28128799999999998</v>
      </c>
      <c r="M1307" s="395">
        <v>22.611899999999999</v>
      </c>
      <c r="N1307" s="396">
        <f t="shared" si="80"/>
        <v>28.267406038200861</v>
      </c>
      <c r="O1307" s="396">
        <f t="shared" si="81"/>
        <v>140.31076194039156</v>
      </c>
      <c r="P1307" s="394">
        <f t="shared" si="82"/>
        <v>0.17356187307455329</v>
      </c>
      <c r="Q1307" s="394">
        <f t="shared" si="83"/>
        <v>0.86150807831400411</v>
      </c>
    </row>
    <row r="1308" spans="1:17" ht="18.75" customHeight="1" x14ac:dyDescent="0.15">
      <c r="A1308" s="399" t="s">
        <v>3471</v>
      </c>
      <c r="B1308" s="399" t="s">
        <v>214</v>
      </c>
      <c r="C1308" s="397">
        <v>20</v>
      </c>
      <c r="D1308" s="51" t="s">
        <v>1120</v>
      </c>
      <c r="E1308" s="400">
        <v>3.4770000000000001E-3</v>
      </c>
      <c r="F1308" s="400">
        <v>1.9155999999999999E-2</v>
      </c>
      <c r="G1308" s="400">
        <v>1.4414E-2</v>
      </c>
      <c r="H1308" s="400">
        <v>7.1739999999999998E-3</v>
      </c>
      <c r="I1308" s="400">
        <v>8.9589999999999999E-3</v>
      </c>
      <c r="J1308" s="400">
        <v>4.215E-3</v>
      </c>
      <c r="K1308" s="401">
        <v>5.0000000000000004E-6</v>
      </c>
      <c r="L1308" s="401">
        <v>0.47527000000000003</v>
      </c>
      <c r="M1308" s="395">
        <v>15.6158</v>
      </c>
      <c r="N1308" s="396">
        <f t="shared" si="80"/>
        <v>4.7449584816132862E-3</v>
      </c>
      <c r="O1308" s="396">
        <f t="shared" si="81"/>
        <v>212.19778993191207</v>
      </c>
      <c r="P1308" s="394">
        <f t="shared" si="82"/>
        <v>1.6498220640569397E-5</v>
      </c>
      <c r="Q1308" s="394">
        <f t="shared" si="83"/>
        <v>0.73781171559325831</v>
      </c>
    </row>
    <row r="1309" spans="1:17" ht="18.75" customHeight="1" x14ac:dyDescent="0.15">
      <c r="A1309" s="399" t="s">
        <v>3471</v>
      </c>
      <c r="B1309" s="399" t="s">
        <v>214</v>
      </c>
      <c r="C1309" s="397">
        <v>21</v>
      </c>
      <c r="D1309" s="51" t="s">
        <v>1121</v>
      </c>
      <c r="E1309" s="400">
        <v>2.3860000000000001E-3</v>
      </c>
      <c r="F1309" s="400">
        <v>2.0353E-2</v>
      </c>
      <c r="G1309" s="400">
        <v>1.5848999999999999E-2</v>
      </c>
      <c r="H1309" s="400">
        <v>6.1419999999999999E-3</v>
      </c>
      <c r="I1309" s="400">
        <v>5.0000000000000004E-6</v>
      </c>
      <c r="J1309" s="400">
        <v>5.0000000000000004E-6</v>
      </c>
      <c r="K1309" s="401">
        <v>0</v>
      </c>
      <c r="L1309" s="401">
        <v>0</v>
      </c>
      <c r="M1309" s="395">
        <v>0</v>
      </c>
      <c r="N1309" s="396">
        <f t="shared" si="80"/>
        <v>0</v>
      </c>
      <c r="O1309" s="396">
        <f t="shared" si="81"/>
        <v>0</v>
      </c>
      <c r="P1309" s="394">
        <f t="shared" si="82"/>
        <v>0</v>
      </c>
      <c r="Q1309" s="394">
        <f t="shared" si="83"/>
        <v>0</v>
      </c>
    </row>
    <row r="1310" spans="1:17" ht="18.75" customHeight="1" x14ac:dyDescent="0.15">
      <c r="A1310" s="399" t="s">
        <v>3471</v>
      </c>
      <c r="B1310" s="399" t="s">
        <v>214</v>
      </c>
      <c r="C1310" s="391" t="s">
        <v>215</v>
      </c>
      <c r="D1310" s="51" t="s">
        <v>1120</v>
      </c>
      <c r="E1310" s="400">
        <v>6.2589999999999998E-3</v>
      </c>
      <c r="F1310" s="400">
        <v>1.8613999999999999E-2</v>
      </c>
      <c r="G1310" s="400">
        <v>1.5323E-2</v>
      </c>
      <c r="H1310" s="400">
        <v>6.5880000000000001E-3</v>
      </c>
      <c r="I1310" s="400">
        <v>8.3140000000000002E-3</v>
      </c>
      <c r="J1310" s="400">
        <v>4.6990000000000001E-3</v>
      </c>
      <c r="K1310" s="401">
        <v>4.8055E-2</v>
      </c>
      <c r="L1310" s="401">
        <v>0.41499599999999998</v>
      </c>
      <c r="M1310" s="395">
        <v>326.84460000000001</v>
      </c>
      <c r="N1310" s="396">
        <f t="shared" si="80"/>
        <v>40.906575867205788</v>
      </c>
      <c r="O1310" s="396">
        <f t="shared" si="81"/>
        <v>199.6612942025499</v>
      </c>
      <c r="P1310" s="394">
        <f t="shared" si="82"/>
        <v>0.25603425835284099</v>
      </c>
      <c r="Q1310" s="394">
        <f t="shared" si="83"/>
        <v>1.2496800404137598</v>
      </c>
    </row>
    <row r="1311" spans="1:17" ht="18.75" customHeight="1" x14ac:dyDescent="0.15">
      <c r="A1311" s="399" t="s">
        <v>3471</v>
      </c>
      <c r="B1311" s="399" t="s">
        <v>231</v>
      </c>
      <c r="C1311" s="397">
        <v>1</v>
      </c>
      <c r="D1311" s="51" t="s">
        <v>1120</v>
      </c>
      <c r="E1311" s="400">
        <v>5.2329999999999998E-3</v>
      </c>
      <c r="F1311" s="400">
        <v>1.5799000000000001E-2</v>
      </c>
      <c r="G1311" s="400">
        <v>1.189E-2</v>
      </c>
      <c r="H1311" s="400">
        <v>4.8329999999999996E-3</v>
      </c>
      <c r="I1311" s="400">
        <v>1.7417999999999999E-2</v>
      </c>
      <c r="J1311" s="400">
        <v>6.9930000000000001E-3</v>
      </c>
      <c r="K1311" s="401">
        <v>5.0000000000000004E-6</v>
      </c>
      <c r="L1311" s="401">
        <v>0.85947600000000002</v>
      </c>
      <c r="M1311" s="395">
        <v>23.237300000000001</v>
      </c>
      <c r="N1311" s="396">
        <f t="shared" si="80"/>
        <v>2.8600028600028601E-3</v>
      </c>
      <c r="O1311" s="396">
        <f t="shared" si="81"/>
        <v>197.37650706166036</v>
      </c>
      <c r="P1311" s="394">
        <f t="shared" si="82"/>
        <v>1.4966394966394967E-5</v>
      </c>
      <c r="Q1311" s="394">
        <f t="shared" si="83"/>
        <v>1.0328712614536686</v>
      </c>
    </row>
    <row r="1312" spans="1:17" ht="18.75" customHeight="1" x14ac:dyDescent="0.15">
      <c r="A1312" s="399" t="s">
        <v>3471</v>
      </c>
      <c r="B1312" s="399" t="s">
        <v>231</v>
      </c>
      <c r="C1312" s="391" t="s">
        <v>179</v>
      </c>
      <c r="D1312" s="51" t="s">
        <v>1121</v>
      </c>
      <c r="E1312" s="400">
        <v>1.9430000000000001E-3</v>
      </c>
      <c r="F1312" s="400">
        <v>1.0125E-2</v>
      </c>
      <c r="G1312" s="400">
        <v>1.9748000000000002E-2</v>
      </c>
      <c r="H1312" s="400">
        <v>6.0260000000000001E-3</v>
      </c>
      <c r="I1312" s="400">
        <v>2.2258E-2</v>
      </c>
      <c r="J1312" s="400">
        <v>1.2345999999999999E-2</v>
      </c>
      <c r="K1312" s="401">
        <v>0</v>
      </c>
      <c r="L1312" s="401">
        <v>0</v>
      </c>
      <c r="M1312" s="395">
        <v>0</v>
      </c>
      <c r="N1312" s="396">
        <f t="shared" si="80"/>
        <v>0</v>
      </c>
      <c r="O1312" s="396">
        <f t="shared" si="81"/>
        <v>0</v>
      </c>
      <c r="P1312" s="394">
        <f t="shared" si="82"/>
        <v>0</v>
      </c>
      <c r="Q1312" s="394">
        <f t="shared" si="83"/>
        <v>0</v>
      </c>
    </row>
    <row r="1313" spans="1:17" ht="18.75" customHeight="1" x14ac:dyDescent="0.15">
      <c r="A1313" s="399" t="s">
        <v>3471</v>
      </c>
      <c r="B1313" s="399" t="s">
        <v>231</v>
      </c>
      <c r="C1313" s="391" t="s">
        <v>181</v>
      </c>
      <c r="D1313" s="51" t="s">
        <v>1121</v>
      </c>
      <c r="E1313" s="400">
        <v>3.248E-3</v>
      </c>
      <c r="F1313" s="400">
        <v>1.8763999999999999E-2</v>
      </c>
      <c r="G1313" s="400">
        <v>1.0394E-2</v>
      </c>
      <c r="H1313" s="400">
        <v>7.4070000000000004E-3</v>
      </c>
      <c r="I1313" s="400">
        <v>1.2319999999999999E-2</v>
      </c>
      <c r="J1313" s="400">
        <v>3.839E-3</v>
      </c>
      <c r="K1313" s="401">
        <v>0</v>
      </c>
      <c r="L1313" s="401">
        <v>0</v>
      </c>
      <c r="M1313" s="395">
        <v>5.7759999999999998</v>
      </c>
      <c r="N1313" s="396">
        <f t="shared" si="80"/>
        <v>0</v>
      </c>
      <c r="O1313" s="396">
        <f t="shared" si="81"/>
        <v>0</v>
      </c>
      <c r="P1313" s="394">
        <f t="shared" si="82"/>
        <v>0</v>
      </c>
      <c r="Q1313" s="394">
        <f t="shared" si="83"/>
        <v>0</v>
      </c>
    </row>
    <row r="1314" spans="1:17" ht="18.75" customHeight="1" x14ac:dyDescent="0.15">
      <c r="A1314" s="399" t="s">
        <v>3471</v>
      </c>
      <c r="B1314" s="399" t="s">
        <v>231</v>
      </c>
      <c r="C1314" s="397">
        <v>3</v>
      </c>
      <c r="D1314" s="51" t="s">
        <v>1120</v>
      </c>
      <c r="E1314" s="400">
        <v>9.0729999999999995E-3</v>
      </c>
      <c r="F1314" s="400">
        <v>1.5924000000000001E-2</v>
      </c>
      <c r="G1314" s="400">
        <v>1.3932999999999999E-2</v>
      </c>
      <c r="H1314" s="400">
        <v>3.2810000000000001E-3</v>
      </c>
      <c r="I1314" s="400">
        <v>1.6742E-2</v>
      </c>
      <c r="J1314" s="400">
        <v>6.0470000000000003E-3</v>
      </c>
      <c r="K1314" s="401">
        <v>0.124957</v>
      </c>
      <c r="L1314" s="401">
        <v>0.91956899999999997</v>
      </c>
      <c r="M1314" s="395">
        <v>34.610500000000002</v>
      </c>
      <c r="N1314" s="396">
        <f t="shared" si="80"/>
        <v>82.657185381180753</v>
      </c>
      <c r="O1314" s="396">
        <f t="shared" si="81"/>
        <v>219.70350017919006</v>
      </c>
      <c r="P1314" s="394">
        <f t="shared" si="82"/>
        <v>0.74994864296345287</v>
      </c>
      <c r="Q1314" s="394">
        <f t="shared" si="83"/>
        <v>1.9933698571257912</v>
      </c>
    </row>
    <row r="1315" spans="1:17" ht="18.75" customHeight="1" x14ac:dyDescent="0.15">
      <c r="A1315" s="399" t="s">
        <v>3471</v>
      </c>
      <c r="B1315" s="399" t="s">
        <v>231</v>
      </c>
      <c r="C1315" s="397">
        <v>4</v>
      </c>
      <c r="D1315" s="51" t="s">
        <v>1121</v>
      </c>
      <c r="E1315" s="400">
        <v>2.5890000000000002E-3</v>
      </c>
      <c r="F1315" s="400">
        <v>1.6282999999999999E-2</v>
      </c>
      <c r="G1315" s="400">
        <v>1.2957E-2</v>
      </c>
      <c r="H1315" s="400">
        <v>8.4899999999999993E-3</v>
      </c>
      <c r="I1315" s="400">
        <v>6.8059999999999996E-2</v>
      </c>
      <c r="J1315" s="400">
        <v>8.9879999999999995E-3</v>
      </c>
      <c r="K1315" s="401">
        <v>0</v>
      </c>
      <c r="L1315" s="401">
        <v>0</v>
      </c>
      <c r="M1315" s="395">
        <v>0.20419999999999999</v>
      </c>
      <c r="N1315" s="396">
        <f t="shared" si="80"/>
        <v>0</v>
      </c>
      <c r="O1315" s="396">
        <f t="shared" si="81"/>
        <v>0</v>
      </c>
      <c r="P1315" s="394">
        <f t="shared" si="82"/>
        <v>0</v>
      </c>
      <c r="Q1315" s="394">
        <f t="shared" si="83"/>
        <v>0</v>
      </c>
    </row>
    <row r="1316" spans="1:17" ht="18.75" customHeight="1" x14ac:dyDescent="0.15">
      <c r="A1316" s="399" t="s">
        <v>3471</v>
      </c>
      <c r="B1316" s="399" t="s">
        <v>231</v>
      </c>
      <c r="C1316" s="397">
        <v>5</v>
      </c>
      <c r="D1316" s="51" t="s">
        <v>1121</v>
      </c>
      <c r="E1316" s="400">
        <v>3.3990000000000001E-3</v>
      </c>
      <c r="F1316" s="400">
        <v>1.7788999999999999E-2</v>
      </c>
      <c r="G1316" s="400">
        <v>1.0884E-2</v>
      </c>
      <c r="H1316" s="400">
        <v>6.6819999999999996E-3</v>
      </c>
      <c r="I1316" s="400">
        <v>2.8927999999999999E-2</v>
      </c>
      <c r="J1316" s="400">
        <v>9.9109999999999997E-3</v>
      </c>
      <c r="K1316" s="401">
        <v>0</v>
      </c>
      <c r="L1316" s="401">
        <v>0</v>
      </c>
      <c r="M1316" s="395">
        <v>5.6166</v>
      </c>
      <c r="N1316" s="396">
        <f t="shared" si="80"/>
        <v>0</v>
      </c>
      <c r="O1316" s="396">
        <f t="shared" si="81"/>
        <v>0</v>
      </c>
      <c r="P1316" s="394">
        <f t="shared" si="82"/>
        <v>0</v>
      </c>
      <c r="Q1316" s="394">
        <f t="shared" si="83"/>
        <v>0</v>
      </c>
    </row>
    <row r="1317" spans="1:17" ht="18.75" customHeight="1" x14ac:dyDescent="0.15">
      <c r="A1317" s="399" t="s">
        <v>3471</v>
      </c>
      <c r="B1317" s="399" t="s">
        <v>231</v>
      </c>
      <c r="C1317" s="397">
        <v>6</v>
      </c>
      <c r="D1317" s="51" t="s">
        <v>1121</v>
      </c>
      <c r="E1317" s="400">
        <v>2.5920000000000001E-3</v>
      </c>
      <c r="F1317" s="400">
        <v>1.6069E-2</v>
      </c>
      <c r="G1317" s="400">
        <v>1.2508E-2</v>
      </c>
      <c r="H1317" s="400">
        <v>7.7510000000000001E-3</v>
      </c>
      <c r="I1317" s="400">
        <v>2.4018999999999999E-2</v>
      </c>
      <c r="J1317" s="400">
        <v>6.3160000000000004E-3</v>
      </c>
      <c r="K1317" s="401">
        <v>0</v>
      </c>
      <c r="L1317" s="401">
        <v>0</v>
      </c>
      <c r="M1317" s="395">
        <v>4.9325999999999999</v>
      </c>
      <c r="N1317" s="396">
        <f t="shared" si="80"/>
        <v>0</v>
      </c>
      <c r="O1317" s="396">
        <f t="shared" si="81"/>
        <v>0</v>
      </c>
      <c r="P1317" s="394">
        <f t="shared" si="82"/>
        <v>0</v>
      </c>
      <c r="Q1317" s="394">
        <f t="shared" si="83"/>
        <v>0</v>
      </c>
    </row>
    <row r="1318" spans="1:17" ht="18.75" customHeight="1" x14ac:dyDescent="0.15">
      <c r="A1318" s="399" t="s">
        <v>3471</v>
      </c>
      <c r="B1318" s="399" t="s">
        <v>231</v>
      </c>
      <c r="C1318" s="397">
        <v>7</v>
      </c>
      <c r="D1318" s="51" t="s">
        <v>1120</v>
      </c>
      <c r="E1318" s="400">
        <v>5.4679999999999998E-3</v>
      </c>
      <c r="F1318" s="400">
        <v>1.4987E-2</v>
      </c>
      <c r="G1318" s="400">
        <v>1.2189E-2</v>
      </c>
      <c r="H1318" s="400">
        <v>5.9379999999999997E-3</v>
      </c>
      <c r="I1318" s="400">
        <v>9.6589999999999992E-3</v>
      </c>
      <c r="J1318" s="400">
        <v>5.4339999999999996E-3</v>
      </c>
      <c r="K1318" s="401">
        <v>5.0000000000000004E-6</v>
      </c>
      <c r="L1318" s="401">
        <v>0.53983099999999995</v>
      </c>
      <c r="M1318" s="395">
        <v>12.402900000000001</v>
      </c>
      <c r="N1318" s="396">
        <f t="shared" si="80"/>
        <v>3.6805299963194706E-3</v>
      </c>
      <c r="O1318" s="396">
        <f t="shared" si="81"/>
        <v>223.55564758256548</v>
      </c>
      <c r="P1318" s="394">
        <f t="shared" si="82"/>
        <v>2.0125138019874865E-5</v>
      </c>
      <c r="Q1318" s="394">
        <f t="shared" si="83"/>
        <v>1.2224022809814681</v>
      </c>
    </row>
    <row r="1319" spans="1:17" ht="18.75" customHeight="1" x14ac:dyDescent="0.15">
      <c r="A1319" s="399" t="s">
        <v>3471</v>
      </c>
      <c r="B1319" s="399" t="s">
        <v>231</v>
      </c>
      <c r="C1319" s="397">
        <v>8</v>
      </c>
      <c r="D1319" s="51" t="s">
        <v>1121</v>
      </c>
      <c r="E1319" s="400">
        <v>2.856E-3</v>
      </c>
      <c r="F1319" s="400">
        <v>1.6256E-2</v>
      </c>
      <c r="G1319" s="400">
        <v>1.0211E-2</v>
      </c>
      <c r="H1319" s="400">
        <v>5.7590000000000002E-3</v>
      </c>
      <c r="I1319" s="400">
        <v>2.1021999999999999E-2</v>
      </c>
      <c r="J1319" s="400">
        <v>8.0440000000000008E-3</v>
      </c>
      <c r="K1319" s="401">
        <v>0</v>
      </c>
      <c r="L1319" s="401">
        <v>0</v>
      </c>
      <c r="M1319" s="395">
        <v>0.51639999999999997</v>
      </c>
      <c r="N1319" s="396">
        <f t="shared" si="80"/>
        <v>0</v>
      </c>
      <c r="O1319" s="396">
        <f t="shared" si="81"/>
        <v>0</v>
      </c>
      <c r="P1319" s="394">
        <f t="shared" si="82"/>
        <v>0</v>
      </c>
      <c r="Q1319" s="394">
        <f t="shared" si="83"/>
        <v>0</v>
      </c>
    </row>
    <row r="1320" spans="1:17" ht="18.75" customHeight="1" x14ac:dyDescent="0.15">
      <c r="A1320" s="399" t="s">
        <v>3471</v>
      </c>
      <c r="B1320" s="399" t="s">
        <v>231</v>
      </c>
      <c r="C1320" s="397">
        <v>9</v>
      </c>
      <c r="D1320" s="51" t="s">
        <v>1121</v>
      </c>
      <c r="E1320" s="400">
        <v>2.7039999999999998E-3</v>
      </c>
      <c r="F1320" s="400">
        <v>1.7101999999999999E-2</v>
      </c>
      <c r="G1320" s="400">
        <v>1.1841000000000001E-2</v>
      </c>
      <c r="H1320" s="400">
        <v>6.5420000000000001E-3</v>
      </c>
      <c r="I1320" s="400">
        <v>3.9571000000000002E-2</v>
      </c>
      <c r="J1320" s="400">
        <v>1.2744E-2</v>
      </c>
      <c r="K1320" s="401">
        <v>0</v>
      </c>
      <c r="L1320" s="401">
        <v>0</v>
      </c>
      <c r="M1320" s="395">
        <v>1.8090999999999999</v>
      </c>
      <c r="N1320" s="396">
        <f t="shared" si="80"/>
        <v>0</v>
      </c>
      <c r="O1320" s="396">
        <f t="shared" si="81"/>
        <v>0</v>
      </c>
      <c r="P1320" s="394">
        <f t="shared" si="82"/>
        <v>0</v>
      </c>
      <c r="Q1320" s="394">
        <f t="shared" si="83"/>
        <v>0</v>
      </c>
    </row>
    <row r="1321" spans="1:17" ht="18.75" customHeight="1" x14ac:dyDescent="0.15">
      <c r="A1321" s="399" t="s">
        <v>3471</v>
      </c>
      <c r="B1321" s="399" t="s">
        <v>231</v>
      </c>
      <c r="C1321" s="397">
        <v>10</v>
      </c>
      <c r="D1321" s="51" t="s">
        <v>1121</v>
      </c>
      <c r="E1321" s="400">
        <v>2.8839999999999998E-3</v>
      </c>
      <c r="F1321" s="400">
        <v>1.7426000000000001E-2</v>
      </c>
      <c r="G1321" s="400">
        <v>1.0322E-2</v>
      </c>
      <c r="H1321" s="400">
        <v>6.9189999999999998E-3</v>
      </c>
      <c r="I1321" s="400">
        <v>0.11427900000000001</v>
      </c>
      <c r="J1321" s="400">
        <v>6.4520000000000003E-3</v>
      </c>
      <c r="K1321" s="401">
        <v>0</v>
      </c>
      <c r="L1321" s="401">
        <v>0</v>
      </c>
      <c r="M1321" s="395">
        <v>0</v>
      </c>
      <c r="N1321" s="396">
        <f t="shared" si="80"/>
        <v>0</v>
      </c>
      <c r="O1321" s="396">
        <f t="shared" si="81"/>
        <v>0</v>
      </c>
      <c r="P1321" s="394">
        <f t="shared" si="82"/>
        <v>0</v>
      </c>
      <c r="Q1321" s="394">
        <f t="shared" si="83"/>
        <v>0</v>
      </c>
    </row>
    <row r="1322" spans="1:17" ht="18.75" customHeight="1" x14ac:dyDescent="0.15">
      <c r="A1322" s="399" t="s">
        <v>3471</v>
      </c>
      <c r="B1322" s="399" t="s">
        <v>231</v>
      </c>
      <c r="C1322" s="397">
        <v>11</v>
      </c>
      <c r="D1322" s="51" t="s">
        <v>1121</v>
      </c>
      <c r="E1322" s="400">
        <v>1.9369999999999999E-3</v>
      </c>
      <c r="F1322" s="400">
        <v>1.7481E-2</v>
      </c>
      <c r="G1322" s="400">
        <v>1.0954999999999999E-2</v>
      </c>
      <c r="H1322" s="400">
        <v>7.3569999999999998E-3</v>
      </c>
      <c r="I1322" s="400">
        <v>0.39922000000000002</v>
      </c>
      <c r="J1322" s="400">
        <v>4.5030000000000001E-3</v>
      </c>
      <c r="K1322" s="401">
        <v>0</v>
      </c>
      <c r="L1322" s="401">
        <v>0</v>
      </c>
      <c r="M1322" s="395">
        <v>5.2180999999999997</v>
      </c>
      <c r="N1322" s="396">
        <f t="shared" si="80"/>
        <v>0</v>
      </c>
      <c r="O1322" s="396">
        <f t="shared" si="81"/>
        <v>0</v>
      </c>
      <c r="P1322" s="394">
        <f t="shared" si="82"/>
        <v>0</v>
      </c>
      <c r="Q1322" s="394">
        <f t="shared" si="83"/>
        <v>0</v>
      </c>
    </row>
    <row r="1323" spans="1:17" ht="18.75" customHeight="1" x14ac:dyDescent="0.15">
      <c r="A1323" s="399" t="s">
        <v>3471</v>
      </c>
      <c r="B1323" s="399" t="s">
        <v>231</v>
      </c>
      <c r="C1323" s="397">
        <v>12</v>
      </c>
      <c r="D1323" s="51" t="s">
        <v>1121</v>
      </c>
      <c r="E1323" s="400">
        <v>2.6150000000000001E-3</v>
      </c>
      <c r="F1323" s="400">
        <v>1.6121E-2</v>
      </c>
      <c r="G1323" s="400">
        <v>1.1967999999999999E-2</v>
      </c>
      <c r="H1323" s="400">
        <v>7.456E-3</v>
      </c>
      <c r="I1323" s="400">
        <v>1.8001E-2</v>
      </c>
      <c r="J1323" s="400">
        <v>8.0029999999999997E-3</v>
      </c>
      <c r="K1323" s="401">
        <v>0</v>
      </c>
      <c r="L1323" s="401">
        <v>0</v>
      </c>
      <c r="M1323" s="395">
        <v>6.0868000000000002</v>
      </c>
      <c r="N1323" s="396">
        <f t="shared" si="80"/>
        <v>0</v>
      </c>
      <c r="O1323" s="396">
        <f t="shared" si="81"/>
        <v>0</v>
      </c>
      <c r="P1323" s="394">
        <f t="shared" si="82"/>
        <v>0</v>
      </c>
      <c r="Q1323" s="394">
        <f t="shared" si="83"/>
        <v>0</v>
      </c>
    </row>
    <row r="1324" spans="1:17" ht="18.75" customHeight="1" x14ac:dyDescent="0.15">
      <c r="A1324" s="399" t="s">
        <v>3471</v>
      </c>
      <c r="B1324" s="399" t="s">
        <v>231</v>
      </c>
      <c r="C1324" s="397">
        <v>13</v>
      </c>
      <c r="D1324" s="51" t="s">
        <v>1120</v>
      </c>
      <c r="E1324" s="400">
        <v>9.6430000000000005E-3</v>
      </c>
      <c r="F1324" s="400">
        <v>1.5737999999999999E-2</v>
      </c>
      <c r="G1324" s="400">
        <v>1.2917E-2</v>
      </c>
      <c r="H1324" s="400">
        <v>2.6020000000000001E-3</v>
      </c>
      <c r="I1324" s="400">
        <v>4.3140000000000001E-3</v>
      </c>
      <c r="J1324" s="400">
        <v>6.927E-3</v>
      </c>
      <c r="K1324" s="401">
        <v>5.0000000000000004E-6</v>
      </c>
      <c r="L1324" s="401">
        <v>0.27839900000000001</v>
      </c>
      <c r="M1324" s="395">
        <v>47.502000000000002</v>
      </c>
      <c r="N1324" s="396">
        <f t="shared" si="80"/>
        <v>2.8872527789807999E-3</v>
      </c>
      <c r="O1324" s="396">
        <f t="shared" si="81"/>
        <v>258.13537320352339</v>
      </c>
      <c r="P1324" s="394">
        <f t="shared" si="82"/>
        <v>2.7841778547711854E-5</v>
      </c>
      <c r="Q1324" s="394">
        <f t="shared" si="83"/>
        <v>2.4891994038015763</v>
      </c>
    </row>
    <row r="1325" spans="1:17" ht="18.75" customHeight="1" x14ac:dyDescent="0.15">
      <c r="A1325" s="399" t="s">
        <v>3471</v>
      </c>
      <c r="B1325" s="399" t="s">
        <v>231</v>
      </c>
      <c r="C1325" s="397">
        <v>14</v>
      </c>
      <c r="D1325" s="51" t="s">
        <v>1120</v>
      </c>
      <c r="E1325" s="400">
        <v>8.8369999999999994E-3</v>
      </c>
      <c r="F1325" s="400">
        <v>1.7406000000000001E-2</v>
      </c>
      <c r="G1325" s="400">
        <v>1.1142000000000001E-2</v>
      </c>
      <c r="H1325" s="400">
        <v>4.8450000000000003E-3</v>
      </c>
      <c r="I1325" s="400">
        <v>5.3229999999999996E-3</v>
      </c>
      <c r="J1325" s="400">
        <v>1.0695E-2</v>
      </c>
      <c r="K1325" s="401">
        <v>5.0000000000000004E-6</v>
      </c>
      <c r="L1325" s="401">
        <v>0.56405499999999997</v>
      </c>
      <c r="M1325" s="395">
        <v>10.724600000000001</v>
      </c>
      <c r="N1325" s="396">
        <f t="shared" si="80"/>
        <v>1.8700327255726978E-3</v>
      </c>
      <c r="O1325" s="396">
        <f t="shared" si="81"/>
        <v>423.86248356190117</v>
      </c>
      <c r="P1325" s="394">
        <f t="shared" si="82"/>
        <v>1.6525479195885929E-5</v>
      </c>
      <c r="Q1325" s="394">
        <f t="shared" si="83"/>
        <v>3.7456727672365204</v>
      </c>
    </row>
    <row r="1326" spans="1:17" ht="18.75" customHeight="1" x14ac:dyDescent="0.15">
      <c r="A1326" s="399" t="s">
        <v>3471</v>
      </c>
      <c r="B1326" s="399" t="s">
        <v>231</v>
      </c>
      <c r="C1326" s="391" t="s">
        <v>167</v>
      </c>
      <c r="D1326" s="51" t="s">
        <v>1121</v>
      </c>
      <c r="E1326" s="400">
        <v>3.705E-3</v>
      </c>
      <c r="F1326" s="400">
        <v>1.7066000000000001E-2</v>
      </c>
      <c r="G1326" s="400">
        <v>1.1962E-2</v>
      </c>
      <c r="H1326" s="400">
        <v>4.8000000000000001E-5</v>
      </c>
      <c r="I1326" s="400">
        <v>0.362043</v>
      </c>
      <c r="J1326" s="400">
        <v>4.032E-3</v>
      </c>
      <c r="K1326" s="401">
        <v>0</v>
      </c>
      <c r="L1326" s="401">
        <v>0</v>
      </c>
      <c r="M1326" s="398" t="s">
        <v>166</v>
      </c>
      <c r="N1326" s="396">
        <f t="shared" si="80"/>
        <v>0</v>
      </c>
      <c r="O1326" s="396">
        <f t="shared" si="81"/>
        <v>0</v>
      </c>
      <c r="P1326" s="394">
        <f t="shared" si="82"/>
        <v>0</v>
      </c>
      <c r="Q1326" s="394">
        <f t="shared" si="83"/>
        <v>0</v>
      </c>
    </row>
    <row r="1327" spans="1:17" ht="18.75" customHeight="1" x14ac:dyDescent="0.15">
      <c r="A1327" s="399" t="s">
        <v>3471</v>
      </c>
      <c r="B1327" s="399" t="s">
        <v>231</v>
      </c>
      <c r="C1327" s="391" t="s">
        <v>3112</v>
      </c>
      <c r="D1327" s="51" t="s">
        <v>1121</v>
      </c>
      <c r="E1327" s="400">
        <v>2.0609999999999999E-3</v>
      </c>
      <c r="F1327" s="400">
        <v>1.7011999999999999E-2</v>
      </c>
      <c r="G1327" s="400">
        <v>1.1923E-2</v>
      </c>
      <c r="H1327" s="400">
        <v>9.6530000000000001E-3</v>
      </c>
      <c r="I1327" s="400">
        <v>2.9921E-2</v>
      </c>
      <c r="J1327" s="400">
        <v>1.3176999999999999E-2</v>
      </c>
      <c r="K1327" s="401">
        <v>0</v>
      </c>
      <c r="L1327" s="401">
        <v>0</v>
      </c>
      <c r="M1327" s="395">
        <v>0.64759999999999995</v>
      </c>
      <c r="N1327" s="396">
        <f t="shared" si="80"/>
        <v>0</v>
      </c>
      <c r="O1327" s="396">
        <f t="shared" si="81"/>
        <v>0</v>
      </c>
      <c r="P1327" s="394">
        <f t="shared" si="82"/>
        <v>0</v>
      </c>
      <c r="Q1327" s="394">
        <f t="shared" si="83"/>
        <v>0</v>
      </c>
    </row>
    <row r="1328" spans="1:17" ht="18.75" customHeight="1" x14ac:dyDescent="0.15">
      <c r="A1328" s="399" t="s">
        <v>3471</v>
      </c>
      <c r="B1328" s="399" t="s">
        <v>231</v>
      </c>
      <c r="C1328" s="397">
        <v>16</v>
      </c>
      <c r="D1328" s="51" t="s">
        <v>1120</v>
      </c>
      <c r="E1328" s="400">
        <v>6.3210000000000002E-3</v>
      </c>
      <c r="F1328" s="400">
        <v>1.7092E-2</v>
      </c>
      <c r="G1328" s="400">
        <v>1.1335E-2</v>
      </c>
      <c r="H1328" s="400">
        <v>7.6759999999999997E-3</v>
      </c>
      <c r="I1328" s="400">
        <v>1.3785E-2</v>
      </c>
      <c r="J1328" s="400">
        <v>6.3480000000000003E-3</v>
      </c>
      <c r="K1328" s="401">
        <v>4.4516E-2</v>
      </c>
      <c r="L1328" s="401">
        <v>0.62404199999999999</v>
      </c>
      <c r="M1328" s="395">
        <v>9.3656000000000006</v>
      </c>
      <c r="N1328" s="396">
        <f t="shared" si="80"/>
        <v>28.050409577819785</v>
      </c>
      <c r="O1328" s="396">
        <f t="shared" si="81"/>
        <v>181.07856365614799</v>
      </c>
      <c r="P1328" s="394">
        <f t="shared" si="82"/>
        <v>0.17730663894139886</v>
      </c>
      <c r="Q1328" s="394">
        <f t="shared" si="83"/>
        <v>1.1445976008705114</v>
      </c>
    </row>
    <row r="1329" spans="1:17" ht="18.75" customHeight="1" x14ac:dyDescent="0.15">
      <c r="A1329" s="399" t="s">
        <v>3471</v>
      </c>
      <c r="B1329" s="399" t="s">
        <v>231</v>
      </c>
      <c r="C1329" s="397">
        <v>17</v>
      </c>
      <c r="D1329" s="51" t="s">
        <v>1121</v>
      </c>
      <c r="E1329" s="400">
        <v>2.4109999999999999E-3</v>
      </c>
      <c r="F1329" s="400">
        <v>1.6192999999999999E-2</v>
      </c>
      <c r="G1329" s="400">
        <v>1.1926000000000001E-2</v>
      </c>
      <c r="H1329" s="400">
        <v>7.6169999999999996E-3</v>
      </c>
      <c r="I1329" s="400">
        <v>1.6257000000000001E-2</v>
      </c>
      <c r="J1329" s="400">
        <v>7.1900000000000002E-3</v>
      </c>
      <c r="K1329" s="401">
        <v>0</v>
      </c>
      <c r="L1329" s="401">
        <v>0</v>
      </c>
      <c r="M1329" s="395">
        <v>2.1985000000000001</v>
      </c>
      <c r="N1329" s="396">
        <f t="shared" si="80"/>
        <v>0</v>
      </c>
      <c r="O1329" s="396">
        <f t="shared" si="81"/>
        <v>0</v>
      </c>
      <c r="P1329" s="394">
        <f t="shared" si="82"/>
        <v>0</v>
      </c>
      <c r="Q1329" s="394">
        <f t="shared" si="83"/>
        <v>0</v>
      </c>
    </row>
    <row r="1330" spans="1:17" ht="18.75" customHeight="1" x14ac:dyDescent="0.15">
      <c r="A1330" s="399" t="s">
        <v>3471</v>
      </c>
      <c r="B1330" s="399" t="s">
        <v>231</v>
      </c>
      <c r="C1330" s="397">
        <v>18</v>
      </c>
      <c r="D1330" s="51" t="s">
        <v>1120</v>
      </c>
      <c r="E1330" s="400">
        <v>5.0809999999999996E-3</v>
      </c>
      <c r="F1330" s="400">
        <v>1.5055000000000001E-2</v>
      </c>
      <c r="G1330" s="400">
        <v>1.2043E-2</v>
      </c>
      <c r="H1330" s="400">
        <v>4.8520000000000004E-3</v>
      </c>
      <c r="I1330" s="400">
        <v>1.0466E-2</v>
      </c>
      <c r="J1330" s="400">
        <v>7.2249999999999997E-3</v>
      </c>
      <c r="K1330" s="401">
        <v>5.0000000000000004E-6</v>
      </c>
      <c r="L1330" s="401">
        <v>0.43088900000000002</v>
      </c>
      <c r="M1330" s="395">
        <v>12.1432</v>
      </c>
      <c r="N1330" s="396">
        <f t="shared" si="80"/>
        <v>2.7681660899653983E-3</v>
      </c>
      <c r="O1330" s="396">
        <f t="shared" si="81"/>
        <v>164.68144467800499</v>
      </c>
      <c r="P1330" s="394">
        <f t="shared" si="82"/>
        <v>1.4065051903114187E-5</v>
      </c>
      <c r="Q1330" s="394">
        <f t="shared" si="83"/>
        <v>0.83674642040894331</v>
      </c>
    </row>
    <row r="1331" spans="1:17" ht="18.75" customHeight="1" x14ac:dyDescent="0.15">
      <c r="A1331" s="399" t="s">
        <v>3471</v>
      </c>
      <c r="B1331" s="399" t="s">
        <v>231</v>
      </c>
      <c r="C1331" s="397">
        <v>19</v>
      </c>
      <c r="D1331" s="51" t="s">
        <v>1121</v>
      </c>
      <c r="E1331" s="400">
        <v>2.728E-3</v>
      </c>
      <c r="F1331" s="400">
        <v>1.5457E-2</v>
      </c>
      <c r="G1331" s="400">
        <v>1.1749000000000001E-2</v>
      </c>
      <c r="H1331" s="400">
        <v>5.9360000000000003E-3</v>
      </c>
      <c r="I1331" s="400">
        <v>3.5138000000000003E-2</v>
      </c>
      <c r="J1331" s="400">
        <v>6.3829999999999998E-3</v>
      </c>
      <c r="K1331" s="401">
        <v>0</v>
      </c>
      <c r="L1331" s="401">
        <v>0</v>
      </c>
      <c r="M1331" s="395">
        <v>6.6239999999999997</v>
      </c>
      <c r="N1331" s="396">
        <f t="shared" si="80"/>
        <v>0</v>
      </c>
      <c r="O1331" s="396">
        <f t="shared" si="81"/>
        <v>0</v>
      </c>
      <c r="P1331" s="394">
        <f t="shared" si="82"/>
        <v>0</v>
      </c>
      <c r="Q1331" s="394">
        <f t="shared" si="83"/>
        <v>0</v>
      </c>
    </row>
    <row r="1332" spans="1:17" ht="18.75" customHeight="1" x14ac:dyDescent="0.15">
      <c r="A1332" s="399" t="s">
        <v>3471</v>
      </c>
      <c r="B1332" s="399" t="s">
        <v>231</v>
      </c>
      <c r="C1332" s="397">
        <v>20</v>
      </c>
      <c r="D1332" s="51" t="s">
        <v>1120</v>
      </c>
      <c r="E1332" s="400">
        <v>4.7710000000000001E-3</v>
      </c>
      <c r="F1332" s="400">
        <v>1.5603000000000001E-2</v>
      </c>
      <c r="G1332" s="400">
        <v>1.2177E-2</v>
      </c>
      <c r="H1332" s="400">
        <v>5.2449999999999997E-3</v>
      </c>
      <c r="I1332" s="400">
        <v>1.4030000000000001E-2</v>
      </c>
      <c r="J1332" s="400">
        <v>5.9849999999999999E-3</v>
      </c>
      <c r="K1332" s="401">
        <v>5.0000000000000004E-6</v>
      </c>
      <c r="L1332" s="401">
        <v>0.57830499999999996</v>
      </c>
      <c r="M1332" s="395">
        <v>14.1335</v>
      </c>
      <c r="N1332" s="396">
        <f t="shared" si="80"/>
        <v>3.3416875522138683E-3</v>
      </c>
      <c r="O1332" s="396">
        <f t="shared" si="81"/>
        <v>164.87669280114039</v>
      </c>
      <c r="P1332" s="394">
        <f t="shared" si="82"/>
        <v>1.5943191311612365E-5</v>
      </c>
      <c r="Q1332" s="394">
        <f t="shared" si="83"/>
        <v>0.78662670135424084</v>
      </c>
    </row>
    <row r="1333" spans="1:17" ht="18.75" customHeight="1" x14ac:dyDescent="0.15">
      <c r="A1333" s="399" t="s">
        <v>3471</v>
      </c>
      <c r="B1333" s="399" t="s">
        <v>231</v>
      </c>
      <c r="C1333" s="397">
        <v>21</v>
      </c>
      <c r="D1333" s="51" t="s">
        <v>1121</v>
      </c>
      <c r="E1333" s="400">
        <v>1.9580000000000001E-3</v>
      </c>
      <c r="F1333" s="400">
        <v>1.6125E-2</v>
      </c>
      <c r="G1333" s="400">
        <v>1.4597000000000001E-2</v>
      </c>
      <c r="H1333" s="400">
        <v>5.2610000000000001E-3</v>
      </c>
      <c r="I1333" s="400">
        <v>5.0000000000000004E-6</v>
      </c>
      <c r="J1333" s="400">
        <v>5.0000000000000004E-6</v>
      </c>
      <c r="K1333" s="401">
        <v>0</v>
      </c>
      <c r="L1333" s="401">
        <v>0</v>
      </c>
      <c r="M1333" s="395">
        <v>0</v>
      </c>
      <c r="N1333" s="396">
        <f t="shared" si="80"/>
        <v>0</v>
      </c>
      <c r="O1333" s="396">
        <f t="shared" si="81"/>
        <v>0</v>
      </c>
      <c r="P1333" s="394">
        <f t="shared" si="82"/>
        <v>0</v>
      </c>
      <c r="Q1333" s="394">
        <f t="shared" si="83"/>
        <v>0</v>
      </c>
    </row>
    <row r="1334" spans="1:17" ht="18.75" customHeight="1" x14ac:dyDescent="0.15">
      <c r="A1334" s="399" t="s">
        <v>3471</v>
      </c>
      <c r="B1334" s="399" t="s">
        <v>231</v>
      </c>
      <c r="C1334" s="391" t="s">
        <v>215</v>
      </c>
      <c r="D1334" s="51" t="s">
        <v>1120</v>
      </c>
      <c r="E1334" s="400">
        <v>4.8079999999999998E-3</v>
      </c>
      <c r="F1334" s="400">
        <v>1.5987000000000001E-2</v>
      </c>
      <c r="G1334" s="400">
        <v>1.2149999999999999E-2</v>
      </c>
      <c r="H1334" s="400">
        <v>6.0660000000000002E-3</v>
      </c>
      <c r="I1334" s="400">
        <v>1.1547999999999999E-2</v>
      </c>
      <c r="J1334" s="400">
        <v>7.0309999999999999E-3</v>
      </c>
      <c r="K1334" s="401">
        <v>5.0000000000000004E-6</v>
      </c>
      <c r="L1334" s="401">
        <v>0.56921200000000005</v>
      </c>
      <c r="M1334" s="395">
        <v>148.9359</v>
      </c>
      <c r="N1334" s="396">
        <f t="shared" si="80"/>
        <v>2.8445455838429813E-3</v>
      </c>
      <c r="O1334" s="396">
        <f t="shared" si="81"/>
        <v>197.16383789400766</v>
      </c>
      <c r="P1334" s="394">
        <f t="shared" si="82"/>
        <v>1.3676575167117053E-5</v>
      </c>
      <c r="Q1334" s="394">
        <f t="shared" si="83"/>
        <v>0.94796373259438882</v>
      </c>
    </row>
    <row r="1335" spans="1:17" ht="18.75" customHeight="1" x14ac:dyDescent="0.15">
      <c r="A1335" s="399" t="s">
        <v>3472</v>
      </c>
      <c r="B1335" s="399" t="s">
        <v>214</v>
      </c>
      <c r="C1335" s="397">
        <v>1</v>
      </c>
      <c r="D1335" s="51" t="s">
        <v>1120</v>
      </c>
      <c r="E1335" s="400">
        <v>8.0180000000000008E-3</v>
      </c>
      <c r="F1335" s="400">
        <v>1.7521999999999999E-2</v>
      </c>
      <c r="G1335" s="400">
        <v>1.4311000000000001E-2</v>
      </c>
      <c r="H1335" s="400">
        <v>4.7569999999999999E-3</v>
      </c>
      <c r="I1335" s="400">
        <v>8.94E-3</v>
      </c>
      <c r="J1335" s="400">
        <v>9.8200000000000002E-4</v>
      </c>
      <c r="K1335" s="401">
        <v>6.1329000000000002E-2</v>
      </c>
      <c r="L1335" s="401">
        <v>5.0000000000000004E-6</v>
      </c>
      <c r="M1335" s="395">
        <v>63.947200000000002</v>
      </c>
      <c r="N1335" s="396">
        <f t="shared" si="80"/>
        <v>249.81262729124236</v>
      </c>
      <c r="O1335" s="396">
        <f t="shared" si="81"/>
        <v>2.2371364653243852E-3</v>
      </c>
      <c r="P1335" s="394">
        <f t="shared" si="82"/>
        <v>2.0029976456211815</v>
      </c>
      <c r="Q1335" s="394">
        <f t="shared" si="83"/>
        <v>1.7937360178970922E-5</v>
      </c>
    </row>
    <row r="1336" spans="1:17" ht="18.75" customHeight="1" x14ac:dyDescent="0.15">
      <c r="A1336" s="399" t="s">
        <v>3472</v>
      </c>
      <c r="B1336" s="399" t="s">
        <v>214</v>
      </c>
      <c r="C1336" s="391" t="s">
        <v>179</v>
      </c>
      <c r="D1336" s="51" t="s">
        <v>1120</v>
      </c>
      <c r="E1336" s="400">
        <v>8.8839999999999995E-3</v>
      </c>
      <c r="F1336" s="400">
        <v>2.2266000000000001E-2</v>
      </c>
      <c r="G1336" s="400">
        <v>1.2442E-2</v>
      </c>
      <c r="H1336" s="400">
        <v>4.9179999999999996E-3</v>
      </c>
      <c r="I1336" s="400">
        <v>1.6018999999999999E-2</v>
      </c>
      <c r="J1336" s="400">
        <v>1.2999999999999999E-5</v>
      </c>
      <c r="K1336" s="401">
        <v>5.3300000000000005E-4</v>
      </c>
      <c r="L1336" s="401">
        <v>5.0000000000000004E-6</v>
      </c>
      <c r="M1336" s="395">
        <v>10.4887</v>
      </c>
      <c r="N1336" s="396">
        <f t="shared" si="80"/>
        <v>164.00000000000003</v>
      </c>
      <c r="O1336" s="396">
        <f t="shared" si="81"/>
        <v>1.2485173856045947E-3</v>
      </c>
      <c r="P1336" s="394">
        <f t="shared" si="82"/>
        <v>1.4569760000000003</v>
      </c>
      <c r="Q1336" s="394">
        <f t="shared" si="83"/>
        <v>1.1091828453711219E-5</v>
      </c>
    </row>
    <row r="1337" spans="1:17" ht="18.75" customHeight="1" x14ac:dyDescent="0.15">
      <c r="A1337" s="399" t="s">
        <v>3472</v>
      </c>
      <c r="B1337" s="399" t="s">
        <v>214</v>
      </c>
      <c r="C1337" s="391" t="s">
        <v>150</v>
      </c>
      <c r="D1337" s="51" t="s">
        <v>1120</v>
      </c>
      <c r="E1337" s="400">
        <v>8.2550000000000002E-3</v>
      </c>
      <c r="F1337" s="400">
        <v>1.8488999999999998E-2</v>
      </c>
      <c r="G1337" s="400">
        <v>1.6566000000000001E-2</v>
      </c>
      <c r="H1337" s="400">
        <v>8.0949999999999998E-3</v>
      </c>
      <c r="I1337" s="400">
        <v>2.7764E-2</v>
      </c>
      <c r="J1337" s="400">
        <v>9.1000000000000003E-5</v>
      </c>
      <c r="K1337" s="401">
        <v>9.1109999999999993E-3</v>
      </c>
      <c r="L1337" s="401">
        <v>5.0000000000000004E-6</v>
      </c>
      <c r="M1337" s="395">
        <v>15.6935</v>
      </c>
      <c r="N1337" s="396">
        <f t="shared" si="80"/>
        <v>400.48351648351644</v>
      </c>
      <c r="O1337" s="396">
        <f t="shared" si="81"/>
        <v>7.2035729721942087E-4</v>
      </c>
      <c r="P1337" s="394">
        <f t="shared" si="82"/>
        <v>3.3059914285714282</v>
      </c>
      <c r="Q1337" s="394">
        <f t="shared" si="83"/>
        <v>5.9465494885463198E-6</v>
      </c>
    </row>
    <row r="1338" spans="1:17" ht="18.75" customHeight="1" x14ac:dyDescent="0.15">
      <c r="A1338" s="399" t="s">
        <v>3472</v>
      </c>
      <c r="B1338" s="399" t="s">
        <v>214</v>
      </c>
      <c r="C1338" s="391" t="s">
        <v>181</v>
      </c>
      <c r="D1338" s="51" t="s">
        <v>1121</v>
      </c>
      <c r="E1338" s="400">
        <v>5.9069999999999999E-3</v>
      </c>
      <c r="F1338" s="400">
        <v>2.1502E-2</v>
      </c>
      <c r="G1338" s="400">
        <v>1.4001E-2</v>
      </c>
      <c r="H1338" s="400">
        <v>4.3559999999999996E-3</v>
      </c>
      <c r="I1338" s="400">
        <v>2.5263000000000001E-2</v>
      </c>
      <c r="J1338" s="400">
        <v>5.0000000000000004E-6</v>
      </c>
      <c r="K1338" s="401">
        <v>0</v>
      </c>
      <c r="L1338" s="401">
        <v>0</v>
      </c>
      <c r="M1338" s="395">
        <v>6.4690000000000003</v>
      </c>
      <c r="N1338" s="396">
        <f t="shared" si="80"/>
        <v>0</v>
      </c>
      <c r="O1338" s="396">
        <f t="shared" si="81"/>
        <v>0</v>
      </c>
      <c r="P1338" s="394">
        <f t="shared" si="82"/>
        <v>0</v>
      </c>
      <c r="Q1338" s="394">
        <f t="shared" si="83"/>
        <v>0</v>
      </c>
    </row>
    <row r="1339" spans="1:17" ht="18.75" customHeight="1" x14ac:dyDescent="0.15">
      <c r="A1339" s="399" t="s">
        <v>3472</v>
      </c>
      <c r="B1339" s="399" t="s">
        <v>214</v>
      </c>
      <c r="C1339" s="397">
        <v>3</v>
      </c>
      <c r="D1339" s="51" t="s">
        <v>1120</v>
      </c>
      <c r="E1339" s="400">
        <v>9.9769999999999998E-3</v>
      </c>
      <c r="F1339" s="400">
        <v>1.7632999999999999E-2</v>
      </c>
      <c r="G1339" s="400">
        <v>1.6213999999999999E-2</v>
      </c>
      <c r="H1339" s="400">
        <v>3.8579999999999999E-3</v>
      </c>
      <c r="I1339" s="400">
        <v>1.2708000000000001E-2</v>
      </c>
      <c r="J1339" s="400">
        <v>1.1180000000000001E-3</v>
      </c>
      <c r="K1339" s="401">
        <v>7.9522999999999996E-2</v>
      </c>
      <c r="L1339" s="401">
        <v>5.0000000000000004E-6</v>
      </c>
      <c r="M1339" s="395">
        <v>56.7654</v>
      </c>
      <c r="N1339" s="396">
        <f t="shared" si="80"/>
        <v>284.51878354203933</v>
      </c>
      <c r="O1339" s="396">
        <f t="shared" si="81"/>
        <v>1.5738117721120555E-3</v>
      </c>
      <c r="P1339" s="394">
        <f t="shared" si="82"/>
        <v>2.8386439033989261</v>
      </c>
      <c r="Q1339" s="394">
        <f t="shared" si="83"/>
        <v>1.5701920050361978E-5</v>
      </c>
    </row>
    <row r="1340" spans="1:17" ht="18.75" customHeight="1" x14ac:dyDescent="0.15">
      <c r="A1340" s="399" t="s">
        <v>3472</v>
      </c>
      <c r="B1340" s="399" t="s">
        <v>214</v>
      </c>
      <c r="C1340" s="397">
        <v>4</v>
      </c>
      <c r="D1340" s="51" t="s">
        <v>1120</v>
      </c>
      <c r="E1340" s="400">
        <v>9.2189999999999998E-3</v>
      </c>
      <c r="F1340" s="400">
        <v>1.8447999999999999E-2</v>
      </c>
      <c r="G1340" s="400">
        <v>1.6549000000000001E-2</v>
      </c>
      <c r="H1340" s="400">
        <v>3.9269999999999999E-3</v>
      </c>
      <c r="I1340" s="400">
        <v>1.1212E-2</v>
      </c>
      <c r="J1340" s="400">
        <v>3.49E-3</v>
      </c>
      <c r="K1340" s="401">
        <v>3.4200000000000001E-2</v>
      </c>
      <c r="L1340" s="401">
        <v>0.243865</v>
      </c>
      <c r="M1340" s="395">
        <v>26.3339</v>
      </c>
      <c r="N1340" s="396">
        <f t="shared" si="80"/>
        <v>39.197707736389688</v>
      </c>
      <c r="O1340" s="396">
        <f t="shared" si="81"/>
        <v>87.001427042454509</v>
      </c>
      <c r="P1340" s="394">
        <f t="shared" si="82"/>
        <v>0.36136366762177652</v>
      </c>
      <c r="Q1340" s="394">
        <f t="shared" si="83"/>
        <v>0.80206615590438812</v>
      </c>
    </row>
    <row r="1341" spans="1:17" ht="18.75" customHeight="1" x14ac:dyDescent="0.15">
      <c r="A1341" s="399" t="s">
        <v>3472</v>
      </c>
      <c r="B1341" s="399" t="s">
        <v>214</v>
      </c>
      <c r="C1341" s="397">
        <v>5</v>
      </c>
      <c r="D1341" s="51" t="s">
        <v>1121</v>
      </c>
      <c r="E1341" s="400">
        <v>4.3020000000000003E-3</v>
      </c>
      <c r="F1341" s="400">
        <v>2.1387E-2</v>
      </c>
      <c r="G1341" s="400">
        <v>1.2239E-2</v>
      </c>
      <c r="H1341" s="400">
        <v>8.1560000000000001E-3</v>
      </c>
      <c r="I1341" s="400">
        <v>1.8058999999999999E-2</v>
      </c>
      <c r="J1341" s="400">
        <v>8.1480000000000007E-3</v>
      </c>
      <c r="K1341" s="401">
        <v>0</v>
      </c>
      <c r="L1341" s="401">
        <v>0</v>
      </c>
      <c r="M1341" s="395">
        <v>3.4220000000000002</v>
      </c>
      <c r="N1341" s="396">
        <f t="shared" si="80"/>
        <v>0</v>
      </c>
      <c r="O1341" s="396">
        <f t="shared" si="81"/>
        <v>0</v>
      </c>
      <c r="P1341" s="394">
        <f t="shared" si="82"/>
        <v>0</v>
      </c>
      <c r="Q1341" s="394">
        <f t="shared" si="83"/>
        <v>0</v>
      </c>
    </row>
    <row r="1342" spans="1:17" ht="18.75" customHeight="1" x14ac:dyDescent="0.15">
      <c r="A1342" s="399" t="s">
        <v>3472</v>
      </c>
      <c r="B1342" s="399" t="s">
        <v>214</v>
      </c>
      <c r="C1342" s="397">
        <v>6</v>
      </c>
      <c r="D1342" s="51" t="s">
        <v>1120</v>
      </c>
      <c r="E1342" s="400">
        <v>1.4481000000000001E-2</v>
      </c>
      <c r="F1342" s="400">
        <v>1.8574E-2</v>
      </c>
      <c r="G1342" s="400">
        <v>1.5717999999999999E-2</v>
      </c>
      <c r="H1342" s="400">
        <v>3.8999999999999999E-4</v>
      </c>
      <c r="I1342" s="400">
        <v>1.1298000000000001E-2</v>
      </c>
      <c r="J1342" s="400">
        <v>2.4000000000000001E-4</v>
      </c>
      <c r="K1342" s="401">
        <v>2.0102999999999999E-2</v>
      </c>
      <c r="L1342" s="401">
        <v>5.0000000000000004E-6</v>
      </c>
      <c r="M1342" s="395">
        <v>89.812100000000001</v>
      </c>
      <c r="N1342" s="396">
        <f t="shared" si="80"/>
        <v>335.04999999999995</v>
      </c>
      <c r="O1342" s="396">
        <f t="shared" si="81"/>
        <v>1.7702248185519562E-3</v>
      </c>
      <c r="P1342" s="394">
        <f t="shared" si="82"/>
        <v>4.8518590499999998</v>
      </c>
      <c r="Q1342" s="394">
        <f t="shared" si="83"/>
        <v>2.563462559745088E-5</v>
      </c>
    </row>
    <row r="1343" spans="1:17" ht="18.75" customHeight="1" x14ac:dyDescent="0.15">
      <c r="A1343" s="399" t="s">
        <v>3472</v>
      </c>
      <c r="B1343" s="399" t="s">
        <v>214</v>
      </c>
      <c r="C1343" s="397">
        <v>7</v>
      </c>
      <c r="D1343" s="51" t="s">
        <v>1120</v>
      </c>
      <c r="E1343" s="400">
        <v>5.0889999999999998E-3</v>
      </c>
      <c r="F1343" s="400">
        <v>1.8707000000000001E-2</v>
      </c>
      <c r="G1343" s="400">
        <v>1.4581E-2</v>
      </c>
      <c r="H1343" s="400">
        <v>6.6909999999999999E-3</v>
      </c>
      <c r="I1343" s="400">
        <v>1.1547E-2</v>
      </c>
      <c r="J1343" s="400">
        <v>1.5269999999999999E-3</v>
      </c>
      <c r="K1343" s="401">
        <v>4.0443E-2</v>
      </c>
      <c r="L1343" s="401">
        <v>5.0000000000000004E-6</v>
      </c>
      <c r="M1343" s="395">
        <v>21.332999999999998</v>
      </c>
      <c r="N1343" s="396">
        <f t="shared" si="80"/>
        <v>105.94106090373282</v>
      </c>
      <c r="O1343" s="396">
        <f t="shared" si="81"/>
        <v>1.7320516151381313E-3</v>
      </c>
      <c r="P1343" s="394">
        <f t="shared" si="82"/>
        <v>0.53913405893909627</v>
      </c>
      <c r="Q1343" s="394">
        <f t="shared" si="83"/>
        <v>8.8144106694379502E-6</v>
      </c>
    </row>
    <row r="1344" spans="1:17" ht="18.75" customHeight="1" x14ac:dyDescent="0.15">
      <c r="A1344" s="399" t="s">
        <v>3472</v>
      </c>
      <c r="B1344" s="399" t="s">
        <v>214</v>
      </c>
      <c r="C1344" s="397">
        <v>8</v>
      </c>
      <c r="D1344" s="51" t="s">
        <v>1120</v>
      </c>
      <c r="E1344" s="400">
        <v>4.5510000000000004E-3</v>
      </c>
      <c r="F1344" s="400">
        <v>1.8353000000000001E-2</v>
      </c>
      <c r="G1344" s="400">
        <v>1.5125E-2</v>
      </c>
      <c r="H1344" s="400">
        <v>6.8700000000000002E-3</v>
      </c>
      <c r="I1344" s="400">
        <v>1.7114000000000001E-2</v>
      </c>
      <c r="J1344" s="400">
        <v>2.3890000000000001E-3</v>
      </c>
      <c r="K1344" s="401">
        <v>0.10899</v>
      </c>
      <c r="L1344" s="401">
        <v>8.2687999999999998E-2</v>
      </c>
      <c r="M1344" s="395">
        <v>11.756399999999999</v>
      </c>
      <c r="N1344" s="396">
        <f t="shared" si="80"/>
        <v>182.48639598158226</v>
      </c>
      <c r="O1344" s="396">
        <f t="shared" si="81"/>
        <v>19.326399439055741</v>
      </c>
      <c r="P1344" s="394">
        <f t="shared" si="82"/>
        <v>0.83049558811218094</v>
      </c>
      <c r="Q1344" s="394">
        <f t="shared" si="83"/>
        <v>8.7954443847142683E-2</v>
      </c>
    </row>
    <row r="1345" spans="1:17" ht="18.75" customHeight="1" x14ac:dyDescent="0.15">
      <c r="A1345" s="399" t="s">
        <v>3472</v>
      </c>
      <c r="B1345" s="399" t="s">
        <v>214</v>
      </c>
      <c r="C1345" s="397">
        <v>9</v>
      </c>
      <c r="D1345" s="51" t="s">
        <v>1120</v>
      </c>
      <c r="E1345" s="400">
        <v>6.5589999999999997E-3</v>
      </c>
      <c r="F1345" s="400">
        <v>2.1069999999999998E-2</v>
      </c>
      <c r="G1345" s="400">
        <v>1.3372999999999999E-2</v>
      </c>
      <c r="H1345" s="400">
        <v>6.5709999999999996E-3</v>
      </c>
      <c r="I1345" s="400">
        <v>2.1430999999999999E-2</v>
      </c>
      <c r="J1345" s="400">
        <v>2.5000000000000001E-5</v>
      </c>
      <c r="K1345" s="401">
        <v>1.472E-3</v>
      </c>
      <c r="L1345" s="401">
        <v>5.0000000000000004E-6</v>
      </c>
      <c r="M1345" s="395">
        <v>21.851900000000001</v>
      </c>
      <c r="N1345" s="396">
        <f t="shared" si="80"/>
        <v>235.51999999999998</v>
      </c>
      <c r="O1345" s="396">
        <f t="shared" si="81"/>
        <v>9.3322756754234538E-4</v>
      </c>
      <c r="P1345" s="394">
        <f t="shared" si="82"/>
        <v>1.5447756799999999</v>
      </c>
      <c r="Q1345" s="394">
        <f t="shared" si="83"/>
        <v>6.1210396155102431E-6</v>
      </c>
    </row>
    <row r="1346" spans="1:17" ht="18.75" customHeight="1" x14ac:dyDescent="0.15">
      <c r="A1346" s="399" t="s">
        <v>3472</v>
      </c>
      <c r="B1346" s="399" t="s">
        <v>214</v>
      </c>
      <c r="C1346" s="397">
        <v>10</v>
      </c>
      <c r="D1346" s="51" t="s">
        <v>1120</v>
      </c>
      <c r="E1346" s="400">
        <v>7.0980000000000001E-3</v>
      </c>
      <c r="F1346" s="400">
        <v>1.8193000000000001E-2</v>
      </c>
      <c r="G1346" s="400">
        <v>1.4023000000000001E-2</v>
      </c>
      <c r="H1346" s="400">
        <v>4.9940000000000002E-3</v>
      </c>
      <c r="I1346" s="400">
        <v>1.2433E-2</v>
      </c>
      <c r="J1346" s="400">
        <v>1.1E-5</v>
      </c>
      <c r="K1346" s="401">
        <v>5.9599999999999996E-4</v>
      </c>
      <c r="L1346" s="401">
        <v>5.0000000000000004E-6</v>
      </c>
      <c r="M1346" s="395">
        <v>126.5972</v>
      </c>
      <c r="N1346" s="396">
        <f t="shared" si="80"/>
        <v>216.72727272727272</v>
      </c>
      <c r="O1346" s="396">
        <f t="shared" si="81"/>
        <v>1.6086222150727904E-3</v>
      </c>
      <c r="P1346" s="394">
        <f t="shared" si="82"/>
        <v>1.5383301818181818</v>
      </c>
      <c r="Q1346" s="394">
        <f t="shared" si="83"/>
        <v>1.1418000482586666E-5</v>
      </c>
    </row>
    <row r="1347" spans="1:17" ht="18.75" customHeight="1" x14ac:dyDescent="0.15">
      <c r="A1347" s="399" t="s">
        <v>3472</v>
      </c>
      <c r="B1347" s="399" t="s">
        <v>214</v>
      </c>
      <c r="C1347" s="397">
        <v>11</v>
      </c>
      <c r="D1347" s="51" t="s">
        <v>1120</v>
      </c>
      <c r="E1347" s="400">
        <v>5.7089999999999997E-3</v>
      </c>
      <c r="F1347" s="400">
        <v>1.7205000000000002E-2</v>
      </c>
      <c r="G1347" s="400">
        <v>1.6138E-2</v>
      </c>
      <c r="H1347" s="400">
        <v>6.3810000000000004E-3</v>
      </c>
      <c r="I1347" s="400">
        <v>9.3419999999999996E-3</v>
      </c>
      <c r="J1347" s="400">
        <v>3.1930000000000001E-3</v>
      </c>
      <c r="K1347" s="401">
        <v>6.7191000000000001E-2</v>
      </c>
      <c r="L1347" s="401">
        <v>0.13213900000000001</v>
      </c>
      <c r="M1347" s="395">
        <v>21.085599999999999</v>
      </c>
      <c r="N1347" s="396">
        <f t="shared" ref="N1347:N1410" si="84">4*K1347/J1347</f>
        <v>84.172878170999056</v>
      </c>
      <c r="O1347" s="396">
        <f t="shared" ref="O1347:O1410" si="85">4*L1347/I1347</f>
        <v>56.578462855919511</v>
      </c>
      <c r="P1347" s="394">
        <f t="shared" ref="P1347:P1410" si="86">N1347*E1347</f>
        <v>0.48054296147823355</v>
      </c>
      <c r="Q1347" s="394">
        <f t="shared" ref="Q1347:Q1410" si="87">O1347*E1347</f>
        <v>0.32300644444444448</v>
      </c>
    </row>
    <row r="1348" spans="1:17" ht="18.75" customHeight="1" x14ac:dyDescent="0.15">
      <c r="A1348" s="399" t="s">
        <v>3472</v>
      </c>
      <c r="B1348" s="399" t="s">
        <v>214</v>
      </c>
      <c r="C1348" s="397">
        <v>12</v>
      </c>
      <c r="D1348" s="51" t="s">
        <v>1120</v>
      </c>
      <c r="E1348" s="400">
        <v>6.6420000000000003E-3</v>
      </c>
      <c r="F1348" s="400">
        <v>1.8144E-2</v>
      </c>
      <c r="G1348" s="400">
        <v>1.4293E-2</v>
      </c>
      <c r="H1348" s="400">
        <v>6.3600000000000002E-3</v>
      </c>
      <c r="I1348" s="400">
        <v>1.3375E-2</v>
      </c>
      <c r="J1348" s="400">
        <v>4.64E-4</v>
      </c>
      <c r="K1348" s="401">
        <v>4.2349999999999999E-2</v>
      </c>
      <c r="L1348" s="401">
        <v>5.0000000000000004E-6</v>
      </c>
      <c r="M1348" s="395">
        <v>73.948899999999995</v>
      </c>
      <c r="N1348" s="396">
        <f t="shared" si="84"/>
        <v>365.08620689655169</v>
      </c>
      <c r="O1348" s="396">
        <f t="shared" si="85"/>
        <v>1.4953271028037385E-3</v>
      </c>
      <c r="P1348" s="394">
        <f t="shared" si="86"/>
        <v>2.4249025862068962</v>
      </c>
      <c r="Q1348" s="394">
        <f t="shared" si="87"/>
        <v>9.9319626168224316E-6</v>
      </c>
    </row>
    <row r="1349" spans="1:17" ht="18.75" customHeight="1" x14ac:dyDescent="0.15">
      <c r="A1349" s="399" t="s">
        <v>3472</v>
      </c>
      <c r="B1349" s="399" t="s">
        <v>214</v>
      </c>
      <c r="C1349" s="397">
        <v>13</v>
      </c>
      <c r="D1349" s="51" t="s">
        <v>1120</v>
      </c>
      <c r="E1349" s="400">
        <v>6.8259999999999996E-3</v>
      </c>
      <c r="F1349" s="400">
        <v>1.7665E-2</v>
      </c>
      <c r="G1349" s="400">
        <v>1.5011999999999999E-2</v>
      </c>
      <c r="H1349" s="400">
        <v>5.496E-3</v>
      </c>
      <c r="I1349" s="400">
        <v>4.6430000000000004E-3</v>
      </c>
      <c r="J1349" s="400">
        <v>5.5919999999999997E-3</v>
      </c>
      <c r="K1349" s="401">
        <v>4.5458999999999999E-2</v>
      </c>
      <c r="L1349" s="401">
        <v>0.116886</v>
      </c>
      <c r="M1349" s="395">
        <v>35.241599999999998</v>
      </c>
      <c r="N1349" s="396">
        <f t="shared" si="84"/>
        <v>32.517167381974247</v>
      </c>
      <c r="O1349" s="396">
        <f t="shared" si="85"/>
        <v>100.69868619427093</v>
      </c>
      <c r="P1349" s="394">
        <f t="shared" si="86"/>
        <v>0.22196218454935621</v>
      </c>
      <c r="Q1349" s="394">
        <f t="shared" si="87"/>
        <v>0.68736923196209332</v>
      </c>
    </row>
    <row r="1350" spans="1:17" ht="18.75" customHeight="1" x14ac:dyDescent="0.15">
      <c r="A1350" s="399" t="s">
        <v>3472</v>
      </c>
      <c r="B1350" s="399" t="s">
        <v>214</v>
      </c>
      <c r="C1350" s="397">
        <v>14</v>
      </c>
      <c r="D1350" s="51" t="s">
        <v>1120</v>
      </c>
      <c r="E1350" s="400">
        <v>8.1910000000000004E-3</v>
      </c>
      <c r="F1350" s="400">
        <v>1.9646E-2</v>
      </c>
      <c r="G1350" s="400">
        <v>1.5727999999999999E-2</v>
      </c>
      <c r="H1350" s="400">
        <v>5.2249999999999996E-3</v>
      </c>
      <c r="I1350" s="400">
        <v>1.3081000000000001E-2</v>
      </c>
      <c r="J1350" s="400">
        <v>2.1549999999999998E-3</v>
      </c>
      <c r="K1350" s="401">
        <v>9.2033000000000004E-2</v>
      </c>
      <c r="L1350" s="401">
        <v>5.0000000000000004E-6</v>
      </c>
      <c r="M1350" s="395">
        <v>30.350899999999999</v>
      </c>
      <c r="N1350" s="396">
        <f t="shared" si="84"/>
        <v>170.82691415313226</v>
      </c>
      <c r="O1350" s="396">
        <f t="shared" si="85"/>
        <v>1.5289350967051449E-3</v>
      </c>
      <c r="P1350" s="394">
        <f t="shared" si="86"/>
        <v>1.3992432538283064</v>
      </c>
      <c r="Q1350" s="394">
        <f t="shared" si="87"/>
        <v>1.2523507377111842E-5</v>
      </c>
    </row>
    <row r="1351" spans="1:17" ht="18.75" customHeight="1" x14ac:dyDescent="0.15">
      <c r="A1351" s="399" t="s">
        <v>3472</v>
      </c>
      <c r="B1351" s="399" t="s">
        <v>214</v>
      </c>
      <c r="C1351" s="391" t="s">
        <v>3111</v>
      </c>
      <c r="D1351" s="51" t="s">
        <v>1121</v>
      </c>
      <c r="E1351" s="400">
        <v>1.784E-3</v>
      </c>
      <c r="F1351" s="400">
        <v>2.1846000000000001E-2</v>
      </c>
      <c r="G1351" s="400">
        <v>1.447E-2</v>
      </c>
      <c r="H1351" s="400">
        <v>6.9560000000000004E-3</v>
      </c>
      <c r="I1351" s="400">
        <v>4.8849999999999996E-3</v>
      </c>
      <c r="J1351" s="400">
        <v>2.7650000000000001E-3</v>
      </c>
      <c r="K1351" s="401">
        <v>0</v>
      </c>
      <c r="L1351" s="401">
        <v>0</v>
      </c>
      <c r="M1351" s="395">
        <v>0.8921</v>
      </c>
      <c r="N1351" s="396">
        <f t="shared" si="84"/>
        <v>0</v>
      </c>
      <c r="O1351" s="396">
        <f t="shared" si="85"/>
        <v>0</v>
      </c>
      <c r="P1351" s="394">
        <f t="shared" si="86"/>
        <v>0</v>
      </c>
      <c r="Q1351" s="394">
        <f t="shared" si="87"/>
        <v>0</v>
      </c>
    </row>
    <row r="1352" spans="1:17" ht="18.75" customHeight="1" x14ac:dyDescent="0.15">
      <c r="A1352" s="399" t="s">
        <v>3472</v>
      </c>
      <c r="B1352" s="399" t="s">
        <v>214</v>
      </c>
      <c r="C1352" s="391" t="s">
        <v>167</v>
      </c>
      <c r="D1352" s="51" t="s">
        <v>1121</v>
      </c>
      <c r="E1352" s="400">
        <v>3.3119999999999998E-3</v>
      </c>
      <c r="F1352" s="400">
        <v>2.2426999999999999E-2</v>
      </c>
      <c r="G1352" s="400">
        <v>9.9989999999999992E-3</v>
      </c>
      <c r="H1352" s="400">
        <v>7.7330000000000003E-3</v>
      </c>
      <c r="I1352" s="400">
        <v>9.4970000000000002E-3</v>
      </c>
      <c r="J1352" s="400">
        <v>2.6099999999999999E-3</v>
      </c>
      <c r="K1352" s="401">
        <v>0</v>
      </c>
      <c r="L1352" s="401">
        <v>0</v>
      </c>
      <c r="M1352" s="395">
        <v>0</v>
      </c>
      <c r="N1352" s="396">
        <f t="shared" si="84"/>
        <v>0</v>
      </c>
      <c r="O1352" s="396">
        <f t="shared" si="85"/>
        <v>0</v>
      </c>
      <c r="P1352" s="394">
        <f t="shared" si="86"/>
        <v>0</v>
      </c>
      <c r="Q1352" s="394">
        <f t="shared" si="87"/>
        <v>0</v>
      </c>
    </row>
    <row r="1353" spans="1:17" ht="18.75" customHeight="1" x14ac:dyDescent="0.15">
      <c r="A1353" s="399" t="s">
        <v>3472</v>
      </c>
      <c r="B1353" s="399" t="s">
        <v>214</v>
      </c>
      <c r="C1353" s="391" t="s">
        <v>3112</v>
      </c>
      <c r="D1353" s="51" t="s">
        <v>1120</v>
      </c>
      <c r="E1353" s="400">
        <v>6.1640000000000002E-3</v>
      </c>
      <c r="F1353" s="400">
        <v>1.9466000000000001E-2</v>
      </c>
      <c r="G1353" s="400">
        <v>1.6011000000000001E-2</v>
      </c>
      <c r="H1353" s="400">
        <v>8.2439999999999996E-3</v>
      </c>
      <c r="I1353" s="400">
        <v>1.9917000000000001E-2</v>
      </c>
      <c r="J1353" s="400">
        <v>2.173E-3</v>
      </c>
      <c r="K1353" s="401">
        <v>0.10240100000000001</v>
      </c>
      <c r="L1353" s="401">
        <v>7.3082999999999995E-2</v>
      </c>
      <c r="M1353" s="395">
        <v>22.739899999999999</v>
      </c>
      <c r="N1353" s="396">
        <f t="shared" si="84"/>
        <v>188.49700874367235</v>
      </c>
      <c r="O1353" s="396">
        <f t="shared" si="85"/>
        <v>14.677511673444794</v>
      </c>
      <c r="P1353" s="394">
        <f t="shared" si="86"/>
        <v>1.1618955618959965</v>
      </c>
      <c r="Q1353" s="394">
        <f t="shared" si="87"/>
        <v>9.0472181955113709E-2</v>
      </c>
    </row>
    <row r="1354" spans="1:17" ht="18.75" customHeight="1" x14ac:dyDescent="0.15">
      <c r="A1354" s="399" t="s">
        <v>3472</v>
      </c>
      <c r="B1354" s="399" t="s">
        <v>214</v>
      </c>
      <c r="C1354" s="397">
        <v>16</v>
      </c>
      <c r="D1354" s="51" t="s">
        <v>1120</v>
      </c>
      <c r="E1354" s="400">
        <v>8.3400000000000002E-3</v>
      </c>
      <c r="F1354" s="400">
        <v>2.1274999999999999E-2</v>
      </c>
      <c r="G1354" s="400">
        <v>1.3539000000000001E-2</v>
      </c>
      <c r="H1354" s="400">
        <v>5.8820000000000001E-3</v>
      </c>
      <c r="I1354" s="400">
        <v>1.6355999999999999E-2</v>
      </c>
      <c r="J1354" s="400">
        <v>9.2E-5</v>
      </c>
      <c r="K1354" s="401">
        <v>6.679E-3</v>
      </c>
      <c r="L1354" s="401">
        <v>5.0000000000000004E-6</v>
      </c>
      <c r="M1354" s="395">
        <v>76.945599999999999</v>
      </c>
      <c r="N1354" s="396">
        <f t="shared" si="84"/>
        <v>290.39130434782606</v>
      </c>
      <c r="O1354" s="396">
        <f t="shared" si="85"/>
        <v>1.2227928588897043E-3</v>
      </c>
      <c r="P1354" s="394">
        <f t="shared" si="86"/>
        <v>2.4218634782608692</v>
      </c>
      <c r="Q1354" s="394">
        <f t="shared" si="87"/>
        <v>1.0198092443140134E-5</v>
      </c>
    </row>
    <row r="1355" spans="1:17" ht="18.75" customHeight="1" x14ac:dyDescent="0.15">
      <c r="A1355" s="399" t="s">
        <v>3472</v>
      </c>
      <c r="B1355" s="399" t="s">
        <v>214</v>
      </c>
      <c r="C1355" s="397">
        <v>17</v>
      </c>
      <c r="D1355" s="51" t="s">
        <v>1120</v>
      </c>
      <c r="E1355" s="400">
        <v>9.5239999999999995E-3</v>
      </c>
      <c r="F1355" s="400">
        <v>1.8272E-2</v>
      </c>
      <c r="G1355" s="400">
        <v>1.4248E-2</v>
      </c>
      <c r="H1355" s="400">
        <v>3.6289999999999998E-3</v>
      </c>
      <c r="I1355" s="400">
        <v>1.0299000000000001E-2</v>
      </c>
      <c r="J1355" s="400">
        <v>1.493E-3</v>
      </c>
      <c r="K1355" s="401">
        <v>0.11665399999999999</v>
      </c>
      <c r="L1355" s="401">
        <v>5.0000000000000004E-6</v>
      </c>
      <c r="M1355" s="395">
        <v>58.12</v>
      </c>
      <c r="N1355" s="396">
        <f t="shared" si="84"/>
        <v>312.53583389149361</v>
      </c>
      <c r="O1355" s="396">
        <f t="shared" si="85"/>
        <v>1.9419361103019711E-3</v>
      </c>
      <c r="P1355" s="394">
        <f t="shared" si="86"/>
        <v>2.9765912819825848</v>
      </c>
      <c r="Q1355" s="394">
        <f t="shared" si="87"/>
        <v>1.8494999514515973E-5</v>
      </c>
    </row>
    <row r="1356" spans="1:17" ht="18.75" customHeight="1" x14ac:dyDescent="0.15">
      <c r="A1356" s="399" t="s">
        <v>3472</v>
      </c>
      <c r="B1356" s="399" t="s">
        <v>214</v>
      </c>
      <c r="C1356" s="397">
        <v>18</v>
      </c>
      <c r="D1356" s="51" t="s">
        <v>1120</v>
      </c>
      <c r="E1356" s="400">
        <v>5.6930000000000001E-3</v>
      </c>
      <c r="F1356" s="400">
        <v>1.8275E-2</v>
      </c>
      <c r="G1356" s="400">
        <v>1.4225E-2</v>
      </c>
      <c r="H1356" s="400">
        <v>5.6950000000000004E-3</v>
      </c>
      <c r="I1356" s="400">
        <v>1.2135E-2</v>
      </c>
      <c r="J1356" s="400">
        <v>1.0000000000000001E-5</v>
      </c>
      <c r="K1356" s="401">
        <v>3.2499999999999999E-4</v>
      </c>
      <c r="L1356" s="401">
        <v>2.2960000000000001E-2</v>
      </c>
      <c r="M1356" s="395">
        <v>9.8854000000000006</v>
      </c>
      <c r="N1356" s="396">
        <f t="shared" si="84"/>
        <v>129.99999999999997</v>
      </c>
      <c r="O1356" s="396">
        <f t="shared" si="85"/>
        <v>7.5681911825298727</v>
      </c>
      <c r="P1356" s="394">
        <f t="shared" si="86"/>
        <v>0.7400899999999998</v>
      </c>
      <c r="Q1356" s="394">
        <f t="shared" si="87"/>
        <v>4.3085712402142567E-2</v>
      </c>
    </row>
    <row r="1357" spans="1:17" ht="18.75" customHeight="1" x14ac:dyDescent="0.15">
      <c r="A1357" s="399" t="s">
        <v>3472</v>
      </c>
      <c r="B1357" s="399" t="s">
        <v>214</v>
      </c>
      <c r="C1357" s="397">
        <v>19</v>
      </c>
      <c r="D1357" s="51" t="s">
        <v>1120</v>
      </c>
      <c r="E1357" s="400">
        <v>6.9170000000000004E-3</v>
      </c>
      <c r="F1357" s="400">
        <v>1.7458000000000001E-2</v>
      </c>
      <c r="G1357" s="400">
        <v>1.485E-2</v>
      </c>
      <c r="H1357" s="400">
        <v>4.6499999999999996E-3</v>
      </c>
      <c r="I1357" s="400">
        <v>8.8140000000000007E-3</v>
      </c>
      <c r="J1357" s="400">
        <v>2.885E-3</v>
      </c>
      <c r="K1357" s="401">
        <v>5.4136999999999998E-2</v>
      </c>
      <c r="L1357" s="401">
        <v>0.16051499999999999</v>
      </c>
      <c r="M1357" s="395">
        <v>25.4712</v>
      </c>
      <c r="N1357" s="396">
        <f t="shared" si="84"/>
        <v>75.059965337954935</v>
      </c>
      <c r="O1357" s="396">
        <f t="shared" si="85"/>
        <v>72.84547311095983</v>
      </c>
      <c r="P1357" s="394">
        <f t="shared" si="86"/>
        <v>0.51918978024263429</v>
      </c>
      <c r="Q1357" s="394">
        <f t="shared" si="87"/>
        <v>0.50387213750850912</v>
      </c>
    </row>
    <row r="1358" spans="1:17" ht="18.75" customHeight="1" x14ac:dyDescent="0.15">
      <c r="A1358" s="399" t="s">
        <v>3472</v>
      </c>
      <c r="B1358" s="399" t="s">
        <v>214</v>
      </c>
      <c r="C1358" s="397">
        <v>20</v>
      </c>
      <c r="D1358" s="51" t="s">
        <v>1120</v>
      </c>
      <c r="E1358" s="400">
        <v>5.7070000000000003E-3</v>
      </c>
      <c r="F1358" s="400">
        <v>1.9056E-2</v>
      </c>
      <c r="G1358" s="400">
        <v>1.4048E-2</v>
      </c>
      <c r="H1358" s="400">
        <v>5.8910000000000004E-3</v>
      </c>
      <c r="I1358" s="400">
        <v>1.1124999999999999E-2</v>
      </c>
      <c r="J1358" s="400">
        <v>1.7359999999999999E-3</v>
      </c>
      <c r="K1358" s="401">
        <v>0.10523200000000001</v>
      </c>
      <c r="L1358" s="401">
        <v>5.0000000000000004E-6</v>
      </c>
      <c r="M1358" s="395">
        <v>40.100200000000001</v>
      </c>
      <c r="N1358" s="396">
        <f t="shared" si="84"/>
        <v>242.47004608294932</v>
      </c>
      <c r="O1358" s="396">
        <f t="shared" si="85"/>
        <v>1.7977528089887643E-3</v>
      </c>
      <c r="P1358" s="394">
        <f t="shared" si="86"/>
        <v>1.3837765529953918</v>
      </c>
      <c r="Q1358" s="394">
        <f t="shared" si="87"/>
        <v>1.0259775280898878E-5</v>
      </c>
    </row>
    <row r="1359" spans="1:17" ht="18.75" customHeight="1" x14ac:dyDescent="0.15">
      <c r="A1359" s="399" t="s">
        <v>3472</v>
      </c>
      <c r="B1359" s="399" t="s">
        <v>214</v>
      </c>
      <c r="C1359" s="397">
        <v>21</v>
      </c>
      <c r="D1359" s="51" t="s">
        <v>1121</v>
      </c>
      <c r="E1359" s="400">
        <v>3.4259999999999998E-3</v>
      </c>
      <c r="F1359" s="400">
        <v>1.9854E-2</v>
      </c>
      <c r="G1359" s="400">
        <v>1.5883999999999999E-2</v>
      </c>
      <c r="H1359" s="400">
        <v>5.986E-3</v>
      </c>
      <c r="I1359" s="400">
        <v>5.0000000000000004E-6</v>
      </c>
      <c r="J1359" s="400">
        <v>5.0000000000000004E-6</v>
      </c>
      <c r="K1359" s="401">
        <v>0</v>
      </c>
      <c r="L1359" s="401">
        <v>0</v>
      </c>
      <c r="M1359" s="395">
        <v>0</v>
      </c>
      <c r="N1359" s="396">
        <f t="shared" si="84"/>
        <v>0</v>
      </c>
      <c r="O1359" s="396">
        <f t="shared" si="85"/>
        <v>0</v>
      </c>
      <c r="P1359" s="394">
        <f t="shared" si="86"/>
        <v>0</v>
      </c>
      <c r="Q1359" s="394">
        <f t="shared" si="87"/>
        <v>0</v>
      </c>
    </row>
    <row r="1360" spans="1:17" ht="18.75" customHeight="1" x14ac:dyDescent="0.15">
      <c r="A1360" s="399" t="s">
        <v>3472</v>
      </c>
      <c r="B1360" s="399" t="s">
        <v>214</v>
      </c>
      <c r="C1360" s="391" t="s">
        <v>215</v>
      </c>
      <c r="D1360" s="51" t="s">
        <v>1120</v>
      </c>
      <c r="E1360" s="400">
        <v>7.1500000000000001E-3</v>
      </c>
      <c r="F1360" s="400">
        <v>1.8432E-2</v>
      </c>
      <c r="G1360" s="400">
        <v>1.4844E-2</v>
      </c>
      <c r="H1360" s="400">
        <v>5.6779999999999999E-3</v>
      </c>
      <c r="I1360" s="400">
        <v>1.1972999999999999E-2</v>
      </c>
      <c r="J1360" s="400">
        <v>1.01E-3</v>
      </c>
      <c r="K1360" s="401">
        <v>6.4225000000000004E-2</v>
      </c>
      <c r="L1360" s="401">
        <v>5.0000000000000004E-6</v>
      </c>
      <c r="M1360" s="395">
        <v>937.07249999999999</v>
      </c>
      <c r="N1360" s="396">
        <f t="shared" si="84"/>
        <v>254.35643564356437</v>
      </c>
      <c r="O1360" s="396">
        <f t="shared" si="85"/>
        <v>1.670425123193853E-3</v>
      </c>
      <c r="P1360" s="394">
        <f t="shared" si="86"/>
        <v>1.8186485148514853</v>
      </c>
      <c r="Q1360" s="394">
        <f t="shared" si="87"/>
        <v>1.194353963083605E-5</v>
      </c>
    </row>
    <row r="1361" spans="1:17" ht="18.75" customHeight="1" x14ac:dyDescent="0.15">
      <c r="A1361" s="399" t="s">
        <v>3472</v>
      </c>
      <c r="B1361" s="399" t="s">
        <v>231</v>
      </c>
      <c r="C1361" s="397">
        <v>1</v>
      </c>
      <c r="D1361" s="51" t="s">
        <v>1120</v>
      </c>
      <c r="E1361" s="400">
        <v>4.7400000000000003E-3</v>
      </c>
      <c r="F1361" s="400">
        <v>1.5224E-2</v>
      </c>
      <c r="G1361" s="400">
        <v>1.1277000000000001E-2</v>
      </c>
      <c r="H1361" s="400">
        <v>4.8430000000000001E-3</v>
      </c>
      <c r="I1361" s="400">
        <v>1.3551000000000001E-2</v>
      </c>
      <c r="J1361" s="400">
        <v>1.7899999999999999E-3</v>
      </c>
      <c r="K1361" s="401">
        <v>8.3279000000000006E-2</v>
      </c>
      <c r="L1361" s="401">
        <v>0.188331</v>
      </c>
      <c r="M1361" s="395">
        <v>22.565000000000001</v>
      </c>
      <c r="N1361" s="396">
        <f t="shared" si="84"/>
        <v>186.09832402234639</v>
      </c>
      <c r="O1361" s="396">
        <f t="shared" si="85"/>
        <v>55.591764445428382</v>
      </c>
      <c r="P1361" s="394">
        <f t="shared" si="86"/>
        <v>0.88210605586592195</v>
      </c>
      <c r="Q1361" s="394">
        <f t="shared" si="87"/>
        <v>0.26350496347133057</v>
      </c>
    </row>
    <row r="1362" spans="1:17" ht="18.75" customHeight="1" x14ac:dyDescent="0.15">
      <c r="A1362" s="399" t="s">
        <v>3472</v>
      </c>
      <c r="B1362" s="399" t="s">
        <v>231</v>
      </c>
      <c r="C1362" s="391" t="s">
        <v>179</v>
      </c>
      <c r="D1362" s="51" t="s">
        <v>1121</v>
      </c>
      <c r="E1362" s="400">
        <v>2.317E-3</v>
      </c>
      <c r="F1362" s="400">
        <v>8.8830000000000003E-3</v>
      </c>
      <c r="G1362" s="400">
        <v>2.0603E-2</v>
      </c>
      <c r="H1362" s="400">
        <v>6.1440000000000002E-3</v>
      </c>
      <c r="I1362" s="400">
        <v>1.3115999999999999E-2</v>
      </c>
      <c r="J1362" s="400">
        <v>5.0000000000000004E-6</v>
      </c>
      <c r="K1362" s="401">
        <v>0</v>
      </c>
      <c r="L1362" s="401">
        <v>0</v>
      </c>
      <c r="M1362" s="395">
        <v>5.4679000000000002</v>
      </c>
      <c r="N1362" s="396">
        <f t="shared" si="84"/>
        <v>0</v>
      </c>
      <c r="O1362" s="396">
        <f t="shared" si="85"/>
        <v>0</v>
      </c>
      <c r="P1362" s="394">
        <f t="shared" si="86"/>
        <v>0</v>
      </c>
      <c r="Q1362" s="394">
        <f t="shared" si="87"/>
        <v>0</v>
      </c>
    </row>
    <row r="1363" spans="1:17" ht="18.75" customHeight="1" x14ac:dyDescent="0.15">
      <c r="A1363" s="399" t="s">
        <v>3472</v>
      </c>
      <c r="B1363" s="399" t="s">
        <v>231</v>
      </c>
      <c r="C1363" s="391" t="s">
        <v>181</v>
      </c>
      <c r="D1363" s="51" t="s">
        <v>1121</v>
      </c>
      <c r="E1363" s="400">
        <v>3.215E-3</v>
      </c>
      <c r="F1363" s="400">
        <v>1.5115E-2</v>
      </c>
      <c r="G1363" s="400">
        <v>1.5959999999999998E-2</v>
      </c>
      <c r="H1363" s="400">
        <v>7.9459999999999999E-3</v>
      </c>
      <c r="I1363" s="400">
        <v>1.7041000000000001E-2</v>
      </c>
      <c r="J1363" s="400">
        <v>5.0000000000000004E-6</v>
      </c>
      <c r="K1363" s="401">
        <v>0</v>
      </c>
      <c r="L1363" s="401">
        <v>0</v>
      </c>
      <c r="M1363" s="395">
        <v>0</v>
      </c>
      <c r="N1363" s="396">
        <f t="shared" si="84"/>
        <v>0</v>
      </c>
      <c r="O1363" s="396">
        <f t="shared" si="85"/>
        <v>0</v>
      </c>
      <c r="P1363" s="394">
        <f t="shared" si="86"/>
        <v>0</v>
      </c>
      <c r="Q1363" s="394">
        <f t="shared" si="87"/>
        <v>0</v>
      </c>
    </row>
    <row r="1364" spans="1:17" ht="18.75" customHeight="1" x14ac:dyDescent="0.15">
      <c r="A1364" s="399" t="s">
        <v>3472</v>
      </c>
      <c r="B1364" s="399" t="s">
        <v>231</v>
      </c>
      <c r="C1364" s="397">
        <v>3</v>
      </c>
      <c r="D1364" s="51" t="s">
        <v>1120</v>
      </c>
      <c r="E1364" s="400">
        <v>5.0619999999999997E-3</v>
      </c>
      <c r="F1364" s="400">
        <v>1.5521E-2</v>
      </c>
      <c r="G1364" s="400">
        <v>1.3476E-2</v>
      </c>
      <c r="H1364" s="400">
        <v>6.3709999999999999E-3</v>
      </c>
      <c r="I1364" s="400">
        <v>2.6317E-2</v>
      </c>
      <c r="J1364" s="400">
        <v>2.03E-4</v>
      </c>
      <c r="K1364" s="401">
        <v>0.108488</v>
      </c>
      <c r="L1364" s="401">
        <v>5.0000000000000004E-6</v>
      </c>
      <c r="M1364" s="395">
        <v>38.294199999999996</v>
      </c>
      <c r="N1364" s="396">
        <f t="shared" si="84"/>
        <v>2137.694581280788</v>
      </c>
      <c r="O1364" s="396">
        <f t="shared" si="85"/>
        <v>7.5996504160808604E-4</v>
      </c>
      <c r="P1364" s="394">
        <f t="shared" si="86"/>
        <v>10.821009970443349</v>
      </c>
      <c r="Q1364" s="394">
        <f t="shared" si="87"/>
        <v>3.8469430406201313E-6</v>
      </c>
    </row>
    <row r="1365" spans="1:17" ht="18.75" customHeight="1" x14ac:dyDescent="0.15">
      <c r="A1365" s="399" t="s">
        <v>3472</v>
      </c>
      <c r="B1365" s="399" t="s">
        <v>231</v>
      </c>
      <c r="C1365" s="397">
        <v>4</v>
      </c>
      <c r="D1365" s="51" t="s">
        <v>1121</v>
      </c>
      <c r="E1365" s="400">
        <v>2.209E-3</v>
      </c>
      <c r="F1365" s="400">
        <v>1.5357000000000001E-2</v>
      </c>
      <c r="G1365" s="400">
        <v>1.2517E-2</v>
      </c>
      <c r="H1365" s="400">
        <v>8.8889999999999993E-3</v>
      </c>
      <c r="I1365" s="400">
        <v>2.6959E-2</v>
      </c>
      <c r="J1365" s="400">
        <v>4.5979999999999997E-3</v>
      </c>
      <c r="K1365" s="401">
        <v>0</v>
      </c>
      <c r="L1365" s="401">
        <v>0</v>
      </c>
      <c r="M1365" s="395">
        <v>4.3653000000000004</v>
      </c>
      <c r="N1365" s="396">
        <f t="shared" si="84"/>
        <v>0</v>
      </c>
      <c r="O1365" s="396">
        <f t="shared" si="85"/>
        <v>0</v>
      </c>
      <c r="P1365" s="394">
        <f t="shared" si="86"/>
        <v>0</v>
      </c>
      <c r="Q1365" s="394">
        <f t="shared" si="87"/>
        <v>0</v>
      </c>
    </row>
    <row r="1366" spans="1:17" ht="18.75" customHeight="1" x14ac:dyDescent="0.15">
      <c r="A1366" s="399" t="s">
        <v>3472</v>
      </c>
      <c r="B1366" s="399" t="s">
        <v>231</v>
      </c>
      <c r="C1366" s="397">
        <v>5</v>
      </c>
      <c r="D1366" s="51" t="s">
        <v>1121</v>
      </c>
      <c r="E1366" s="400">
        <v>4.3530000000000001E-3</v>
      </c>
      <c r="F1366" s="400">
        <v>1.6750999999999999E-2</v>
      </c>
      <c r="G1366" s="400">
        <v>1.0763999999999999E-2</v>
      </c>
      <c r="H1366" s="400">
        <v>4.9449999999999997E-3</v>
      </c>
      <c r="I1366" s="400">
        <v>3.1877000000000003E-2</v>
      </c>
      <c r="J1366" s="400">
        <v>9.4500000000000001E-3</v>
      </c>
      <c r="K1366" s="401">
        <v>0</v>
      </c>
      <c r="L1366" s="401">
        <v>0</v>
      </c>
      <c r="M1366" s="395">
        <v>1.3734999999999999</v>
      </c>
      <c r="N1366" s="396">
        <f t="shared" si="84"/>
        <v>0</v>
      </c>
      <c r="O1366" s="396">
        <f t="shared" si="85"/>
        <v>0</v>
      </c>
      <c r="P1366" s="394">
        <f t="shared" si="86"/>
        <v>0</v>
      </c>
      <c r="Q1366" s="394">
        <f t="shared" si="87"/>
        <v>0</v>
      </c>
    </row>
    <row r="1367" spans="1:17" ht="18.75" customHeight="1" x14ac:dyDescent="0.15">
      <c r="A1367" s="399" t="s">
        <v>3472</v>
      </c>
      <c r="B1367" s="399" t="s">
        <v>231</v>
      </c>
      <c r="C1367" s="397">
        <v>6</v>
      </c>
      <c r="D1367" s="51" t="s">
        <v>1120</v>
      </c>
      <c r="E1367" s="400">
        <v>3.4060000000000002E-3</v>
      </c>
      <c r="F1367" s="400">
        <v>1.5283E-2</v>
      </c>
      <c r="G1367" s="400">
        <v>1.2737E-2</v>
      </c>
      <c r="H1367" s="400">
        <v>6.2789999999999999E-3</v>
      </c>
      <c r="I1367" s="400">
        <v>1.8273999999999999E-2</v>
      </c>
      <c r="J1367" s="400">
        <v>1.06E-4</v>
      </c>
      <c r="K1367" s="401">
        <v>5.1619999999999999E-3</v>
      </c>
      <c r="L1367" s="401">
        <v>5.0000000000000004E-6</v>
      </c>
      <c r="M1367" s="395">
        <v>33.031599999999997</v>
      </c>
      <c r="N1367" s="396">
        <f t="shared" si="84"/>
        <v>194.79245283018867</v>
      </c>
      <c r="O1367" s="396">
        <f t="shared" si="85"/>
        <v>1.0944511327569226E-3</v>
      </c>
      <c r="P1367" s="394">
        <f t="shared" si="86"/>
        <v>0.66346309433962258</v>
      </c>
      <c r="Q1367" s="394">
        <f t="shared" si="87"/>
        <v>3.7277005581700787E-6</v>
      </c>
    </row>
    <row r="1368" spans="1:17" ht="18.75" customHeight="1" x14ac:dyDescent="0.15">
      <c r="A1368" s="399" t="s">
        <v>3472</v>
      </c>
      <c r="B1368" s="399" t="s">
        <v>231</v>
      </c>
      <c r="C1368" s="397">
        <v>7</v>
      </c>
      <c r="D1368" s="51" t="s">
        <v>1120</v>
      </c>
      <c r="E1368" s="400">
        <v>4.8760000000000001E-3</v>
      </c>
      <c r="F1368" s="400">
        <v>1.4571000000000001E-2</v>
      </c>
      <c r="G1368" s="400">
        <v>1.1253000000000001E-2</v>
      </c>
      <c r="H1368" s="400">
        <v>5.5329999999999997E-3</v>
      </c>
      <c r="I1368" s="400">
        <v>1.4701000000000001E-2</v>
      </c>
      <c r="J1368" s="400">
        <v>3.3419999999999999E-3</v>
      </c>
      <c r="K1368" s="401">
        <v>4.6027999999999999E-2</v>
      </c>
      <c r="L1368" s="401">
        <v>0.47593099999999999</v>
      </c>
      <c r="M1368" s="395">
        <v>11.952199999999999</v>
      </c>
      <c r="N1368" s="396">
        <f t="shared" si="84"/>
        <v>55.090365050867746</v>
      </c>
      <c r="O1368" s="396">
        <f t="shared" si="85"/>
        <v>129.49622474661587</v>
      </c>
      <c r="P1368" s="394">
        <f t="shared" si="86"/>
        <v>0.26862061998803116</v>
      </c>
      <c r="Q1368" s="394">
        <f t="shared" si="87"/>
        <v>0.63142359186449892</v>
      </c>
    </row>
    <row r="1369" spans="1:17" ht="18.75" customHeight="1" x14ac:dyDescent="0.15">
      <c r="A1369" s="399" t="s">
        <v>3472</v>
      </c>
      <c r="B1369" s="399" t="s">
        <v>231</v>
      </c>
      <c r="C1369" s="397">
        <v>8</v>
      </c>
      <c r="D1369" s="51" t="s">
        <v>1121</v>
      </c>
      <c r="E1369" s="400">
        <v>3.7940000000000001E-3</v>
      </c>
      <c r="F1369" s="400">
        <v>1.5990999999999998E-2</v>
      </c>
      <c r="G1369" s="400">
        <v>9.8429999999999993E-3</v>
      </c>
      <c r="H1369" s="400">
        <v>5.7369999999999999E-3</v>
      </c>
      <c r="I1369" s="400">
        <v>1.465E-2</v>
      </c>
      <c r="J1369" s="400">
        <v>6.7510000000000001E-3</v>
      </c>
      <c r="K1369" s="401">
        <v>0</v>
      </c>
      <c r="L1369" s="401">
        <v>0</v>
      </c>
      <c r="M1369" s="395">
        <v>0.31409999999999999</v>
      </c>
      <c r="N1369" s="396">
        <f t="shared" si="84"/>
        <v>0</v>
      </c>
      <c r="O1369" s="396">
        <f t="shared" si="85"/>
        <v>0</v>
      </c>
      <c r="P1369" s="394">
        <f t="shared" si="86"/>
        <v>0</v>
      </c>
      <c r="Q1369" s="394">
        <f t="shared" si="87"/>
        <v>0</v>
      </c>
    </row>
    <row r="1370" spans="1:17" ht="18.75" customHeight="1" x14ac:dyDescent="0.15">
      <c r="A1370" s="399" t="s">
        <v>3472</v>
      </c>
      <c r="B1370" s="399" t="s">
        <v>231</v>
      </c>
      <c r="C1370" s="397">
        <v>9</v>
      </c>
      <c r="D1370" s="51" t="s">
        <v>1121</v>
      </c>
      <c r="E1370" s="400">
        <v>3.0430000000000001E-3</v>
      </c>
      <c r="F1370" s="400">
        <v>1.6905E-2</v>
      </c>
      <c r="G1370" s="400">
        <v>1.0468E-2</v>
      </c>
      <c r="H1370" s="400">
        <v>7.8989999999999998E-3</v>
      </c>
      <c r="I1370" s="400">
        <v>1.1991E-2</v>
      </c>
      <c r="J1370" s="400">
        <v>5.7000000000000003E-5</v>
      </c>
      <c r="K1370" s="401">
        <v>0</v>
      </c>
      <c r="L1370" s="401">
        <v>0</v>
      </c>
      <c r="M1370" s="395">
        <v>4.0757000000000003</v>
      </c>
      <c r="N1370" s="396">
        <f t="shared" si="84"/>
        <v>0</v>
      </c>
      <c r="O1370" s="396">
        <f t="shared" si="85"/>
        <v>0</v>
      </c>
      <c r="P1370" s="394">
        <f t="shared" si="86"/>
        <v>0</v>
      </c>
      <c r="Q1370" s="394">
        <f t="shared" si="87"/>
        <v>0</v>
      </c>
    </row>
    <row r="1371" spans="1:17" ht="18.75" customHeight="1" x14ac:dyDescent="0.15">
      <c r="A1371" s="399" t="s">
        <v>3472</v>
      </c>
      <c r="B1371" s="399" t="s">
        <v>231</v>
      </c>
      <c r="C1371" s="397">
        <v>10</v>
      </c>
      <c r="D1371" s="51" t="s">
        <v>1121</v>
      </c>
      <c r="E1371" s="400">
        <v>3.3289999999999999E-3</v>
      </c>
      <c r="F1371" s="400">
        <v>1.6660999999999999E-2</v>
      </c>
      <c r="G1371" s="400">
        <v>9.75E-3</v>
      </c>
      <c r="H1371" s="400">
        <v>6.1460000000000004E-3</v>
      </c>
      <c r="I1371" s="400">
        <v>3.7433000000000001E-2</v>
      </c>
      <c r="J1371" s="400">
        <v>2.9E-5</v>
      </c>
      <c r="K1371" s="401">
        <v>0</v>
      </c>
      <c r="L1371" s="401">
        <v>0</v>
      </c>
      <c r="M1371" s="395">
        <v>1.3303</v>
      </c>
      <c r="N1371" s="396">
        <f t="shared" si="84"/>
        <v>0</v>
      </c>
      <c r="O1371" s="396">
        <f t="shared" si="85"/>
        <v>0</v>
      </c>
      <c r="P1371" s="394">
        <f t="shared" si="86"/>
        <v>0</v>
      </c>
      <c r="Q1371" s="394">
        <f t="shared" si="87"/>
        <v>0</v>
      </c>
    </row>
    <row r="1372" spans="1:17" ht="18.75" customHeight="1" x14ac:dyDescent="0.15">
      <c r="A1372" s="399" t="s">
        <v>3472</v>
      </c>
      <c r="B1372" s="399" t="s">
        <v>231</v>
      </c>
      <c r="C1372" s="397">
        <v>11</v>
      </c>
      <c r="D1372" s="51" t="s">
        <v>1121</v>
      </c>
      <c r="E1372" s="400">
        <v>3.2850000000000002E-3</v>
      </c>
      <c r="F1372" s="400">
        <v>1.7009E-2</v>
      </c>
      <c r="G1372" s="400">
        <v>1.0943E-2</v>
      </c>
      <c r="H1372" s="400">
        <v>7.0229999999999997E-3</v>
      </c>
      <c r="I1372" s="400">
        <v>1.7104999999999999E-2</v>
      </c>
      <c r="J1372" s="400">
        <v>6.7060000000000002E-3</v>
      </c>
      <c r="K1372" s="401">
        <v>0</v>
      </c>
      <c r="L1372" s="401">
        <v>0</v>
      </c>
      <c r="M1372" s="395">
        <v>8.9595000000000002</v>
      </c>
      <c r="N1372" s="396">
        <f t="shared" si="84"/>
        <v>0</v>
      </c>
      <c r="O1372" s="396">
        <f t="shared" si="85"/>
        <v>0</v>
      </c>
      <c r="P1372" s="394">
        <f t="shared" si="86"/>
        <v>0</v>
      </c>
      <c r="Q1372" s="394">
        <f t="shared" si="87"/>
        <v>0</v>
      </c>
    </row>
    <row r="1373" spans="1:17" ht="18.75" customHeight="1" x14ac:dyDescent="0.15">
      <c r="A1373" s="399" t="s">
        <v>3472</v>
      </c>
      <c r="B1373" s="399" t="s">
        <v>231</v>
      </c>
      <c r="C1373" s="397">
        <v>12</v>
      </c>
      <c r="D1373" s="51" t="s">
        <v>1120</v>
      </c>
      <c r="E1373" s="400">
        <v>6.548E-3</v>
      </c>
      <c r="F1373" s="400">
        <v>1.5629000000000001E-2</v>
      </c>
      <c r="G1373" s="400">
        <v>1.1023E-2</v>
      </c>
      <c r="H1373" s="400">
        <v>4.6290000000000003E-3</v>
      </c>
      <c r="I1373" s="400">
        <v>1.3745E-2</v>
      </c>
      <c r="J1373" s="400">
        <v>5.1000000000000004E-4</v>
      </c>
      <c r="K1373" s="401">
        <v>3.9423E-2</v>
      </c>
      <c r="L1373" s="401">
        <v>5.0000000000000004E-6</v>
      </c>
      <c r="M1373" s="395">
        <v>41.331200000000003</v>
      </c>
      <c r="N1373" s="396">
        <f t="shared" si="84"/>
        <v>309.2</v>
      </c>
      <c r="O1373" s="396">
        <f t="shared" si="85"/>
        <v>1.4550745725718443E-3</v>
      </c>
      <c r="P1373" s="394">
        <f t="shared" si="86"/>
        <v>2.0246415999999998</v>
      </c>
      <c r="Q1373" s="394">
        <f t="shared" si="87"/>
        <v>9.5278283012004374E-6</v>
      </c>
    </row>
    <row r="1374" spans="1:17" ht="18.75" customHeight="1" x14ac:dyDescent="0.15">
      <c r="A1374" s="399" t="s">
        <v>3472</v>
      </c>
      <c r="B1374" s="399" t="s">
        <v>231</v>
      </c>
      <c r="C1374" s="397">
        <v>13</v>
      </c>
      <c r="D1374" s="51" t="s">
        <v>1120</v>
      </c>
      <c r="E1374" s="400">
        <v>6.2319999999999997E-3</v>
      </c>
      <c r="F1374" s="400">
        <v>1.5644999999999999E-2</v>
      </c>
      <c r="G1374" s="400">
        <v>1.1941999999999999E-2</v>
      </c>
      <c r="H1374" s="400">
        <v>3.6670000000000001E-3</v>
      </c>
      <c r="I1374" s="400">
        <v>6.6439999999999997E-3</v>
      </c>
      <c r="J1374" s="400">
        <v>8.208E-3</v>
      </c>
      <c r="K1374" s="401">
        <v>5.0000000000000004E-6</v>
      </c>
      <c r="L1374" s="401">
        <v>0.299599</v>
      </c>
      <c r="M1374" s="395">
        <v>18.5366</v>
      </c>
      <c r="N1374" s="396">
        <f t="shared" si="84"/>
        <v>2.4366471734892791E-3</v>
      </c>
      <c r="O1374" s="396">
        <f t="shared" si="85"/>
        <v>180.37266706803132</v>
      </c>
      <c r="P1374" s="394">
        <f t="shared" si="86"/>
        <v>1.5185185185185186E-5</v>
      </c>
      <c r="Q1374" s="394">
        <f t="shared" si="87"/>
        <v>1.1240824611679712</v>
      </c>
    </row>
    <row r="1375" spans="1:17" ht="18.75" customHeight="1" x14ac:dyDescent="0.15">
      <c r="A1375" s="399" t="s">
        <v>3472</v>
      </c>
      <c r="B1375" s="399" t="s">
        <v>231</v>
      </c>
      <c r="C1375" s="397">
        <v>14</v>
      </c>
      <c r="D1375" s="51" t="s">
        <v>1121</v>
      </c>
      <c r="E1375" s="400">
        <v>2.415E-3</v>
      </c>
      <c r="F1375" s="400">
        <v>1.6795999999999998E-2</v>
      </c>
      <c r="G1375" s="400">
        <v>1.0315E-2</v>
      </c>
      <c r="H1375" s="400">
        <v>8.2249999999999997E-3</v>
      </c>
      <c r="I1375" s="400">
        <v>3.3798000000000002E-2</v>
      </c>
      <c r="J1375" s="400">
        <v>2.5899999999999999E-3</v>
      </c>
      <c r="K1375" s="401">
        <v>0</v>
      </c>
      <c r="L1375" s="401">
        <v>0</v>
      </c>
      <c r="M1375" s="395">
        <v>7.7111999999999998</v>
      </c>
      <c r="N1375" s="396">
        <f t="shared" si="84"/>
        <v>0</v>
      </c>
      <c r="O1375" s="396">
        <f t="shared" si="85"/>
        <v>0</v>
      </c>
      <c r="P1375" s="394">
        <f t="shared" si="86"/>
        <v>0</v>
      </c>
      <c r="Q1375" s="394">
        <f t="shared" si="87"/>
        <v>0</v>
      </c>
    </row>
    <row r="1376" spans="1:17" ht="18.75" customHeight="1" x14ac:dyDescent="0.15">
      <c r="A1376" s="399" t="s">
        <v>3472</v>
      </c>
      <c r="B1376" s="399" t="s">
        <v>231</v>
      </c>
      <c r="C1376" s="391" t="s">
        <v>3112</v>
      </c>
      <c r="D1376" s="51" t="s">
        <v>1121</v>
      </c>
      <c r="E1376" s="400">
        <v>2.725E-3</v>
      </c>
      <c r="F1376" s="400">
        <v>1.5890000000000001E-2</v>
      </c>
      <c r="G1376" s="400">
        <v>1.2430999999999999E-2</v>
      </c>
      <c r="H1376" s="400">
        <v>8.7220000000000006E-3</v>
      </c>
      <c r="I1376" s="400">
        <v>3.5846000000000003E-2</v>
      </c>
      <c r="J1376" s="400">
        <v>3.7559999999999998E-3</v>
      </c>
      <c r="K1376" s="401">
        <v>0</v>
      </c>
      <c r="L1376" s="401">
        <v>0</v>
      </c>
      <c r="M1376" s="395">
        <v>0.17150000000000001</v>
      </c>
      <c r="N1376" s="396">
        <f t="shared" si="84"/>
        <v>0</v>
      </c>
      <c r="O1376" s="396">
        <f t="shared" si="85"/>
        <v>0</v>
      </c>
      <c r="P1376" s="394">
        <f t="shared" si="86"/>
        <v>0</v>
      </c>
      <c r="Q1376" s="394">
        <f t="shared" si="87"/>
        <v>0</v>
      </c>
    </row>
    <row r="1377" spans="1:17" ht="18.75" customHeight="1" x14ac:dyDescent="0.15">
      <c r="A1377" s="399" t="s">
        <v>3472</v>
      </c>
      <c r="B1377" s="399" t="s">
        <v>231</v>
      </c>
      <c r="C1377" s="397">
        <v>16</v>
      </c>
      <c r="D1377" s="51" t="s">
        <v>1120</v>
      </c>
      <c r="E1377" s="400">
        <v>5.6950000000000004E-3</v>
      </c>
      <c r="F1377" s="400">
        <v>1.6438000000000001E-2</v>
      </c>
      <c r="G1377" s="400">
        <v>9.9190000000000007E-3</v>
      </c>
      <c r="H1377" s="400">
        <v>5.8060000000000004E-3</v>
      </c>
      <c r="I1377" s="400">
        <v>1.8800999999999998E-2</v>
      </c>
      <c r="J1377" s="400">
        <v>7.7999999999999999E-5</v>
      </c>
      <c r="K1377" s="401">
        <v>1.5484E-2</v>
      </c>
      <c r="L1377" s="401">
        <v>5.0000000000000004E-6</v>
      </c>
      <c r="M1377" s="395">
        <v>15.8238</v>
      </c>
      <c r="N1377" s="396">
        <f t="shared" si="84"/>
        <v>794.05128205128199</v>
      </c>
      <c r="O1377" s="396">
        <f t="shared" si="85"/>
        <v>1.0637732035530026E-3</v>
      </c>
      <c r="P1377" s="394">
        <f t="shared" si="86"/>
        <v>4.522122051282051</v>
      </c>
      <c r="Q1377" s="394">
        <f t="shared" si="87"/>
        <v>6.0581883942343502E-6</v>
      </c>
    </row>
    <row r="1378" spans="1:17" ht="18.75" customHeight="1" x14ac:dyDescent="0.15">
      <c r="A1378" s="399" t="s">
        <v>3472</v>
      </c>
      <c r="B1378" s="399" t="s">
        <v>231</v>
      </c>
      <c r="C1378" s="397">
        <v>17</v>
      </c>
      <c r="D1378" s="51" t="s">
        <v>1121</v>
      </c>
      <c r="E1378" s="400">
        <v>2.2629999999999998E-3</v>
      </c>
      <c r="F1378" s="400">
        <v>1.5761000000000001E-2</v>
      </c>
      <c r="G1378" s="400">
        <v>1.0786E-2</v>
      </c>
      <c r="H1378" s="400">
        <v>7.5649999999999997E-3</v>
      </c>
      <c r="I1378" s="400">
        <v>1.6480999999999999E-2</v>
      </c>
      <c r="J1378" s="400">
        <v>5.313E-3</v>
      </c>
      <c r="K1378" s="401">
        <v>0</v>
      </c>
      <c r="L1378" s="401">
        <v>0</v>
      </c>
      <c r="M1378" s="395">
        <v>3.0293999999999999</v>
      </c>
      <c r="N1378" s="396">
        <f t="shared" si="84"/>
        <v>0</v>
      </c>
      <c r="O1378" s="396">
        <f t="shared" si="85"/>
        <v>0</v>
      </c>
      <c r="P1378" s="394">
        <f t="shared" si="86"/>
        <v>0</v>
      </c>
      <c r="Q1378" s="394">
        <f t="shared" si="87"/>
        <v>0</v>
      </c>
    </row>
    <row r="1379" spans="1:17" ht="18.75" customHeight="1" x14ac:dyDescent="0.15">
      <c r="A1379" s="399" t="s">
        <v>3472</v>
      </c>
      <c r="B1379" s="399" t="s">
        <v>231</v>
      </c>
      <c r="C1379" s="397">
        <v>18</v>
      </c>
      <c r="D1379" s="51" t="s">
        <v>1121</v>
      </c>
      <c r="E1379" s="400">
        <v>2.4589999999999998E-3</v>
      </c>
      <c r="F1379" s="400">
        <v>1.4368000000000001E-2</v>
      </c>
      <c r="G1379" s="400">
        <v>1.1684999999999999E-2</v>
      </c>
      <c r="H1379" s="400">
        <v>6.7710000000000001E-3</v>
      </c>
      <c r="I1379" s="400">
        <v>3.6572E-2</v>
      </c>
      <c r="J1379" s="400">
        <v>5.0000000000000004E-6</v>
      </c>
      <c r="K1379" s="401">
        <v>0</v>
      </c>
      <c r="L1379" s="401">
        <v>0</v>
      </c>
      <c r="M1379" s="395">
        <v>0</v>
      </c>
      <c r="N1379" s="396">
        <f t="shared" si="84"/>
        <v>0</v>
      </c>
      <c r="O1379" s="396">
        <f t="shared" si="85"/>
        <v>0</v>
      </c>
      <c r="P1379" s="394">
        <f t="shared" si="86"/>
        <v>0</v>
      </c>
      <c r="Q1379" s="394">
        <f t="shared" si="87"/>
        <v>0</v>
      </c>
    </row>
    <row r="1380" spans="1:17" ht="18.75" customHeight="1" x14ac:dyDescent="0.15">
      <c r="A1380" s="399" t="s">
        <v>3472</v>
      </c>
      <c r="B1380" s="399" t="s">
        <v>231</v>
      </c>
      <c r="C1380" s="397">
        <v>19</v>
      </c>
      <c r="D1380" s="51" t="s">
        <v>1120</v>
      </c>
      <c r="E1380" s="400">
        <v>5.1780000000000003E-3</v>
      </c>
      <c r="F1380" s="400">
        <v>1.4736000000000001E-2</v>
      </c>
      <c r="G1380" s="400">
        <v>1.1476E-2</v>
      </c>
      <c r="H1380" s="400">
        <v>4.3940000000000003E-3</v>
      </c>
      <c r="I1380" s="400">
        <v>1.0120000000000001E-2</v>
      </c>
      <c r="J1380" s="400">
        <v>3.2039999999999998E-3</v>
      </c>
      <c r="K1380" s="401">
        <v>9.0338000000000002E-2</v>
      </c>
      <c r="L1380" s="401">
        <v>0.20359099999999999</v>
      </c>
      <c r="M1380" s="395">
        <v>12.7934</v>
      </c>
      <c r="N1380" s="396">
        <f t="shared" si="84"/>
        <v>112.78152309612985</v>
      </c>
      <c r="O1380" s="396">
        <f t="shared" si="85"/>
        <v>80.470750988142285</v>
      </c>
      <c r="P1380" s="394">
        <f t="shared" si="86"/>
        <v>0.58398272659176043</v>
      </c>
      <c r="Q1380" s="394">
        <f t="shared" si="87"/>
        <v>0.41667754861660078</v>
      </c>
    </row>
    <row r="1381" spans="1:17" ht="18.75" customHeight="1" x14ac:dyDescent="0.15">
      <c r="A1381" s="399" t="s">
        <v>3472</v>
      </c>
      <c r="B1381" s="399" t="s">
        <v>231</v>
      </c>
      <c r="C1381" s="397">
        <v>20</v>
      </c>
      <c r="D1381" s="51" t="s">
        <v>1121</v>
      </c>
      <c r="E1381" s="400">
        <v>3.1580000000000002E-3</v>
      </c>
      <c r="F1381" s="400">
        <v>1.4996000000000001E-2</v>
      </c>
      <c r="G1381" s="400">
        <v>1.1623E-2</v>
      </c>
      <c r="H1381" s="400">
        <v>5.8269999999999997E-3</v>
      </c>
      <c r="I1381" s="400">
        <v>2.4209000000000001E-2</v>
      </c>
      <c r="J1381" s="400">
        <v>4.8700000000000002E-3</v>
      </c>
      <c r="K1381" s="401">
        <v>0</v>
      </c>
      <c r="L1381" s="401">
        <v>0</v>
      </c>
      <c r="M1381" s="395">
        <v>3.3340999999999998</v>
      </c>
      <c r="N1381" s="396">
        <f t="shared" si="84"/>
        <v>0</v>
      </c>
      <c r="O1381" s="396">
        <f t="shared" si="85"/>
        <v>0</v>
      </c>
      <c r="P1381" s="394">
        <f t="shared" si="86"/>
        <v>0</v>
      </c>
      <c r="Q1381" s="394">
        <f t="shared" si="87"/>
        <v>0</v>
      </c>
    </row>
    <row r="1382" spans="1:17" ht="18.75" customHeight="1" x14ac:dyDescent="0.15">
      <c r="A1382" s="399" t="s">
        <v>3472</v>
      </c>
      <c r="B1382" s="399" t="s">
        <v>231</v>
      </c>
      <c r="C1382" s="397">
        <v>21</v>
      </c>
      <c r="D1382" s="51" t="s">
        <v>1121</v>
      </c>
      <c r="E1382" s="400">
        <v>2.3969999999999998E-3</v>
      </c>
      <c r="F1382" s="400">
        <v>1.5058E-2</v>
      </c>
      <c r="G1382" s="400">
        <v>1.4437E-2</v>
      </c>
      <c r="H1382" s="400">
        <v>6.0530000000000002E-3</v>
      </c>
      <c r="I1382" s="400">
        <v>5.0000000000000004E-6</v>
      </c>
      <c r="J1382" s="400">
        <v>5.0000000000000004E-6</v>
      </c>
      <c r="K1382" s="401">
        <v>0</v>
      </c>
      <c r="L1382" s="401">
        <v>0</v>
      </c>
      <c r="M1382" s="395">
        <v>0</v>
      </c>
      <c r="N1382" s="396">
        <f t="shared" si="84"/>
        <v>0</v>
      </c>
      <c r="O1382" s="396">
        <f t="shared" si="85"/>
        <v>0</v>
      </c>
      <c r="P1382" s="394">
        <f t="shared" si="86"/>
        <v>0</v>
      </c>
      <c r="Q1382" s="394">
        <f t="shared" si="87"/>
        <v>0</v>
      </c>
    </row>
    <row r="1383" spans="1:17" ht="18.75" customHeight="1" x14ac:dyDescent="0.15">
      <c r="A1383" s="399" t="s">
        <v>3472</v>
      </c>
      <c r="B1383" s="399" t="s">
        <v>231</v>
      </c>
      <c r="C1383" s="391" t="s">
        <v>215</v>
      </c>
      <c r="D1383" s="51" t="s">
        <v>1120</v>
      </c>
      <c r="E1383" s="400">
        <v>4.6509999999999998E-3</v>
      </c>
      <c r="F1383" s="400">
        <v>1.5369000000000001E-2</v>
      </c>
      <c r="G1383" s="400">
        <v>1.1650000000000001E-2</v>
      </c>
      <c r="H1383" s="400">
        <v>5.522E-3</v>
      </c>
      <c r="I1383" s="400">
        <v>1.6312E-2</v>
      </c>
      <c r="J1383" s="400">
        <v>9.7499999999999996E-4</v>
      </c>
      <c r="K1383" s="401">
        <v>9.0356000000000006E-2</v>
      </c>
      <c r="L1383" s="401">
        <v>5.0000000000000004E-6</v>
      </c>
      <c r="M1383" s="395">
        <v>326.38990000000001</v>
      </c>
      <c r="N1383" s="396">
        <f t="shared" si="84"/>
        <v>370.69128205128209</v>
      </c>
      <c r="O1383" s="396">
        <f t="shared" si="85"/>
        <v>1.2260912211868565E-3</v>
      </c>
      <c r="P1383" s="394">
        <f t="shared" si="86"/>
        <v>1.724085152820513</v>
      </c>
      <c r="Q1383" s="394">
        <f t="shared" si="87"/>
        <v>5.7025502697400689E-6</v>
      </c>
    </row>
    <row r="1384" spans="1:17" ht="18.75" customHeight="1" x14ac:dyDescent="0.15">
      <c r="A1384" s="399" t="s">
        <v>3473</v>
      </c>
      <c r="B1384" s="399" t="s">
        <v>214</v>
      </c>
      <c r="C1384" s="397">
        <v>1</v>
      </c>
      <c r="D1384" s="51" t="s">
        <v>1120</v>
      </c>
      <c r="E1384" s="400">
        <v>4.0350000000000004E-3</v>
      </c>
      <c r="F1384" s="400">
        <v>1.7770000000000001E-2</v>
      </c>
      <c r="G1384" s="400">
        <v>1.4361000000000001E-2</v>
      </c>
      <c r="H1384" s="400">
        <v>6.8120000000000003E-3</v>
      </c>
      <c r="I1384" s="400">
        <v>7.6480000000000003E-3</v>
      </c>
      <c r="J1384" s="400">
        <v>9.7719999999999994E-3</v>
      </c>
      <c r="K1384" s="401">
        <v>0.13511999999999999</v>
      </c>
      <c r="L1384" s="401">
        <v>0.125663</v>
      </c>
      <c r="M1384" s="395">
        <v>9.2827000000000002</v>
      </c>
      <c r="N1384" s="396">
        <f t="shared" si="84"/>
        <v>55.309046254604993</v>
      </c>
      <c r="O1384" s="396">
        <f t="shared" si="85"/>
        <v>65.723326359832626</v>
      </c>
      <c r="P1384" s="394">
        <f t="shared" si="86"/>
        <v>0.22317200163733117</v>
      </c>
      <c r="Q1384" s="394">
        <f t="shared" si="87"/>
        <v>0.26519362186192469</v>
      </c>
    </row>
    <row r="1385" spans="1:17" ht="18.75" customHeight="1" x14ac:dyDescent="0.15">
      <c r="A1385" s="399" t="s">
        <v>3473</v>
      </c>
      <c r="B1385" s="399" t="s">
        <v>214</v>
      </c>
      <c r="C1385" s="391" t="s">
        <v>179</v>
      </c>
      <c r="D1385" s="51" t="s">
        <v>1121</v>
      </c>
      <c r="E1385" s="400">
        <v>4.5789999999999997E-3</v>
      </c>
      <c r="F1385" s="400">
        <v>2.2175E-2</v>
      </c>
      <c r="G1385" s="400">
        <v>1.3403E-2</v>
      </c>
      <c r="H1385" s="400">
        <v>9.7660000000000004E-3</v>
      </c>
      <c r="I1385" s="400">
        <v>1.4911000000000001E-2</v>
      </c>
      <c r="J1385" s="400">
        <v>2.8577999999999999E-2</v>
      </c>
      <c r="K1385" s="401">
        <v>0</v>
      </c>
      <c r="L1385" s="401">
        <v>0</v>
      </c>
      <c r="M1385" s="395">
        <v>8.7739999999999991</v>
      </c>
      <c r="N1385" s="396">
        <f t="shared" si="84"/>
        <v>0</v>
      </c>
      <c r="O1385" s="396">
        <f t="shared" si="85"/>
        <v>0</v>
      </c>
      <c r="P1385" s="394">
        <f t="shared" si="86"/>
        <v>0</v>
      </c>
      <c r="Q1385" s="394">
        <f t="shared" si="87"/>
        <v>0</v>
      </c>
    </row>
    <row r="1386" spans="1:17" ht="18.75" customHeight="1" x14ac:dyDescent="0.15">
      <c r="A1386" s="399" t="s">
        <v>3473</v>
      </c>
      <c r="B1386" s="399" t="s">
        <v>214</v>
      </c>
      <c r="C1386" s="391" t="s">
        <v>181</v>
      </c>
      <c r="D1386" s="51" t="s">
        <v>1120</v>
      </c>
      <c r="E1386" s="400">
        <v>1.0489E-2</v>
      </c>
      <c r="F1386" s="400">
        <v>2.1902999999999999E-2</v>
      </c>
      <c r="G1386" s="400">
        <v>1.4109E-2</v>
      </c>
      <c r="H1386" s="400">
        <v>5.0000000000000004E-6</v>
      </c>
      <c r="I1386" s="400">
        <v>2.0229E-2</v>
      </c>
      <c r="J1386" s="400">
        <v>6.5099999999999999E-4</v>
      </c>
      <c r="K1386" s="401">
        <v>0.104584</v>
      </c>
      <c r="L1386" s="401">
        <v>5.0000000000000004E-6</v>
      </c>
      <c r="M1386" s="395">
        <v>20.9955</v>
      </c>
      <c r="N1386" s="396">
        <f t="shared" si="84"/>
        <v>642.60522273425499</v>
      </c>
      <c r="O1386" s="396">
        <f t="shared" si="85"/>
        <v>9.8867961836966744E-4</v>
      </c>
      <c r="P1386" s="394">
        <f t="shared" si="86"/>
        <v>6.7402861812596004</v>
      </c>
      <c r="Q1386" s="394">
        <f t="shared" si="87"/>
        <v>1.0370260517079442E-5</v>
      </c>
    </row>
    <row r="1387" spans="1:17" ht="18.75" customHeight="1" x14ac:dyDescent="0.15">
      <c r="A1387" s="399" t="s">
        <v>3473</v>
      </c>
      <c r="B1387" s="399" t="s">
        <v>214</v>
      </c>
      <c r="C1387" s="397">
        <v>3</v>
      </c>
      <c r="D1387" s="51" t="s">
        <v>1120</v>
      </c>
      <c r="E1387" s="400">
        <v>9.9799999999999993E-3</v>
      </c>
      <c r="F1387" s="400">
        <v>1.7994E-2</v>
      </c>
      <c r="G1387" s="400">
        <v>1.576E-2</v>
      </c>
      <c r="H1387" s="400">
        <v>2.908E-3</v>
      </c>
      <c r="I1387" s="400">
        <v>8.8839999999999995E-3</v>
      </c>
      <c r="J1387" s="400">
        <v>1.2298999999999999E-2</v>
      </c>
      <c r="K1387" s="401">
        <v>5.0000000000000004E-6</v>
      </c>
      <c r="L1387" s="401">
        <v>0.68710000000000004</v>
      </c>
      <c r="M1387" s="395">
        <v>23.049499999999998</v>
      </c>
      <c r="N1387" s="396">
        <f t="shared" si="84"/>
        <v>1.6261484673550698E-3</v>
      </c>
      <c r="O1387" s="396">
        <f t="shared" si="85"/>
        <v>309.36515083295814</v>
      </c>
      <c r="P1387" s="394">
        <f t="shared" si="86"/>
        <v>1.6228961704203595E-5</v>
      </c>
      <c r="Q1387" s="394">
        <f t="shared" si="87"/>
        <v>3.087464205312922</v>
      </c>
    </row>
    <row r="1388" spans="1:17" ht="18.75" customHeight="1" x14ac:dyDescent="0.15">
      <c r="A1388" s="399" t="s">
        <v>3473</v>
      </c>
      <c r="B1388" s="399" t="s">
        <v>214</v>
      </c>
      <c r="C1388" s="397">
        <v>4</v>
      </c>
      <c r="D1388" s="51" t="s">
        <v>1120</v>
      </c>
      <c r="E1388" s="400">
        <v>5.3730000000000002E-3</v>
      </c>
      <c r="F1388" s="400">
        <v>1.9272000000000001E-2</v>
      </c>
      <c r="G1388" s="400">
        <v>1.5665999999999999E-2</v>
      </c>
      <c r="H1388" s="400">
        <v>6.1310000000000002E-3</v>
      </c>
      <c r="I1388" s="400">
        <v>4.0700000000000003E-4</v>
      </c>
      <c r="J1388" s="400">
        <v>3.0119E-2</v>
      </c>
      <c r="K1388" s="401">
        <v>1.421E-3</v>
      </c>
      <c r="L1388" s="401">
        <v>5.8248499999999996</v>
      </c>
      <c r="M1388" s="395">
        <v>16.685400000000001</v>
      </c>
      <c r="N1388" s="396">
        <f t="shared" si="84"/>
        <v>0.18871808492977854</v>
      </c>
      <c r="O1388" s="396">
        <f t="shared" si="85"/>
        <v>57246.683046683036</v>
      </c>
      <c r="P1388" s="394">
        <f t="shared" si="86"/>
        <v>1.0139822703277002E-3</v>
      </c>
      <c r="Q1388" s="394">
        <f t="shared" si="87"/>
        <v>307.58642800982796</v>
      </c>
    </row>
    <row r="1389" spans="1:17" ht="18.75" customHeight="1" x14ac:dyDescent="0.15">
      <c r="A1389" s="399" t="s">
        <v>3473</v>
      </c>
      <c r="B1389" s="399" t="s">
        <v>214</v>
      </c>
      <c r="C1389" s="397">
        <v>5</v>
      </c>
      <c r="D1389" s="51" t="s">
        <v>1120</v>
      </c>
      <c r="E1389" s="400">
        <v>7.1789999999999996E-3</v>
      </c>
      <c r="F1389" s="400">
        <v>2.0847999999999998E-2</v>
      </c>
      <c r="G1389" s="400">
        <v>1.2952E-2</v>
      </c>
      <c r="H1389" s="400">
        <v>5.9319999999999998E-3</v>
      </c>
      <c r="I1389" s="400">
        <v>1.4541999999999999E-2</v>
      </c>
      <c r="J1389" s="400">
        <v>1.2999999999999999E-5</v>
      </c>
      <c r="K1389" s="401">
        <v>8.25E-4</v>
      </c>
      <c r="L1389" s="401">
        <v>5.0000000000000004E-6</v>
      </c>
      <c r="M1389" s="395">
        <v>61.235199999999999</v>
      </c>
      <c r="N1389" s="396">
        <f t="shared" si="84"/>
        <v>253.84615384615387</v>
      </c>
      <c r="O1389" s="396">
        <f t="shared" si="85"/>
        <v>1.3753266400770184E-3</v>
      </c>
      <c r="P1389" s="394">
        <f t="shared" si="86"/>
        <v>1.8223615384615386</v>
      </c>
      <c r="Q1389" s="394">
        <f t="shared" si="87"/>
        <v>9.8734699491129143E-6</v>
      </c>
    </row>
    <row r="1390" spans="1:17" ht="18.75" customHeight="1" x14ac:dyDescent="0.15">
      <c r="A1390" s="399" t="s">
        <v>3473</v>
      </c>
      <c r="B1390" s="399" t="s">
        <v>214</v>
      </c>
      <c r="C1390" s="397">
        <v>6</v>
      </c>
      <c r="D1390" s="51" t="s">
        <v>1121</v>
      </c>
      <c r="E1390" s="400">
        <v>3.8969999999999999E-3</v>
      </c>
      <c r="F1390" s="400">
        <v>1.891E-2</v>
      </c>
      <c r="G1390" s="400">
        <v>1.5952999999999998E-2</v>
      </c>
      <c r="H1390" s="400">
        <v>7.7530000000000003E-3</v>
      </c>
      <c r="I1390" s="400">
        <v>1.8742999999999999E-2</v>
      </c>
      <c r="J1390" s="400">
        <v>1.4758E-2</v>
      </c>
      <c r="K1390" s="401">
        <v>0</v>
      </c>
      <c r="L1390" s="401">
        <v>0</v>
      </c>
      <c r="M1390" s="395">
        <v>4.5526</v>
      </c>
      <c r="N1390" s="396">
        <f t="shared" si="84"/>
        <v>0</v>
      </c>
      <c r="O1390" s="396">
        <f t="shared" si="85"/>
        <v>0</v>
      </c>
      <c r="P1390" s="394">
        <f t="shared" si="86"/>
        <v>0</v>
      </c>
      <c r="Q1390" s="394">
        <f t="shared" si="87"/>
        <v>0</v>
      </c>
    </row>
    <row r="1391" spans="1:17" ht="18.75" customHeight="1" x14ac:dyDescent="0.15">
      <c r="A1391" s="399" t="s">
        <v>3473</v>
      </c>
      <c r="B1391" s="399" t="s">
        <v>214</v>
      </c>
      <c r="C1391" s="397">
        <v>7</v>
      </c>
      <c r="D1391" s="51" t="s">
        <v>1120</v>
      </c>
      <c r="E1391" s="400">
        <v>5.6030000000000003E-3</v>
      </c>
      <c r="F1391" s="400">
        <v>1.8748000000000001E-2</v>
      </c>
      <c r="G1391" s="400">
        <v>1.5094E-2</v>
      </c>
      <c r="H1391" s="400">
        <v>6.7120000000000001E-3</v>
      </c>
      <c r="I1391" s="400">
        <v>1.4014E-2</v>
      </c>
      <c r="J1391" s="400">
        <v>1.9220000000000001E-3</v>
      </c>
      <c r="K1391" s="401">
        <v>0.15252599999999999</v>
      </c>
      <c r="L1391" s="401">
        <v>5.0000000000000004E-6</v>
      </c>
      <c r="M1391" s="395">
        <v>45.546599999999998</v>
      </c>
      <c r="N1391" s="396">
        <f t="shared" si="84"/>
        <v>317.43184183142557</v>
      </c>
      <c r="O1391" s="396">
        <f t="shared" si="85"/>
        <v>1.4271442842871416E-3</v>
      </c>
      <c r="P1391" s="394">
        <f t="shared" si="86"/>
        <v>1.7785706097814775</v>
      </c>
      <c r="Q1391" s="394">
        <f t="shared" si="87"/>
        <v>7.9962894248608554E-6</v>
      </c>
    </row>
    <row r="1392" spans="1:17" ht="18.75" customHeight="1" x14ac:dyDescent="0.15">
      <c r="A1392" s="399" t="s">
        <v>3473</v>
      </c>
      <c r="B1392" s="399" t="s">
        <v>214</v>
      </c>
      <c r="C1392" s="397">
        <v>8</v>
      </c>
      <c r="D1392" s="51" t="s">
        <v>1120</v>
      </c>
      <c r="E1392" s="400">
        <v>6.019E-3</v>
      </c>
      <c r="F1392" s="400">
        <v>1.8874999999999999E-2</v>
      </c>
      <c r="G1392" s="400">
        <v>1.5226999999999999E-2</v>
      </c>
      <c r="H1392" s="400">
        <v>6.4570000000000001E-3</v>
      </c>
      <c r="I1392" s="400">
        <v>1.2075000000000001E-2</v>
      </c>
      <c r="J1392" s="400">
        <v>1.1195999999999999E-2</v>
      </c>
      <c r="K1392" s="401">
        <v>5.0000000000000004E-6</v>
      </c>
      <c r="L1392" s="401">
        <v>0.32497500000000001</v>
      </c>
      <c r="M1392" s="395">
        <v>9.7876999999999992</v>
      </c>
      <c r="N1392" s="396">
        <f t="shared" si="84"/>
        <v>1.7863522686673815E-3</v>
      </c>
      <c r="O1392" s="396">
        <f t="shared" si="85"/>
        <v>107.65217391304348</v>
      </c>
      <c r="P1392" s="394">
        <f t="shared" si="86"/>
        <v>1.075205430510897E-5</v>
      </c>
      <c r="Q1392" s="394">
        <f t="shared" si="87"/>
        <v>0.64795843478260873</v>
      </c>
    </row>
    <row r="1393" spans="1:17" ht="18.75" customHeight="1" x14ac:dyDescent="0.15">
      <c r="A1393" s="399" t="s">
        <v>3473</v>
      </c>
      <c r="B1393" s="399" t="s">
        <v>214</v>
      </c>
      <c r="C1393" s="397">
        <v>9</v>
      </c>
      <c r="D1393" s="51" t="s">
        <v>1120</v>
      </c>
      <c r="E1393" s="400">
        <v>7.2830000000000004E-3</v>
      </c>
      <c r="F1393" s="400">
        <v>2.0673E-2</v>
      </c>
      <c r="G1393" s="400">
        <v>1.5361E-2</v>
      </c>
      <c r="H1393" s="400">
        <v>6.9680000000000002E-3</v>
      </c>
      <c r="I1393" s="400">
        <v>1.7673999999999999E-2</v>
      </c>
      <c r="J1393" s="400">
        <v>2.1800000000000001E-3</v>
      </c>
      <c r="K1393" s="401">
        <v>0.15826599999999999</v>
      </c>
      <c r="L1393" s="401">
        <v>5.0000000000000004E-6</v>
      </c>
      <c r="M1393" s="395">
        <v>34.601300000000002</v>
      </c>
      <c r="N1393" s="396">
        <f t="shared" si="84"/>
        <v>290.39633027522933</v>
      </c>
      <c r="O1393" s="396">
        <f t="shared" si="85"/>
        <v>1.1316057485572029E-3</v>
      </c>
      <c r="P1393" s="394">
        <f t="shared" si="86"/>
        <v>2.1149564733944954</v>
      </c>
      <c r="Q1393" s="394">
        <f t="shared" si="87"/>
        <v>8.24148466674211E-6</v>
      </c>
    </row>
    <row r="1394" spans="1:17" ht="18.75" customHeight="1" x14ac:dyDescent="0.15">
      <c r="A1394" s="399" t="s">
        <v>3473</v>
      </c>
      <c r="B1394" s="399" t="s">
        <v>214</v>
      </c>
      <c r="C1394" s="397">
        <v>10</v>
      </c>
      <c r="D1394" s="51" t="s">
        <v>1120</v>
      </c>
      <c r="E1394" s="400">
        <v>5.6680000000000003E-3</v>
      </c>
      <c r="F1394" s="400">
        <v>1.8338E-2</v>
      </c>
      <c r="G1394" s="400">
        <v>1.4229E-2</v>
      </c>
      <c r="H1394" s="400">
        <v>6.5640000000000004E-3</v>
      </c>
      <c r="I1394" s="400">
        <v>1.094E-2</v>
      </c>
      <c r="J1394" s="400">
        <v>7.4060000000000003E-3</v>
      </c>
      <c r="K1394" s="401">
        <v>0.19834499999999999</v>
      </c>
      <c r="L1394" s="401">
        <v>0.105392</v>
      </c>
      <c r="M1394" s="395">
        <v>27.773299999999999</v>
      </c>
      <c r="N1394" s="396">
        <f t="shared" si="84"/>
        <v>107.1266540642722</v>
      </c>
      <c r="O1394" s="396">
        <f t="shared" si="85"/>
        <v>38.534552102376601</v>
      </c>
      <c r="P1394" s="394">
        <f t="shared" si="86"/>
        <v>0.60719387523629487</v>
      </c>
      <c r="Q1394" s="394">
        <f t="shared" si="87"/>
        <v>0.21841384131627059</v>
      </c>
    </row>
    <row r="1395" spans="1:17" ht="18.75" customHeight="1" x14ac:dyDescent="0.15">
      <c r="A1395" s="399" t="s">
        <v>3473</v>
      </c>
      <c r="B1395" s="399" t="s">
        <v>214</v>
      </c>
      <c r="C1395" s="397">
        <v>11</v>
      </c>
      <c r="D1395" s="51" t="s">
        <v>1120</v>
      </c>
      <c r="E1395" s="400">
        <v>5.3920000000000001E-3</v>
      </c>
      <c r="F1395" s="400">
        <v>1.7683999999999998E-2</v>
      </c>
      <c r="G1395" s="400">
        <v>1.5900999999999998E-2</v>
      </c>
      <c r="H1395" s="400">
        <v>7.169E-3</v>
      </c>
      <c r="I1395" s="400">
        <v>1.3388000000000001E-2</v>
      </c>
      <c r="J1395" s="400">
        <v>1.5E-5</v>
      </c>
      <c r="K1395" s="401">
        <v>1.3420000000000001E-3</v>
      </c>
      <c r="L1395" s="401">
        <v>5.0000000000000004E-6</v>
      </c>
      <c r="M1395" s="395">
        <v>66.741600000000005</v>
      </c>
      <c r="N1395" s="396">
        <f t="shared" si="84"/>
        <v>357.86666666666667</v>
      </c>
      <c r="O1395" s="396">
        <f t="shared" si="85"/>
        <v>1.4938751120406335E-3</v>
      </c>
      <c r="P1395" s="394">
        <f t="shared" si="86"/>
        <v>1.9296170666666668</v>
      </c>
      <c r="Q1395" s="394">
        <f t="shared" si="87"/>
        <v>8.0549746041230956E-6</v>
      </c>
    </row>
    <row r="1396" spans="1:17" ht="18.75" customHeight="1" x14ac:dyDescent="0.15">
      <c r="A1396" s="399" t="s">
        <v>3473</v>
      </c>
      <c r="B1396" s="399" t="s">
        <v>214</v>
      </c>
      <c r="C1396" s="397">
        <v>12</v>
      </c>
      <c r="D1396" s="51" t="s">
        <v>1120</v>
      </c>
      <c r="E1396" s="400">
        <v>9.5510000000000005E-3</v>
      </c>
      <c r="F1396" s="400">
        <v>1.8223E-2</v>
      </c>
      <c r="G1396" s="400">
        <v>1.4847000000000001E-2</v>
      </c>
      <c r="H1396" s="400">
        <v>5.156E-3</v>
      </c>
      <c r="I1396" s="400">
        <v>1.1545E-2</v>
      </c>
      <c r="J1396" s="400">
        <v>3.0499999999999999E-4</v>
      </c>
      <c r="K1396" s="401">
        <v>2.3910000000000001E-2</v>
      </c>
      <c r="L1396" s="401">
        <v>5.0000000000000004E-6</v>
      </c>
      <c r="M1396" s="395">
        <v>125.86239999999999</v>
      </c>
      <c r="N1396" s="396">
        <f t="shared" si="84"/>
        <v>313.57377049180332</v>
      </c>
      <c r="O1396" s="396">
        <f t="shared" si="85"/>
        <v>1.73235166738848E-3</v>
      </c>
      <c r="P1396" s="394">
        <f t="shared" si="86"/>
        <v>2.9949430819672136</v>
      </c>
      <c r="Q1396" s="394">
        <f t="shared" si="87"/>
        <v>1.6545690775227375E-5</v>
      </c>
    </row>
    <row r="1397" spans="1:17" ht="18.75" customHeight="1" x14ac:dyDescent="0.15">
      <c r="A1397" s="399" t="s">
        <v>3473</v>
      </c>
      <c r="B1397" s="399" t="s">
        <v>214</v>
      </c>
      <c r="C1397" s="397">
        <v>13</v>
      </c>
      <c r="D1397" s="51" t="s">
        <v>1120</v>
      </c>
      <c r="E1397" s="400">
        <v>7.1320000000000003E-3</v>
      </c>
      <c r="F1397" s="400">
        <v>1.7873E-2</v>
      </c>
      <c r="G1397" s="400">
        <v>1.4766E-2</v>
      </c>
      <c r="H1397" s="400">
        <v>5.8050000000000003E-3</v>
      </c>
      <c r="I1397" s="400">
        <v>4.1460000000000004E-3</v>
      </c>
      <c r="J1397" s="400">
        <v>7.6470000000000002E-3</v>
      </c>
      <c r="K1397" s="401">
        <v>8.4101999999999996E-2</v>
      </c>
      <c r="L1397" s="401">
        <v>0.11164</v>
      </c>
      <c r="M1397" s="395">
        <v>43.0745</v>
      </c>
      <c r="N1397" s="396">
        <f t="shared" si="84"/>
        <v>43.992153785798351</v>
      </c>
      <c r="O1397" s="396">
        <f t="shared" si="85"/>
        <v>107.70863482875059</v>
      </c>
      <c r="P1397" s="394">
        <f t="shared" si="86"/>
        <v>0.31375204080031383</v>
      </c>
      <c r="Q1397" s="394">
        <f t="shared" si="87"/>
        <v>0.76817798359864919</v>
      </c>
    </row>
    <row r="1398" spans="1:17" ht="18.75" customHeight="1" x14ac:dyDescent="0.15">
      <c r="A1398" s="399" t="s">
        <v>3473</v>
      </c>
      <c r="B1398" s="399" t="s">
        <v>214</v>
      </c>
      <c r="C1398" s="397">
        <v>14</v>
      </c>
      <c r="D1398" s="51" t="s">
        <v>1121</v>
      </c>
      <c r="E1398" s="400">
        <v>3.9750000000000002E-3</v>
      </c>
      <c r="F1398" s="400">
        <v>1.9970999999999999E-2</v>
      </c>
      <c r="G1398" s="400">
        <v>1.5851000000000001E-2</v>
      </c>
      <c r="H1398" s="400">
        <v>9.0080000000000004E-3</v>
      </c>
      <c r="I1398" s="400">
        <v>1.8620999999999999E-2</v>
      </c>
      <c r="J1398" s="400">
        <v>5.0000000000000004E-6</v>
      </c>
      <c r="K1398" s="401">
        <v>0</v>
      </c>
      <c r="L1398" s="401">
        <v>0</v>
      </c>
      <c r="M1398" s="395">
        <v>0</v>
      </c>
      <c r="N1398" s="396">
        <f t="shared" si="84"/>
        <v>0</v>
      </c>
      <c r="O1398" s="396">
        <f t="shared" si="85"/>
        <v>0</v>
      </c>
      <c r="P1398" s="394">
        <f t="shared" si="86"/>
        <v>0</v>
      </c>
      <c r="Q1398" s="394">
        <f t="shared" si="87"/>
        <v>0</v>
      </c>
    </row>
    <row r="1399" spans="1:17" ht="18.75" customHeight="1" x14ac:dyDescent="0.15">
      <c r="A1399" s="399" t="s">
        <v>3473</v>
      </c>
      <c r="B1399" s="399" t="s">
        <v>214</v>
      </c>
      <c r="C1399" s="391" t="s">
        <v>3111</v>
      </c>
      <c r="D1399" s="51" t="s">
        <v>1121</v>
      </c>
      <c r="E1399" s="400">
        <v>2.4949999999999998E-3</v>
      </c>
      <c r="F1399" s="400">
        <v>2.1909000000000001E-2</v>
      </c>
      <c r="G1399" s="400">
        <v>1.4648E-2</v>
      </c>
      <c r="H1399" s="400">
        <v>8.6689999999999996E-3</v>
      </c>
      <c r="I1399" s="400">
        <v>7.639E-3</v>
      </c>
      <c r="J1399" s="400">
        <v>1.4264000000000001E-2</v>
      </c>
      <c r="K1399" s="401">
        <v>0</v>
      </c>
      <c r="L1399" s="401">
        <v>0</v>
      </c>
      <c r="M1399" s="395">
        <v>3.7303000000000002</v>
      </c>
      <c r="N1399" s="396">
        <f t="shared" si="84"/>
        <v>0</v>
      </c>
      <c r="O1399" s="396">
        <f t="shared" si="85"/>
        <v>0</v>
      </c>
      <c r="P1399" s="394">
        <f t="shared" si="86"/>
        <v>0</v>
      </c>
      <c r="Q1399" s="394">
        <f t="shared" si="87"/>
        <v>0</v>
      </c>
    </row>
    <row r="1400" spans="1:17" ht="18.75" customHeight="1" x14ac:dyDescent="0.15">
      <c r="A1400" s="399" t="s">
        <v>3473</v>
      </c>
      <c r="B1400" s="399" t="s">
        <v>214</v>
      </c>
      <c r="C1400" s="391" t="s">
        <v>167</v>
      </c>
      <c r="D1400" s="51" t="s">
        <v>1121</v>
      </c>
      <c r="E1400" s="400">
        <v>3.9240000000000004E-3</v>
      </c>
      <c r="F1400" s="400">
        <v>2.2717999999999999E-2</v>
      </c>
      <c r="G1400" s="400">
        <v>1.2371999999999999E-2</v>
      </c>
      <c r="H1400" s="400">
        <v>1.7593999999999999E-2</v>
      </c>
      <c r="I1400" s="400">
        <v>2.1310000000000001E-3</v>
      </c>
      <c r="J1400" s="400">
        <v>6.4209999999999996E-3</v>
      </c>
      <c r="K1400" s="401">
        <v>0</v>
      </c>
      <c r="L1400" s="401">
        <v>0</v>
      </c>
      <c r="M1400" s="395">
        <v>0.17199999999999999</v>
      </c>
      <c r="N1400" s="396">
        <f t="shared" si="84"/>
        <v>0</v>
      </c>
      <c r="O1400" s="396">
        <f t="shared" si="85"/>
        <v>0</v>
      </c>
      <c r="P1400" s="394">
        <f t="shared" si="86"/>
        <v>0</v>
      </c>
      <c r="Q1400" s="394">
        <f t="shared" si="87"/>
        <v>0</v>
      </c>
    </row>
    <row r="1401" spans="1:17" ht="18.75" customHeight="1" x14ac:dyDescent="0.15">
      <c r="A1401" s="399" t="s">
        <v>3473</v>
      </c>
      <c r="B1401" s="399" t="s">
        <v>214</v>
      </c>
      <c r="C1401" s="391" t="s">
        <v>3112</v>
      </c>
      <c r="D1401" s="51" t="s">
        <v>1120</v>
      </c>
      <c r="E1401" s="400">
        <v>7.2480000000000001E-3</v>
      </c>
      <c r="F1401" s="400">
        <v>1.9203999999999999E-2</v>
      </c>
      <c r="G1401" s="400">
        <v>1.6903999999999999E-2</v>
      </c>
      <c r="H1401" s="400">
        <v>8.4690000000000008E-3</v>
      </c>
      <c r="I1401" s="400">
        <v>1.4203E-2</v>
      </c>
      <c r="J1401" s="400">
        <v>2.2804000000000001E-2</v>
      </c>
      <c r="K1401" s="401">
        <v>5.0000000000000004E-6</v>
      </c>
      <c r="L1401" s="401">
        <v>1.5081979999999999</v>
      </c>
      <c r="M1401" s="395">
        <v>25.3886</v>
      </c>
      <c r="N1401" s="396">
        <f t="shared" si="84"/>
        <v>8.7703911594457114E-4</v>
      </c>
      <c r="O1401" s="396">
        <f t="shared" si="85"/>
        <v>424.75477011898892</v>
      </c>
      <c r="P1401" s="394">
        <f t="shared" si="86"/>
        <v>6.356779512366252E-6</v>
      </c>
      <c r="Q1401" s="394">
        <f t="shared" si="87"/>
        <v>3.0786225738224315</v>
      </c>
    </row>
    <row r="1402" spans="1:17" ht="18.75" customHeight="1" x14ac:dyDescent="0.15">
      <c r="A1402" s="399" t="s">
        <v>3473</v>
      </c>
      <c r="B1402" s="399" t="s">
        <v>214</v>
      </c>
      <c r="C1402" s="397">
        <v>16</v>
      </c>
      <c r="D1402" s="51" t="s">
        <v>1120</v>
      </c>
      <c r="E1402" s="400">
        <v>6.3559999999999997E-3</v>
      </c>
      <c r="F1402" s="400">
        <v>2.1108999999999999E-2</v>
      </c>
      <c r="G1402" s="400">
        <v>1.468E-2</v>
      </c>
      <c r="H1402" s="400">
        <v>8.1019999999999998E-3</v>
      </c>
      <c r="I1402" s="400">
        <v>9.9419999999999994E-3</v>
      </c>
      <c r="J1402" s="400">
        <v>1.3165E-2</v>
      </c>
      <c r="K1402" s="401">
        <v>0.38161499999999998</v>
      </c>
      <c r="L1402" s="401">
        <v>0.34021899999999999</v>
      </c>
      <c r="M1402" s="395">
        <v>29.861999999999998</v>
      </c>
      <c r="N1402" s="396">
        <f t="shared" si="84"/>
        <v>115.94834789213824</v>
      </c>
      <c r="O1402" s="396">
        <f t="shared" si="85"/>
        <v>136.88151277408971</v>
      </c>
      <c r="P1402" s="394">
        <f t="shared" si="86"/>
        <v>0.73696769920243066</v>
      </c>
      <c r="Q1402" s="394">
        <f t="shared" si="87"/>
        <v>0.87001889519211417</v>
      </c>
    </row>
    <row r="1403" spans="1:17" ht="18.75" customHeight="1" x14ac:dyDescent="0.15">
      <c r="A1403" s="399" t="s">
        <v>3473</v>
      </c>
      <c r="B1403" s="399" t="s">
        <v>214</v>
      </c>
      <c r="C1403" s="397">
        <v>17</v>
      </c>
      <c r="D1403" s="51" t="s">
        <v>1120</v>
      </c>
      <c r="E1403" s="400">
        <v>7.0809999999999996E-3</v>
      </c>
      <c r="F1403" s="400">
        <v>1.8423999999999999E-2</v>
      </c>
      <c r="G1403" s="400">
        <v>1.4407E-2</v>
      </c>
      <c r="H1403" s="400">
        <v>5.6169999999999996E-3</v>
      </c>
      <c r="I1403" s="400">
        <v>1.0911000000000001E-2</v>
      </c>
      <c r="J1403" s="400">
        <v>2.7070000000000002E-3</v>
      </c>
      <c r="K1403" s="401">
        <v>0.19185199999999999</v>
      </c>
      <c r="L1403" s="401">
        <v>5.0000000000000004E-6</v>
      </c>
      <c r="M1403" s="395">
        <v>36.859200000000001</v>
      </c>
      <c r="N1403" s="396">
        <f t="shared" si="84"/>
        <v>283.49021056520132</v>
      </c>
      <c r="O1403" s="396">
        <f t="shared" si="85"/>
        <v>1.8330125561360096E-3</v>
      </c>
      <c r="P1403" s="394">
        <f t="shared" si="86"/>
        <v>2.0073941810121902</v>
      </c>
      <c r="Q1403" s="394">
        <f t="shared" si="87"/>
        <v>1.2979561909999083E-5</v>
      </c>
    </row>
    <row r="1404" spans="1:17" ht="18.75" customHeight="1" x14ac:dyDescent="0.15">
      <c r="A1404" s="399" t="s">
        <v>3473</v>
      </c>
      <c r="B1404" s="399" t="s">
        <v>214</v>
      </c>
      <c r="C1404" s="397">
        <v>18</v>
      </c>
      <c r="D1404" s="51" t="s">
        <v>1120</v>
      </c>
      <c r="E1404" s="400">
        <v>7.7260000000000002E-3</v>
      </c>
      <c r="F1404" s="400">
        <v>1.7943000000000001E-2</v>
      </c>
      <c r="G1404" s="400">
        <v>1.5065E-2</v>
      </c>
      <c r="H1404" s="400">
        <v>5.0429999999999997E-3</v>
      </c>
      <c r="I1404" s="400">
        <v>1.1145E-2</v>
      </c>
      <c r="J1404" s="400">
        <v>9.3199999999999999E-4</v>
      </c>
      <c r="K1404" s="401">
        <v>7.8344999999999998E-2</v>
      </c>
      <c r="L1404" s="401">
        <v>5.0000000000000004E-6</v>
      </c>
      <c r="M1404" s="395">
        <v>72.567800000000005</v>
      </c>
      <c r="N1404" s="396">
        <f t="shared" si="84"/>
        <v>336.24463519313304</v>
      </c>
      <c r="O1404" s="396">
        <f t="shared" si="85"/>
        <v>1.7945266935845672E-3</v>
      </c>
      <c r="P1404" s="394">
        <f t="shared" si="86"/>
        <v>2.5978260515021461</v>
      </c>
      <c r="Q1404" s="394">
        <f t="shared" si="87"/>
        <v>1.3864513234634367E-5</v>
      </c>
    </row>
    <row r="1405" spans="1:17" ht="18.75" customHeight="1" x14ac:dyDescent="0.15">
      <c r="A1405" s="399" t="s">
        <v>3473</v>
      </c>
      <c r="B1405" s="399" t="s">
        <v>214</v>
      </c>
      <c r="C1405" s="397">
        <v>19</v>
      </c>
      <c r="D1405" s="51" t="s">
        <v>1120</v>
      </c>
      <c r="E1405" s="400">
        <v>6.4409999999999997E-3</v>
      </c>
      <c r="F1405" s="400">
        <v>1.7731E-2</v>
      </c>
      <c r="G1405" s="400">
        <v>1.4725E-2</v>
      </c>
      <c r="H1405" s="400">
        <v>5.6860000000000001E-3</v>
      </c>
      <c r="I1405" s="400">
        <v>1.1180000000000001E-2</v>
      </c>
      <c r="J1405" s="400">
        <v>4.0130000000000001E-3</v>
      </c>
      <c r="K1405" s="401">
        <v>0.212504</v>
      </c>
      <c r="L1405" s="401">
        <v>5.0000000000000004E-6</v>
      </c>
      <c r="M1405" s="395">
        <v>23.9876</v>
      </c>
      <c r="N1405" s="396">
        <f t="shared" si="84"/>
        <v>211.81559930226763</v>
      </c>
      <c r="O1405" s="396">
        <f t="shared" si="85"/>
        <v>1.7889087656529517E-3</v>
      </c>
      <c r="P1405" s="394">
        <f t="shared" si="86"/>
        <v>1.3643042751059058</v>
      </c>
      <c r="Q1405" s="394">
        <f t="shared" si="87"/>
        <v>1.1522361359570661E-5</v>
      </c>
    </row>
    <row r="1406" spans="1:17" ht="18.75" customHeight="1" x14ac:dyDescent="0.15">
      <c r="A1406" s="399" t="s">
        <v>3473</v>
      </c>
      <c r="B1406" s="399" t="s">
        <v>214</v>
      </c>
      <c r="C1406" s="397">
        <v>20</v>
      </c>
      <c r="D1406" s="51" t="s">
        <v>1120</v>
      </c>
      <c r="E1406" s="400">
        <v>4.3200000000000001E-3</v>
      </c>
      <c r="F1406" s="400">
        <v>1.8824E-2</v>
      </c>
      <c r="G1406" s="400">
        <v>1.49E-2</v>
      </c>
      <c r="H1406" s="400">
        <v>6.8199999999999997E-3</v>
      </c>
      <c r="I1406" s="400">
        <v>8.6149999999999994E-3</v>
      </c>
      <c r="J1406" s="400">
        <v>9.7199999999999995E-3</v>
      </c>
      <c r="K1406" s="401">
        <v>0.16744999999999999</v>
      </c>
      <c r="L1406" s="401">
        <v>0.25579800000000003</v>
      </c>
      <c r="M1406" s="395">
        <v>12.597</v>
      </c>
      <c r="N1406" s="396">
        <f t="shared" si="84"/>
        <v>68.909465020576135</v>
      </c>
      <c r="O1406" s="396">
        <f t="shared" si="85"/>
        <v>118.76865931514801</v>
      </c>
      <c r="P1406" s="394">
        <f t="shared" si="86"/>
        <v>0.29768888888888889</v>
      </c>
      <c r="Q1406" s="394">
        <f t="shared" si="87"/>
        <v>0.51308060824143942</v>
      </c>
    </row>
    <row r="1407" spans="1:17" ht="18.75" customHeight="1" x14ac:dyDescent="0.15">
      <c r="A1407" s="399" t="s">
        <v>3473</v>
      </c>
      <c r="B1407" s="399" t="s">
        <v>214</v>
      </c>
      <c r="C1407" s="397">
        <v>21</v>
      </c>
      <c r="D1407" s="51" t="s">
        <v>1121</v>
      </c>
      <c r="E1407" s="400">
        <v>5.6649999999999999E-3</v>
      </c>
      <c r="F1407" s="400">
        <v>2.0768999999999999E-2</v>
      </c>
      <c r="G1407" s="400">
        <v>1.5282E-2</v>
      </c>
      <c r="H1407" s="400">
        <v>7.6990000000000001E-3</v>
      </c>
      <c r="I1407" s="400">
        <v>5.0000000000000004E-6</v>
      </c>
      <c r="J1407" s="400">
        <v>5.0000000000000004E-6</v>
      </c>
      <c r="K1407" s="401">
        <v>0</v>
      </c>
      <c r="L1407" s="401">
        <v>0</v>
      </c>
      <c r="M1407" s="395">
        <v>0</v>
      </c>
      <c r="N1407" s="396">
        <f t="shared" si="84"/>
        <v>0</v>
      </c>
      <c r="O1407" s="396">
        <f t="shared" si="85"/>
        <v>0</v>
      </c>
      <c r="P1407" s="394">
        <f t="shared" si="86"/>
        <v>0</v>
      </c>
      <c r="Q1407" s="394">
        <f t="shared" si="87"/>
        <v>0</v>
      </c>
    </row>
    <row r="1408" spans="1:17" ht="18.75" customHeight="1" x14ac:dyDescent="0.15">
      <c r="A1408" s="399" t="s">
        <v>3473</v>
      </c>
      <c r="B1408" s="399" t="s">
        <v>214</v>
      </c>
      <c r="C1408" s="391" t="s">
        <v>215</v>
      </c>
      <c r="D1408" s="51" t="s">
        <v>1120</v>
      </c>
      <c r="E1408" s="400">
        <v>6.4720000000000003E-3</v>
      </c>
      <c r="F1408" s="400">
        <v>1.8516000000000001E-2</v>
      </c>
      <c r="G1408" s="400">
        <v>1.5225000000000001E-2</v>
      </c>
      <c r="H1408" s="400">
        <v>6.4879999999999998E-3</v>
      </c>
      <c r="I1408" s="400">
        <v>1.2566000000000001E-2</v>
      </c>
      <c r="J1408" s="400">
        <v>2.7650000000000001E-3</v>
      </c>
      <c r="K1408" s="401">
        <v>0.185615</v>
      </c>
      <c r="L1408" s="401">
        <v>5.0000000000000004E-6</v>
      </c>
      <c r="M1408" s="395">
        <v>640.63829999999996</v>
      </c>
      <c r="N1408" s="396">
        <f t="shared" si="84"/>
        <v>268.52079566003619</v>
      </c>
      <c r="O1408" s="396">
        <f t="shared" si="85"/>
        <v>1.5915963711602738E-3</v>
      </c>
      <c r="P1408" s="394">
        <f t="shared" si="86"/>
        <v>1.7378665895117542</v>
      </c>
      <c r="Q1408" s="394">
        <f t="shared" si="87"/>
        <v>1.0300811714149292E-5</v>
      </c>
    </row>
    <row r="1409" spans="1:17" ht="18.75" customHeight="1" x14ac:dyDescent="0.15">
      <c r="A1409" s="399" t="s">
        <v>3473</v>
      </c>
      <c r="B1409" s="399" t="s">
        <v>231</v>
      </c>
      <c r="C1409" s="397">
        <v>1</v>
      </c>
      <c r="D1409" s="51" t="s">
        <v>1120</v>
      </c>
      <c r="E1409" s="400">
        <v>3.9379999999999997E-3</v>
      </c>
      <c r="F1409" s="400">
        <v>1.5559E-2</v>
      </c>
      <c r="G1409" s="400">
        <v>1.1764999999999999E-2</v>
      </c>
      <c r="H1409" s="400">
        <v>5.7169999999999999E-3</v>
      </c>
      <c r="I1409" s="400">
        <v>2.3486E-2</v>
      </c>
      <c r="J1409" s="400">
        <v>1.4343E-2</v>
      </c>
      <c r="K1409" s="401">
        <v>6.900855</v>
      </c>
      <c r="L1409" s="401">
        <v>5.0000000000000004E-6</v>
      </c>
      <c r="M1409" s="395">
        <v>13.448499999999999</v>
      </c>
      <c r="N1409" s="396">
        <f t="shared" si="84"/>
        <v>1924.5220665132817</v>
      </c>
      <c r="O1409" s="396">
        <f t="shared" si="85"/>
        <v>8.5157114876947978E-4</v>
      </c>
      <c r="P1409" s="394">
        <f t="shared" si="86"/>
        <v>7.5787678979293025</v>
      </c>
      <c r="Q1409" s="394">
        <f t="shared" si="87"/>
        <v>3.3534871838542111E-6</v>
      </c>
    </row>
    <row r="1410" spans="1:17" ht="18.75" customHeight="1" x14ac:dyDescent="0.15">
      <c r="A1410" s="399" t="s">
        <v>3473</v>
      </c>
      <c r="B1410" s="399" t="s">
        <v>231</v>
      </c>
      <c r="C1410" s="391" t="s">
        <v>179</v>
      </c>
      <c r="D1410" s="51" t="s">
        <v>1121</v>
      </c>
      <c r="E1410" s="400">
        <v>3.934E-3</v>
      </c>
      <c r="F1410" s="400">
        <v>1.0094000000000001E-2</v>
      </c>
      <c r="G1410" s="400">
        <v>2.0209000000000001E-2</v>
      </c>
      <c r="H1410" s="400">
        <v>4.7790000000000003E-3</v>
      </c>
      <c r="I1410" s="400">
        <v>1.7814E-2</v>
      </c>
      <c r="J1410" s="400">
        <v>8.9099999999999995E-3</v>
      </c>
      <c r="K1410" s="401">
        <v>0</v>
      </c>
      <c r="L1410" s="401">
        <v>0</v>
      </c>
      <c r="M1410" s="395">
        <v>5.7343000000000002</v>
      </c>
      <c r="N1410" s="396">
        <f t="shared" si="84"/>
        <v>0</v>
      </c>
      <c r="O1410" s="396">
        <f t="shared" si="85"/>
        <v>0</v>
      </c>
      <c r="P1410" s="394">
        <f t="shared" si="86"/>
        <v>0</v>
      </c>
      <c r="Q1410" s="394">
        <f t="shared" si="87"/>
        <v>0</v>
      </c>
    </row>
    <row r="1411" spans="1:17" ht="18.75" customHeight="1" x14ac:dyDescent="0.15">
      <c r="A1411" s="399" t="s">
        <v>3473</v>
      </c>
      <c r="B1411" s="399" t="s">
        <v>231</v>
      </c>
      <c r="C1411" s="391" t="s">
        <v>150</v>
      </c>
      <c r="D1411" s="51" t="s">
        <v>1121</v>
      </c>
      <c r="E1411" s="400">
        <v>7.1539999999999998E-3</v>
      </c>
      <c r="F1411" s="400">
        <v>1.9848000000000001E-2</v>
      </c>
      <c r="G1411" s="400">
        <v>7.8130000000000005E-3</v>
      </c>
      <c r="H1411" s="400">
        <v>2.2030000000000001E-3</v>
      </c>
      <c r="I1411" s="400">
        <v>5.9094000000000001E-2</v>
      </c>
      <c r="J1411" s="400">
        <v>1.2905E-2</v>
      </c>
      <c r="K1411" s="401">
        <v>0</v>
      </c>
      <c r="L1411" s="401">
        <v>0</v>
      </c>
      <c r="M1411" s="395">
        <v>0</v>
      </c>
      <c r="N1411" s="396">
        <f t="shared" ref="N1411:N1474" si="88">4*K1411/J1411</f>
        <v>0</v>
      </c>
      <c r="O1411" s="396">
        <f t="shared" ref="O1411:O1474" si="89">4*L1411/I1411</f>
        <v>0</v>
      </c>
      <c r="P1411" s="394">
        <f t="shared" ref="P1411:P1474" si="90">N1411*E1411</f>
        <v>0</v>
      </c>
      <c r="Q1411" s="394">
        <f t="shared" ref="Q1411:Q1474" si="91">O1411*E1411</f>
        <v>0</v>
      </c>
    </row>
    <row r="1412" spans="1:17" ht="18.75" customHeight="1" x14ac:dyDescent="0.15">
      <c r="A1412" s="399" t="s">
        <v>3473</v>
      </c>
      <c r="B1412" s="399" t="s">
        <v>231</v>
      </c>
      <c r="C1412" s="391" t="s">
        <v>181</v>
      </c>
      <c r="D1412" s="51" t="s">
        <v>1121</v>
      </c>
      <c r="E1412" s="400">
        <v>2.9729999999999999E-3</v>
      </c>
      <c r="F1412" s="400">
        <v>1.7930999999999999E-2</v>
      </c>
      <c r="G1412" s="400">
        <v>1.3507E-2</v>
      </c>
      <c r="H1412" s="400">
        <v>6.7349999999999997E-3</v>
      </c>
      <c r="I1412" s="400">
        <v>2.0004000000000001E-2</v>
      </c>
      <c r="J1412" s="400">
        <v>2.8419999999999999E-3</v>
      </c>
      <c r="K1412" s="401">
        <v>0</v>
      </c>
      <c r="L1412" s="401">
        <v>0</v>
      </c>
      <c r="M1412" s="395">
        <v>1.0691999999999999</v>
      </c>
      <c r="N1412" s="396">
        <f t="shared" si="88"/>
        <v>0</v>
      </c>
      <c r="O1412" s="396">
        <f t="shared" si="89"/>
        <v>0</v>
      </c>
      <c r="P1412" s="394">
        <f t="shared" si="90"/>
        <v>0</v>
      </c>
      <c r="Q1412" s="394">
        <f t="shared" si="91"/>
        <v>0</v>
      </c>
    </row>
    <row r="1413" spans="1:17" ht="18.75" customHeight="1" x14ac:dyDescent="0.15">
      <c r="A1413" s="399" t="s">
        <v>3473</v>
      </c>
      <c r="B1413" s="399" t="s">
        <v>231</v>
      </c>
      <c r="C1413" s="397">
        <v>3</v>
      </c>
      <c r="D1413" s="51" t="s">
        <v>1121</v>
      </c>
      <c r="E1413" s="400">
        <v>2.807E-3</v>
      </c>
      <c r="F1413" s="400">
        <v>1.6383999999999999E-2</v>
      </c>
      <c r="G1413" s="400">
        <v>1.2003E-2</v>
      </c>
      <c r="H1413" s="400">
        <v>7.6990000000000001E-3</v>
      </c>
      <c r="I1413" s="400">
        <v>6.5194000000000002E-2</v>
      </c>
      <c r="J1413" s="400">
        <v>4.3263999999999997E-2</v>
      </c>
      <c r="K1413" s="401">
        <v>0</v>
      </c>
      <c r="L1413" s="401">
        <v>0</v>
      </c>
      <c r="M1413" s="395">
        <v>3.3816999999999999</v>
      </c>
      <c r="N1413" s="396">
        <f t="shared" si="88"/>
        <v>0</v>
      </c>
      <c r="O1413" s="396">
        <f t="shared" si="89"/>
        <v>0</v>
      </c>
      <c r="P1413" s="394">
        <f t="shared" si="90"/>
        <v>0</v>
      </c>
      <c r="Q1413" s="394">
        <f t="shared" si="91"/>
        <v>0</v>
      </c>
    </row>
    <row r="1414" spans="1:17" ht="18.75" customHeight="1" x14ac:dyDescent="0.15">
      <c r="A1414" s="399" t="s">
        <v>3473</v>
      </c>
      <c r="B1414" s="399" t="s">
        <v>231</v>
      </c>
      <c r="C1414" s="397">
        <v>4</v>
      </c>
      <c r="D1414" s="51" t="s">
        <v>1121</v>
      </c>
      <c r="E1414" s="400">
        <v>2.2929999999999999E-3</v>
      </c>
      <c r="F1414" s="400">
        <v>1.5821000000000002E-2</v>
      </c>
      <c r="G1414" s="400">
        <v>1.2715000000000001E-2</v>
      </c>
      <c r="H1414" s="400">
        <v>8.2830000000000004E-3</v>
      </c>
      <c r="I1414" s="400">
        <v>2.8014000000000001E-2</v>
      </c>
      <c r="J1414" s="400">
        <v>2.9346000000000001E-2</v>
      </c>
      <c r="K1414" s="401">
        <v>0</v>
      </c>
      <c r="L1414" s="401">
        <v>0</v>
      </c>
      <c r="M1414" s="395">
        <v>6.3312999999999997</v>
      </c>
      <c r="N1414" s="396">
        <f t="shared" si="88"/>
        <v>0</v>
      </c>
      <c r="O1414" s="396">
        <f t="shared" si="89"/>
        <v>0</v>
      </c>
      <c r="P1414" s="394">
        <f t="shared" si="90"/>
        <v>0</v>
      </c>
      <c r="Q1414" s="394">
        <f t="shared" si="91"/>
        <v>0</v>
      </c>
    </row>
    <row r="1415" spans="1:17" ht="18.75" customHeight="1" x14ac:dyDescent="0.15">
      <c r="A1415" s="399" t="s">
        <v>3473</v>
      </c>
      <c r="B1415" s="399" t="s">
        <v>231</v>
      </c>
      <c r="C1415" s="397">
        <v>5</v>
      </c>
      <c r="D1415" s="51" t="s">
        <v>1121</v>
      </c>
      <c r="E1415" s="400">
        <v>3.4259999999999998E-3</v>
      </c>
      <c r="F1415" s="400">
        <v>1.6427000000000001E-2</v>
      </c>
      <c r="G1415" s="400">
        <v>1.3087E-2</v>
      </c>
      <c r="H1415" s="400">
        <v>6.6860000000000001E-3</v>
      </c>
      <c r="I1415" s="400">
        <v>5.0171E-2</v>
      </c>
      <c r="J1415" s="400">
        <v>4.0000000000000003E-5</v>
      </c>
      <c r="K1415" s="401">
        <v>0</v>
      </c>
      <c r="L1415" s="401">
        <v>0</v>
      </c>
      <c r="M1415" s="395">
        <v>3.9217</v>
      </c>
      <c r="N1415" s="396">
        <f t="shared" si="88"/>
        <v>0</v>
      </c>
      <c r="O1415" s="396">
        <f t="shared" si="89"/>
        <v>0</v>
      </c>
      <c r="P1415" s="394">
        <f t="shared" si="90"/>
        <v>0</v>
      </c>
      <c r="Q1415" s="394">
        <f t="shared" si="91"/>
        <v>0</v>
      </c>
    </row>
    <row r="1416" spans="1:17" ht="18.75" customHeight="1" x14ac:dyDescent="0.15">
      <c r="A1416" s="399" t="s">
        <v>3473</v>
      </c>
      <c r="B1416" s="399" t="s">
        <v>231</v>
      </c>
      <c r="C1416" s="397">
        <v>6</v>
      </c>
      <c r="D1416" s="51" t="s">
        <v>1121</v>
      </c>
      <c r="E1416" s="400">
        <v>2.1810000000000002E-3</v>
      </c>
      <c r="F1416" s="400">
        <v>1.5552E-2</v>
      </c>
      <c r="G1416" s="400">
        <v>1.3224E-2</v>
      </c>
      <c r="H1416" s="400">
        <v>8.1480000000000007E-3</v>
      </c>
      <c r="I1416" s="400">
        <v>1.9994000000000001E-2</v>
      </c>
      <c r="J1416" s="400">
        <v>4.7286000000000002E-2</v>
      </c>
      <c r="K1416" s="401">
        <v>0</v>
      </c>
      <c r="L1416" s="401">
        <v>0</v>
      </c>
      <c r="M1416" s="395">
        <v>6.3239999999999998</v>
      </c>
      <c r="N1416" s="396">
        <f t="shared" si="88"/>
        <v>0</v>
      </c>
      <c r="O1416" s="396">
        <f t="shared" si="89"/>
        <v>0</v>
      </c>
      <c r="P1416" s="394">
        <f t="shared" si="90"/>
        <v>0</v>
      </c>
      <c r="Q1416" s="394">
        <f t="shared" si="91"/>
        <v>0</v>
      </c>
    </row>
    <row r="1417" spans="1:17" ht="18.75" customHeight="1" x14ac:dyDescent="0.15">
      <c r="A1417" s="399" t="s">
        <v>3473</v>
      </c>
      <c r="B1417" s="399" t="s">
        <v>231</v>
      </c>
      <c r="C1417" s="397">
        <v>7</v>
      </c>
      <c r="D1417" s="51" t="s">
        <v>1120</v>
      </c>
      <c r="E1417" s="400">
        <v>1.4192E-2</v>
      </c>
      <c r="F1417" s="400">
        <v>1.4971999999999999E-2</v>
      </c>
      <c r="G1417" s="400">
        <v>1.1538E-2</v>
      </c>
      <c r="H1417" s="400">
        <v>5.0000000000000004E-6</v>
      </c>
      <c r="I1417" s="400">
        <v>9.0910000000000001E-3</v>
      </c>
      <c r="J1417" s="400">
        <v>4.6569999999999997E-3</v>
      </c>
      <c r="K1417" s="401">
        <v>6.3502000000000003E-2</v>
      </c>
      <c r="L1417" s="401">
        <v>0.643127</v>
      </c>
      <c r="M1417" s="395">
        <v>12.239599999999999</v>
      </c>
      <c r="N1417" s="396">
        <f t="shared" si="88"/>
        <v>54.543268198410999</v>
      </c>
      <c r="O1417" s="396">
        <f t="shared" si="89"/>
        <v>282.97305026949732</v>
      </c>
      <c r="P1417" s="394">
        <f t="shared" si="90"/>
        <v>0.77407806227184883</v>
      </c>
      <c r="Q1417" s="394">
        <f t="shared" si="91"/>
        <v>4.0159535294247055</v>
      </c>
    </row>
    <row r="1418" spans="1:17" ht="18.75" customHeight="1" x14ac:dyDescent="0.15">
      <c r="A1418" s="399" t="s">
        <v>3473</v>
      </c>
      <c r="B1418" s="399" t="s">
        <v>231</v>
      </c>
      <c r="C1418" s="397">
        <v>8</v>
      </c>
      <c r="D1418" s="51" t="s">
        <v>1121</v>
      </c>
      <c r="E1418" s="400">
        <v>3.2039999999999998E-3</v>
      </c>
      <c r="F1418" s="400">
        <v>1.5938999999999998E-2</v>
      </c>
      <c r="G1418" s="400">
        <v>1.1528E-2</v>
      </c>
      <c r="H1418" s="400">
        <v>6.9760000000000004E-3</v>
      </c>
      <c r="I1418" s="400">
        <v>1.736E-2</v>
      </c>
      <c r="J1418" s="400">
        <v>4.2623000000000001E-2</v>
      </c>
      <c r="K1418" s="401">
        <v>0</v>
      </c>
      <c r="L1418" s="401">
        <v>0</v>
      </c>
      <c r="M1418" s="395">
        <v>0.3579</v>
      </c>
      <c r="N1418" s="396">
        <f t="shared" si="88"/>
        <v>0</v>
      </c>
      <c r="O1418" s="396">
        <f t="shared" si="89"/>
        <v>0</v>
      </c>
      <c r="P1418" s="394">
        <f t="shared" si="90"/>
        <v>0</v>
      </c>
      <c r="Q1418" s="394">
        <f t="shared" si="91"/>
        <v>0</v>
      </c>
    </row>
    <row r="1419" spans="1:17" ht="18.75" customHeight="1" x14ac:dyDescent="0.15">
      <c r="A1419" s="399" t="s">
        <v>3473</v>
      </c>
      <c r="B1419" s="399" t="s">
        <v>231</v>
      </c>
      <c r="C1419" s="397">
        <v>9</v>
      </c>
      <c r="D1419" s="51" t="s">
        <v>1120</v>
      </c>
      <c r="E1419" s="400">
        <v>6.7669999999999996E-3</v>
      </c>
      <c r="F1419" s="400">
        <v>1.7392999999999999E-2</v>
      </c>
      <c r="G1419" s="400">
        <v>1.1656E-2</v>
      </c>
      <c r="H1419" s="400">
        <v>3.1470000000000001E-3</v>
      </c>
      <c r="I1419" s="400">
        <v>1.3639999999999999E-2</v>
      </c>
      <c r="J1419" s="400">
        <v>1.9729999999999999E-3</v>
      </c>
      <c r="K1419" s="401">
        <v>0.126772</v>
      </c>
      <c r="L1419" s="401">
        <v>5.0000000000000004E-6</v>
      </c>
      <c r="M1419" s="395">
        <v>10.4643</v>
      </c>
      <c r="N1419" s="396">
        <f t="shared" si="88"/>
        <v>257.01368474404461</v>
      </c>
      <c r="O1419" s="396">
        <f t="shared" si="89"/>
        <v>1.4662756598240471E-3</v>
      </c>
      <c r="P1419" s="394">
        <f t="shared" si="90"/>
        <v>1.7392116046629498</v>
      </c>
      <c r="Q1419" s="394">
        <f t="shared" si="91"/>
        <v>9.9222873900293269E-6</v>
      </c>
    </row>
    <row r="1420" spans="1:17" ht="18.75" customHeight="1" x14ac:dyDescent="0.15">
      <c r="A1420" s="399" t="s">
        <v>3473</v>
      </c>
      <c r="B1420" s="399" t="s">
        <v>231</v>
      </c>
      <c r="C1420" s="397">
        <v>10</v>
      </c>
      <c r="D1420" s="51" t="s">
        <v>1121</v>
      </c>
      <c r="E1420" s="400">
        <v>3.1840000000000002E-3</v>
      </c>
      <c r="F1420" s="400">
        <v>1.7353E-2</v>
      </c>
      <c r="G1420" s="400">
        <v>1.0088E-2</v>
      </c>
      <c r="H1420" s="400">
        <v>6.6699999999999997E-3</v>
      </c>
      <c r="I1420" s="400">
        <v>2.4981E-2</v>
      </c>
      <c r="J1420" s="400">
        <v>1.337E-2</v>
      </c>
      <c r="K1420" s="401">
        <v>0</v>
      </c>
      <c r="L1420" s="401">
        <v>0</v>
      </c>
      <c r="M1420" s="395">
        <v>2.2193999999999998</v>
      </c>
      <c r="N1420" s="396">
        <f t="shared" si="88"/>
        <v>0</v>
      </c>
      <c r="O1420" s="396">
        <f t="shared" si="89"/>
        <v>0</v>
      </c>
      <c r="P1420" s="394">
        <f t="shared" si="90"/>
        <v>0</v>
      </c>
      <c r="Q1420" s="394">
        <f t="shared" si="91"/>
        <v>0</v>
      </c>
    </row>
    <row r="1421" spans="1:17" ht="18.75" customHeight="1" x14ac:dyDescent="0.15">
      <c r="A1421" s="399" t="s">
        <v>3473</v>
      </c>
      <c r="B1421" s="399" t="s">
        <v>231</v>
      </c>
      <c r="C1421" s="397">
        <v>11</v>
      </c>
      <c r="D1421" s="51" t="s">
        <v>1121</v>
      </c>
      <c r="E1421" s="400">
        <v>2.5869999999999999E-3</v>
      </c>
      <c r="F1421" s="400">
        <v>1.7451000000000001E-2</v>
      </c>
      <c r="G1421" s="400">
        <v>1.0887000000000001E-2</v>
      </c>
      <c r="H1421" s="400">
        <v>7.7499999999999999E-3</v>
      </c>
      <c r="I1421" s="400">
        <v>2.0913000000000001E-2</v>
      </c>
      <c r="J1421" s="400">
        <v>5.0000000000000004E-6</v>
      </c>
      <c r="K1421" s="401">
        <v>0</v>
      </c>
      <c r="L1421" s="401">
        <v>0</v>
      </c>
      <c r="M1421" s="395">
        <v>7.5561999999999996</v>
      </c>
      <c r="N1421" s="396">
        <f t="shared" si="88"/>
        <v>0</v>
      </c>
      <c r="O1421" s="396">
        <f t="shared" si="89"/>
        <v>0</v>
      </c>
      <c r="P1421" s="394">
        <f t="shared" si="90"/>
        <v>0</v>
      </c>
      <c r="Q1421" s="394">
        <f t="shared" si="91"/>
        <v>0</v>
      </c>
    </row>
    <row r="1422" spans="1:17" ht="18.75" customHeight="1" x14ac:dyDescent="0.15">
      <c r="A1422" s="399" t="s">
        <v>3473</v>
      </c>
      <c r="B1422" s="399" t="s">
        <v>231</v>
      </c>
      <c r="C1422" s="397">
        <v>12</v>
      </c>
      <c r="D1422" s="51" t="s">
        <v>1120</v>
      </c>
      <c r="E1422" s="400">
        <v>5.2119999999999996E-3</v>
      </c>
      <c r="F1422" s="400">
        <v>1.5453E-2</v>
      </c>
      <c r="G1422" s="400">
        <v>1.2755000000000001E-2</v>
      </c>
      <c r="H1422" s="400">
        <v>7.0239999999999999E-3</v>
      </c>
      <c r="I1422" s="400">
        <v>1.5972E-2</v>
      </c>
      <c r="J1422" s="400">
        <v>2.4399999999999999E-4</v>
      </c>
      <c r="K1422" s="401">
        <v>3.9317999999999999E-2</v>
      </c>
      <c r="L1422" s="401">
        <v>5.0000000000000004E-6</v>
      </c>
      <c r="M1422" s="395">
        <v>44.5747</v>
      </c>
      <c r="N1422" s="396">
        <f t="shared" si="88"/>
        <v>644.55737704918033</v>
      </c>
      <c r="O1422" s="396">
        <f t="shared" si="89"/>
        <v>1.2521913348359629E-3</v>
      </c>
      <c r="P1422" s="394">
        <f t="shared" si="90"/>
        <v>3.3594330491803275</v>
      </c>
      <c r="Q1422" s="394">
        <f t="shared" si="91"/>
        <v>6.5264212371650382E-6</v>
      </c>
    </row>
    <row r="1423" spans="1:17" ht="18.75" customHeight="1" x14ac:dyDescent="0.15">
      <c r="A1423" s="399" t="s">
        <v>3473</v>
      </c>
      <c r="B1423" s="399" t="s">
        <v>231</v>
      </c>
      <c r="C1423" s="397">
        <v>13</v>
      </c>
      <c r="D1423" s="51" t="s">
        <v>1120</v>
      </c>
      <c r="E1423" s="400">
        <v>4.4910000000000002E-3</v>
      </c>
      <c r="F1423" s="400">
        <v>1.5882E-2</v>
      </c>
      <c r="G1423" s="400">
        <v>1.2113000000000001E-2</v>
      </c>
      <c r="H1423" s="400">
        <v>6.032E-3</v>
      </c>
      <c r="I1423" s="400">
        <v>4.2620000000000002E-3</v>
      </c>
      <c r="J1423" s="400">
        <v>1.0898E-2</v>
      </c>
      <c r="K1423" s="401">
        <v>5.0000000000000004E-6</v>
      </c>
      <c r="L1423" s="401">
        <v>0.289657</v>
      </c>
      <c r="M1423" s="395">
        <v>12.941800000000001</v>
      </c>
      <c r="N1423" s="396">
        <f t="shared" si="88"/>
        <v>1.835199119104423E-3</v>
      </c>
      <c r="O1423" s="396">
        <f t="shared" si="89"/>
        <v>271.85077428437353</v>
      </c>
      <c r="P1423" s="394">
        <f t="shared" si="90"/>
        <v>8.2418792438979642E-6</v>
      </c>
      <c r="Q1423" s="394">
        <f t="shared" si="91"/>
        <v>1.2208818273111215</v>
      </c>
    </row>
    <row r="1424" spans="1:17" ht="18.75" customHeight="1" x14ac:dyDescent="0.15">
      <c r="A1424" s="399" t="s">
        <v>3473</v>
      </c>
      <c r="B1424" s="399" t="s">
        <v>231</v>
      </c>
      <c r="C1424" s="397">
        <v>14</v>
      </c>
      <c r="D1424" s="51" t="s">
        <v>1121</v>
      </c>
      <c r="E1424" s="400">
        <v>2.617E-3</v>
      </c>
      <c r="F1424" s="400">
        <v>1.6829E-2</v>
      </c>
      <c r="G1424" s="400">
        <v>1.1402000000000001E-2</v>
      </c>
      <c r="H1424" s="400">
        <v>7.5890000000000003E-3</v>
      </c>
      <c r="I1424" s="400">
        <v>7.0855000000000001E-2</v>
      </c>
      <c r="J1424" s="400">
        <v>5.0000000000000004E-6</v>
      </c>
      <c r="K1424" s="401">
        <v>0</v>
      </c>
      <c r="L1424" s="401">
        <v>0</v>
      </c>
      <c r="M1424" s="395">
        <v>1.4171</v>
      </c>
      <c r="N1424" s="396">
        <f t="shared" si="88"/>
        <v>0</v>
      </c>
      <c r="O1424" s="396">
        <f t="shared" si="89"/>
        <v>0</v>
      </c>
      <c r="P1424" s="394">
        <f t="shared" si="90"/>
        <v>0</v>
      </c>
      <c r="Q1424" s="394">
        <f t="shared" si="91"/>
        <v>0</v>
      </c>
    </row>
    <row r="1425" spans="1:17" ht="18.75" customHeight="1" x14ac:dyDescent="0.15">
      <c r="A1425" s="399" t="s">
        <v>3473</v>
      </c>
      <c r="B1425" s="399" t="s">
        <v>231</v>
      </c>
      <c r="C1425" s="391" t="s">
        <v>3111</v>
      </c>
      <c r="D1425" s="51" t="s">
        <v>1121</v>
      </c>
      <c r="E1425" s="400">
        <v>5.2690000000000002E-3</v>
      </c>
      <c r="F1425" s="400">
        <v>1.5719E-2</v>
      </c>
      <c r="G1425" s="400">
        <v>1.3564E-2</v>
      </c>
      <c r="H1425" s="400">
        <v>1.7600000000000001E-3</v>
      </c>
      <c r="I1425" s="400">
        <v>2.99E-3</v>
      </c>
      <c r="J1425" s="400">
        <v>1.2685E-2</v>
      </c>
      <c r="K1425" s="401">
        <v>0</v>
      </c>
      <c r="L1425" s="401">
        <v>0</v>
      </c>
      <c r="M1425" s="395">
        <v>6.7100000000000007E-2</v>
      </c>
      <c r="N1425" s="396">
        <f t="shared" si="88"/>
        <v>0</v>
      </c>
      <c r="O1425" s="396">
        <f t="shared" si="89"/>
        <v>0</v>
      </c>
      <c r="P1425" s="394">
        <f t="shared" si="90"/>
        <v>0</v>
      </c>
      <c r="Q1425" s="394">
        <f t="shared" si="91"/>
        <v>0</v>
      </c>
    </row>
    <row r="1426" spans="1:17" ht="18.75" customHeight="1" x14ac:dyDescent="0.15">
      <c r="A1426" s="399" t="s">
        <v>3473</v>
      </c>
      <c r="B1426" s="399" t="s">
        <v>231</v>
      </c>
      <c r="C1426" s="397">
        <v>16</v>
      </c>
      <c r="D1426" s="51" t="s">
        <v>1121</v>
      </c>
      <c r="E1426" s="400">
        <v>3.0309999999999998E-3</v>
      </c>
      <c r="F1426" s="400">
        <v>1.6885000000000001E-2</v>
      </c>
      <c r="G1426" s="400">
        <v>1.1239000000000001E-2</v>
      </c>
      <c r="H1426" s="400">
        <v>7.7629999999999999E-3</v>
      </c>
      <c r="I1426" s="400">
        <v>2.7035E-2</v>
      </c>
      <c r="J1426" s="400">
        <v>4.4271999999999999E-2</v>
      </c>
      <c r="K1426" s="401">
        <v>0</v>
      </c>
      <c r="L1426" s="401">
        <v>0</v>
      </c>
      <c r="M1426" s="395">
        <v>4.1226000000000003</v>
      </c>
      <c r="N1426" s="396">
        <f t="shared" si="88"/>
        <v>0</v>
      </c>
      <c r="O1426" s="396">
        <f t="shared" si="89"/>
        <v>0</v>
      </c>
      <c r="P1426" s="394">
        <f t="shared" si="90"/>
        <v>0</v>
      </c>
      <c r="Q1426" s="394">
        <f t="shared" si="91"/>
        <v>0</v>
      </c>
    </row>
    <row r="1427" spans="1:17" ht="18.75" customHeight="1" x14ac:dyDescent="0.15">
      <c r="A1427" s="399" t="s">
        <v>3473</v>
      </c>
      <c r="B1427" s="399" t="s">
        <v>231</v>
      </c>
      <c r="C1427" s="397">
        <v>17</v>
      </c>
      <c r="D1427" s="51" t="s">
        <v>1120</v>
      </c>
      <c r="E1427" s="400">
        <v>4.1130000000000003E-3</v>
      </c>
      <c r="F1427" s="400">
        <v>1.6123999999999999E-2</v>
      </c>
      <c r="G1427" s="400">
        <v>1.1464999999999999E-2</v>
      </c>
      <c r="H1427" s="400">
        <v>7.5440000000000004E-3</v>
      </c>
      <c r="I1427" s="400">
        <v>1.5036000000000001E-2</v>
      </c>
      <c r="J1427" s="400">
        <v>2.457E-3</v>
      </c>
      <c r="K1427" s="401">
        <v>0.27511600000000003</v>
      </c>
      <c r="L1427" s="401">
        <v>5.0000000000000004E-6</v>
      </c>
      <c r="M1427" s="395">
        <v>12.0936</v>
      </c>
      <c r="N1427" s="396">
        <f t="shared" si="88"/>
        <v>447.88929588929591</v>
      </c>
      <c r="O1427" s="396">
        <f t="shared" si="89"/>
        <v>1.3301409949454642E-3</v>
      </c>
      <c r="P1427" s="394">
        <f t="shared" si="90"/>
        <v>1.8421686739926741</v>
      </c>
      <c r="Q1427" s="394">
        <f t="shared" si="91"/>
        <v>5.4708699122106949E-6</v>
      </c>
    </row>
    <row r="1428" spans="1:17" ht="18.75" customHeight="1" x14ac:dyDescent="0.15">
      <c r="A1428" s="399" t="s">
        <v>3473</v>
      </c>
      <c r="B1428" s="399" t="s">
        <v>231</v>
      </c>
      <c r="C1428" s="397">
        <v>18</v>
      </c>
      <c r="D1428" s="51" t="s">
        <v>1120</v>
      </c>
      <c r="E1428" s="400">
        <v>4.3439999999999998E-3</v>
      </c>
      <c r="F1428" s="400">
        <v>1.4762000000000001E-2</v>
      </c>
      <c r="G1428" s="400">
        <v>1.2255E-2</v>
      </c>
      <c r="H1428" s="400">
        <v>5.7140000000000003E-3</v>
      </c>
      <c r="I1428" s="400">
        <v>1.9918999999999999E-2</v>
      </c>
      <c r="J1428" s="400">
        <v>4.7100000000000001E-4</v>
      </c>
      <c r="K1428" s="401">
        <v>8.9052000000000006E-2</v>
      </c>
      <c r="L1428" s="401">
        <v>5.0000000000000004E-6</v>
      </c>
      <c r="M1428" s="395">
        <v>51.6601</v>
      </c>
      <c r="N1428" s="396">
        <f t="shared" si="88"/>
        <v>756.28025477707013</v>
      </c>
      <c r="O1428" s="396">
        <f t="shared" si="89"/>
        <v>1.0040664692002612E-3</v>
      </c>
      <c r="P1428" s="394">
        <f t="shared" si="90"/>
        <v>3.2852814267515926</v>
      </c>
      <c r="Q1428" s="394">
        <f t="shared" si="91"/>
        <v>4.3616647422059344E-6</v>
      </c>
    </row>
    <row r="1429" spans="1:17" ht="18.75" customHeight="1" x14ac:dyDescent="0.15">
      <c r="A1429" s="399" t="s">
        <v>3473</v>
      </c>
      <c r="B1429" s="399" t="s">
        <v>231</v>
      </c>
      <c r="C1429" s="397">
        <v>19</v>
      </c>
      <c r="D1429" s="51" t="s">
        <v>1120</v>
      </c>
      <c r="E1429" s="400">
        <v>5.9509999999999997E-3</v>
      </c>
      <c r="F1429" s="400">
        <v>1.4932000000000001E-2</v>
      </c>
      <c r="G1429" s="400">
        <v>1.2478E-2</v>
      </c>
      <c r="H1429" s="400">
        <v>3.5929999999999998E-3</v>
      </c>
      <c r="I1429" s="400">
        <v>2.1787999999999998E-2</v>
      </c>
      <c r="J1429" s="400">
        <v>7.4299999999999995E-4</v>
      </c>
      <c r="K1429" s="401">
        <v>0.52297000000000005</v>
      </c>
      <c r="L1429" s="401">
        <v>5.0000000000000004E-6</v>
      </c>
      <c r="M1429" s="395">
        <v>38.993099999999998</v>
      </c>
      <c r="N1429" s="396">
        <f t="shared" si="88"/>
        <v>2815.4508748317635</v>
      </c>
      <c r="O1429" s="396">
        <f t="shared" si="89"/>
        <v>9.1793647879566745E-4</v>
      </c>
      <c r="P1429" s="394">
        <f t="shared" si="90"/>
        <v>16.754748156123824</v>
      </c>
      <c r="Q1429" s="394">
        <f t="shared" si="91"/>
        <v>5.4626399853130165E-6</v>
      </c>
    </row>
    <row r="1430" spans="1:17" ht="18.75" customHeight="1" x14ac:dyDescent="0.15">
      <c r="A1430" s="399" t="s">
        <v>3473</v>
      </c>
      <c r="B1430" s="399" t="s">
        <v>231</v>
      </c>
      <c r="C1430" s="397">
        <v>20</v>
      </c>
      <c r="D1430" s="51" t="s">
        <v>1121</v>
      </c>
      <c r="E1430" s="400">
        <v>2.3259999999999999E-3</v>
      </c>
      <c r="F1430" s="400">
        <v>1.5429999999999999E-2</v>
      </c>
      <c r="G1430" s="400">
        <v>1.2621E-2</v>
      </c>
      <c r="H1430" s="400">
        <v>7.6059999999999999E-3</v>
      </c>
      <c r="I1430" s="400">
        <v>3.0041999999999999E-2</v>
      </c>
      <c r="J1430" s="400">
        <v>2.7757E-2</v>
      </c>
      <c r="K1430" s="401">
        <v>0</v>
      </c>
      <c r="L1430" s="401">
        <v>0</v>
      </c>
      <c r="M1430" s="395">
        <v>5.8337000000000003</v>
      </c>
      <c r="N1430" s="396">
        <f t="shared" si="88"/>
        <v>0</v>
      </c>
      <c r="O1430" s="396">
        <f t="shared" si="89"/>
        <v>0</v>
      </c>
      <c r="P1430" s="394">
        <f t="shared" si="90"/>
        <v>0</v>
      </c>
      <c r="Q1430" s="394">
        <f t="shared" si="91"/>
        <v>0</v>
      </c>
    </row>
    <row r="1431" spans="1:17" ht="18.75" customHeight="1" x14ac:dyDescent="0.15">
      <c r="A1431" s="399" t="s">
        <v>3473</v>
      </c>
      <c r="B1431" s="399" t="s">
        <v>231</v>
      </c>
      <c r="C1431" s="397">
        <v>21</v>
      </c>
      <c r="D1431" s="51" t="s">
        <v>1121</v>
      </c>
      <c r="E1431" s="400">
        <v>4.2069999999999998E-3</v>
      </c>
      <c r="F1431" s="400">
        <v>1.6878000000000001E-2</v>
      </c>
      <c r="G1431" s="400">
        <v>1.3275E-2</v>
      </c>
      <c r="H1431" s="400">
        <v>8.3599999999999994E-3</v>
      </c>
      <c r="I1431" s="400">
        <v>5.0000000000000004E-6</v>
      </c>
      <c r="J1431" s="400">
        <v>5.0000000000000004E-6</v>
      </c>
      <c r="K1431" s="401">
        <v>0</v>
      </c>
      <c r="L1431" s="401">
        <v>0</v>
      </c>
      <c r="M1431" s="395">
        <v>0</v>
      </c>
      <c r="N1431" s="396">
        <f t="shared" si="88"/>
        <v>0</v>
      </c>
      <c r="O1431" s="396">
        <f t="shared" si="89"/>
        <v>0</v>
      </c>
      <c r="P1431" s="394">
        <f t="shared" si="90"/>
        <v>0</v>
      </c>
      <c r="Q1431" s="394">
        <f t="shared" si="91"/>
        <v>0</v>
      </c>
    </row>
    <row r="1432" spans="1:17" ht="18.75" customHeight="1" x14ac:dyDescent="0.15">
      <c r="A1432" s="399" t="s">
        <v>3473</v>
      </c>
      <c r="B1432" s="399" t="s">
        <v>231</v>
      </c>
      <c r="C1432" s="391" t="s">
        <v>215</v>
      </c>
      <c r="D1432" s="51" t="s">
        <v>1120</v>
      </c>
      <c r="E1432" s="400">
        <v>4.5890000000000002E-3</v>
      </c>
      <c r="F1432" s="400">
        <v>1.5739E-2</v>
      </c>
      <c r="G1432" s="400">
        <v>1.2213999999999999E-2</v>
      </c>
      <c r="H1432" s="400">
        <v>6.1370000000000001E-3</v>
      </c>
      <c r="I1432" s="400">
        <v>1.5587999999999999E-2</v>
      </c>
      <c r="J1432" s="400">
        <v>2.8900000000000002E-3</v>
      </c>
      <c r="K1432" s="401">
        <v>0.28160800000000002</v>
      </c>
      <c r="L1432" s="401">
        <v>0.15033199999999999</v>
      </c>
      <c r="M1432" s="395">
        <v>220.58930000000001</v>
      </c>
      <c r="N1432" s="396">
        <f t="shared" si="88"/>
        <v>389.76885813148789</v>
      </c>
      <c r="O1432" s="396">
        <f t="shared" si="89"/>
        <v>38.576340774955092</v>
      </c>
      <c r="P1432" s="394">
        <f t="shared" si="90"/>
        <v>1.7886492899653981</v>
      </c>
      <c r="Q1432" s="394">
        <f t="shared" si="91"/>
        <v>0.17702682781626894</v>
      </c>
    </row>
    <row r="1433" spans="1:17" ht="18.75" customHeight="1" x14ac:dyDescent="0.15">
      <c r="A1433" s="399" t="s">
        <v>3474</v>
      </c>
      <c r="B1433" s="399" t="s">
        <v>214</v>
      </c>
      <c r="C1433" s="397">
        <v>1</v>
      </c>
      <c r="D1433" s="51" t="s">
        <v>1120</v>
      </c>
      <c r="E1433" s="400">
        <v>6.2469999999999999E-3</v>
      </c>
      <c r="F1433" s="400">
        <v>1.7618999999999999E-2</v>
      </c>
      <c r="G1433" s="400">
        <v>1.4674E-2</v>
      </c>
      <c r="H1433" s="400">
        <v>5.0130000000000001E-3</v>
      </c>
      <c r="I1433" s="400">
        <v>1.0076999999999999E-2</v>
      </c>
      <c r="J1433" s="400">
        <v>1.7000000000000001E-4</v>
      </c>
      <c r="K1433" s="401">
        <v>5.0386879999999996</v>
      </c>
      <c r="L1433" s="401">
        <v>0.23624500000000001</v>
      </c>
      <c r="M1433" s="395">
        <v>41.751899999999999</v>
      </c>
      <c r="N1433" s="396">
        <f t="shared" si="88"/>
        <v>118557.36470588234</v>
      </c>
      <c r="O1433" s="396">
        <f t="shared" si="89"/>
        <v>93.775925374615468</v>
      </c>
      <c r="P1433" s="394">
        <f t="shared" si="90"/>
        <v>740.627857317647</v>
      </c>
      <c r="Q1433" s="394">
        <f t="shared" si="91"/>
        <v>0.58581820581522281</v>
      </c>
    </row>
    <row r="1434" spans="1:17" ht="18.75" customHeight="1" x14ac:dyDescent="0.15">
      <c r="A1434" s="399" t="s">
        <v>3474</v>
      </c>
      <c r="B1434" s="399" t="s">
        <v>214</v>
      </c>
      <c r="C1434" s="391" t="s">
        <v>179</v>
      </c>
      <c r="D1434" s="51" t="s">
        <v>1120</v>
      </c>
      <c r="E1434" s="400">
        <v>1.0314E-2</v>
      </c>
      <c r="F1434" s="400">
        <v>2.1311E-2</v>
      </c>
      <c r="G1434" s="400">
        <v>1.5221E-2</v>
      </c>
      <c r="H1434" s="400">
        <v>6.11E-3</v>
      </c>
      <c r="I1434" s="400">
        <v>1.6729999999999998E-2</v>
      </c>
      <c r="J1434" s="400">
        <v>1.65E-4</v>
      </c>
      <c r="K1434" s="401">
        <v>2.333431</v>
      </c>
      <c r="L1434" s="401">
        <v>5.4675419999999999</v>
      </c>
      <c r="M1434" s="395">
        <v>12.152799999999999</v>
      </c>
      <c r="N1434" s="396">
        <f t="shared" si="88"/>
        <v>56568.024242424246</v>
      </c>
      <c r="O1434" s="396">
        <f t="shared" si="89"/>
        <v>1307.2425582785415</v>
      </c>
      <c r="P1434" s="394">
        <f t="shared" si="90"/>
        <v>583.44260203636372</v>
      </c>
      <c r="Q1434" s="394">
        <f t="shared" si="91"/>
        <v>13.482899746084877</v>
      </c>
    </row>
    <row r="1435" spans="1:17" ht="18.75" customHeight="1" x14ac:dyDescent="0.15">
      <c r="A1435" s="399" t="s">
        <v>3474</v>
      </c>
      <c r="B1435" s="399" t="s">
        <v>214</v>
      </c>
      <c r="C1435" s="391" t="s">
        <v>181</v>
      </c>
      <c r="D1435" s="51" t="s">
        <v>1121</v>
      </c>
      <c r="E1435" s="400">
        <v>1.9999999999999999E-6</v>
      </c>
      <c r="F1435" s="400">
        <v>2.1208999999999999E-2</v>
      </c>
      <c r="G1435" s="400">
        <v>1.5053E-2</v>
      </c>
      <c r="H1435" s="400">
        <v>1.3214E-2</v>
      </c>
      <c r="I1435" s="400">
        <v>2.7813000000000001E-2</v>
      </c>
      <c r="J1435" s="400">
        <v>5.0000000000000004E-6</v>
      </c>
      <c r="K1435" s="401">
        <v>0</v>
      </c>
      <c r="L1435" s="401">
        <v>0</v>
      </c>
      <c r="M1435" s="395">
        <v>0</v>
      </c>
      <c r="N1435" s="396">
        <f t="shared" si="88"/>
        <v>0</v>
      </c>
      <c r="O1435" s="396">
        <f t="shared" si="89"/>
        <v>0</v>
      </c>
      <c r="P1435" s="394">
        <f t="shared" si="90"/>
        <v>0</v>
      </c>
      <c r="Q1435" s="394">
        <f t="shared" si="91"/>
        <v>0</v>
      </c>
    </row>
    <row r="1436" spans="1:17" ht="18.75" customHeight="1" x14ac:dyDescent="0.15">
      <c r="A1436" s="399" t="s">
        <v>3474</v>
      </c>
      <c r="B1436" s="399" t="s">
        <v>214</v>
      </c>
      <c r="C1436" s="397">
        <v>4</v>
      </c>
      <c r="D1436" s="51" t="s">
        <v>1121</v>
      </c>
      <c r="E1436" s="400">
        <v>9.9999999999999995E-7</v>
      </c>
      <c r="F1436" s="400">
        <v>1.9234999999999999E-2</v>
      </c>
      <c r="G1436" s="400">
        <v>1.5817999999999999E-2</v>
      </c>
      <c r="H1436" s="400">
        <v>1.1753E-2</v>
      </c>
      <c r="I1436" s="400">
        <v>1.043512</v>
      </c>
      <c r="J1436" s="400">
        <v>5.0000000000000004E-6</v>
      </c>
      <c r="K1436" s="401">
        <v>0</v>
      </c>
      <c r="L1436" s="401">
        <v>0</v>
      </c>
      <c r="M1436" s="395">
        <v>0</v>
      </c>
      <c r="N1436" s="396">
        <f t="shared" si="88"/>
        <v>0</v>
      </c>
      <c r="O1436" s="396">
        <f t="shared" si="89"/>
        <v>0</v>
      </c>
      <c r="P1436" s="394">
        <f t="shared" si="90"/>
        <v>0</v>
      </c>
      <c r="Q1436" s="394">
        <f t="shared" si="91"/>
        <v>0</v>
      </c>
    </row>
    <row r="1437" spans="1:17" ht="18.75" customHeight="1" x14ac:dyDescent="0.15">
      <c r="A1437" s="399" t="s">
        <v>3474</v>
      </c>
      <c r="B1437" s="399" t="s">
        <v>214</v>
      </c>
      <c r="C1437" s="397">
        <v>5</v>
      </c>
      <c r="D1437" s="51" t="s">
        <v>1120</v>
      </c>
      <c r="E1437" s="400">
        <v>8.5129999999999997E-3</v>
      </c>
      <c r="F1437" s="400">
        <v>2.121E-2</v>
      </c>
      <c r="G1437" s="400">
        <v>1.2532E-2</v>
      </c>
      <c r="H1437" s="400">
        <v>5.0800000000000003E-3</v>
      </c>
      <c r="I1437" s="400">
        <v>1.4631E-2</v>
      </c>
      <c r="J1437" s="400">
        <v>1.7100000000000001E-4</v>
      </c>
      <c r="K1437" s="401">
        <v>3.1515309999999999</v>
      </c>
      <c r="L1437" s="401">
        <v>8.3539689999999993</v>
      </c>
      <c r="M1437" s="395">
        <v>34.675400000000003</v>
      </c>
      <c r="N1437" s="396">
        <f t="shared" si="88"/>
        <v>73720.023391812865</v>
      </c>
      <c r="O1437" s="396">
        <f t="shared" si="89"/>
        <v>2283.9092338186042</v>
      </c>
      <c r="P1437" s="394">
        <f t="shared" si="90"/>
        <v>627.57855913450294</v>
      </c>
      <c r="Q1437" s="394">
        <f t="shared" si="91"/>
        <v>19.442919307497778</v>
      </c>
    </row>
    <row r="1438" spans="1:17" ht="18.75" customHeight="1" x14ac:dyDescent="0.15">
      <c r="A1438" s="399" t="s">
        <v>3474</v>
      </c>
      <c r="B1438" s="399" t="s">
        <v>214</v>
      </c>
      <c r="C1438" s="397">
        <v>11</v>
      </c>
      <c r="D1438" s="51" t="s">
        <v>1121</v>
      </c>
      <c r="E1438" s="400">
        <v>3.0000000000000001E-6</v>
      </c>
      <c r="F1438" s="400">
        <v>1.7706E-2</v>
      </c>
      <c r="G1438" s="400">
        <v>1.6153000000000001E-2</v>
      </c>
      <c r="H1438" s="400">
        <v>9.4299999999999991E-3</v>
      </c>
      <c r="I1438" s="400">
        <v>9.8530000000000006E-3</v>
      </c>
      <c r="J1438" s="400">
        <v>1.7E-5</v>
      </c>
      <c r="K1438" s="401">
        <v>0</v>
      </c>
      <c r="L1438" s="401">
        <v>0</v>
      </c>
      <c r="M1438" s="395">
        <v>0</v>
      </c>
      <c r="N1438" s="396">
        <f t="shared" si="88"/>
        <v>0</v>
      </c>
      <c r="O1438" s="396">
        <f t="shared" si="89"/>
        <v>0</v>
      </c>
      <c r="P1438" s="394">
        <f t="shared" si="90"/>
        <v>0</v>
      </c>
      <c r="Q1438" s="394">
        <f t="shared" si="91"/>
        <v>0</v>
      </c>
    </row>
    <row r="1439" spans="1:17" ht="18.75" customHeight="1" x14ac:dyDescent="0.15">
      <c r="A1439" s="399" t="s">
        <v>3474</v>
      </c>
      <c r="B1439" s="399" t="s">
        <v>214</v>
      </c>
      <c r="C1439" s="397">
        <v>13</v>
      </c>
      <c r="D1439" s="51" t="s">
        <v>1121</v>
      </c>
      <c r="E1439" s="400">
        <v>2.3E-5</v>
      </c>
      <c r="F1439" s="400">
        <v>1.7905999999999998E-2</v>
      </c>
      <c r="G1439" s="400">
        <v>1.5096999999999999E-2</v>
      </c>
      <c r="H1439" s="400">
        <v>1.0281999999999999E-2</v>
      </c>
      <c r="I1439" s="400">
        <v>1.6799999999999999E-4</v>
      </c>
      <c r="J1439" s="400">
        <v>6.7999999999999999E-5</v>
      </c>
      <c r="K1439" s="401">
        <v>0</v>
      </c>
      <c r="L1439" s="401">
        <v>0</v>
      </c>
      <c r="M1439" s="395">
        <v>0</v>
      </c>
      <c r="N1439" s="396">
        <f t="shared" si="88"/>
        <v>0</v>
      </c>
      <c r="O1439" s="396">
        <f t="shared" si="89"/>
        <v>0</v>
      </c>
      <c r="P1439" s="394">
        <f t="shared" si="90"/>
        <v>0</v>
      </c>
      <c r="Q1439" s="394">
        <f t="shared" si="91"/>
        <v>0</v>
      </c>
    </row>
    <row r="1440" spans="1:17" ht="18.75" customHeight="1" x14ac:dyDescent="0.15">
      <c r="A1440" s="399" t="s">
        <v>3474</v>
      </c>
      <c r="B1440" s="399" t="s">
        <v>214</v>
      </c>
      <c r="C1440" s="397">
        <v>14</v>
      </c>
      <c r="D1440" s="51" t="s">
        <v>1121</v>
      </c>
      <c r="E1440" s="400">
        <v>9.0000000000000002E-6</v>
      </c>
      <c r="F1440" s="400">
        <v>1.8932999999999998E-2</v>
      </c>
      <c r="G1440" s="400">
        <v>1.7576000000000001E-2</v>
      </c>
      <c r="H1440" s="400">
        <v>1.1632999999999999E-2</v>
      </c>
      <c r="I1440" s="400">
        <v>0.28012100000000001</v>
      </c>
      <c r="J1440" s="400">
        <v>5.0000000000000004E-6</v>
      </c>
      <c r="K1440" s="401">
        <v>0</v>
      </c>
      <c r="L1440" s="401">
        <v>0</v>
      </c>
      <c r="M1440" s="398" t="s">
        <v>166</v>
      </c>
      <c r="N1440" s="396">
        <f t="shared" si="88"/>
        <v>0</v>
      </c>
      <c r="O1440" s="396">
        <f t="shared" si="89"/>
        <v>0</v>
      </c>
      <c r="P1440" s="394">
        <f t="shared" si="90"/>
        <v>0</v>
      </c>
      <c r="Q1440" s="394">
        <f t="shared" si="91"/>
        <v>0</v>
      </c>
    </row>
    <row r="1441" spans="1:17" ht="18.75" customHeight="1" x14ac:dyDescent="0.15">
      <c r="A1441" s="399" t="s">
        <v>3474</v>
      </c>
      <c r="B1441" s="399" t="s">
        <v>214</v>
      </c>
      <c r="C1441" s="391" t="s">
        <v>3111</v>
      </c>
      <c r="D1441" s="51" t="s">
        <v>1121</v>
      </c>
      <c r="E1441" s="400">
        <v>0</v>
      </c>
      <c r="F1441" s="400">
        <v>2.2263000000000002E-2</v>
      </c>
      <c r="G1441" s="400">
        <v>1.3606999999999999E-2</v>
      </c>
      <c r="H1441" s="400">
        <v>7.6030000000000004E-3</v>
      </c>
      <c r="I1441" s="400">
        <v>5.0000000000000004E-6</v>
      </c>
      <c r="J1441" s="400">
        <v>0.43055100000000002</v>
      </c>
      <c r="K1441" s="401">
        <v>0</v>
      </c>
      <c r="L1441" s="401">
        <v>0</v>
      </c>
      <c r="M1441" s="395">
        <v>0</v>
      </c>
      <c r="N1441" s="396">
        <f t="shared" si="88"/>
        <v>0</v>
      </c>
      <c r="O1441" s="396">
        <f t="shared" si="89"/>
        <v>0</v>
      </c>
      <c r="P1441" s="394">
        <f t="shared" si="90"/>
        <v>0</v>
      </c>
      <c r="Q1441" s="394">
        <f t="shared" si="91"/>
        <v>0</v>
      </c>
    </row>
    <row r="1442" spans="1:17" ht="18.75" customHeight="1" x14ac:dyDescent="0.15">
      <c r="A1442" s="399" t="s">
        <v>3474</v>
      </c>
      <c r="B1442" s="399" t="s">
        <v>214</v>
      </c>
      <c r="C1442" s="391" t="s">
        <v>167</v>
      </c>
      <c r="D1442" s="51" t="s">
        <v>1121</v>
      </c>
      <c r="E1442" s="400">
        <v>3.7079999999999999E-3</v>
      </c>
      <c r="F1442" s="400">
        <v>2.1138000000000001E-2</v>
      </c>
      <c r="G1442" s="400">
        <v>1.2973999999999999E-2</v>
      </c>
      <c r="H1442" s="400">
        <v>1.0664999999999999E-2</v>
      </c>
      <c r="I1442" s="400">
        <v>5.2779999999999997E-3</v>
      </c>
      <c r="J1442" s="400">
        <v>1.1287E-2</v>
      </c>
      <c r="K1442" s="401">
        <v>0</v>
      </c>
      <c r="L1442" s="401">
        <v>0</v>
      </c>
      <c r="M1442" s="395">
        <v>4.1700000000000001E-2</v>
      </c>
      <c r="N1442" s="396">
        <f t="shared" si="88"/>
        <v>0</v>
      </c>
      <c r="O1442" s="396">
        <f t="shared" si="89"/>
        <v>0</v>
      </c>
      <c r="P1442" s="394">
        <f t="shared" si="90"/>
        <v>0</v>
      </c>
      <c r="Q1442" s="394">
        <f t="shared" si="91"/>
        <v>0</v>
      </c>
    </row>
    <row r="1443" spans="1:17" ht="18.75" customHeight="1" x14ac:dyDescent="0.15">
      <c r="A1443" s="399" t="s">
        <v>3474</v>
      </c>
      <c r="B1443" s="399" t="s">
        <v>214</v>
      </c>
      <c r="C1443" s="391" t="s">
        <v>3112</v>
      </c>
      <c r="D1443" s="51" t="s">
        <v>1120</v>
      </c>
      <c r="E1443" s="400">
        <v>5.535E-3</v>
      </c>
      <c r="F1443" s="400">
        <v>1.8956000000000001E-2</v>
      </c>
      <c r="G1443" s="400">
        <v>1.7436E-2</v>
      </c>
      <c r="H1443" s="400">
        <v>9.7710000000000002E-3</v>
      </c>
      <c r="I1443" s="400">
        <v>2.2939000000000001E-2</v>
      </c>
      <c r="J1443" s="400">
        <v>4.2389999999999997E-3</v>
      </c>
      <c r="K1443" s="401">
        <v>3.543647</v>
      </c>
      <c r="L1443" s="401">
        <v>5.0000000000000004E-6</v>
      </c>
      <c r="M1443" s="395">
        <v>19.967500000000001</v>
      </c>
      <c r="N1443" s="396">
        <f t="shared" si="88"/>
        <v>3343.8518518518522</v>
      </c>
      <c r="O1443" s="396">
        <f t="shared" si="89"/>
        <v>8.718775883865906E-4</v>
      </c>
      <c r="P1443" s="394">
        <f t="shared" si="90"/>
        <v>18.508220000000001</v>
      </c>
      <c r="Q1443" s="394">
        <f t="shared" si="91"/>
        <v>4.8258424517197793E-6</v>
      </c>
    </row>
    <row r="1444" spans="1:17" ht="18.75" customHeight="1" x14ac:dyDescent="0.15">
      <c r="A1444" s="399" t="s">
        <v>3474</v>
      </c>
      <c r="B1444" s="399" t="s">
        <v>214</v>
      </c>
      <c r="C1444" s="397">
        <v>16</v>
      </c>
      <c r="D1444" s="51" t="s">
        <v>1121</v>
      </c>
      <c r="E1444" s="400">
        <v>9.9999999999999995E-7</v>
      </c>
      <c r="F1444" s="400">
        <v>2.0823000000000001E-2</v>
      </c>
      <c r="G1444" s="400">
        <v>1.5200999999999999E-2</v>
      </c>
      <c r="H1444" s="400">
        <v>1.1348E-2</v>
      </c>
      <c r="I1444" s="400">
        <v>0.214285</v>
      </c>
      <c r="J1444" s="400">
        <v>5.0000000000000004E-6</v>
      </c>
      <c r="K1444" s="401">
        <v>0</v>
      </c>
      <c r="L1444" s="401">
        <v>0</v>
      </c>
      <c r="M1444" s="395">
        <v>0</v>
      </c>
      <c r="N1444" s="396">
        <f t="shared" si="88"/>
        <v>0</v>
      </c>
      <c r="O1444" s="396">
        <f t="shared" si="89"/>
        <v>0</v>
      </c>
      <c r="P1444" s="394">
        <f t="shared" si="90"/>
        <v>0</v>
      </c>
      <c r="Q1444" s="394">
        <f t="shared" si="91"/>
        <v>0</v>
      </c>
    </row>
    <row r="1445" spans="1:17" ht="18.75" customHeight="1" x14ac:dyDescent="0.15">
      <c r="A1445" s="399" t="s">
        <v>3474</v>
      </c>
      <c r="B1445" s="399" t="s">
        <v>214</v>
      </c>
      <c r="C1445" s="397">
        <v>17</v>
      </c>
      <c r="D1445" s="51" t="s">
        <v>1120</v>
      </c>
      <c r="E1445" s="400">
        <v>7.7079999999999996E-3</v>
      </c>
      <c r="F1445" s="400">
        <v>1.8088E-2</v>
      </c>
      <c r="G1445" s="400">
        <v>1.5023999999999999E-2</v>
      </c>
      <c r="H1445" s="400">
        <v>5.1489999999999999E-3</v>
      </c>
      <c r="I1445" s="400">
        <v>1.1351999999999999E-2</v>
      </c>
      <c r="J1445" s="400">
        <v>1.8000000000000001E-4</v>
      </c>
      <c r="K1445" s="401">
        <v>5.1297000000000002E-2</v>
      </c>
      <c r="L1445" s="401">
        <v>0.78185000000000004</v>
      </c>
      <c r="M1445" s="395">
        <v>18.2394</v>
      </c>
      <c r="N1445" s="396">
        <f t="shared" si="88"/>
        <v>1139.9333333333334</v>
      </c>
      <c r="O1445" s="396">
        <f t="shared" si="89"/>
        <v>275.49330514446797</v>
      </c>
      <c r="P1445" s="394">
        <f t="shared" si="90"/>
        <v>8.7866061333333327</v>
      </c>
      <c r="Q1445" s="394">
        <f t="shared" si="91"/>
        <v>2.1235023960535591</v>
      </c>
    </row>
    <row r="1446" spans="1:17" ht="18.75" customHeight="1" x14ac:dyDescent="0.15">
      <c r="A1446" s="399" t="s">
        <v>3474</v>
      </c>
      <c r="B1446" s="399" t="s">
        <v>214</v>
      </c>
      <c r="C1446" s="397">
        <v>18</v>
      </c>
      <c r="D1446" s="51" t="s">
        <v>1121</v>
      </c>
      <c r="E1446" s="400">
        <v>5.0000000000000004E-6</v>
      </c>
      <c r="F1446" s="400">
        <v>1.7915E-2</v>
      </c>
      <c r="G1446" s="400">
        <v>1.5311E-2</v>
      </c>
      <c r="H1446" s="400">
        <v>9.724E-3</v>
      </c>
      <c r="I1446" s="400">
        <v>8.8889999999999993E-3</v>
      </c>
      <c r="J1446" s="400">
        <v>5.0000000000000004E-6</v>
      </c>
      <c r="K1446" s="401">
        <v>0</v>
      </c>
      <c r="L1446" s="401">
        <v>0</v>
      </c>
      <c r="M1446" s="395">
        <v>3.6918000000000002</v>
      </c>
      <c r="N1446" s="396">
        <f t="shared" si="88"/>
        <v>0</v>
      </c>
      <c r="O1446" s="396">
        <f t="shared" si="89"/>
        <v>0</v>
      </c>
      <c r="P1446" s="394">
        <f t="shared" si="90"/>
        <v>0</v>
      </c>
      <c r="Q1446" s="394">
        <f t="shared" si="91"/>
        <v>0</v>
      </c>
    </row>
    <row r="1447" spans="1:17" ht="18.75" customHeight="1" x14ac:dyDescent="0.15">
      <c r="A1447" s="399" t="s">
        <v>3474</v>
      </c>
      <c r="B1447" s="399" t="s">
        <v>214</v>
      </c>
      <c r="C1447" s="397">
        <v>20</v>
      </c>
      <c r="D1447" s="51" t="s">
        <v>1120</v>
      </c>
      <c r="E1447" s="400">
        <v>4.2040000000000003E-3</v>
      </c>
      <c r="F1447" s="400">
        <v>4.4279999999999996E-3</v>
      </c>
      <c r="G1447" s="400">
        <v>3.9837999999999998E-2</v>
      </c>
      <c r="H1447" s="400">
        <v>2.12E-4</v>
      </c>
      <c r="I1447" s="400">
        <v>1.166E-2</v>
      </c>
      <c r="J1447" s="400">
        <v>1.4331999999999999E-2</v>
      </c>
      <c r="K1447" s="401">
        <v>5.4387999999999999E-2</v>
      </c>
      <c r="L1447" s="401">
        <v>0.100517</v>
      </c>
      <c r="M1447" s="395">
        <v>258.24829999999997</v>
      </c>
      <c r="N1447" s="396">
        <f t="shared" si="88"/>
        <v>15.179458554284119</v>
      </c>
      <c r="O1447" s="396">
        <f t="shared" si="89"/>
        <v>34.482675814751282</v>
      </c>
      <c r="P1447" s="394">
        <f t="shared" si="90"/>
        <v>6.3814443762210446E-2</v>
      </c>
      <c r="Q1447" s="394">
        <f t="shared" si="91"/>
        <v>0.1449651691252144</v>
      </c>
    </row>
    <row r="1448" spans="1:17" ht="18.75" customHeight="1" x14ac:dyDescent="0.15">
      <c r="A1448" s="399" t="s">
        <v>3474</v>
      </c>
      <c r="B1448" s="399" t="s">
        <v>214</v>
      </c>
      <c r="C1448" s="397">
        <v>21</v>
      </c>
      <c r="D1448" s="51" t="s">
        <v>1121</v>
      </c>
      <c r="E1448" s="400">
        <v>2.1999999999999999E-5</v>
      </c>
      <c r="F1448" s="400">
        <v>2.0001999999999999E-2</v>
      </c>
      <c r="G1448" s="400">
        <v>1.6289000000000001E-2</v>
      </c>
      <c r="H1448" s="400">
        <v>5.1380000000000002E-3</v>
      </c>
      <c r="I1448" s="400">
        <v>5.0000000000000004E-6</v>
      </c>
      <c r="J1448" s="400">
        <v>5.0000000000000004E-6</v>
      </c>
      <c r="K1448" s="401">
        <v>0</v>
      </c>
      <c r="L1448" s="401">
        <v>0</v>
      </c>
      <c r="M1448" s="395">
        <v>0</v>
      </c>
      <c r="N1448" s="396">
        <f t="shared" si="88"/>
        <v>0</v>
      </c>
      <c r="O1448" s="396">
        <f t="shared" si="89"/>
        <v>0</v>
      </c>
      <c r="P1448" s="394">
        <f t="shared" si="90"/>
        <v>0</v>
      </c>
      <c r="Q1448" s="394">
        <f t="shared" si="91"/>
        <v>0</v>
      </c>
    </row>
    <row r="1449" spans="1:17" ht="18.75" customHeight="1" x14ac:dyDescent="0.15">
      <c r="A1449" s="399" t="s">
        <v>3474</v>
      </c>
      <c r="B1449" s="399" t="s">
        <v>214</v>
      </c>
      <c r="C1449" s="391" t="s">
        <v>215</v>
      </c>
      <c r="D1449" s="51" t="s">
        <v>1121</v>
      </c>
      <c r="E1449" s="400">
        <v>9.9999999999999995E-7</v>
      </c>
      <c r="F1449" s="400">
        <v>1.8488999999999998E-2</v>
      </c>
      <c r="G1449" s="400">
        <v>1.5429E-2</v>
      </c>
      <c r="H1449" s="400">
        <v>1.0208999999999999E-2</v>
      </c>
      <c r="I1449" s="400">
        <v>1.2493000000000001E-2</v>
      </c>
      <c r="J1449" s="400">
        <v>5.0000000000000004E-6</v>
      </c>
      <c r="K1449" s="401">
        <v>0</v>
      </c>
      <c r="L1449" s="401">
        <v>0</v>
      </c>
      <c r="M1449" s="395">
        <v>0</v>
      </c>
      <c r="N1449" s="396">
        <f t="shared" si="88"/>
        <v>0</v>
      </c>
      <c r="O1449" s="396">
        <f t="shared" si="89"/>
        <v>0</v>
      </c>
      <c r="P1449" s="394">
        <f t="shared" si="90"/>
        <v>0</v>
      </c>
      <c r="Q1449" s="394">
        <f t="shared" si="91"/>
        <v>0</v>
      </c>
    </row>
    <row r="1450" spans="1:17" ht="18.75" customHeight="1" x14ac:dyDescent="0.15">
      <c r="A1450" s="399" t="s">
        <v>3474</v>
      </c>
      <c r="B1450" s="399" t="s">
        <v>231</v>
      </c>
      <c r="C1450" s="391" t="s">
        <v>181</v>
      </c>
      <c r="D1450" s="51" t="s">
        <v>1121</v>
      </c>
      <c r="E1450" s="400">
        <v>1.9999999999999999E-6</v>
      </c>
      <c r="F1450" s="400">
        <v>1.9460000000000002E-2</v>
      </c>
      <c r="G1450" s="400">
        <v>1.0121E-2</v>
      </c>
      <c r="H1450" s="400">
        <v>1.1946999999999999E-2</v>
      </c>
      <c r="I1450" s="400">
        <v>1.334087</v>
      </c>
      <c r="J1450" s="400">
        <v>5.0000000000000004E-6</v>
      </c>
      <c r="K1450" s="401">
        <v>0</v>
      </c>
      <c r="L1450" s="401">
        <v>0</v>
      </c>
      <c r="M1450" s="395">
        <v>0</v>
      </c>
      <c r="N1450" s="396">
        <f t="shared" si="88"/>
        <v>0</v>
      </c>
      <c r="O1450" s="396">
        <f t="shared" si="89"/>
        <v>0</v>
      </c>
      <c r="P1450" s="394">
        <f t="shared" si="90"/>
        <v>0</v>
      </c>
      <c r="Q1450" s="394">
        <f t="shared" si="91"/>
        <v>0</v>
      </c>
    </row>
    <row r="1451" spans="1:17" ht="18.75" customHeight="1" x14ac:dyDescent="0.15">
      <c r="A1451" s="399" t="s">
        <v>3474</v>
      </c>
      <c r="B1451" s="399" t="s">
        <v>231</v>
      </c>
      <c r="C1451" s="397">
        <v>4</v>
      </c>
      <c r="D1451" s="51" t="s">
        <v>1121</v>
      </c>
      <c r="E1451" s="400">
        <v>4.1E-5</v>
      </c>
      <c r="F1451" s="400">
        <v>1.6178000000000001E-2</v>
      </c>
      <c r="G1451" s="400">
        <v>1.3358999999999999E-2</v>
      </c>
      <c r="H1451" s="400">
        <v>1.1254999999999999E-2</v>
      </c>
      <c r="I1451" s="400">
        <v>4.3145000000000003E-2</v>
      </c>
      <c r="J1451" s="400">
        <v>6.9634000000000001E-2</v>
      </c>
      <c r="K1451" s="401">
        <v>0</v>
      </c>
      <c r="L1451" s="401">
        <v>0</v>
      </c>
      <c r="M1451" s="395">
        <v>7.3385999999999996</v>
      </c>
      <c r="N1451" s="396">
        <f t="shared" si="88"/>
        <v>0</v>
      </c>
      <c r="O1451" s="396">
        <f t="shared" si="89"/>
        <v>0</v>
      </c>
      <c r="P1451" s="394">
        <f t="shared" si="90"/>
        <v>0</v>
      </c>
      <c r="Q1451" s="394">
        <f t="shared" si="91"/>
        <v>0</v>
      </c>
    </row>
    <row r="1452" spans="1:17" ht="18.75" customHeight="1" x14ac:dyDescent="0.15">
      <c r="A1452" s="399" t="s">
        <v>3474</v>
      </c>
      <c r="B1452" s="399" t="s">
        <v>231</v>
      </c>
      <c r="C1452" s="397">
        <v>10</v>
      </c>
      <c r="D1452" s="51" t="s">
        <v>1120</v>
      </c>
      <c r="E1452" s="400">
        <v>2.6199999999999999E-3</v>
      </c>
      <c r="F1452" s="400">
        <v>1.7432E-2</v>
      </c>
      <c r="G1452" s="400">
        <v>1.0272E-2</v>
      </c>
      <c r="H1452" s="400">
        <v>6.659E-3</v>
      </c>
      <c r="I1452" s="400">
        <v>3.1524999999999997E-2</v>
      </c>
      <c r="J1452" s="400">
        <v>1.7E-5</v>
      </c>
      <c r="K1452" s="401">
        <v>6.6288E-2</v>
      </c>
      <c r="L1452" s="401">
        <v>0.51925699999999997</v>
      </c>
      <c r="M1452" s="395">
        <v>64.815100000000001</v>
      </c>
      <c r="N1452" s="396">
        <f t="shared" si="88"/>
        <v>15597.176470588236</v>
      </c>
      <c r="O1452" s="396">
        <f t="shared" si="89"/>
        <v>65.885107057890565</v>
      </c>
      <c r="P1452" s="394">
        <f t="shared" si="90"/>
        <v>40.864602352941176</v>
      </c>
      <c r="Q1452" s="394">
        <f t="shared" si="91"/>
        <v>0.17261898049167326</v>
      </c>
    </row>
    <row r="1453" spans="1:17" ht="18.75" customHeight="1" x14ac:dyDescent="0.15">
      <c r="A1453" s="399" t="s">
        <v>3474</v>
      </c>
      <c r="B1453" s="399" t="s">
        <v>231</v>
      </c>
      <c r="C1453" s="397">
        <v>13</v>
      </c>
      <c r="D1453" s="51" t="s">
        <v>1120</v>
      </c>
      <c r="E1453" s="400">
        <v>7.3239999999999998E-3</v>
      </c>
      <c r="F1453" s="400">
        <v>1.5730999999999998E-2</v>
      </c>
      <c r="G1453" s="400">
        <v>1.2817E-2</v>
      </c>
      <c r="H1453" s="400">
        <v>4.3290000000000004E-3</v>
      </c>
      <c r="I1453" s="400">
        <v>9.6559999999999997E-3</v>
      </c>
      <c r="J1453" s="400">
        <v>3.6000000000000002E-4</v>
      </c>
      <c r="K1453" s="401">
        <v>7.6166999999999999E-2</v>
      </c>
      <c r="L1453" s="401">
        <v>5.0000000000000004E-6</v>
      </c>
      <c r="M1453" s="395">
        <v>36.840699999999998</v>
      </c>
      <c r="N1453" s="396">
        <f t="shared" si="88"/>
        <v>846.3</v>
      </c>
      <c r="O1453" s="396">
        <f t="shared" si="89"/>
        <v>2.0712510356255182E-3</v>
      </c>
      <c r="P1453" s="394">
        <f t="shared" si="90"/>
        <v>6.1983011999999995</v>
      </c>
      <c r="Q1453" s="394">
        <f t="shared" si="91"/>
        <v>1.5169842584921295E-5</v>
      </c>
    </row>
    <row r="1454" spans="1:17" ht="18.75" customHeight="1" x14ac:dyDescent="0.15">
      <c r="A1454" s="399" t="s">
        <v>3474</v>
      </c>
      <c r="B1454" s="399" t="s">
        <v>231</v>
      </c>
      <c r="C1454" s="397">
        <v>14</v>
      </c>
      <c r="D1454" s="51" t="s">
        <v>1121</v>
      </c>
      <c r="E1454" s="400">
        <v>1.0000000000000001E-5</v>
      </c>
      <c r="F1454" s="400">
        <v>1.6909E-2</v>
      </c>
      <c r="G1454" s="400">
        <v>1.214E-2</v>
      </c>
      <c r="H1454" s="400">
        <v>1.1773E-2</v>
      </c>
      <c r="I1454" s="400">
        <v>0.38854899999999998</v>
      </c>
      <c r="J1454" s="400">
        <v>6.0000000000000002E-6</v>
      </c>
      <c r="K1454" s="401">
        <v>0</v>
      </c>
      <c r="L1454" s="401">
        <v>0</v>
      </c>
      <c r="M1454" s="398" t="s">
        <v>166</v>
      </c>
      <c r="N1454" s="396">
        <f t="shared" si="88"/>
        <v>0</v>
      </c>
      <c r="O1454" s="396">
        <f t="shared" si="89"/>
        <v>0</v>
      </c>
      <c r="P1454" s="394">
        <f t="shared" si="90"/>
        <v>0</v>
      </c>
      <c r="Q1454" s="394">
        <f t="shared" si="91"/>
        <v>0</v>
      </c>
    </row>
    <row r="1455" spans="1:17" ht="18.75" customHeight="1" x14ac:dyDescent="0.15">
      <c r="A1455" s="399" t="s">
        <v>3474</v>
      </c>
      <c r="B1455" s="399" t="s">
        <v>231</v>
      </c>
      <c r="C1455" s="391" t="s">
        <v>167</v>
      </c>
      <c r="D1455" s="51" t="s">
        <v>1121</v>
      </c>
      <c r="E1455" s="400">
        <v>9.9999999999999995E-7</v>
      </c>
      <c r="F1455" s="400">
        <v>2.2599000000000001E-2</v>
      </c>
      <c r="G1455" s="400">
        <v>5.0000000000000004E-6</v>
      </c>
      <c r="H1455" s="400">
        <v>9.4789999999999996E-3</v>
      </c>
      <c r="I1455" s="400">
        <v>0.37376700000000002</v>
      </c>
      <c r="J1455" s="400">
        <v>5.0000000000000004E-6</v>
      </c>
      <c r="K1455" s="401">
        <v>0</v>
      </c>
      <c r="L1455" s="401">
        <v>0</v>
      </c>
      <c r="M1455" s="398" t="s">
        <v>166</v>
      </c>
      <c r="N1455" s="396">
        <f t="shared" si="88"/>
        <v>0</v>
      </c>
      <c r="O1455" s="396">
        <f t="shared" si="89"/>
        <v>0</v>
      </c>
      <c r="P1455" s="394">
        <f t="shared" si="90"/>
        <v>0</v>
      </c>
      <c r="Q1455" s="394">
        <f t="shared" si="91"/>
        <v>0</v>
      </c>
    </row>
    <row r="1456" spans="1:17" ht="18.75" customHeight="1" x14ac:dyDescent="0.15">
      <c r="A1456" s="399" t="s">
        <v>3474</v>
      </c>
      <c r="B1456" s="399" t="s">
        <v>231</v>
      </c>
      <c r="C1456" s="391" t="s">
        <v>3112</v>
      </c>
      <c r="D1456" s="51" t="s">
        <v>1121</v>
      </c>
      <c r="E1456" s="400">
        <v>8.92E-4</v>
      </c>
      <c r="F1456" s="400">
        <v>1.5857E-2</v>
      </c>
      <c r="G1456" s="400">
        <v>1.391E-2</v>
      </c>
      <c r="H1456" s="400">
        <v>1.0536E-2</v>
      </c>
      <c r="I1456" s="400">
        <v>9.9892999999999996E-2</v>
      </c>
      <c r="J1456" s="400">
        <v>8.0339999999999995E-3</v>
      </c>
      <c r="K1456" s="401">
        <v>0</v>
      </c>
      <c r="L1456" s="401">
        <v>0</v>
      </c>
      <c r="M1456" s="395">
        <v>0.1303</v>
      </c>
      <c r="N1456" s="396">
        <f t="shared" si="88"/>
        <v>0</v>
      </c>
      <c r="O1456" s="396">
        <f t="shared" si="89"/>
        <v>0</v>
      </c>
      <c r="P1456" s="394">
        <f t="shared" si="90"/>
        <v>0</v>
      </c>
      <c r="Q1456" s="394">
        <f t="shared" si="91"/>
        <v>0</v>
      </c>
    </row>
    <row r="1457" spans="1:17" ht="18.75" customHeight="1" x14ac:dyDescent="0.15">
      <c r="A1457" s="399" t="s">
        <v>3474</v>
      </c>
      <c r="B1457" s="399" t="s">
        <v>231</v>
      </c>
      <c r="C1457" s="397">
        <v>18</v>
      </c>
      <c r="D1457" s="51" t="s">
        <v>1120</v>
      </c>
      <c r="E1457" s="400">
        <v>2.8140000000000001E-3</v>
      </c>
      <c r="F1457" s="400">
        <v>1.4543E-2</v>
      </c>
      <c r="G1457" s="400">
        <v>1.3003000000000001E-2</v>
      </c>
      <c r="H1457" s="400">
        <v>5.8349999999999999E-3</v>
      </c>
      <c r="I1457" s="400">
        <v>3.3910000000000003E-2</v>
      </c>
      <c r="J1457" s="400">
        <v>1.2E-5</v>
      </c>
      <c r="K1457" s="401">
        <v>1.0484E-2</v>
      </c>
      <c r="L1457" s="401">
        <v>5.0000000000000004E-6</v>
      </c>
      <c r="M1457" s="395">
        <v>63.739800000000002</v>
      </c>
      <c r="N1457" s="396">
        <f t="shared" si="88"/>
        <v>3494.6666666666665</v>
      </c>
      <c r="O1457" s="396">
        <f t="shared" si="89"/>
        <v>5.8979652020053083E-4</v>
      </c>
      <c r="P1457" s="394">
        <f t="shared" si="90"/>
        <v>9.8339920000000003</v>
      </c>
      <c r="Q1457" s="394">
        <f t="shared" si="91"/>
        <v>1.6596874078442938E-6</v>
      </c>
    </row>
    <row r="1458" spans="1:17" ht="18.75" customHeight="1" x14ac:dyDescent="0.15">
      <c r="A1458" s="399" t="s">
        <v>3474</v>
      </c>
      <c r="B1458" s="399" t="s">
        <v>231</v>
      </c>
      <c r="C1458" s="397">
        <v>19</v>
      </c>
      <c r="D1458" s="51" t="s">
        <v>1120</v>
      </c>
      <c r="E1458" s="400">
        <v>6.7369999999999999E-3</v>
      </c>
      <c r="F1458" s="400">
        <v>1.5623E-2</v>
      </c>
      <c r="G1458" s="400">
        <v>1.1216E-2</v>
      </c>
      <c r="H1458" s="400">
        <v>3.8579999999999999E-3</v>
      </c>
      <c r="I1458" s="400">
        <v>1.0968E-2</v>
      </c>
      <c r="J1458" s="400">
        <v>1.2158E-2</v>
      </c>
      <c r="K1458" s="401">
        <v>5.0000000000000004E-6</v>
      </c>
      <c r="L1458" s="401">
        <v>2.9187120000000002</v>
      </c>
      <c r="M1458" s="395">
        <v>18.350100000000001</v>
      </c>
      <c r="N1458" s="396">
        <f t="shared" si="88"/>
        <v>1.6450074025333116E-3</v>
      </c>
      <c r="O1458" s="396">
        <f t="shared" si="89"/>
        <v>1064.4463894967178</v>
      </c>
      <c r="P1458" s="394">
        <f t="shared" si="90"/>
        <v>1.108241487086692E-5</v>
      </c>
      <c r="Q1458" s="394">
        <f t="shared" si="91"/>
        <v>7.1711753260393873</v>
      </c>
    </row>
    <row r="1459" spans="1:17" ht="18.75" customHeight="1" x14ac:dyDescent="0.15">
      <c r="A1459" s="399" t="s">
        <v>3474</v>
      </c>
      <c r="B1459" s="399" t="s">
        <v>231</v>
      </c>
      <c r="C1459" s="397">
        <v>21</v>
      </c>
      <c r="D1459" s="51" t="s">
        <v>1121</v>
      </c>
      <c r="E1459" s="400">
        <v>6.02E-4</v>
      </c>
      <c r="F1459" s="400">
        <v>1.5699999999999999E-2</v>
      </c>
      <c r="G1459" s="400">
        <v>1.4664E-2</v>
      </c>
      <c r="H1459" s="400">
        <v>3.388E-3</v>
      </c>
      <c r="I1459" s="400">
        <v>5.0000000000000004E-6</v>
      </c>
      <c r="J1459" s="400">
        <v>5.0000000000000004E-6</v>
      </c>
      <c r="K1459" s="401">
        <v>0</v>
      </c>
      <c r="L1459" s="401">
        <v>0</v>
      </c>
      <c r="M1459" s="395">
        <v>0</v>
      </c>
      <c r="N1459" s="396">
        <f t="shared" si="88"/>
        <v>0</v>
      </c>
      <c r="O1459" s="396">
        <f t="shared" si="89"/>
        <v>0</v>
      </c>
      <c r="P1459" s="394">
        <f t="shared" si="90"/>
        <v>0</v>
      </c>
      <c r="Q1459" s="394">
        <f t="shared" si="91"/>
        <v>0</v>
      </c>
    </row>
    <row r="1460" spans="1:17" ht="18.75" customHeight="1" x14ac:dyDescent="0.15">
      <c r="A1460" s="399" t="s">
        <v>3474</v>
      </c>
      <c r="B1460" s="399" t="s">
        <v>231</v>
      </c>
      <c r="C1460" s="391" t="s">
        <v>215</v>
      </c>
      <c r="D1460" s="51" t="s">
        <v>1120</v>
      </c>
      <c r="E1460" s="400">
        <v>3.9880000000000002E-3</v>
      </c>
      <c r="F1460" s="400">
        <v>1.5809E-2</v>
      </c>
      <c r="G1460" s="400">
        <v>1.2352E-2</v>
      </c>
      <c r="H1460" s="400">
        <v>6.1710000000000003E-3</v>
      </c>
      <c r="I1460" s="400">
        <v>3.0853999999999999E-2</v>
      </c>
      <c r="J1460" s="400">
        <v>1.01E-4</v>
      </c>
      <c r="K1460" s="401">
        <v>0.496334</v>
      </c>
      <c r="L1460" s="401">
        <v>9.6585850000000004</v>
      </c>
      <c r="M1460" s="395">
        <v>421.1952</v>
      </c>
      <c r="N1460" s="396">
        <f t="shared" si="88"/>
        <v>19656.79207920792</v>
      </c>
      <c r="O1460" s="396">
        <f t="shared" si="89"/>
        <v>1252.1663317560124</v>
      </c>
      <c r="P1460" s="394">
        <f t="shared" si="90"/>
        <v>78.391286811881187</v>
      </c>
      <c r="Q1460" s="394">
        <f t="shared" si="91"/>
        <v>4.9936393310429779</v>
      </c>
    </row>
    <row r="1461" spans="1:17" ht="18.75" customHeight="1" x14ac:dyDescent="0.15">
      <c r="A1461" s="399" t="s">
        <v>3475</v>
      </c>
      <c r="B1461" s="399" t="s">
        <v>214</v>
      </c>
      <c r="C1461" s="397">
        <v>1</v>
      </c>
      <c r="D1461" s="51" t="s">
        <v>1120</v>
      </c>
      <c r="E1461" s="400">
        <v>6.8500000000000002E-3</v>
      </c>
      <c r="F1461" s="400">
        <v>1.7891000000000001E-2</v>
      </c>
      <c r="G1461" s="400">
        <v>1.3962E-2</v>
      </c>
      <c r="H1461" s="400">
        <v>4.5149999999999999E-3</v>
      </c>
      <c r="I1461" s="400">
        <v>9.1489999999999991E-3</v>
      </c>
      <c r="J1461" s="400">
        <v>1.7589999999999999E-3</v>
      </c>
      <c r="K1461" s="401">
        <v>4.0162999999999997E-2</v>
      </c>
      <c r="L1461" s="401">
        <v>6.8422999999999998E-2</v>
      </c>
      <c r="M1461" s="395">
        <v>56.406100000000002</v>
      </c>
      <c r="N1461" s="396">
        <f t="shared" si="88"/>
        <v>91.33143831722569</v>
      </c>
      <c r="O1461" s="396">
        <f t="shared" si="89"/>
        <v>29.914963383976392</v>
      </c>
      <c r="P1461" s="394">
        <f t="shared" si="90"/>
        <v>0.62562035247299597</v>
      </c>
      <c r="Q1461" s="394">
        <f t="shared" si="91"/>
        <v>0.2049174991802383</v>
      </c>
    </row>
    <row r="1462" spans="1:17" ht="18.75" customHeight="1" x14ac:dyDescent="0.15">
      <c r="A1462" s="399" t="s">
        <v>3475</v>
      </c>
      <c r="B1462" s="399" t="s">
        <v>214</v>
      </c>
      <c r="C1462" s="391" t="s">
        <v>179</v>
      </c>
      <c r="D1462" s="51" t="s">
        <v>1120</v>
      </c>
      <c r="E1462" s="400">
        <v>1.0232E-2</v>
      </c>
      <c r="F1462" s="400">
        <v>2.0990999999999999E-2</v>
      </c>
      <c r="G1462" s="400">
        <v>1.4755000000000001E-2</v>
      </c>
      <c r="H1462" s="400">
        <v>5.1570000000000001E-3</v>
      </c>
      <c r="I1462" s="400">
        <v>1.1774E-2</v>
      </c>
      <c r="J1462" s="400">
        <v>1.572E-3</v>
      </c>
      <c r="K1462" s="401">
        <v>4.9646999999999997E-2</v>
      </c>
      <c r="L1462" s="401">
        <v>5.0000000000000004E-6</v>
      </c>
      <c r="M1462" s="395">
        <v>32.616100000000003</v>
      </c>
      <c r="N1462" s="396">
        <f t="shared" si="88"/>
        <v>126.32824427480915</v>
      </c>
      <c r="O1462" s="396">
        <f t="shared" si="89"/>
        <v>1.6986580601324956E-3</v>
      </c>
      <c r="P1462" s="394">
        <f t="shared" si="90"/>
        <v>1.2925905954198471</v>
      </c>
      <c r="Q1462" s="394">
        <f t="shared" si="91"/>
        <v>1.7380669271275694E-5</v>
      </c>
    </row>
    <row r="1463" spans="1:17" ht="18.75" customHeight="1" x14ac:dyDescent="0.15">
      <c r="A1463" s="399" t="s">
        <v>3475</v>
      </c>
      <c r="B1463" s="399" t="s">
        <v>214</v>
      </c>
      <c r="C1463" s="391" t="s">
        <v>150</v>
      </c>
      <c r="D1463" s="51" t="s">
        <v>1121</v>
      </c>
      <c r="E1463" s="400">
        <v>5.9849999999999999E-3</v>
      </c>
      <c r="F1463" s="400">
        <v>1.8027000000000001E-2</v>
      </c>
      <c r="G1463" s="400">
        <v>2.0681999999999999E-2</v>
      </c>
      <c r="H1463" s="400">
        <v>8.6070000000000001E-3</v>
      </c>
      <c r="I1463" s="400">
        <v>3.0369E-2</v>
      </c>
      <c r="J1463" s="400">
        <v>7.3530000000000002E-3</v>
      </c>
      <c r="K1463" s="401">
        <v>0</v>
      </c>
      <c r="L1463" s="401">
        <v>0</v>
      </c>
      <c r="M1463" s="395">
        <v>0.44600000000000001</v>
      </c>
      <c r="N1463" s="396">
        <f t="shared" si="88"/>
        <v>0</v>
      </c>
      <c r="O1463" s="396">
        <f t="shared" si="89"/>
        <v>0</v>
      </c>
      <c r="P1463" s="394">
        <f t="shared" si="90"/>
        <v>0</v>
      </c>
      <c r="Q1463" s="394">
        <f t="shared" si="91"/>
        <v>0</v>
      </c>
    </row>
    <row r="1464" spans="1:17" ht="18.75" customHeight="1" x14ac:dyDescent="0.15">
      <c r="A1464" s="399" t="s">
        <v>3475</v>
      </c>
      <c r="B1464" s="399" t="s">
        <v>214</v>
      </c>
      <c r="C1464" s="391" t="s">
        <v>181</v>
      </c>
      <c r="D1464" s="51" t="s">
        <v>1121</v>
      </c>
      <c r="E1464" s="400">
        <v>4.7099999999999998E-3</v>
      </c>
      <c r="F1464" s="400">
        <v>2.1668E-2</v>
      </c>
      <c r="G1464" s="400">
        <v>1.4451E-2</v>
      </c>
      <c r="H1464" s="400">
        <v>7.1910000000000003E-3</v>
      </c>
      <c r="I1464" s="400">
        <v>7.4997999999999995E-2</v>
      </c>
      <c r="J1464" s="400">
        <v>5.0000000000000004E-6</v>
      </c>
      <c r="K1464" s="401">
        <v>0</v>
      </c>
      <c r="L1464" s="401">
        <v>0</v>
      </c>
      <c r="M1464" s="395">
        <v>8.8752999999999993</v>
      </c>
      <c r="N1464" s="396">
        <f t="shared" si="88"/>
        <v>0</v>
      </c>
      <c r="O1464" s="396">
        <f t="shared" si="89"/>
        <v>0</v>
      </c>
      <c r="P1464" s="394">
        <f t="shared" si="90"/>
        <v>0</v>
      </c>
      <c r="Q1464" s="394">
        <f t="shared" si="91"/>
        <v>0</v>
      </c>
    </row>
    <row r="1465" spans="1:17" ht="18.75" customHeight="1" x14ac:dyDescent="0.15">
      <c r="A1465" s="399" t="s">
        <v>3475</v>
      </c>
      <c r="B1465" s="399" t="s">
        <v>214</v>
      </c>
      <c r="C1465" s="397">
        <v>3</v>
      </c>
      <c r="D1465" s="51" t="s">
        <v>1121</v>
      </c>
      <c r="E1465" s="400">
        <v>4.3169999999999997E-3</v>
      </c>
      <c r="F1465" s="400">
        <v>1.8768E-2</v>
      </c>
      <c r="G1465" s="400">
        <v>1.4829E-2</v>
      </c>
      <c r="H1465" s="400">
        <v>7.4830000000000001E-3</v>
      </c>
      <c r="I1465" s="400">
        <v>1.4666999999999999E-2</v>
      </c>
      <c r="J1465" s="400">
        <v>6.228E-3</v>
      </c>
      <c r="K1465" s="401">
        <v>0</v>
      </c>
      <c r="L1465" s="401">
        <v>0</v>
      </c>
      <c r="M1465" s="395">
        <v>8.6493000000000002</v>
      </c>
      <c r="N1465" s="396">
        <f t="shared" si="88"/>
        <v>0</v>
      </c>
      <c r="O1465" s="396">
        <f t="shared" si="89"/>
        <v>0</v>
      </c>
      <c r="P1465" s="394">
        <f t="shared" si="90"/>
        <v>0</v>
      </c>
      <c r="Q1465" s="394">
        <f t="shared" si="91"/>
        <v>0</v>
      </c>
    </row>
    <row r="1466" spans="1:17" ht="18.75" customHeight="1" x14ac:dyDescent="0.15">
      <c r="A1466" s="399" t="s">
        <v>3475</v>
      </c>
      <c r="B1466" s="399" t="s">
        <v>214</v>
      </c>
      <c r="C1466" s="397">
        <v>4</v>
      </c>
      <c r="D1466" s="51" t="s">
        <v>1120</v>
      </c>
      <c r="E1466" s="400">
        <v>9.1929999999999998E-3</v>
      </c>
      <c r="F1466" s="400">
        <v>1.8973E-2</v>
      </c>
      <c r="G1466" s="400">
        <v>1.6487999999999999E-2</v>
      </c>
      <c r="H1466" s="400">
        <v>4.3449999999999999E-3</v>
      </c>
      <c r="I1466" s="400">
        <v>1.6861000000000001E-2</v>
      </c>
      <c r="J1466" s="400">
        <v>3.5300000000000002E-4</v>
      </c>
      <c r="K1466" s="401">
        <v>3.8205000000000003E-2</v>
      </c>
      <c r="L1466" s="401">
        <v>5.0000000000000004E-6</v>
      </c>
      <c r="M1466" s="395">
        <v>45.393900000000002</v>
      </c>
      <c r="N1466" s="396">
        <f t="shared" si="88"/>
        <v>432.91784702549575</v>
      </c>
      <c r="O1466" s="396">
        <f t="shared" si="89"/>
        <v>1.1861692663543088E-3</v>
      </c>
      <c r="P1466" s="394">
        <f t="shared" si="90"/>
        <v>3.9798137677053824</v>
      </c>
      <c r="Q1466" s="394">
        <f t="shared" si="91"/>
        <v>1.0904454065595161E-5</v>
      </c>
    </row>
    <row r="1467" spans="1:17" ht="18.75" customHeight="1" x14ac:dyDescent="0.15">
      <c r="A1467" s="399" t="s">
        <v>3475</v>
      </c>
      <c r="B1467" s="399" t="s">
        <v>214</v>
      </c>
      <c r="C1467" s="397">
        <v>5</v>
      </c>
      <c r="D1467" s="51" t="s">
        <v>1120</v>
      </c>
      <c r="E1467" s="400">
        <v>8.5310000000000004E-3</v>
      </c>
      <c r="F1467" s="400">
        <v>2.1315000000000001E-2</v>
      </c>
      <c r="G1467" s="400">
        <v>1.2132E-2</v>
      </c>
      <c r="H1467" s="400">
        <v>4.3620000000000004E-3</v>
      </c>
      <c r="I1467" s="400">
        <v>1.1029000000000001E-2</v>
      </c>
      <c r="J1467" s="400">
        <v>3.2469999999999999E-3</v>
      </c>
      <c r="K1467" s="401">
        <v>6.7746000000000001E-2</v>
      </c>
      <c r="L1467" s="401">
        <v>0.168932</v>
      </c>
      <c r="M1467" s="395">
        <v>37.004899999999999</v>
      </c>
      <c r="N1467" s="396">
        <f t="shared" si="88"/>
        <v>83.456729288574067</v>
      </c>
      <c r="O1467" s="396">
        <f t="shared" si="89"/>
        <v>61.268292682926827</v>
      </c>
      <c r="P1467" s="394">
        <f t="shared" si="90"/>
        <v>0.71196935756082536</v>
      </c>
      <c r="Q1467" s="394">
        <f t="shared" si="91"/>
        <v>0.52267980487804877</v>
      </c>
    </row>
    <row r="1468" spans="1:17" ht="18.75" customHeight="1" x14ac:dyDescent="0.15">
      <c r="A1468" s="399" t="s">
        <v>3475</v>
      </c>
      <c r="B1468" s="399" t="s">
        <v>214</v>
      </c>
      <c r="C1468" s="397">
        <v>6</v>
      </c>
      <c r="D1468" s="51" t="s">
        <v>1120</v>
      </c>
      <c r="E1468" s="400">
        <v>6.4479999999999997E-3</v>
      </c>
      <c r="F1468" s="400">
        <v>1.915E-2</v>
      </c>
      <c r="G1468" s="400">
        <v>1.5105E-2</v>
      </c>
      <c r="H1468" s="400">
        <v>6.9930000000000001E-3</v>
      </c>
      <c r="I1468" s="400">
        <v>1.3172E-2</v>
      </c>
      <c r="J1468" s="400">
        <v>5.4900000000000001E-4</v>
      </c>
      <c r="K1468" s="401">
        <v>2.3924000000000001E-2</v>
      </c>
      <c r="L1468" s="401">
        <v>5.0000000000000004E-6</v>
      </c>
      <c r="M1468" s="395">
        <v>93.985299999999995</v>
      </c>
      <c r="N1468" s="396">
        <f t="shared" si="88"/>
        <v>174.30965391621129</v>
      </c>
      <c r="O1468" s="396">
        <f t="shared" si="89"/>
        <v>1.5183723048891589E-3</v>
      </c>
      <c r="P1468" s="394">
        <f t="shared" si="90"/>
        <v>1.1239486484517303</v>
      </c>
      <c r="Q1468" s="394">
        <f t="shared" si="91"/>
        <v>9.7904646219252954E-6</v>
      </c>
    </row>
    <row r="1469" spans="1:17" ht="18.75" customHeight="1" x14ac:dyDescent="0.15">
      <c r="A1469" s="399" t="s">
        <v>3475</v>
      </c>
      <c r="B1469" s="399" t="s">
        <v>214</v>
      </c>
      <c r="C1469" s="397">
        <v>7</v>
      </c>
      <c r="D1469" s="51" t="s">
        <v>1120</v>
      </c>
      <c r="E1469" s="400">
        <v>5.3470000000000002E-3</v>
      </c>
      <c r="F1469" s="400">
        <v>1.8869E-2</v>
      </c>
      <c r="G1469" s="400">
        <v>1.4829999999999999E-2</v>
      </c>
      <c r="H1469" s="400">
        <v>7.0520000000000001E-3</v>
      </c>
      <c r="I1469" s="400">
        <v>1.2239999999999999E-2</v>
      </c>
      <c r="J1469" s="400">
        <v>3.1089999999999998E-3</v>
      </c>
      <c r="K1469" s="401">
        <v>8.3043000000000006E-2</v>
      </c>
      <c r="L1469" s="401">
        <v>5.0000000000000004E-6</v>
      </c>
      <c r="M1469" s="395">
        <v>12.8408</v>
      </c>
      <c r="N1469" s="396">
        <f t="shared" si="88"/>
        <v>106.84207140559667</v>
      </c>
      <c r="O1469" s="396">
        <f t="shared" si="89"/>
        <v>1.6339869281045754E-3</v>
      </c>
      <c r="P1469" s="394">
        <f t="shared" si="90"/>
        <v>0.57128455580572546</v>
      </c>
      <c r="Q1469" s="394">
        <f t="shared" si="91"/>
        <v>8.7369281045751646E-6</v>
      </c>
    </row>
    <row r="1470" spans="1:17" ht="18.75" customHeight="1" x14ac:dyDescent="0.15">
      <c r="A1470" s="399" t="s">
        <v>3475</v>
      </c>
      <c r="B1470" s="399" t="s">
        <v>214</v>
      </c>
      <c r="C1470" s="397">
        <v>8</v>
      </c>
      <c r="D1470" s="51" t="s">
        <v>1120</v>
      </c>
      <c r="E1470" s="400">
        <v>9.3019999999999995E-3</v>
      </c>
      <c r="F1470" s="400">
        <v>1.8504E-2</v>
      </c>
      <c r="G1470" s="400">
        <v>1.5591000000000001E-2</v>
      </c>
      <c r="H1470" s="400">
        <v>2.8900000000000002E-3</v>
      </c>
      <c r="I1470" s="400">
        <v>1.3783E-2</v>
      </c>
      <c r="J1470" s="400">
        <v>4.1E-5</v>
      </c>
      <c r="K1470" s="401">
        <v>2.372E-3</v>
      </c>
      <c r="L1470" s="401">
        <v>5.0000000000000004E-6</v>
      </c>
      <c r="M1470" s="395">
        <v>71.925700000000006</v>
      </c>
      <c r="N1470" s="396">
        <f t="shared" si="88"/>
        <v>231.41463414634146</v>
      </c>
      <c r="O1470" s="396">
        <f t="shared" si="89"/>
        <v>1.4510629035768702E-3</v>
      </c>
      <c r="P1470" s="394">
        <f t="shared" si="90"/>
        <v>2.1526189268292679</v>
      </c>
      <c r="Q1470" s="394">
        <f t="shared" si="91"/>
        <v>1.3497787129072045E-5</v>
      </c>
    </row>
    <row r="1471" spans="1:17" ht="18.75" customHeight="1" x14ac:dyDescent="0.15">
      <c r="A1471" s="399" t="s">
        <v>3475</v>
      </c>
      <c r="B1471" s="399" t="s">
        <v>214</v>
      </c>
      <c r="C1471" s="397">
        <v>9</v>
      </c>
      <c r="D1471" s="51" t="s">
        <v>1120</v>
      </c>
      <c r="E1471" s="400">
        <v>6.1390000000000004E-3</v>
      </c>
      <c r="F1471" s="400">
        <v>2.1017999999999998E-2</v>
      </c>
      <c r="G1471" s="400">
        <v>1.4078E-2</v>
      </c>
      <c r="H1471" s="400">
        <v>6.7520000000000002E-3</v>
      </c>
      <c r="I1471" s="400">
        <v>2.5651E-2</v>
      </c>
      <c r="J1471" s="400">
        <v>1.9900000000000001E-4</v>
      </c>
      <c r="K1471" s="401">
        <v>1.4461999999999999E-2</v>
      </c>
      <c r="L1471" s="401">
        <v>5.0000000000000004E-6</v>
      </c>
      <c r="M1471" s="395">
        <v>60.200899999999997</v>
      </c>
      <c r="N1471" s="396">
        <f t="shared" si="88"/>
        <v>290.6934673366834</v>
      </c>
      <c r="O1471" s="396">
        <f t="shared" si="89"/>
        <v>7.7969669798448409E-4</v>
      </c>
      <c r="P1471" s="394">
        <f t="shared" si="90"/>
        <v>1.7845671959798994</v>
      </c>
      <c r="Q1471" s="394">
        <f t="shared" si="91"/>
        <v>4.7865580289267479E-6</v>
      </c>
    </row>
    <row r="1472" spans="1:17" ht="18.75" customHeight="1" x14ac:dyDescent="0.15">
      <c r="A1472" s="399" t="s">
        <v>3475</v>
      </c>
      <c r="B1472" s="399" t="s">
        <v>214</v>
      </c>
      <c r="C1472" s="397">
        <v>10</v>
      </c>
      <c r="D1472" s="51" t="s">
        <v>1120</v>
      </c>
      <c r="E1472" s="400">
        <v>6.0460000000000002E-3</v>
      </c>
      <c r="F1472" s="400">
        <v>1.8321E-2</v>
      </c>
      <c r="G1472" s="400">
        <v>1.406E-2</v>
      </c>
      <c r="H1472" s="400">
        <v>6.0610000000000004E-3</v>
      </c>
      <c r="I1472" s="400">
        <v>1.1041E-2</v>
      </c>
      <c r="J1472" s="400">
        <v>2.9789999999999999E-3</v>
      </c>
      <c r="K1472" s="401">
        <v>3.8689000000000001E-2</v>
      </c>
      <c r="L1472" s="401">
        <v>9.3636999999999998E-2</v>
      </c>
      <c r="M1472" s="395">
        <v>20.154</v>
      </c>
      <c r="N1472" s="396">
        <f t="shared" si="88"/>
        <v>51.948976166498831</v>
      </c>
      <c r="O1472" s="396">
        <f t="shared" si="89"/>
        <v>33.923376505751285</v>
      </c>
      <c r="P1472" s="394">
        <f t="shared" si="90"/>
        <v>0.31408350990265194</v>
      </c>
      <c r="Q1472" s="394">
        <f t="shared" si="91"/>
        <v>0.20510073435377227</v>
      </c>
    </row>
    <row r="1473" spans="1:17" ht="18.75" customHeight="1" x14ac:dyDescent="0.15">
      <c r="A1473" s="399" t="s">
        <v>3475</v>
      </c>
      <c r="B1473" s="399" t="s">
        <v>214</v>
      </c>
      <c r="C1473" s="397">
        <v>11</v>
      </c>
      <c r="D1473" s="51" t="s">
        <v>1120</v>
      </c>
      <c r="E1473" s="400">
        <v>5.842E-3</v>
      </c>
      <c r="F1473" s="400">
        <v>1.7649999999999999E-2</v>
      </c>
      <c r="G1473" s="400">
        <v>1.5335E-2</v>
      </c>
      <c r="H1473" s="400">
        <v>7.1890000000000001E-3</v>
      </c>
      <c r="I1473" s="400">
        <v>1.1401E-2</v>
      </c>
      <c r="J1473" s="400">
        <v>4.0999999999999999E-4</v>
      </c>
      <c r="K1473" s="401">
        <v>1.9800999999999999E-2</v>
      </c>
      <c r="L1473" s="401">
        <v>5.0000000000000004E-6</v>
      </c>
      <c r="M1473" s="395">
        <v>75.607500000000002</v>
      </c>
      <c r="N1473" s="396">
        <f t="shared" si="88"/>
        <v>193.18048780487806</v>
      </c>
      <c r="O1473" s="396">
        <f t="shared" si="89"/>
        <v>1.754232084904833E-3</v>
      </c>
      <c r="P1473" s="394">
        <f t="shared" si="90"/>
        <v>1.1285604097560975</v>
      </c>
      <c r="Q1473" s="394">
        <f t="shared" si="91"/>
        <v>1.0248223840014035E-5</v>
      </c>
    </row>
    <row r="1474" spans="1:17" ht="18.75" customHeight="1" x14ac:dyDescent="0.15">
      <c r="A1474" s="399" t="s">
        <v>3475</v>
      </c>
      <c r="B1474" s="399" t="s">
        <v>214</v>
      </c>
      <c r="C1474" s="397">
        <v>12</v>
      </c>
      <c r="D1474" s="51" t="s">
        <v>1120</v>
      </c>
      <c r="E1474" s="400">
        <v>7.8840000000000004E-3</v>
      </c>
      <c r="F1474" s="400">
        <v>1.8369E-2</v>
      </c>
      <c r="G1474" s="400">
        <v>1.4357999999999999E-2</v>
      </c>
      <c r="H1474" s="400">
        <v>5.5110000000000003E-3</v>
      </c>
      <c r="I1474" s="400">
        <v>9.6530000000000001E-3</v>
      </c>
      <c r="J1474" s="400">
        <v>2.2139999999999998E-3</v>
      </c>
      <c r="K1474" s="401">
        <v>6.9179000000000004E-2</v>
      </c>
      <c r="L1474" s="401">
        <v>6.1681E-2</v>
      </c>
      <c r="M1474" s="395">
        <v>52.617699999999999</v>
      </c>
      <c r="N1474" s="396">
        <f t="shared" si="88"/>
        <v>124.98464317976514</v>
      </c>
      <c r="O1474" s="396">
        <f t="shared" si="89"/>
        <v>25.559307987154252</v>
      </c>
      <c r="P1474" s="394">
        <f t="shared" si="90"/>
        <v>0.98537892682926842</v>
      </c>
      <c r="Q1474" s="394">
        <f t="shared" si="91"/>
        <v>0.20150958417072412</v>
      </c>
    </row>
    <row r="1475" spans="1:17" ht="18.75" customHeight="1" x14ac:dyDescent="0.15">
      <c r="A1475" s="399" t="s">
        <v>3475</v>
      </c>
      <c r="B1475" s="399" t="s">
        <v>214</v>
      </c>
      <c r="C1475" s="397">
        <v>13</v>
      </c>
      <c r="D1475" s="51" t="s">
        <v>1120</v>
      </c>
      <c r="E1475" s="400">
        <v>6.9389999999999999E-3</v>
      </c>
      <c r="F1475" s="400">
        <v>1.7641E-2</v>
      </c>
      <c r="G1475" s="400">
        <v>1.4848999999999999E-2</v>
      </c>
      <c r="H1475" s="400">
        <v>5.489E-3</v>
      </c>
      <c r="I1475" s="400">
        <v>6.8320000000000004E-3</v>
      </c>
      <c r="J1475" s="400">
        <v>1.4530000000000001E-3</v>
      </c>
      <c r="K1475" s="401">
        <v>3.9380999999999999E-2</v>
      </c>
      <c r="L1475" s="401">
        <v>3.0686999999999999E-2</v>
      </c>
      <c r="M1475" s="395">
        <v>37.061100000000003</v>
      </c>
      <c r="N1475" s="396">
        <f t="shared" ref="N1475:N1538" si="92">4*K1475/J1475</f>
        <v>108.41293874741912</v>
      </c>
      <c r="O1475" s="396">
        <f t="shared" ref="O1475:O1538" si="93">4*L1475/I1475</f>
        <v>17.966627634660419</v>
      </c>
      <c r="P1475" s="394">
        <f t="shared" ref="P1475:P1538" si="94">N1475*E1475</f>
        <v>0.75227738196834126</v>
      </c>
      <c r="Q1475" s="394">
        <f t="shared" ref="Q1475:Q1538" si="95">O1475*E1475</f>
        <v>0.12467042915690865</v>
      </c>
    </row>
    <row r="1476" spans="1:17" ht="18.75" customHeight="1" x14ac:dyDescent="0.15">
      <c r="A1476" s="399" t="s">
        <v>3475</v>
      </c>
      <c r="B1476" s="399" t="s">
        <v>214</v>
      </c>
      <c r="C1476" s="397">
        <v>14</v>
      </c>
      <c r="D1476" s="51" t="s">
        <v>1120</v>
      </c>
      <c r="E1476" s="400">
        <v>1.0429000000000001E-2</v>
      </c>
      <c r="F1476" s="400">
        <v>1.9396E-2</v>
      </c>
      <c r="G1476" s="400">
        <v>1.6404999999999999E-2</v>
      </c>
      <c r="H1476" s="400">
        <v>5.0220000000000004E-3</v>
      </c>
      <c r="I1476" s="400">
        <v>1.2788000000000001E-2</v>
      </c>
      <c r="J1476" s="400">
        <v>9.6100000000000005E-4</v>
      </c>
      <c r="K1476" s="401">
        <v>5.9062000000000003E-2</v>
      </c>
      <c r="L1476" s="401">
        <v>5.0000000000000004E-6</v>
      </c>
      <c r="M1476" s="395">
        <v>43.228499999999997</v>
      </c>
      <c r="N1476" s="396">
        <f t="shared" si="92"/>
        <v>245.83558792924038</v>
      </c>
      <c r="O1476" s="396">
        <f t="shared" si="93"/>
        <v>1.5639662183296842E-3</v>
      </c>
      <c r="P1476" s="394">
        <f t="shared" si="94"/>
        <v>2.5638193465140482</v>
      </c>
      <c r="Q1476" s="394">
        <f t="shared" si="95"/>
        <v>1.6310603690960277E-5</v>
      </c>
    </row>
    <row r="1477" spans="1:17" ht="18.75" customHeight="1" x14ac:dyDescent="0.15">
      <c r="A1477" s="399" t="s">
        <v>3475</v>
      </c>
      <c r="B1477" s="399" t="s">
        <v>214</v>
      </c>
      <c r="C1477" s="391" t="s">
        <v>3111</v>
      </c>
      <c r="D1477" s="51" t="s">
        <v>1121</v>
      </c>
      <c r="E1477" s="400">
        <v>5.1009999999999996E-3</v>
      </c>
      <c r="F1477" s="400">
        <v>2.2473E-2</v>
      </c>
      <c r="G1477" s="400">
        <v>1.3677E-2</v>
      </c>
      <c r="H1477" s="400">
        <v>3.1840000000000002E-3</v>
      </c>
      <c r="I1477" s="400">
        <v>9.0519999999999993E-3</v>
      </c>
      <c r="J1477" s="400">
        <v>5.0000000000000004E-6</v>
      </c>
      <c r="K1477" s="401">
        <v>0</v>
      </c>
      <c r="L1477" s="401">
        <v>0</v>
      </c>
      <c r="M1477" s="395">
        <v>0</v>
      </c>
      <c r="N1477" s="396">
        <f t="shared" si="92"/>
        <v>0</v>
      </c>
      <c r="O1477" s="396">
        <f t="shared" si="93"/>
        <v>0</v>
      </c>
      <c r="P1477" s="394">
        <f t="shared" si="94"/>
        <v>0</v>
      </c>
      <c r="Q1477" s="394">
        <f t="shared" si="95"/>
        <v>0</v>
      </c>
    </row>
    <row r="1478" spans="1:17" ht="18.75" customHeight="1" x14ac:dyDescent="0.15">
      <c r="A1478" s="399" t="s">
        <v>3475</v>
      </c>
      <c r="B1478" s="399" t="s">
        <v>214</v>
      </c>
      <c r="C1478" s="391" t="s">
        <v>167</v>
      </c>
      <c r="D1478" s="51" t="s">
        <v>1121</v>
      </c>
      <c r="E1478" s="400">
        <v>7.9100000000000004E-4</v>
      </c>
      <c r="F1478" s="400">
        <v>2.3730000000000001E-2</v>
      </c>
      <c r="G1478" s="400">
        <v>8.992E-3</v>
      </c>
      <c r="H1478" s="400">
        <v>1.3703999999999999E-2</v>
      </c>
      <c r="I1478" s="400">
        <v>1.0735E-2</v>
      </c>
      <c r="J1478" s="400">
        <v>6.1700000000000004E-4</v>
      </c>
      <c r="K1478" s="401">
        <v>0</v>
      </c>
      <c r="L1478" s="401">
        <v>0</v>
      </c>
      <c r="M1478" s="395">
        <v>7.9588999999999999</v>
      </c>
      <c r="N1478" s="396">
        <f t="shared" si="92"/>
        <v>0</v>
      </c>
      <c r="O1478" s="396">
        <f t="shared" si="93"/>
        <v>0</v>
      </c>
      <c r="P1478" s="394">
        <f t="shared" si="94"/>
        <v>0</v>
      </c>
      <c r="Q1478" s="394">
        <f t="shared" si="95"/>
        <v>0</v>
      </c>
    </row>
    <row r="1479" spans="1:17" ht="18.75" customHeight="1" x14ac:dyDescent="0.15">
      <c r="A1479" s="399" t="s">
        <v>3475</v>
      </c>
      <c r="B1479" s="399" t="s">
        <v>214</v>
      </c>
      <c r="C1479" s="391" t="s">
        <v>3112</v>
      </c>
      <c r="D1479" s="51" t="s">
        <v>1120</v>
      </c>
      <c r="E1479" s="400">
        <v>5.4860000000000004E-3</v>
      </c>
      <c r="F1479" s="400">
        <v>1.8855E-2</v>
      </c>
      <c r="G1479" s="400">
        <v>1.7082E-2</v>
      </c>
      <c r="H1479" s="400">
        <v>8.2030000000000002E-3</v>
      </c>
      <c r="I1479" s="400">
        <v>3.0453000000000001E-2</v>
      </c>
      <c r="J1479" s="400">
        <v>3.5500000000000001E-4</v>
      </c>
      <c r="K1479" s="401">
        <v>5.3850000000000002E-2</v>
      </c>
      <c r="L1479" s="401">
        <v>5.0000000000000004E-6</v>
      </c>
      <c r="M1479" s="395">
        <v>47.758899999999997</v>
      </c>
      <c r="N1479" s="396">
        <f t="shared" si="92"/>
        <v>606.76056338028172</v>
      </c>
      <c r="O1479" s="396">
        <f t="shared" si="93"/>
        <v>6.5674974550947369E-4</v>
      </c>
      <c r="P1479" s="394">
        <f t="shared" si="94"/>
        <v>3.3286884507042256</v>
      </c>
      <c r="Q1479" s="394">
        <f t="shared" si="95"/>
        <v>3.6029291038649727E-6</v>
      </c>
    </row>
    <row r="1480" spans="1:17" ht="18.75" customHeight="1" x14ac:dyDescent="0.15">
      <c r="A1480" s="399" t="s">
        <v>3475</v>
      </c>
      <c r="B1480" s="399" t="s">
        <v>214</v>
      </c>
      <c r="C1480" s="397">
        <v>16</v>
      </c>
      <c r="D1480" s="51" t="s">
        <v>1120</v>
      </c>
      <c r="E1480" s="400">
        <v>7.6429999999999996E-3</v>
      </c>
      <c r="F1480" s="400">
        <v>2.1068E-2</v>
      </c>
      <c r="G1480" s="400">
        <v>1.4600999999999999E-2</v>
      </c>
      <c r="H1480" s="400">
        <v>7.1980000000000004E-3</v>
      </c>
      <c r="I1480" s="400">
        <v>1.8789E-2</v>
      </c>
      <c r="J1480" s="400">
        <v>3.8400000000000001E-4</v>
      </c>
      <c r="K1480" s="401">
        <v>2.4683E-2</v>
      </c>
      <c r="L1480" s="401">
        <v>5.0000000000000004E-6</v>
      </c>
      <c r="M1480" s="395">
        <v>80.955100000000002</v>
      </c>
      <c r="N1480" s="396">
        <f t="shared" si="92"/>
        <v>257.11458333333331</v>
      </c>
      <c r="O1480" s="396">
        <f t="shared" si="93"/>
        <v>1.0644526052477515E-3</v>
      </c>
      <c r="P1480" s="394">
        <f t="shared" si="94"/>
        <v>1.9651267604166665</v>
      </c>
      <c r="Q1480" s="394">
        <f t="shared" si="95"/>
        <v>8.1356112619085646E-6</v>
      </c>
    </row>
    <row r="1481" spans="1:17" ht="18.75" customHeight="1" x14ac:dyDescent="0.15">
      <c r="A1481" s="399" t="s">
        <v>3475</v>
      </c>
      <c r="B1481" s="399" t="s">
        <v>214</v>
      </c>
      <c r="C1481" s="397">
        <v>17</v>
      </c>
      <c r="D1481" s="51" t="s">
        <v>1120</v>
      </c>
      <c r="E1481" s="400">
        <v>7.3569999999999998E-3</v>
      </c>
      <c r="F1481" s="400">
        <v>1.8499000000000002E-2</v>
      </c>
      <c r="G1481" s="400">
        <v>1.3984E-2</v>
      </c>
      <c r="H1481" s="400">
        <v>5.0340000000000003E-3</v>
      </c>
      <c r="I1481" s="400">
        <v>9.9989999999999992E-3</v>
      </c>
      <c r="J1481" s="400">
        <v>1.3730000000000001E-3</v>
      </c>
      <c r="K1481" s="401">
        <v>5.3599000000000001E-2</v>
      </c>
      <c r="L1481" s="401">
        <v>5.0000000000000004E-6</v>
      </c>
      <c r="M1481" s="395">
        <v>44.413899999999998</v>
      </c>
      <c r="N1481" s="396">
        <f t="shared" si="92"/>
        <v>156.15149308084486</v>
      </c>
      <c r="O1481" s="396">
        <f t="shared" si="93"/>
        <v>2.0002000200020006E-3</v>
      </c>
      <c r="P1481" s="394">
        <f t="shared" si="94"/>
        <v>1.1488065345957756</v>
      </c>
      <c r="Q1481" s="394">
        <f t="shared" si="95"/>
        <v>1.4715471547154719E-5</v>
      </c>
    </row>
    <row r="1482" spans="1:17" ht="18.75" customHeight="1" x14ac:dyDescent="0.15">
      <c r="A1482" s="399" t="s">
        <v>3475</v>
      </c>
      <c r="B1482" s="399" t="s">
        <v>214</v>
      </c>
      <c r="C1482" s="397">
        <v>18</v>
      </c>
      <c r="D1482" s="51" t="s">
        <v>1120</v>
      </c>
      <c r="E1482" s="400">
        <v>7.0169999999999998E-3</v>
      </c>
      <c r="F1482" s="400">
        <v>1.8065999999999999E-2</v>
      </c>
      <c r="G1482" s="400">
        <v>1.4874999999999999E-2</v>
      </c>
      <c r="H1482" s="400">
        <v>5.3990000000000002E-3</v>
      </c>
      <c r="I1482" s="400">
        <v>1.2297000000000001E-2</v>
      </c>
      <c r="J1482" s="400">
        <v>2.6800000000000001E-4</v>
      </c>
      <c r="K1482" s="401">
        <v>1.3844E-2</v>
      </c>
      <c r="L1482" s="401">
        <v>5.0000000000000004E-6</v>
      </c>
      <c r="M1482" s="395">
        <v>135.8999</v>
      </c>
      <c r="N1482" s="396">
        <f t="shared" si="92"/>
        <v>206.62686567164178</v>
      </c>
      <c r="O1482" s="396">
        <f t="shared" si="93"/>
        <v>1.6264129462470521E-3</v>
      </c>
      <c r="P1482" s="394">
        <f t="shared" si="94"/>
        <v>1.4499007164179103</v>
      </c>
      <c r="Q1482" s="394">
        <f t="shared" si="95"/>
        <v>1.1412539643815563E-5</v>
      </c>
    </row>
    <row r="1483" spans="1:17" ht="18.75" customHeight="1" x14ac:dyDescent="0.15">
      <c r="A1483" s="399" t="s">
        <v>3475</v>
      </c>
      <c r="B1483" s="399" t="s">
        <v>214</v>
      </c>
      <c r="C1483" s="397">
        <v>19</v>
      </c>
      <c r="D1483" s="51" t="s">
        <v>1120</v>
      </c>
      <c r="E1483" s="400">
        <v>6.6750000000000004E-3</v>
      </c>
      <c r="F1483" s="400">
        <v>1.745E-2</v>
      </c>
      <c r="G1483" s="400">
        <v>1.5177E-2</v>
      </c>
      <c r="H1483" s="400">
        <v>5.6039999999999996E-3</v>
      </c>
      <c r="I1483" s="400">
        <v>1.1989E-2</v>
      </c>
      <c r="J1483" s="400">
        <v>9.8999999999999994E-5</v>
      </c>
      <c r="K1483" s="401">
        <v>4.0270000000000002E-3</v>
      </c>
      <c r="L1483" s="401">
        <v>5.0000000000000004E-6</v>
      </c>
      <c r="M1483" s="395">
        <v>94.689300000000003</v>
      </c>
      <c r="N1483" s="396">
        <f t="shared" si="92"/>
        <v>162.70707070707073</v>
      </c>
      <c r="O1483" s="396">
        <f t="shared" si="93"/>
        <v>1.6681958461923431E-3</v>
      </c>
      <c r="P1483" s="394">
        <f t="shared" si="94"/>
        <v>1.0860696969696972</v>
      </c>
      <c r="Q1483" s="394">
        <f t="shared" si="95"/>
        <v>1.113520727333389E-5</v>
      </c>
    </row>
    <row r="1484" spans="1:17" ht="18.75" customHeight="1" x14ac:dyDescent="0.15">
      <c r="A1484" s="399" t="s">
        <v>3475</v>
      </c>
      <c r="B1484" s="399" t="s">
        <v>214</v>
      </c>
      <c r="C1484" s="397">
        <v>20</v>
      </c>
      <c r="D1484" s="51" t="s">
        <v>1120</v>
      </c>
      <c r="E1484" s="400">
        <v>5.0819999999999997E-3</v>
      </c>
      <c r="F1484" s="400">
        <v>1.8873000000000001E-2</v>
      </c>
      <c r="G1484" s="400">
        <v>1.4560999999999999E-2</v>
      </c>
      <c r="H1484" s="400">
        <v>7.0569999999999999E-3</v>
      </c>
      <c r="I1484" s="400">
        <v>9.5440000000000004E-3</v>
      </c>
      <c r="J1484" s="400">
        <v>1.2999999999999999E-5</v>
      </c>
      <c r="K1484" s="401">
        <v>3.2499999999999999E-4</v>
      </c>
      <c r="L1484" s="401">
        <v>5.0000000000000004E-6</v>
      </c>
      <c r="M1484" s="395">
        <v>9.9896999999999991</v>
      </c>
      <c r="N1484" s="396">
        <f t="shared" si="92"/>
        <v>100</v>
      </c>
      <c r="O1484" s="396">
        <f t="shared" si="93"/>
        <v>2.0955574182732607E-3</v>
      </c>
      <c r="P1484" s="394">
        <f t="shared" si="94"/>
        <v>0.50819999999999999</v>
      </c>
      <c r="Q1484" s="394">
        <f t="shared" si="95"/>
        <v>1.0649622799664711E-5</v>
      </c>
    </row>
    <row r="1485" spans="1:17" ht="18.75" customHeight="1" x14ac:dyDescent="0.15">
      <c r="A1485" s="399" t="s">
        <v>3475</v>
      </c>
      <c r="B1485" s="399" t="s">
        <v>214</v>
      </c>
      <c r="C1485" s="397">
        <v>21</v>
      </c>
      <c r="D1485" s="51" t="s">
        <v>1121</v>
      </c>
      <c r="E1485" s="400">
        <v>3.4940000000000001E-3</v>
      </c>
      <c r="F1485" s="400">
        <v>2.0118E-2</v>
      </c>
      <c r="G1485" s="400">
        <v>1.5650000000000001E-2</v>
      </c>
      <c r="H1485" s="400">
        <v>6.4609999999999997E-3</v>
      </c>
      <c r="I1485" s="400">
        <v>5.0000000000000004E-6</v>
      </c>
      <c r="J1485" s="400">
        <v>5.0000000000000004E-6</v>
      </c>
      <c r="K1485" s="401">
        <v>0</v>
      </c>
      <c r="L1485" s="401">
        <v>0</v>
      </c>
      <c r="M1485" s="395">
        <v>0</v>
      </c>
      <c r="N1485" s="396">
        <f t="shared" si="92"/>
        <v>0</v>
      </c>
      <c r="O1485" s="396">
        <f t="shared" si="93"/>
        <v>0</v>
      </c>
      <c r="P1485" s="394">
        <f t="shared" si="94"/>
        <v>0</v>
      </c>
      <c r="Q1485" s="394">
        <f t="shared" si="95"/>
        <v>0</v>
      </c>
    </row>
    <row r="1486" spans="1:17" ht="18.75" customHeight="1" x14ac:dyDescent="0.15">
      <c r="A1486" s="399" t="s">
        <v>3475</v>
      </c>
      <c r="B1486" s="399" t="s">
        <v>214</v>
      </c>
      <c r="C1486" s="391" t="s">
        <v>215</v>
      </c>
      <c r="D1486" s="51" t="s">
        <v>1120</v>
      </c>
      <c r="E1486" s="400">
        <v>7.2610000000000001E-3</v>
      </c>
      <c r="F1486" s="400">
        <v>1.8522E-2</v>
      </c>
      <c r="G1486" s="400">
        <v>1.4999E-2</v>
      </c>
      <c r="H1486" s="400">
        <v>5.7790000000000003E-3</v>
      </c>
      <c r="I1486" s="400">
        <v>1.1936E-2</v>
      </c>
      <c r="J1486" s="400">
        <v>8.8900000000000003E-4</v>
      </c>
      <c r="K1486" s="401">
        <v>4.3772999999999999E-2</v>
      </c>
      <c r="L1486" s="401">
        <v>5.0000000000000004E-6</v>
      </c>
      <c r="M1486" s="395">
        <v>1091.3468</v>
      </c>
      <c r="N1486" s="396">
        <f t="shared" si="92"/>
        <v>196.95388076490437</v>
      </c>
      <c r="O1486" s="396">
        <f t="shared" si="93"/>
        <v>1.675603217158177E-3</v>
      </c>
      <c r="P1486" s="394">
        <f t="shared" si="94"/>
        <v>1.4300821282339706</v>
      </c>
      <c r="Q1486" s="394">
        <f t="shared" si="95"/>
        <v>1.2166554959785523E-5</v>
      </c>
    </row>
    <row r="1487" spans="1:17" ht="18.75" customHeight="1" x14ac:dyDescent="0.15">
      <c r="A1487" s="399" t="s">
        <v>3475</v>
      </c>
      <c r="B1487" s="399" t="s">
        <v>231</v>
      </c>
      <c r="C1487" s="397">
        <v>1</v>
      </c>
      <c r="D1487" s="51" t="s">
        <v>1120</v>
      </c>
      <c r="E1487" s="400">
        <v>4.921E-3</v>
      </c>
      <c r="F1487" s="400">
        <v>1.5774E-2</v>
      </c>
      <c r="G1487" s="400">
        <v>1.1316E-2</v>
      </c>
      <c r="H1487" s="400">
        <v>5.3860000000000002E-3</v>
      </c>
      <c r="I1487" s="400">
        <v>1.694E-2</v>
      </c>
      <c r="J1487" s="400">
        <v>2.9160000000000002E-3</v>
      </c>
      <c r="K1487" s="401">
        <v>0.11608499999999999</v>
      </c>
      <c r="L1487" s="401">
        <v>0.13928199999999999</v>
      </c>
      <c r="M1487" s="395">
        <v>16.7805</v>
      </c>
      <c r="N1487" s="396">
        <f t="shared" si="92"/>
        <v>159.23868312757199</v>
      </c>
      <c r="O1487" s="396">
        <f t="shared" si="93"/>
        <v>32.888311688311688</v>
      </c>
      <c r="P1487" s="394">
        <f t="shared" si="94"/>
        <v>0.78361355967078172</v>
      </c>
      <c r="Q1487" s="394">
        <f t="shared" si="95"/>
        <v>0.16184338181818181</v>
      </c>
    </row>
    <row r="1488" spans="1:17" ht="18.75" customHeight="1" x14ac:dyDescent="0.15">
      <c r="A1488" s="399" t="s">
        <v>3475</v>
      </c>
      <c r="B1488" s="399" t="s">
        <v>231</v>
      </c>
      <c r="C1488" s="391" t="s">
        <v>179</v>
      </c>
      <c r="D1488" s="51" t="s">
        <v>1121</v>
      </c>
      <c r="E1488" s="400">
        <v>3.4550000000000002E-3</v>
      </c>
      <c r="F1488" s="400">
        <v>9.6259999999999991E-3</v>
      </c>
      <c r="G1488" s="400">
        <v>1.9991999999999999E-2</v>
      </c>
      <c r="H1488" s="400">
        <v>5.1539999999999997E-3</v>
      </c>
      <c r="I1488" s="400">
        <v>1.392E-2</v>
      </c>
      <c r="J1488" s="400">
        <v>1.737E-3</v>
      </c>
      <c r="K1488" s="401">
        <v>0</v>
      </c>
      <c r="L1488" s="401">
        <v>0</v>
      </c>
      <c r="M1488" s="395">
        <v>4.8640999999999996</v>
      </c>
      <c r="N1488" s="396">
        <f t="shared" si="92"/>
        <v>0</v>
      </c>
      <c r="O1488" s="396">
        <f t="shared" si="93"/>
        <v>0</v>
      </c>
      <c r="P1488" s="394">
        <f t="shared" si="94"/>
        <v>0</v>
      </c>
      <c r="Q1488" s="394">
        <f t="shared" si="95"/>
        <v>0</v>
      </c>
    </row>
    <row r="1489" spans="1:17" ht="18.75" customHeight="1" x14ac:dyDescent="0.15">
      <c r="A1489" s="399" t="s">
        <v>3475</v>
      </c>
      <c r="B1489" s="399" t="s">
        <v>231</v>
      </c>
      <c r="C1489" s="391" t="s">
        <v>150</v>
      </c>
      <c r="D1489" s="51" t="s">
        <v>1121</v>
      </c>
      <c r="E1489" s="400">
        <v>9.0390000000000002E-3</v>
      </c>
      <c r="F1489" s="400">
        <v>1.7059000000000001E-2</v>
      </c>
      <c r="G1489" s="400">
        <v>1.3885E-2</v>
      </c>
      <c r="H1489" s="400">
        <v>5.0000000000000004E-6</v>
      </c>
      <c r="I1489" s="400">
        <v>1.3716000000000001E-2</v>
      </c>
      <c r="J1489" s="400">
        <v>7.4949999999999999E-3</v>
      </c>
      <c r="K1489" s="401">
        <v>0</v>
      </c>
      <c r="L1489" s="401">
        <v>0</v>
      </c>
      <c r="M1489" s="395">
        <v>0</v>
      </c>
      <c r="N1489" s="396">
        <f t="shared" si="92"/>
        <v>0</v>
      </c>
      <c r="O1489" s="396">
        <f t="shared" si="93"/>
        <v>0</v>
      </c>
      <c r="P1489" s="394">
        <f t="shared" si="94"/>
        <v>0</v>
      </c>
      <c r="Q1489" s="394">
        <f t="shared" si="95"/>
        <v>0</v>
      </c>
    </row>
    <row r="1490" spans="1:17" ht="18.75" customHeight="1" x14ac:dyDescent="0.15">
      <c r="A1490" s="399" t="s">
        <v>3475</v>
      </c>
      <c r="B1490" s="399" t="s">
        <v>231</v>
      </c>
      <c r="C1490" s="391" t="s">
        <v>181</v>
      </c>
      <c r="D1490" s="51" t="s">
        <v>1121</v>
      </c>
      <c r="E1490" s="400">
        <v>3.016E-3</v>
      </c>
      <c r="F1490" s="400">
        <v>1.8523000000000001E-2</v>
      </c>
      <c r="G1490" s="400">
        <v>1.1587E-2</v>
      </c>
      <c r="H1490" s="400">
        <v>8.1630000000000001E-3</v>
      </c>
      <c r="I1490" s="400">
        <v>3.9516000000000003E-2</v>
      </c>
      <c r="J1490" s="400">
        <v>5.0000000000000004E-6</v>
      </c>
      <c r="K1490" s="401">
        <v>0</v>
      </c>
      <c r="L1490" s="401">
        <v>0</v>
      </c>
      <c r="M1490" s="395">
        <v>1.5173000000000001</v>
      </c>
      <c r="N1490" s="396">
        <f t="shared" si="92"/>
        <v>0</v>
      </c>
      <c r="O1490" s="396">
        <f t="shared" si="93"/>
        <v>0</v>
      </c>
      <c r="P1490" s="394">
        <f t="shared" si="94"/>
        <v>0</v>
      </c>
      <c r="Q1490" s="394">
        <f t="shared" si="95"/>
        <v>0</v>
      </c>
    </row>
    <row r="1491" spans="1:17" ht="18.75" customHeight="1" x14ac:dyDescent="0.15">
      <c r="A1491" s="399" t="s">
        <v>3475</v>
      </c>
      <c r="B1491" s="399" t="s">
        <v>231</v>
      </c>
      <c r="C1491" s="397">
        <v>3</v>
      </c>
      <c r="D1491" s="51" t="s">
        <v>1121</v>
      </c>
      <c r="E1491" s="400">
        <v>3.6930000000000001E-3</v>
      </c>
      <c r="F1491" s="400">
        <v>1.6112000000000001E-2</v>
      </c>
      <c r="G1491" s="400">
        <v>1.2503999999999999E-2</v>
      </c>
      <c r="H1491" s="400">
        <v>7.7600000000000004E-3</v>
      </c>
      <c r="I1491" s="400">
        <v>2.1385999999999999E-2</v>
      </c>
      <c r="J1491" s="400">
        <v>8.0230000000000006E-3</v>
      </c>
      <c r="K1491" s="401">
        <v>0</v>
      </c>
      <c r="L1491" s="401">
        <v>0</v>
      </c>
      <c r="M1491" s="395">
        <v>6.2100999999999997</v>
      </c>
      <c r="N1491" s="396">
        <f t="shared" si="92"/>
        <v>0</v>
      </c>
      <c r="O1491" s="396">
        <f t="shared" si="93"/>
        <v>0</v>
      </c>
      <c r="P1491" s="394">
        <f t="shared" si="94"/>
        <v>0</v>
      </c>
      <c r="Q1491" s="394">
        <f t="shared" si="95"/>
        <v>0</v>
      </c>
    </row>
    <row r="1492" spans="1:17" ht="18.75" customHeight="1" x14ac:dyDescent="0.15">
      <c r="A1492" s="399" t="s">
        <v>3475</v>
      </c>
      <c r="B1492" s="399" t="s">
        <v>231</v>
      </c>
      <c r="C1492" s="397">
        <v>4</v>
      </c>
      <c r="D1492" s="51" t="s">
        <v>1120</v>
      </c>
      <c r="E1492" s="400">
        <v>9.7190000000000002E-3</v>
      </c>
      <c r="F1492" s="400">
        <v>1.538E-2</v>
      </c>
      <c r="G1492" s="400">
        <v>1.3429E-2</v>
      </c>
      <c r="H1492" s="400">
        <v>4.0790000000000002E-3</v>
      </c>
      <c r="I1492" s="400">
        <v>1.2664999999999999E-2</v>
      </c>
      <c r="J1492" s="400">
        <v>3.7199999999999999E-4</v>
      </c>
      <c r="K1492" s="401">
        <v>4.2674999999999998E-2</v>
      </c>
      <c r="L1492" s="401">
        <v>5.0000000000000004E-6</v>
      </c>
      <c r="M1492" s="395">
        <v>19.4863</v>
      </c>
      <c r="N1492" s="396">
        <f t="shared" si="92"/>
        <v>458.87096774193549</v>
      </c>
      <c r="O1492" s="396">
        <f t="shared" si="93"/>
        <v>1.5791551519936835E-3</v>
      </c>
      <c r="P1492" s="394">
        <f t="shared" si="94"/>
        <v>4.4597669354838709</v>
      </c>
      <c r="Q1492" s="394">
        <f t="shared" si="95"/>
        <v>1.5347808922226611E-5</v>
      </c>
    </row>
    <row r="1493" spans="1:17" ht="18.75" customHeight="1" x14ac:dyDescent="0.15">
      <c r="A1493" s="399" t="s">
        <v>3475</v>
      </c>
      <c r="B1493" s="399" t="s">
        <v>231</v>
      </c>
      <c r="C1493" s="397">
        <v>5</v>
      </c>
      <c r="D1493" s="51" t="s">
        <v>1121</v>
      </c>
      <c r="E1493" s="400">
        <v>4.0010000000000002E-3</v>
      </c>
      <c r="F1493" s="400">
        <v>1.7302999999999999E-2</v>
      </c>
      <c r="G1493" s="400">
        <v>1.0565E-2</v>
      </c>
      <c r="H1493" s="400">
        <v>6.3160000000000004E-3</v>
      </c>
      <c r="I1493" s="400">
        <v>4.9570999999999997E-2</v>
      </c>
      <c r="J1493" s="400">
        <v>6.9950000000000003E-3</v>
      </c>
      <c r="K1493" s="401">
        <v>0</v>
      </c>
      <c r="L1493" s="401">
        <v>0</v>
      </c>
      <c r="M1493" s="395">
        <v>3.5893000000000002</v>
      </c>
      <c r="N1493" s="396">
        <f t="shared" si="92"/>
        <v>0</v>
      </c>
      <c r="O1493" s="396">
        <f t="shared" si="93"/>
        <v>0</v>
      </c>
      <c r="P1493" s="394">
        <f t="shared" si="94"/>
        <v>0</v>
      </c>
      <c r="Q1493" s="394">
        <f t="shared" si="95"/>
        <v>0</v>
      </c>
    </row>
    <row r="1494" spans="1:17" ht="18.75" customHeight="1" x14ac:dyDescent="0.15">
      <c r="A1494" s="399" t="s">
        <v>3475</v>
      </c>
      <c r="B1494" s="399" t="s">
        <v>231</v>
      </c>
      <c r="C1494" s="397">
        <v>6</v>
      </c>
      <c r="D1494" s="51" t="s">
        <v>1120</v>
      </c>
      <c r="E1494" s="400">
        <v>6.2119999999999996E-3</v>
      </c>
      <c r="F1494" s="400">
        <v>1.5914999999999999E-2</v>
      </c>
      <c r="G1494" s="400">
        <v>1.2355E-2</v>
      </c>
      <c r="H1494" s="400">
        <v>5.2859999999999999E-3</v>
      </c>
      <c r="I1494" s="400">
        <v>1.2999999999999999E-2</v>
      </c>
      <c r="J1494" s="400">
        <v>1.823E-3</v>
      </c>
      <c r="K1494" s="401">
        <v>5.8344E-2</v>
      </c>
      <c r="L1494" s="401">
        <v>0.11614099999999999</v>
      </c>
      <c r="M1494" s="395">
        <v>19.951699999999999</v>
      </c>
      <c r="N1494" s="396">
        <f t="shared" si="92"/>
        <v>128.01755348326932</v>
      </c>
      <c r="O1494" s="396">
        <f t="shared" si="93"/>
        <v>35.735692307692311</v>
      </c>
      <c r="P1494" s="394">
        <f t="shared" si="94"/>
        <v>0.79524504223806902</v>
      </c>
      <c r="Q1494" s="394">
        <f t="shared" si="95"/>
        <v>0.22199012061538462</v>
      </c>
    </row>
    <row r="1495" spans="1:17" ht="18.75" customHeight="1" x14ac:dyDescent="0.15">
      <c r="A1495" s="399" t="s">
        <v>3475</v>
      </c>
      <c r="B1495" s="399" t="s">
        <v>231</v>
      </c>
      <c r="C1495" s="397">
        <v>7</v>
      </c>
      <c r="D1495" s="51" t="s">
        <v>1121</v>
      </c>
      <c r="E1495" s="400">
        <v>2.7880000000000001E-3</v>
      </c>
      <c r="F1495" s="400">
        <v>1.5417E-2</v>
      </c>
      <c r="G1495" s="400">
        <v>1.0704E-2</v>
      </c>
      <c r="H1495" s="400">
        <v>8.012E-3</v>
      </c>
      <c r="I1495" s="400">
        <v>1.8615E-2</v>
      </c>
      <c r="J1495" s="400">
        <v>6.3699999999999998E-3</v>
      </c>
      <c r="K1495" s="401">
        <v>0</v>
      </c>
      <c r="L1495" s="401">
        <v>0</v>
      </c>
      <c r="M1495" s="395">
        <v>3.5661999999999998</v>
      </c>
      <c r="N1495" s="396">
        <f t="shared" si="92"/>
        <v>0</v>
      </c>
      <c r="O1495" s="396">
        <f t="shared" si="93"/>
        <v>0</v>
      </c>
      <c r="P1495" s="394">
        <f t="shared" si="94"/>
        <v>0</v>
      </c>
      <c r="Q1495" s="394">
        <f t="shared" si="95"/>
        <v>0</v>
      </c>
    </row>
    <row r="1496" spans="1:17" ht="18.75" customHeight="1" x14ac:dyDescent="0.15">
      <c r="A1496" s="399" t="s">
        <v>3475</v>
      </c>
      <c r="B1496" s="399" t="s">
        <v>231</v>
      </c>
      <c r="C1496" s="397">
        <v>8</v>
      </c>
      <c r="D1496" s="51" t="s">
        <v>1120</v>
      </c>
      <c r="E1496" s="400">
        <v>4.3499999999999997E-3</v>
      </c>
      <c r="F1496" s="400">
        <v>1.5270000000000001E-2</v>
      </c>
      <c r="G1496" s="400">
        <v>1.1552E-2</v>
      </c>
      <c r="H1496" s="400">
        <v>4.7999999999999996E-3</v>
      </c>
      <c r="I1496" s="400">
        <v>1.8452E-2</v>
      </c>
      <c r="J1496" s="400">
        <v>1.5200000000000001E-4</v>
      </c>
      <c r="K1496" s="401">
        <v>5.2329999999999998E-3</v>
      </c>
      <c r="L1496" s="401">
        <v>5.0000000000000004E-6</v>
      </c>
      <c r="M1496" s="395">
        <v>11.2263</v>
      </c>
      <c r="N1496" s="396">
        <f t="shared" si="92"/>
        <v>137.71052631578945</v>
      </c>
      <c r="O1496" s="396">
        <f t="shared" si="93"/>
        <v>1.0838933448948625E-3</v>
      </c>
      <c r="P1496" s="394">
        <f t="shared" si="94"/>
        <v>0.59904078947368411</v>
      </c>
      <c r="Q1496" s="394">
        <f t="shared" si="95"/>
        <v>4.7149360502926512E-6</v>
      </c>
    </row>
    <row r="1497" spans="1:17" ht="18.75" customHeight="1" x14ac:dyDescent="0.15">
      <c r="A1497" s="399" t="s">
        <v>3475</v>
      </c>
      <c r="B1497" s="399" t="s">
        <v>231</v>
      </c>
      <c r="C1497" s="397">
        <v>9</v>
      </c>
      <c r="D1497" s="51" t="s">
        <v>1120</v>
      </c>
      <c r="E1497" s="400">
        <v>6.2490000000000002E-3</v>
      </c>
      <c r="F1497" s="400">
        <v>1.7000000000000001E-2</v>
      </c>
      <c r="G1497" s="400">
        <v>1.0884E-2</v>
      </c>
      <c r="H1497" s="400">
        <v>5.4130000000000003E-3</v>
      </c>
      <c r="I1497" s="400">
        <v>1.0973E-2</v>
      </c>
      <c r="J1497" s="400">
        <v>7.4700000000000005E-4</v>
      </c>
      <c r="K1497" s="401">
        <v>2.664E-2</v>
      </c>
      <c r="L1497" s="401">
        <v>6.3152E-2</v>
      </c>
      <c r="M1497" s="395">
        <v>16.751899999999999</v>
      </c>
      <c r="N1497" s="396">
        <f t="shared" si="92"/>
        <v>142.65060240963854</v>
      </c>
      <c r="O1497" s="396">
        <f t="shared" si="93"/>
        <v>23.020869406725598</v>
      </c>
      <c r="P1497" s="394">
        <f t="shared" si="94"/>
        <v>0.89142361445783125</v>
      </c>
      <c r="Q1497" s="394">
        <f t="shared" si="95"/>
        <v>0.14385741292262827</v>
      </c>
    </row>
    <row r="1498" spans="1:17" ht="18.75" customHeight="1" x14ac:dyDescent="0.15">
      <c r="A1498" s="399" t="s">
        <v>3475</v>
      </c>
      <c r="B1498" s="399" t="s">
        <v>231</v>
      </c>
      <c r="C1498" s="397">
        <v>10</v>
      </c>
      <c r="D1498" s="51" t="s">
        <v>1120</v>
      </c>
      <c r="E1498" s="400">
        <v>5.1989999999999996E-3</v>
      </c>
      <c r="F1498" s="400">
        <v>1.7084999999999999E-2</v>
      </c>
      <c r="G1498" s="400">
        <v>1.0174000000000001E-2</v>
      </c>
      <c r="H1498" s="400">
        <v>5.2599999999999999E-3</v>
      </c>
      <c r="I1498" s="400">
        <v>1.5923E-2</v>
      </c>
      <c r="J1498" s="400">
        <v>2.614E-3</v>
      </c>
      <c r="K1498" s="401">
        <v>9.7068000000000002E-2</v>
      </c>
      <c r="L1498" s="401">
        <v>8.5375000000000006E-2</v>
      </c>
      <c r="M1498" s="395">
        <v>12.069699999999999</v>
      </c>
      <c r="N1498" s="396">
        <f t="shared" si="92"/>
        <v>148.53557765876053</v>
      </c>
      <c r="O1498" s="396">
        <f t="shared" si="93"/>
        <v>21.446963511901025</v>
      </c>
      <c r="P1498" s="394">
        <f t="shared" si="94"/>
        <v>0.77223646824789594</v>
      </c>
      <c r="Q1498" s="394">
        <f t="shared" si="95"/>
        <v>0.11150276329837341</v>
      </c>
    </row>
    <row r="1499" spans="1:17" ht="18.75" customHeight="1" x14ac:dyDescent="0.15">
      <c r="A1499" s="399" t="s">
        <v>3475</v>
      </c>
      <c r="B1499" s="399" t="s">
        <v>231</v>
      </c>
      <c r="C1499" s="397">
        <v>11</v>
      </c>
      <c r="D1499" s="51" t="s">
        <v>1120</v>
      </c>
      <c r="E1499" s="400">
        <v>4.7580000000000001E-3</v>
      </c>
      <c r="F1499" s="400">
        <v>1.7883E-2</v>
      </c>
      <c r="G1499" s="400">
        <v>9.4500000000000001E-3</v>
      </c>
      <c r="H1499" s="400">
        <v>6.3860000000000002E-3</v>
      </c>
      <c r="I1499" s="400">
        <v>1.4565E-2</v>
      </c>
      <c r="J1499" s="400">
        <v>7.27E-4</v>
      </c>
      <c r="K1499" s="401">
        <v>2.5492999999999998E-2</v>
      </c>
      <c r="L1499" s="401">
        <v>5.0000000000000004E-6</v>
      </c>
      <c r="M1499" s="395">
        <v>11.0261</v>
      </c>
      <c r="N1499" s="396">
        <f t="shared" si="92"/>
        <v>140.26409903713892</v>
      </c>
      <c r="O1499" s="396">
        <f t="shared" si="93"/>
        <v>1.3731548232063166E-3</v>
      </c>
      <c r="P1499" s="394">
        <f t="shared" si="94"/>
        <v>0.66737658321870696</v>
      </c>
      <c r="Q1499" s="394">
        <f t="shared" si="95"/>
        <v>6.5334706488156542E-6</v>
      </c>
    </row>
    <row r="1500" spans="1:17" ht="18.75" customHeight="1" x14ac:dyDescent="0.15">
      <c r="A1500" s="399" t="s">
        <v>3475</v>
      </c>
      <c r="B1500" s="399" t="s">
        <v>231</v>
      </c>
      <c r="C1500" s="397">
        <v>12</v>
      </c>
      <c r="D1500" s="51" t="s">
        <v>1120</v>
      </c>
      <c r="E1500" s="400">
        <v>5.5050000000000003E-3</v>
      </c>
      <c r="F1500" s="400">
        <v>1.5528E-2</v>
      </c>
      <c r="G1500" s="400">
        <v>1.2368000000000001E-2</v>
      </c>
      <c r="H1500" s="400">
        <v>5.5360000000000001E-3</v>
      </c>
      <c r="I1500" s="400">
        <v>1.3749000000000001E-2</v>
      </c>
      <c r="J1500" s="400">
        <v>4.8329999999999996E-3</v>
      </c>
      <c r="K1500" s="401">
        <v>7.3322999999999999E-2</v>
      </c>
      <c r="L1500" s="401">
        <v>0.26506600000000002</v>
      </c>
      <c r="M1500" s="395">
        <v>13.3384</v>
      </c>
      <c r="N1500" s="396">
        <f t="shared" si="92"/>
        <v>60.685288640595907</v>
      </c>
      <c r="O1500" s="396">
        <f t="shared" si="93"/>
        <v>77.115717506727762</v>
      </c>
      <c r="P1500" s="394">
        <f t="shared" si="94"/>
        <v>0.33407251396648047</v>
      </c>
      <c r="Q1500" s="394">
        <f t="shared" si="95"/>
        <v>0.42452202487453633</v>
      </c>
    </row>
    <row r="1501" spans="1:17" ht="18.75" customHeight="1" x14ac:dyDescent="0.15">
      <c r="A1501" s="399" t="s">
        <v>3475</v>
      </c>
      <c r="B1501" s="399" t="s">
        <v>231</v>
      </c>
      <c r="C1501" s="397">
        <v>13</v>
      </c>
      <c r="D1501" s="51" t="s">
        <v>1120</v>
      </c>
      <c r="E1501" s="400">
        <v>6.2700000000000004E-3</v>
      </c>
      <c r="F1501" s="400">
        <v>1.5987999999999999E-2</v>
      </c>
      <c r="G1501" s="400">
        <v>1.1856999999999999E-2</v>
      </c>
      <c r="H1501" s="400">
        <v>5.1789999999999996E-3</v>
      </c>
      <c r="I1501" s="400">
        <v>8.7530000000000004E-3</v>
      </c>
      <c r="J1501" s="400">
        <v>1.902E-3</v>
      </c>
      <c r="K1501" s="401">
        <v>7.8481999999999996E-2</v>
      </c>
      <c r="L1501" s="401">
        <v>5.0000000000000004E-6</v>
      </c>
      <c r="M1501" s="395">
        <v>27.981300000000001</v>
      </c>
      <c r="N1501" s="396">
        <f t="shared" si="92"/>
        <v>165.05152471083071</v>
      </c>
      <c r="O1501" s="396">
        <f t="shared" si="93"/>
        <v>2.2849308808408548E-3</v>
      </c>
      <c r="P1501" s="394">
        <f t="shared" si="94"/>
        <v>1.0348730599369085</v>
      </c>
      <c r="Q1501" s="394">
        <f t="shared" si="95"/>
        <v>1.4326516622872161E-5</v>
      </c>
    </row>
    <row r="1502" spans="1:17" ht="18.75" customHeight="1" x14ac:dyDescent="0.15">
      <c r="A1502" s="399" t="s">
        <v>3475</v>
      </c>
      <c r="B1502" s="399" t="s">
        <v>231</v>
      </c>
      <c r="C1502" s="397">
        <v>14</v>
      </c>
      <c r="D1502" s="51" t="s">
        <v>1121</v>
      </c>
      <c r="E1502" s="400">
        <v>2.9020000000000001E-3</v>
      </c>
      <c r="F1502" s="400">
        <v>1.7353E-2</v>
      </c>
      <c r="G1502" s="400">
        <v>1.0538E-2</v>
      </c>
      <c r="H1502" s="400">
        <v>8.1840000000000003E-3</v>
      </c>
      <c r="I1502" s="400">
        <v>1.2612E-2</v>
      </c>
      <c r="J1502" s="400">
        <v>2.7309999999999999E-3</v>
      </c>
      <c r="K1502" s="401">
        <v>0</v>
      </c>
      <c r="L1502" s="401">
        <v>0</v>
      </c>
      <c r="M1502" s="395">
        <v>4.3086000000000002</v>
      </c>
      <c r="N1502" s="396">
        <f t="shared" si="92"/>
        <v>0</v>
      </c>
      <c r="O1502" s="396">
        <f t="shared" si="93"/>
        <v>0</v>
      </c>
      <c r="P1502" s="394">
        <f t="shared" si="94"/>
        <v>0</v>
      </c>
      <c r="Q1502" s="394">
        <f t="shared" si="95"/>
        <v>0</v>
      </c>
    </row>
    <row r="1503" spans="1:17" ht="18.75" customHeight="1" x14ac:dyDescent="0.15">
      <c r="A1503" s="399" t="s">
        <v>3475</v>
      </c>
      <c r="B1503" s="399" t="s">
        <v>231</v>
      </c>
      <c r="C1503" s="391" t="s">
        <v>3111</v>
      </c>
      <c r="D1503" s="51" t="s">
        <v>1121</v>
      </c>
      <c r="E1503" s="400">
        <v>3.4390000000000002E-3</v>
      </c>
      <c r="F1503" s="400">
        <v>1.9986E-2</v>
      </c>
      <c r="G1503" s="400">
        <v>6.0590000000000001E-3</v>
      </c>
      <c r="H1503" s="400">
        <v>6.417E-3</v>
      </c>
      <c r="I1503" s="400">
        <v>8.8739999999999999E-3</v>
      </c>
      <c r="J1503" s="400">
        <v>5.0000000000000004E-6</v>
      </c>
      <c r="K1503" s="401">
        <v>0</v>
      </c>
      <c r="L1503" s="401">
        <v>0</v>
      </c>
      <c r="M1503" s="395">
        <v>0</v>
      </c>
      <c r="N1503" s="396">
        <f t="shared" si="92"/>
        <v>0</v>
      </c>
      <c r="O1503" s="396">
        <f t="shared" si="93"/>
        <v>0</v>
      </c>
      <c r="P1503" s="394">
        <f t="shared" si="94"/>
        <v>0</v>
      </c>
      <c r="Q1503" s="394">
        <f t="shared" si="95"/>
        <v>0</v>
      </c>
    </row>
    <row r="1504" spans="1:17" ht="18.75" customHeight="1" x14ac:dyDescent="0.15">
      <c r="A1504" s="399" t="s">
        <v>3475</v>
      </c>
      <c r="B1504" s="399" t="s">
        <v>231</v>
      </c>
      <c r="C1504" s="391" t="s">
        <v>167</v>
      </c>
      <c r="D1504" s="51" t="s">
        <v>1121</v>
      </c>
      <c r="E1504" s="400">
        <v>1.32E-3</v>
      </c>
      <c r="F1504" s="400">
        <v>2.3234000000000001E-2</v>
      </c>
      <c r="G1504" s="400">
        <v>5.0000000000000004E-6</v>
      </c>
      <c r="H1504" s="400">
        <v>1.4199E-2</v>
      </c>
      <c r="I1504" s="400">
        <v>8.9110000000000005E-3</v>
      </c>
      <c r="J1504" s="400">
        <v>5.0000000000000004E-6</v>
      </c>
      <c r="K1504" s="401">
        <v>0</v>
      </c>
      <c r="L1504" s="401">
        <v>0</v>
      </c>
      <c r="M1504" s="395">
        <v>0</v>
      </c>
      <c r="N1504" s="396">
        <f t="shared" si="92"/>
        <v>0</v>
      </c>
      <c r="O1504" s="396">
        <f t="shared" si="93"/>
        <v>0</v>
      </c>
      <c r="P1504" s="394">
        <f t="shared" si="94"/>
        <v>0</v>
      </c>
      <c r="Q1504" s="394">
        <f t="shared" si="95"/>
        <v>0</v>
      </c>
    </row>
    <row r="1505" spans="1:17" ht="18.75" customHeight="1" x14ac:dyDescent="0.15">
      <c r="A1505" s="399" t="s">
        <v>3475</v>
      </c>
      <c r="B1505" s="399" t="s">
        <v>231</v>
      </c>
      <c r="C1505" s="391" t="s">
        <v>3112</v>
      </c>
      <c r="D1505" s="51" t="s">
        <v>1121</v>
      </c>
      <c r="E1505" s="400">
        <v>3.496E-3</v>
      </c>
      <c r="F1505" s="400">
        <v>1.7741E-2</v>
      </c>
      <c r="G1505" s="400">
        <v>9.6620000000000004E-3</v>
      </c>
      <c r="H1505" s="400">
        <v>8.5109999999999995E-3</v>
      </c>
      <c r="I1505" s="400">
        <v>4.4816000000000002E-2</v>
      </c>
      <c r="J1505" s="400">
        <v>2.5460000000000001E-3</v>
      </c>
      <c r="K1505" s="401">
        <v>0</v>
      </c>
      <c r="L1505" s="401">
        <v>0</v>
      </c>
      <c r="M1505" s="395">
        <v>1.9547000000000001</v>
      </c>
      <c r="N1505" s="396">
        <f t="shared" si="92"/>
        <v>0</v>
      </c>
      <c r="O1505" s="396">
        <f t="shared" si="93"/>
        <v>0</v>
      </c>
      <c r="P1505" s="394">
        <f t="shared" si="94"/>
        <v>0</v>
      </c>
      <c r="Q1505" s="394">
        <f t="shared" si="95"/>
        <v>0</v>
      </c>
    </row>
    <row r="1506" spans="1:17" ht="18.75" customHeight="1" x14ac:dyDescent="0.15">
      <c r="A1506" s="399" t="s">
        <v>3475</v>
      </c>
      <c r="B1506" s="399" t="s">
        <v>231</v>
      </c>
      <c r="C1506" s="397">
        <v>16</v>
      </c>
      <c r="D1506" s="51" t="s">
        <v>1120</v>
      </c>
      <c r="E1506" s="400">
        <v>5.3179999999999998E-3</v>
      </c>
      <c r="F1506" s="400">
        <v>1.6721E-2</v>
      </c>
      <c r="G1506" s="400">
        <v>1.0925000000000001E-2</v>
      </c>
      <c r="H1506" s="400">
        <v>6.7530000000000003E-3</v>
      </c>
      <c r="I1506" s="400">
        <v>2.8816000000000001E-2</v>
      </c>
      <c r="J1506" s="400">
        <v>4.4799999999999999E-4</v>
      </c>
      <c r="K1506" s="401">
        <v>9.4650999999999999E-2</v>
      </c>
      <c r="L1506" s="401">
        <v>0.44087100000000001</v>
      </c>
      <c r="M1506" s="395">
        <v>24.7471</v>
      </c>
      <c r="N1506" s="396">
        <f t="shared" si="92"/>
        <v>845.09821428571433</v>
      </c>
      <c r="O1506" s="396">
        <f t="shared" si="93"/>
        <v>61.198084397556912</v>
      </c>
      <c r="P1506" s="394">
        <f t="shared" si="94"/>
        <v>4.4942323035714287</v>
      </c>
      <c r="Q1506" s="394">
        <f t="shared" si="95"/>
        <v>0.32545141282620765</v>
      </c>
    </row>
    <row r="1507" spans="1:17" ht="18.75" customHeight="1" x14ac:dyDescent="0.15">
      <c r="A1507" s="399" t="s">
        <v>3475</v>
      </c>
      <c r="B1507" s="399" t="s">
        <v>231</v>
      </c>
      <c r="C1507" s="397">
        <v>17</v>
      </c>
      <c r="D1507" s="51" t="s">
        <v>1121</v>
      </c>
      <c r="E1507" s="400">
        <v>3.2309999999999999E-3</v>
      </c>
      <c r="F1507" s="400">
        <v>1.6268999999999999E-2</v>
      </c>
      <c r="G1507" s="400">
        <v>1.0788000000000001E-2</v>
      </c>
      <c r="H1507" s="400">
        <v>7.1349999999999998E-3</v>
      </c>
      <c r="I1507" s="400">
        <v>1.5244000000000001E-2</v>
      </c>
      <c r="J1507" s="400">
        <v>4.0210000000000003E-3</v>
      </c>
      <c r="K1507" s="401">
        <v>0</v>
      </c>
      <c r="L1507" s="401">
        <v>0</v>
      </c>
      <c r="M1507" s="395">
        <v>8.9158000000000008</v>
      </c>
      <c r="N1507" s="396">
        <f t="shared" si="92"/>
        <v>0</v>
      </c>
      <c r="O1507" s="396">
        <f t="shared" si="93"/>
        <v>0</v>
      </c>
      <c r="P1507" s="394">
        <f t="shared" si="94"/>
        <v>0</v>
      </c>
      <c r="Q1507" s="394">
        <f t="shared" si="95"/>
        <v>0</v>
      </c>
    </row>
    <row r="1508" spans="1:17" ht="18.75" customHeight="1" x14ac:dyDescent="0.15">
      <c r="A1508" s="399" t="s">
        <v>3475</v>
      </c>
      <c r="B1508" s="399" t="s">
        <v>231</v>
      </c>
      <c r="C1508" s="397">
        <v>18</v>
      </c>
      <c r="D1508" s="51" t="s">
        <v>1120</v>
      </c>
      <c r="E1508" s="400">
        <v>4.7190000000000001E-3</v>
      </c>
      <c r="F1508" s="400">
        <v>1.4711999999999999E-2</v>
      </c>
      <c r="G1508" s="400">
        <v>1.2054E-2</v>
      </c>
      <c r="H1508" s="400">
        <v>5.5690000000000002E-3</v>
      </c>
      <c r="I1508" s="400">
        <v>2.7458E-2</v>
      </c>
      <c r="J1508" s="400">
        <v>3.2499999999999999E-4</v>
      </c>
      <c r="K1508" s="401">
        <v>5.9340999999999998E-2</v>
      </c>
      <c r="L1508" s="401">
        <v>5.0000000000000004E-6</v>
      </c>
      <c r="M1508" s="395">
        <v>92.058700000000002</v>
      </c>
      <c r="N1508" s="396">
        <f t="shared" si="92"/>
        <v>730.35076923076929</v>
      </c>
      <c r="O1508" s="396">
        <f t="shared" si="93"/>
        <v>7.2838517007793732E-4</v>
      </c>
      <c r="P1508" s="394">
        <f t="shared" si="94"/>
        <v>3.4465252800000004</v>
      </c>
      <c r="Q1508" s="394">
        <f t="shared" si="95"/>
        <v>3.4372496175977861E-6</v>
      </c>
    </row>
    <row r="1509" spans="1:17" ht="18.75" customHeight="1" x14ac:dyDescent="0.15">
      <c r="A1509" s="399" t="s">
        <v>3475</v>
      </c>
      <c r="B1509" s="399" t="s">
        <v>231</v>
      </c>
      <c r="C1509" s="397">
        <v>19</v>
      </c>
      <c r="D1509" s="51" t="s">
        <v>1120</v>
      </c>
      <c r="E1509" s="400">
        <v>4.9329999999999999E-3</v>
      </c>
      <c r="F1509" s="400">
        <v>1.5065E-2</v>
      </c>
      <c r="G1509" s="400">
        <v>1.1407E-2</v>
      </c>
      <c r="H1509" s="400">
        <v>5.7670000000000004E-3</v>
      </c>
      <c r="I1509" s="400">
        <v>1.4378E-2</v>
      </c>
      <c r="J1509" s="400">
        <v>1.15E-4</v>
      </c>
      <c r="K1509" s="401">
        <v>6.2129999999999998E-3</v>
      </c>
      <c r="L1509" s="401">
        <v>5.0000000000000004E-6</v>
      </c>
      <c r="M1509" s="395">
        <v>41.350099999999998</v>
      </c>
      <c r="N1509" s="396">
        <f t="shared" si="92"/>
        <v>216.10434782608695</v>
      </c>
      <c r="O1509" s="396">
        <f t="shared" si="93"/>
        <v>1.3910140492418975E-3</v>
      </c>
      <c r="P1509" s="394">
        <f t="shared" si="94"/>
        <v>1.066042747826087</v>
      </c>
      <c r="Q1509" s="394">
        <f t="shared" si="95"/>
        <v>6.8618723049102807E-6</v>
      </c>
    </row>
    <row r="1510" spans="1:17" ht="18.75" customHeight="1" x14ac:dyDescent="0.15">
      <c r="A1510" s="399" t="s">
        <v>3475</v>
      </c>
      <c r="B1510" s="399" t="s">
        <v>231</v>
      </c>
      <c r="C1510" s="397">
        <v>20</v>
      </c>
      <c r="D1510" s="51" t="s">
        <v>1121</v>
      </c>
      <c r="E1510" s="400">
        <v>4.4029999999999998E-3</v>
      </c>
      <c r="F1510" s="400">
        <v>1.5442000000000001E-2</v>
      </c>
      <c r="G1510" s="400">
        <v>1.1771E-2</v>
      </c>
      <c r="H1510" s="400">
        <v>4.9459999999999999E-3</v>
      </c>
      <c r="I1510" s="400">
        <v>1.7255E-2</v>
      </c>
      <c r="J1510" s="400">
        <v>5.0000000000000004E-6</v>
      </c>
      <c r="K1510" s="401">
        <v>0</v>
      </c>
      <c r="L1510" s="401">
        <v>0</v>
      </c>
      <c r="M1510" s="395">
        <v>0</v>
      </c>
      <c r="N1510" s="396">
        <f t="shared" si="92"/>
        <v>0</v>
      </c>
      <c r="O1510" s="396">
        <f t="shared" si="93"/>
        <v>0</v>
      </c>
      <c r="P1510" s="394">
        <f t="shared" si="94"/>
        <v>0</v>
      </c>
      <c r="Q1510" s="394">
        <f t="shared" si="95"/>
        <v>0</v>
      </c>
    </row>
    <row r="1511" spans="1:17" ht="18.75" customHeight="1" x14ac:dyDescent="0.15">
      <c r="A1511" s="399" t="s">
        <v>3475</v>
      </c>
      <c r="B1511" s="399" t="s">
        <v>231</v>
      </c>
      <c r="C1511" s="397">
        <v>21</v>
      </c>
      <c r="D1511" s="51" t="s">
        <v>1121</v>
      </c>
      <c r="E1511" s="400">
        <v>2.5839999999999999E-3</v>
      </c>
      <c r="F1511" s="400">
        <v>1.4482999999999999E-2</v>
      </c>
      <c r="G1511" s="400">
        <v>1.6027E-2</v>
      </c>
      <c r="H1511" s="400">
        <v>5.3489999999999996E-3</v>
      </c>
      <c r="I1511" s="400">
        <v>5.0000000000000004E-6</v>
      </c>
      <c r="J1511" s="400">
        <v>5.0000000000000004E-6</v>
      </c>
      <c r="K1511" s="401">
        <v>0</v>
      </c>
      <c r="L1511" s="401">
        <v>0</v>
      </c>
      <c r="M1511" s="395">
        <v>0</v>
      </c>
      <c r="N1511" s="396">
        <f t="shared" si="92"/>
        <v>0</v>
      </c>
      <c r="O1511" s="396">
        <f t="shared" si="93"/>
        <v>0</v>
      </c>
      <c r="P1511" s="394">
        <f t="shared" si="94"/>
        <v>0</v>
      </c>
      <c r="Q1511" s="394">
        <f t="shared" si="95"/>
        <v>0</v>
      </c>
    </row>
    <row r="1512" spans="1:17" ht="18.75" customHeight="1" x14ac:dyDescent="0.15">
      <c r="A1512" s="399" t="s">
        <v>3475</v>
      </c>
      <c r="B1512" s="399" t="s">
        <v>231</v>
      </c>
      <c r="C1512" s="391" t="s">
        <v>215</v>
      </c>
      <c r="D1512" s="51" t="s">
        <v>1120</v>
      </c>
      <c r="E1512" s="400">
        <v>5.2969999999999996E-3</v>
      </c>
      <c r="F1512" s="400">
        <v>1.5824000000000001E-2</v>
      </c>
      <c r="G1512" s="400">
        <v>1.167E-2</v>
      </c>
      <c r="H1512" s="400">
        <v>5.666E-3</v>
      </c>
      <c r="I1512" s="400">
        <v>1.5553000000000001E-2</v>
      </c>
      <c r="J1512" s="400">
        <v>1.193E-3</v>
      </c>
      <c r="K1512" s="401">
        <v>7.7942999999999998E-2</v>
      </c>
      <c r="L1512" s="401">
        <v>5.0000000000000004E-6</v>
      </c>
      <c r="M1512" s="395">
        <v>400.43549999999999</v>
      </c>
      <c r="N1512" s="396">
        <f t="shared" si="92"/>
        <v>261.33445096395639</v>
      </c>
      <c r="O1512" s="396">
        <f t="shared" si="93"/>
        <v>1.2859255449109497E-3</v>
      </c>
      <c r="P1512" s="394">
        <f t="shared" si="94"/>
        <v>1.3842885867560768</v>
      </c>
      <c r="Q1512" s="394">
        <f t="shared" si="95"/>
        <v>6.8115476113933002E-6</v>
      </c>
    </row>
    <row r="1513" spans="1:17" ht="18.75" customHeight="1" x14ac:dyDescent="0.15">
      <c r="A1513" s="399" t="s">
        <v>3476</v>
      </c>
      <c r="B1513" s="399" t="s">
        <v>214</v>
      </c>
      <c r="C1513" s="397">
        <v>1</v>
      </c>
      <c r="D1513" s="51" t="s">
        <v>1121</v>
      </c>
      <c r="E1513" s="400">
        <v>1.5472E-2</v>
      </c>
      <c r="F1513" s="400">
        <v>1.9923E-2</v>
      </c>
      <c r="G1513" s="400">
        <v>1.5354E-2</v>
      </c>
      <c r="H1513" s="400">
        <v>1.3405E-2</v>
      </c>
      <c r="I1513" s="400">
        <v>4.9899999999999996E-3</v>
      </c>
      <c r="J1513" s="400">
        <v>4.2009999999999999E-3</v>
      </c>
      <c r="K1513" s="401">
        <v>0</v>
      </c>
      <c r="L1513" s="401">
        <v>0</v>
      </c>
      <c r="M1513" s="395">
        <v>3.6764999999999999</v>
      </c>
      <c r="N1513" s="396">
        <f t="shared" si="92"/>
        <v>0</v>
      </c>
      <c r="O1513" s="396">
        <f t="shared" si="93"/>
        <v>0</v>
      </c>
      <c r="P1513" s="394">
        <f t="shared" si="94"/>
        <v>0</v>
      </c>
      <c r="Q1513" s="394">
        <f t="shared" si="95"/>
        <v>0</v>
      </c>
    </row>
    <row r="1514" spans="1:17" ht="18.75" customHeight="1" x14ac:dyDescent="0.15">
      <c r="A1514" s="399" t="s">
        <v>3476</v>
      </c>
      <c r="B1514" s="399" t="s">
        <v>214</v>
      </c>
      <c r="C1514" s="391" t="s">
        <v>179</v>
      </c>
      <c r="D1514" s="51" t="s">
        <v>1121</v>
      </c>
      <c r="E1514" s="400">
        <v>1.5904000000000001E-2</v>
      </c>
      <c r="F1514" s="400">
        <v>2.4622999999999999E-2</v>
      </c>
      <c r="G1514" s="400">
        <v>1.602E-2</v>
      </c>
      <c r="H1514" s="400">
        <v>2.9484E-2</v>
      </c>
      <c r="I1514" s="400">
        <v>6.4510000000000001E-3</v>
      </c>
      <c r="J1514" s="400">
        <v>6.3439999999999998E-3</v>
      </c>
      <c r="K1514" s="401">
        <v>0</v>
      </c>
      <c r="L1514" s="401">
        <v>0</v>
      </c>
      <c r="M1514" s="395">
        <v>3.4173</v>
      </c>
      <c r="N1514" s="396">
        <f t="shared" si="92"/>
        <v>0</v>
      </c>
      <c r="O1514" s="396">
        <f t="shared" si="93"/>
        <v>0</v>
      </c>
      <c r="P1514" s="394">
        <f t="shared" si="94"/>
        <v>0</v>
      </c>
      <c r="Q1514" s="394">
        <f t="shared" si="95"/>
        <v>0</v>
      </c>
    </row>
    <row r="1515" spans="1:17" ht="18.75" customHeight="1" x14ac:dyDescent="0.15">
      <c r="A1515" s="399" t="s">
        <v>3476</v>
      </c>
      <c r="B1515" s="399" t="s">
        <v>214</v>
      </c>
      <c r="C1515" s="391" t="s">
        <v>150</v>
      </c>
      <c r="D1515" s="51" t="s">
        <v>1121</v>
      </c>
      <c r="E1515" s="400">
        <v>1.0846E-2</v>
      </c>
      <c r="F1515" s="400">
        <v>1.8887000000000001E-2</v>
      </c>
      <c r="G1515" s="400">
        <v>2.2540000000000001E-2</v>
      </c>
      <c r="H1515" s="400">
        <v>0.15044399999999999</v>
      </c>
      <c r="I1515" s="400">
        <v>8.2710000000000006E-3</v>
      </c>
      <c r="J1515" s="400">
        <v>5.1799999999999997E-3</v>
      </c>
      <c r="K1515" s="401">
        <v>0</v>
      </c>
      <c r="L1515" s="401">
        <v>0</v>
      </c>
      <c r="M1515" s="395">
        <v>0.35970000000000002</v>
      </c>
      <c r="N1515" s="396">
        <f t="shared" si="92"/>
        <v>0</v>
      </c>
      <c r="O1515" s="396">
        <f t="shared" si="93"/>
        <v>0</v>
      </c>
      <c r="P1515" s="394">
        <f t="shared" si="94"/>
        <v>0</v>
      </c>
      <c r="Q1515" s="394">
        <f t="shared" si="95"/>
        <v>0</v>
      </c>
    </row>
    <row r="1516" spans="1:17" ht="18.75" customHeight="1" x14ac:dyDescent="0.15">
      <c r="A1516" s="399" t="s">
        <v>3476</v>
      </c>
      <c r="B1516" s="399" t="s">
        <v>214</v>
      </c>
      <c r="C1516" s="391" t="s">
        <v>181</v>
      </c>
      <c r="D1516" s="51" t="s">
        <v>1121</v>
      </c>
      <c r="E1516" s="400">
        <v>2.2311000000000001E-2</v>
      </c>
      <c r="F1516" s="400">
        <v>2.4462000000000001E-2</v>
      </c>
      <c r="G1516" s="400">
        <v>1.525E-2</v>
      </c>
      <c r="H1516" s="400">
        <v>4.6550000000000003E-3</v>
      </c>
      <c r="I1516" s="400">
        <v>8.6090000000000003E-3</v>
      </c>
      <c r="J1516" s="400">
        <v>4.8700000000000002E-3</v>
      </c>
      <c r="K1516" s="401">
        <v>0</v>
      </c>
      <c r="L1516" s="401">
        <v>0</v>
      </c>
      <c r="M1516" s="395">
        <v>0</v>
      </c>
      <c r="N1516" s="396">
        <f t="shared" si="92"/>
        <v>0</v>
      </c>
      <c r="O1516" s="396">
        <f t="shared" si="93"/>
        <v>0</v>
      </c>
      <c r="P1516" s="394">
        <f t="shared" si="94"/>
        <v>0</v>
      </c>
      <c r="Q1516" s="394">
        <f t="shared" si="95"/>
        <v>0</v>
      </c>
    </row>
    <row r="1517" spans="1:17" ht="18.75" customHeight="1" x14ac:dyDescent="0.15">
      <c r="A1517" s="399" t="s">
        <v>3476</v>
      </c>
      <c r="B1517" s="399" t="s">
        <v>214</v>
      </c>
      <c r="C1517" s="397">
        <v>3</v>
      </c>
      <c r="D1517" s="51" t="s">
        <v>1121</v>
      </c>
      <c r="E1517" s="400">
        <v>1.1625E-2</v>
      </c>
      <c r="F1517" s="400">
        <v>2.0077000000000001E-2</v>
      </c>
      <c r="G1517" s="400">
        <v>1.7413000000000001E-2</v>
      </c>
      <c r="H1517" s="400">
        <v>4.9685E-2</v>
      </c>
      <c r="I1517" s="400">
        <v>6.3899999999999998E-3</v>
      </c>
      <c r="J1517" s="400">
        <v>6.8979999999999996E-3</v>
      </c>
      <c r="K1517" s="401">
        <v>0</v>
      </c>
      <c r="L1517" s="401">
        <v>0</v>
      </c>
      <c r="M1517" s="395">
        <v>2.8746999999999998</v>
      </c>
      <c r="N1517" s="396">
        <f t="shared" si="92"/>
        <v>0</v>
      </c>
      <c r="O1517" s="396">
        <f t="shared" si="93"/>
        <v>0</v>
      </c>
      <c r="P1517" s="394">
        <f t="shared" si="94"/>
        <v>0</v>
      </c>
      <c r="Q1517" s="394">
        <f t="shared" si="95"/>
        <v>0</v>
      </c>
    </row>
    <row r="1518" spans="1:17" ht="18.75" customHeight="1" x14ac:dyDescent="0.15">
      <c r="A1518" s="399" t="s">
        <v>3476</v>
      </c>
      <c r="B1518" s="399" t="s">
        <v>214</v>
      </c>
      <c r="C1518" s="397">
        <v>4</v>
      </c>
      <c r="D1518" s="51" t="s">
        <v>1121</v>
      </c>
      <c r="E1518" s="400">
        <v>1.3146E-2</v>
      </c>
      <c r="F1518" s="400">
        <v>2.1489000000000001E-2</v>
      </c>
      <c r="G1518" s="400">
        <v>1.6341000000000001E-2</v>
      </c>
      <c r="H1518" s="400">
        <v>3.5914000000000001E-2</v>
      </c>
      <c r="I1518" s="400">
        <v>8.1810000000000008E-3</v>
      </c>
      <c r="J1518" s="400">
        <v>6.6429999999999996E-3</v>
      </c>
      <c r="K1518" s="401">
        <v>0</v>
      </c>
      <c r="L1518" s="401">
        <v>0</v>
      </c>
      <c r="M1518" s="395">
        <v>0</v>
      </c>
      <c r="N1518" s="396">
        <f t="shared" si="92"/>
        <v>0</v>
      </c>
      <c r="O1518" s="396">
        <f t="shared" si="93"/>
        <v>0</v>
      </c>
      <c r="P1518" s="394">
        <f t="shared" si="94"/>
        <v>0</v>
      </c>
      <c r="Q1518" s="394">
        <f t="shared" si="95"/>
        <v>0</v>
      </c>
    </row>
    <row r="1519" spans="1:17" ht="18.75" customHeight="1" x14ac:dyDescent="0.15">
      <c r="A1519" s="399" t="s">
        <v>3476</v>
      </c>
      <c r="B1519" s="399" t="s">
        <v>214</v>
      </c>
      <c r="C1519" s="397">
        <v>5</v>
      </c>
      <c r="D1519" s="51" t="s">
        <v>1121</v>
      </c>
      <c r="E1519" s="400">
        <v>1.7471E-2</v>
      </c>
      <c r="F1519" s="400">
        <v>2.3632E-2</v>
      </c>
      <c r="G1519" s="400">
        <v>1.2926999999999999E-2</v>
      </c>
      <c r="H1519" s="400">
        <v>1.6597000000000001E-2</v>
      </c>
      <c r="I1519" s="400">
        <v>5.7210000000000004E-3</v>
      </c>
      <c r="J1519" s="400">
        <v>7.8869999999999999E-3</v>
      </c>
      <c r="K1519" s="401">
        <v>0</v>
      </c>
      <c r="L1519" s="401">
        <v>0</v>
      </c>
      <c r="M1519" s="395">
        <v>4.2889999999999997</v>
      </c>
      <c r="N1519" s="396">
        <f t="shared" si="92"/>
        <v>0</v>
      </c>
      <c r="O1519" s="396">
        <f t="shared" si="93"/>
        <v>0</v>
      </c>
      <c r="P1519" s="394">
        <f t="shared" si="94"/>
        <v>0</v>
      </c>
      <c r="Q1519" s="394">
        <f t="shared" si="95"/>
        <v>0</v>
      </c>
    </row>
    <row r="1520" spans="1:17" ht="18.75" customHeight="1" x14ac:dyDescent="0.15">
      <c r="A1520" s="399" t="s">
        <v>3476</v>
      </c>
      <c r="B1520" s="399" t="s">
        <v>214</v>
      </c>
      <c r="C1520" s="397">
        <v>6</v>
      </c>
      <c r="D1520" s="51" t="s">
        <v>1120</v>
      </c>
      <c r="E1520" s="400">
        <v>2.1901E-2</v>
      </c>
      <c r="F1520" s="400">
        <v>2.1923000000000002E-2</v>
      </c>
      <c r="G1520" s="400">
        <v>1.7004999999999999E-2</v>
      </c>
      <c r="H1520" s="400">
        <v>8.6000000000000003E-5</v>
      </c>
      <c r="I1520" s="400">
        <v>6.195E-3</v>
      </c>
      <c r="J1520" s="400">
        <v>6.0179999999999999E-3</v>
      </c>
      <c r="K1520" s="401">
        <v>2.8809999999999999E-3</v>
      </c>
      <c r="L1520" s="401">
        <v>2.359E-3</v>
      </c>
      <c r="M1520" s="395">
        <v>19.8445</v>
      </c>
      <c r="N1520" s="396">
        <f t="shared" si="92"/>
        <v>1.9149219009637752</v>
      </c>
      <c r="O1520" s="396">
        <f t="shared" si="93"/>
        <v>1.5231638418079096</v>
      </c>
      <c r="P1520" s="394">
        <f t="shared" si="94"/>
        <v>4.193870455300764E-2</v>
      </c>
      <c r="Q1520" s="394">
        <f t="shared" si="95"/>
        <v>3.3358811299435027E-2</v>
      </c>
    </row>
    <row r="1521" spans="1:17" ht="18.75" customHeight="1" x14ac:dyDescent="0.15">
      <c r="A1521" s="399" t="s">
        <v>3476</v>
      </c>
      <c r="B1521" s="399" t="s">
        <v>214</v>
      </c>
      <c r="C1521" s="397">
        <v>7</v>
      </c>
      <c r="D1521" s="51" t="s">
        <v>1120</v>
      </c>
      <c r="E1521" s="400">
        <v>1.7023E-2</v>
      </c>
      <c r="F1521" s="400">
        <v>2.0781000000000001E-2</v>
      </c>
      <c r="G1521" s="400">
        <v>1.686E-2</v>
      </c>
      <c r="H1521" s="400">
        <v>1.2390999999999999E-2</v>
      </c>
      <c r="I1521" s="400">
        <v>4.5009999999999998E-3</v>
      </c>
      <c r="J1521" s="400">
        <v>4.7930000000000004E-3</v>
      </c>
      <c r="K1521" s="401">
        <v>1.5610000000000001E-3</v>
      </c>
      <c r="L1521" s="401">
        <v>1.5299999999999999E-3</v>
      </c>
      <c r="M1521" s="395">
        <v>11.223699999999999</v>
      </c>
      <c r="N1521" s="396">
        <f t="shared" si="92"/>
        <v>1.3027331525140831</v>
      </c>
      <c r="O1521" s="396">
        <f t="shared" si="93"/>
        <v>1.3596978449233503</v>
      </c>
      <c r="P1521" s="394">
        <f t="shared" si="94"/>
        <v>2.2176426455247235E-2</v>
      </c>
      <c r="Q1521" s="394">
        <f t="shared" si="95"/>
        <v>2.3146136414130193E-2</v>
      </c>
    </row>
    <row r="1522" spans="1:17" ht="18.75" customHeight="1" x14ac:dyDescent="0.15">
      <c r="A1522" s="399" t="s">
        <v>3476</v>
      </c>
      <c r="B1522" s="399" t="s">
        <v>214</v>
      </c>
      <c r="C1522" s="397">
        <v>8</v>
      </c>
      <c r="D1522" s="51" t="s">
        <v>1121</v>
      </c>
      <c r="E1522" s="400">
        <v>1.6327000000000001E-2</v>
      </c>
      <c r="F1522" s="400">
        <v>2.0709000000000002E-2</v>
      </c>
      <c r="G1522" s="400">
        <v>1.6806999999999999E-2</v>
      </c>
      <c r="H1522" s="400">
        <v>2.1815999999999999E-2</v>
      </c>
      <c r="I1522" s="400">
        <v>6.45E-3</v>
      </c>
      <c r="J1522" s="400">
        <v>6.437E-3</v>
      </c>
      <c r="K1522" s="401">
        <v>0</v>
      </c>
      <c r="L1522" s="401">
        <v>0</v>
      </c>
      <c r="M1522" s="395">
        <v>1.0829</v>
      </c>
      <c r="N1522" s="396">
        <f t="shared" si="92"/>
        <v>0</v>
      </c>
      <c r="O1522" s="396">
        <f t="shared" si="93"/>
        <v>0</v>
      </c>
      <c r="P1522" s="394">
        <f t="shared" si="94"/>
        <v>0</v>
      </c>
      <c r="Q1522" s="394">
        <f t="shared" si="95"/>
        <v>0</v>
      </c>
    </row>
    <row r="1523" spans="1:17" ht="18.75" customHeight="1" x14ac:dyDescent="0.15">
      <c r="A1523" s="399" t="s">
        <v>3476</v>
      </c>
      <c r="B1523" s="399" t="s">
        <v>214</v>
      </c>
      <c r="C1523" s="397">
        <v>9</v>
      </c>
      <c r="D1523" s="51" t="s">
        <v>1121</v>
      </c>
      <c r="E1523" s="400">
        <v>1.6622999999999999E-2</v>
      </c>
      <c r="F1523" s="400">
        <v>2.3595000000000001E-2</v>
      </c>
      <c r="G1523" s="400">
        <v>1.3749000000000001E-2</v>
      </c>
      <c r="H1523" s="400">
        <v>1.9411000000000001E-2</v>
      </c>
      <c r="I1523" s="400">
        <v>9.9919999999999991E-3</v>
      </c>
      <c r="J1523" s="400">
        <v>5.2890000000000003E-3</v>
      </c>
      <c r="K1523" s="401">
        <v>0</v>
      </c>
      <c r="L1523" s="401">
        <v>0</v>
      </c>
      <c r="M1523" s="395">
        <v>3.0383</v>
      </c>
      <c r="N1523" s="396">
        <f t="shared" si="92"/>
        <v>0</v>
      </c>
      <c r="O1523" s="396">
        <f t="shared" si="93"/>
        <v>0</v>
      </c>
      <c r="P1523" s="394">
        <f t="shared" si="94"/>
        <v>0</v>
      </c>
      <c r="Q1523" s="394">
        <f t="shared" si="95"/>
        <v>0</v>
      </c>
    </row>
    <row r="1524" spans="1:17" ht="18.75" customHeight="1" x14ac:dyDescent="0.15">
      <c r="A1524" s="399" t="s">
        <v>3476</v>
      </c>
      <c r="B1524" s="399" t="s">
        <v>214</v>
      </c>
      <c r="C1524" s="397">
        <v>10</v>
      </c>
      <c r="D1524" s="51" t="s">
        <v>1120</v>
      </c>
      <c r="E1524" s="400">
        <v>2.0153000000000001E-2</v>
      </c>
      <c r="F1524" s="400">
        <v>2.0173E-2</v>
      </c>
      <c r="G1524" s="400">
        <v>1.5876999999999999E-2</v>
      </c>
      <c r="H1524" s="400">
        <v>5.0000000000000002E-5</v>
      </c>
      <c r="I1524" s="400">
        <v>4.3059999999999999E-3</v>
      </c>
      <c r="J1524" s="400">
        <v>4.8659999999999997E-3</v>
      </c>
      <c r="K1524" s="401">
        <v>2.758E-3</v>
      </c>
      <c r="L1524" s="401">
        <v>1.8829999999999999E-3</v>
      </c>
      <c r="M1524" s="395">
        <v>17.392199999999999</v>
      </c>
      <c r="N1524" s="396">
        <f t="shared" si="92"/>
        <v>2.2671598849157419</v>
      </c>
      <c r="O1524" s="396">
        <f t="shared" si="93"/>
        <v>1.7491871806781234</v>
      </c>
      <c r="P1524" s="394">
        <f t="shared" si="94"/>
        <v>4.5690073160706952E-2</v>
      </c>
      <c r="Q1524" s="394">
        <f t="shared" si="95"/>
        <v>3.5251369252206219E-2</v>
      </c>
    </row>
    <row r="1525" spans="1:17" ht="18.75" customHeight="1" x14ac:dyDescent="0.15">
      <c r="A1525" s="399" t="s">
        <v>3476</v>
      </c>
      <c r="B1525" s="399" t="s">
        <v>214</v>
      </c>
      <c r="C1525" s="397">
        <v>11</v>
      </c>
      <c r="D1525" s="51" t="s">
        <v>1121</v>
      </c>
      <c r="E1525" s="400">
        <v>1.3273E-2</v>
      </c>
      <c r="F1525" s="400">
        <v>1.9876000000000001E-2</v>
      </c>
      <c r="G1525" s="400">
        <v>1.6872999999999999E-2</v>
      </c>
      <c r="H1525" s="400">
        <v>3.0922000000000002E-2</v>
      </c>
      <c r="I1525" s="400">
        <v>6.0480000000000004E-3</v>
      </c>
      <c r="J1525" s="400">
        <v>5.3930000000000002E-3</v>
      </c>
      <c r="K1525" s="401">
        <v>0</v>
      </c>
      <c r="L1525" s="401">
        <v>0</v>
      </c>
      <c r="M1525" s="395">
        <v>0.90720000000000001</v>
      </c>
      <c r="N1525" s="396">
        <f t="shared" si="92"/>
        <v>0</v>
      </c>
      <c r="O1525" s="396">
        <f t="shared" si="93"/>
        <v>0</v>
      </c>
      <c r="P1525" s="394">
        <f t="shared" si="94"/>
        <v>0</v>
      </c>
      <c r="Q1525" s="394">
        <f t="shared" si="95"/>
        <v>0</v>
      </c>
    </row>
    <row r="1526" spans="1:17" ht="18.75" customHeight="1" x14ac:dyDescent="0.15">
      <c r="A1526" s="399" t="s">
        <v>3476</v>
      </c>
      <c r="B1526" s="399" t="s">
        <v>214</v>
      </c>
      <c r="C1526" s="397">
        <v>12</v>
      </c>
      <c r="D1526" s="51" t="s">
        <v>1121</v>
      </c>
      <c r="E1526" s="400">
        <v>1.4832E-2</v>
      </c>
      <c r="F1526" s="400">
        <v>2.0542999999999999E-2</v>
      </c>
      <c r="G1526" s="400">
        <v>1.5461000000000001E-2</v>
      </c>
      <c r="H1526" s="400">
        <v>2.1509E-2</v>
      </c>
      <c r="I1526" s="400">
        <v>5.4409999999999997E-3</v>
      </c>
      <c r="J1526" s="400">
        <v>5.1269999999999996E-3</v>
      </c>
      <c r="K1526" s="401">
        <v>0</v>
      </c>
      <c r="L1526" s="401">
        <v>0</v>
      </c>
      <c r="M1526" s="395">
        <v>1.1574</v>
      </c>
      <c r="N1526" s="396">
        <f t="shared" si="92"/>
        <v>0</v>
      </c>
      <c r="O1526" s="396">
        <f t="shared" si="93"/>
        <v>0</v>
      </c>
      <c r="P1526" s="394">
        <f t="shared" si="94"/>
        <v>0</v>
      </c>
      <c r="Q1526" s="394">
        <f t="shared" si="95"/>
        <v>0</v>
      </c>
    </row>
    <row r="1527" spans="1:17" ht="18.75" customHeight="1" x14ac:dyDescent="0.15">
      <c r="A1527" s="399" t="s">
        <v>3476</v>
      </c>
      <c r="B1527" s="399" t="s">
        <v>214</v>
      </c>
      <c r="C1527" s="397">
        <v>13</v>
      </c>
      <c r="D1527" s="51" t="s">
        <v>1121</v>
      </c>
      <c r="E1527" s="400">
        <v>1.5481E-2</v>
      </c>
      <c r="F1527" s="400">
        <v>1.9505000000000002E-2</v>
      </c>
      <c r="G1527" s="400">
        <v>1.6819000000000001E-2</v>
      </c>
      <c r="H1527" s="400">
        <v>2.1177000000000001E-2</v>
      </c>
      <c r="I1527" s="400">
        <v>5.9259999999999998E-3</v>
      </c>
      <c r="J1527" s="400">
        <v>5.6080000000000001E-3</v>
      </c>
      <c r="K1527" s="401">
        <v>0</v>
      </c>
      <c r="L1527" s="401">
        <v>0</v>
      </c>
      <c r="M1527" s="395">
        <v>2.3974000000000002</v>
      </c>
      <c r="N1527" s="396">
        <f t="shared" si="92"/>
        <v>0</v>
      </c>
      <c r="O1527" s="396">
        <f t="shared" si="93"/>
        <v>0</v>
      </c>
      <c r="P1527" s="394">
        <f t="shared" si="94"/>
        <v>0</v>
      </c>
      <c r="Q1527" s="394">
        <f t="shared" si="95"/>
        <v>0</v>
      </c>
    </row>
    <row r="1528" spans="1:17" ht="18.75" customHeight="1" x14ac:dyDescent="0.15">
      <c r="A1528" s="399" t="s">
        <v>3476</v>
      </c>
      <c r="B1528" s="399" t="s">
        <v>214</v>
      </c>
      <c r="C1528" s="397">
        <v>14</v>
      </c>
      <c r="D1528" s="51" t="s">
        <v>1121</v>
      </c>
      <c r="E1528" s="400">
        <v>1.3032E-2</v>
      </c>
      <c r="F1528" s="400">
        <v>2.2668000000000001E-2</v>
      </c>
      <c r="G1528" s="400">
        <v>1.6833000000000001E-2</v>
      </c>
      <c r="H1528" s="400">
        <v>7.6339000000000004E-2</v>
      </c>
      <c r="I1528" s="400">
        <v>7.4250000000000002E-3</v>
      </c>
      <c r="J1528" s="400">
        <v>6.3800000000000003E-3</v>
      </c>
      <c r="K1528" s="401">
        <v>0</v>
      </c>
      <c r="L1528" s="401">
        <v>0</v>
      </c>
      <c r="M1528" s="395">
        <v>4.8178999999999998</v>
      </c>
      <c r="N1528" s="396">
        <f t="shared" si="92"/>
        <v>0</v>
      </c>
      <c r="O1528" s="396">
        <f t="shared" si="93"/>
        <v>0</v>
      </c>
      <c r="P1528" s="394">
        <f t="shared" si="94"/>
        <v>0</v>
      </c>
      <c r="Q1528" s="394">
        <f t="shared" si="95"/>
        <v>0</v>
      </c>
    </row>
    <row r="1529" spans="1:17" ht="18.75" customHeight="1" x14ac:dyDescent="0.15">
      <c r="A1529" s="399" t="s">
        <v>3476</v>
      </c>
      <c r="B1529" s="399" t="s">
        <v>214</v>
      </c>
      <c r="C1529" s="391" t="s">
        <v>3111</v>
      </c>
      <c r="D1529" s="51" t="s">
        <v>1121</v>
      </c>
      <c r="E1529" s="400">
        <v>1.8728000000000002E-2</v>
      </c>
      <c r="F1529" s="400">
        <v>2.4326E-2</v>
      </c>
      <c r="G1529" s="400">
        <v>1.6598999999999999E-2</v>
      </c>
      <c r="H1529" s="400">
        <v>2.1347999999999999E-2</v>
      </c>
      <c r="I1529" s="400">
        <v>6.0769999999999999E-3</v>
      </c>
      <c r="J1529" s="400">
        <v>5.4460000000000003E-3</v>
      </c>
      <c r="K1529" s="401">
        <v>0</v>
      </c>
      <c r="L1529" s="401">
        <v>0</v>
      </c>
      <c r="M1529" s="395">
        <v>0.41070000000000001</v>
      </c>
      <c r="N1529" s="396">
        <f t="shared" si="92"/>
        <v>0</v>
      </c>
      <c r="O1529" s="396">
        <f t="shared" si="93"/>
        <v>0</v>
      </c>
      <c r="P1529" s="394">
        <f t="shared" si="94"/>
        <v>0</v>
      </c>
      <c r="Q1529" s="394">
        <f t="shared" si="95"/>
        <v>0</v>
      </c>
    </row>
    <row r="1530" spans="1:17" ht="18.75" customHeight="1" x14ac:dyDescent="0.15">
      <c r="A1530" s="399" t="s">
        <v>3476</v>
      </c>
      <c r="B1530" s="399" t="s">
        <v>214</v>
      </c>
      <c r="C1530" s="391" t="s">
        <v>167</v>
      </c>
      <c r="D1530" s="51" t="s">
        <v>1121</v>
      </c>
      <c r="E1530" s="400">
        <v>2.3243E-2</v>
      </c>
      <c r="F1530" s="400">
        <v>2.3519000000000002E-2</v>
      </c>
      <c r="G1530" s="400">
        <v>1.4969E-2</v>
      </c>
      <c r="H1530" s="400">
        <v>1.426E-3</v>
      </c>
      <c r="I1530" s="400">
        <v>3.9709999999999997E-3</v>
      </c>
      <c r="J1530" s="400">
        <v>3.5959999999999998E-3</v>
      </c>
      <c r="K1530" s="401">
        <v>0</v>
      </c>
      <c r="L1530" s="401">
        <v>0</v>
      </c>
      <c r="M1530" s="395">
        <v>0</v>
      </c>
      <c r="N1530" s="396">
        <f t="shared" si="92"/>
        <v>0</v>
      </c>
      <c r="O1530" s="396">
        <f t="shared" si="93"/>
        <v>0</v>
      </c>
      <c r="P1530" s="394">
        <f t="shared" si="94"/>
        <v>0</v>
      </c>
      <c r="Q1530" s="394">
        <f t="shared" si="95"/>
        <v>0</v>
      </c>
    </row>
    <row r="1531" spans="1:17" ht="18.75" customHeight="1" x14ac:dyDescent="0.15">
      <c r="A1531" s="399" t="s">
        <v>3476</v>
      </c>
      <c r="B1531" s="399" t="s">
        <v>214</v>
      </c>
      <c r="C1531" s="391" t="s">
        <v>3112</v>
      </c>
      <c r="D1531" s="51" t="s">
        <v>1121</v>
      </c>
      <c r="E1531" s="400">
        <v>1.2222999999999999E-2</v>
      </c>
      <c r="F1531" s="400">
        <v>2.1135000000000001E-2</v>
      </c>
      <c r="G1531" s="400">
        <v>1.8835000000000001E-2</v>
      </c>
      <c r="H1531" s="400">
        <v>6.2812999999999994E-2</v>
      </c>
      <c r="I1531" s="400">
        <v>8.4010000000000005E-3</v>
      </c>
      <c r="J1531" s="400">
        <v>6.241E-3</v>
      </c>
      <c r="K1531" s="401">
        <v>0</v>
      </c>
      <c r="L1531" s="401">
        <v>0</v>
      </c>
      <c r="M1531" s="395">
        <v>0.28120000000000001</v>
      </c>
      <c r="N1531" s="396">
        <f t="shared" si="92"/>
        <v>0</v>
      </c>
      <c r="O1531" s="396">
        <f t="shared" si="93"/>
        <v>0</v>
      </c>
      <c r="P1531" s="394">
        <f t="shared" si="94"/>
        <v>0</v>
      </c>
      <c r="Q1531" s="394">
        <f t="shared" si="95"/>
        <v>0</v>
      </c>
    </row>
    <row r="1532" spans="1:17" ht="18.75" customHeight="1" x14ac:dyDescent="0.15">
      <c r="A1532" s="399" t="s">
        <v>3476</v>
      </c>
      <c r="B1532" s="399" t="s">
        <v>214</v>
      </c>
      <c r="C1532" s="397">
        <v>16</v>
      </c>
      <c r="D1532" s="51" t="s">
        <v>1121</v>
      </c>
      <c r="E1532" s="400">
        <v>1.7136999999999999E-2</v>
      </c>
      <c r="F1532" s="400">
        <v>2.3404999999999999E-2</v>
      </c>
      <c r="G1532" s="400">
        <v>1.538E-2</v>
      </c>
      <c r="H1532" s="400">
        <v>4.5053000000000003E-2</v>
      </c>
      <c r="I1532" s="400">
        <v>8.4430000000000009E-3</v>
      </c>
      <c r="J1532" s="400">
        <v>6.2810000000000001E-3</v>
      </c>
      <c r="K1532" s="401">
        <v>0</v>
      </c>
      <c r="L1532" s="401">
        <v>0</v>
      </c>
      <c r="M1532" s="395">
        <v>0</v>
      </c>
      <c r="N1532" s="396">
        <f t="shared" si="92"/>
        <v>0</v>
      </c>
      <c r="O1532" s="396">
        <f t="shared" si="93"/>
        <v>0</v>
      </c>
      <c r="P1532" s="394">
        <f t="shared" si="94"/>
        <v>0</v>
      </c>
      <c r="Q1532" s="394">
        <f t="shared" si="95"/>
        <v>0</v>
      </c>
    </row>
    <row r="1533" spans="1:17" ht="18.75" customHeight="1" x14ac:dyDescent="0.15">
      <c r="A1533" s="399" t="s">
        <v>3476</v>
      </c>
      <c r="B1533" s="399" t="s">
        <v>214</v>
      </c>
      <c r="C1533" s="397">
        <v>17</v>
      </c>
      <c r="D1533" s="51" t="s">
        <v>1121</v>
      </c>
      <c r="E1533" s="400">
        <v>1.5145E-2</v>
      </c>
      <c r="F1533" s="400">
        <v>2.0226000000000001E-2</v>
      </c>
      <c r="G1533" s="400">
        <v>1.5233999999999999E-2</v>
      </c>
      <c r="H1533" s="400">
        <v>1.9184E-2</v>
      </c>
      <c r="I1533" s="400">
        <v>5.274E-3</v>
      </c>
      <c r="J1533" s="400">
        <v>4.9439999999999996E-3</v>
      </c>
      <c r="K1533" s="401">
        <v>0</v>
      </c>
      <c r="L1533" s="401">
        <v>0</v>
      </c>
      <c r="M1533" s="395">
        <v>7.6430999999999996</v>
      </c>
      <c r="N1533" s="396">
        <f t="shared" si="92"/>
        <v>0</v>
      </c>
      <c r="O1533" s="396">
        <f t="shared" si="93"/>
        <v>0</v>
      </c>
      <c r="P1533" s="394">
        <f t="shared" si="94"/>
        <v>0</v>
      </c>
      <c r="Q1533" s="394">
        <f t="shared" si="95"/>
        <v>0</v>
      </c>
    </row>
    <row r="1534" spans="1:17" ht="18.75" customHeight="1" x14ac:dyDescent="0.15">
      <c r="A1534" s="399" t="s">
        <v>3476</v>
      </c>
      <c r="B1534" s="399" t="s">
        <v>214</v>
      </c>
      <c r="C1534" s="397">
        <v>18</v>
      </c>
      <c r="D1534" s="51" t="s">
        <v>1121</v>
      </c>
      <c r="E1534" s="400">
        <v>1.342E-2</v>
      </c>
      <c r="F1534" s="400">
        <v>2.0313000000000001E-2</v>
      </c>
      <c r="G1534" s="400">
        <v>1.5476E-2</v>
      </c>
      <c r="H1534" s="400">
        <v>2.5458000000000001E-2</v>
      </c>
      <c r="I1534" s="400">
        <v>5.4169999999999999E-3</v>
      </c>
      <c r="J1534" s="400">
        <v>4.5329999999999997E-3</v>
      </c>
      <c r="K1534" s="401">
        <v>0</v>
      </c>
      <c r="L1534" s="401">
        <v>0</v>
      </c>
      <c r="M1534" s="395">
        <v>3.3099999999999997E-2</v>
      </c>
      <c r="N1534" s="396">
        <f t="shared" si="92"/>
        <v>0</v>
      </c>
      <c r="O1534" s="396">
        <f t="shared" si="93"/>
        <v>0</v>
      </c>
      <c r="P1534" s="394">
        <f t="shared" si="94"/>
        <v>0</v>
      </c>
      <c r="Q1534" s="394">
        <f t="shared" si="95"/>
        <v>0</v>
      </c>
    </row>
    <row r="1535" spans="1:17" ht="18.75" customHeight="1" x14ac:dyDescent="0.15">
      <c r="A1535" s="399" t="s">
        <v>3476</v>
      </c>
      <c r="B1535" s="399" t="s">
        <v>214</v>
      </c>
      <c r="C1535" s="397">
        <v>19</v>
      </c>
      <c r="D1535" s="51" t="s">
        <v>1121</v>
      </c>
      <c r="E1535" s="400">
        <v>1.3965E-2</v>
      </c>
      <c r="F1535" s="400">
        <v>1.993E-2</v>
      </c>
      <c r="G1535" s="400">
        <v>1.593E-2</v>
      </c>
      <c r="H1535" s="400">
        <v>2.8372999999999999E-2</v>
      </c>
      <c r="I1535" s="400">
        <v>4.6389999999999999E-3</v>
      </c>
      <c r="J1535" s="400">
        <v>5.4149999999999997E-3</v>
      </c>
      <c r="K1535" s="401">
        <v>0</v>
      </c>
      <c r="L1535" s="401">
        <v>0</v>
      </c>
      <c r="M1535" s="395">
        <v>6.5065999999999997</v>
      </c>
      <c r="N1535" s="396">
        <f t="shared" si="92"/>
        <v>0</v>
      </c>
      <c r="O1535" s="396">
        <f t="shared" si="93"/>
        <v>0</v>
      </c>
      <c r="P1535" s="394">
        <f t="shared" si="94"/>
        <v>0</v>
      </c>
      <c r="Q1535" s="394">
        <f t="shared" si="95"/>
        <v>0</v>
      </c>
    </row>
    <row r="1536" spans="1:17" ht="18.75" customHeight="1" x14ac:dyDescent="0.15">
      <c r="A1536" s="399" t="s">
        <v>3476</v>
      </c>
      <c r="B1536" s="399" t="s">
        <v>214</v>
      </c>
      <c r="C1536" s="397">
        <v>20</v>
      </c>
      <c r="D1536" s="51" t="s">
        <v>1121</v>
      </c>
      <c r="E1536" s="400">
        <v>1.6105000000000001E-2</v>
      </c>
      <c r="F1536" s="400">
        <v>2.1080000000000002E-2</v>
      </c>
      <c r="G1536" s="400">
        <v>1.5298000000000001E-2</v>
      </c>
      <c r="H1536" s="400">
        <v>1.4777999999999999E-2</v>
      </c>
      <c r="I1536" s="400">
        <v>4.7219999999999996E-3</v>
      </c>
      <c r="J1536" s="400">
        <v>4.6769999999999997E-3</v>
      </c>
      <c r="K1536" s="401">
        <v>0</v>
      </c>
      <c r="L1536" s="401">
        <v>0</v>
      </c>
      <c r="M1536" s="395">
        <v>4.1757</v>
      </c>
      <c r="N1536" s="396">
        <f t="shared" si="92"/>
        <v>0</v>
      </c>
      <c r="O1536" s="396">
        <f t="shared" si="93"/>
        <v>0</v>
      </c>
      <c r="P1536" s="394">
        <f t="shared" si="94"/>
        <v>0</v>
      </c>
      <c r="Q1536" s="394">
        <f t="shared" si="95"/>
        <v>0</v>
      </c>
    </row>
    <row r="1537" spans="1:17" ht="18.75" customHeight="1" x14ac:dyDescent="0.15">
      <c r="A1537" s="399" t="s">
        <v>3476</v>
      </c>
      <c r="B1537" s="399" t="s">
        <v>214</v>
      </c>
      <c r="C1537" s="397">
        <v>21</v>
      </c>
      <c r="D1537" s="51" t="s">
        <v>1120</v>
      </c>
      <c r="E1537" s="400">
        <v>1.9009000000000002E-2</v>
      </c>
      <c r="F1537" s="400">
        <v>2.2169999999999999E-2</v>
      </c>
      <c r="G1537" s="400">
        <v>1.7493999999999999E-2</v>
      </c>
      <c r="H1537" s="400">
        <v>6.9699999999999996E-3</v>
      </c>
      <c r="I1537" s="400">
        <v>1.8E-5</v>
      </c>
      <c r="J1537" s="400">
        <v>3.6419999999999998E-3</v>
      </c>
      <c r="K1537" s="401">
        <v>1.781E-3</v>
      </c>
      <c r="L1537" s="401">
        <v>5.0000000000000004E-6</v>
      </c>
      <c r="M1537" s="395">
        <v>16.4481</v>
      </c>
      <c r="N1537" s="396">
        <f t="shared" si="92"/>
        <v>1.9560680944535971</v>
      </c>
      <c r="O1537" s="396">
        <f t="shared" si="93"/>
        <v>1.1111111111111112</v>
      </c>
      <c r="P1537" s="394">
        <f t="shared" si="94"/>
        <v>3.7182898407468433E-2</v>
      </c>
      <c r="Q1537" s="394">
        <f t="shared" si="95"/>
        <v>2.1121111111111115E-2</v>
      </c>
    </row>
    <row r="1538" spans="1:17" ht="18.75" customHeight="1" x14ac:dyDescent="0.15">
      <c r="A1538" s="399" t="s">
        <v>3476</v>
      </c>
      <c r="B1538" s="399" t="s">
        <v>214</v>
      </c>
      <c r="C1538" s="391" t="s">
        <v>215</v>
      </c>
      <c r="D1538" s="51" t="s">
        <v>1120</v>
      </c>
      <c r="E1538" s="400">
        <v>1.6354E-2</v>
      </c>
      <c r="F1538" s="400">
        <v>2.0730999999999999E-2</v>
      </c>
      <c r="G1538" s="400">
        <v>1.6241999999999999E-2</v>
      </c>
      <c r="H1538" s="400">
        <v>1.7933999999999999E-2</v>
      </c>
      <c r="I1538" s="400">
        <v>5.7279999999999996E-3</v>
      </c>
      <c r="J1538" s="400">
        <v>5.2170000000000003E-3</v>
      </c>
      <c r="K1538" s="401">
        <v>1.694E-3</v>
      </c>
      <c r="L1538" s="401">
        <v>1.106E-3</v>
      </c>
      <c r="M1538" s="395">
        <v>43.566600000000001</v>
      </c>
      <c r="N1538" s="396">
        <f t="shared" si="92"/>
        <v>1.2988307456392563</v>
      </c>
      <c r="O1538" s="396">
        <f t="shared" si="93"/>
        <v>0.77234636871508389</v>
      </c>
      <c r="P1538" s="394">
        <f t="shared" si="94"/>
        <v>2.1241078014184397E-2</v>
      </c>
      <c r="Q1538" s="394">
        <f t="shared" si="95"/>
        <v>1.2630952513966483E-2</v>
      </c>
    </row>
    <row r="1539" spans="1:17" ht="18.75" customHeight="1" x14ac:dyDescent="0.15">
      <c r="A1539" s="399" t="s">
        <v>3476</v>
      </c>
      <c r="B1539" s="399" t="s">
        <v>231</v>
      </c>
      <c r="C1539" s="397">
        <v>1</v>
      </c>
      <c r="D1539" s="51" t="s">
        <v>1121</v>
      </c>
      <c r="E1539" s="400">
        <v>1.191E-2</v>
      </c>
      <c r="F1539" s="400">
        <v>1.7070999999999999E-2</v>
      </c>
      <c r="G1539" s="400">
        <v>1.4912E-2</v>
      </c>
      <c r="H1539" s="400">
        <v>1.5991999999999999E-2</v>
      </c>
      <c r="I1539" s="400">
        <v>6.2430000000000003E-3</v>
      </c>
      <c r="J1539" s="400">
        <v>6.9309999999999997E-3</v>
      </c>
      <c r="K1539" s="401">
        <v>0</v>
      </c>
      <c r="L1539" s="401">
        <v>0</v>
      </c>
      <c r="M1539" s="395">
        <v>0</v>
      </c>
      <c r="N1539" s="396">
        <f t="shared" ref="N1539:N1602" si="96">4*K1539/J1539</f>
        <v>0</v>
      </c>
      <c r="O1539" s="396">
        <f t="shared" ref="O1539:O1602" si="97">4*L1539/I1539</f>
        <v>0</v>
      </c>
      <c r="P1539" s="394">
        <f t="shared" ref="P1539:P1602" si="98">N1539*E1539</f>
        <v>0</v>
      </c>
      <c r="Q1539" s="394">
        <f t="shared" ref="Q1539:Q1602" si="99">O1539*E1539</f>
        <v>0</v>
      </c>
    </row>
    <row r="1540" spans="1:17" ht="18.75" customHeight="1" x14ac:dyDescent="0.15">
      <c r="A1540" s="399" t="s">
        <v>3476</v>
      </c>
      <c r="B1540" s="399" t="s">
        <v>231</v>
      </c>
      <c r="C1540" s="391" t="s">
        <v>179</v>
      </c>
      <c r="D1540" s="51" t="s">
        <v>1121</v>
      </c>
      <c r="E1540" s="400">
        <v>1.0315E-2</v>
      </c>
      <c r="F1540" s="400">
        <v>1.0326E-2</v>
      </c>
      <c r="G1540" s="400">
        <v>2.6261E-2</v>
      </c>
      <c r="H1540" s="400">
        <v>5.1E-5</v>
      </c>
      <c r="I1540" s="400">
        <v>2.941E-3</v>
      </c>
      <c r="J1540" s="400">
        <v>8.0490000000000006E-3</v>
      </c>
      <c r="K1540" s="401">
        <v>0</v>
      </c>
      <c r="L1540" s="401">
        <v>0</v>
      </c>
      <c r="M1540" s="395">
        <v>0</v>
      </c>
      <c r="N1540" s="396">
        <f t="shared" si="96"/>
        <v>0</v>
      </c>
      <c r="O1540" s="396">
        <f t="shared" si="97"/>
        <v>0</v>
      </c>
      <c r="P1540" s="394">
        <f t="shared" si="98"/>
        <v>0</v>
      </c>
      <c r="Q1540" s="394">
        <f t="shared" si="99"/>
        <v>0</v>
      </c>
    </row>
    <row r="1541" spans="1:17" ht="18.75" customHeight="1" x14ac:dyDescent="0.15">
      <c r="A1541" s="399" t="s">
        <v>3476</v>
      </c>
      <c r="B1541" s="399" t="s">
        <v>231</v>
      </c>
      <c r="C1541" s="391" t="s">
        <v>150</v>
      </c>
      <c r="D1541" s="51" t="s">
        <v>1121</v>
      </c>
      <c r="E1541" s="400">
        <v>2.3632E-2</v>
      </c>
      <c r="F1541" s="400">
        <v>2.3656E-2</v>
      </c>
      <c r="G1541" s="400">
        <v>7.4910000000000003E-3</v>
      </c>
      <c r="H1541" s="400">
        <v>2.1999999999999999E-5</v>
      </c>
      <c r="I1541" s="400">
        <v>8.3359999999999997E-3</v>
      </c>
      <c r="J1541" s="400">
        <v>4.1229999999999999E-3</v>
      </c>
      <c r="K1541" s="401">
        <v>0</v>
      </c>
      <c r="L1541" s="401">
        <v>0</v>
      </c>
      <c r="M1541" s="395">
        <v>0</v>
      </c>
      <c r="N1541" s="396">
        <f t="shared" si="96"/>
        <v>0</v>
      </c>
      <c r="O1541" s="396">
        <f t="shared" si="97"/>
        <v>0</v>
      </c>
      <c r="P1541" s="394">
        <f t="shared" si="98"/>
        <v>0</v>
      </c>
      <c r="Q1541" s="394">
        <f t="shared" si="99"/>
        <v>0</v>
      </c>
    </row>
    <row r="1542" spans="1:17" ht="18.75" customHeight="1" x14ac:dyDescent="0.15">
      <c r="A1542" s="399" t="s">
        <v>3476</v>
      </c>
      <c r="B1542" s="399" t="s">
        <v>231</v>
      </c>
      <c r="C1542" s="391" t="s">
        <v>181</v>
      </c>
      <c r="D1542" s="51" t="s">
        <v>1121</v>
      </c>
      <c r="E1542" s="400">
        <v>1.4023000000000001E-2</v>
      </c>
      <c r="F1542" s="400">
        <v>1.8207000000000001E-2</v>
      </c>
      <c r="G1542" s="400">
        <v>1.9143E-2</v>
      </c>
      <c r="H1542" s="400">
        <v>1.0735E-2</v>
      </c>
      <c r="I1542" s="400">
        <v>6.3629999999999997E-3</v>
      </c>
      <c r="J1542" s="400">
        <v>1.4177E-2</v>
      </c>
      <c r="K1542" s="401">
        <v>0</v>
      </c>
      <c r="L1542" s="401">
        <v>0</v>
      </c>
      <c r="M1542" s="395">
        <v>0</v>
      </c>
      <c r="N1542" s="396">
        <f t="shared" si="96"/>
        <v>0</v>
      </c>
      <c r="O1542" s="396">
        <f t="shared" si="97"/>
        <v>0</v>
      </c>
      <c r="P1542" s="394">
        <f t="shared" si="98"/>
        <v>0</v>
      </c>
      <c r="Q1542" s="394">
        <f t="shared" si="99"/>
        <v>0</v>
      </c>
    </row>
    <row r="1543" spans="1:17" ht="18.75" customHeight="1" x14ac:dyDescent="0.15">
      <c r="A1543" s="399" t="s">
        <v>3476</v>
      </c>
      <c r="B1543" s="399" t="s">
        <v>231</v>
      </c>
      <c r="C1543" s="397">
        <v>3</v>
      </c>
      <c r="D1543" s="51" t="s">
        <v>1121</v>
      </c>
      <c r="E1543" s="400">
        <v>1.1414000000000001E-2</v>
      </c>
      <c r="F1543" s="400">
        <v>1.6678999999999999E-2</v>
      </c>
      <c r="G1543" s="400">
        <v>1.8578999999999998E-2</v>
      </c>
      <c r="H1543" s="400">
        <v>2.3016000000000002E-2</v>
      </c>
      <c r="I1543" s="400">
        <v>8.6929999999999993E-3</v>
      </c>
      <c r="J1543" s="400">
        <v>8.3850000000000001E-3</v>
      </c>
      <c r="K1543" s="401">
        <v>0</v>
      </c>
      <c r="L1543" s="401">
        <v>0</v>
      </c>
      <c r="M1543" s="395">
        <v>0.15490000000000001</v>
      </c>
      <c r="N1543" s="396">
        <f t="shared" si="96"/>
        <v>0</v>
      </c>
      <c r="O1543" s="396">
        <f t="shared" si="97"/>
        <v>0</v>
      </c>
      <c r="P1543" s="394">
        <f t="shared" si="98"/>
        <v>0</v>
      </c>
      <c r="Q1543" s="394">
        <f t="shared" si="99"/>
        <v>0</v>
      </c>
    </row>
    <row r="1544" spans="1:17" ht="18.75" customHeight="1" x14ac:dyDescent="0.15">
      <c r="A1544" s="399" t="s">
        <v>3476</v>
      </c>
      <c r="B1544" s="399" t="s">
        <v>231</v>
      </c>
      <c r="C1544" s="397">
        <v>4</v>
      </c>
      <c r="D1544" s="51" t="s">
        <v>1121</v>
      </c>
      <c r="E1544" s="400">
        <v>1.1101E-2</v>
      </c>
      <c r="F1544" s="400">
        <v>1.7077999999999999E-2</v>
      </c>
      <c r="G1544" s="400">
        <v>1.8571000000000001E-2</v>
      </c>
      <c r="H1544" s="400">
        <v>3.1746999999999997E-2</v>
      </c>
      <c r="I1544" s="400">
        <v>9.0130000000000002E-3</v>
      </c>
      <c r="J1544" s="400">
        <v>1.0586999999999999E-2</v>
      </c>
      <c r="K1544" s="401">
        <v>0</v>
      </c>
      <c r="L1544" s="401">
        <v>0</v>
      </c>
      <c r="M1544" s="395">
        <v>5.7584999999999997</v>
      </c>
      <c r="N1544" s="396">
        <f t="shared" si="96"/>
        <v>0</v>
      </c>
      <c r="O1544" s="396">
        <f t="shared" si="97"/>
        <v>0</v>
      </c>
      <c r="P1544" s="394">
        <f t="shared" si="98"/>
        <v>0</v>
      </c>
      <c r="Q1544" s="394">
        <f t="shared" si="99"/>
        <v>0</v>
      </c>
    </row>
    <row r="1545" spans="1:17" ht="18.75" customHeight="1" x14ac:dyDescent="0.15">
      <c r="A1545" s="399" t="s">
        <v>3476</v>
      </c>
      <c r="B1545" s="399" t="s">
        <v>231</v>
      </c>
      <c r="C1545" s="397">
        <v>5</v>
      </c>
      <c r="D1545" s="51" t="s">
        <v>1121</v>
      </c>
      <c r="E1545" s="400">
        <v>1.5056E-2</v>
      </c>
      <c r="F1545" s="400">
        <v>1.8932999999999998E-2</v>
      </c>
      <c r="G1545" s="400">
        <v>1.3058999999999999E-2</v>
      </c>
      <c r="H1545" s="400">
        <v>1.2130999999999999E-2</v>
      </c>
      <c r="I1545" s="400">
        <v>7.9489999999999995E-3</v>
      </c>
      <c r="J1545" s="400">
        <v>8.4989999999999996E-3</v>
      </c>
      <c r="K1545" s="401">
        <v>0</v>
      </c>
      <c r="L1545" s="401">
        <v>0</v>
      </c>
      <c r="M1545" s="395">
        <v>1.6220000000000001</v>
      </c>
      <c r="N1545" s="396">
        <f t="shared" si="96"/>
        <v>0</v>
      </c>
      <c r="O1545" s="396">
        <f t="shared" si="97"/>
        <v>0</v>
      </c>
      <c r="P1545" s="394">
        <f t="shared" si="98"/>
        <v>0</v>
      </c>
      <c r="Q1545" s="394">
        <f t="shared" si="99"/>
        <v>0</v>
      </c>
    </row>
    <row r="1546" spans="1:17" ht="18.75" customHeight="1" x14ac:dyDescent="0.15">
      <c r="A1546" s="399" t="s">
        <v>3476</v>
      </c>
      <c r="B1546" s="399" t="s">
        <v>231</v>
      </c>
      <c r="C1546" s="397">
        <v>6</v>
      </c>
      <c r="D1546" s="51" t="s">
        <v>1121</v>
      </c>
      <c r="E1546" s="400">
        <v>1.2207000000000001E-2</v>
      </c>
      <c r="F1546" s="400">
        <v>1.6985E-2</v>
      </c>
      <c r="G1546" s="400">
        <v>1.677E-2</v>
      </c>
      <c r="H1546" s="400">
        <v>1.5354E-2</v>
      </c>
      <c r="I1546" s="400">
        <v>7.5669999999999999E-3</v>
      </c>
      <c r="J1546" s="400">
        <v>8.0789999999999994E-3</v>
      </c>
      <c r="K1546" s="401">
        <v>0</v>
      </c>
      <c r="L1546" s="401">
        <v>0</v>
      </c>
      <c r="M1546" s="395">
        <v>0</v>
      </c>
      <c r="N1546" s="396">
        <f t="shared" si="96"/>
        <v>0</v>
      </c>
      <c r="O1546" s="396">
        <f t="shared" si="97"/>
        <v>0</v>
      </c>
      <c r="P1546" s="394">
        <f t="shared" si="98"/>
        <v>0</v>
      </c>
      <c r="Q1546" s="394">
        <f t="shared" si="99"/>
        <v>0</v>
      </c>
    </row>
    <row r="1547" spans="1:17" ht="18.75" customHeight="1" x14ac:dyDescent="0.15">
      <c r="A1547" s="399" t="s">
        <v>3476</v>
      </c>
      <c r="B1547" s="399" t="s">
        <v>231</v>
      </c>
      <c r="C1547" s="397">
        <v>7</v>
      </c>
      <c r="D1547" s="51" t="s">
        <v>1121</v>
      </c>
      <c r="E1547" s="400">
        <v>1.3478E-2</v>
      </c>
      <c r="F1547" s="400">
        <v>1.6764999999999999E-2</v>
      </c>
      <c r="G1547" s="400">
        <v>1.4681E-2</v>
      </c>
      <c r="H1547" s="400">
        <v>1.299E-2</v>
      </c>
      <c r="I1547" s="400">
        <v>6.0159999999999996E-3</v>
      </c>
      <c r="J1547" s="400">
        <v>6.6080000000000002E-3</v>
      </c>
      <c r="K1547" s="401">
        <v>0</v>
      </c>
      <c r="L1547" s="401">
        <v>0</v>
      </c>
      <c r="M1547" s="395">
        <v>0</v>
      </c>
      <c r="N1547" s="396">
        <f t="shared" si="96"/>
        <v>0</v>
      </c>
      <c r="O1547" s="396">
        <f t="shared" si="97"/>
        <v>0</v>
      </c>
      <c r="P1547" s="394">
        <f t="shared" si="98"/>
        <v>0</v>
      </c>
      <c r="Q1547" s="394">
        <f t="shared" si="99"/>
        <v>0</v>
      </c>
    </row>
    <row r="1548" spans="1:17" ht="18.75" customHeight="1" x14ac:dyDescent="0.15">
      <c r="A1548" s="399" t="s">
        <v>3476</v>
      </c>
      <c r="B1548" s="399" t="s">
        <v>231</v>
      </c>
      <c r="C1548" s="397">
        <v>8</v>
      </c>
      <c r="D1548" s="51" t="s">
        <v>1121</v>
      </c>
      <c r="E1548" s="400">
        <v>1.2160000000000001E-2</v>
      </c>
      <c r="F1548" s="400">
        <v>1.6941999999999999E-2</v>
      </c>
      <c r="G1548" s="400">
        <v>1.4371999999999999E-2</v>
      </c>
      <c r="H1548" s="400">
        <v>1.5845000000000001E-2</v>
      </c>
      <c r="I1548" s="400">
        <v>6.1529999999999996E-3</v>
      </c>
      <c r="J1548" s="400">
        <v>8.9589999999999999E-3</v>
      </c>
      <c r="K1548" s="401">
        <v>0</v>
      </c>
      <c r="L1548" s="401">
        <v>0</v>
      </c>
      <c r="M1548" s="395">
        <v>1.6677999999999999</v>
      </c>
      <c r="N1548" s="396">
        <f t="shared" si="96"/>
        <v>0</v>
      </c>
      <c r="O1548" s="396">
        <f t="shared" si="97"/>
        <v>0</v>
      </c>
      <c r="P1548" s="394">
        <f t="shared" si="98"/>
        <v>0</v>
      </c>
      <c r="Q1548" s="394">
        <f t="shared" si="99"/>
        <v>0</v>
      </c>
    </row>
    <row r="1549" spans="1:17" ht="18.75" customHeight="1" x14ac:dyDescent="0.15">
      <c r="A1549" s="399" t="s">
        <v>3476</v>
      </c>
      <c r="B1549" s="399" t="s">
        <v>231</v>
      </c>
      <c r="C1549" s="397">
        <v>9</v>
      </c>
      <c r="D1549" s="51" t="s">
        <v>1121</v>
      </c>
      <c r="E1549" s="400">
        <v>1.4474000000000001E-2</v>
      </c>
      <c r="F1549" s="400">
        <v>1.9812E-2</v>
      </c>
      <c r="G1549" s="400">
        <v>1.2576E-2</v>
      </c>
      <c r="H1549" s="400">
        <v>2.1011999999999999E-2</v>
      </c>
      <c r="I1549" s="400">
        <v>7.8910000000000004E-3</v>
      </c>
      <c r="J1549" s="400">
        <v>7.672E-3</v>
      </c>
      <c r="K1549" s="401">
        <v>0</v>
      </c>
      <c r="L1549" s="401">
        <v>0</v>
      </c>
      <c r="M1549" s="395">
        <v>0.60499999999999998</v>
      </c>
      <c r="N1549" s="396">
        <f t="shared" si="96"/>
        <v>0</v>
      </c>
      <c r="O1549" s="396">
        <f t="shared" si="97"/>
        <v>0</v>
      </c>
      <c r="P1549" s="394">
        <f t="shared" si="98"/>
        <v>0</v>
      </c>
      <c r="Q1549" s="394">
        <f t="shared" si="99"/>
        <v>0</v>
      </c>
    </row>
    <row r="1550" spans="1:17" ht="18.75" customHeight="1" x14ac:dyDescent="0.15">
      <c r="A1550" s="399" t="s">
        <v>3476</v>
      </c>
      <c r="B1550" s="399" t="s">
        <v>231</v>
      </c>
      <c r="C1550" s="397">
        <v>10</v>
      </c>
      <c r="D1550" s="51" t="s">
        <v>1121</v>
      </c>
      <c r="E1550" s="400">
        <v>1.2677000000000001E-2</v>
      </c>
      <c r="F1550" s="400">
        <v>1.9074000000000001E-2</v>
      </c>
      <c r="G1550" s="400">
        <v>1.3623E-2</v>
      </c>
      <c r="H1550" s="400">
        <v>2.3352000000000001E-2</v>
      </c>
      <c r="I1550" s="400">
        <v>6.8100000000000001E-3</v>
      </c>
      <c r="J1550" s="400">
        <v>6.6010000000000001E-3</v>
      </c>
      <c r="K1550" s="401">
        <v>0</v>
      </c>
      <c r="L1550" s="401">
        <v>0</v>
      </c>
      <c r="M1550" s="395">
        <v>0</v>
      </c>
      <c r="N1550" s="396">
        <f t="shared" si="96"/>
        <v>0</v>
      </c>
      <c r="O1550" s="396">
        <f t="shared" si="97"/>
        <v>0</v>
      </c>
      <c r="P1550" s="394">
        <f t="shared" si="98"/>
        <v>0</v>
      </c>
      <c r="Q1550" s="394">
        <f t="shared" si="99"/>
        <v>0</v>
      </c>
    </row>
    <row r="1551" spans="1:17" ht="18.75" customHeight="1" x14ac:dyDescent="0.15">
      <c r="A1551" s="399" t="s">
        <v>3476</v>
      </c>
      <c r="B1551" s="399" t="s">
        <v>231</v>
      </c>
      <c r="C1551" s="397">
        <v>11</v>
      </c>
      <c r="D1551" s="51" t="s">
        <v>1121</v>
      </c>
      <c r="E1551" s="400">
        <v>1.1469999999999999E-2</v>
      </c>
      <c r="F1551" s="400">
        <v>1.8876E-2</v>
      </c>
      <c r="G1551" s="400">
        <v>1.5472E-2</v>
      </c>
      <c r="H1551" s="400">
        <v>3.1446000000000002E-2</v>
      </c>
      <c r="I1551" s="400">
        <v>6.0850000000000001E-3</v>
      </c>
      <c r="J1551" s="400">
        <v>8.4229999999999999E-3</v>
      </c>
      <c r="K1551" s="401">
        <v>0</v>
      </c>
      <c r="L1551" s="401">
        <v>0</v>
      </c>
      <c r="M1551" s="395">
        <v>0</v>
      </c>
      <c r="N1551" s="396">
        <f t="shared" si="96"/>
        <v>0</v>
      </c>
      <c r="O1551" s="396">
        <f t="shared" si="97"/>
        <v>0</v>
      </c>
      <c r="P1551" s="394">
        <f t="shared" si="98"/>
        <v>0</v>
      </c>
      <c r="Q1551" s="394">
        <f t="shared" si="99"/>
        <v>0</v>
      </c>
    </row>
    <row r="1552" spans="1:17" ht="18.75" customHeight="1" x14ac:dyDescent="0.15">
      <c r="A1552" s="399" t="s">
        <v>3476</v>
      </c>
      <c r="B1552" s="399" t="s">
        <v>231</v>
      </c>
      <c r="C1552" s="397">
        <v>12</v>
      </c>
      <c r="D1552" s="51" t="s">
        <v>1121</v>
      </c>
      <c r="E1552" s="400">
        <v>1.2297000000000001E-2</v>
      </c>
      <c r="F1552" s="400">
        <v>1.7878000000000002E-2</v>
      </c>
      <c r="G1552" s="400">
        <v>1.4500000000000001E-2</v>
      </c>
      <c r="H1552" s="400">
        <v>1.8201999999999999E-2</v>
      </c>
      <c r="I1552" s="400">
        <v>6.8479999999999999E-3</v>
      </c>
      <c r="J1552" s="400">
        <v>6.7239999999999999E-3</v>
      </c>
      <c r="K1552" s="401">
        <v>0</v>
      </c>
      <c r="L1552" s="401">
        <v>0</v>
      </c>
      <c r="M1552" s="395">
        <v>0</v>
      </c>
      <c r="N1552" s="396">
        <f t="shared" si="96"/>
        <v>0</v>
      </c>
      <c r="O1552" s="396">
        <f t="shared" si="97"/>
        <v>0</v>
      </c>
      <c r="P1552" s="394">
        <f t="shared" si="98"/>
        <v>0</v>
      </c>
      <c r="Q1552" s="394">
        <f t="shared" si="99"/>
        <v>0</v>
      </c>
    </row>
    <row r="1553" spans="1:17" ht="18.75" customHeight="1" x14ac:dyDescent="0.15">
      <c r="A1553" s="399" t="s">
        <v>3476</v>
      </c>
      <c r="B1553" s="399" t="s">
        <v>231</v>
      </c>
      <c r="C1553" s="397">
        <v>13</v>
      </c>
      <c r="D1553" s="51" t="s">
        <v>1121</v>
      </c>
      <c r="E1553" s="400">
        <v>1.3377E-2</v>
      </c>
      <c r="F1553" s="400">
        <v>1.8159999999999999E-2</v>
      </c>
      <c r="G1553" s="400">
        <v>1.4789E-2</v>
      </c>
      <c r="H1553" s="400">
        <v>1.8329000000000002E-2</v>
      </c>
      <c r="I1553" s="400">
        <v>6.8120000000000003E-3</v>
      </c>
      <c r="J1553" s="400">
        <v>7.5669999999999999E-3</v>
      </c>
      <c r="K1553" s="401">
        <v>0</v>
      </c>
      <c r="L1553" s="401">
        <v>0</v>
      </c>
      <c r="M1553" s="395">
        <v>0</v>
      </c>
      <c r="N1553" s="396">
        <f t="shared" si="96"/>
        <v>0</v>
      </c>
      <c r="O1553" s="396">
        <f t="shared" si="97"/>
        <v>0</v>
      </c>
      <c r="P1553" s="394">
        <f t="shared" si="98"/>
        <v>0</v>
      </c>
      <c r="Q1553" s="394">
        <f t="shared" si="99"/>
        <v>0</v>
      </c>
    </row>
    <row r="1554" spans="1:17" ht="18.75" customHeight="1" x14ac:dyDescent="0.15">
      <c r="A1554" s="399" t="s">
        <v>3476</v>
      </c>
      <c r="B1554" s="399" t="s">
        <v>231</v>
      </c>
      <c r="C1554" s="397">
        <v>14</v>
      </c>
      <c r="D1554" s="51" t="s">
        <v>1121</v>
      </c>
      <c r="E1554" s="400">
        <v>1.0935E-2</v>
      </c>
      <c r="F1554" s="400">
        <v>1.8967999999999999E-2</v>
      </c>
      <c r="G1554" s="400">
        <v>1.417E-2</v>
      </c>
      <c r="H1554" s="400">
        <v>2.9860999999999999E-2</v>
      </c>
      <c r="I1554" s="400">
        <v>6.6740000000000002E-3</v>
      </c>
      <c r="J1554" s="400">
        <v>7.1700000000000002E-3</v>
      </c>
      <c r="K1554" s="401">
        <v>0</v>
      </c>
      <c r="L1554" s="401">
        <v>0</v>
      </c>
      <c r="M1554" s="395">
        <v>0</v>
      </c>
      <c r="N1554" s="396">
        <f t="shared" si="96"/>
        <v>0</v>
      </c>
      <c r="O1554" s="396">
        <f t="shared" si="97"/>
        <v>0</v>
      </c>
      <c r="P1554" s="394">
        <f t="shared" si="98"/>
        <v>0</v>
      </c>
      <c r="Q1554" s="394">
        <f t="shared" si="99"/>
        <v>0</v>
      </c>
    </row>
    <row r="1555" spans="1:17" ht="18.75" customHeight="1" x14ac:dyDescent="0.15">
      <c r="A1555" s="399" t="s">
        <v>3476</v>
      </c>
      <c r="B1555" s="399" t="s">
        <v>231</v>
      </c>
      <c r="C1555" s="391" t="s">
        <v>3111</v>
      </c>
      <c r="D1555" s="51" t="s">
        <v>1121</v>
      </c>
      <c r="E1555" s="400">
        <v>2.0480000000000002E-2</v>
      </c>
      <c r="F1555" s="400">
        <v>2.0500999999999998E-2</v>
      </c>
      <c r="G1555" s="400">
        <v>1.2834E-2</v>
      </c>
      <c r="H1555" s="400">
        <v>5.3000000000000001E-5</v>
      </c>
      <c r="I1555" s="400">
        <v>2.9650000000000002E-3</v>
      </c>
      <c r="J1555" s="400">
        <v>5.9490000000000003E-3</v>
      </c>
      <c r="K1555" s="401">
        <v>0</v>
      </c>
      <c r="L1555" s="401">
        <v>0</v>
      </c>
      <c r="M1555" s="395">
        <v>0</v>
      </c>
      <c r="N1555" s="396">
        <f t="shared" si="96"/>
        <v>0</v>
      </c>
      <c r="O1555" s="396">
        <f t="shared" si="97"/>
        <v>0</v>
      </c>
      <c r="P1555" s="394">
        <f t="shared" si="98"/>
        <v>0</v>
      </c>
      <c r="Q1555" s="394">
        <f t="shared" si="99"/>
        <v>0</v>
      </c>
    </row>
    <row r="1556" spans="1:17" ht="18.75" customHeight="1" x14ac:dyDescent="0.15">
      <c r="A1556" s="399" t="s">
        <v>3476</v>
      </c>
      <c r="B1556" s="399" t="s">
        <v>231</v>
      </c>
      <c r="C1556" s="391" t="s">
        <v>167</v>
      </c>
      <c r="D1556" s="51" t="s">
        <v>1121</v>
      </c>
      <c r="E1556" s="400">
        <v>1.6778999999999999E-2</v>
      </c>
      <c r="F1556" s="400">
        <v>2.2537000000000001E-2</v>
      </c>
      <c r="G1556" s="400">
        <v>5.2760000000000003E-3</v>
      </c>
      <c r="H1556" s="400">
        <v>6.0000000000000002E-6</v>
      </c>
      <c r="I1556" s="400">
        <v>5.0000000000000004E-6</v>
      </c>
      <c r="J1556" s="400">
        <v>1.8879999999999999E-3</v>
      </c>
      <c r="K1556" s="401">
        <v>0</v>
      </c>
      <c r="L1556" s="401">
        <v>0</v>
      </c>
      <c r="M1556" s="395">
        <v>0</v>
      </c>
      <c r="N1556" s="396">
        <f t="shared" si="96"/>
        <v>0</v>
      </c>
      <c r="O1556" s="396">
        <f t="shared" si="97"/>
        <v>0</v>
      </c>
      <c r="P1556" s="394">
        <f t="shared" si="98"/>
        <v>0</v>
      </c>
      <c r="Q1556" s="394">
        <f t="shared" si="99"/>
        <v>0</v>
      </c>
    </row>
    <row r="1557" spans="1:17" ht="18.75" customHeight="1" x14ac:dyDescent="0.15">
      <c r="A1557" s="399" t="s">
        <v>3476</v>
      </c>
      <c r="B1557" s="399" t="s">
        <v>231</v>
      </c>
      <c r="C1557" s="391" t="s">
        <v>3112</v>
      </c>
      <c r="D1557" s="51" t="s">
        <v>1121</v>
      </c>
      <c r="E1557" s="400">
        <v>9.4789999999999996E-3</v>
      </c>
      <c r="F1557" s="400">
        <v>1.8443999999999999E-2</v>
      </c>
      <c r="G1557" s="400">
        <v>1.4982000000000001E-2</v>
      </c>
      <c r="H1557" s="400">
        <v>4.7910000000000001E-2</v>
      </c>
      <c r="I1557" s="400">
        <v>8.0040000000000007E-3</v>
      </c>
      <c r="J1557" s="400">
        <v>8.9650000000000007E-3</v>
      </c>
      <c r="K1557" s="401">
        <v>0</v>
      </c>
      <c r="L1557" s="401">
        <v>0</v>
      </c>
      <c r="M1557" s="395">
        <v>0</v>
      </c>
      <c r="N1557" s="396">
        <f t="shared" si="96"/>
        <v>0</v>
      </c>
      <c r="O1557" s="396">
        <f t="shared" si="97"/>
        <v>0</v>
      </c>
      <c r="P1557" s="394">
        <f t="shared" si="98"/>
        <v>0</v>
      </c>
      <c r="Q1557" s="394">
        <f t="shared" si="99"/>
        <v>0</v>
      </c>
    </row>
    <row r="1558" spans="1:17" ht="18.75" customHeight="1" x14ac:dyDescent="0.15">
      <c r="A1558" s="399" t="s">
        <v>3476</v>
      </c>
      <c r="B1558" s="399" t="s">
        <v>231</v>
      </c>
      <c r="C1558" s="397">
        <v>16</v>
      </c>
      <c r="D1558" s="51" t="s">
        <v>1121</v>
      </c>
      <c r="E1558" s="400">
        <v>1.1672999999999999E-2</v>
      </c>
      <c r="F1558" s="400">
        <v>1.7715000000000002E-2</v>
      </c>
      <c r="G1558" s="400">
        <v>1.6702000000000002E-2</v>
      </c>
      <c r="H1558" s="400">
        <v>3.5224999999999999E-2</v>
      </c>
      <c r="I1558" s="400">
        <v>7.3660000000000002E-3</v>
      </c>
      <c r="J1558" s="400">
        <v>9.3349999999999995E-3</v>
      </c>
      <c r="K1558" s="401">
        <v>0</v>
      </c>
      <c r="L1558" s="401">
        <v>0</v>
      </c>
      <c r="M1558" s="395">
        <v>0.64339999999999997</v>
      </c>
      <c r="N1558" s="396">
        <f t="shared" si="96"/>
        <v>0</v>
      </c>
      <c r="O1558" s="396">
        <f t="shared" si="97"/>
        <v>0</v>
      </c>
      <c r="P1558" s="394">
        <f t="shared" si="98"/>
        <v>0</v>
      </c>
      <c r="Q1558" s="394">
        <f t="shared" si="99"/>
        <v>0</v>
      </c>
    </row>
    <row r="1559" spans="1:17" ht="18.75" customHeight="1" x14ac:dyDescent="0.15">
      <c r="A1559" s="399" t="s">
        <v>3476</v>
      </c>
      <c r="B1559" s="399" t="s">
        <v>231</v>
      </c>
      <c r="C1559" s="397">
        <v>17</v>
      </c>
      <c r="D1559" s="51" t="s">
        <v>1121</v>
      </c>
      <c r="E1559" s="400">
        <v>1.2651000000000001E-2</v>
      </c>
      <c r="F1559" s="400">
        <v>1.7579999999999998E-2</v>
      </c>
      <c r="G1559" s="400">
        <v>1.4354E-2</v>
      </c>
      <c r="H1559" s="400">
        <v>1.4014E-2</v>
      </c>
      <c r="I1559" s="400">
        <v>6.6649999999999999E-3</v>
      </c>
      <c r="J1559" s="400">
        <v>7.9450000000000007E-3</v>
      </c>
      <c r="K1559" s="401">
        <v>0</v>
      </c>
      <c r="L1559" s="401">
        <v>0</v>
      </c>
      <c r="M1559" s="395">
        <v>0</v>
      </c>
      <c r="N1559" s="396">
        <f t="shared" si="96"/>
        <v>0</v>
      </c>
      <c r="O1559" s="396">
        <f t="shared" si="97"/>
        <v>0</v>
      </c>
      <c r="P1559" s="394">
        <f t="shared" si="98"/>
        <v>0</v>
      </c>
      <c r="Q1559" s="394">
        <f t="shared" si="99"/>
        <v>0</v>
      </c>
    </row>
    <row r="1560" spans="1:17" ht="18.75" customHeight="1" x14ac:dyDescent="0.15">
      <c r="A1560" s="399" t="s">
        <v>3476</v>
      </c>
      <c r="B1560" s="399" t="s">
        <v>231</v>
      </c>
      <c r="C1560" s="397">
        <v>18</v>
      </c>
      <c r="D1560" s="51" t="s">
        <v>1121</v>
      </c>
      <c r="E1560" s="400">
        <v>1.1816999999999999E-2</v>
      </c>
      <c r="F1560" s="400">
        <v>1.6507000000000001E-2</v>
      </c>
      <c r="G1560" s="400">
        <v>1.4992999999999999E-2</v>
      </c>
      <c r="H1560" s="400">
        <v>1.4657999999999999E-2</v>
      </c>
      <c r="I1560" s="400">
        <v>6.744E-3</v>
      </c>
      <c r="J1560" s="400">
        <v>6.9649999999999998E-3</v>
      </c>
      <c r="K1560" s="401">
        <v>0</v>
      </c>
      <c r="L1560" s="401">
        <v>0</v>
      </c>
      <c r="M1560" s="395">
        <v>1.1695</v>
      </c>
      <c r="N1560" s="396">
        <f t="shared" si="96"/>
        <v>0</v>
      </c>
      <c r="O1560" s="396">
        <f t="shared" si="97"/>
        <v>0</v>
      </c>
      <c r="P1560" s="394">
        <f t="shared" si="98"/>
        <v>0</v>
      </c>
      <c r="Q1560" s="394">
        <f t="shared" si="99"/>
        <v>0</v>
      </c>
    </row>
    <row r="1561" spans="1:17" ht="18.75" customHeight="1" x14ac:dyDescent="0.15">
      <c r="A1561" s="399" t="s">
        <v>3476</v>
      </c>
      <c r="B1561" s="399" t="s">
        <v>231</v>
      </c>
      <c r="C1561" s="397">
        <v>19</v>
      </c>
      <c r="D1561" s="51" t="s">
        <v>1121</v>
      </c>
      <c r="E1561" s="400">
        <v>1.0878000000000001E-2</v>
      </c>
      <c r="F1561" s="400">
        <v>1.6514999999999998E-2</v>
      </c>
      <c r="G1561" s="400">
        <v>1.5372E-2</v>
      </c>
      <c r="H1561" s="400">
        <v>2.3463999999999999E-2</v>
      </c>
      <c r="I1561" s="400">
        <v>5.5799999999999999E-3</v>
      </c>
      <c r="J1561" s="400">
        <v>7.2430000000000003E-3</v>
      </c>
      <c r="K1561" s="401">
        <v>0</v>
      </c>
      <c r="L1561" s="401">
        <v>0</v>
      </c>
      <c r="M1561" s="395">
        <v>1.4146000000000001</v>
      </c>
      <c r="N1561" s="396">
        <f t="shared" si="96"/>
        <v>0</v>
      </c>
      <c r="O1561" s="396">
        <f t="shared" si="97"/>
        <v>0</v>
      </c>
      <c r="P1561" s="394">
        <f t="shared" si="98"/>
        <v>0</v>
      </c>
      <c r="Q1561" s="394">
        <f t="shared" si="99"/>
        <v>0</v>
      </c>
    </row>
    <row r="1562" spans="1:17" ht="18.75" customHeight="1" x14ac:dyDescent="0.15">
      <c r="A1562" s="399" t="s">
        <v>3476</v>
      </c>
      <c r="B1562" s="399" t="s">
        <v>231</v>
      </c>
      <c r="C1562" s="397">
        <v>20</v>
      </c>
      <c r="D1562" s="51" t="s">
        <v>1120</v>
      </c>
      <c r="E1562" s="400">
        <v>1.436E-2</v>
      </c>
      <c r="F1562" s="400">
        <v>1.7048000000000001E-2</v>
      </c>
      <c r="G1562" s="400">
        <v>1.5487000000000001E-2</v>
      </c>
      <c r="H1562" s="400">
        <v>7.6229999999999996E-3</v>
      </c>
      <c r="I1562" s="400">
        <v>6.437E-3</v>
      </c>
      <c r="J1562" s="400">
        <v>6.306E-3</v>
      </c>
      <c r="K1562" s="401">
        <v>5.0000000000000004E-6</v>
      </c>
      <c r="L1562" s="401">
        <v>2.1289999999999998E-3</v>
      </c>
      <c r="M1562" s="395">
        <v>9.7979000000000003</v>
      </c>
      <c r="N1562" s="396">
        <f t="shared" si="96"/>
        <v>3.171582619727244E-3</v>
      </c>
      <c r="O1562" s="396">
        <f t="shared" si="97"/>
        <v>1.3229765418673294</v>
      </c>
      <c r="P1562" s="394">
        <f t="shared" si="98"/>
        <v>4.554392641928322E-5</v>
      </c>
      <c r="Q1562" s="394">
        <f t="shared" si="99"/>
        <v>1.8997943141214849E-2</v>
      </c>
    </row>
    <row r="1563" spans="1:17" ht="18.75" customHeight="1" x14ac:dyDescent="0.15">
      <c r="A1563" s="399" t="s">
        <v>3476</v>
      </c>
      <c r="B1563" s="399" t="s">
        <v>231</v>
      </c>
      <c r="C1563" s="397">
        <v>21</v>
      </c>
      <c r="D1563" s="51" t="s">
        <v>1121</v>
      </c>
      <c r="E1563" s="400">
        <v>5.3099999999999996E-3</v>
      </c>
      <c r="F1563" s="400">
        <v>1.7281999999999999E-2</v>
      </c>
      <c r="G1563" s="400">
        <v>1.8806E-2</v>
      </c>
      <c r="H1563" s="400">
        <v>8.6627999999999997E-2</v>
      </c>
      <c r="I1563" s="400">
        <v>5.0000000000000004E-6</v>
      </c>
      <c r="J1563" s="400">
        <v>3.4429999999999999E-3</v>
      </c>
      <c r="K1563" s="401">
        <v>0</v>
      </c>
      <c r="L1563" s="401">
        <v>0</v>
      </c>
      <c r="M1563" s="395">
        <v>0</v>
      </c>
      <c r="N1563" s="396">
        <f t="shared" si="96"/>
        <v>0</v>
      </c>
      <c r="O1563" s="396">
        <f t="shared" si="97"/>
        <v>0</v>
      </c>
      <c r="P1563" s="394">
        <f t="shared" si="98"/>
        <v>0</v>
      </c>
      <c r="Q1563" s="394">
        <f t="shared" si="99"/>
        <v>0</v>
      </c>
    </row>
    <row r="1564" spans="1:17" ht="18.75" customHeight="1" x14ac:dyDescent="0.15">
      <c r="A1564" s="399" t="s">
        <v>3476</v>
      </c>
      <c r="B1564" s="399" t="s">
        <v>231</v>
      </c>
      <c r="C1564" s="391" t="s">
        <v>215</v>
      </c>
      <c r="D1564" s="51" t="s">
        <v>1121</v>
      </c>
      <c r="E1564" s="400">
        <v>1.2026E-2</v>
      </c>
      <c r="F1564" s="400">
        <v>1.7426000000000001E-2</v>
      </c>
      <c r="G1564" s="400">
        <v>1.5342E-2</v>
      </c>
      <c r="H1564" s="400">
        <v>2.0250000000000001E-2</v>
      </c>
      <c r="I1564" s="400">
        <v>6.7730000000000004E-3</v>
      </c>
      <c r="J1564" s="400">
        <v>7.5300000000000002E-3</v>
      </c>
      <c r="K1564" s="401">
        <v>0</v>
      </c>
      <c r="L1564" s="401">
        <v>0</v>
      </c>
      <c r="M1564" s="395">
        <v>7.8296999999999999</v>
      </c>
      <c r="N1564" s="396">
        <f t="shared" si="96"/>
        <v>0</v>
      </c>
      <c r="O1564" s="396">
        <f t="shared" si="97"/>
        <v>0</v>
      </c>
      <c r="P1564" s="394">
        <f t="shared" si="98"/>
        <v>0</v>
      </c>
      <c r="Q1564" s="394">
        <f t="shared" si="99"/>
        <v>0</v>
      </c>
    </row>
    <row r="1565" spans="1:17" ht="18.75" customHeight="1" x14ac:dyDescent="0.15">
      <c r="A1565" s="399" t="s">
        <v>3477</v>
      </c>
      <c r="B1565" s="399" t="s">
        <v>214</v>
      </c>
      <c r="C1565" s="397">
        <v>1</v>
      </c>
      <c r="D1565" s="51" t="s">
        <v>1120</v>
      </c>
      <c r="E1565" s="400">
        <v>1.9843E-2</v>
      </c>
      <c r="F1565" s="400">
        <v>1.9862000000000001E-2</v>
      </c>
      <c r="G1565" s="400">
        <v>1.4793000000000001E-2</v>
      </c>
      <c r="H1565" s="400">
        <v>6.6000000000000005E-5</v>
      </c>
      <c r="I1565" s="400">
        <v>4.993E-3</v>
      </c>
      <c r="J1565" s="400">
        <v>2.3280000000000002E-3</v>
      </c>
      <c r="K1565" s="401">
        <v>2.235E-3</v>
      </c>
      <c r="L1565" s="401">
        <v>5.0000000000000004E-6</v>
      </c>
      <c r="M1565" s="395">
        <v>47.128799999999998</v>
      </c>
      <c r="N1565" s="396">
        <f t="shared" si="96"/>
        <v>3.84020618556701</v>
      </c>
      <c r="O1565" s="396">
        <f t="shared" si="97"/>
        <v>4.005607850991388E-3</v>
      </c>
      <c r="P1565" s="394">
        <f t="shared" si="98"/>
        <v>7.6201211340206174E-2</v>
      </c>
      <c r="Q1565" s="394">
        <f t="shared" si="99"/>
        <v>7.9483276587222117E-5</v>
      </c>
    </row>
    <row r="1566" spans="1:17" ht="18.75" customHeight="1" x14ac:dyDescent="0.15">
      <c r="A1566" s="399" t="s">
        <v>3477</v>
      </c>
      <c r="B1566" s="399" t="s">
        <v>214</v>
      </c>
      <c r="C1566" s="391" t="s">
        <v>179</v>
      </c>
      <c r="D1566" s="51" t="s">
        <v>1120</v>
      </c>
      <c r="E1566" s="400">
        <v>2.0341999999999999E-2</v>
      </c>
      <c r="F1566" s="400">
        <v>2.4136000000000001E-2</v>
      </c>
      <c r="G1566" s="400">
        <v>1.3953E-2</v>
      </c>
      <c r="H1566" s="400">
        <v>1.9717999999999999E-2</v>
      </c>
      <c r="I1566" s="400">
        <v>9.9600000000000001E-3</v>
      </c>
      <c r="J1566" s="400">
        <v>2.8110000000000001E-3</v>
      </c>
      <c r="K1566" s="401">
        <v>2.2550000000000001E-3</v>
      </c>
      <c r="L1566" s="401">
        <v>5.0000000000000004E-6</v>
      </c>
      <c r="M1566" s="395">
        <v>15.589</v>
      </c>
      <c r="N1566" s="396">
        <f t="shared" si="96"/>
        <v>3.2088224831020988</v>
      </c>
      <c r="O1566" s="396">
        <f t="shared" si="97"/>
        <v>2.0080321285140565E-3</v>
      </c>
      <c r="P1566" s="394">
        <f t="shared" si="98"/>
        <v>6.5273866951262888E-2</v>
      </c>
      <c r="Q1566" s="394">
        <f t="shared" si="99"/>
        <v>4.0847389558232932E-5</v>
      </c>
    </row>
    <row r="1567" spans="1:17" ht="18.75" customHeight="1" x14ac:dyDescent="0.15">
      <c r="A1567" s="399" t="s">
        <v>3477</v>
      </c>
      <c r="B1567" s="399" t="s">
        <v>214</v>
      </c>
      <c r="C1567" s="391" t="s">
        <v>150</v>
      </c>
      <c r="D1567" s="51" t="s">
        <v>1121</v>
      </c>
      <c r="E1567" s="400">
        <v>9.5119999999999996E-3</v>
      </c>
      <c r="F1567" s="400">
        <v>1.8804000000000001E-2</v>
      </c>
      <c r="G1567" s="400">
        <v>2.2935000000000001E-2</v>
      </c>
      <c r="H1567" s="400">
        <v>0.39591199999999999</v>
      </c>
      <c r="I1567" s="400">
        <v>6.5909999999999996E-3</v>
      </c>
      <c r="J1567" s="400">
        <v>2.954E-3</v>
      </c>
      <c r="K1567" s="401">
        <v>0</v>
      </c>
      <c r="L1567" s="401">
        <v>0</v>
      </c>
      <c r="M1567" s="395">
        <v>0</v>
      </c>
      <c r="N1567" s="396">
        <f t="shared" si="96"/>
        <v>0</v>
      </c>
      <c r="O1567" s="396">
        <f t="shared" si="97"/>
        <v>0</v>
      </c>
      <c r="P1567" s="394">
        <f t="shared" si="98"/>
        <v>0</v>
      </c>
      <c r="Q1567" s="394">
        <f t="shared" si="99"/>
        <v>0</v>
      </c>
    </row>
    <row r="1568" spans="1:17" ht="18.75" customHeight="1" x14ac:dyDescent="0.15">
      <c r="A1568" s="399" t="s">
        <v>3477</v>
      </c>
      <c r="B1568" s="399" t="s">
        <v>214</v>
      </c>
      <c r="C1568" s="391" t="s">
        <v>181</v>
      </c>
      <c r="D1568" s="51" t="s">
        <v>1121</v>
      </c>
      <c r="E1568" s="400">
        <v>1.8422999999999998E-2</v>
      </c>
      <c r="F1568" s="400">
        <v>2.6019E-2</v>
      </c>
      <c r="G1568" s="400">
        <v>1.2621E-2</v>
      </c>
      <c r="H1568" s="400">
        <v>2.3779000000000002E-2</v>
      </c>
      <c r="I1568" s="400">
        <v>8.7910000000000002E-3</v>
      </c>
      <c r="J1568" s="400">
        <v>2.0939999999999999E-3</v>
      </c>
      <c r="K1568" s="401">
        <v>0</v>
      </c>
      <c r="L1568" s="401">
        <v>0</v>
      </c>
      <c r="M1568" s="395">
        <v>0</v>
      </c>
      <c r="N1568" s="396">
        <f t="shared" si="96"/>
        <v>0</v>
      </c>
      <c r="O1568" s="396">
        <f t="shared" si="97"/>
        <v>0</v>
      </c>
      <c r="P1568" s="394">
        <f t="shared" si="98"/>
        <v>0</v>
      </c>
      <c r="Q1568" s="394">
        <f t="shared" si="99"/>
        <v>0</v>
      </c>
    </row>
    <row r="1569" spans="1:17" ht="18.75" customHeight="1" x14ac:dyDescent="0.15">
      <c r="A1569" s="399" t="s">
        <v>3477</v>
      </c>
      <c r="B1569" s="399" t="s">
        <v>214</v>
      </c>
      <c r="C1569" s="397">
        <v>3</v>
      </c>
      <c r="D1569" s="51" t="s">
        <v>1121</v>
      </c>
      <c r="E1569" s="400">
        <v>1.3549E-2</v>
      </c>
      <c r="F1569" s="400">
        <v>2.0764999999999999E-2</v>
      </c>
      <c r="G1569" s="400">
        <v>1.6875999999999999E-2</v>
      </c>
      <c r="H1569" s="400">
        <v>3.7964999999999999E-2</v>
      </c>
      <c r="I1569" s="400">
        <v>7.3940000000000004E-3</v>
      </c>
      <c r="J1569" s="400">
        <v>2.7889999999999998E-3</v>
      </c>
      <c r="K1569" s="401">
        <v>0</v>
      </c>
      <c r="L1569" s="401">
        <v>0</v>
      </c>
      <c r="M1569" s="395">
        <v>0.92149999999999999</v>
      </c>
      <c r="N1569" s="396">
        <f t="shared" si="96"/>
        <v>0</v>
      </c>
      <c r="O1569" s="396">
        <f t="shared" si="97"/>
        <v>0</v>
      </c>
      <c r="P1569" s="394">
        <f t="shared" si="98"/>
        <v>0</v>
      </c>
      <c r="Q1569" s="394">
        <f t="shared" si="99"/>
        <v>0</v>
      </c>
    </row>
    <row r="1570" spans="1:17" ht="18.75" customHeight="1" x14ac:dyDescent="0.15">
      <c r="A1570" s="399" t="s">
        <v>3477</v>
      </c>
      <c r="B1570" s="399" t="s">
        <v>214</v>
      </c>
      <c r="C1570" s="397">
        <v>4</v>
      </c>
      <c r="D1570" s="51" t="s">
        <v>1120</v>
      </c>
      <c r="E1570" s="400">
        <v>1.4023000000000001E-2</v>
      </c>
      <c r="F1570" s="400">
        <v>2.1198000000000002E-2</v>
      </c>
      <c r="G1570" s="400">
        <v>1.7339E-2</v>
      </c>
      <c r="H1570" s="400">
        <v>5.4739000000000003E-2</v>
      </c>
      <c r="I1570" s="400">
        <v>7.4400000000000004E-3</v>
      </c>
      <c r="J1570" s="400">
        <v>2.3379999999999998E-3</v>
      </c>
      <c r="K1570" s="401">
        <v>2.8500000000000001E-3</v>
      </c>
      <c r="L1570" s="401">
        <v>5.0000000000000004E-6</v>
      </c>
      <c r="M1570" s="395">
        <v>10.1767</v>
      </c>
      <c r="N1570" s="396">
        <f t="shared" si="96"/>
        <v>4.8759623609923013</v>
      </c>
      <c r="O1570" s="396">
        <f t="shared" si="97"/>
        <v>2.6881720430107529E-3</v>
      </c>
      <c r="P1570" s="394">
        <f t="shared" si="98"/>
        <v>6.8375620188195041E-2</v>
      </c>
      <c r="Q1570" s="394">
        <f t="shared" si="99"/>
        <v>3.7696236559139789E-5</v>
      </c>
    </row>
    <row r="1571" spans="1:17" ht="18.75" customHeight="1" x14ac:dyDescent="0.15">
      <c r="A1571" s="399" t="s">
        <v>3477</v>
      </c>
      <c r="B1571" s="399" t="s">
        <v>214</v>
      </c>
      <c r="C1571" s="397">
        <v>5</v>
      </c>
      <c r="D1571" s="51" t="s">
        <v>1121</v>
      </c>
      <c r="E1571" s="400">
        <v>1.5533999999999999E-2</v>
      </c>
      <c r="F1571" s="400">
        <v>2.3411999999999999E-2</v>
      </c>
      <c r="G1571" s="400">
        <v>1.338E-2</v>
      </c>
      <c r="H1571" s="400">
        <v>3.3646000000000002E-2</v>
      </c>
      <c r="I1571" s="400">
        <v>6.4019999999999997E-3</v>
      </c>
      <c r="J1571" s="400">
        <v>2.5330000000000001E-3</v>
      </c>
      <c r="K1571" s="401">
        <v>0</v>
      </c>
      <c r="L1571" s="401">
        <v>0</v>
      </c>
      <c r="M1571" s="395">
        <v>0.2555</v>
      </c>
      <c r="N1571" s="396">
        <f t="shared" si="96"/>
        <v>0</v>
      </c>
      <c r="O1571" s="396">
        <f t="shared" si="97"/>
        <v>0</v>
      </c>
      <c r="P1571" s="394">
        <f t="shared" si="98"/>
        <v>0</v>
      </c>
      <c r="Q1571" s="394">
        <f t="shared" si="99"/>
        <v>0</v>
      </c>
    </row>
    <row r="1572" spans="1:17" ht="18.75" customHeight="1" x14ac:dyDescent="0.15">
      <c r="A1572" s="399" t="s">
        <v>3477</v>
      </c>
      <c r="B1572" s="399" t="s">
        <v>214</v>
      </c>
      <c r="C1572" s="397">
        <v>6</v>
      </c>
      <c r="D1572" s="51" t="s">
        <v>1120</v>
      </c>
      <c r="E1572" s="400">
        <v>2.1107000000000001E-2</v>
      </c>
      <c r="F1572" s="400">
        <v>2.1128000000000001E-2</v>
      </c>
      <c r="G1572" s="400">
        <v>1.7531000000000001E-2</v>
      </c>
      <c r="H1572" s="400">
        <v>1.5200000000000001E-4</v>
      </c>
      <c r="I1572" s="400">
        <v>4.9459999999999999E-3</v>
      </c>
      <c r="J1572" s="400">
        <v>2.3289999999999999E-3</v>
      </c>
      <c r="K1572" s="401">
        <v>1.565E-3</v>
      </c>
      <c r="L1572" s="401">
        <v>1.0380000000000001E-3</v>
      </c>
      <c r="M1572" s="395">
        <v>21.1142</v>
      </c>
      <c r="N1572" s="396">
        <f t="shared" si="96"/>
        <v>2.6878488621726064</v>
      </c>
      <c r="O1572" s="396">
        <f t="shared" si="97"/>
        <v>0.83946623534169029</v>
      </c>
      <c r="P1572" s="394">
        <f t="shared" si="98"/>
        <v>5.6732425933877208E-2</v>
      </c>
      <c r="Q1572" s="394">
        <f t="shared" si="99"/>
        <v>1.7718613829357056E-2</v>
      </c>
    </row>
    <row r="1573" spans="1:17" ht="18.75" customHeight="1" x14ac:dyDescent="0.15">
      <c r="A1573" s="399" t="s">
        <v>3477</v>
      </c>
      <c r="B1573" s="399" t="s">
        <v>214</v>
      </c>
      <c r="C1573" s="397">
        <v>7</v>
      </c>
      <c r="D1573" s="51" t="s">
        <v>1121</v>
      </c>
      <c r="E1573" s="400">
        <v>1.6979000000000001E-2</v>
      </c>
      <c r="F1573" s="400">
        <v>2.1059000000000001E-2</v>
      </c>
      <c r="G1573" s="400">
        <v>1.6039000000000001E-2</v>
      </c>
      <c r="H1573" s="400">
        <v>1.4461E-2</v>
      </c>
      <c r="I1573" s="400">
        <v>5.6519999999999999E-3</v>
      </c>
      <c r="J1573" s="400">
        <v>2.921E-3</v>
      </c>
      <c r="K1573" s="401">
        <v>0</v>
      </c>
      <c r="L1573" s="401">
        <v>0</v>
      </c>
      <c r="M1573" s="395">
        <v>8.7737999999999996</v>
      </c>
      <c r="N1573" s="396">
        <f t="shared" si="96"/>
        <v>0</v>
      </c>
      <c r="O1573" s="396">
        <f t="shared" si="97"/>
        <v>0</v>
      </c>
      <c r="P1573" s="394">
        <f t="shared" si="98"/>
        <v>0</v>
      </c>
      <c r="Q1573" s="394">
        <f t="shared" si="99"/>
        <v>0</v>
      </c>
    </row>
    <row r="1574" spans="1:17" ht="18.75" customHeight="1" x14ac:dyDescent="0.15">
      <c r="A1574" s="399" t="s">
        <v>3477</v>
      </c>
      <c r="B1574" s="399" t="s">
        <v>214</v>
      </c>
      <c r="C1574" s="397">
        <v>8</v>
      </c>
      <c r="D1574" s="51" t="s">
        <v>1120</v>
      </c>
      <c r="E1574" s="400">
        <v>1.6639999999999999E-2</v>
      </c>
      <c r="F1574" s="400">
        <v>2.0955000000000001E-2</v>
      </c>
      <c r="G1574" s="400">
        <v>1.6400999999999999E-2</v>
      </c>
      <c r="H1574" s="400">
        <v>2.9467E-2</v>
      </c>
      <c r="I1574" s="400">
        <v>6.2890000000000003E-3</v>
      </c>
      <c r="J1574" s="400">
        <v>2.7200000000000002E-3</v>
      </c>
      <c r="K1574" s="401">
        <v>1.5510000000000001E-3</v>
      </c>
      <c r="L1574" s="401">
        <v>5.0000000000000004E-6</v>
      </c>
      <c r="M1574" s="395">
        <v>10.4276</v>
      </c>
      <c r="N1574" s="396">
        <f t="shared" si="96"/>
        <v>2.2808823529411764</v>
      </c>
      <c r="O1574" s="396">
        <f t="shared" si="97"/>
        <v>3.1801558276355543E-3</v>
      </c>
      <c r="P1574" s="394">
        <f t="shared" si="98"/>
        <v>3.7953882352941171E-2</v>
      </c>
      <c r="Q1574" s="394">
        <f t="shared" si="99"/>
        <v>5.291779297185562E-5</v>
      </c>
    </row>
    <row r="1575" spans="1:17" ht="18.75" customHeight="1" x14ac:dyDescent="0.15">
      <c r="A1575" s="399" t="s">
        <v>3477</v>
      </c>
      <c r="B1575" s="399" t="s">
        <v>214</v>
      </c>
      <c r="C1575" s="397">
        <v>9</v>
      </c>
      <c r="D1575" s="51" t="s">
        <v>1120</v>
      </c>
      <c r="E1575" s="400">
        <v>2.3777E-2</v>
      </c>
      <c r="F1575" s="400">
        <v>2.3800000000000002E-2</v>
      </c>
      <c r="G1575" s="400">
        <v>1.4728E-2</v>
      </c>
      <c r="H1575" s="400">
        <v>7.7999999999999999E-5</v>
      </c>
      <c r="I1575" s="400">
        <v>8.8280000000000008E-3</v>
      </c>
      <c r="J1575" s="400">
        <v>2.5170000000000001E-3</v>
      </c>
      <c r="K1575" s="401">
        <v>4.1390000000000003E-3</v>
      </c>
      <c r="L1575" s="401">
        <v>5.0000000000000004E-6</v>
      </c>
      <c r="M1575" s="395">
        <v>30.154800000000002</v>
      </c>
      <c r="N1575" s="396">
        <f t="shared" si="96"/>
        <v>6.5776718315454907</v>
      </c>
      <c r="O1575" s="396">
        <f t="shared" si="97"/>
        <v>2.2655188038060714E-3</v>
      </c>
      <c r="P1575" s="394">
        <f t="shared" si="98"/>
        <v>0.15639730313865713</v>
      </c>
      <c r="Q1575" s="394">
        <f t="shared" si="99"/>
        <v>5.3867240598096958E-5</v>
      </c>
    </row>
    <row r="1576" spans="1:17" ht="18.75" customHeight="1" x14ac:dyDescent="0.15">
      <c r="A1576" s="399" t="s">
        <v>3477</v>
      </c>
      <c r="B1576" s="399" t="s">
        <v>214</v>
      </c>
      <c r="C1576" s="397">
        <v>10</v>
      </c>
      <c r="D1576" s="51" t="s">
        <v>1120</v>
      </c>
      <c r="E1576" s="400">
        <v>1.4796E-2</v>
      </c>
      <c r="F1576" s="400">
        <v>2.0115999999999998E-2</v>
      </c>
      <c r="G1576" s="400">
        <v>1.5509E-2</v>
      </c>
      <c r="H1576" s="400">
        <v>3.2682000000000003E-2</v>
      </c>
      <c r="I1576" s="400">
        <v>5.1149999999999998E-3</v>
      </c>
      <c r="J1576" s="400">
        <v>2.601E-3</v>
      </c>
      <c r="K1576" s="401">
        <v>1.189E-3</v>
      </c>
      <c r="L1576" s="401">
        <v>5.0000000000000004E-6</v>
      </c>
      <c r="M1576" s="395">
        <v>16.6083</v>
      </c>
      <c r="N1576" s="396">
        <f t="shared" si="96"/>
        <v>1.8285274894271433</v>
      </c>
      <c r="O1576" s="396">
        <f t="shared" si="97"/>
        <v>3.9100684261974593E-3</v>
      </c>
      <c r="P1576" s="394">
        <f t="shared" si="98"/>
        <v>2.7054892733564012E-2</v>
      </c>
      <c r="Q1576" s="394">
        <f t="shared" si="99"/>
        <v>5.7853372434017609E-5</v>
      </c>
    </row>
    <row r="1577" spans="1:17" ht="18.75" customHeight="1" x14ac:dyDescent="0.15">
      <c r="A1577" s="399" t="s">
        <v>3477</v>
      </c>
      <c r="B1577" s="399" t="s">
        <v>214</v>
      </c>
      <c r="C1577" s="397">
        <v>11</v>
      </c>
      <c r="D1577" s="51" t="s">
        <v>1121</v>
      </c>
      <c r="E1577" s="400">
        <v>1.5603000000000001E-2</v>
      </c>
      <c r="F1577" s="400">
        <v>1.9997000000000001E-2</v>
      </c>
      <c r="G1577" s="400">
        <v>1.6421999999999999E-2</v>
      </c>
      <c r="H1577" s="400">
        <v>2.4302000000000001E-2</v>
      </c>
      <c r="I1577" s="400">
        <v>6.2680000000000001E-3</v>
      </c>
      <c r="J1577" s="400">
        <v>3.016E-3</v>
      </c>
      <c r="K1577" s="401">
        <v>0</v>
      </c>
      <c r="L1577" s="401">
        <v>0</v>
      </c>
      <c r="M1577" s="395">
        <v>1.8723000000000001</v>
      </c>
      <c r="N1577" s="396">
        <f t="shared" si="96"/>
        <v>0</v>
      </c>
      <c r="O1577" s="396">
        <f t="shared" si="97"/>
        <v>0</v>
      </c>
      <c r="P1577" s="394">
        <f t="shared" si="98"/>
        <v>0</v>
      </c>
      <c r="Q1577" s="394">
        <f t="shared" si="99"/>
        <v>0</v>
      </c>
    </row>
    <row r="1578" spans="1:17" ht="18.75" customHeight="1" x14ac:dyDescent="0.15">
      <c r="A1578" s="399" t="s">
        <v>3477</v>
      </c>
      <c r="B1578" s="399" t="s">
        <v>214</v>
      </c>
      <c r="C1578" s="397">
        <v>12</v>
      </c>
      <c r="D1578" s="51" t="s">
        <v>1120</v>
      </c>
      <c r="E1578" s="400">
        <v>1.6565E-2</v>
      </c>
      <c r="F1578" s="400">
        <v>2.0826000000000001E-2</v>
      </c>
      <c r="G1578" s="400">
        <v>1.4725E-2</v>
      </c>
      <c r="H1578" s="400">
        <v>1.8742999999999999E-2</v>
      </c>
      <c r="I1578" s="400">
        <v>5.7540000000000004E-3</v>
      </c>
      <c r="J1578" s="400">
        <v>2.362E-3</v>
      </c>
      <c r="K1578" s="401">
        <v>1.181E-3</v>
      </c>
      <c r="L1578" s="401">
        <v>5.0000000000000004E-6</v>
      </c>
      <c r="M1578" s="395">
        <v>28.0884</v>
      </c>
      <c r="N1578" s="396">
        <f t="shared" si="96"/>
        <v>2</v>
      </c>
      <c r="O1578" s="396">
        <f t="shared" si="97"/>
        <v>3.4758428919012862E-3</v>
      </c>
      <c r="P1578" s="394">
        <f t="shared" si="98"/>
        <v>3.313E-2</v>
      </c>
      <c r="Q1578" s="394">
        <f t="shared" si="99"/>
        <v>5.7577337504344806E-5</v>
      </c>
    </row>
    <row r="1579" spans="1:17" ht="18.75" customHeight="1" x14ac:dyDescent="0.15">
      <c r="A1579" s="399" t="s">
        <v>3477</v>
      </c>
      <c r="B1579" s="399" t="s">
        <v>214</v>
      </c>
      <c r="C1579" s="397">
        <v>13</v>
      </c>
      <c r="D1579" s="51" t="s">
        <v>1120</v>
      </c>
      <c r="E1579" s="400">
        <v>1.9647000000000001E-2</v>
      </c>
      <c r="F1579" s="400">
        <v>1.9665999999999999E-2</v>
      </c>
      <c r="G1579" s="400">
        <v>1.6428999999999999E-2</v>
      </c>
      <c r="H1579" s="400">
        <v>8.7000000000000001E-5</v>
      </c>
      <c r="I1579" s="400">
        <v>6.1469999999999997E-3</v>
      </c>
      <c r="J1579" s="400">
        <v>2.4299999999999999E-3</v>
      </c>
      <c r="K1579" s="401">
        <v>1.9719999999999998E-3</v>
      </c>
      <c r="L1579" s="401">
        <v>1.54E-4</v>
      </c>
      <c r="M1579" s="395">
        <v>30.589400000000001</v>
      </c>
      <c r="N1579" s="396">
        <f t="shared" si="96"/>
        <v>3.2460905349794236</v>
      </c>
      <c r="O1579" s="396">
        <f t="shared" si="97"/>
        <v>0.10021148527737109</v>
      </c>
      <c r="P1579" s="394">
        <f t="shared" si="98"/>
        <v>6.3775940740740736E-2</v>
      </c>
      <c r="Q1579" s="394">
        <f t="shared" si="99"/>
        <v>1.9688550512445098E-3</v>
      </c>
    </row>
    <row r="1580" spans="1:17" ht="18.75" customHeight="1" x14ac:dyDescent="0.15">
      <c r="A1580" s="399" t="s">
        <v>3477</v>
      </c>
      <c r="B1580" s="399" t="s">
        <v>214</v>
      </c>
      <c r="C1580" s="397">
        <v>14</v>
      </c>
      <c r="D1580" s="51" t="s">
        <v>1121</v>
      </c>
      <c r="E1580" s="400">
        <v>1.3278E-2</v>
      </c>
      <c r="F1580" s="400">
        <v>2.2929999999999999E-2</v>
      </c>
      <c r="G1580" s="400">
        <v>1.5675000000000001E-2</v>
      </c>
      <c r="H1580" s="400">
        <v>7.6133000000000006E-2</v>
      </c>
      <c r="I1580" s="400">
        <v>7.7070000000000003E-3</v>
      </c>
      <c r="J1580" s="400">
        <v>2.98E-3</v>
      </c>
      <c r="K1580" s="401">
        <v>0</v>
      </c>
      <c r="L1580" s="401">
        <v>0</v>
      </c>
      <c r="M1580" s="395">
        <v>7.4550000000000001</v>
      </c>
      <c r="N1580" s="396">
        <f t="shared" si="96"/>
        <v>0</v>
      </c>
      <c r="O1580" s="396">
        <f t="shared" si="97"/>
        <v>0</v>
      </c>
      <c r="P1580" s="394">
        <f t="shared" si="98"/>
        <v>0</v>
      </c>
      <c r="Q1580" s="394">
        <f t="shared" si="99"/>
        <v>0</v>
      </c>
    </row>
    <row r="1581" spans="1:17" ht="18.75" customHeight="1" x14ac:dyDescent="0.15">
      <c r="A1581" s="399" t="s">
        <v>3477</v>
      </c>
      <c r="B1581" s="399" t="s">
        <v>214</v>
      </c>
      <c r="C1581" s="391" t="s">
        <v>3111</v>
      </c>
      <c r="D1581" s="51" t="s">
        <v>1121</v>
      </c>
      <c r="E1581" s="400">
        <v>2.0454E-2</v>
      </c>
      <c r="F1581" s="400">
        <v>2.4631E-2</v>
      </c>
      <c r="G1581" s="400">
        <v>1.4885000000000001E-2</v>
      </c>
      <c r="H1581" s="400">
        <v>2.4688999999999999E-2</v>
      </c>
      <c r="I1581" s="400">
        <v>3.8340000000000002E-3</v>
      </c>
      <c r="J1581" s="400">
        <v>4.1960000000000001E-3</v>
      </c>
      <c r="K1581" s="401">
        <v>0</v>
      </c>
      <c r="L1581" s="401">
        <v>0</v>
      </c>
      <c r="M1581" s="395">
        <v>1.7313000000000001</v>
      </c>
      <c r="N1581" s="396">
        <f t="shared" si="96"/>
        <v>0</v>
      </c>
      <c r="O1581" s="396">
        <f t="shared" si="97"/>
        <v>0</v>
      </c>
      <c r="P1581" s="394">
        <f t="shared" si="98"/>
        <v>0</v>
      </c>
      <c r="Q1581" s="394">
        <f t="shared" si="99"/>
        <v>0</v>
      </c>
    </row>
    <row r="1582" spans="1:17" ht="18.75" customHeight="1" x14ac:dyDescent="0.15">
      <c r="A1582" s="399" t="s">
        <v>3477</v>
      </c>
      <c r="B1582" s="399" t="s">
        <v>214</v>
      </c>
      <c r="C1582" s="391" t="s">
        <v>167</v>
      </c>
      <c r="D1582" s="51" t="s">
        <v>1121</v>
      </c>
      <c r="E1582" s="400">
        <v>1.7593000000000001E-2</v>
      </c>
      <c r="F1582" s="400">
        <v>2.2856000000000001E-2</v>
      </c>
      <c r="G1582" s="400">
        <v>1.376E-2</v>
      </c>
      <c r="H1582" s="400">
        <v>1.5474999999999999E-2</v>
      </c>
      <c r="I1582" s="400">
        <v>3.0660000000000001E-3</v>
      </c>
      <c r="J1582" s="400">
        <v>2.1150000000000001E-3</v>
      </c>
      <c r="K1582" s="401">
        <v>0</v>
      </c>
      <c r="L1582" s="401">
        <v>0</v>
      </c>
      <c r="M1582" s="395">
        <v>0</v>
      </c>
      <c r="N1582" s="396">
        <f t="shared" si="96"/>
        <v>0</v>
      </c>
      <c r="O1582" s="396">
        <f t="shared" si="97"/>
        <v>0</v>
      </c>
      <c r="P1582" s="394">
        <f t="shared" si="98"/>
        <v>0</v>
      </c>
      <c r="Q1582" s="394">
        <f t="shared" si="99"/>
        <v>0</v>
      </c>
    </row>
    <row r="1583" spans="1:17" ht="18.75" customHeight="1" x14ac:dyDescent="0.15">
      <c r="A1583" s="399" t="s">
        <v>3477</v>
      </c>
      <c r="B1583" s="399" t="s">
        <v>214</v>
      </c>
      <c r="C1583" s="391" t="s">
        <v>3112</v>
      </c>
      <c r="D1583" s="51" t="s">
        <v>1120</v>
      </c>
      <c r="E1583" s="400">
        <v>1.3512E-2</v>
      </c>
      <c r="F1583" s="400">
        <v>2.1142999999999999E-2</v>
      </c>
      <c r="G1583" s="400">
        <v>1.6917000000000001E-2</v>
      </c>
      <c r="H1583" s="400">
        <v>9.3722E-2</v>
      </c>
      <c r="I1583" s="400">
        <v>9.2479999999999993E-3</v>
      </c>
      <c r="J1583" s="400">
        <v>2.6450000000000002E-3</v>
      </c>
      <c r="K1583" s="401">
        <v>2.6919999999999999E-3</v>
      </c>
      <c r="L1583" s="401">
        <v>5.0000000000000004E-6</v>
      </c>
      <c r="M1583" s="395">
        <v>9.7460000000000004</v>
      </c>
      <c r="N1583" s="396">
        <f t="shared" si="96"/>
        <v>4.0710775047258974</v>
      </c>
      <c r="O1583" s="396">
        <f t="shared" si="97"/>
        <v>2.1626297577854673E-3</v>
      </c>
      <c r="P1583" s="394">
        <f t="shared" si="98"/>
        <v>5.5008399243856324E-2</v>
      </c>
      <c r="Q1583" s="394">
        <f t="shared" si="99"/>
        <v>2.9221453287197233E-5</v>
      </c>
    </row>
    <row r="1584" spans="1:17" ht="18.75" customHeight="1" x14ac:dyDescent="0.15">
      <c r="A1584" s="399" t="s">
        <v>3477</v>
      </c>
      <c r="B1584" s="399" t="s">
        <v>214</v>
      </c>
      <c r="C1584" s="397">
        <v>16</v>
      </c>
      <c r="D1584" s="51" t="s">
        <v>1120</v>
      </c>
      <c r="E1584" s="400">
        <v>2.3865000000000001E-2</v>
      </c>
      <c r="F1584" s="400">
        <v>2.3889000000000001E-2</v>
      </c>
      <c r="G1584" s="400">
        <v>1.4721E-2</v>
      </c>
      <c r="H1584" s="400">
        <v>8.7999999999999998E-5</v>
      </c>
      <c r="I1584" s="400">
        <v>7.744E-3</v>
      </c>
      <c r="J1584" s="400">
        <v>1.9919999999999998E-3</v>
      </c>
      <c r="K1584" s="401">
        <v>2.0479999999999999E-3</v>
      </c>
      <c r="L1584" s="401">
        <v>5.0000000000000004E-6</v>
      </c>
      <c r="M1584" s="395">
        <v>39.936</v>
      </c>
      <c r="N1584" s="396">
        <f t="shared" si="96"/>
        <v>4.1124497991967877</v>
      </c>
      <c r="O1584" s="396">
        <f t="shared" si="97"/>
        <v>2.5826446280991736E-3</v>
      </c>
      <c r="P1584" s="394">
        <f t="shared" si="98"/>
        <v>9.8143614457831346E-2</v>
      </c>
      <c r="Q1584" s="394">
        <f t="shared" si="99"/>
        <v>6.1634814049586786E-5</v>
      </c>
    </row>
    <row r="1585" spans="1:17" ht="18.75" customHeight="1" x14ac:dyDescent="0.15">
      <c r="A1585" s="399" t="s">
        <v>3477</v>
      </c>
      <c r="B1585" s="399" t="s">
        <v>214</v>
      </c>
      <c r="C1585" s="397">
        <v>17</v>
      </c>
      <c r="D1585" s="51" t="s">
        <v>1120</v>
      </c>
      <c r="E1585" s="400">
        <v>2.0369000000000002E-2</v>
      </c>
      <c r="F1585" s="400">
        <v>2.0389999999999998E-2</v>
      </c>
      <c r="G1585" s="400">
        <v>1.4853E-2</v>
      </c>
      <c r="H1585" s="400">
        <v>1.1900000000000001E-4</v>
      </c>
      <c r="I1585" s="400">
        <v>5.2570000000000004E-3</v>
      </c>
      <c r="J1585" s="400">
        <v>2.4139999999999999E-3</v>
      </c>
      <c r="K1585" s="401">
        <v>1.709E-3</v>
      </c>
      <c r="L1585" s="401">
        <v>5.0000000000000004E-6</v>
      </c>
      <c r="M1585" s="395">
        <v>24.831099999999999</v>
      </c>
      <c r="N1585" s="396">
        <f t="shared" si="96"/>
        <v>2.8318144159072083</v>
      </c>
      <c r="O1585" s="396">
        <f t="shared" si="97"/>
        <v>3.8044512079132586E-3</v>
      </c>
      <c r="P1585" s="394">
        <f t="shared" si="98"/>
        <v>5.7681227837613931E-2</v>
      </c>
      <c r="Q1585" s="394">
        <f t="shared" si="99"/>
        <v>7.7492866653985172E-5</v>
      </c>
    </row>
    <row r="1586" spans="1:17" ht="18.75" customHeight="1" x14ac:dyDescent="0.15">
      <c r="A1586" s="399" t="s">
        <v>3477</v>
      </c>
      <c r="B1586" s="399" t="s">
        <v>214</v>
      </c>
      <c r="C1586" s="397">
        <v>18</v>
      </c>
      <c r="D1586" s="51" t="s">
        <v>1121</v>
      </c>
      <c r="E1586" s="400">
        <v>1.6608000000000001E-2</v>
      </c>
      <c r="F1586" s="400">
        <v>2.0716999999999999E-2</v>
      </c>
      <c r="G1586" s="400">
        <v>1.5240999999999999E-2</v>
      </c>
      <c r="H1586" s="400">
        <v>1.5236E-2</v>
      </c>
      <c r="I1586" s="400">
        <v>6.2960000000000004E-3</v>
      </c>
      <c r="J1586" s="400">
        <v>2.7889999999999998E-3</v>
      </c>
      <c r="K1586" s="401">
        <v>0</v>
      </c>
      <c r="L1586" s="401">
        <v>0</v>
      </c>
      <c r="M1586" s="395">
        <v>0</v>
      </c>
      <c r="N1586" s="396">
        <f t="shared" si="96"/>
        <v>0</v>
      </c>
      <c r="O1586" s="396">
        <f t="shared" si="97"/>
        <v>0</v>
      </c>
      <c r="P1586" s="394">
        <f t="shared" si="98"/>
        <v>0</v>
      </c>
      <c r="Q1586" s="394">
        <f t="shared" si="99"/>
        <v>0</v>
      </c>
    </row>
    <row r="1587" spans="1:17" ht="18.75" customHeight="1" x14ac:dyDescent="0.15">
      <c r="A1587" s="399" t="s">
        <v>3477</v>
      </c>
      <c r="B1587" s="399" t="s">
        <v>214</v>
      </c>
      <c r="C1587" s="397">
        <v>19</v>
      </c>
      <c r="D1587" s="51" t="s">
        <v>1121</v>
      </c>
      <c r="E1587" s="400">
        <v>1.8657E-2</v>
      </c>
      <c r="F1587" s="400">
        <v>1.9245999999999999E-2</v>
      </c>
      <c r="G1587" s="400">
        <v>1.6691999999999999E-2</v>
      </c>
      <c r="H1587" s="400">
        <v>2.3779999999999999E-3</v>
      </c>
      <c r="I1587" s="400">
        <v>4.2770000000000004E-3</v>
      </c>
      <c r="J1587" s="400">
        <v>2.643E-3</v>
      </c>
      <c r="K1587" s="401">
        <v>0</v>
      </c>
      <c r="L1587" s="401">
        <v>0</v>
      </c>
      <c r="M1587" s="395">
        <v>7.5448000000000004</v>
      </c>
      <c r="N1587" s="396">
        <f t="shared" si="96"/>
        <v>0</v>
      </c>
      <c r="O1587" s="396">
        <f t="shared" si="97"/>
        <v>0</v>
      </c>
      <c r="P1587" s="394">
        <f t="shared" si="98"/>
        <v>0</v>
      </c>
      <c r="Q1587" s="394">
        <f t="shared" si="99"/>
        <v>0</v>
      </c>
    </row>
    <row r="1588" spans="1:17" ht="18.75" customHeight="1" x14ac:dyDescent="0.15">
      <c r="A1588" s="399" t="s">
        <v>3477</v>
      </c>
      <c r="B1588" s="399" t="s">
        <v>214</v>
      </c>
      <c r="C1588" s="397">
        <v>20</v>
      </c>
      <c r="D1588" s="51" t="s">
        <v>1120</v>
      </c>
      <c r="E1588" s="400">
        <v>1.8412999999999999E-2</v>
      </c>
      <c r="F1588" s="400">
        <v>2.1155E-2</v>
      </c>
      <c r="G1588" s="400">
        <v>1.4938999999999999E-2</v>
      </c>
      <c r="H1588" s="400">
        <v>6.9699999999999996E-3</v>
      </c>
      <c r="I1588" s="400">
        <v>4.6639999999999997E-3</v>
      </c>
      <c r="J1588" s="400">
        <v>2.6120000000000002E-3</v>
      </c>
      <c r="K1588" s="401">
        <v>1.449E-3</v>
      </c>
      <c r="L1588" s="401">
        <v>5.0000000000000004E-6</v>
      </c>
      <c r="M1588" s="395">
        <v>30.369499999999999</v>
      </c>
      <c r="N1588" s="396">
        <f t="shared" si="96"/>
        <v>2.2189892802450228</v>
      </c>
      <c r="O1588" s="396">
        <f t="shared" si="97"/>
        <v>4.2881646655231571E-3</v>
      </c>
      <c r="P1588" s="394">
        <f t="shared" si="98"/>
        <v>4.08582496171516E-2</v>
      </c>
      <c r="Q1588" s="394">
        <f t="shared" si="99"/>
        <v>7.895797598627789E-5</v>
      </c>
    </row>
    <row r="1589" spans="1:17" ht="18.75" customHeight="1" x14ac:dyDescent="0.15">
      <c r="A1589" s="399" t="s">
        <v>3477</v>
      </c>
      <c r="B1589" s="399" t="s">
        <v>214</v>
      </c>
      <c r="C1589" s="397">
        <v>21</v>
      </c>
      <c r="D1589" s="51" t="s">
        <v>1120</v>
      </c>
      <c r="E1589" s="400">
        <v>1.9932999999999999E-2</v>
      </c>
      <c r="F1589" s="400">
        <v>2.3307999999999999E-2</v>
      </c>
      <c r="G1589" s="400">
        <v>1.4473E-2</v>
      </c>
      <c r="H1589" s="400">
        <v>8.8940000000000009E-3</v>
      </c>
      <c r="I1589" s="400">
        <v>2.5000000000000001E-5</v>
      </c>
      <c r="J1589" s="400">
        <v>1.7960000000000001E-3</v>
      </c>
      <c r="K1589" s="401">
        <v>1.108E-3</v>
      </c>
      <c r="L1589" s="401">
        <v>5.0000000000000004E-6</v>
      </c>
      <c r="M1589" s="395">
        <v>14.008100000000001</v>
      </c>
      <c r="N1589" s="396">
        <f t="shared" si="96"/>
        <v>2.4677060133630291</v>
      </c>
      <c r="O1589" s="396">
        <f t="shared" si="97"/>
        <v>0.8</v>
      </c>
      <c r="P1589" s="394">
        <f t="shared" si="98"/>
        <v>4.9188783964365254E-2</v>
      </c>
      <c r="Q1589" s="394">
        <f t="shared" si="99"/>
        <v>1.5946399999999999E-2</v>
      </c>
    </row>
    <row r="1590" spans="1:17" ht="18.75" customHeight="1" x14ac:dyDescent="0.15">
      <c r="A1590" s="399" t="s">
        <v>3477</v>
      </c>
      <c r="B1590" s="399" t="s">
        <v>214</v>
      </c>
      <c r="C1590" s="391" t="s">
        <v>215</v>
      </c>
      <c r="D1590" s="51" t="s">
        <v>1120</v>
      </c>
      <c r="E1590" s="400">
        <v>1.7166000000000001E-2</v>
      </c>
      <c r="F1590" s="400">
        <v>2.0802999999999999E-2</v>
      </c>
      <c r="G1590" s="400">
        <v>1.5842999999999999E-2</v>
      </c>
      <c r="H1590" s="400">
        <v>1.8345E-2</v>
      </c>
      <c r="I1590" s="400">
        <v>6.0159999999999996E-3</v>
      </c>
      <c r="J1590" s="400">
        <v>2.5309999999999998E-3</v>
      </c>
      <c r="K1590" s="401">
        <v>1.426E-3</v>
      </c>
      <c r="L1590" s="401">
        <v>5.0000000000000004E-6</v>
      </c>
      <c r="M1590" s="395">
        <v>326.83670000000001</v>
      </c>
      <c r="N1590" s="396">
        <f t="shared" si="96"/>
        <v>2.2536546819438956</v>
      </c>
      <c r="O1590" s="396">
        <f t="shared" si="97"/>
        <v>3.3244680851063834E-3</v>
      </c>
      <c r="P1590" s="394">
        <f t="shared" si="98"/>
        <v>3.8686236270248912E-2</v>
      </c>
      <c r="Q1590" s="394">
        <f t="shared" si="99"/>
        <v>5.7067819148936183E-5</v>
      </c>
    </row>
    <row r="1591" spans="1:17" ht="18.75" customHeight="1" x14ac:dyDescent="0.15">
      <c r="A1591" s="399" t="s">
        <v>3477</v>
      </c>
      <c r="B1591" s="399" t="s">
        <v>231</v>
      </c>
      <c r="C1591" s="397">
        <v>1</v>
      </c>
      <c r="D1591" s="51" t="s">
        <v>1121</v>
      </c>
      <c r="E1591" s="400">
        <v>1.3462999999999999E-2</v>
      </c>
      <c r="F1591" s="400">
        <v>1.7769E-2</v>
      </c>
      <c r="G1591" s="400">
        <v>1.6403000000000001E-2</v>
      </c>
      <c r="H1591" s="400">
        <v>3.1446000000000002E-2</v>
      </c>
      <c r="I1591" s="400">
        <v>6.9150000000000001E-3</v>
      </c>
      <c r="J1591" s="400">
        <v>3.0040000000000002E-3</v>
      </c>
      <c r="K1591" s="401">
        <v>0</v>
      </c>
      <c r="L1591" s="401">
        <v>0</v>
      </c>
      <c r="M1591" s="395">
        <v>0.61709999999999998</v>
      </c>
      <c r="N1591" s="396">
        <f t="shared" si="96"/>
        <v>0</v>
      </c>
      <c r="O1591" s="396">
        <f t="shared" si="97"/>
        <v>0</v>
      </c>
      <c r="P1591" s="394">
        <f t="shared" si="98"/>
        <v>0</v>
      </c>
      <c r="Q1591" s="394">
        <f t="shared" si="99"/>
        <v>0</v>
      </c>
    </row>
    <row r="1592" spans="1:17" ht="18.75" customHeight="1" x14ac:dyDescent="0.15">
      <c r="A1592" s="399" t="s">
        <v>3477</v>
      </c>
      <c r="B1592" s="399" t="s">
        <v>231</v>
      </c>
      <c r="C1592" s="391" t="s">
        <v>179</v>
      </c>
      <c r="D1592" s="51" t="s">
        <v>1121</v>
      </c>
      <c r="E1592" s="400">
        <v>6.13E-3</v>
      </c>
      <c r="F1592" s="400">
        <v>1.1620999999999999E-2</v>
      </c>
      <c r="G1592" s="400">
        <v>2.3460000000000002E-2</v>
      </c>
      <c r="H1592" s="400">
        <v>9.3205999999999997E-2</v>
      </c>
      <c r="I1592" s="400">
        <v>4.4470000000000004E-3</v>
      </c>
      <c r="J1592" s="400">
        <v>2.6930000000000001E-3</v>
      </c>
      <c r="K1592" s="401">
        <v>0</v>
      </c>
      <c r="L1592" s="401">
        <v>0</v>
      </c>
      <c r="M1592" s="395">
        <v>0</v>
      </c>
      <c r="N1592" s="396">
        <f t="shared" si="96"/>
        <v>0</v>
      </c>
      <c r="O1592" s="396">
        <f t="shared" si="97"/>
        <v>0</v>
      </c>
      <c r="P1592" s="394">
        <f t="shared" si="98"/>
        <v>0</v>
      </c>
      <c r="Q1592" s="394">
        <f t="shared" si="99"/>
        <v>0</v>
      </c>
    </row>
    <row r="1593" spans="1:17" ht="18.75" customHeight="1" x14ac:dyDescent="0.15">
      <c r="A1593" s="399" t="s">
        <v>3477</v>
      </c>
      <c r="B1593" s="399" t="s">
        <v>231</v>
      </c>
      <c r="C1593" s="391" t="s">
        <v>150</v>
      </c>
      <c r="D1593" s="51" t="s">
        <v>1121</v>
      </c>
      <c r="E1593" s="400">
        <v>2.0268999999999999E-2</v>
      </c>
      <c r="F1593" s="400">
        <v>2.0774999999999998E-2</v>
      </c>
      <c r="G1593" s="400">
        <v>1.2056000000000001E-2</v>
      </c>
      <c r="H1593" s="400">
        <v>1.833E-3</v>
      </c>
      <c r="I1593" s="400">
        <v>8.7639999999999992E-3</v>
      </c>
      <c r="J1593" s="400">
        <v>2.9030000000000002E-3</v>
      </c>
      <c r="K1593" s="401">
        <v>0</v>
      </c>
      <c r="L1593" s="401">
        <v>0</v>
      </c>
      <c r="M1593" s="395">
        <v>0</v>
      </c>
      <c r="N1593" s="396">
        <f t="shared" si="96"/>
        <v>0</v>
      </c>
      <c r="O1593" s="396">
        <f t="shared" si="97"/>
        <v>0</v>
      </c>
      <c r="P1593" s="394">
        <f t="shared" si="98"/>
        <v>0</v>
      </c>
      <c r="Q1593" s="394">
        <f t="shared" si="99"/>
        <v>0</v>
      </c>
    </row>
    <row r="1594" spans="1:17" ht="18.75" customHeight="1" x14ac:dyDescent="0.15">
      <c r="A1594" s="399" t="s">
        <v>3477</v>
      </c>
      <c r="B1594" s="399" t="s">
        <v>231</v>
      </c>
      <c r="C1594" s="391" t="s">
        <v>181</v>
      </c>
      <c r="D1594" s="51" t="s">
        <v>1121</v>
      </c>
      <c r="E1594" s="400">
        <v>1.8592000000000001E-2</v>
      </c>
      <c r="F1594" s="400">
        <v>2.2450000000000001E-2</v>
      </c>
      <c r="G1594" s="400">
        <v>1.0297000000000001E-2</v>
      </c>
      <c r="H1594" s="400">
        <v>1.6424000000000001E-2</v>
      </c>
      <c r="I1594" s="400">
        <v>5.8409999999999998E-3</v>
      </c>
      <c r="J1594" s="400">
        <v>2.0539999999999998E-3</v>
      </c>
      <c r="K1594" s="401">
        <v>0</v>
      </c>
      <c r="L1594" s="401">
        <v>0</v>
      </c>
      <c r="M1594" s="395">
        <v>0</v>
      </c>
      <c r="N1594" s="396">
        <f t="shared" si="96"/>
        <v>0</v>
      </c>
      <c r="O1594" s="396">
        <f t="shared" si="97"/>
        <v>0</v>
      </c>
      <c r="P1594" s="394">
        <f t="shared" si="98"/>
        <v>0</v>
      </c>
      <c r="Q1594" s="394">
        <f t="shared" si="99"/>
        <v>0</v>
      </c>
    </row>
    <row r="1595" spans="1:17" ht="18.75" customHeight="1" x14ac:dyDescent="0.15">
      <c r="A1595" s="399" t="s">
        <v>3477</v>
      </c>
      <c r="B1595" s="399" t="s">
        <v>231</v>
      </c>
      <c r="C1595" s="397">
        <v>3</v>
      </c>
      <c r="D1595" s="51" t="s">
        <v>1121</v>
      </c>
      <c r="E1595" s="400">
        <v>9.5739999999999992E-3</v>
      </c>
      <c r="F1595" s="400">
        <v>1.7680000000000001E-2</v>
      </c>
      <c r="G1595" s="400">
        <v>1.7933000000000001E-2</v>
      </c>
      <c r="H1595" s="400">
        <v>0.15534700000000001</v>
      </c>
      <c r="I1595" s="400">
        <v>7.659E-3</v>
      </c>
      <c r="J1595" s="400">
        <v>3.8010000000000001E-3</v>
      </c>
      <c r="K1595" s="401">
        <v>0</v>
      </c>
      <c r="L1595" s="401">
        <v>0</v>
      </c>
      <c r="M1595" s="395">
        <v>7.3159000000000001</v>
      </c>
      <c r="N1595" s="396">
        <f t="shared" si="96"/>
        <v>0</v>
      </c>
      <c r="O1595" s="396">
        <f t="shared" si="97"/>
        <v>0</v>
      </c>
      <c r="P1595" s="394">
        <f t="shared" si="98"/>
        <v>0</v>
      </c>
      <c r="Q1595" s="394">
        <f t="shared" si="99"/>
        <v>0</v>
      </c>
    </row>
    <row r="1596" spans="1:17" ht="18.75" customHeight="1" x14ac:dyDescent="0.15">
      <c r="A1596" s="399" t="s">
        <v>3477</v>
      </c>
      <c r="B1596" s="399" t="s">
        <v>231</v>
      </c>
      <c r="C1596" s="397">
        <v>4</v>
      </c>
      <c r="D1596" s="51" t="s">
        <v>1121</v>
      </c>
      <c r="E1596" s="400">
        <v>1.0756E-2</v>
      </c>
      <c r="F1596" s="400">
        <v>1.7713E-2</v>
      </c>
      <c r="G1596" s="400">
        <v>1.7819999999999999E-2</v>
      </c>
      <c r="H1596" s="400">
        <v>0.10077700000000001</v>
      </c>
      <c r="I1596" s="400">
        <v>9.7979999999999994E-3</v>
      </c>
      <c r="J1596" s="400">
        <v>4.4460000000000003E-3</v>
      </c>
      <c r="K1596" s="401">
        <v>0</v>
      </c>
      <c r="L1596" s="401">
        <v>0</v>
      </c>
      <c r="M1596" s="395">
        <v>5.2698999999999998</v>
      </c>
      <c r="N1596" s="396">
        <f t="shared" si="96"/>
        <v>0</v>
      </c>
      <c r="O1596" s="396">
        <f t="shared" si="97"/>
        <v>0</v>
      </c>
      <c r="P1596" s="394">
        <f t="shared" si="98"/>
        <v>0</v>
      </c>
      <c r="Q1596" s="394">
        <f t="shared" si="99"/>
        <v>0</v>
      </c>
    </row>
    <row r="1597" spans="1:17" ht="18.75" customHeight="1" x14ac:dyDescent="0.15">
      <c r="A1597" s="399" t="s">
        <v>3477</v>
      </c>
      <c r="B1597" s="399" t="s">
        <v>231</v>
      </c>
      <c r="C1597" s="397">
        <v>5</v>
      </c>
      <c r="D1597" s="51" t="s">
        <v>1121</v>
      </c>
      <c r="E1597" s="400">
        <v>1.2597000000000001E-2</v>
      </c>
      <c r="F1597" s="400">
        <v>1.9295E-2</v>
      </c>
      <c r="G1597" s="400">
        <v>1.4755000000000001E-2</v>
      </c>
      <c r="H1597" s="400">
        <v>3.7582999999999998E-2</v>
      </c>
      <c r="I1597" s="400">
        <v>8.4810000000000007E-3</v>
      </c>
      <c r="J1597" s="400">
        <v>3.1809999999999998E-3</v>
      </c>
      <c r="K1597" s="401">
        <v>0</v>
      </c>
      <c r="L1597" s="401">
        <v>0</v>
      </c>
      <c r="M1597" s="395">
        <v>5.2450000000000001</v>
      </c>
      <c r="N1597" s="396">
        <f t="shared" si="96"/>
        <v>0</v>
      </c>
      <c r="O1597" s="396">
        <f t="shared" si="97"/>
        <v>0</v>
      </c>
      <c r="P1597" s="394">
        <f t="shared" si="98"/>
        <v>0</v>
      </c>
      <c r="Q1597" s="394">
        <f t="shared" si="99"/>
        <v>0</v>
      </c>
    </row>
    <row r="1598" spans="1:17" ht="18.75" customHeight="1" x14ac:dyDescent="0.15">
      <c r="A1598" s="399" t="s">
        <v>3477</v>
      </c>
      <c r="B1598" s="399" t="s">
        <v>231</v>
      </c>
      <c r="C1598" s="397">
        <v>6</v>
      </c>
      <c r="D1598" s="51" t="s">
        <v>1121</v>
      </c>
      <c r="E1598" s="400">
        <v>9.7839999999999993E-3</v>
      </c>
      <c r="F1598" s="400">
        <v>1.7493000000000002E-2</v>
      </c>
      <c r="G1598" s="400">
        <v>1.7444999999999999E-2</v>
      </c>
      <c r="H1598" s="400">
        <v>0.125111</v>
      </c>
      <c r="I1598" s="400">
        <v>6.4590000000000003E-3</v>
      </c>
      <c r="J1598" s="400">
        <v>4.28E-3</v>
      </c>
      <c r="K1598" s="401">
        <v>0</v>
      </c>
      <c r="L1598" s="401">
        <v>0</v>
      </c>
      <c r="M1598" s="395">
        <v>4.5932000000000004</v>
      </c>
      <c r="N1598" s="396">
        <f t="shared" si="96"/>
        <v>0</v>
      </c>
      <c r="O1598" s="396">
        <f t="shared" si="97"/>
        <v>0</v>
      </c>
      <c r="P1598" s="394">
        <f t="shared" si="98"/>
        <v>0</v>
      </c>
      <c r="Q1598" s="394">
        <f t="shared" si="99"/>
        <v>0</v>
      </c>
    </row>
    <row r="1599" spans="1:17" ht="18.75" customHeight="1" x14ac:dyDescent="0.15">
      <c r="A1599" s="399" t="s">
        <v>3477</v>
      </c>
      <c r="B1599" s="399" t="s">
        <v>231</v>
      </c>
      <c r="C1599" s="397">
        <v>7</v>
      </c>
      <c r="D1599" s="51" t="s">
        <v>1121</v>
      </c>
      <c r="E1599" s="400">
        <v>1.2411999999999999E-2</v>
      </c>
      <c r="F1599" s="400">
        <v>1.6840999999999998E-2</v>
      </c>
      <c r="G1599" s="400">
        <v>1.6723999999999999E-2</v>
      </c>
      <c r="H1599" s="400">
        <v>6.1546999999999998E-2</v>
      </c>
      <c r="I1599" s="400">
        <v>6.0390000000000001E-3</v>
      </c>
      <c r="J1599" s="400">
        <v>3.3700000000000002E-3</v>
      </c>
      <c r="K1599" s="401">
        <v>0</v>
      </c>
      <c r="L1599" s="401">
        <v>0</v>
      </c>
      <c r="M1599" s="395">
        <v>3.1863999999999999</v>
      </c>
      <c r="N1599" s="396">
        <f t="shared" si="96"/>
        <v>0</v>
      </c>
      <c r="O1599" s="396">
        <f t="shared" si="97"/>
        <v>0</v>
      </c>
      <c r="P1599" s="394">
        <f t="shared" si="98"/>
        <v>0</v>
      </c>
      <c r="Q1599" s="394">
        <f t="shared" si="99"/>
        <v>0</v>
      </c>
    </row>
    <row r="1600" spans="1:17" ht="18.75" customHeight="1" x14ac:dyDescent="0.15">
      <c r="A1600" s="399" t="s">
        <v>3477</v>
      </c>
      <c r="B1600" s="399" t="s">
        <v>231</v>
      </c>
      <c r="C1600" s="397">
        <v>8</v>
      </c>
      <c r="D1600" s="51" t="s">
        <v>1121</v>
      </c>
      <c r="E1600" s="400">
        <v>1.3566E-2</v>
      </c>
      <c r="F1600" s="400">
        <v>1.8016999999999998E-2</v>
      </c>
      <c r="G1600" s="400">
        <v>1.5037999999999999E-2</v>
      </c>
      <c r="H1600" s="400">
        <v>2.4493000000000001E-2</v>
      </c>
      <c r="I1600" s="400">
        <v>7.2189999999999997E-3</v>
      </c>
      <c r="J1600" s="400">
        <v>4.0400000000000002E-3</v>
      </c>
      <c r="K1600" s="401">
        <v>0</v>
      </c>
      <c r="L1600" s="401">
        <v>0</v>
      </c>
      <c r="M1600" s="395">
        <v>5.2514000000000003</v>
      </c>
      <c r="N1600" s="396">
        <f t="shared" si="96"/>
        <v>0</v>
      </c>
      <c r="O1600" s="396">
        <f t="shared" si="97"/>
        <v>0</v>
      </c>
      <c r="P1600" s="394">
        <f t="shared" si="98"/>
        <v>0</v>
      </c>
      <c r="Q1600" s="394">
        <f t="shared" si="99"/>
        <v>0</v>
      </c>
    </row>
    <row r="1601" spans="1:17" ht="18.75" customHeight="1" x14ac:dyDescent="0.15">
      <c r="A1601" s="399" t="s">
        <v>3477</v>
      </c>
      <c r="B1601" s="399" t="s">
        <v>231</v>
      </c>
      <c r="C1601" s="397">
        <v>9</v>
      </c>
      <c r="D1601" s="51" t="s">
        <v>1121</v>
      </c>
      <c r="E1601" s="400">
        <v>1.7444000000000001E-2</v>
      </c>
      <c r="F1601" s="400">
        <v>2.0282000000000001E-2</v>
      </c>
      <c r="G1601" s="400">
        <v>1.2725E-2</v>
      </c>
      <c r="H1601" s="400">
        <v>9.5139999999999999E-3</v>
      </c>
      <c r="I1601" s="400">
        <v>9.2949999999999994E-3</v>
      </c>
      <c r="J1601" s="400">
        <v>4.3E-3</v>
      </c>
      <c r="K1601" s="401">
        <v>0</v>
      </c>
      <c r="L1601" s="401">
        <v>0</v>
      </c>
      <c r="M1601" s="395">
        <v>0</v>
      </c>
      <c r="N1601" s="396">
        <f t="shared" si="96"/>
        <v>0</v>
      </c>
      <c r="O1601" s="396">
        <f t="shared" si="97"/>
        <v>0</v>
      </c>
      <c r="P1601" s="394">
        <f t="shared" si="98"/>
        <v>0</v>
      </c>
      <c r="Q1601" s="394">
        <f t="shared" si="99"/>
        <v>0</v>
      </c>
    </row>
    <row r="1602" spans="1:17" ht="18.75" customHeight="1" x14ac:dyDescent="0.15">
      <c r="A1602" s="399" t="s">
        <v>3477</v>
      </c>
      <c r="B1602" s="399" t="s">
        <v>231</v>
      </c>
      <c r="C1602" s="397">
        <v>10</v>
      </c>
      <c r="D1602" s="51" t="s">
        <v>1121</v>
      </c>
      <c r="E1602" s="400">
        <v>1.6407999999999999E-2</v>
      </c>
      <c r="F1602" s="400">
        <v>1.8786000000000001E-2</v>
      </c>
      <c r="G1602" s="400">
        <v>1.6163E-2</v>
      </c>
      <c r="H1602" s="400">
        <v>1.8405999999999999E-2</v>
      </c>
      <c r="I1602" s="400">
        <v>6.9709999999999998E-3</v>
      </c>
      <c r="J1602" s="400">
        <v>3.9170000000000003E-3</v>
      </c>
      <c r="K1602" s="401">
        <v>0</v>
      </c>
      <c r="L1602" s="401">
        <v>0</v>
      </c>
      <c r="M1602" s="395">
        <v>0</v>
      </c>
      <c r="N1602" s="396">
        <f t="shared" si="96"/>
        <v>0</v>
      </c>
      <c r="O1602" s="396">
        <f t="shared" si="97"/>
        <v>0</v>
      </c>
      <c r="P1602" s="394">
        <f t="shared" si="98"/>
        <v>0</v>
      </c>
      <c r="Q1602" s="394">
        <f t="shared" si="99"/>
        <v>0</v>
      </c>
    </row>
    <row r="1603" spans="1:17" ht="18.75" customHeight="1" x14ac:dyDescent="0.15">
      <c r="A1603" s="399" t="s">
        <v>3477</v>
      </c>
      <c r="B1603" s="399" t="s">
        <v>231</v>
      </c>
      <c r="C1603" s="397">
        <v>11</v>
      </c>
      <c r="D1603" s="51" t="s">
        <v>1121</v>
      </c>
      <c r="E1603" s="400">
        <v>1.1088000000000001E-2</v>
      </c>
      <c r="F1603" s="400">
        <v>1.9026000000000001E-2</v>
      </c>
      <c r="G1603" s="400">
        <v>1.6381E-2</v>
      </c>
      <c r="H1603" s="400">
        <v>8.5508000000000001E-2</v>
      </c>
      <c r="I1603" s="400">
        <v>6.5849999999999997E-3</v>
      </c>
      <c r="J1603" s="400">
        <v>3.4979999999999998E-3</v>
      </c>
      <c r="K1603" s="401">
        <v>0</v>
      </c>
      <c r="L1603" s="401">
        <v>0</v>
      </c>
      <c r="M1603" s="395">
        <v>1.6907000000000001</v>
      </c>
      <c r="N1603" s="396">
        <f t="shared" ref="N1603:N1666" si="100">4*K1603/J1603</f>
        <v>0</v>
      </c>
      <c r="O1603" s="396">
        <f t="shared" ref="O1603:O1666" si="101">4*L1603/I1603</f>
        <v>0</v>
      </c>
      <c r="P1603" s="394">
        <f t="shared" ref="P1603:P1666" si="102">N1603*E1603</f>
        <v>0</v>
      </c>
      <c r="Q1603" s="394">
        <f t="shared" ref="Q1603:Q1666" si="103">O1603*E1603</f>
        <v>0</v>
      </c>
    </row>
    <row r="1604" spans="1:17" ht="18.75" customHeight="1" x14ac:dyDescent="0.15">
      <c r="A1604" s="399" t="s">
        <v>3477</v>
      </c>
      <c r="B1604" s="399" t="s">
        <v>231</v>
      </c>
      <c r="C1604" s="397">
        <v>12</v>
      </c>
      <c r="D1604" s="51" t="s">
        <v>1121</v>
      </c>
      <c r="E1604" s="400">
        <v>1.3135000000000001E-2</v>
      </c>
      <c r="F1604" s="400">
        <v>1.8491E-2</v>
      </c>
      <c r="G1604" s="400">
        <v>1.5613E-2</v>
      </c>
      <c r="H1604" s="400">
        <v>5.6375000000000001E-2</v>
      </c>
      <c r="I1604" s="400">
        <v>6.0629999999999998E-3</v>
      </c>
      <c r="J1604" s="400">
        <v>2.5409999999999999E-3</v>
      </c>
      <c r="K1604" s="401">
        <v>0</v>
      </c>
      <c r="L1604" s="401">
        <v>0</v>
      </c>
      <c r="M1604" s="395">
        <v>2.3248000000000002</v>
      </c>
      <c r="N1604" s="396">
        <f t="shared" si="100"/>
        <v>0</v>
      </c>
      <c r="O1604" s="396">
        <f t="shared" si="101"/>
        <v>0</v>
      </c>
      <c r="P1604" s="394">
        <f t="shared" si="102"/>
        <v>0</v>
      </c>
      <c r="Q1604" s="394">
        <f t="shared" si="103"/>
        <v>0</v>
      </c>
    </row>
    <row r="1605" spans="1:17" ht="18.75" customHeight="1" x14ac:dyDescent="0.15">
      <c r="A1605" s="399" t="s">
        <v>3477</v>
      </c>
      <c r="B1605" s="399" t="s">
        <v>231</v>
      </c>
      <c r="C1605" s="397">
        <v>13</v>
      </c>
      <c r="D1605" s="51" t="s">
        <v>1121</v>
      </c>
      <c r="E1605" s="400">
        <v>1.5039E-2</v>
      </c>
      <c r="F1605" s="400">
        <v>1.8203E-2</v>
      </c>
      <c r="G1605" s="400">
        <v>1.6348999999999999E-2</v>
      </c>
      <c r="H1605" s="400">
        <v>2.0063000000000001E-2</v>
      </c>
      <c r="I1605" s="400">
        <v>7.7549999999999997E-3</v>
      </c>
      <c r="J1605" s="400">
        <v>3.7750000000000001E-3</v>
      </c>
      <c r="K1605" s="401">
        <v>0</v>
      </c>
      <c r="L1605" s="401">
        <v>0</v>
      </c>
      <c r="M1605" s="395">
        <v>0</v>
      </c>
      <c r="N1605" s="396">
        <f t="shared" si="100"/>
        <v>0</v>
      </c>
      <c r="O1605" s="396">
        <f t="shared" si="101"/>
        <v>0</v>
      </c>
      <c r="P1605" s="394">
        <f t="shared" si="102"/>
        <v>0</v>
      </c>
      <c r="Q1605" s="394">
        <f t="shared" si="103"/>
        <v>0</v>
      </c>
    </row>
    <row r="1606" spans="1:17" ht="18.75" customHeight="1" x14ac:dyDescent="0.15">
      <c r="A1606" s="399" t="s">
        <v>3477</v>
      </c>
      <c r="B1606" s="399" t="s">
        <v>231</v>
      </c>
      <c r="C1606" s="397">
        <v>14</v>
      </c>
      <c r="D1606" s="51" t="s">
        <v>1121</v>
      </c>
      <c r="E1606" s="400">
        <v>1.0240000000000001E-2</v>
      </c>
      <c r="F1606" s="400">
        <v>1.9036999999999998E-2</v>
      </c>
      <c r="G1606" s="400">
        <v>1.5473000000000001E-2</v>
      </c>
      <c r="H1606" s="400">
        <v>9.9999000000000005E-2</v>
      </c>
      <c r="I1606" s="400">
        <v>6.1269999999999996E-3</v>
      </c>
      <c r="J1606" s="400">
        <v>3.669E-3</v>
      </c>
      <c r="K1606" s="401">
        <v>0</v>
      </c>
      <c r="L1606" s="401">
        <v>0</v>
      </c>
      <c r="M1606" s="395">
        <v>7.6345000000000001</v>
      </c>
      <c r="N1606" s="396">
        <f t="shared" si="100"/>
        <v>0</v>
      </c>
      <c r="O1606" s="396">
        <f t="shared" si="101"/>
        <v>0</v>
      </c>
      <c r="P1606" s="394">
        <f t="shared" si="102"/>
        <v>0</v>
      </c>
      <c r="Q1606" s="394">
        <f t="shared" si="103"/>
        <v>0</v>
      </c>
    </row>
    <row r="1607" spans="1:17" ht="18.75" customHeight="1" x14ac:dyDescent="0.15">
      <c r="A1607" s="399" t="s">
        <v>3477</v>
      </c>
      <c r="B1607" s="399" t="s">
        <v>231</v>
      </c>
      <c r="C1607" s="391" t="s">
        <v>3111</v>
      </c>
      <c r="D1607" s="51" t="s">
        <v>1121</v>
      </c>
      <c r="E1607" s="400">
        <v>2.1103E-2</v>
      </c>
      <c r="F1607" s="400">
        <v>2.1124E-2</v>
      </c>
      <c r="G1607" s="400">
        <v>1.0871E-2</v>
      </c>
      <c r="H1607" s="400">
        <v>2.7556000000000001E-2</v>
      </c>
      <c r="I1607" s="400">
        <v>9.325E-3</v>
      </c>
      <c r="J1607" s="400">
        <v>2.8579999999999999E-3</v>
      </c>
      <c r="K1607" s="401">
        <v>0</v>
      </c>
      <c r="L1607" s="401">
        <v>0</v>
      </c>
      <c r="M1607" s="398" t="s">
        <v>166</v>
      </c>
      <c r="N1607" s="396">
        <f t="shared" si="100"/>
        <v>0</v>
      </c>
      <c r="O1607" s="396">
        <f t="shared" si="101"/>
        <v>0</v>
      </c>
      <c r="P1607" s="394">
        <f t="shared" si="102"/>
        <v>0</v>
      </c>
      <c r="Q1607" s="394">
        <f t="shared" si="103"/>
        <v>0</v>
      </c>
    </row>
    <row r="1608" spans="1:17" ht="18.75" customHeight="1" x14ac:dyDescent="0.15">
      <c r="A1608" s="399" t="s">
        <v>3477</v>
      </c>
      <c r="B1608" s="399" t="s">
        <v>231</v>
      </c>
      <c r="C1608" s="391" t="s">
        <v>167</v>
      </c>
      <c r="D1608" s="51" t="s">
        <v>1121</v>
      </c>
      <c r="E1608" s="400">
        <v>2.4327999999999999E-2</v>
      </c>
      <c r="F1608" s="400">
        <v>2.6370999999999999E-2</v>
      </c>
      <c r="G1608" s="400">
        <v>1.828E-3</v>
      </c>
      <c r="H1608" s="400">
        <v>5.0000000000000004E-6</v>
      </c>
      <c r="I1608" s="400">
        <v>5.0000000000000004E-6</v>
      </c>
      <c r="J1608" s="400">
        <v>1.9139999999999999E-3</v>
      </c>
      <c r="K1608" s="401">
        <v>0</v>
      </c>
      <c r="L1608" s="401">
        <v>0</v>
      </c>
      <c r="M1608" s="395">
        <v>0</v>
      </c>
      <c r="N1608" s="396">
        <f t="shared" si="100"/>
        <v>0</v>
      </c>
      <c r="O1608" s="396">
        <f t="shared" si="101"/>
        <v>0</v>
      </c>
      <c r="P1608" s="394">
        <f t="shared" si="102"/>
        <v>0</v>
      </c>
      <c r="Q1608" s="394">
        <f t="shared" si="103"/>
        <v>0</v>
      </c>
    </row>
    <row r="1609" spans="1:17" ht="18.75" customHeight="1" x14ac:dyDescent="0.15">
      <c r="A1609" s="399" t="s">
        <v>3477</v>
      </c>
      <c r="B1609" s="399" t="s">
        <v>231</v>
      </c>
      <c r="C1609" s="391" t="s">
        <v>3112</v>
      </c>
      <c r="D1609" s="51" t="s">
        <v>1121</v>
      </c>
      <c r="E1609" s="400">
        <v>9.9270000000000001E-3</v>
      </c>
      <c r="F1609" s="400">
        <v>1.7822000000000001E-2</v>
      </c>
      <c r="G1609" s="400">
        <v>1.6822E-2</v>
      </c>
      <c r="H1609" s="400">
        <v>0.11015</v>
      </c>
      <c r="I1609" s="400">
        <v>8.2590000000000007E-3</v>
      </c>
      <c r="J1609" s="400">
        <v>4.5030000000000001E-3</v>
      </c>
      <c r="K1609" s="401">
        <v>0</v>
      </c>
      <c r="L1609" s="401">
        <v>0</v>
      </c>
      <c r="M1609" s="395">
        <v>0</v>
      </c>
      <c r="N1609" s="396">
        <f t="shared" si="100"/>
        <v>0</v>
      </c>
      <c r="O1609" s="396">
        <f t="shared" si="101"/>
        <v>0</v>
      </c>
      <c r="P1609" s="394">
        <f t="shared" si="102"/>
        <v>0</v>
      </c>
      <c r="Q1609" s="394">
        <f t="shared" si="103"/>
        <v>0</v>
      </c>
    </row>
    <row r="1610" spans="1:17" ht="18.75" customHeight="1" x14ac:dyDescent="0.15">
      <c r="A1610" s="399" t="s">
        <v>3477</v>
      </c>
      <c r="B1610" s="399" t="s">
        <v>231</v>
      </c>
      <c r="C1610" s="397">
        <v>16</v>
      </c>
      <c r="D1610" s="51" t="s">
        <v>1121</v>
      </c>
      <c r="E1610" s="400">
        <v>1.8154E-2</v>
      </c>
      <c r="F1610" s="400">
        <v>1.8533999999999998E-2</v>
      </c>
      <c r="G1610" s="400">
        <v>1.5011999999999999E-2</v>
      </c>
      <c r="H1610" s="400">
        <v>1.9319999999999999E-3</v>
      </c>
      <c r="I1610" s="400">
        <v>7.0239999999999999E-3</v>
      </c>
      <c r="J1610" s="400">
        <v>3.5669999999999999E-3</v>
      </c>
      <c r="K1610" s="401">
        <v>0</v>
      </c>
      <c r="L1610" s="401">
        <v>0</v>
      </c>
      <c r="M1610" s="395">
        <v>0</v>
      </c>
      <c r="N1610" s="396">
        <f t="shared" si="100"/>
        <v>0</v>
      </c>
      <c r="O1610" s="396">
        <f t="shared" si="101"/>
        <v>0</v>
      </c>
      <c r="P1610" s="394">
        <f t="shared" si="102"/>
        <v>0</v>
      </c>
      <c r="Q1610" s="394">
        <f t="shared" si="103"/>
        <v>0</v>
      </c>
    </row>
    <row r="1611" spans="1:17" ht="18.75" customHeight="1" x14ac:dyDescent="0.15">
      <c r="A1611" s="399" t="s">
        <v>3477</v>
      </c>
      <c r="B1611" s="399" t="s">
        <v>231</v>
      </c>
      <c r="C1611" s="397">
        <v>17</v>
      </c>
      <c r="D1611" s="51" t="s">
        <v>1121</v>
      </c>
      <c r="E1611" s="400">
        <v>1.6202000000000001E-2</v>
      </c>
      <c r="F1611" s="400">
        <v>1.8304000000000001E-2</v>
      </c>
      <c r="G1611" s="400">
        <v>1.5183E-2</v>
      </c>
      <c r="H1611" s="400">
        <v>9.5399999999999999E-3</v>
      </c>
      <c r="I1611" s="400">
        <v>6.7450000000000001E-3</v>
      </c>
      <c r="J1611" s="400">
        <v>2.9610000000000001E-3</v>
      </c>
      <c r="K1611" s="401">
        <v>0</v>
      </c>
      <c r="L1611" s="401">
        <v>0</v>
      </c>
      <c r="M1611" s="395">
        <v>0.71599999999999997</v>
      </c>
      <c r="N1611" s="396">
        <f t="shared" si="100"/>
        <v>0</v>
      </c>
      <c r="O1611" s="396">
        <f t="shared" si="101"/>
        <v>0</v>
      </c>
      <c r="P1611" s="394">
        <f t="shared" si="102"/>
        <v>0</v>
      </c>
      <c r="Q1611" s="394">
        <f t="shared" si="103"/>
        <v>0</v>
      </c>
    </row>
    <row r="1612" spans="1:17" ht="18.75" customHeight="1" x14ac:dyDescent="0.15">
      <c r="A1612" s="399" t="s">
        <v>3477</v>
      </c>
      <c r="B1612" s="399" t="s">
        <v>231</v>
      </c>
      <c r="C1612" s="397">
        <v>18</v>
      </c>
      <c r="D1612" s="51" t="s">
        <v>1120</v>
      </c>
      <c r="E1612" s="400">
        <v>1.5062000000000001E-2</v>
      </c>
      <c r="F1612" s="400">
        <v>1.6684000000000001E-2</v>
      </c>
      <c r="G1612" s="400">
        <v>1.7149999999999999E-2</v>
      </c>
      <c r="H1612" s="400">
        <v>1.5141E-2</v>
      </c>
      <c r="I1612" s="400">
        <v>6.7250000000000001E-3</v>
      </c>
      <c r="J1612" s="400">
        <v>3.0430000000000001E-3</v>
      </c>
      <c r="K1612" s="401">
        <v>1.5219999999999999E-3</v>
      </c>
      <c r="L1612" s="401">
        <v>5.0000000000000004E-6</v>
      </c>
      <c r="M1612" s="395">
        <v>9.9928000000000008</v>
      </c>
      <c r="N1612" s="396">
        <f t="shared" si="100"/>
        <v>2.0006572461386787</v>
      </c>
      <c r="O1612" s="396">
        <f t="shared" si="101"/>
        <v>2.9739776951672866E-3</v>
      </c>
      <c r="P1612" s="394">
        <f t="shared" si="102"/>
        <v>3.0133899441340779E-2</v>
      </c>
      <c r="Q1612" s="394">
        <f t="shared" si="103"/>
        <v>4.4794052044609675E-5</v>
      </c>
    </row>
    <row r="1613" spans="1:17" ht="18.75" customHeight="1" x14ac:dyDescent="0.15">
      <c r="A1613" s="399" t="s">
        <v>3477</v>
      </c>
      <c r="B1613" s="399" t="s">
        <v>231</v>
      </c>
      <c r="C1613" s="397">
        <v>19</v>
      </c>
      <c r="D1613" s="51" t="s">
        <v>1121</v>
      </c>
      <c r="E1613" s="400">
        <v>1.4902E-2</v>
      </c>
      <c r="F1613" s="400">
        <v>1.7564E-2</v>
      </c>
      <c r="G1613" s="400">
        <v>1.4866000000000001E-2</v>
      </c>
      <c r="H1613" s="400">
        <v>1.3995E-2</v>
      </c>
      <c r="I1613" s="400">
        <v>6.3369999999999998E-3</v>
      </c>
      <c r="J1613" s="400">
        <v>3.1280000000000001E-3</v>
      </c>
      <c r="K1613" s="401">
        <v>0</v>
      </c>
      <c r="L1613" s="401">
        <v>0</v>
      </c>
      <c r="M1613" s="395">
        <v>0.82269999999999999</v>
      </c>
      <c r="N1613" s="396">
        <f t="shared" si="100"/>
        <v>0</v>
      </c>
      <c r="O1613" s="396">
        <f t="shared" si="101"/>
        <v>0</v>
      </c>
      <c r="P1613" s="394">
        <f t="shared" si="102"/>
        <v>0</v>
      </c>
      <c r="Q1613" s="394">
        <f t="shared" si="103"/>
        <v>0</v>
      </c>
    </row>
    <row r="1614" spans="1:17" ht="18.75" customHeight="1" x14ac:dyDescent="0.15">
      <c r="A1614" s="399" t="s">
        <v>3477</v>
      </c>
      <c r="B1614" s="399" t="s">
        <v>231</v>
      </c>
      <c r="C1614" s="397">
        <v>20</v>
      </c>
      <c r="D1614" s="51" t="s">
        <v>1121</v>
      </c>
      <c r="E1614" s="400">
        <v>1.5471E-2</v>
      </c>
      <c r="F1614" s="400">
        <v>1.7836999999999999E-2</v>
      </c>
      <c r="G1614" s="400">
        <v>1.5889E-2</v>
      </c>
      <c r="H1614" s="400">
        <v>1.5200999999999999E-2</v>
      </c>
      <c r="I1614" s="400">
        <v>6.986E-3</v>
      </c>
      <c r="J1614" s="400">
        <v>3.3769999999999998E-3</v>
      </c>
      <c r="K1614" s="401">
        <v>0</v>
      </c>
      <c r="L1614" s="401">
        <v>0</v>
      </c>
      <c r="M1614" s="395">
        <v>0.89400000000000002</v>
      </c>
      <c r="N1614" s="396">
        <f t="shared" si="100"/>
        <v>0</v>
      </c>
      <c r="O1614" s="396">
        <f t="shared" si="101"/>
        <v>0</v>
      </c>
      <c r="P1614" s="394">
        <f t="shared" si="102"/>
        <v>0</v>
      </c>
      <c r="Q1614" s="394">
        <f t="shared" si="103"/>
        <v>0</v>
      </c>
    </row>
    <row r="1615" spans="1:17" ht="18.75" customHeight="1" x14ac:dyDescent="0.15">
      <c r="A1615" s="399" t="s">
        <v>3477</v>
      </c>
      <c r="B1615" s="399" t="s">
        <v>231</v>
      </c>
      <c r="C1615" s="397">
        <v>21</v>
      </c>
      <c r="D1615" s="51" t="s">
        <v>1121</v>
      </c>
      <c r="E1615" s="400">
        <v>6.1209999999999997E-3</v>
      </c>
      <c r="F1615" s="400">
        <v>1.8553E-2</v>
      </c>
      <c r="G1615" s="400">
        <v>1.7191000000000001E-2</v>
      </c>
      <c r="H1615" s="400">
        <v>0.15945599999999999</v>
      </c>
      <c r="I1615" s="400">
        <v>5.0000000000000004E-6</v>
      </c>
      <c r="J1615" s="400">
        <v>4.1440000000000001E-3</v>
      </c>
      <c r="K1615" s="401">
        <v>0</v>
      </c>
      <c r="L1615" s="401">
        <v>0</v>
      </c>
      <c r="M1615" s="395">
        <v>0</v>
      </c>
      <c r="N1615" s="396">
        <f t="shared" si="100"/>
        <v>0</v>
      </c>
      <c r="O1615" s="396">
        <f t="shared" si="101"/>
        <v>0</v>
      </c>
      <c r="P1615" s="394">
        <f t="shared" si="102"/>
        <v>0</v>
      </c>
      <c r="Q1615" s="394">
        <f t="shared" si="103"/>
        <v>0</v>
      </c>
    </row>
    <row r="1616" spans="1:17" ht="18.75" customHeight="1" x14ac:dyDescent="0.15">
      <c r="A1616" s="399" t="s">
        <v>3477</v>
      </c>
      <c r="B1616" s="399" t="s">
        <v>231</v>
      </c>
      <c r="C1616" s="391" t="s">
        <v>215</v>
      </c>
      <c r="D1616" s="51" t="s">
        <v>1120</v>
      </c>
      <c r="E1616" s="400">
        <v>1.5414000000000001E-2</v>
      </c>
      <c r="F1616" s="400">
        <v>1.7905999999999998E-2</v>
      </c>
      <c r="G1616" s="400">
        <v>1.6289000000000001E-2</v>
      </c>
      <c r="H1616" s="400">
        <v>1.9885E-2</v>
      </c>
      <c r="I1616" s="400">
        <v>7.2360000000000002E-3</v>
      </c>
      <c r="J1616" s="400">
        <v>3.2139999999999998E-3</v>
      </c>
      <c r="K1616" s="401">
        <v>1.284E-3</v>
      </c>
      <c r="L1616" s="401">
        <v>5.0000000000000004E-6</v>
      </c>
      <c r="M1616" s="395">
        <v>67.649299999999997</v>
      </c>
      <c r="N1616" s="396">
        <f t="shared" si="100"/>
        <v>1.5980087118855011</v>
      </c>
      <c r="O1616" s="396">
        <f t="shared" si="101"/>
        <v>2.7639579878385848E-3</v>
      </c>
      <c r="P1616" s="394">
        <f t="shared" si="102"/>
        <v>2.4631706285003115E-2</v>
      </c>
      <c r="Q1616" s="394">
        <f t="shared" si="103"/>
        <v>4.2603648424543949E-5</v>
      </c>
    </row>
    <row r="1617" spans="1:17" ht="18.75" customHeight="1" x14ac:dyDescent="0.15">
      <c r="A1617" s="399" t="s">
        <v>3478</v>
      </c>
      <c r="B1617" s="399" t="s">
        <v>214</v>
      </c>
      <c r="C1617" s="397">
        <v>1</v>
      </c>
      <c r="D1617" s="51" t="s">
        <v>1121</v>
      </c>
      <c r="E1617" s="400">
        <v>1.7607999999999999E-2</v>
      </c>
      <c r="F1617" s="400">
        <v>1.9224999999999999E-2</v>
      </c>
      <c r="G1617" s="400">
        <v>1.5737000000000001E-2</v>
      </c>
      <c r="H1617" s="400">
        <v>6.1019999999999998E-3</v>
      </c>
      <c r="I1617" s="400">
        <v>4.4190000000000002E-3</v>
      </c>
      <c r="J1617" s="400">
        <v>7.868E-3</v>
      </c>
      <c r="K1617" s="401">
        <v>0</v>
      </c>
      <c r="L1617" s="401">
        <v>0</v>
      </c>
      <c r="M1617" s="395">
        <v>1.0531999999999999</v>
      </c>
      <c r="N1617" s="396">
        <f t="shared" si="100"/>
        <v>0</v>
      </c>
      <c r="O1617" s="396">
        <f t="shared" si="101"/>
        <v>0</v>
      </c>
      <c r="P1617" s="394">
        <f t="shared" si="102"/>
        <v>0</v>
      </c>
      <c r="Q1617" s="394">
        <f t="shared" si="103"/>
        <v>0</v>
      </c>
    </row>
    <row r="1618" spans="1:17" ht="18.75" customHeight="1" x14ac:dyDescent="0.15">
      <c r="A1618" s="399" t="s">
        <v>3478</v>
      </c>
      <c r="B1618" s="399" t="s">
        <v>214</v>
      </c>
      <c r="C1618" s="391" t="s">
        <v>179</v>
      </c>
      <c r="D1618" s="51" t="s">
        <v>1121</v>
      </c>
      <c r="E1618" s="400">
        <v>1.5236E-2</v>
      </c>
      <c r="F1618" s="400">
        <v>2.2703000000000001E-2</v>
      </c>
      <c r="G1618" s="400">
        <v>1.7734E-2</v>
      </c>
      <c r="H1618" s="400">
        <v>0.10019500000000001</v>
      </c>
      <c r="I1618" s="400">
        <v>7.7749999999999998E-3</v>
      </c>
      <c r="J1618" s="400">
        <v>9.8289999999999992E-3</v>
      </c>
      <c r="K1618" s="401">
        <v>0</v>
      </c>
      <c r="L1618" s="401">
        <v>0</v>
      </c>
      <c r="M1618" s="395">
        <v>0.45860000000000001</v>
      </c>
      <c r="N1618" s="396">
        <f t="shared" si="100"/>
        <v>0</v>
      </c>
      <c r="O1618" s="396">
        <f t="shared" si="101"/>
        <v>0</v>
      </c>
      <c r="P1618" s="394">
        <f t="shared" si="102"/>
        <v>0</v>
      </c>
      <c r="Q1618" s="394">
        <f t="shared" si="103"/>
        <v>0</v>
      </c>
    </row>
    <row r="1619" spans="1:17" ht="18.75" customHeight="1" x14ac:dyDescent="0.15">
      <c r="A1619" s="399" t="s">
        <v>3478</v>
      </c>
      <c r="B1619" s="399" t="s">
        <v>214</v>
      </c>
      <c r="C1619" s="391" t="s">
        <v>150</v>
      </c>
      <c r="D1619" s="51" t="s">
        <v>1121</v>
      </c>
      <c r="E1619" s="400">
        <v>1.4799E-2</v>
      </c>
      <c r="F1619" s="400">
        <v>2.1194000000000001E-2</v>
      </c>
      <c r="G1619" s="400">
        <v>1.9684E-2</v>
      </c>
      <c r="H1619" s="400">
        <v>0.21947900000000001</v>
      </c>
      <c r="I1619" s="400">
        <v>4.6860000000000001E-3</v>
      </c>
      <c r="J1619" s="400">
        <v>1.0081E-2</v>
      </c>
      <c r="K1619" s="401">
        <v>0</v>
      </c>
      <c r="L1619" s="401">
        <v>0</v>
      </c>
      <c r="M1619" s="398" t="s">
        <v>166</v>
      </c>
      <c r="N1619" s="396">
        <f t="shared" si="100"/>
        <v>0</v>
      </c>
      <c r="O1619" s="396">
        <f t="shared" si="101"/>
        <v>0</v>
      </c>
      <c r="P1619" s="394">
        <f t="shared" si="102"/>
        <v>0</v>
      </c>
      <c r="Q1619" s="394">
        <f t="shared" si="103"/>
        <v>0</v>
      </c>
    </row>
    <row r="1620" spans="1:17" ht="18.75" customHeight="1" x14ac:dyDescent="0.15">
      <c r="A1620" s="399" t="s">
        <v>3478</v>
      </c>
      <c r="B1620" s="399" t="s">
        <v>214</v>
      </c>
      <c r="C1620" s="391" t="s">
        <v>181</v>
      </c>
      <c r="D1620" s="51" t="s">
        <v>1121</v>
      </c>
      <c r="E1620" s="400">
        <v>1.8860999999999999E-2</v>
      </c>
      <c r="F1620" s="400">
        <v>2.3532000000000001E-2</v>
      </c>
      <c r="G1620" s="400">
        <v>1.8987E-2</v>
      </c>
      <c r="H1620" s="400">
        <v>3.5499000000000003E-2</v>
      </c>
      <c r="I1620" s="400">
        <v>7.6709999999999999E-3</v>
      </c>
      <c r="J1620" s="400">
        <v>1.9113999999999999E-2</v>
      </c>
      <c r="K1620" s="401">
        <v>0</v>
      </c>
      <c r="L1620" s="401">
        <v>0</v>
      </c>
      <c r="M1620" s="395">
        <v>1.2314000000000001</v>
      </c>
      <c r="N1620" s="396">
        <f t="shared" si="100"/>
        <v>0</v>
      </c>
      <c r="O1620" s="396">
        <f t="shared" si="101"/>
        <v>0</v>
      </c>
      <c r="P1620" s="394">
        <f t="shared" si="102"/>
        <v>0</v>
      </c>
      <c r="Q1620" s="394">
        <f t="shared" si="103"/>
        <v>0</v>
      </c>
    </row>
    <row r="1621" spans="1:17" ht="18.75" customHeight="1" x14ac:dyDescent="0.15">
      <c r="A1621" s="399" t="s">
        <v>3478</v>
      </c>
      <c r="B1621" s="399" t="s">
        <v>214</v>
      </c>
      <c r="C1621" s="397">
        <v>3</v>
      </c>
      <c r="D1621" s="51" t="s">
        <v>1120</v>
      </c>
      <c r="E1621" s="400">
        <v>1.3161000000000001E-2</v>
      </c>
      <c r="F1621" s="400">
        <v>2.1096E-2</v>
      </c>
      <c r="G1621" s="400">
        <v>1.5028E-2</v>
      </c>
      <c r="H1621" s="400">
        <v>0.12705</v>
      </c>
      <c r="I1621" s="400">
        <v>7.1240000000000001E-3</v>
      </c>
      <c r="J1621" s="400">
        <v>1.07E-4</v>
      </c>
      <c r="K1621" s="401">
        <v>1.26E-4</v>
      </c>
      <c r="L1621" s="401">
        <v>5.0000000000000004E-6</v>
      </c>
      <c r="M1621" s="395">
        <v>72.465299999999999</v>
      </c>
      <c r="N1621" s="396">
        <f t="shared" si="100"/>
        <v>4.7102803738317753</v>
      </c>
      <c r="O1621" s="396">
        <f t="shared" si="101"/>
        <v>2.8074115665356544E-3</v>
      </c>
      <c r="P1621" s="394">
        <f t="shared" si="102"/>
        <v>6.1991999999999998E-2</v>
      </c>
      <c r="Q1621" s="394">
        <f t="shared" si="103"/>
        <v>3.6948343627175752E-5</v>
      </c>
    </row>
    <row r="1622" spans="1:17" ht="18.75" customHeight="1" x14ac:dyDescent="0.15">
      <c r="A1622" s="399" t="s">
        <v>3478</v>
      </c>
      <c r="B1622" s="399" t="s">
        <v>214</v>
      </c>
      <c r="C1622" s="397">
        <v>4</v>
      </c>
      <c r="D1622" s="51" t="s">
        <v>1121</v>
      </c>
      <c r="E1622" s="400">
        <v>1.4777999999999999E-2</v>
      </c>
      <c r="F1622" s="400">
        <v>2.1076000000000001E-2</v>
      </c>
      <c r="G1622" s="400">
        <v>1.7533E-2</v>
      </c>
      <c r="H1622" s="400">
        <v>5.0636E-2</v>
      </c>
      <c r="I1622" s="400">
        <v>9.2079999999999992E-3</v>
      </c>
      <c r="J1622" s="400">
        <v>1.3339999999999999E-2</v>
      </c>
      <c r="K1622" s="401">
        <v>0</v>
      </c>
      <c r="L1622" s="401">
        <v>0</v>
      </c>
      <c r="M1622" s="395">
        <v>0.68230000000000002</v>
      </c>
      <c r="N1622" s="396">
        <f t="shared" si="100"/>
        <v>0</v>
      </c>
      <c r="O1622" s="396">
        <f t="shared" si="101"/>
        <v>0</v>
      </c>
      <c r="P1622" s="394">
        <f t="shared" si="102"/>
        <v>0</v>
      </c>
      <c r="Q1622" s="394">
        <f t="shared" si="103"/>
        <v>0</v>
      </c>
    </row>
    <row r="1623" spans="1:17" ht="18.75" customHeight="1" x14ac:dyDescent="0.15">
      <c r="A1623" s="399" t="s">
        <v>3478</v>
      </c>
      <c r="B1623" s="399" t="s">
        <v>214</v>
      </c>
      <c r="C1623" s="397">
        <v>5</v>
      </c>
      <c r="D1623" s="51" t="s">
        <v>1121</v>
      </c>
      <c r="E1623" s="400">
        <v>1.7315000000000001E-2</v>
      </c>
      <c r="F1623" s="400">
        <v>2.2814999999999998E-2</v>
      </c>
      <c r="G1623" s="400">
        <v>1.3775000000000001E-2</v>
      </c>
      <c r="H1623" s="400">
        <v>2.7390000000000001E-2</v>
      </c>
      <c r="I1623" s="400">
        <v>6.8040000000000002E-3</v>
      </c>
      <c r="J1623" s="400">
        <v>1.1325E-2</v>
      </c>
      <c r="K1623" s="401">
        <v>0</v>
      </c>
      <c r="L1623" s="401">
        <v>0</v>
      </c>
      <c r="M1623" s="395">
        <v>0</v>
      </c>
      <c r="N1623" s="396">
        <f t="shared" si="100"/>
        <v>0</v>
      </c>
      <c r="O1623" s="396">
        <f t="shared" si="101"/>
        <v>0</v>
      </c>
      <c r="P1623" s="394">
        <f t="shared" si="102"/>
        <v>0</v>
      </c>
      <c r="Q1623" s="394">
        <f t="shared" si="103"/>
        <v>0</v>
      </c>
    </row>
    <row r="1624" spans="1:17" ht="18.75" customHeight="1" x14ac:dyDescent="0.15">
      <c r="A1624" s="399" t="s">
        <v>3478</v>
      </c>
      <c r="B1624" s="399" t="s">
        <v>214</v>
      </c>
      <c r="C1624" s="397">
        <v>6</v>
      </c>
      <c r="D1624" s="51" t="s">
        <v>1120</v>
      </c>
      <c r="E1624" s="400">
        <v>1.9765999999999999E-2</v>
      </c>
      <c r="F1624" s="400">
        <v>2.0614E-2</v>
      </c>
      <c r="G1624" s="400">
        <v>1.788E-2</v>
      </c>
      <c r="H1624" s="400">
        <v>1.133E-2</v>
      </c>
      <c r="I1624" s="400">
        <v>6.0150000000000004E-3</v>
      </c>
      <c r="J1624" s="400">
        <v>1.789E-3</v>
      </c>
      <c r="K1624" s="401">
        <v>2.1689999999999999E-3</v>
      </c>
      <c r="L1624" s="401">
        <v>5.0000000000000004E-6</v>
      </c>
      <c r="M1624" s="395">
        <v>29.969000000000001</v>
      </c>
      <c r="N1624" s="396">
        <f t="shared" si="100"/>
        <v>4.8496366685299046</v>
      </c>
      <c r="O1624" s="396">
        <f t="shared" si="101"/>
        <v>3.3250207813798837E-3</v>
      </c>
      <c r="P1624" s="394">
        <f t="shared" si="102"/>
        <v>9.5857918390162083E-2</v>
      </c>
      <c r="Q1624" s="394">
        <f t="shared" si="103"/>
        <v>6.5722360764754772E-5</v>
      </c>
    </row>
    <row r="1625" spans="1:17" ht="18.75" customHeight="1" x14ac:dyDescent="0.15">
      <c r="A1625" s="399" t="s">
        <v>3478</v>
      </c>
      <c r="B1625" s="399" t="s">
        <v>214</v>
      </c>
      <c r="C1625" s="397">
        <v>7</v>
      </c>
      <c r="D1625" s="51" t="s">
        <v>1121</v>
      </c>
      <c r="E1625" s="400">
        <v>1.8265E-2</v>
      </c>
      <c r="F1625" s="400">
        <v>2.0531000000000001E-2</v>
      </c>
      <c r="G1625" s="400">
        <v>1.6093E-2</v>
      </c>
      <c r="H1625" s="400">
        <v>1.0303E-2</v>
      </c>
      <c r="I1625" s="400">
        <v>4.9760000000000004E-3</v>
      </c>
      <c r="J1625" s="400">
        <v>1.2048E-2</v>
      </c>
      <c r="K1625" s="401">
        <v>0</v>
      </c>
      <c r="L1625" s="401">
        <v>0</v>
      </c>
      <c r="M1625" s="395">
        <v>6.3270999999999997</v>
      </c>
      <c r="N1625" s="396">
        <f t="shared" si="100"/>
        <v>0</v>
      </c>
      <c r="O1625" s="396">
        <f t="shared" si="101"/>
        <v>0</v>
      </c>
      <c r="P1625" s="394">
        <f t="shared" si="102"/>
        <v>0</v>
      </c>
      <c r="Q1625" s="394">
        <f t="shared" si="103"/>
        <v>0</v>
      </c>
    </row>
    <row r="1626" spans="1:17" ht="18.75" customHeight="1" x14ac:dyDescent="0.15">
      <c r="A1626" s="399" t="s">
        <v>3478</v>
      </c>
      <c r="B1626" s="399" t="s">
        <v>214</v>
      </c>
      <c r="C1626" s="397">
        <v>8</v>
      </c>
      <c r="D1626" s="51" t="s">
        <v>1120</v>
      </c>
      <c r="E1626" s="400">
        <v>1.4761E-2</v>
      </c>
      <c r="F1626" s="400">
        <v>2.0879000000000002E-2</v>
      </c>
      <c r="G1626" s="400">
        <v>1.6507999999999998E-2</v>
      </c>
      <c r="H1626" s="400">
        <v>5.1983000000000001E-2</v>
      </c>
      <c r="I1626" s="400">
        <v>6.4120000000000002E-3</v>
      </c>
      <c r="J1626" s="400">
        <v>1.3100000000000001E-4</v>
      </c>
      <c r="K1626" s="401">
        <v>2.05E-4</v>
      </c>
      <c r="L1626" s="401">
        <v>5.0000000000000004E-6</v>
      </c>
      <c r="M1626" s="395">
        <v>120.99850000000001</v>
      </c>
      <c r="N1626" s="396">
        <f t="shared" si="100"/>
        <v>6.2595419847328237</v>
      </c>
      <c r="O1626" s="396">
        <f t="shared" si="101"/>
        <v>3.1191515907673115E-3</v>
      </c>
      <c r="P1626" s="394">
        <f t="shared" si="102"/>
        <v>9.2397099236641217E-2</v>
      </c>
      <c r="Q1626" s="394">
        <f t="shared" si="103"/>
        <v>4.6041796631316288E-5</v>
      </c>
    </row>
    <row r="1627" spans="1:17" ht="18.75" customHeight="1" x14ac:dyDescent="0.15">
      <c r="A1627" s="399" t="s">
        <v>3478</v>
      </c>
      <c r="B1627" s="399" t="s">
        <v>214</v>
      </c>
      <c r="C1627" s="397">
        <v>9</v>
      </c>
      <c r="D1627" s="51" t="s">
        <v>1121</v>
      </c>
      <c r="E1627" s="400">
        <v>1.8158000000000001E-2</v>
      </c>
      <c r="F1627" s="400">
        <v>2.3161000000000001E-2</v>
      </c>
      <c r="G1627" s="400">
        <v>1.5422E-2</v>
      </c>
      <c r="H1627" s="400">
        <v>2.7216000000000001E-2</v>
      </c>
      <c r="I1627" s="400">
        <v>8.8789999999999997E-3</v>
      </c>
      <c r="J1627" s="400">
        <v>4.5279999999999999E-3</v>
      </c>
      <c r="K1627" s="401">
        <v>0</v>
      </c>
      <c r="L1627" s="401">
        <v>0</v>
      </c>
      <c r="M1627" s="395">
        <v>7.1999999999999998E-3</v>
      </c>
      <c r="N1627" s="396">
        <f t="shared" si="100"/>
        <v>0</v>
      </c>
      <c r="O1627" s="396">
        <f t="shared" si="101"/>
        <v>0</v>
      </c>
      <c r="P1627" s="394">
        <f t="shared" si="102"/>
        <v>0</v>
      </c>
      <c r="Q1627" s="394">
        <f t="shared" si="103"/>
        <v>0</v>
      </c>
    </row>
    <row r="1628" spans="1:17" ht="18.75" customHeight="1" x14ac:dyDescent="0.15">
      <c r="A1628" s="399" t="s">
        <v>3478</v>
      </c>
      <c r="B1628" s="399" t="s">
        <v>214</v>
      </c>
      <c r="C1628" s="397">
        <v>10</v>
      </c>
      <c r="D1628" s="51" t="s">
        <v>1121</v>
      </c>
      <c r="E1628" s="400">
        <v>1.6471E-2</v>
      </c>
      <c r="F1628" s="400">
        <v>2.0256E-2</v>
      </c>
      <c r="G1628" s="400">
        <v>1.4699E-2</v>
      </c>
      <c r="H1628" s="400">
        <v>1.7923000000000001E-2</v>
      </c>
      <c r="I1628" s="400">
        <v>5.1500000000000001E-3</v>
      </c>
      <c r="J1628" s="400">
        <v>7.4250000000000002E-3</v>
      </c>
      <c r="K1628" s="401">
        <v>0</v>
      </c>
      <c r="L1628" s="401">
        <v>0</v>
      </c>
      <c r="M1628" s="395">
        <v>2.7212000000000001</v>
      </c>
      <c r="N1628" s="396">
        <f t="shared" si="100"/>
        <v>0</v>
      </c>
      <c r="O1628" s="396">
        <f t="shared" si="101"/>
        <v>0</v>
      </c>
      <c r="P1628" s="394">
        <f t="shared" si="102"/>
        <v>0</v>
      </c>
      <c r="Q1628" s="394">
        <f t="shared" si="103"/>
        <v>0</v>
      </c>
    </row>
    <row r="1629" spans="1:17" ht="18.75" customHeight="1" x14ac:dyDescent="0.15">
      <c r="A1629" s="399" t="s">
        <v>3478</v>
      </c>
      <c r="B1629" s="399" t="s">
        <v>214</v>
      </c>
      <c r="C1629" s="397">
        <v>11</v>
      </c>
      <c r="D1629" s="51" t="s">
        <v>1121</v>
      </c>
      <c r="E1629" s="400">
        <v>1.6122999999999998E-2</v>
      </c>
      <c r="F1629" s="400">
        <v>1.9803000000000001E-2</v>
      </c>
      <c r="G1629" s="400">
        <v>1.6098999999999999E-2</v>
      </c>
      <c r="H1629" s="400">
        <v>1.7808000000000001E-2</v>
      </c>
      <c r="I1629" s="400">
        <v>5.9880000000000003E-3</v>
      </c>
      <c r="J1629" s="400">
        <v>1.1495E-2</v>
      </c>
      <c r="K1629" s="401">
        <v>0</v>
      </c>
      <c r="L1629" s="401">
        <v>0</v>
      </c>
      <c r="M1629" s="395">
        <v>7.1425000000000001</v>
      </c>
      <c r="N1629" s="396">
        <f t="shared" si="100"/>
        <v>0</v>
      </c>
      <c r="O1629" s="396">
        <f t="shared" si="101"/>
        <v>0</v>
      </c>
      <c r="P1629" s="394">
        <f t="shared" si="102"/>
        <v>0</v>
      </c>
      <c r="Q1629" s="394">
        <f t="shared" si="103"/>
        <v>0</v>
      </c>
    </row>
    <row r="1630" spans="1:17" ht="18.75" customHeight="1" x14ac:dyDescent="0.15">
      <c r="A1630" s="399" t="s">
        <v>3478</v>
      </c>
      <c r="B1630" s="399" t="s">
        <v>214</v>
      </c>
      <c r="C1630" s="397">
        <v>12</v>
      </c>
      <c r="D1630" s="51" t="s">
        <v>1121</v>
      </c>
      <c r="E1630" s="400">
        <v>1.5499000000000001E-2</v>
      </c>
      <c r="F1630" s="400">
        <v>2.0131E-2</v>
      </c>
      <c r="G1630" s="400">
        <v>1.5952000000000001E-2</v>
      </c>
      <c r="H1630" s="400">
        <v>3.3923000000000002E-2</v>
      </c>
      <c r="I1630" s="400">
        <v>6.0089999999999996E-3</v>
      </c>
      <c r="J1630" s="400">
        <v>1.0076999999999999E-2</v>
      </c>
      <c r="K1630" s="401">
        <v>0</v>
      </c>
      <c r="L1630" s="401">
        <v>0</v>
      </c>
      <c r="M1630" s="395">
        <v>1.1889000000000001</v>
      </c>
      <c r="N1630" s="396">
        <f t="shared" si="100"/>
        <v>0</v>
      </c>
      <c r="O1630" s="396">
        <f t="shared" si="101"/>
        <v>0</v>
      </c>
      <c r="P1630" s="394">
        <f t="shared" si="102"/>
        <v>0</v>
      </c>
      <c r="Q1630" s="394">
        <f t="shared" si="103"/>
        <v>0</v>
      </c>
    </row>
    <row r="1631" spans="1:17" ht="18.75" customHeight="1" x14ac:dyDescent="0.15">
      <c r="A1631" s="399" t="s">
        <v>3478</v>
      </c>
      <c r="B1631" s="399" t="s">
        <v>214</v>
      </c>
      <c r="C1631" s="397">
        <v>13</v>
      </c>
      <c r="D1631" s="51" t="s">
        <v>1120</v>
      </c>
      <c r="E1631" s="400">
        <v>1.8145999999999999E-2</v>
      </c>
      <c r="F1631" s="400">
        <v>1.9744000000000001E-2</v>
      </c>
      <c r="G1631" s="400">
        <v>1.5948E-2</v>
      </c>
      <c r="H1631" s="400">
        <v>7.1590000000000004E-3</v>
      </c>
      <c r="I1631" s="400">
        <v>5.7679999999999997E-3</v>
      </c>
      <c r="J1631" s="400">
        <v>1.27E-4</v>
      </c>
      <c r="K1631" s="401">
        <v>1.06E-4</v>
      </c>
      <c r="L1631" s="401">
        <v>5.0000000000000004E-6</v>
      </c>
      <c r="M1631" s="395">
        <v>89.117400000000004</v>
      </c>
      <c r="N1631" s="396">
        <f t="shared" si="100"/>
        <v>3.3385826771653546</v>
      </c>
      <c r="O1631" s="396">
        <f t="shared" si="101"/>
        <v>3.4674063800277399E-3</v>
      </c>
      <c r="P1631" s="394">
        <f t="shared" si="102"/>
        <v>6.0581921259842519E-2</v>
      </c>
      <c r="Q1631" s="394">
        <f t="shared" si="103"/>
        <v>6.2919556171983358E-5</v>
      </c>
    </row>
    <row r="1632" spans="1:17" ht="18.75" customHeight="1" x14ac:dyDescent="0.15">
      <c r="A1632" s="399" t="s">
        <v>3478</v>
      </c>
      <c r="B1632" s="399" t="s">
        <v>214</v>
      </c>
      <c r="C1632" s="397">
        <v>14</v>
      </c>
      <c r="D1632" s="51" t="s">
        <v>1121</v>
      </c>
      <c r="E1632" s="400">
        <v>1.789E-2</v>
      </c>
      <c r="F1632" s="400">
        <v>2.2762000000000001E-2</v>
      </c>
      <c r="G1632" s="400">
        <v>1.6889000000000001E-2</v>
      </c>
      <c r="H1632" s="400">
        <v>3.7156000000000002E-2</v>
      </c>
      <c r="I1632" s="400">
        <v>7.0390000000000001E-3</v>
      </c>
      <c r="J1632" s="400">
        <v>1.3851E-2</v>
      </c>
      <c r="K1632" s="401">
        <v>0</v>
      </c>
      <c r="L1632" s="401">
        <v>0</v>
      </c>
      <c r="M1632" s="395">
        <v>4.1516000000000002</v>
      </c>
      <c r="N1632" s="396">
        <f t="shared" si="100"/>
        <v>0</v>
      </c>
      <c r="O1632" s="396">
        <f t="shared" si="101"/>
        <v>0</v>
      </c>
      <c r="P1632" s="394">
        <f t="shared" si="102"/>
        <v>0</v>
      </c>
      <c r="Q1632" s="394">
        <f t="shared" si="103"/>
        <v>0</v>
      </c>
    </row>
    <row r="1633" spans="1:17" ht="18.75" customHeight="1" x14ac:dyDescent="0.15">
      <c r="A1633" s="399" t="s">
        <v>3478</v>
      </c>
      <c r="B1633" s="399" t="s">
        <v>214</v>
      </c>
      <c r="C1633" s="391" t="s">
        <v>3111</v>
      </c>
      <c r="D1633" s="51" t="s">
        <v>1121</v>
      </c>
      <c r="E1633" s="400">
        <v>1.3601E-2</v>
      </c>
      <c r="F1633" s="400">
        <v>2.4388E-2</v>
      </c>
      <c r="G1633" s="400">
        <v>1.6209000000000001E-2</v>
      </c>
      <c r="H1633" s="400">
        <v>7.8911999999999996E-2</v>
      </c>
      <c r="I1633" s="400">
        <v>4.1339999999999997E-3</v>
      </c>
      <c r="J1633" s="400">
        <v>8.4180000000000001E-3</v>
      </c>
      <c r="K1633" s="401">
        <v>0</v>
      </c>
      <c r="L1633" s="401">
        <v>0</v>
      </c>
      <c r="M1633" s="395">
        <v>0</v>
      </c>
      <c r="N1633" s="396">
        <f t="shared" si="100"/>
        <v>0</v>
      </c>
      <c r="O1633" s="396">
        <f t="shared" si="101"/>
        <v>0</v>
      </c>
      <c r="P1633" s="394">
        <f t="shared" si="102"/>
        <v>0</v>
      </c>
      <c r="Q1633" s="394">
        <f t="shared" si="103"/>
        <v>0</v>
      </c>
    </row>
    <row r="1634" spans="1:17" ht="18.75" customHeight="1" x14ac:dyDescent="0.15">
      <c r="A1634" s="399" t="s">
        <v>3478</v>
      </c>
      <c r="B1634" s="399" t="s">
        <v>214</v>
      </c>
      <c r="C1634" s="391" t="s">
        <v>167</v>
      </c>
      <c r="D1634" s="51" t="s">
        <v>1121</v>
      </c>
      <c r="E1634" s="400">
        <v>1.4298999999999999E-2</v>
      </c>
      <c r="F1634" s="400">
        <v>2.2303E-2</v>
      </c>
      <c r="G1634" s="400">
        <v>1.5644000000000002E-2</v>
      </c>
      <c r="H1634" s="400">
        <v>0.20236000000000001</v>
      </c>
      <c r="I1634" s="400">
        <v>2.1879999999999998E-3</v>
      </c>
      <c r="J1634" s="400">
        <v>7.1999999999999998E-3</v>
      </c>
      <c r="K1634" s="401">
        <v>0</v>
      </c>
      <c r="L1634" s="401">
        <v>0</v>
      </c>
      <c r="M1634" s="395">
        <v>0</v>
      </c>
      <c r="N1634" s="396">
        <f t="shared" si="100"/>
        <v>0</v>
      </c>
      <c r="O1634" s="396">
        <f t="shared" si="101"/>
        <v>0</v>
      </c>
      <c r="P1634" s="394">
        <f t="shared" si="102"/>
        <v>0</v>
      </c>
      <c r="Q1634" s="394">
        <f t="shared" si="103"/>
        <v>0</v>
      </c>
    </row>
    <row r="1635" spans="1:17" ht="18.75" customHeight="1" x14ac:dyDescent="0.15">
      <c r="A1635" s="399" t="s">
        <v>3478</v>
      </c>
      <c r="B1635" s="399" t="s">
        <v>214</v>
      </c>
      <c r="C1635" s="391" t="s">
        <v>3112</v>
      </c>
      <c r="D1635" s="51" t="s">
        <v>1120</v>
      </c>
      <c r="E1635" s="400">
        <v>1.2709E-2</v>
      </c>
      <c r="F1635" s="400">
        <v>2.0296000000000002E-2</v>
      </c>
      <c r="G1635" s="400">
        <v>1.9571000000000002E-2</v>
      </c>
      <c r="H1635" s="400">
        <v>0.19179499999999999</v>
      </c>
      <c r="I1635" s="400">
        <v>8.6669999999999994E-3</v>
      </c>
      <c r="J1635" s="400">
        <v>1.6540000000000001E-3</v>
      </c>
      <c r="K1635" s="401">
        <v>3.7720000000000002E-3</v>
      </c>
      <c r="L1635" s="401">
        <v>5.0000000000000004E-6</v>
      </c>
      <c r="M1635" s="395">
        <v>32.637700000000002</v>
      </c>
      <c r="N1635" s="396">
        <f t="shared" si="100"/>
        <v>9.122128174123338</v>
      </c>
      <c r="O1635" s="396">
        <f t="shared" si="101"/>
        <v>2.3076035537094729E-3</v>
      </c>
      <c r="P1635" s="394">
        <f t="shared" si="102"/>
        <v>0.11593312696493351</v>
      </c>
      <c r="Q1635" s="394">
        <f t="shared" si="103"/>
        <v>2.932733356409369E-5</v>
      </c>
    </row>
    <row r="1636" spans="1:17" ht="18.75" customHeight="1" x14ac:dyDescent="0.15">
      <c r="A1636" s="399" t="s">
        <v>3478</v>
      </c>
      <c r="B1636" s="399" t="s">
        <v>214</v>
      </c>
      <c r="C1636" s="397">
        <v>16</v>
      </c>
      <c r="D1636" s="51" t="s">
        <v>1120</v>
      </c>
      <c r="E1636" s="400">
        <v>2.2478999999999999E-2</v>
      </c>
      <c r="F1636" s="400">
        <v>2.2501E-2</v>
      </c>
      <c r="G1636" s="400">
        <v>1.7117E-2</v>
      </c>
      <c r="H1636" s="400">
        <v>6.2299999999999996E-4</v>
      </c>
      <c r="I1636" s="400">
        <v>8.3099999999999997E-3</v>
      </c>
      <c r="J1636" s="400">
        <v>9.2999999999999997E-5</v>
      </c>
      <c r="K1636" s="401">
        <v>1.83E-4</v>
      </c>
      <c r="L1636" s="401">
        <v>5.0000000000000004E-6</v>
      </c>
      <c r="M1636" s="395">
        <v>140.49289999999999</v>
      </c>
      <c r="N1636" s="396">
        <f t="shared" si="100"/>
        <v>7.870967741935484</v>
      </c>
      <c r="O1636" s="396">
        <f t="shared" si="101"/>
        <v>2.4067388688327317E-3</v>
      </c>
      <c r="P1636" s="394">
        <f t="shared" si="102"/>
        <v>0.17693148387096774</v>
      </c>
      <c r="Q1636" s="394">
        <f t="shared" si="103"/>
        <v>5.4101083032490974E-5</v>
      </c>
    </row>
    <row r="1637" spans="1:17" ht="18.75" customHeight="1" x14ac:dyDescent="0.15">
      <c r="A1637" s="399" t="s">
        <v>3478</v>
      </c>
      <c r="B1637" s="399" t="s">
        <v>214</v>
      </c>
      <c r="C1637" s="397">
        <v>17</v>
      </c>
      <c r="D1637" s="51" t="s">
        <v>1120</v>
      </c>
      <c r="E1637" s="400">
        <v>2.0017E-2</v>
      </c>
      <c r="F1637" s="400">
        <v>2.0036999999999999E-2</v>
      </c>
      <c r="G1637" s="400">
        <v>1.5155999999999999E-2</v>
      </c>
      <c r="H1637" s="400">
        <v>1.26E-4</v>
      </c>
      <c r="I1637" s="400">
        <v>5.2509999999999996E-3</v>
      </c>
      <c r="J1637" s="400">
        <v>1.4999999999999999E-4</v>
      </c>
      <c r="K1637" s="401">
        <v>1.4200000000000001E-4</v>
      </c>
      <c r="L1637" s="401">
        <v>8.0000000000000007E-5</v>
      </c>
      <c r="M1637" s="395">
        <v>145.02449999999999</v>
      </c>
      <c r="N1637" s="396">
        <f t="shared" si="100"/>
        <v>3.7866666666666671</v>
      </c>
      <c r="O1637" s="396">
        <f t="shared" si="101"/>
        <v>6.094077318605981E-2</v>
      </c>
      <c r="P1637" s="394">
        <f t="shared" si="102"/>
        <v>7.5797706666666673E-2</v>
      </c>
      <c r="Q1637" s="394">
        <f t="shared" si="103"/>
        <v>1.2198514568653592E-3</v>
      </c>
    </row>
    <row r="1638" spans="1:17" ht="18.75" customHeight="1" x14ac:dyDescent="0.15">
      <c r="A1638" s="399" t="s">
        <v>3478</v>
      </c>
      <c r="B1638" s="399" t="s">
        <v>214</v>
      </c>
      <c r="C1638" s="397">
        <v>18</v>
      </c>
      <c r="D1638" s="51" t="s">
        <v>1121</v>
      </c>
      <c r="E1638" s="400">
        <v>1.5181E-2</v>
      </c>
      <c r="F1638" s="400">
        <v>1.9720000000000001E-2</v>
      </c>
      <c r="G1638" s="400">
        <v>1.6868000000000001E-2</v>
      </c>
      <c r="H1638" s="400">
        <v>2.5623E-2</v>
      </c>
      <c r="I1638" s="400">
        <v>6.1009999999999997E-3</v>
      </c>
      <c r="J1638" s="400">
        <v>9.273E-3</v>
      </c>
      <c r="K1638" s="401">
        <v>0</v>
      </c>
      <c r="L1638" s="401">
        <v>0</v>
      </c>
      <c r="M1638" s="395">
        <v>0</v>
      </c>
      <c r="N1638" s="396">
        <f t="shared" si="100"/>
        <v>0</v>
      </c>
      <c r="O1638" s="396">
        <f t="shared" si="101"/>
        <v>0</v>
      </c>
      <c r="P1638" s="394">
        <f t="shared" si="102"/>
        <v>0</v>
      </c>
      <c r="Q1638" s="394">
        <f t="shared" si="103"/>
        <v>0</v>
      </c>
    </row>
    <row r="1639" spans="1:17" ht="18.75" customHeight="1" x14ac:dyDescent="0.15">
      <c r="A1639" s="399" t="s">
        <v>3478</v>
      </c>
      <c r="B1639" s="399" t="s">
        <v>214</v>
      </c>
      <c r="C1639" s="397">
        <v>19</v>
      </c>
      <c r="D1639" s="51" t="s">
        <v>1120</v>
      </c>
      <c r="E1639" s="400">
        <v>1.9515000000000001E-2</v>
      </c>
      <c r="F1639" s="400">
        <v>1.9535E-2</v>
      </c>
      <c r="G1639" s="400">
        <v>1.6140000000000002E-2</v>
      </c>
      <c r="H1639" s="400">
        <v>1.0900000000000001E-4</v>
      </c>
      <c r="I1639" s="400">
        <v>4.0000000000000001E-3</v>
      </c>
      <c r="J1639" s="400">
        <v>8.7220000000000006E-3</v>
      </c>
      <c r="K1639" s="401">
        <v>5.0000000000000004E-6</v>
      </c>
      <c r="L1639" s="401">
        <v>2.7060000000000001E-3</v>
      </c>
      <c r="M1639" s="395">
        <v>15.9092</v>
      </c>
      <c r="N1639" s="396">
        <f t="shared" si="100"/>
        <v>2.2930520522815869E-3</v>
      </c>
      <c r="O1639" s="396">
        <f t="shared" si="101"/>
        <v>2.706</v>
      </c>
      <c r="P1639" s="394">
        <f t="shared" si="102"/>
        <v>4.4748910800275172E-5</v>
      </c>
      <c r="Q1639" s="394">
        <f t="shared" si="103"/>
        <v>5.2807590000000001E-2</v>
      </c>
    </row>
    <row r="1640" spans="1:17" ht="18.75" customHeight="1" x14ac:dyDescent="0.15">
      <c r="A1640" s="399" t="s">
        <v>3478</v>
      </c>
      <c r="B1640" s="399" t="s">
        <v>214</v>
      </c>
      <c r="C1640" s="397">
        <v>20</v>
      </c>
      <c r="D1640" s="51" t="s">
        <v>1120</v>
      </c>
      <c r="E1640" s="400">
        <v>1.8828000000000001E-2</v>
      </c>
      <c r="F1640" s="400">
        <v>2.12E-2</v>
      </c>
      <c r="G1640" s="400">
        <v>1.4192E-2</v>
      </c>
      <c r="H1640" s="400">
        <v>7.8120000000000004E-3</v>
      </c>
      <c r="I1640" s="400">
        <v>4.0769999999999999E-3</v>
      </c>
      <c r="J1640" s="400">
        <v>8.8620000000000001E-3</v>
      </c>
      <c r="K1640" s="401">
        <v>5.0000000000000004E-6</v>
      </c>
      <c r="L1640" s="401">
        <v>1.946E-3</v>
      </c>
      <c r="M1640" s="395">
        <v>10.0619</v>
      </c>
      <c r="N1640" s="396">
        <f t="shared" si="100"/>
        <v>2.2568269013766647E-3</v>
      </c>
      <c r="O1640" s="396">
        <f t="shared" si="101"/>
        <v>1.9092469953397107</v>
      </c>
      <c r="P1640" s="394">
        <f t="shared" si="102"/>
        <v>4.2491536899119846E-5</v>
      </c>
      <c r="Q1640" s="394">
        <f t="shared" si="103"/>
        <v>3.5947302428256077E-2</v>
      </c>
    </row>
    <row r="1641" spans="1:17" ht="18.75" customHeight="1" x14ac:dyDescent="0.15">
      <c r="A1641" s="399" t="s">
        <v>3478</v>
      </c>
      <c r="B1641" s="399" t="s">
        <v>214</v>
      </c>
      <c r="C1641" s="397">
        <v>21</v>
      </c>
      <c r="D1641" s="51" t="s">
        <v>1121</v>
      </c>
      <c r="E1641" s="400">
        <v>2.0797E-2</v>
      </c>
      <c r="F1641" s="400">
        <v>2.2377999999999999E-2</v>
      </c>
      <c r="G1641" s="400">
        <v>1.5018999999999999E-2</v>
      </c>
      <c r="H1641" s="400">
        <v>5.1960000000000001E-3</v>
      </c>
      <c r="I1641" s="400">
        <v>5.0000000000000004E-6</v>
      </c>
      <c r="J1641" s="400">
        <v>5.0000000000000004E-6</v>
      </c>
      <c r="K1641" s="401">
        <v>0</v>
      </c>
      <c r="L1641" s="401">
        <v>0</v>
      </c>
      <c r="M1641" s="395">
        <v>0</v>
      </c>
      <c r="N1641" s="396">
        <f t="shared" si="100"/>
        <v>0</v>
      </c>
      <c r="O1641" s="396">
        <f t="shared" si="101"/>
        <v>0</v>
      </c>
      <c r="P1641" s="394">
        <f t="shared" si="102"/>
        <v>0</v>
      </c>
      <c r="Q1641" s="394">
        <f t="shared" si="103"/>
        <v>0</v>
      </c>
    </row>
    <row r="1642" spans="1:17" ht="18.75" customHeight="1" x14ac:dyDescent="0.15">
      <c r="A1642" s="399" t="s">
        <v>3478</v>
      </c>
      <c r="B1642" s="399" t="s">
        <v>214</v>
      </c>
      <c r="C1642" s="391" t="s">
        <v>215</v>
      </c>
      <c r="D1642" s="51" t="s">
        <v>1120</v>
      </c>
      <c r="E1642" s="400">
        <v>1.7094999999999999E-2</v>
      </c>
      <c r="F1642" s="400">
        <v>2.044E-2</v>
      </c>
      <c r="G1642" s="400">
        <v>1.6247000000000001E-2</v>
      </c>
      <c r="H1642" s="400">
        <v>2.1749000000000001E-2</v>
      </c>
      <c r="I1642" s="400">
        <v>5.77E-3</v>
      </c>
      <c r="J1642" s="400">
        <v>6.8710000000000004E-3</v>
      </c>
      <c r="K1642" s="401">
        <v>2.6120000000000002E-3</v>
      </c>
      <c r="L1642" s="401">
        <v>6.6500000000000001E-4</v>
      </c>
      <c r="M1642" s="395">
        <v>49.167499999999997</v>
      </c>
      <c r="N1642" s="396">
        <f t="shared" si="100"/>
        <v>1.5205938000291079</v>
      </c>
      <c r="O1642" s="396">
        <f t="shared" si="101"/>
        <v>0.46100519930675909</v>
      </c>
      <c r="P1642" s="394">
        <f t="shared" si="102"/>
        <v>2.5994551011497599E-2</v>
      </c>
      <c r="Q1642" s="394">
        <f t="shared" si="103"/>
        <v>7.8808838821490465E-3</v>
      </c>
    </row>
    <row r="1643" spans="1:17" ht="18.75" customHeight="1" x14ac:dyDescent="0.15">
      <c r="A1643" s="399" t="s">
        <v>3478</v>
      </c>
      <c r="B1643" s="399" t="s">
        <v>231</v>
      </c>
      <c r="C1643" s="397">
        <v>1</v>
      </c>
      <c r="D1643" s="51" t="s">
        <v>1121</v>
      </c>
      <c r="E1643" s="400">
        <v>1.1656E-2</v>
      </c>
      <c r="F1643" s="400">
        <v>1.7475999999999998E-2</v>
      </c>
      <c r="G1643" s="400">
        <v>1.2034E-2</v>
      </c>
      <c r="H1643" s="400">
        <v>1.3749000000000001E-2</v>
      </c>
      <c r="I1643" s="400">
        <v>6.7840000000000001E-3</v>
      </c>
      <c r="J1643" s="400">
        <v>5.8809999999999999E-3</v>
      </c>
      <c r="K1643" s="401">
        <v>0</v>
      </c>
      <c r="L1643" s="401">
        <v>0</v>
      </c>
      <c r="M1643" s="395">
        <v>0</v>
      </c>
      <c r="N1643" s="396">
        <f t="shared" si="100"/>
        <v>0</v>
      </c>
      <c r="O1643" s="396">
        <f t="shared" si="101"/>
        <v>0</v>
      </c>
      <c r="P1643" s="394">
        <f t="shared" si="102"/>
        <v>0</v>
      </c>
      <c r="Q1643" s="394">
        <f t="shared" si="103"/>
        <v>0</v>
      </c>
    </row>
    <row r="1644" spans="1:17" ht="18.75" customHeight="1" x14ac:dyDescent="0.15">
      <c r="A1644" s="399" t="s">
        <v>3478</v>
      </c>
      <c r="B1644" s="399" t="s">
        <v>231</v>
      </c>
      <c r="C1644" s="391" t="s">
        <v>179</v>
      </c>
      <c r="D1644" s="51" t="s">
        <v>1121</v>
      </c>
      <c r="E1644" s="400">
        <v>1.0534E-2</v>
      </c>
      <c r="F1644" s="400">
        <v>1.0545000000000001E-2</v>
      </c>
      <c r="G1644" s="400">
        <v>2.4244999999999999E-2</v>
      </c>
      <c r="H1644" s="400">
        <v>1E-4</v>
      </c>
      <c r="I1644" s="400">
        <v>5.7860000000000003E-3</v>
      </c>
      <c r="J1644" s="400">
        <v>2.9169999999999999E-3</v>
      </c>
      <c r="K1644" s="401">
        <v>0</v>
      </c>
      <c r="L1644" s="401">
        <v>0</v>
      </c>
      <c r="M1644" s="395">
        <v>1.9E-3</v>
      </c>
      <c r="N1644" s="396">
        <f t="shared" si="100"/>
        <v>0</v>
      </c>
      <c r="O1644" s="396">
        <f t="shared" si="101"/>
        <v>0</v>
      </c>
      <c r="P1644" s="394">
        <f t="shared" si="102"/>
        <v>0</v>
      </c>
      <c r="Q1644" s="394">
        <f t="shared" si="103"/>
        <v>0</v>
      </c>
    </row>
    <row r="1645" spans="1:17" ht="18.75" customHeight="1" x14ac:dyDescent="0.15">
      <c r="A1645" s="399" t="s">
        <v>3478</v>
      </c>
      <c r="B1645" s="399" t="s">
        <v>231</v>
      </c>
      <c r="C1645" s="391" t="s">
        <v>150</v>
      </c>
      <c r="D1645" s="51" t="s">
        <v>1121</v>
      </c>
      <c r="E1645" s="400">
        <v>9.8130000000000005E-3</v>
      </c>
      <c r="F1645" s="400">
        <v>1.7859E-2</v>
      </c>
      <c r="G1645" s="400">
        <v>2.0437E-2</v>
      </c>
      <c r="H1645" s="400">
        <v>0.121089</v>
      </c>
      <c r="I1645" s="400">
        <v>7.8740000000000008E-3</v>
      </c>
      <c r="J1645" s="400">
        <v>9.1350000000000008E-3</v>
      </c>
      <c r="K1645" s="401">
        <v>0</v>
      </c>
      <c r="L1645" s="401">
        <v>0</v>
      </c>
      <c r="M1645" s="395">
        <v>2.3384</v>
      </c>
      <c r="N1645" s="396">
        <f t="shared" si="100"/>
        <v>0</v>
      </c>
      <c r="O1645" s="396">
        <f t="shared" si="101"/>
        <v>0</v>
      </c>
      <c r="P1645" s="394">
        <f t="shared" si="102"/>
        <v>0</v>
      </c>
      <c r="Q1645" s="394">
        <f t="shared" si="103"/>
        <v>0</v>
      </c>
    </row>
    <row r="1646" spans="1:17" ht="18.75" customHeight="1" x14ac:dyDescent="0.15">
      <c r="A1646" s="399" t="s">
        <v>3478</v>
      </c>
      <c r="B1646" s="399" t="s">
        <v>231</v>
      </c>
      <c r="C1646" s="391" t="s">
        <v>181</v>
      </c>
      <c r="D1646" s="51" t="s">
        <v>1121</v>
      </c>
      <c r="E1646" s="400">
        <v>1.3493E-2</v>
      </c>
      <c r="F1646" s="400">
        <v>1.9415999999999999E-2</v>
      </c>
      <c r="G1646" s="400">
        <v>1.5719E-2</v>
      </c>
      <c r="H1646" s="400">
        <v>3.0189000000000001E-2</v>
      </c>
      <c r="I1646" s="400">
        <v>7.5950000000000002E-3</v>
      </c>
      <c r="J1646" s="400">
        <v>1.5076000000000001E-2</v>
      </c>
      <c r="K1646" s="401">
        <v>0</v>
      </c>
      <c r="L1646" s="401">
        <v>0</v>
      </c>
      <c r="M1646" s="395">
        <v>0</v>
      </c>
      <c r="N1646" s="396">
        <f t="shared" si="100"/>
        <v>0</v>
      </c>
      <c r="O1646" s="396">
        <f t="shared" si="101"/>
        <v>0</v>
      </c>
      <c r="P1646" s="394">
        <f t="shared" si="102"/>
        <v>0</v>
      </c>
      <c r="Q1646" s="394">
        <f t="shared" si="103"/>
        <v>0</v>
      </c>
    </row>
    <row r="1647" spans="1:17" ht="18.75" customHeight="1" x14ac:dyDescent="0.15">
      <c r="A1647" s="399" t="s">
        <v>3478</v>
      </c>
      <c r="B1647" s="399" t="s">
        <v>231</v>
      </c>
      <c r="C1647" s="397">
        <v>3</v>
      </c>
      <c r="D1647" s="51" t="s">
        <v>1120</v>
      </c>
      <c r="E1647" s="400">
        <v>1.7825000000000001E-2</v>
      </c>
      <c r="F1647" s="400">
        <v>1.7843000000000001E-2</v>
      </c>
      <c r="G1647" s="400">
        <v>1.5276E-2</v>
      </c>
      <c r="H1647" s="400">
        <v>1.8000000000000001E-4</v>
      </c>
      <c r="I1647" s="400">
        <v>1.0465E-2</v>
      </c>
      <c r="J1647" s="400">
        <v>7.45E-4</v>
      </c>
      <c r="K1647" s="401">
        <v>2.6619999999999999E-3</v>
      </c>
      <c r="L1647" s="401">
        <v>5.0000000000000004E-6</v>
      </c>
      <c r="M1647" s="395">
        <v>76.477900000000005</v>
      </c>
      <c r="N1647" s="396">
        <f t="shared" si="100"/>
        <v>14.292617449664428</v>
      </c>
      <c r="O1647" s="396">
        <f t="shared" si="101"/>
        <v>1.9111323459149547E-3</v>
      </c>
      <c r="P1647" s="394">
        <f t="shared" si="102"/>
        <v>0.25476590604026844</v>
      </c>
      <c r="Q1647" s="394">
        <f t="shared" si="103"/>
        <v>3.4065934065934069E-5</v>
      </c>
    </row>
    <row r="1648" spans="1:17" ht="18.75" customHeight="1" x14ac:dyDescent="0.15">
      <c r="A1648" s="399" t="s">
        <v>3478</v>
      </c>
      <c r="B1648" s="399" t="s">
        <v>231</v>
      </c>
      <c r="C1648" s="397">
        <v>4</v>
      </c>
      <c r="D1648" s="51" t="s">
        <v>1121</v>
      </c>
      <c r="E1648" s="400">
        <v>1.0946000000000001E-2</v>
      </c>
      <c r="F1648" s="400">
        <v>1.7693E-2</v>
      </c>
      <c r="G1648" s="400">
        <v>1.6140000000000002E-2</v>
      </c>
      <c r="H1648" s="400">
        <v>5.7313000000000003E-2</v>
      </c>
      <c r="I1648" s="400">
        <v>8.4749999999999999E-3</v>
      </c>
      <c r="J1648" s="400">
        <v>9.0050000000000009E-3</v>
      </c>
      <c r="K1648" s="401">
        <v>0</v>
      </c>
      <c r="L1648" s="401">
        <v>0</v>
      </c>
      <c r="M1648" s="395">
        <v>4.5999999999999999E-3</v>
      </c>
      <c r="N1648" s="396">
        <f t="shared" si="100"/>
        <v>0</v>
      </c>
      <c r="O1648" s="396">
        <f t="shared" si="101"/>
        <v>0</v>
      </c>
      <c r="P1648" s="394">
        <f t="shared" si="102"/>
        <v>0</v>
      </c>
      <c r="Q1648" s="394">
        <f t="shared" si="103"/>
        <v>0</v>
      </c>
    </row>
    <row r="1649" spans="1:17" ht="18.75" customHeight="1" x14ac:dyDescent="0.15">
      <c r="A1649" s="399" t="s">
        <v>3478</v>
      </c>
      <c r="B1649" s="399" t="s">
        <v>231</v>
      </c>
      <c r="C1649" s="397">
        <v>5</v>
      </c>
      <c r="D1649" s="51" t="s">
        <v>1121</v>
      </c>
      <c r="E1649" s="400">
        <v>1.1226E-2</v>
      </c>
      <c r="F1649" s="400">
        <v>1.9108E-2</v>
      </c>
      <c r="G1649" s="400">
        <v>1.2623000000000001E-2</v>
      </c>
      <c r="H1649" s="400">
        <v>3.0009000000000001E-2</v>
      </c>
      <c r="I1649" s="400">
        <v>6.9290000000000003E-3</v>
      </c>
      <c r="J1649" s="400">
        <v>7.9439999999999997E-3</v>
      </c>
      <c r="K1649" s="401">
        <v>0</v>
      </c>
      <c r="L1649" s="401">
        <v>0</v>
      </c>
      <c r="M1649" s="395">
        <v>2.0133999999999999</v>
      </c>
      <c r="N1649" s="396">
        <f t="shared" si="100"/>
        <v>0</v>
      </c>
      <c r="O1649" s="396">
        <f t="shared" si="101"/>
        <v>0</v>
      </c>
      <c r="P1649" s="394">
        <f t="shared" si="102"/>
        <v>0</v>
      </c>
      <c r="Q1649" s="394">
        <f t="shared" si="103"/>
        <v>0</v>
      </c>
    </row>
    <row r="1650" spans="1:17" ht="18.75" customHeight="1" x14ac:dyDescent="0.15">
      <c r="A1650" s="399" t="s">
        <v>3478</v>
      </c>
      <c r="B1650" s="399" t="s">
        <v>231</v>
      </c>
      <c r="C1650" s="397">
        <v>6</v>
      </c>
      <c r="D1650" s="51" t="s">
        <v>1120</v>
      </c>
      <c r="E1650" s="400">
        <v>1.5824999999999999E-2</v>
      </c>
      <c r="F1650" s="400">
        <v>1.6404999999999999E-2</v>
      </c>
      <c r="G1650" s="400">
        <v>1.6312E-2</v>
      </c>
      <c r="H1650" s="400">
        <v>2.3830000000000001E-3</v>
      </c>
      <c r="I1650" s="400">
        <v>7.0619999999999997E-3</v>
      </c>
      <c r="J1650" s="400">
        <v>1.186E-3</v>
      </c>
      <c r="K1650" s="401">
        <v>3.0439999999999998E-3</v>
      </c>
      <c r="L1650" s="401">
        <v>5.0000000000000004E-6</v>
      </c>
      <c r="M1650" s="395">
        <v>55.015799999999999</v>
      </c>
      <c r="N1650" s="396">
        <f t="shared" si="100"/>
        <v>10.266441821247891</v>
      </c>
      <c r="O1650" s="396">
        <f t="shared" si="101"/>
        <v>2.8320589068252622E-3</v>
      </c>
      <c r="P1650" s="394">
        <f t="shared" si="102"/>
        <v>0.16246644182124786</v>
      </c>
      <c r="Q1650" s="394">
        <f t="shared" si="103"/>
        <v>4.4817332200509771E-5</v>
      </c>
    </row>
    <row r="1651" spans="1:17" ht="18.75" customHeight="1" x14ac:dyDescent="0.15">
      <c r="A1651" s="399" t="s">
        <v>3478</v>
      </c>
      <c r="B1651" s="399" t="s">
        <v>231</v>
      </c>
      <c r="C1651" s="397">
        <v>7</v>
      </c>
      <c r="D1651" s="51" t="s">
        <v>1121</v>
      </c>
      <c r="E1651" s="400">
        <v>1.0923E-2</v>
      </c>
      <c r="F1651" s="400">
        <v>1.6584999999999999E-2</v>
      </c>
      <c r="G1651" s="400">
        <v>1.3610000000000001E-2</v>
      </c>
      <c r="H1651" s="400">
        <v>1.9658999999999999E-2</v>
      </c>
      <c r="I1651" s="400">
        <v>6.6649999999999999E-3</v>
      </c>
      <c r="J1651" s="400">
        <v>8.822E-3</v>
      </c>
      <c r="K1651" s="401">
        <v>0</v>
      </c>
      <c r="L1651" s="401">
        <v>0</v>
      </c>
      <c r="M1651" s="395">
        <v>6.1725000000000003</v>
      </c>
      <c r="N1651" s="396">
        <f t="shared" si="100"/>
        <v>0</v>
      </c>
      <c r="O1651" s="396">
        <f t="shared" si="101"/>
        <v>0</v>
      </c>
      <c r="P1651" s="394">
        <f t="shared" si="102"/>
        <v>0</v>
      </c>
      <c r="Q1651" s="394">
        <f t="shared" si="103"/>
        <v>0</v>
      </c>
    </row>
    <row r="1652" spans="1:17" ht="18.75" customHeight="1" x14ac:dyDescent="0.15">
      <c r="A1652" s="399" t="s">
        <v>3478</v>
      </c>
      <c r="B1652" s="399" t="s">
        <v>231</v>
      </c>
      <c r="C1652" s="397">
        <v>8</v>
      </c>
      <c r="D1652" s="51" t="s">
        <v>1120</v>
      </c>
      <c r="E1652" s="400">
        <v>1.3089E-2</v>
      </c>
      <c r="F1652" s="400">
        <v>1.6414999999999999E-2</v>
      </c>
      <c r="G1652" s="400">
        <v>1.6104E-2</v>
      </c>
      <c r="H1652" s="400">
        <v>3.6899000000000001E-2</v>
      </c>
      <c r="I1652" s="400">
        <v>6.0920000000000002E-3</v>
      </c>
      <c r="J1652" s="400">
        <v>4.9799999999999996E-4</v>
      </c>
      <c r="K1652" s="401">
        <v>2.1749999999999999E-3</v>
      </c>
      <c r="L1652" s="401">
        <v>5.0000000000000004E-6</v>
      </c>
      <c r="M1652" s="395">
        <v>48.934899999999999</v>
      </c>
      <c r="N1652" s="396">
        <f t="shared" si="100"/>
        <v>17.46987951807229</v>
      </c>
      <c r="O1652" s="396">
        <f t="shared" si="101"/>
        <v>3.2829940906106371E-3</v>
      </c>
      <c r="P1652" s="394">
        <f t="shared" si="102"/>
        <v>0.22866325301204821</v>
      </c>
      <c r="Q1652" s="394">
        <f t="shared" si="103"/>
        <v>4.2971109652002626E-5</v>
      </c>
    </row>
    <row r="1653" spans="1:17" ht="18.75" customHeight="1" x14ac:dyDescent="0.15">
      <c r="A1653" s="399" t="s">
        <v>3478</v>
      </c>
      <c r="B1653" s="399" t="s">
        <v>231</v>
      </c>
      <c r="C1653" s="397">
        <v>9</v>
      </c>
      <c r="D1653" s="51" t="s">
        <v>1121</v>
      </c>
      <c r="E1653" s="400">
        <v>1.2526000000000001E-2</v>
      </c>
      <c r="F1653" s="400">
        <v>1.9626000000000001E-2</v>
      </c>
      <c r="G1653" s="400">
        <v>1.1759E-2</v>
      </c>
      <c r="H1653" s="400">
        <v>2.8806999999999999E-2</v>
      </c>
      <c r="I1653" s="400">
        <v>8.7749999999999998E-3</v>
      </c>
      <c r="J1653" s="400">
        <v>4.712E-3</v>
      </c>
      <c r="K1653" s="401">
        <v>0</v>
      </c>
      <c r="L1653" s="401">
        <v>0</v>
      </c>
      <c r="M1653" s="395">
        <v>2.5173000000000001</v>
      </c>
      <c r="N1653" s="396">
        <f t="shared" si="100"/>
        <v>0</v>
      </c>
      <c r="O1653" s="396">
        <f t="shared" si="101"/>
        <v>0</v>
      </c>
      <c r="P1653" s="394">
        <f t="shared" si="102"/>
        <v>0</v>
      </c>
      <c r="Q1653" s="394">
        <f t="shared" si="103"/>
        <v>0</v>
      </c>
    </row>
    <row r="1654" spans="1:17" ht="18.75" customHeight="1" x14ac:dyDescent="0.15">
      <c r="A1654" s="399" t="s">
        <v>3478</v>
      </c>
      <c r="B1654" s="399" t="s">
        <v>231</v>
      </c>
      <c r="C1654" s="397">
        <v>10</v>
      </c>
      <c r="D1654" s="51" t="s">
        <v>1121</v>
      </c>
      <c r="E1654" s="400">
        <v>1.1873E-2</v>
      </c>
      <c r="F1654" s="400">
        <v>1.8630000000000001E-2</v>
      </c>
      <c r="G1654" s="400">
        <v>1.2356000000000001E-2</v>
      </c>
      <c r="H1654" s="400">
        <v>1.8314E-2</v>
      </c>
      <c r="I1654" s="400">
        <v>6.7460000000000003E-3</v>
      </c>
      <c r="J1654" s="400">
        <v>7.1630000000000001E-3</v>
      </c>
      <c r="K1654" s="401">
        <v>0</v>
      </c>
      <c r="L1654" s="401">
        <v>0</v>
      </c>
      <c r="M1654" s="395">
        <v>0.14610000000000001</v>
      </c>
      <c r="N1654" s="396">
        <f t="shared" si="100"/>
        <v>0</v>
      </c>
      <c r="O1654" s="396">
        <f t="shared" si="101"/>
        <v>0</v>
      </c>
      <c r="P1654" s="394">
        <f t="shared" si="102"/>
        <v>0</v>
      </c>
      <c r="Q1654" s="394">
        <f t="shared" si="103"/>
        <v>0</v>
      </c>
    </row>
    <row r="1655" spans="1:17" ht="18.75" customHeight="1" x14ac:dyDescent="0.15">
      <c r="A1655" s="399" t="s">
        <v>3478</v>
      </c>
      <c r="B1655" s="399" t="s">
        <v>231</v>
      </c>
      <c r="C1655" s="397">
        <v>11</v>
      </c>
      <c r="D1655" s="51" t="s">
        <v>1121</v>
      </c>
      <c r="E1655" s="400">
        <v>1.0707E-2</v>
      </c>
      <c r="F1655" s="400">
        <v>1.8332000000000001E-2</v>
      </c>
      <c r="G1655" s="400">
        <v>1.3912000000000001E-2</v>
      </c>
      <c r="H1655" s="400">
        <v>3.0121999999999999E-2</v>
      </c>
      <c r="I1655" s="400">
        <v>6.3829999999999998E-3</v>
      </c>
      <c r="J1655" s="400">
        <v>9.6120000000000008E-3</v>
      </c>
      <c r="K1655" s="401">
        <v>0</v>
      </c>
      <c r="L1655" s="401">
        <v>0</v>
      </c>
      <c r="M1655" s="395">
        <v>1.4442999999999999</v>
      </c>
      <c r="N1655" s="396">
        <f t="shared" si="100"/>
        <v>0</v>
      </c>
      <c r="O1655" s="396">
        <f t="shared" si="101"/>
        <v>0</v>
      </c>
      <c r="P1655" s="394">
        <f t="shared" si="102"/>
        <v>0</v>
      </c>
      <c r="Q1655" s="394">
        <f t="shared" si="103"/>
        <v>0</v>
      </c>
    </row>
    <row r="1656" spans="1:17" ht="18.75" customHeight="1" x14ac:dyDescent="0.15">
      <c r="A1656" s="399" t="s">
        <v>3478</v>
      </c>
      <c r="B1656" s="399" t="s">
        <v>231</v>
      </c>
      <c r="C1656" s="397">
        <v>12</v>
      </c>
      <c r="D1656" s="51" t="s">
        <v>1121</v>
      </c>
      <c r="E1656" s="400">
        <v>1.166E-2</v>
      </c>
      <c r="F1656" s="400">
        <v>1.7363E-2</v>
      </c>
      <c r="G1656" s="400">
        <v>1.359E-2</v>
      </c>
      <c r="H1656" s="400">
        <v>2.0185999999999999E-2</v>
      </c>
      <c r="I1656" s="400">
        <v>7.1739999999999998E-3</v>
      </c>
      <c r="J1656" s="400">
        <v>9.0189999999999992E-3</v>
      </c>
      <c r="K1656" s="401">
        <v>0</v>
      </c>
      <c r="L1656" s="401">
        <v>0</v>
      </c>
      <c r="M1656" s="395">
        <v>4.5095999999999998</v>
      </c>
      <c r="N1656" s="396">
        <f t="shared" si="100"/>
        <v>0</v>
      </c>
      <c r="O1656" s="396">
        <f t="shared" si="101"/>
        <v>0</v>
      </c>
      <c r="P1656" s="394">
        <f t="shared" si="102"/>
        <v>0</v>
      </c>
      <c r="Q1656" s="394">
        <f t="shared" si="103"/>
        <v>0</v>
      </c>
    </row>
    <row r="1657" spans="1:17" ht="18.75" customHeight="1" x14ac:dyDescent="0.15">
      <c r="A1657" s="399" t="s">
        <v>3478</v>
      </c>
      <c r="B1657" s="399" t="s">
        <v>231</v>
      </c>
      <c r="C1657" s="397">
        <v>13</v>
      </c>
      <c r="D1657" s="51" t="s">
        <v>1120</v>
      </c>
      <c r="E1657" s="400">
        <v>1.6521999999999998E-2</v>
      </c>
      <c r="F1657" s="400">
        <v>1.77E-2</v>
      </c>
      <c r="G1657" s="400">
        <v>1.3708E-2</v>
      </c>
      <c r="H1657" s="400">
        <v>3.1700000000000001E-3</v>
      </c>
      <c r="I1657" s="400">
        <v>7.0029999999999997E-3</v>
      </c>
      <c r="J1657" s="400">
        <v>9.2999999999999997E-5</v>
      </c>
      <c r="K1657" s="401">
        <v>1.95E-4</v>
      </c>
      <c r="L1657" s="401">
        <v>5.0000000000000004E-6</v>
      </c>
      <c r="M1657" s="395">
        <v>123.6438</v>
      </c>
      <c r="N1657" s="396">
        <f t="shared" si="100"/>
        <v>8.387096774193548</v>
      </c>
      <c r="O1657" s="396">
        <f t="shared" si="101"/>
        <v>2.8559188919034702E-3</v>
      </c>
      <c r="P1657" s="394">
        <f t="shared" si="102"/>
        <v>0.13857161290322578</v>
      </c>
      <c r="Q1657" s="394">
        <f t="shared" si="103"/>
        <v>4.7185491932029132E-5</v>
      </c>
    </row>
    <row r="1658" spans="1:17" ht="18.75" customHeight="1" x14ac:dyDescent="0.15">
      <c r="A1658" s="399" t="s">
        <v>3478</v>
      </c>
      <c r="B1658" s="399" t="s">
        <v>231</v>
      </c>
      <c r="C1658" s="397">
        <v>14</v>
      </c>
      <c r="D1658" s="51" t="s">
        <v>1121</v>
      </c>
      <c r="E1658" s="400">
        <v>1.4121999999999999E-2</v>
      </c>
      <c r="F1658" s="400">
        <v>1.8459E-2</v>
      </c>
      <c r="G1658" s="400">
        <v>1.3978000000000001E-2</v>
      </c>
      <c r="H1658" s="400">
        <v>1.2782E-2</v>
      </c>
      <c r="I1658" s="400">
        <v>6.8799999999999998E-3</v>
      </c>
      <c r="J1658" s="400">
        <v>1.0715000000000001E-2</v>
      </c>
      <c r="K1658" s="401">
        <v>0</v>
      </c>
      <c r="L1658" s="401">
        <v>0</v>
      </c>
      <c r="M1658" s="395">
        <v>0</v>
      </c>
      <c r="N1658" s="396">
        <f t="shared" si="100"/>
        <v>0</v>
      </c>
      <c r="O1658" s="396">
        <f t="shared" si="101"/>
        <v>0</v>
      </c>
      <c r="P1658" s="394">
        <f t="shared" si="102"/>
        <v>0</v>
      </c>
      <c r="Q1658" s="394">
        <f t="shared" si="103"/>
        <v>0</v>
      </c>
    </row>
    <row r="1659" spans="1:17" ht="18.75" customHeight="1" x14ac:dyDescent="0.15">
      <c r="A1659" s="399" t="s">
        <v>3478</v>
      </c>
      <c r="B1659" s="399" t="s">
        <v>231</v>
      </c>
      <c r="C1659" s="391" t="s">
        <v>3111</v>
      </c>
      <c r="D1659" s="51" t="s">
        <v>1121</v>
      </c>
      <c r="E1659" s="400">
        <v>1.7430000000000001E-2</v>
      </c>
      <c r="F1659" s="400">
        <v>1.7766000000000001E-2</v>
      </c>
      <c r="G1659" s="400">
        <v>1.6525999999999999E-2</v>
      </c>
      <c r="H1659" s="400">
        <v>5.6599999999999999E-4</v>
      </c>
      <c r="I1659" s="400">
        <v>2.3249999999999998E-3</v>
      </c>
      <c r="J1659" s="400">
        <v>1.4449E-2</v>
      </c>
      <c r="K1659" s="401">
        <v>0</v>
      </c>
      <c r="L1659" s="401">
        <v>0</v>
      </c>
      <c r="M1659" s="395">
        <v>8.1299999999999997E-2</v>
      </c>
      <c r="N1659" s="396">
        <f t="shared" si="100"/>
        <v>0</v>
      </c>
      <c r="O1659" s="396">
        <f t="shared" si="101"/>
        <v>0</v>
      </c>
      <c r="P1659" s="394">
        <f t="shared" si="102"/>
        <v>0</v>
      </c>
      <c r="Q1659" s="394">
        <f t="shared" si="103"/>
        <v>0</v>
      </c>
    </row>
    <row r="1660" spans="1:17" ht="18.75" customHeight="1" x14ac:dyDescent="0.15">
      <c r="A1660" s="399" t="s">
        <v>3478</v>
      </c>
      <c r="B1660" s="399" t="s">
        <v>231</v>
      </c>
      <c r="C1660" s="391" t="s">
        <v>167</v>
      </c>
      <c r="D1660" s="51" t="s">
        <v>1121</v>
      </c>
      <c r="E1660" s="400">
        <v>1.787E-2</v>
      </c>
      <c r="F1660" s="400">
        <v>1.7888000000000001E-2</v>
      </c>
      <c r="G1660" s="400">
        <v>1.5923E-2</v>
      </c>
      <c r="H1660" s="400">
        <v>3.0000000000000001E-5</v>
      </c>
      <c r="I1660" s="400">
        <v>5.0000000000000004E-6</v>
      </c>
      <c r="J1660" s="400">
        <v>2.7290000000000001E-3</v>
      </c>
      <c r="K1660" s="401">
        <v>0</v>
      </c>
      <c r="L1660" s="401">
        <v>0</v>
      </c>
      <c r="M1660" s="395">
        <v>0.15670000000000001</v>
      </c>
      <c r="N1660" s="396">
        <f t="shared" si="100"/>
        <v>0</v>
      </c>
      <c r="O1660" s="396">
        <f t="shared" si="101"/>
        <v>0</v>
      </c>
      <c r="P1660" s="394">
        <f t="shared" si="102"/>
        <v>0</v>
      </c>
      <c r="Q1660" s="394">
        <f t="shared" si="103"/>
        <v>0</v>
      </c>
    </row>
    <row r="1661" spans="1:17" ht="18.75" customHeight="1" x14ac:dyDescent="0.15">
      <c r="A1661" s="399" t="s">
        <v>3478</v>
      </c>
      <c r="B1661" s="399" t="s">
        <v>231</v>
      </c>
      <c r="C1661" s="391" t="s">
        <v>3112</v>
      </c>
      <c r="D1661" s="51" t="s">
        <v>1120</v>
      </c>
      <c r="E1661" s="400">
        <v>1.8511E-2</v>
      </c>
      <c r="F1661" s="400">
        <v>1.8530000000000001E-2</v>
      </c>
      <c r="G1661" s="400">
        <v>1.2669E-2</v>
      </c>
      <c r="H1661" s="400">
        <v>1.3100000000000001E-4</v>
      </c>
      <c r="I1661" s="400">
        <v>1.017E-2</v>
      </c>
      <c r="J1661" s="400">
        <v>2.1970000000000002E-3</v>
      </c>
      <c r="K1661" s="401">
        <v>6.2630000000000003E-3</v>
      </c>
      <c r="L1661" s="401">
        <v>5.0000000000000004E-6</v>
      </c>
      <c r="M1661" s="395">
        <v>16.128399999999999</v>
      </c>
      <c r="N1661" s="396">
        <f t="shared" si="100"/>
        <v>11.402822030040964</v>
      </c>
      <c r="O1661" s="396">
        <f t="shared" si="101"/>
        <v>1.9665683382497543E-3</v>
      </c>
      <c r="P1661" s="394">
        <f t="shared" si="102"/>
        <v>0.21107763859808829</v>
      </c>
      <c r="Q1661" s="394">
        <f t="shared" si="103"/>
        <v>3.6403146509341202E-5</v>
      </c>
    </row>
    <row r="1662" spans="1:17" ht="18.75" customHeight="1" x14ac:dyDescent="0.15">
      <c r="A1662" s="399" t="s">
        <v>3478</v>
      </c>
      <c r="B1662" s="399" t="s">
        <v>231</v>
      </c>
      <c r="C1662" s="397">
        <v>16</v>
      </c>
      <c r="D1662" s="51" t="s">
        <v>1120</v>
      </c>
      <c r="E1662" s="400">
        <v>1.7301E-2</v>
      </c>
      <c r="F1662" s="400">
        <v>1.8301000000000001E-2</v>
      </c>
      <c r="G1662" s="400">
        <v>1.3579000000000001E-2</v>
      </c>
      <c r="H1662" s="400">
        <v>6.8609999999999999E-3</v>
      </c>
      <c r="I1662" s="400">
        <v>8.5789999999999998E-3</v>
      </c>
      <c r="J1662" s="400">
        <v>4.06E-4</v>
      </c>
      <c r="K1662" s="401">
        <v>1.585E-3</v>
      </c>
      <c r="L1662" s="401">
        <v>5.0000000000000004E-6</v>
      </c>
      <c r="M1662" s="395">
        <v>80.1614</v>
      </c>
      <c r="N1662" s="396">
        <f t="shared" si="100"/>
        <v>15.61576354679803</v>
      </c>
      <c r="O1662" s="396">
        <f t="shared" si="101"/>
        <v>2.3312740412635507E-3</v>
      </c>
      <c r="P1662" s="394">
        <f t="shared" si="102"/>
        <v>0.27016832512315275</v>
      </c>
      <c r="Q1662" s="394">
        <f t="shared" si="103"/>
        <v>4.0333372187900692E-5</v>
      </c>
    </row>
    <row r="1663" spans="1:17" ht="18.75" customHeight="1" x14ac:dyDescent="0.15">
      <c r="A1663" s="399" t="s">
        <v>3478</v>
      </c>
      <c r="B1663" s="399" t="s">
        <v>231</v>
      </c>
      <c r="C1663" s="397">
        <v>17</v>
      </c>
      <c r="D1663" s="51" t="s">
        <v>1120</v>
      </c>
      <c r="E1663" s="400">
        <v>1.3986E-2</v>
      </c>
      <c r="F1663" s="400">
        <v>1.7339E-2</v>
      </c>
      <c r="G1663" s="400">
        <v>1.3514E-2</v>
      </c>
      <c r="H1663" s="400">
        <v>1.039E-2</v>
      </c>
      <c r="I1663" s="400">
        <v>7.0489999999999997E-3</v>
      </c>
      <c r="J1663" s="400">
        <v>1.2999999999999999E-4</v>
      </c>
      <c r="K1663" s="401">
        <v>2.4600000000000002E-4</v>
      </c>
      <c r="L1663" s="401">
        <v>5.0000000000000004E-6</v>
      </c>
      <c r="M1663" s="395">
        <v>71.6511</v>
      </c>
      <c r="N1663" s="396">
        <f t="shared" si="100"/>
        <v>7.5692307692307708</v>
      </c>
      <c r="O1663" s="396">
        <f t="shared" si="101"/>
        <v>2.8372818839551713E-3</v>
      </c>
      <c r="P1663" s="394">
        <f t="shared" si="102"/>
        <v>0.10586326153846157</v>
      </c>
      <c r="Q1663" s="394">
        <f t="shared" si="103"/>
        <v>3.9682224428997024E-5</v>
      </c>
    </row>
    <row r="1664" spans="1:17" ht="18.75" customHeight="1" x14ac:dyDescent="0.15">
      <c r="A1664" s="399" t="s">
        <v>3478</v>
      </c>
      <c r="B1664" s="399" t="s">
        <v>231</v>
      </c>
      <c r="C1664" s="397">
        <v>18</v>
      </c>
      <c r="D1664" s="51" t="s">
        <v>1121</v>
      </c>
      <c r="E1664" s="400">
        <v>1.187E-2</v>
      </c>
      <c r="F1664" s="400">
        <v>1.6258999999999999E-2</v>
      </c>
      <c r="G1664" s="400">
        <v>1.4184E-2</v>
      </c>
      <c r="H1664" s="400">
        <v>1.4284E-2</v>
      </c>
      <c r="I1664" s="400">
        <v>6.2639999999999996E-3</v>
      </c>
      <c r="J1664" s="400">
        <v>9.6790000000000001E-3</v>
      </c>
      <c r="K1664" s="401">
        <v>0</v>
      </c>
      <c r="L1664" s="401">
        <v>0</v>
      </c>
      <c r="M1664" s="395">
        <v>1.0162</v>
      </c>
      <c r="N1664" s="396">
        <f t="shared" si="100"/>
        <v>0</v>
      </c>
      <c r="O1664" s="396">
        <f t="shared" si="101"/>
        <v>0</v>
      </c>
      <c r="P1664" s="394">
        <f t="shared" si="102"/>
        <v>0</v>
      </c>
      <c r="Q1664" s="394">
        <f t="shared" si="103"/>
        <v>0</v>
      </c>
    </row>
    <row r="1665" spans="1:17" ht="18.75" customHeight="1" x14ac:dyDescent="0.15">
      <c r="A1665" s="399" t="s">
        <v>3478</v>
      </c>
      <c r="B1665" s="399" t="s">
        <v>231</v>
      </c>
      <c r="C1665" s="397">
        <v>19</v>
      </c>
      <c r="D1665" s="51" t="s">
        <v>1121</v>
      </c>
      <c r="E1665" s="400">
        <v>1.1214999999999999E-2</v>
      </c>
      <c r="F1665" s="400">
        <v>1.6582E-2</v>
      </c>
      <c r="G1665" s="400">
        <v>1.3037999999999999E-2</v>
      </c>
      <c r="H1665" s="400">
        <v>1.7843000000000001E-2</v>
      </c>
      <c r="I1665" s="400">
        <v>5.3449999999999999E-3</v>
      </c>
      <c r="J1665" s="400">
        <v>6.306E-3</v>
      </c>
      <c r="K1665" s="401">
        <v>0</v>
      </c>
      <c r="L1665" s="401">
        <v>0</v>
      </c>
      <c r="M1665" s="395">
        <v>4.5495999999999999</v>
      </c>
      <c r="N1665" s="396">
        <f t="shared" si="100"/>
        <v>0</v>
      </c>
      <c r="O1665" s="396">
        <f t="shared" si="101"/>
        <v>0</v>
      </c>
      <c r="P1665" s="394">
        <f t="shared" si="102"/>
        <v>0</v>
      </c>
      <c r="Q1665" s="394">
        <f t="shared" si="103"/>
        <v>0</v>
      </c>
    </row>
    <row r="1666" spans="1:17" ht="18.75" customHeight="1" x14ac:dyDescent="0.15">
      <c r="A1666" s="399" t="s">
        <v>3478</v>
      </c>
      <c r="B1666" s="399" t="s">
        <v>231</v>
      </c>
      <c r="C1666" s="397">
        <v>20</v>
      </c>
      <c r="D1666" s="51" t="s">
        <v>1121</v>
      </c>
      <c r="E1666" s="400">
        <v>1.2043999999999999E-2</v>
      </c>
      <c r="F1666" s="400">
        <v>1.6913999999999998E-2</v>
      </c>
      <c r="G1666" s="400">
        <v>1.4175E-2</v>
      </c>
      <c r="H1666" s="400">
        <v>1.6622000000000001E-2</v>
      </c>
      <c r="I1666" s="400">
        <v>6.3769999999999999E-3</v>
      </c>
      <c r="J1666" s="400">
        <v>8.7229999999999999E-3</v>
      </c>
      <c r="K1666" s="401">
        <v>0</v>
      </c>
      <c r="L1666" s="401">
        <v>0</v>
      </c>
      <c r="M1666" s="395">
        <v>0</v>
      </c>
      <c r="N1666" s="396">
        <f t="shared" si="100"/>
        <v>0</v>
      </c>
      <c r="O1666" s="396">
        <f t="shared" si="101"/>
        <v>0</v>
      </c>
      <c r="P1666" s="394">
        <f t="shared" si="102"/>
        <v>0</v>
      </c>
      <c r="Q1666" s="394">
        <f t="shared" si="103"/>
        <v>0</v>
      </c>
    </row>
    <row r="1667" spans="1:17" ht="18.75" customHeight="1" x14ac:dyDescent="0.15">
      <c r="A1667" s="399" t="s">
        <v>3478</v>
      </c>
      <c r="B1667" s="399" t="s">
        <v>231</v>
      </c>
      <c r="C1667" s="397">
        <v>21</v>
      </c>
      <c r="D1667" s="51" t="s">
        <v>1121</v>
      </c>
      <c r="E1667" s="400">
        <v>1.0803E-2</v>
      </c>
      <c r="F1667" s="400">
        <v>1.7499000000000001E-2</v>
      </c>
      <c r="G1667" s="400">
        <v>1.5654999999999999E-2</v>
      </c>
      <c r="H1667" s="400">
        <v>2.3382E-2</v>
      </c>
      <c r="I1667" s="400">
        <v>5.0000000000000004E-6</v>
      </c>
      <c r="J1667" s="400">
        <v>5.0000000000000004E-6</v>
      </c>
      <c r="K1667" s="401">
        <v>0</v>
      </c>
      <c r="L1667" s="401">
        <v>0</v>
      </c>
      <c r="M1667" s="395">
        <v>0</v>
      </c>
      <c r="N1667" s="396">
        <f t="shared" ref="N1667:N1730" si="104">4*K1667/J1667</f>
        <v>0</v>
      </c>
      <c r="O1667" s="396">
        <f t="shared" ref="O1667:O1730" si="105">4*L1667/I1667</f>
        <v>0</v>
      </c>
      <c r="P1667" s="394">
        <f t="shared" ref="P1667:P1730" si="106">N1667*E1667</f>
        <v>0</v>
      </c>
      <c r="Q1667" s="394">
        <f t="shared" ref="Q1667:Q1730" si="107">O1667*E1667</f>
        <v>0</v>
      </c>
    </row>
    <row r="1668" spans="1:17" ht="18.75" customHeight="1" x14ac:dyDescent="0.15">
      <c r="A1668" s="399" t="s">
        <v>3478</v>
      </c>
      <c r="B1668" s="399" t="s">
        <v>231</v>
      </c>
      <c r="C1668" s="391" t="s">
        <v>215</v>
      </c>
      <c r="D1668" s="51" t="s">
        <v>1120</v>
      </c>
      <c r="E1668" s="400">
        <v>1.2937000000000001E-2</v>
      </c>
      <c r="F1668" s="400">
        <v>1.7309000000000001E-2</v>
      </c>
      <c r="G1668" s="400">
        <v>1.3986999999999999E-2</v>
      </c>
      <c r="H1668" s="400">
        <v>1.6598999999999999E-2</v>
      </c>
      <c r="I1668" s="400">
        <v>6.96E-3</v>
      </c>
      <c r="J1668" s="400">
        <v>5.4879999999999998E-3</v>
      </c>
      <c r="K1668" s="401">
        <v>6.3039999999999997E-3</v>
      </c>
      <c r="L1668" s="401">
        <v>5.0000000000000004E-6</v>
      </c>
      <c r="M1668" s="395">
        <v>52.963799999999999</v>
      </c>
      <c r="N1668" s="396">
        <f t="shared" si="104"/>
        <v>4.5947521865889209</v>
      </c>
      <c r="O1668" s="396">
        <f t="shared" si="105"/>
        <v>2.873563218390805E-3</v>
      </c>
      <c r="P1668" s="394">
        <f t="shared" si="106"/>
        <v>5.9442309037900876E-2</v>
      </c>
      <c r="Q1668" s="394">
        <f t="shared" si="107"/>
        <v>3.7175287356321845E-5</v>
      </c>
    </row>
    <row r="1669" spans="1:17" ht="18.75" customHeight="1" x14ac:dyDescent="0.15">
      <c r="A1669" s="399" t="s">
        <v>3479</v>
      </c>
      <c r="B1669" s="399" t="s">
        <v>214</v>
      </c>
      <c r="C1669" s="397">
        <v>1</v>
      </c>
      <c r="D1669" s="51" t="s">
        <v>1120</v>
      </c>
      <c r="E1669" s="400">
        <v>6.4739999999999997E-3</v>
      </c>
      <c r="F1669" s="400">
        <v>1.7524000000000001E-2</v>
      </c>
      <c r="G1669" s="400">
        <v>1.4364999999999999E-2</v>
      </c>
      <c r="H1669" s="400">
        <v>5.058E-3</v>
      </c>
      <c r="I1669" s="400">
        <v>4.5859999999999998E-3</v>
      </c>
      <c r="J1669" s="400">
        <v>1.3370000000000001E-3</v>
      </c>
      <c r="K1669" s="401">
        <v>3.7281000000000002E-2</v>
      </c>
      <c r="L1669" s="401">
        <v>5.0000000000000004E-6</v>
      </c>
      <c r="M1669" s="395">
        <v>59.446199999999997</v>
      </c>
      <c r="N1669" s="396">
        <f t="shared" si="104"/>
        <v>111.53627524308152</v>
      </c>
      <c r="O1669" s="396">
        <f t="shared" si="105"/>
        <v>4.3610989969472313E-3</v>
      </c>
      <c r="P1669" s="394">
        <f t="shared" si="106"/>
        <v>0.72208584592370972</v>
      </c>
      <c r="Q1669" s="394">
        <f t="shared" si="107"/>
        <v>2.8233754906236374E-5</v>
      </c>
    </row>
    <row r="1670" spans="1:17" ht="18.75" customHeight="1" x14ac:dyDescent="0.15">
      <c r="A1670" s="399" t="s">
        <v>3479</v>
      </c>
      <c r="B1670" s="399" t="s">
        <v>214</v>
      </c>
      <c r="C1670" s="391" t="s">
        <v>179</v>
      </c>
      <c r="D1670" s="51" t="s">
        <v>1121</v>
      </c>
      <c r="E1670" s="400">
        <v>4.8960000000000002E-3</v>
      </c>
      <c r="F1670" s="400">
        <v>2.1259E-2</v>
      </c>
      <c r="G1670" s="400">
        <v>1.3971000000000001E-2</v>
      </c>
      <c r="H1670" s="400">
        <v>8.3289999999999996E-3</v>
      </c>
      <c r="I1670" s="400">
        <v>5.8139999999999997E-3</v>
      </c>
      <c r="J1670" s="400">
        <v>5.0000000000000004E-6</v>
      </c>
      <c r="K1670" s="401">
        <v>0</v>
      </c>
      <c r="L1670" s="401">
        <v>0</v>
      </c>
      <c r="M1670" s="395">
        <v>0</v>
      </c>
      <c r="N1670" s="396">
        <f t="shared" si="104"/>
        <v>0</v>
      </c>
      <c r="O1670" s="396">
        <f t="shared" si="105"/>
        <v>0</v>
      </c>
      <c r="P1670" s="394">
        <f t="shared" si="106"/>
        <v>0</v>
      </c>
      <c r="Q1670" s="394">
        <f t="shared" si="107"/>
        <v>0</v>
      </c>
    </row>
    <row r="1671" spans="1:17" ht="18.75" customHeight="1" x14ac:dyDescent="0.15">
      <c r="A1671" s="399" t="s">
        <v>3479</v>
      </c>
      <c r="B1671" s="399" t="s">
        <v>214</v>
      </c>
      <c r="C1671" s="391" t="s">
        <v>150</v>
      </c>
      <c r="D1671" s="51" t="s">
        <v>1121</v>
      </c>
      <c r="E1671" s="400">
        <v>7.476E-3</v>
      </c>
      <c r="F1671" s="400">
        <v>1.6885000000000001E-2</v>
      </c>
      <c r="G1671" s="400">
        <v>2.0042999999999998E-2</v>
      </c>
      <c r="H1671" s="400">
        <v>6.1619999999999999E-3</v>
      </c>
      <c r="I1671" s="400">
        <v>9.6109999999999998E-3</v>
      </c>
      <c r="J1671" s="400">
        <v>5.0000000000000004E-6</v>
      </c>
      <c r="K1671" s="401">
        <v>0</v>
      </c>
      <c r="L1671" s="401">
        <v>0</v>
      </c>
      <c r="M1671" s="395">
        <v>0</v>
      </c>
      <c r="N1671" s="396">
        <f t="shared" si="104"/>
        <v>0</v>
      </c>
      <c r="O1671" s="396">
        <f t="shared" si="105"/>
        <v>0</v>
      </c>
      <c r="P1671" s="394">
        <f t="shared" si="106"/>
        <v>0</v>
      </c>
      <c r="Q1671" s="394">
        <f t="shared" si="107"/>
        <v>0</v>
      </c>
    </row>
    <row r="1672" spans="1:17" ht="18.75" customHeight="1" x14ac:dyDescent="0.15">
      <c r="A1672" s="399" t="s">
        <v>3479</v>
      </c>
      <c r="B1672" s="399" t="s">
        <v>214</v>
      </c>
      <c r="C1672" s="391" t="s">
        <v>181</v>
      </c>
      <c r="D1672" s="51" t="s">
        <v>1121</v>
      </c>
      <c r="E1672" s="400">
        <v>3.5920000000000001E-3</v>
      </c>
      <c r="F1672" s="400">
        <v>2.2342000000000001E-2</v>
      </c>
      <c r="G1672" s="400">
        <v>1.3407000000000001E-2</v>
      </c>
      <c r="H1672" s="400">
        <v>9.2169999999999995E-3</v>
      </c>
      <c r="I1672" s="400">
        <v>1.3820000000000001E-2</v>
      </c>
      <c r="J1672" s="400">
        <v>5.0000000000000004E-6</v>
      </c>
      <c r="K1672" s="401">
        <v>0</v>
      </c>
      <c r="L1672" s="401">
        <v>0</v>
      </c>
      <c r="M1672" s="395">
        <v>3.7934999999999999</v>
      </c>
      <c r="N1672" s="396">
        <f t="shared" si="104"/>
        <v>0</v>
      </c>
      <c r="O1672" s="396">
        <f t="shared" si="105"/>
        <v>0</v>
      </c>
      <c r="P1672" s="394">
        <f t="shared" si="106"/>
        <v>0</v>
      </c>
      <c r="Q1672" s="394">
        <f t="shared" si="107"/>
        <v>0</v>
      </c>
    </row>
    <row r="1673" spans="1:17" ht="18.75" customHeight="1" x14ac:dyDescent="0.15">
      <c r="A1673" s="399" t="s">
        <v>3479</v>
      </c>
      <c r="B1673" s="399" t="s">
        <v>214</v>
      </c>
      <c r="C1673" s="397">
        <v>3</v>
      </c>
      <c r="D1673" s="51" t="s">
        <v>1120</v>
      </c>
      <c r="E1673" s="400">
        <v>7.783E-3</v>
      </c>
      <c r="F1673" s="400">
        <v>1.8213E-2</v>
      </c>
      <c r="G1673" s="400">
        <v>1.5486E-2</v>
      </c>
      <c r="H1673" s="400">
        <v>5.5880000000000001E-3</v>
      </c>
      <c r="I1673" s="400">
        <v>7.6360000000000004E-3</v>
      </c>
      <c r="J1673" s="400">
        <v>1.622E-3</v>
      </c>
      <c r="K1673" s="401">
        <v>5.9924999999999999E-2</v>
      </c>
      <c r="L1673" s="401">
        <v>5.0000000000000004E-6</v>
      </c>
      <c r="M1673" s="395">
        <v>34.686500000000002</v>
      </c>
      <c r="N1673" s="396">
        <f t="shared" si="104"/>
        <v>147.78051787916152</v>
      </c>
      <c r="O1673" s="396">
        <f t="shared" si="105"/>
        <v>2.6191723415400735E-3</v>
      </c>
      <c r="P1673" s="394">
        <f t="shared" si="106"/>
        <v>1.1501757706535141</v>
      </c>
      <c r="Q1673" s="394">
        <f t="shared" si="107"/>
        <v>2.0385018334206392E-5</v>
      </c>
    </row>
    <row r="1674" spans="1:17" ht="18.75" customHeight="1" x14ac:dyDescent="0.15">
      <c r="A1674" s="399" t="s">
        <v>3479</v>
      </c>
      <c r="B1674" s="399" t="s">
        <v>214</v>
      </c>
      <c r="C1674" s="397">
        <v>4</v>
      </c>
      <c r="D1674" s="51" t="s">
        <v>1120</v>
      </c>
      <c r="E1674" s="400">
        <v>8.3750000000000005E-3</v>
      </c>
      <c r="F1674" s="400">
        <v>1.8832999999999999E-2</v>
      </c>
      <c r="G1674" s="400">
        <v>1.6305E-2</v>
      </c>
      <c r="H1674" s="400">
        <v>4.5580000000000004E-3</v>
      </c>
      <c r="I1674" s="400">
        <v>9.5119999999999996E-3</v>
      </c>
      <c r="J1674" s="400">
        <v>2.6440000000000001E-3</v>
      </c>
      <c r="K1674" s="401">
        <v>0.10155400000000001</v>
      </c>
      <c r="L1674" s="401">
        <v>5.0000000000000004E-6</v>
      </c>
      <c r="M1674" s="395">
        <v>20.924399999999999</v>
      </c>
      <c r="N1674" s="396">
        <f t="shared" si="104"/>
        <v>153.63691376701968</v>
      </c>
      <c r="O1674" s="396">
        <f t="shared" si="105"/>
        <v>2.1026072329688819E-3</v>
      </c>
      <c r="P1674" s="394">
        <f t="shared" si="106"/>
        <v>1.2867091527987899</v>
      </c>
      <c r="Q1674" s="394">
        <f t="shared" si="107"/>
        <v>1.7609335576114385E-5</v>
      </c>
    </row>
    <row r="1675" spans="1:17" ht="18.75" customHeight="1" x14ac:dyDescent="0.15">
      <c r="A1675" s="399" t="s">
        <v>3479</v>
      </c>
      <c r="B1675" s="399" t="s">
        <v>214</v>
      </c>
      <c r="C1675" s="397">
        <v>5</v>
      </c>
      <c r="D1675" s="51" t="s">
        <v>1120</v>
      </c>
      <c r="E1675" s="400">
        <v>7.7580000000000001E-3</v>
      </c>
      <c r="F1675" s="400">
        <v>2.1543E-2</v>
      </c>
      <c r="G1675" s="400">
        <v>1.1597E-2</v>
      </c>
      <c r="H1675" s="400">
        <v>4.5960000000000003E-3</v>
      </c>
      <c r="I1675" s="400">
        <v>5.4770000000000001E-3</v>
      </c>
      <c r="J1675" s="400">
        <v>8.9470000000000001E-3</v>
      </c>
      <c r="K1675" s="401">
        <v>0.113104</v>
      </c>
      <c r="L1675" s="401">
        <v>2.7844000000000001E-2</v>
      </c>
      <c r="M1675" s="395">
        <v>18.758700000000001</v>
      </c>
      <c r="N1675" s="396">
        <f t="shared" si="104"/>
        <v>50.566223315077679</v>
      </c>
      <c r="O1675" s="396">
        <f t="shared" si="105"/>
        <v>20.335220010954902</v>
      </c>
      <c r="P1675" s="394">
        <f t="shared" si="106"/>
        <v>0.39229276047837264</v>
      </c>
      <c r="Q1675" s="394">
        <f t="shared" si="107"/>
        <v>0.15776063684498814</v>
      </c>
    </row>
    <row r="1676" spans="1:17" ht="18.75" customHeight="1" x14ac:dyDescent="0.15">
      <c r="A1676" s="399" t="s">
        <v>3479</v>
      </c>
      <c r="B1676" s="399" t="s">
        <v>214</v>
      </c>
      <c r="C1676" s="397">
        <v>6</v>
      </c>
      <c r="D1676" s="51" t="s">
        <v>1120</v>
      </c>
      <c r="E1676" s="400">
        <v>5.4599999999999996E-3</v>
      </c>
      <c r="F1676" s="400">
        <v>1.9199000000000001E-2</v>
      </c>
      <c r="G1676" s="400">
        <v>1.4664E-2</v>
      </c>
      <c r="H1676" s="400">
        <v>7.2680000000000002E-3</v>
      </c>
      <c r="I1676" s="400">
        <v>5.5199999999999997E-3</v>
      </c>
      <c r="J1676" s="400">
        <v>3.9899999999999999E-4</v>
      </c>
      <c r="K1676" s="401">
        <v>9.2519999999999998E-3</v>
      </c>
      <c r="L1676" s="401">
        <v>5.0000000000000004E-6</v>
      </c>
      <c r="M1676" s="395">
        <v>36.6751</v>
      </c>
      <c r="N1676" s="396">
        <f t="shared" si="104"/>
        <v>92.751879699248121</v>
      </c>
      <c r="O1676" s="396">
        <f t="shared" si="105"/>
        <v>3.6231884057971019E-3</v>
      </c>
      <c r="P1676" s="394">
        <f t="shared" si="106"/>
        <v>0.50642526315789471</v>
      </c>
      <c r="Q1676" s="394">
        <f t="shared" si="107"/>
        <v>1.9782608695652176E-5</v>
      </c>
    </row>
    <row r="1677" spans="1:17" ht="18.75" customHeight="1" x14ac:dyDescent="0.15">
      <c r="A1677" s="399" t="s">
        <v>3479</v>
      </c>
      <c r="B1677" s="399" t="s">
        <v>214</v>
      </c>
      <c r="C1677" s="397">
        <v>7</v>
      </c>
      <c r="D1677" s="51" t="s">
        <v>1120</v>
      </c>
      <c r="E1677" s="400">
        <v>5.666E-3</v>
      </c>
      <c r="F1677" s="400">
        <v>1.8839999999999999E-2</v>
      </c>
      <c r="G1677" s="400">
        <v>1.4180999999999999E-2</v>
      </c>
      <c r="H1677" s="400">
        <v>6.1520000000000004E-3</v>
      </c>
      <c r="I1677" s="400">
        <v>5.2859999999999999E-3</v>
      </c>
      <c r="J1677" s="400">
        <v>1.799E-3</v>
      </c>
      <c r="K1677" s="401">
        <v>3.2009999999999997E-2</v>
      </c>
      <c r="L1677" s="401">
        <v>9.3629999999999998E-3</v>
      </c>
      <c r="M1677" s="395">
        <v>34.857799999999997</v>
      </c>
      <c r="N1677" s="396">
        <f t="shared" si="104"/>
        <v>71.172873818788204</v>
      </c>
      <c r="O1677" s="396">
        <f t="shared" si="105"/>
        <v>7.0851305334846764</v>
      </c>
      <c r="P1677" s="394">
        <f t="shared" si="106"/>
        <v>0.40326550305725395</v>
      </c>
      <c r="Q1677" s="394">
        <f t="shared" si="107"/>
        <v>4.0144349602724179E-2</v>
      </c>
    </row>
    <row r="1678" spans="1:17" ht="18.75" customHeight="1" x14ac:dyDescent="0.15">
      <c r="A1678" s="399" t="s">
        <v>3479</v>
      </c>
      <c r="B1678" s="399" t="s">
        <v>214</v>
      </c>
      <c r="C1678" s="397">
        <v>8</v>
      </c>
      <c r="D1678" s="51" t="s">
        <v>1120</v>
      </c>
      <c r="E1678" s="400">
        <v>7.2750000000000002E-3</v>
      </c>
      <c r="F1678" s="400">
        <v>1.7933999999999999E-2</v>
      </c>
      <c r="G1678" s="400">
        <v>1.5876999999999999E-2</v>
      </c>
      <c r="H1678" s="400">
        <v>5.1619999999999999E-3</v>
      </c>
      <c r="I1678" s="400">
        <v>3.9350000000000001E-3</v>
      </c>
      <c r="J1678" s="400">
        <v>3.4740000000000001E-3</v>
      </c>
      <c r="K1678" s="401">
        <v>5.6384999999999998E-2</v>
      </c>
      <c r="L1678" s="401">
        <v>5.5286000000000002E-2</v>
      </c>
      <c r="M1678" s="395">
        <v>33.5486</v>
      </c>
      <c r="N1678" s="396">
        <f t="shared" si="104"/>
        <v>64.92227979274611</v>
      </c>
      <c r="O1678" s="396">
        <f t="shared" si="105"/>
        <v>56.199237611181701</v>
      </c>
      <c r="P1678" s="394">
        <f t="shared" si="106"/>
        <v>0.47230958549222796</v>
      </c>
      <c r="Q1678" s="394">
        <f t="shared" si="107"/>
        <v>0.40884945362134689</v>
      </c>
    </row>
    <row r="1679" spans="1:17" ht="18.75" customHeight="1" x14ac:dyDescent="0.15">
      <c r="A1679" s="399" t="s">
        <v>3479</v>
      </c>
      <c r="B1679" s="399" t="s">
        <v>214</v>
      </c>
      <c r="C1679" s="397">
        <v>9</v>
      </c>
      <c r="D1679" s="51" t="s">
        <v>1120</v>
      </c>
      <c r="E1679" s="400">
        <v>6.4219999999999998E-3</v>
      </c>
      <c r="F1679" s="400">
        <v>2.0666E-2</v>
      </c>
      <c r="G1679" s="400">
        <v>1.4005E-2</v>
      </c>
      <c r="H1679" s="400">
        <v>6.0270000000000002E-3</v>
      </c>
      <c r="I1679" s="400">
        <v>1.0208999999999999E-2</v>
      </c>
      <c r="J1679" s="400">
        <v>5.1999999999999997E-5</v>
      </c>
      <c r="K1679" s="401">
        <v>1.1150000000000001E-3</v>
      </c>
      <c r="L1679" s="401">
        <v>5.0000000000000004E-6</v>
      </c>
      <c r="M1679" s="395">
        <v>32.925699999999999</v>
      </c>
      <c r="N1679" s="396">
        <f t="shared" si="104"/>
        <v>85.769230769230788</v>
      </c>
      <c r="O1679" s="396">
        <f t="shared" si="105"/>
        <v>1.9590557351356649E-3</v>
      </c>
      <c r="P1679" s="394">
        <f t="shared" si="106"/>
        <v>0.55081000000000013</v>
      </c>
      <c r="Q1679" s="394">
        <f t="shared" si="107"/>
        <v>1.258105593104124E-5</v>
      </c>
    </row>
    <row r="1680" spans="1:17" ht="18.75" customHeight="1" x14ac:dyDescent="0.15">
      <c r="A1680" s="399" t="s">
        <v>3479</v>
      </c>
      <c r="B1680" s="399" t="s">
        <v>214</v>
      </c>
      <c r="C1680" s="397">
        <v>10</v>
      </c>
      <c r="D1680" s="51" t="s">
        <v>1120</v>
      </c>
      <c r="E1680" s="400">
        <v>6.1809999999999999E-3</v>
      </c>
      <c r="F1680" s="400">
        <v>1.8179000000000001E-2</v>
      </c>
      <c r="G1680" s="400">
        <v>1.3837E-2</v>
      </c>
      <c r="H1680" s="400">
        <v>5.0470000000000003E-3</v>
      </c>
      <c r="I1680" s="400">
        <v>4.3530000000000001E-3</v>
      </c>
      <c r="J1680" s="400">
        <v>5.0000000000000004E-6</v>
      </c>
      <c r="K1680" s="401">
        <v>5.0000000000000004E-6</v>
      </c>
      <c r="L1680" s="401">
        <v>4.6600999999999997E-2</v>
      </c>
      <c r="M1680" s="395">
        <v>33.361600000000003</v>
      </c>
      <c r="N1680" s="396">
        <f t="shared" si="104"/>
        <v>4</v>
      </c>
      <c r="O1680" s="396">
        <f t="shared" si="105"/>
        <v>42.821961865380196</v>
      </c>
      <c r="P1680" s="394">
        <f t="shared" si="106"/>
        <v>2.4723999999999999E-2</v>
      </c>
      <c r="Q1680" s="394">
        <f t="shared" si="107"/>
        <v>0.264682546289915</v>
      </c>
    </row>
    <row r="1681" spans="1:17" ht="18.75" customHeight="1" x14ac:dyDescent="0.15">
      <c r="A1681" s="399" t="s">
        <v>3479</v>
      </c>
      <c r="B1681" s="399" t="s">
        <v>214</v>
      </c>
      <c r="C1681" s="397">
        <v>11</v>
      </c>
      <c r="D1681" s="51" t="s">
        <v>1120</v>
      </c>
      <c r="E1681" s="400">
        <v>5.6800000000000002E-3</v>
      </c>
      <c r="F1681" s="400">
        <v>1.7573999999999999E-2</v>
      </c>
      <c r="G1681" s="400">
        <v>1.5626000000000001E-2</v>
      </c>
      <c r="H1681" s="400">
        <v>6.4450000000000002E-3</v>
      </c>
      <c r="I1681" s="400">
        <v>4.6889999999999996E-3</v>
      </c>
      <c r="J1681" s="400">
        <v>3.2759999999999998E-3</v>
      </c>
      <c r="K1681" s="401">
        <v>6.3906000000000004E-2</v>
      </c>
      <c r="L1681" s="401">
        <v>2.1818000000000001E-2</v>
      </c>
      <c r="M1681" s="395">
        <v>17.452000000000002</v>
      </c>
      <c r="N1681" s="396">
        <f t="shared" si="104"/>
        <v>78.029304029304043</v>
      </c>
      <c r="O1681" s="396">
        <f t="shared" si="105"/>
        <v>18.612070804009385</v>
      </c>
      <c r="P1681" s="394">
        <f t="shared" si="106"/>
        <v>0.443206446886447</v>
      </c>
      <c r="Q1681" s="394">
        <f t="shared" si="107"/>
        <v>0.1057165621667733</v>
      </c>
    </row>
    <row r="1682" spans="1:17" ht="18.75" customHeight="1" x14ac:dyDescent="0.15">
      <c r="A1682" s="399" t="s">
        <v>3479</v>
      </c>
      <c r="B1682" s="399" t="s">
        <v>214</v>
      </c>
      <c r="C1682" s="397">
        <v>12</v>
      </c>
      <c r="D1682" s="51" t="s">
        <v>1120</v>
      </c>
      <c r="E1682" s="400">
        <v>7.9559999999999995E-3</v>
      </c>
      <c r="F1682" s="400">
        <v>1.8395999999999999E-2</v>
      </c>
      <c r="G1682" s="400">
        <v>1.4104E-2</v>
      </c>
      <c r="H1682" s="400">
        <v>4.6740000000000002E-3</v>
      </c>
      <c r="I1682" s="400">
        <v>6.0410000000000004E-3</v>
      </c>
      <c r="J1682" s="400">
        <v>1E-3</v>
      </c>
      <c r="K1682" s="401">
        <v>3.0591E-2</v>
      </c>
      <c r="L1682" s="401">
        <v>5.0000000000000004E-6</v>
      </c>
      <c r="M1682" s="395">
        <v>72.565399999999997</v>
      </c>
      <c r="N1682" s="396">
        <f t="shared" si="104"/>
        <v>122.364</v>
      </c>
      <c r="O1682" s="396">
        <f t="shared" si="105"/>
        <v>3.3107101473266016E-3</v>
      </c>
      <c r="P1682" s="394">
        <f t="shared" si="106"/>
        <v>0.97352798399999996</v>
      </c>
      <c r="Q1682" s="394">
        <f t="shared" si="107"/>
        <v>2.6340009932130441E-5</v>
      </c>
    </row>
    <row r="1683" spans="1:17" ht="18.75" customHeight="1" x14ac:dyDescent="0.15">
      <c r="A1683" s="399" t="s">
        <v>3479</v>
      </c>
      <c r="B1683" s="399" t="s">
        <v>214</v>
      </c>
      <c r="C1683" s="397">
        <v>13</v>
      </c>
      <c r="D1683" s="51" t="s">
        <v>1120</v>
      </c>
      <c r="E1683" s="400">
        <v>8.907E-3</v>
      </c>
      <c r="F1683" s="400">
        <v>1.7330000000000002E-2</v>
      </c>
      <c r="G1683" s="400">
        <v>1.5309E-2</v>
      </c>
      <c r="H1683" s="400">
        <v>2.774E-3</v>
      </c>
      <c r="I1683" s="400">
        <v>6.5659999999999998E-3</v>
      </c>
      <c r="J1683" s="400">
        <v>3.4949999999999998E-3</v>
      </c>
      <c r="K1683" s="401">
        <v>0.114978</v>
      </c>
      <c r="L1683" s="401">
        <v>5.0000000000000004E-6</v>
      </c>
      <c r="M1683" s="395">
        <v>45.817599999999999</v>
      </c>
      <c r="N1683" s="396">
        <f t="shared" si="104"/>
        <v>131.59141630901289</v>
      </c>
      <c r="O1683" s="396">
        <f t="shared" si="105"/>
        <v>3.0459945172098693E-3</v>
      </c>
      <c r="P1683" s="394">
        <f t="shared" si="106"/>
        <v>1.1720847450643779</v>
      </c>
      <c r="Q1683" s="394">
        <f t="shared" si="107"/>
        <v>2.7130673164788305E-5</v>
      </c>
    </row>
    <row r="1684" spans="1:17" ht="18.75" customHeight="1" x14ac:dyDescent="0.15">
      <c r="A1684" s="399" t="s">
        <v>3479</v>
      </c>
      <c r="B1684" s="399" t="s">
        <v>214</v>
      </c>
      <c r="C1684" s="397">
        <v>14</v>
      </c>
      <c r="D1684" s="51" t="s">
        <v>1120</v>
      </c>
      <c r="E1684" s="400">
        <v>8.2950000000000003E-3</v>
      </c>
      <c r="F1684" s="400">
        <v>1.9618E-2</v>
      </c>
      <c r="G1684" s="400">
        <v>1.6289000000000001E-2</v>
      </c>
      <c r="H1684" s="400">
        <v>5.5030000000000001E-3</v>
      </c>
      <c r="I1684" s="400">
        <v>9.2160000000000002E-3</v>
      </c>
      <c r="J1684" s="400">
        <v>1.694E-3</v>
      </c>
      <c r="K1684" s="401">
        <v>5.4279000000000001E-2</v>
      </c>
      <c r="L1684" s="401">
        <v>5.0000000000000004E-6</v>
      </c>
      <c r="M1684" s="395">
        <v>37.638199999999998</v>
      </c>
      <c r="N1684" s="396">
        <f t="shared" si="104"/>
        <v>128.16765053128691</v>
      </c>
      <c r="O1684" s="396">
        <f t="shared" si="105"/>
        <v>2.170138888888889E-3</v>
      </c>
      <c r="P1684" s="394">
        <f t="shared" si="106"/>
        <v>1.0631506611570249</v>
      </c>
      <c r="Q1684" s="394">
        <f t="shared" si="107"/>
        <v>1.8001302083333336E-5</v>
      </c>
    </row>
    <row r="1685" spans="1:17" ht="18.75" customHeight="1" x14ac:dyDescent="0.15">
      <c r="A1685" s="399" t="s">
        <v>3479</v>
      </c>
      <c r="B1685" s="399" t="s">
        <v>214</v>
      </c>
      <c r="C1685" s="391" t="s">
        <v>3111</v>
      </c>
      <c r="D1685" s="51" t="s">
        <v>1121</v>
      </c>
      <c r="E1685" s="400">
        <v>1.225E-3</v>
      </c>
      <c r="F1685" s="400">
        <v>2.2828000000000001E-2</v>
      </c>
      <c r="G1685" s="400">
        <v>1.2723999999999999E-2</v>
      </c>
      <c r="H1685" s="400">
        <v>8.1550000000000008E-3</v>
      </c>
      <c r="I1685" s="400">
        <v>3.225E-3</v>
      </c>
      <c r="J1685" s="400">
        <v>2.6770000000000001E-3</v>
      </c>
      <c r="K1685" s="401">
        <v>0</v>
      </c>
      <c r="L1685" s="401">
        <v>0</v>
      </c>
      <c r="M1685" s="395">
        <v>0</v>
      </c>
      <c r="N1685" s="396">
        <f t="shared" si="104"/>
        <v>0</v>
      </c>
      <c r="O1685" s="396">
        <f t="shared" si="105"/>
        <v>0</v>
      </c>
      <c r="P1685" s="394">
        <f t="shared" si="106"/>
        <v>0</v>
      </c>
      <c r="Q1685" s="394">
        <f t="shared" si="107"/>
        <v>0</v>
      </c>
    </row>
    <row r="1686" spans="1:17" ht="18.75" customHeight="1" x14ac:dyDescent="0.15">
      <c r="A1686" s="399" t="s">
        <v>3479</v>
      </c>
      <c r="B1686" s="399" t="s">
        <v>214</v>
      </c>
      <c r="C1686" s="391" t="s">
        <v>167</v>
      </c>
      <c r="D1686" s="51" t="s">
        <v>1121</v>
      </c>
      <c r="E1686" s="400">
        <v>4.2620000000000002E-3</v>
      </c>
      <c r="F1686" s="400">
        <v>2.2759999999999999E-2</v>
      </c>
      <c r="G1686" s="400">
        <v>9.0869999999999996E-3</v>
      </c>
      <c r="H1686" s="400">
        <v>6.1450000000000003E-3</v>
      </c>
      <c r="I1686" s="400">
        <v>3.0980000000000001E-3</v>
      </c>
      <c r="J1686" s="400">
        <v>3.9319999999999997E-3</v>
      </c>
      <c r="K1686" s="401">
        <v>0</v>
      </c>
      <c r="L1686" s="401">
        <v>0</v>
      </c>
      <c r="M1686" s="395">
        <v>0</v>
      </c>
      <c r="N1686" s="396">
        <f t="shared" si="104"/>
        <v>0</v>
      </c>
      <c r="O1686" s="396">
        <f t="shared" si="105"/>
        <v>0</v>
      </c>
      <c r="P1686" s="394">
        <f t="shared" si="106"/>
        <v>0</v>
      </c>
      <c r="Q1686" s="394">
        <f t="shared" si="107"/>
        <v>0</v>
      </c>
    </row>
    <row r="1687" spans="1:17" ht="18.75" customHeight="1" x14ac:dyDescent="0.15">
      <c r="A1687" s="399" t="s">
        <v>3479</v>
      </c>
      <c r="B1687" s="399" t="s">
        <v>214</v>
      </c>
      <c r="C1687" s="391" t="s">
        <v>3112</v>
      </c>
      <c r="D1687" s="51" t="s">
        <v>1120</v>
      </c>
      <c r="E1687" s="400">
        <v>8.4150000000000006E-3</v>
      </c>
      <c r="F1687" s="400">
        <v>1.9595000000000001E-2</v>
      </c>
      <c r="G1687" s="400">
        <v>1.5443999999999999E-2</v>
      </c>
      <c r="H1687" s="400">
        <v>7.4250000000000002E-3</v>
      </c>
      <c r="I1687" s="400">
        <v>1.1545E-2</v>
      </c>
      <c r="J1687" s="400">
        <v>1.7260000000000001E-3</v>
      </c>
      <c r="K1687" s="401">
        <v>9.3774999999999997E-2</v>
      </c>
      <c r="L1687" s="401">
        <v>5.0000000000000004E-6</v>
      </c>
      <c r="M1687" s="395">
        <v>15.6112</v>
      </c>
      <c r="N1687" s="396">
        <f t="shared" si="104"/>
        <v>217.32329084588642</v>
      </c>
      <c r="O1687" s="396">
        <f t="shared" si="105"/>
        <v>1.73235166738848E-3</v>
      </c>
      <c r="P1687" s="394">
        <f t="shared" si="106"/>
        <v>1.8287754924681343</v>
      </c>
      <c r="Q1687" s="394">
        <f t="shared" si="107"/>
        <v>1.4577739281074061E-5</v>
      </c>
    </row>
    <row r="1688" spans="1:17" ht="18.75" customHeight="1" x14ac:dyDescent="0.15">
      <c r="A1688" s="399" t="s">
        <v>3479</v>
      </c>
      <c r="B1688" s="399" t="s">
        <v>214</v>
      </c>
      <c r="C1688" s="397">
        <v>16</v>
      </c>
      <c r="D1688" s="51" t="s">
        <v>1120</v>
      </c>
      <c r="E1688" s="400">
        <v>9.4909999999999994E-3</v>
      </c>
      <c r="F1688" s="400">
        <v>2.1085E-2</v>
      </c>
      <c r="G1688" s="400">
        <v>1.3577000000000001E-2</v>
      </c>
      <c r="H1688" s="400">
        <v>4.6579999999999998E-3</v>
      </c>
      <c r="I1688" s="400">
        <v>9.4109999999999992E-3</v>
      </c>
      <c r="J1688" s="400">
        <v>1.9699999999999999E-4</v>
      </c>
      <c r="K1688" s="401">
        <v>7.9880000000000003E-3</v>
      </c>
      <c r="L1688" s="401">
        <v>5.0000000000000004E-6</v>
      </c>
      <c r="M1688" s="395">
        <v>102.04900000000001</v>
      </c>
      <c r="N1688" s="396">
        <f t="shared" si="104"/>
        <v>162.19289340101525</v>
      </c>
      <c r="O1688" s="396">
        <f t="shared" si="105"/>
        <v>2.1251726702794607E-3</v>
      </c>
      <c r="P1688" s="394">
        <f t="shared" si="106"/>
        <v>1.5393727512690356</v>
      </c>
      <c r="Q1688" s="394">
        <f t="shared" si="107"/>
        <v>2.017001381362236E-5</v>
      </c>
    </row>
    <row r="1689" spans="1:17" ht="18.75" customHeight="1" x14ac:dyDescent="0.15">
      <c r="A1689" s="399" t="s">
        <v>3479</v>
      </c>
      <c r="B1689" s="399" t="s">
        <v>214</v>
      </c>
      <c r="C1689" s="397">
        <v>17</v>
      </c>
      <c r="D1689" s="51" t="s">
        <v>1120</v>
      </c>
      <c r="E1689" s="400">
        <v>9.1559999999999992E-3</v>
      </c>
      <c r="F1689" s="400">
        <v>1.7850000000000001E-2</v>
      </c>
      <c r="G1689" s="400">
        <v>1.4844E-2</v>
      </c>
      <c r="H1689" s="400">
        <v>3.777E-3</v>
      </c>
      <c r="I1689" s="400">
        <v>5.1089999999999998E-3</v>
      </c>
      <c r="J1689" s="400">
        <v>2.0950000000000001E-3</v>
      </c>
      <c r="K1689" s="401">
        <v>7.7521000000000007E-2</v>
      </c>
      <c r="L1689" s="401">
        <v>5.0000000000000004E-6</v>
      </c>
      <c r="M1689" s="395">
        <v>40.987900000000003</v>
      </c>
      <c r="N1689" s="396">
        <f t="shared" si="104"/>
        <v>148.01145584725538</v>
      </c>
      <c r="O1689" s="396">
        <f t="shared" si="105"/>
        <v>3.9146604032100222E-3</v>
      </c>
      <c r="P1689" s="394">
        <f t="shared" si="106"/>
        <v>1.3551928897374701</v>
      </c>
      <c r="Q1689" s="394">
        <f t="shared" si="107"/>
        <v>3.5842630651790962E-5</v>
      </c>
    </row>
    <row r="1690" spans="1:17" ht="18.75" customHeight="1" x14ac:dyDescent="0.15">
      <c r="A1690" s="399" t="s">
        <v>3479</v>
      </c>
      <c r="B1690" s="399" t="s">
        <v>214</v>
      </c>
      <c r="C1690" s="397">
        <v>18</v>
      </c>
      <c r="D1690" s="51" t="s">
        <v>1120</v>
      </c>
      <c r="E1690" s="400">
        <v>5.1510000000000002E-3</v>
      </c>
      <c r="F1690" s="400">
        <v>1.8003999999999999E-2</v>
      </c>
      <c r="G1690" s="400">
        <v>1.4826000000000001E-2</v>
      </c>
      <c r="H1690" s="400">
        <v>6.2870000000000001E-3</v>
      </c>
      <c r="I1690" s="400">
        <v>5.1659999999999996E-3</v>
      </c>
      <c r="J1690" s="400">
        <v>6.9999999999999999E-6</v>
      </c>
      <c r="K1690" s="401">
        <v>1.05E-4</v>
      </c>
      <c r="L1690" s="401">
        <v>5.0000000000000004E-6</v>
      </c>
      <c r="M1690" s="395">
        <v>12.928900000000001</v>
      </c>
      <c r="N1690" s="396">
        <f t="shared" si="104"/>
        <v>60</v>
      </c>
      <c r="O1690" s="396">
        <f t="shared" si="105"/>
        <v>3.8714672861014329E-3</v>
      </c>
      <c r="P1690" s="394">
        <f t="shared" si="106"/>
        <v>0.30906</v>
      </c>
      <c r="Q1690" s="394">
        <f t="shared" si="107"/>
        <v>1.9941927990708482E-5</v>
      </c>
    </row>
    <row r="1691" spans="1:17" ht="18.75" customHeight="1" x14ac:dyDescent="0.15">
      <c r="A1691" s="399" t="s">
        <v>3479</v>
      </c>
      <c r="B1691" s="399" t="s">
        <v>214</v>
      </c>
      <c r="C1691" s="397">
        <v>19</v>
      </c>
      <c r="D1691" s="51" t="s">
        <v>1120</v>
      </c>
      <c r="E1691" s="400">
        <v>6.1520000000000004E-3</v>
      </c>
      <c r="F1691" s="400">
        <v>1.7576999999999999E-2</v>
      </c>
      <c r="G1691" s="400">
        <v>1.4376E-2</v>
      </c>
      <c r="H1691" s="400">
        <v>5.2880000000000002E-3</v>
      </c>
      <c r="I1691" s="400">
        <v>3.617E-3</v>
      </c>
      <c r="J1691" s="400">
        <v>3.1800000000000001E-3</v>
      </c>
      <c r="K1691" s="401">
        <v>4.1674999999999997E-2</v>
      </c>
      <c r="L1691" s="401">
        <v>2.811E-2</v>
      </c>
      <c r="M1691" s="395">
        <v>19.875699999999998</v>
      </c>
      <c r="N1691" s="396">
        <f t="shared" si="104"/>
        <v>52.421383647798734</v>
      </c>
      <c r="O1691" s="396">
        <f t="shared" si="105"/>
        <v>31.086535803151783</v>
      </c>
      <c r="P1691" s="394">
        <f t="shared" si="106"/>
        <v>0.32249635220125783</v>
      </c>
      <c r="Q1691" s="394">
        <f t="shared" si="107"/>
        <v>0.19124436826098978</v>
      </c>
    </row>
    <row r="1692" spans="1:17" ht="18.75" customHeight="1" x14ac:dyDescent="0.15">
      <c r="A1692" s="399" t="s">
        <v>3479</v>
      </c>
      <c r="B1692" s="399" t="s">
        <v>214</v>
      </c>
      <c r="C1692" s="397">
        <v>20</v>
      </c>
      <c r="D1692" s="51" t="s">
        <v>1120</v>
      </c>
      <c r="E1692" s="400">
        <v>7.0860000000000003E-3</v>
      </c>
      <c r="F1692" s="400">
        <v>1.8749999999999999E-2</v>
      </c>
      <c r="G1692" s="400">
        <v>1.4508E-2</v>
      </c>
      <c r="H1692" s="400">
        <v>4.7990000000000003E-3</v>
      </c>
      <c r="I1692" s="400">
        <v>4.3509999999999998E-3</v>
      </c>
      <c r="J1692" s="400">
        <v>2.0860000000000002E-3</v>
      </c>
      <c r="K1692" s="401">
        <v>5.7424000000000003E-2</v>
      </c>
      <c r="L1692" s="401">
        <v>2.114E-3</v>
      </c>
      <c r="M1692" s="395">
        <v>35.402099999999997</v>
      </c>
      <c r="N1692" s="396">
        <f t="shared" si="104"/>
        <v>110.11313518696069</v>
      </c>
      <c r="O1692" s="396">
        <f t="shared" si="105"/>
        <v>1.9434612732705125</v>
      </c>
      <c r="P1692" s="394">
        <f t="shared" si="106"/>
        <v>0.78026167593480344</v>
      </c>
      <c r="Q1692" s="394">
        <f t="shared" si="107"/>
        <v>1.3771366582394853E-2</v>
      </c>
    </row>
    <row r="1693" spans="1:17" ht="18.75" customHeight="1" x14ac:dyDescent="0.15">
      <c r="A1693" s="399" t="s">
        <v>3479</v>
      </c>
      <c r="B1693" s="399" t="s">
        <v>214</v>
      </c>
      <c r="C1693" s="397">
        <v>21</v>
      </c>
      <c r="D1693" s="51" t="s">
        <v>1121</v>
      </c>
      <c r="E1693" s="400">
        <v>3.0730000000000002E-3</v>
      </c>
      <c r="F1693" s="400">
        <v>2.0317999999999999E-2</v>
      </c>
      <c r="G1693" s="400">
        <v>1.5233E-2</v>
      </c>
      <c r="H1693" s="400">
        <v>6.2570000000000004E-3</v>
      </c>
      <c r="I1693" s="400">
        <v>5.0000000000000004E-6</v>
      </c>
      <c r="J1693" s="400">
        <v>5.0000000000000004E-6</v>
      </c>
      <c r="K1693" s="401">
        <v>0</v>
      </c>
      <c r="L1693" s="401">
        <v>0</v>
      </c>
      <c r="M1693" s="395">
        <v>0</v>
      </c>
      <c r="N1693" s="396">
        <f t="shared" si="104"/>
        <v>0</v>
      </c>
      <c r="O1693" s="396">
        <f t="shared" si="105"/>
        <v>0</v>
      </c>
      <c r="P1693" s="394">
        <f t="shared" si="106"/>
        <v>0</v>
      </c>
      <c r="Q1693" s="394">
        <f t="shared" si="107"/>
        <v>0</v>
      </c>
    </row>
    <row r="1694" spans="1:17" ht="18.75" customHeight="1" x14ac:dyDescent="0.15">
      <c r="A1694" s="399" t="s">
        <v>3479</v>
      </c>
      <c r="B1694" s="399" t="s">
        <v>214</v>
      </c>
      <c r="C1694" s="391" t="s">
        <v>215</v>
      </c>
      <c r="D1694" s="51" t="s">
        <v>1120</v>
      </c>
      <c r="E1694" s="400">
        <v>7.3499999999999998E-3</v>
      </c>
      <c r="F1694" s="400">
        <v>1.8384999999999999E-2</v>
      </c>
      <c r="G1694" s="400">
        <v>1.4877E-2</v>
      </c>
      <c r="H1694" s="400">
        <v>5.3480000000000003E-3</v>
      </c>
      <c r="I1694" s="400">
        <v>6.1089999999999998E-3</v>
      </c>
      <c r="J1694" s="400">
        <v>1.39E-3</v>
      </c>
      <c r="K1694" s="401">
        <v>4.4707999999999998E-2</v>
      </c>
      <c r="L1694" s="401">
        <v>5.0000000000000004E-6</v>
      </c>
      <c r="M1694" s="395">
        <v>861.12900000000002</v>
      </c>
      <c r="N1694" s="396">
        <f t="shared" si="104"/>
        <v>128.65611510791368</v>
      </c>
      <c r="O1694" s="396">
        <f t="shared" si="105"/>
        <v>3.2738582419381246E-3</v>
      </c>
      <c r="P1694" s="394">
        <f t="shared" si="106"/>
        <v>0.94562244604316548</v>
      </c>
      <c r="Q1694" s="394">
        <f t="shared" si="107"/>
        <v>2.4062858078245215E-5</v>
      </c>
    </row>
    <row r="1695" spans="1:17" ht="18.75" customHeight="1" x14ac:dyDescent="0.15">
      <c r="A1695" s="399" t="s">
        <v>3479</v>
      </c>
      <c r="B1695" s="399" t="s">
        <v>231</v>
      </c>
      <c r="C1695" s="397">
        <v>1</v>
      </c>
      <c r="D1695" s="51" t="s">
        <v>1120</v>
      </c>
      <c r="E1695" s="400">
        <v>5.3299999999999997E-3</v>
      </c>
      <c r="F1695" s="400">
        <v>1.5442000000000001E-2</v>
      </c>
      <c r="G1695" s="400">
        <v>1.1266E-2</v>
      </c>
      <c r="H1695" s="400">
        <v>4.4190000000000002E-3</v>
      </c>
      <c r="I1695" s="400">
        <v>6.8399999999999997E-3</v>
      </c>
      <c r="J1695" s="400">
        <v>1.936E-3</v>
      </c>
      <c r="K1695" s="401">
        <v>7.4501999999999999E-2</v>
      </c>
      <c r="L1695" s="401">
        <v>5.0000000000000004E-6</v>
      </c>
      <c r="M1695" s="395">
        <v>29.587399999999999</v>
      </c>
      <c r="N1695" s="396">
        <f t="shared" si="104"/>
        <v>153.9297520661157</v>
      </c>
      <c r="O1695" s="396">
        <f t="shared" si="105"/>
        <v>2.9239766081871348E-3</v>
      </c>
      <c r="P1695" s="394">
        <f t="shared" si="106"/>
        <v>0.82044557851239663</v>
      </c>
      <c r="Q1695" s="394">
        <f t="shared" si="107"/>
        <v>1.5584795321637428E-5</v>
      </c>
    </row>
    <row r="1696" spans="1:17" ht="18.75" customHeight="1" x14ac:dyDescent="0.15">
      <c r="A1696" s="399" t="s">
        <v>3479</v>
      </c>
      <c r="B1696" s="399" t="s">
        <v>231</v>
      </c>
      <c r="C1696" s="391" t="s">
        <v>179</v>
      </c>
      <c r="D1696" s="51" t="s">
        <v>1121</v>
      </c>
      <c r="E1696" s="400">
        <v>2.1710000000000002E-3</v>
      </c>
      <c r="F1696" s="400">
        <v>8.2129999999999998E-3</v>
      </c>
      <c r="G1696" s="400">
        <v>2.0919E-2</v>
      </c>
      <c r="H1696" s="400">
        <v>5.4200000000000003E-3</v>
      </c>
      <c r="I1696" s="400">
        <v>5.6849999999999999E-3</v>
      </c>
      <c r="J1696" s="400">
        <v>5.0000000000000004E-6</v>
      </c>
      <c r="K1696" s="401">
        <v>0</v>
      </c>
      <c r="L1696" s="401">
        <v>0</v>
      </c>
      <c r="M1696" s="395">
        <v>0</v>
      </c>
      <c r="N1696" s="396">
        <f t="shared" si="104"/>
        <v>0</v>
      </c>
      <c r="O1696" s="396">
        <f t="shared" si="105"/>
        <v>0</v>
      </c>
      <c r="P1696" s="394">
        <f t="shared" si="106"/>
        <v>0</v>
      </c>
      <c r="Q1696" s="394">
        <f t="shared" si="107"/>
        <v>0</v>
      </c>
    </row>
    <row r="1697" spans="1:17" ht="18.75" customHeight="1" x14ac:dyDescent="0.15">
      <c r="A1697" s="399" t="s">
        <v>3479</v>
      </c>
      <c r="B1697" s="399" t="s">
        <v>231</v>
      </c>
      <c r="C1697" s="391" t="s">
        <v>150</v>
      </c>
      <c r="D1697" s="51" t="s">
        <v>1121</v>
      </c>
      <c r="E1697" s="400">
        <v>2.9350000000000001E-3</v>
      </c>
      <c r="F1697" s="400">
        <v>1.7680000000000001E-2</v>
      </c>
      <c r="G1697" s="400">
        <v>1.1398E-2</v>
      </c>
      <c r="H1697" s="400">
        <v>1.1220000000000001E-2</v>
      </c>
      <c r="I1697" s="400">
        <v>7.3740000000000003E-3</v>
      </c>
      <c r="J1697" s="400">
        <v>5.0000000000000004E-6</v>
      </c>
      <c r="K1697" s="401">
        <v>0</v>
      </c>
      <c r="L1697" s="401">
        <v>0</v>
      </c>
      <c r="M1697" s="395">
        <v>0</v>
      </c>
      <c r="N1697" s="396">
        <f t="shared" si="104"/>
        <v>0</v>
      </c>
      <c r="O1697" s="396">
        <f t="shared" si="105"/>
        <v>0</v>
      </c>
      <c r="P1697" s="394">
        <f t="shared" si="106"/>
        <v>0</v>
      </c>
      <c r="Q1697" s="394">
        <f t="shared" si="107"/>
        <v>0</v>
      </c>
    </row>
    <row r="1698" spans="1:17" ht="18.75" customHeight="1" x14ac:dyDescent="0.15">
      <c r="A1698" s="399" t="s">
        <v>3479</v>
      </c>
      <c r="B1698" s="399" t="s">
        <v>231</v>
      </c>
      <c r="C1698" s="391" t="s">
        <v>181</v>
      </c>
      <c r="D1698" s="51" t="s">
        <v>1121</v>
      </c>
      <c r="E1698" s="400">
        <v>2.9380000000000001E-3</v>
      </c>
      <c r="F1698" s="400">
        <v>1.7843000000000001E-2</v>
      </c>
      <c r="G1698" s="400">
        <v>1.1653999999999999E-2</v>
      </c>
      <c r="H1698" s="400">
        <v>7.5750000000000001E-3</v>
      </c>
      <c r="I1698" s="400">
        <v>7.0289999999999997E-3</v>
      </c>
      <c r="J1698" s="400">
        <v>5.0000000000000004E-6</v>
      </c>
      <c r="K1698" s="401">
        <v>0</v>
      </c>
      <c r="L1698" s="401">
        <v>0</v>
      </c>
      <c r="M1698" s="395">
        <v>1.5516000000000001</v>
      </c>
      <c r="N1698" s="396">
        <f t="shared" si="104"/>
        <v>0</v>
      </c>
      <c r="O1698" s="396">
        <f t="shared" si="105"/>
        <v>0</v>
      </c>
      <c r="P1698" s="394">
        <f t="shared" si="106"/>
        <v>0</v>
      </c>
      <c r="Q1698" s="394">
        <f t="shared" si="107"/>
        <v>0</v>
      </c>
    </row>
    <row r="1699" spans="1:17" ht="18.75" customHeight="1" x14ac:dyDescent="0.15">
      <c r="A1699" s="399" t="s">
        <v>3479</v>
      </c>
      <c r="B1699" s="399" t="s">
        <v>231</v>
      </c>
      <c r="C1699" s="397">
        <v>3</v>
      </c>
      <c r="D1699" s="51" t="s">
        <v>1121</v>
      </c>
      <c r="E1699" s="400">
        <v>3.5869999999999999E-3</v>
      </c>
      <c r="F1699" s="400">
        <v>1.5753E-2</v>
      </c>
      <c r="G1699" s="400">
        <v>1.2676E-2</v>
      </c>
      <c r="H1699" s="400">
        <v>6.9620000000000003E-3</v>
      </c>
      <c r="I1699" s="400">
        <v>9.2969999999999997E-3</v>
      </c>
      <c r="J1699" s="400">
        <v>2.9849999999999998E-3</v>
      </c>
      <c r="K1699" s="401">
        <v>0</v>
      </c>
      <c r="L1699" s="401">
        <v>0</v>
      </c>
      <c r="M1699" s="395">
        <v>3.1494</v>
      </c>
      <c r="N1699" s="396">
        <f t="shared" si="104"/>
        <v>0</v>
      </c>
      <c r="O1699" s="396">
        <f t="shared" si="105"/>
        <v>0</v>
      </c>
      <c r="P1699" s="394">
        <f t="shared" si="106"/>
        <v>0</v>
      </c>
      <c r="Q1699" s="394">
        <f t="shared" si="107"/>
        <v>0</v>
      </c>
    </row>
    <row r="1700" spans="1:17" ht="18.75" customHeight="1" x14ac:dyDescent="0.15">
      <c r="A1700" s="399" t="s">
        <v>3479</v>
      </c>
      <c r="B1700" s="399" t="s">
        <v>231</v>
      </c>
      <c r="C1700" s="397">
        <v>4</v>
      </c>
      <c r="D1700" s="51" t="s">
        <v>1120</v>
      </c>
      <c r="E1700" s="400">
        <v>8.0459999999999993E-3</v>
      </c>
      <c r="F1700" s="400">
        <v>1.5723000000000001E-2</v>
      </c>
      <c r="G1700" s="400">
        <v>1.2069E-2</v>
      </c>
      <c r="H1700" s="400">
        <v>4.3270000000000001E-3</v>
      </c>
      <c r="I1700" s="400">
        <v>6.5240000000000003E-3</v>
      </c>
      <c r="J1700" s="400">
        <v>3.0630000000000002E-3</v>
      </c>
      <c r="K1700" s="401">
        <v>4.2409000000000002E-2</v>
      </c>
      <c r="L1700" s="401">
        <v>0.18940899999999999</v>
      </c>
      <c r="M1700" s="395">
        <v>11.102</v>
      </c>
      <c r="N1700" s="396">
        <f t="shared" si="104"/>
        <v>55.382304929807376</v>
      </c>
      <c r="O1700" s="396">
        <f t="shared" si="105"/>
        <v>116.13059472716124</v>
      </c>
      <c r="P1700" s="394">
        <f t="shared" si="106"/>
        <v>0.44560602546523009</v>
      </c>
      <c r="Q1700" s="394">
        <f t="shared" si="107"/>
        <v>0.93438676517473929</v>
      </c>
    </row>
    <row r="1701" spans="1:17" ht="18.75" customHeight="1" x14ac:dyDescent="0.15">
      <c r="A1701" s="399" t="s">
        <v>3479</v>
      </c>
      <c r="B1701" s="399" t="s">
        <v>231</v>
      </c>
      <c r="C1701" s="397">
        <v>5</v>
      </c>
      <c r="D1701" s="51" t="s">
        <v>1121</v>
      </c>
      <c r="E1701" s="400">
        <v>4.0889999999999998E-3</v>
      </c>
      <c r="F1701" s="400">
        <v>1.6702999999999999E-2</v>
      </c>
      <c r="G1701" s="400">
        <v>1.193E-2</v>
      </c>
      <c r="H1701" s="400">
        <v>6.2519999999999997E-3</v>
      </c>
      <c r="I1701" s="400">
        <v>9.6349999999999995E-3</v>
      </c>
      <c r="J1701" s="400">
        <v>9.0109999999999999E-3</v>
      </c>
      <c r="K1701" s="401">
        <v>0</v>
      </c>
      <c r="L1701" s="401">
        <v>0</v>
      </c>
      <c r="M1701" s="395">
        <v>0.17879999999999999</v>
      </c>
      <c r="N1701" s="396">
        <f t="shared" si="104"/>
        <v>0</v>
      </c>
      <c r="O1701" s="396">
        <f t="shared" si="105"/>
        <v>0</v>
      </c>
      <c r="P1701" s="394">
        <f t="shared" si="106"/>
        <v>0</v>
      </c>
      <c r="Q1701" s="394">
        <f t="shared" si="107"/>
        <v>0</v>
      </c>
    </row>
    <row r="1702" spans="1:17" ht="18.75" customHeight="1" x14ac:dyDescent="0.15">
      <c r="A1702" s="399" t="s">
        <v>3479</v>
      </c>
      <c r="B1702" s="399" t="s">
        <v>231</v>
      </c>
      <c r="C1702" s="397">
        <v>6</v>
      </c>
      <c r="D1702" s="51" t="s">
        <v>1121</v>
      </c>
      <c r="E1702" s="400">
        <v>4.052E-3</v>
      </c>
      <c r="F1702" s="400">
        <v>1.5177E-2</v>
      </c>
      <c r="G1702" s="400">
        <v>1.2662E-2</v>
      </c>
      <c r="H1702" s="400">
        <v>5.5110000000000003E-3</v>
      </c>
      <c r="I1702" s="400">
        <v>5.2900000000000004E-3</v>
      </c>
      <c r="J1702" s="400">
        <v>3.1700000000000001E-4</v>
      </c>
      <c r="K1702" s="401">
        <v>0</v>
      </c>
      <c r="L1702" s="401">
        <v>0</v>
      </c>
      <c r="M1702" s="395">
        <v>8.3244000000000007</v>
      </c>
      <c r="N1702" s="396">
        <f t="shared" si="104"/>
        <v>0</v>
      </c>
      <c r="O1702" s="396">
        <f t="shared" si="105"/>
        <v>0</v>
      </c>
      <c r="P1702" s="394">
        <f t="shared" si="106"/>
        <v>0</v>
      </c>
      <c r="Q1702" s="394">
        <f t="shared" si="107"/>
        <v>0</v>
      </c>
    </row>
    <row r="1703" spans="1:17" ht="18.75" customHeight="1" x14ac:dyDescent="0.15">
      <c r="A1703" s="399" t="s">
        <v>3479</v>
      </c>
      <c r="B1703" s="399" t="s">
        <v>231</v>
      </c>
      <c r="C1703" s="397">
        <v>7</v>
      </c>
      <c r="D1703" s="51" t="s">
        <v>1121</v>
      </c>
      <c r="E1703" s="400">
        <v>3.4399999999999999E-3</v>
      </c>
      <c r="F1703" s="400">
        <v>1.5023999999999999E-2</v>
      </c>
      <c r="G1703" s="400">
        <v>1.081E-2</v>
      </c>
      <c r="H1703" s="400">
        <v>6.0920000000000002E-3</v>
      </c>
      <c r="I1703" s="400">
        <v>6.1599999999999997E-3</v>
      </c>
      <c r="J1703" s="400">
        <v>4.7400000000000003E-3</v>
      </c>
      <c r="K1703" s="401">
        <v>0</v>
      </c>
      <c r="L1703" s="401">
        <v>0</v>
      </c>
      <c r="M1703" s="395">
        <v>8.7500999999999998</v>
      </c>
      <c r="N1703" s="396">
        <f t="shared" si="104"/>
        <v>0</v>
      </c>
      <c r="O1703" s="396">
        <f t="shared" si="105"/>
        <v>0</v>
      </c>
      <c r="P1703" s="394">
        <f t="shared" si="106"/>
        <v>0</v>
      </c>
      <c r="Q1703" s="394">
        <f t="shared" si="107"/>
        <v>0</v>
      </c>
    </row>
    <row r="1704" spans="1:17" ht="18.75" customHeight="1" x14ac:dyDescent="0.15">
      <c r="A1704" s="399" t="s">
        <v>3479</v>
      </c>
      <c r="B1704" s="399" t="s">
        <v>231</v>
      </c>
      <c r="C1704" s="397">
        <v>8</v>
      </c>
      <c r="D1704" s="51" t="s">
        <v>1121</v>
      </c>
      <c r="E1704" s="400">
        <v>3.8800000000000002E-3</v>
      </c>
      <c r="F1704" s="400">
        <v>1.6076E-2</v>
      </c>
      <c r="G1704" s="400">
        <v>9.2650000000000007E-3</v>
      </c>
      <c r="H1704" s="400">
        <v>6.5589999999999997E-3</v>
      </c>
      <c r="I1704" s="400">
        <v>5.6480000000000002E-3</v>
      </c>
      <c r="J1704" s="400">
        <v>5.9150000000000001E-3</v>
      </c>
      <c r="K1704" s="401">
        <v>0</v>
      </c>
      <c r="L1704" s="401">
        <v>0</v>
      </c>
      <c r="M1704" s="395">
        <v>1.4415</v>
      </c>
      <c r="N1704" s="396">
        <f t="shared" si="104"/>
        <v>0</v>
      </c>
      <c r="O1704" s="396">
        <f t="shared" si="105"/>
        <v>0</v>
      </c>
      <c r="P1704" s="394">
        <f t="shared" si="106"/>
        <v>0</v>
      </c>
      <c r="Q1704" s="394">
        <f t="shared" si="107"/>
        <v>0</v>
      </c>
    </row>
    <row r="1705" spans="1:17" ht="18.75" customHeight="1" x14ac:dyDescent="0.15">
      <c r="A1705" s="399" t="s">
        <v>3479</v>
      </c>
      <c r="B1705" s="399" t="s">
        <v>231</v>
      </c>
      <c r="C1705" s="397">
        <v>9</v>
      </c>
      <c r="D1705" s="51" t="s">
        <v>1121</v>
      </c>
      <c r="E1705" s="400">
        <v>3.6229999999999999E-3</v>
      </c>
      <c r="F1705" s="400">
        <v>1.6743999999999998E-2</v>
      </c>
      <c r="G1705" s="400">
        <v>1.1051E-2</v>
      </c>
      <c r="H1705" s="400">
        <v>7.293E-3</v>
      </c>
      <c r="I1705" s="400">
        <v>1.0545000000000001E-2</v>
      </c>
      <c r="J1705" s="400">
        <v>5.5999999999999999E-5</v>
      </c>
      <c r="K1705" s="401">
        <v>0</v>
      </c>
      <c r="L1705" s="401">
        <v>0</v>
      </c>
      <c r="M1705" s="395">
        <v>0</v>
      </c>
      <c r="N1705" s="396">
        <f t="shared" si="104"/>
        <v>0</v>
      </c>
      <c r="O1705" s="396">
        <f t="shared" si="105"/>
        <v>0</v>
      </c>
      <c r="P1705" s="394">
        <f t="shared" si="106"/>
        <v>0</v>
      </c>
      <c r="Q1705" s="394">
        <f t="shared" si="107"/>
        <v>0</v>
      </c>
    </row>
    <row r="1706" spans="1:17" ht="18.75" customHeight="1" x14ac:dyDescent="0.15">
      <c r="A1706" s="399" t="s">
        <v>3479</v>
      </c>
      <c r="B1706" s="399" t="s">
        <v>231</v>
      </c>
      <c r="C1706" s="397">
        <v>10</v>
      </c>
      <c r="D1706" s="51" t="s">
        <v>1121</v>
      </c>
      <c r="E1706" s="400">
        <v>3.6909999999999998E-3</v>
      </c>
      <c r="F1706" s="400">
        <v>1.6813000000000002E-2</v>
      </c>
      <c r="G1706" s="400">
        <v>9.8390000000000005E-3</v>
      </c>
      <c r="H1706" s="400">
        <v>5.816E-3</v>
      </c>
      <c r="I1706" s="400">
        <v>6.7349999999999997E-3</v>
      </c>
      <c r="J1706" s="400">
        <v>5.0000000000000004E-6</v>
      </c>
      <c r="K1706" s="401">
        <v>0</v>
      </c>
      <c r="L1706" s="401">
        <v>0</v>
      </c>
      <c r="M1706" s="395">
        <v>0</v>
      </c>
      <c r="N1706" s="396">
        <f t="shared" si="104"/>
        <v>0</v>
      </c>
      <c r="O1706" s="396">
        <f t="shared" si="105"/>
        <v>0</v>
      </c>
      <c r="P1706" s="394">
        <f t="shared" si="106"/>
        <v>0</v>
      </c>
      <c r="Q1706" s="394">
        <f t="shared" si="107"/>
        <v>0</v>
      </c>
    </row>
    <row r="1707" spans="1:17" ht="18.75" customHeight="1" x14ac:dyDescent="0.15">
      <c r="A1707" s="399" t="s">
        <v>3479</v>
      </c>
      <c r="B1707" s="399" t="s">
        <v>231</v>
      </c>
      <c r="C1707" s="397">
        <v>11</v>
      </c>
      <c r="D1707" s="51" t="s">
        <v>1121</v>
      </c>
      <c r="E1707" s="400">
        <v>3.9240000000000004E-3</v>
      </c>
      <c r="F1707" s="400">
        <v>1.7416000000000001E-2</v>
      </c>
      <c r="G1707" s="400">
        <v>1.0355E-2</v>
      </c>
      <c r="H1707" s="400">
        <v>6.8329999999999997E-3</v>
      </c>
      <c r="I1707" s="400">
        <v>7.5449999999999996E-3</v>
      </c>
      <c r="J1707" s="400">
        <v>5.4780000000000002E-3</v>
      </c>
      <c r="K1707" s="401">
        <v>0</v>
      </c>
      <c r="L1707" s="401">
        <v>0</v>
      </c>
      <c r="M1707" s="395">
        <v>5.5549999999999997</v>
      </c>
      <c r="N1707" s="396">
        <f t="shared" si="104"/>
        <v>0</v>
      </c>
      <c r="O1707" s="396">
        <f t="shared" si="105"/>
        <v>0</v>
      </c>
      <c r="P1707" s="394">
        <f t="shared" si="106"/>
        <v>0</v>
      </c>
      <c r="Q1707" s="394">
        <f t="shared" si="107"/>
        <v>0</v>
      </c>
    </row>
    <row r="1708" spans="1:17" ht="18.75" customHeight="1" x14ac:dyDescent="0.15">
      <c r="A1708" s="399" t="s">
        <v>3479</v>
      </c>
      <c r="B1708" s="399" t="s">
        <v>231</v>
      </c>
      <c r="C1708" s="397">
        <v>12</v>
      </c>
      <c r="D1708" s="51" t="s">
        <v>1120</v>
      </c>
      <c r="E1708" s="400">
        <v>6.019E-3</v>
      </c>
      <c r="F1708" s="400">
        <v>1.567E-2</v>
      </c>
      <c r="G1708" s="400">
        <v>1.1364000000000001E-2</v>
      </c>
      <c r="H1708" s="400">
        <v>3.9480000000000001E-3</v>
      </c>
      <c r="I1708" s="400">
        <v>7.254E-3</v>
      </c>
      <c r="J1708" s="400">
        <v>9.8299999999999993E-4</v>
      </c>
      <c r="K1708" s="401">
        <v>2.3247E-2</v>
      </c>
      <c r="L1708" s="401">
        <v>5.0000000000000004E-6</v>
      </c>
      <c r="M1708" s="395">
        <v>16.2849</v>
      </c>
      <c r="N1708" s="396">
        <f t="shared" si="104"/>
        <v>94.596134282807739</v>
      </c>
      <c r="O1708" s="396">
        <f t="shared" si="105"/>
        <v>2.7570995312930797E-3</v>
      </c>
      <c r="P1708" s="394">
        <f t="shared" si="106"/>
        <v>0.56937413224821976</v>
      </c>
      <c r="Q1708" s="394">
        <f t="shared" si="107"/>
        <v>1.6594982078853045E-5</v>
      </c>
    </row>
    <row r="1709" spans="1:17" ht="18.75" customHeight="1" x14ac:dyDescent="0.15">
      <c r="A1709" s="399" t="s">
        <v>3479</v>
      </c>
      <c r="B1709" s="399" t="s">
        <v>231</v>
      </c>
      <c r="C1709" s="397">
        <v>13</v>
      </c>
      <c r="D1709" s="51" t="s">
        <v>1121</v>
      </c>
      <c r="E1709" s="400">
        <v>3.4680000000000002E-3</v>
      </c>
      <c r="F1709" s="400">
        <v>1.5558000000000001E-2</v>
      </c>
      <c r="G1709" s="400">
        <v>1.2076999999999999E-2</v>
      </c>
      <c r="H1709" s="400">
        <v>6.4999999999999997E-3</v>
      </c>
      <c r="I1709" s="400">
        <v>7.0159999999999997E-3</v>
      </c>
      <c r="J1709" s="400">
        <v>5.8910000000000004E-3</v>
      </c>
      <c r="K1709" s="401">
        <v>0</v>
      </c>
      <c r="L1709" s="401">
        <v>0</v>
      </c>
      <c r="M1709" s="395">
        <v>6.5640000000000001</v>
      </c>
      <c r="N1709" s="396">
        <f t="shared" si="104"/>
        <v>0</v>
      </c>
      <c r="O1709" s="396">
        <f t="shared" si="105"/>
        <v>0</v>
      </c>
      <c r="P1709" s="394">
        <f t="shared" si="106"/>
        <v>0</v>
      </c>
      <c r="Q1709" s="394">
        <f t="shared" si="107"/>
        <v>0</v>
      </c>
    </row>
    <row r="1710" spans="1:17" ht="18.75" customHeight="1" x14ac:dyDescent="0.15">
      <c r="A1710" s="399" t="s">
        <v>3479</v>
      </c>
      <c r="B1710" s="399" t="s">
        <v>231</v>
      </c>
      <c r="C1710" s="397">
        <v>14</v>
      </c>
      <c r="D1710" s="51" t="s">
        <v>1121</v>
      </c>
      <c r="E1710" s="400">
        <v>3.2980000000000002E-3</v>
      </c>
      <c r="F1710" s="400">
        <v>1.7156999999999999E-2</v>
      </c>
      <c r="G1710" s="400">
        <v>9.9579999999999998E-3</v>
      </c>
      <c r="H1710" s="400">
        <v>6.705E-3</v>
      </c>
      <c r="I1710" s="400">
        <v>7.0530000000000002E-3</v>
      </c>
      <c r="J1710" s="400">
        <v>4.4539999999999996E-3</v>
      </c>
      <c r="K1710" s="401">
        <v>0</v>
      </c>
      <c r="L1710" s="401">
        <v>0</v>
      </c>
      <c r="M1710" s="395">
        <v>7.2031000000000001</v>
      </c>
      <c r="N1710" s="396">
        <f t="shared" si="104"/>
        <v>0</v>
      </c>
      <c r="O1710" s="396">
        <f t="shared" si="105"/>
        <v>0</v>
      </c>
      <c r="P1710" s="394">
        <f t="shared" si="106"/>
        <v>0</v>
      </c>
      <c r="Q1710" s="394">
        <f t="shared" si="107"/>
        <v>0</v>
      </c>
    </row>
    <row r="1711" spans="1:17" ht="18.75" customHeight="1" x14ac:dyDescent="0.15">
      <c r="A1711" s="399" t="s">
        <v>3479</v>
      </c>
      <c r="B1711" s="399" t="s">
        <v>231</v>
      </c>
      <c r="C1711" s="391" t="s">
        <v>3111</v>
      </c>
      <c r="D1711" s="51" t="s">
        <v>1121</v>
      </c>
      <c r="E1711" s="400">
        <v>3.0600000000000001E-4</v>
      </c>
      <c r="F1711" s="400">
        <v>1.7159000000000001E-2</v>
      </c>
      <c r="G1711" s="400">
        <v>9.2910000000000006E-3</v>
      </c>
      <c r="H1711" s="400">
        <v>7.5199999999999998E-3</v>
      </c>
      <c r="I1711" s="400">
        <v>8.1499999999999997E-4</v>
      </c>
      <c r="J1711" s="400">
        <v>5.4120000000000001E-3</v>
      </c>
      <c r="K1711" s="401">
        <v>0</v>
      </c>
      <c r="L1711" s="401">
        <v>0</v>
      </c>
      <c r="M1711" s="395">
        <v>0.25819999999999999</v>
      </c>
      <c r="N1711" s="396">
        <f t="shared" si="104"/>
        <v>0</v>
      </c>
      <c r="O1711" s="396">
        <f t="shared" si="105"/>
        <v>0</v>
      </c>
      <c r="P1711" s="394">
        <f t="shared" si="106"/>
        <v>0</v>
      </c>
      <c r="Q1711" s="394">
        <f t="shared" si="107"/>
        <v>0</v>
      </c>
    </row>
    <row r="1712" spans="1:17" ht="18.75" customHeight="1" x14ac:dyDescent="0.15">
      <c r="A1712" s="399" t="s">
        <v>3479</v>
      </c>
      <c r="B1712" s="399" t="s">
        <v>231</v>
      </c>
      <c r="C1712" s="391" t="s">
        <v>167</v>
      </c>
      <c r="D1712" s="51" t="s">
        <v>1121</v>
      </c>
      <c r="E1712" s="400">
        <v>4.9719999999999999E-3</v>
      </c>
      <c r="F1712" s="400">
        <v>1.9598000000000001E-2</v>
      </c>
      <c r="G1712" s="400">
        <v>5.8409999999999998E-3</v>
      </c>
      <c r="H1712" s="400">
        <v>5.0000000000000004E-6</v>
      </c>
      <c r="I1712" s="400">
        <v>5.0000000000000004E-6</v>
      </c>
      <c r="J1712" s="400">
        <v>2.0739999999999999E-3</v>
      </c>
      <c r="K1712" s="401">
        <v>0</v>
      </c>
      <c r="L1712" s="401">
        <v>0</v>
      </c>
      <c r="M1712" s="395">
        <v>0</v>
      </c>
      <c r="N1712" s="396">
        <f t="shared" si="104"/>
        <v>0</v>
      </c>
      <c r="O1712" s="396">
        <f t="shared" si="105"/>
        <v>0</v>
      </c>
      <c r="P1712" s="394">
        <f t="shared" si="106"/>
        <v>0</v>
      </c>
      <c r="Q1712" s="394">
        <f t="shared" si="107"/>
        <v>0</v>
      </c>
    </row>
    <row r="1713" spans="1:17" ht="18.75" customHeight="1" x14ac:dyDescent="0.15">
      <c r="A1713" s="399" t="s">
        <v>3479</v>
      </c>
      <c r="B1713" s="399" t="s">
        <v>231</v>
      </c>
      <c r="C1713" s="391" t="s">
        <v>3112</v>
      </c>
      <c r="D1713" s="51" t="s">
        <v>1121</v>
      </c>
      <c r="E1713" s="400">
        <v>2.7560000000000002E-3</v>
      </c>
      <c r="F1713" s="400">
        <v>1.6722999999999998E-2</v>
      </c>
      <c r="G1713" s="400">
        <v>1.0305E-2</v>
      </c>
      <c r="H1713" s="400">
        <v>8.3459999999999993E-3</v>
      </c>
      <c r="I1713" s="400">
        <v>8.8330000000000006E-3</v>
      </c>
      <c r="J1713" s="400">
        <v>4.8190000000000004E-3</v>
      </c>
      <c r="K1713" s="401">
        <v>0</v>
      </c>
      <c r="L1713" s="401">
        <v>0</v>
      </c>
      <c r="M1713" s="395">
        <v>1.2152000000000001</v>
      </c>
      <c r="N1713" s="396">
        <f t="shared" si="104"/>
        <v>0</v>
      </c>
      <c r="O1713" s="396">
        <f t="shared" si="105"/>
        <v>0</v>
      </c>
      <c r="P1713" s="394">
        <f t="shared" si="106"/>
        <v>0</v>
      </c>
      <c r="Q1713" s="394">
        <f t="shared" si="107"/>
        <v>0</v>
      </c>
    </row>
    <row r="1714" spans="1:17" ht="18.75" customHeight="1" x14ac:dyDescent="0.15">
      <c r="A1714" s="399" t="s">
        <v>3479</v>
      </c>
      <c r="B1714" s="399" t="s">
        <v>231</v>
      </c>
      <c r="C1714" s="397">
        <v>16</v>
      </c>
      <c r="D1714" s="51" t="s">
        <v>1120</v>
      </c>
      <c r="E1714" s="400">
        <v>4.9069999999999999E-3</v>
      </c>
      <c r="F1714" s="400">
        <v>1.6389000000000001E-2</v>
      </c>
      <c r="G1714" s="400">
        <v>1.018E-2</v>
      </c>
      <c r="H1714" s="400">
        <v>5.025E-3</v>
      </c>
      <c r="I1714" s="400">
        <v>1.0178E-2</v>
      </c>
      <c r="J1714" s="400">
        <v>3.6499999999999998E-4</v>
      </c>
      <c r="K1714" s="401">
        <v>1.4423E-2</v>
      </c>
      <c r="L1714" s="401">
        <v>5.0000000000000004E-6</v>
      </c>
      <c r="M1714" s="395">
        <v>14.4017</v>
      </c>
      <c r="N1714" s="396">
        <f t="shared" si="104"/>
        <v>158.06027397260274</v>
      </c>
      <c r="O1714" s="396">
        <f t="shared" si="105"/>
        <v>1.9650225977598744E-3</v>
      </c>
      <c r="P1714" s="394">
        <f t="shared" si="106"/>
        <v>0.77560176438356165</v>
      </c>
      <c r="Q1714" s="394">
        <f t="shared" si="107"/>
        <v>9.6423658872077033E-6</v>
      </c>
    </row>
    <row r="1715" spans="1:17" ht="18.75" customHeight="1" x14ac:dyDescent="0.15">
      <c r="A1715" s="399" t="s">
        <v>3479</v>
      </c>
      <c r="B1715" s="399" t="s">
        <v>231</v>
      </c>
      <c r="C1715" s="397">
        <v>17</v>
      </c>
      <c r="D1715" s="51" t="s">
        <v>1121</v>
      </c>
      <c r="E1715" s="400">
        <v>3.4680000000000002E-3</v>
      </c>
      <c r="F1715" s="400">
        <v>1.5924000000000001E-2</v>
      </c>
      <c r="G1715" s="400">
        <v>1.1112E-2</v>
      </c>
      <c r="H1715" s="400">
        <v>6.4260000000000003E-3</v>
      </c>
      <c r="I1715" s="400">
        <v>6.7039999999999999E-3</v>
      </c>
      <c r="J1715" s="400">
        <v>6.4749999999999999E-3</v>
      </c>
      <c r="K1715" s="401">
        <v>0</v>
      </c>
      <c r="L1715" s="401">
        <v>0</v>
      </c>
      <c r="M1715" s="395">
        <v>8.0289999999999999</v>
      </c>
      <c r="N1715" s="396">
        <f t="shared" si="104"/>
        <v>0</v>
      </c>
      <c r="O1715" s="396">
        <f t="shared" si="105"/>
        <v>0</v>
      </c>
      <c r="P1715" s="394">
        <f t="shared" si="106"/>
        <v>0</v>
      </c>
      <c r="Q1715" s="394">
        <f t="shared" si="107"/>
        <v>0</v>
      </c>
    </row>
    <row r="1716" spans="1:17" ht="18.75" customHeight="1" x14ac:dyDescent="0.15">
      <c r="A1716" s="399" t="s">
        <v>3479</v>
      </c>
      <c r="B1716" s="399" t="s">
        <v>231</v>
      </c>
      <c r="C1716" s="397">
        <v>18</v>
      </c>
      <c r="D1716" s="51" t="s">
        <v>1121</v>
      </c>
      <c r="E1716" s="400">
        <v>3.457E-3</v>
      </c>
      <c r="F1716" s="400">
        <v>1.4354E-2</v>
      </c>
      <c r="G1716" s="400">
        <v>1.2042000000000001E-2</v>
      </c>
      <c r="H1716" s="400">
        <v>5.3749999999999996E-3</v>
      </c>
      <c r="I1716" s="400">
        <v>7.2049999999999996E-3</v>
      </c>
      <c r="J1716" s="400">
        <v>1.1E-5</v>
      </c>
      <c r="K1716" s="401">
        <v>0</v>
      </c>
      <c r="L1716" s="401">
        <v>0</v>
      </c>
      <c r="M1716" s="395">
        <v>2.0497000000000001</v>
      </c>
      <c r="N1716" s="396">
        <f t="shared" si="104"/>
        <v>0</v>
      </c>
      <c r="O1716" s="396">
        <f t="shared" si="105"/>
        <v>0</v>
      </c>
      <c r="P1716" s="394">
        <f t="shared" si="106"/>
        <v>0</v>
      </c>
      <c r="Q1716" s="394">
        <f t="shared" si="107"/>
        <v>0</v>
      </c>
    </row>
    <row r="1717" spans="1:17" ht="18.75" customHeight="1" x14ac:dyDescent="0.15">
      <c r="A1717" s="399" t="s">
        <v>3479</v>
      </c>
      <c r="B1717" s="399" t="s">
        <v>231</v>
      </c>
      <c r="C1717" s="397">
        <v>19</v>
      </c>
      <c r="D1717" s="51" t="s">
        <v>1121</v>
      </c>
      <c r="E1717" s="400">
        <v>3.6080000000000001E-3</v>
      </c>
      <c r="F1717" s="400">
        <v>1.4968E-2</v>
      </c>
      <c r="G1717" s="400">
        <v>1.1271E-2</v>
      </c>
      <c r="H1717" s="400">
        <v>5.6259999999999999E-3</v>
      </c>
      <c r="I1717" s="400">
        <v>6.3990000000000002E-3</v>
      </c>
      <c r="J1717" s="400">
        <v>4.3829999999999997E-3</v>
      </c>
      <c r="K1717" s="401">
        <v>0</v>
      </c>
      <c r="L1717" s="401">
        <v>0</v>
      </c>
      <c r="M1717" s="395">
        <v>6.9184999999999999</v>
      </c>
      <c r="N1717" s="396">
        <f t="shared" si="104"/>
        <v>0</v>
      </c>
      <c r="O1717" s="396">
        <f t="shared" si="105"/>
        <v>0</v>
      </c>
      <c r="P1717" s="394">
        <f t="shared" si="106"/>
        <v>0</v>
      </c>
      <c r="Q1717" s="394">
        <f t="shared" si="107"/>
        <v>0</v>
      </c>
    </row>
    <row r="1718" spans="1:17" ht="18.75" customHeight="1" x14ac:dyDescent="0.15">
      <c r="A1718" s="399" t="s">
        <v>3479</v>
      </c>
      <c r="B1718" s="399" t="s">
        <v>231</v>
      </c>
      <c r="C1718" s="397">
        <v>20</v>
      </c>
      <c r="D1718" s="51" t="s">
        <v>1121</v>
      </c>
      <c r="E1718" s="400">
        <v>4.0639999999999999E-3</v>
      </c>
      <c r="F1718" s="400">
        <v>1.4896E-2</v>
      </c>
      <c r="G1718" s="400">
        <v>1.2239999999999999E-2</v>
      </c>
      <c r="H1718" s="400">
        <v>5.2040000000000003E-3</v>
      </c>
      <c r="I1718" s="400">
        <v>7.1029999999999999E-3</v>
      </c>
      <c r="J1718" s="400">
        <v>4.2030000000000001E-3</v>
      </c>
      <c r="K1718" s="401">
        <v>0</v>
      </c>
      <c r="L1718" s="401">
        <v>0</v>
      </c>
      <c r="M1718" s="395">
        <v>6.4024999999999999</v>
      </c>
      <c r="N1718" s="396">
        <f t="shared" si="104"/>
        <v>0</v>
      </c>
      <c r="O1718" s="396">
        <f t="shared" si="105"/>
        <v>0</v>
      </c>
      <c r="P1718" s="394">
        <f t="shared" si="106"/>
        <v>0</v>
      </c>
      <c r="Q1718" s="394">
        <f t="shared" si="107"/>
        <v>0</v>
      </c>
    </row>
    <row r="1719" spans="1:17" ht="18.75" customHeight="1" x14ac:dyDescent="0.15">
      <c r="A1719" s="399" t="s">
        <v>3479</v>
      </c>
      <c r="B1719" s="399" t="s">
        <v>231</v>
      </c>
      <c r="C1719" s="397">
        <v>21</v>
      </c>
      <c r="D1719" s="51" t="s">
        <v>1121</v>
      </c>
      <c r="E1719" s="400">
        <v>2.954E-3</v>
      </c>
      <c r="F1719" s="400">
        <v>1.5585E-2</v>
      </c>
      <c r="G1719" s="400">
        <v>1.3952000000000001E-2</v>
      </c>
      <c r="H1719" s="400">
        <v>5.9280000000000001E-3</v>
      </c>
      <c r="I1719" s="400">
        <v>5.0000000000000004E-6</v>
      </c>
      <c r="J1719" s="400">
        <v>5.0000000000000004E-6</v>
      </c>
      <c r="K1719" s="401">
        <v>0</v>
      </c>
      <c r="L1719" s="401">
        <v>0</v>
      </c>
      <c r="M1719" s="395">
        <v>0</v>
      </c>
      <c r="N1719" s="396">
        <f t="shared" si="104"/>
        <v>0</v>
      </c>
      <c r="O1719" s="396">
        <f t="shared" si="105"/>
        <v>0</v>
      </c>
      <c r="P1719" s="394">
        <f t="shared" si="106"/>
        <v>0</v>
      </c>
      <c r="Q1719" s="394">
        <f t="shared" si="107"/>
        <v>0</v>
      </c>
    </row>
    <row r="1720" spans="1:17" ht="18.75" customHeight="1" x14ac:dyDescent="0.15">
      <c r="A1720" s="399" t="s">
        <v>3479</v>
      </c>
      <c r="B1720" s="399" t="s">
        <v>231</v>
      </c>
      <c r="C1720" s="391" t="s">
        <v>215</v>
      </c>
      <c r="D1720" s="51" t="s">
        <v>1120</v>
      </c>
      <c r="E1720" s="400">
        <v>5.1999999999999998E-3</v>
      </c>
      <c r="F1720" s="400">
        <v>1.5485000000000001E-2</v>
      </c>
      <c r="G1720" s="400">
        <v>1.1671000000000001E-2</v>
      </c>
      <c r="H1720" s="400">
        <v>5.1450000000000003E-3</v>
      </c>
      <c r="I1720" s="400">
        <v>7.2230000000000003E-3</v>
      </c>
      <c r="J1720" s="400">
        <v>1.668E-3</v>
      </c>
      <c r="K1720" s="401">
        <v>5.3478999999999999E-2</v>
      </c>
      <c r="L1720" s="401">
        <v>5.0000000000000004E-6</v>
      </c>
      <c r="M1720" s="395">
        <v>250.4254</v>
      </c>
      <c r="N1720" s="396">
        <f t="shared" si="104"/>
        <v>128.24700239808152</v>
      </c>
      <c r="O1720" s="396">
        <f t="shared" si="105"/>
        <v>2.7689325764917627E-3</v>
      </c>
      <c r="P1720" s="394">
        <f t="shared" si="106"/>
        <v>0.66688441247002384</v>
      </c>
      <c r="Q1720" s="394">
        <f t="shared" si="107"/>
        <v>1.4398449397757165E-5</v>
      </c>
    </row>
    <row r="1721" spans="1:17" ht="18.75" customHeight="1" x14ac:dyDescent="0.15">
      <c r="A1721" s="399" t="s">
        <v>3480</v>
      </c>
      <c r="B1721" s="399" t="s">
        <v>214</v>
      </c>
      <c r="C1721" s="397">
        <v>1</v>
      </c>
      <c r="D1721" s="51" t="s">
        <v>1121</v>
      </c>
      <c r="E1721" s="400">
        <v>3.2590000000000002E-3</v>
      </c>
      <c r="F1721" s="400">
        <v>1.7852E-2</v>
      </c>
      <c r="G1721" s="400">
        <v>1.421E-2</v>
      </c>
      <c r="H1721" s="400">
        <v>6.9579999999999998E-3</v>
      </c>
      <c r="I1721" s="400">
        <v>4.0870000000000004E-3</v>
      </c>
      <c r="J1721" s="400">
        <v>1.4560999999999999E-2</v>
      </c>
      <c r="K1721" s="401">
        <v>0</v>
      </c>
      <c r="L1721" s="401">
        <v>0</v>
      </c>
      <c r="M1721" s="395">
        <v>4.3913000000000002</v>
      </c>
      <c r="N1721" s="396">
        <f t="shared" si="104"/>
        <v>0</v>
      </c>
      <c r="O1721" s="396">
        <f t="shared" si="105"/>
        <v>0</v>
      </c>
      <c r="P1721" s="394">
        <f t="shared" si="106"/>
        <v>0</v>
      </c>
      <c r="Q1721" s="394">
        <f t="shared" si="107"/>
        <v>0</v>
      </c>
    </row>
    <row r="1722" spans="1:17" ht="18.75" customHeight="1" x14ac:dyDescent="0.15">
      <c r="A1722" s="399" t="s">
        <v>3480</v>
      </c>
      <c r="B1722" s="399" t="s">
        <v>214</v>
      </c>
      <c r="C1722" s="391" t="s">
        <v>179</v>
      </c>
      <c r="D1722" s="51" t="s">
        <v>1121</v>
      </c>
      <c r="E1722" s="400">
        <v>5.0000000000000001E-3</v>
      </c>
      <c r="F1722" s="400">
        <v>2.2461999999999999E-2</v>
      </c>
      <c r="G1722" s="400">
        <v>1.3505E-2</v>
      </c>
      <c r="H1722" s="400">
        <v>1.1388000000000001E-2</v>
      </c>
      <c r="I1722" s="400">
        <v>6.9569999999999996E-3</v>
      </c>
      <c r="J1722" s="400">
        <v>2.0944999999999998E-2</v>
      </c>
      <c r="K1722" s="401">
        <v>0</v>
      </c>
      <c r="L1722" s="401">
        <v>0</v>
      </c>
      <c r="M1722" s="395">
        <v>0</v>
      </c>
      <c r="N1722" s="396">
        <f t="shared" si="104"/>
        <v>0</v>
      </c>
      <c r="O1722" s="396">
        <f t="shared" si="105"/>
        <v>0</v>
      </c>
      <c r="P1722" s="394">
        <f t="shared" si="106"/>
        <v>0</v>
      </c>
      <c r="Q1722" s="394">
        <f t="shared" si="107"/>
        <v>0</v>
      </c>
    </row>
    <row r="1723" spans="1:17" ht="18.75" customHeight="1" x14ac:dyDescent="0.15">
      <c r="A1723" s="399" t="s">
        <v>3480</v>
      </c>
      <c r="B1723" s="399" t="s">
        <v>214</v>
      </c>
      <c r="C1723" s="391" t="s">
        <v>150</v>
      </c>
      <c r="D1723" s="51" t="s">
        <v>1121</v>
      </c>
      <c r="E1723" s="400">
        <v>4.529E-3</v>
      </c>
      <c r="F1723" s="400">
        <v>1.7444999999999999E-2</v>
      </c>
      <c r="G1723" s="400">
        <v>2.1131E-2</v>
      </c>
      <c r="H1723" s="400">
        <v>9.0399999999999994E-3</v>
      </c>
      <c r="I1723" s="400">
        <v>8.5959999999999995E-3</v>
      </c>
      <c r="J1723" s="400">
        <v>2.3578000000000002E-2</v>
      </c>
      <c r="K1723" s="401">
        <v>0</v>
      </c>
      <c r="L1723" s="401">
        <v>0</v>
      </c>
      <c r="M1723" s="395">
        <v>2.9689000000000001</v>
      </c>
      <c r="N1723" s="396">
        <f t="shared" si="104"/>
        <v>0</v>
      </c>
      <c r="O1723" s="396">
        <f t="shared" si="105"/>
        <v>0</v>
      </c>
      <c r="P1723" s="394">
        <f t="shared" si="106"/>
        <v>0</v>
      </c>
      <c r="Q1723" s="394">
        <f t="shared" si="107"/>
        <v>0</v>
      </c>
    </row>
    <row r="1724" spans="1:17" ht="18.75" customHeight="1" x14ac:dyDescent="0.15">
      <c r="A1724" s="399" t="s">
        <v>3480</v>
      </c>
      <c r="B1724" s="399" t="s">
        <v>214</v>
      </c>
      <c r="C1724" s="391" t="s">
        <v>181</v>
      </c>
      <c r="D1724" s="51" t="s">
        <v>1120</v>
      </c>
      <c r="E1724" s="400">
        <v>8.0660000000000003E-3</v>
      </c>
      <c r="F1724" s="400">
        <v>2.2418E-2</v>
      </c>
      <c r="G1724" s="400">
        <v>1.4033E-2</v>
      </c>
      <c r="H1724" s="400">
        <v>4.4669999999999996E-3</v>
      </c>
      <c r="I1724" s="400">
        <v>1.5244000000000001E-2</v>
      </c>
      <c r="J1724" s="400">
        <v>3.0230000000000001E-3</v>
      </c>
      <c r="K1724" s="401">
        <v>0.12368</v>
      </c>
      <c r="L1724" s="401">
        <v>5.0000000000000004E-6</v>
      </c>
      <c r="M1724" s="395">
        <v>11.3811</v>
      </c>
      <c r="N1724" s="396">
        <f t="shared" si="104"/>
        <v>163.65200132318887</v>
      </c>
      <c r="O1724" s="396">
        <f t="shared" si="105"/>
        <v>1.3119916032537393E-3</v>
      </c>
      <c r="P1724" s="394">
        <f t="shared" si="106"/>
        <v>1.3200170426728415</v>
      </c>
      <c r="Q1724" s="394">
        <f t="shared" si="107"/>
        <v>1.0582524271844662E-5</v>
      </c>
    </row>
    <row r="1725" spans="1:17" ht="18.75" customHeight="1" x14ac:dyDescent="0.15">
      <c r="A1725" s="399" t="s">
        <v>3480</v>
      </c>
      <c r="B1725" s="399" t="s">
        <v>214</v>
      </c>
      <c r="C1725" s="397">
        <v>3</v>
      </c>
      <c r="D1725" s="51" t="s">
        <v>1121</v>
      </c>
      <c r="E1725" s="400">
        <v>4.1029999999999999E-3</v>
      </c>
      <c r="F1725" s="400">
        <v>1.8827E-2</v>
      </c>
      <c r="G1725" s="400">
        <v>1.4787E-2</v>
      </c>
      <c r="H1725" s="400">
        <v>7.953E-3</v>
      </c>
      <c r="I1725" s="400">
        <v>7.5430000000000002E-3</v>
      </c>
      <c r="J1725" s="400">
        <v>1.6945000000000002E-2</v>
      </c>
      <c r="K1725" s="401">
        <v>0</v>
      </c>
      <c r="L1725" s="401">
        <v>0</v>
      </c>
      <c r="M1725" s="395">
        <v>3.1173999999999999</v>
      </c>
      <c r="N1725" s="396">
        <f t="shared" si="104"/>
        <v>0</v>
      </c>
      <c r="O1725" s="396">
        <f t="shared" si="105"/>
        <v>0</v>
      </c>
      <c r="P1725" s="394">
        <f t="shared" si="106"/>
        <v>0</v>
      </c>
      <c r="Q1725" s="394">
        <f t="shared" si="107"/>
        <v>0</v>
      </c>
    </row>
    <row r="1726" spans="1:17" ht="18.75" customHeight="1" x14ac:dyDescent="0.15">
      <c r="A1726" s="399" t="s">
        <v>3480</v>
      </c>
      <c r="B1726" s="399" t="s">
        <v>214</v>
      </c>
      <c r="C1726" s="397">
        <v>4</v>
      </c>
      <c r="D1726" s="51" t="s">
        <v>1120</v>
      </c>
      <c r="E1726" s="400">
        <v>5.7869999999999996E-3</v>
      </c>
      <c r="F1726" s="400">
        <v>1.9302E-2</v>
      </c>
      <c r="G1726" s="400">
        <v>1.6052E-2</v>
      </c>
      <c r="H1726" s="400">
        <v>7.1890000000000001E-3</v>
      </c>
      <c r="I1726" s="400">
        <v>8.5880000000000001E-3</v>
      </c>
      <c r="J1726" s="400">
        <v>1.5245999999999999E-2</v>
      </c>
      <c r="K1726" s="401">
        <v>0.22017500000000001</v>
      </c>
      <c r="L1726" s="401">
        <v>0.106792</v>
      </c>
      <c r="M1726" s="395">
        <v>11.0166</v>
      </c>
      <c r="N1726" s="396">
        <f t="shared" si="104"/>
        <v>57.765971402335047</v>
      </c>
      <c r="O1726" s="396">
        <f t="shared" si="105"/>
        <v>49.740102468560778</v>
      </c>
      <c r="P1726" s="394">
        <f t="shared" si="106"/>
        <v>0.33429167650531288</v>
      </c>
      <c r="Q1726" s="394">
        <f t="shared" si="107"/>
        <v>0.28784597298556119</v>
      </c>
    </row>
    <row r="1727" spans="1:17" ht="18.75" customHeight="1" x14ac:dyDescent="0.15">
      <c r="A1727" s="399" t="s">
        <v>3480</v>
      </c>
      <c r="B1727" s="399" t="s">
        <v>214</v>
      </c>
      <c r="C1727" s="397">
        <v>5</v>
      </c>
      <c r="D1727" s="51" t="s">
        <v>1120</v>
      </c>
      <c r="E1727" s="400">
        <v>6.5599999999999999E-3</v>
      </c>
      <c r="F1727" s="400">
        <v>2.1565000000000001E-2</v>
      </c>
      <c r="G1727" s="400">
        <v>1.193E-2</v>
      </c>
      <c r="H1727" s="400">
        <v>5.7670000000000004E-3</v>
      </c>
      <c r="I1727" s="400">
        <v>7.1859999999999997E-3</v>
      </c>
      <c r="J1727" s="400">
        <v>2.5999999999999998E-5</v>
      </c>
      <c r="K1727" s="401">
        <v>5.9500000000000004E-4</v>
      </c>
      <c r="L1727" s="401">
        <v>5.0000000000000004E-6</v>
      </c>
      <c r="M1727" s="395">
        <v>17.5746</v>
      </c>
      <c r="N1727" s="396">
        <f t="shared" si="104"/>
        <v>91.538461538461547</v>
      </c>
      <c r="O1727" s="396">
        <f t="shared" si="105"/>
        <v>2.7831895352073478E-3</v>
      </c>
      <c r="P1727" s="394">
        <f t="shared" si="106"/>
        <v>0.60049230769230777</v>
      </c>
      <c r="Q1727" s="394">
        <f t="shared" si="107"/>
        <v>1.82577233509602E-5</v>
      </c>
    </row>
    <row r="1728" spans="1:17" ht="18.75" customHeight="1" x14ac:dyDescent="0.15">
      <c r="A1728" s="399" t="s">
        <v>3480</v>
      </c>
      <c r="B1728" s="399" t="s">
        <v>214</v>
      </c>
      <c r="C1728" s="397">
        <v>6</v>
      </c>
      <c r="D1728" s="51" t="s">
        <v>1120</v>
      </c>
      <c r="E1728" s="400">
        <v>5.6979999999999999E-3</v>
      </c>
      <c r="F1728" s="400">
        <v>1.9383000000000001E-2</v>
      </c>
      <c r="G1728" s="400">
        <v>1.4869E-2</v>
      </c>
      <c r="H1728" s="400">
        <v>6.5890000000000002E-3</v>
      </c>
      <c r="I1728" s="400">
        <v>3.5360000000000001E-3</v>
      </c>
      <c r="J1728" s="400">
        <v>1.4534999999999999E-2</v>
      </c>
      <c r="K1728" s="401">
        <v>5.6030000000000003E-2</v>
      </c>
      <c r="L1728" s="401">
        <v>5.0120999999999999E-2</v>
      </c>
      <c r="M1728" s="395">
        <v>12.0747</v>
      </c>
      <c r="N1728" s="396">
        <f t="shared" si="104"/>
        <v>15.419332645338839</v>
      </c>
      <c r="O1728" s="396">
        <f t="shared" si="105"/>
        <v>56.697963800904972</v>
      </c>
      <c r="P1728" s="394">
        <f t="shared" si="106"/>
        <v>8.7859357413140701E-2</v>
      </c>
      <c r="Q1728" s="394">
        <f t="shared" si="107"/>
        <v>0.32306499773755654</v>
      </c>
    </row>
    <row r="1729" spans="1:17" ht="18.75" customHeight="1" x14ac:dyDescent="0.15">
      <c r="A1729" s="399" t="s">
        <v>3480</v>
      </c>
      <c r="B1729" s="399" t="s">
        <v>214</v>
      </c>
      <c r="C1729" s="397">
        <v>7</v>
      </c>
      <c r="D1729" s="51" t="s">
        <v>1120</v>
      </c>
      <c r="E1729" s="400">
        <v>6.1840000000000003E-3</v>
      </c>
      <c r="F1729" s="400">
        <v>1.8768E-2</v>
      </c>
      <c r="G1729" s="400">
        <v>1.4661E-2</v>
      </c>
      <c r="H1729" s="400">
        <v>5.9129999999999999E-3</v>
      </c>
      <c r="I1729" s="400">
        <v>3.6600000000000001E-3</v>
      </c>
      <c r="J1729" s="400">
        <v>3.9560000000000003E-3</v>
      </c>
      <c r="K1729" s="401">
        <v>6.9902000000000006E-2</v>
      </c>
      <c r="L1729" s="401">
        <v>1.0911000000000001E-2</v>
      </c>
      <c r="M1729" s="395">
        <v>27.147400000000001</v>
      </c>
      <c r="N1729" s="396">
        <f t="shared" si="104"/>
        <v>70.679474216380186</v>
      </c>
      <c r="O1729" s="396">
        <f t="shared" si="105"/>
        <v>11.924590163934427</v>
      </c>
      <c r="P1729" s="394">
        <f t="shared" si="106"/>
        <v>0.43708186855409509</v>
      </c>
      <c r="Q1729" s="394">
        <f t="shared" si="107"/>
        <v>7.3741665573770501E-2</v>
      </c>
    </row>
    <row r="1730" spans="1:17" ht="18.75" customHeight="1" x14ac:dyDescent="0.15">
      <c r="A1730" s="399" t="s">
        <v>3480</v>
      </c>
      <c r="B1730" s="399" t="s">
        <v>214</v>
      </c>
      <c r="C1730" s="397">
        <v>8</v>
      </c>
      <c r="D1730" s="51" t="s">
        <v>1120</v>
      </c>
      <c r="E1730" s="400">
        <v>6.3940000000000004E-3</v>
      </c>
      <c r="F1730" s="400">
        <v>1.8516999999999999E-2</v>
      </c>
      <c r="G1730" s="400">
        <v>1.5635E-2</v>
      </c>
      <c r="H1730" s="400">
        <v>5.8329999999999996E-3</v>
      </c>
      <c r="I1730" s="400">
        <v>4.4640000000000001E-3</v>
      </c>
      <c r="J1730" s="400">
        <v>1.5394E-2</v>
      </c>
      <c r="K1730" s="401">
        <v>0.17313899999999999</v>
      </c>
      <c r="L1730" s="401">
        <v>3.5791999999999997E-2</v>
      </c>
      <c r="M1730" s="395">
        <v>14.9124</v>
      </c>
      <c r="N1730" s="396">
        <f t="shared" si="104"/>
        <v>44.988696894894112</v>
      </c>
      <c r="O1730" s="396">
        <f t="shared" si="105"/>
        <v>32.071684587813614</v>
      </c>
      <c r="P1730" s="394">
        <f t="shared" si="106"/>
        <v>0.28765772794595296</v>
      </c>
      <c r="Q1730" s="394">
        <f t="shared" si="107"/>
        <v>0.20506635125448025</v>
      </c>
    </row>
    <row r="1731" spans="1:17" ht="18.75" customHeight="1" x14ac:dyDescent="0.15">
      <c r="A1731" s="399" t="s">
        <v>3480</v>
      </c>
      <c r="B1731" s="399" t="s">
        <v>214</v>
      </c>
      <c r="C1731" s="397">
        <v>9</v>
      </c>
      <c r="D1731" s="51" t="s">
        <v>1120</v>
      </c>
      <c r="E1731" s="400">
        <v>8.515E-3</v>
      </c>
      <c r="F1731" s="400">
        <v>2.0944000000000001E-2</v>
      </c>
      <c r="G1731" s="400">
        <v>1.4626999999999999E-2</v>
      </c>
      <c r="H1731" s="400">
        <v>6.9930000000000001E-3</v>
      </c>
      <c r="I1731" s="400">
        <v>5.9049999999999997E-3</v>
      </c>
      <c r="J1731" s="400">
        <v>4.9870000000000001E-3</v>
      </c>
      <c r="K1731" s="401">
        <v>0.11088099999999999</v>
      </c>
      <c r="L1731" s="401">
        <v>6.2196000000000001E-2</v>
      </c>
      <c r="M1731" s="395">
        <v>24.634699999999999</v>
      </c>
      <c r="N1731" s="396">
        <f t="shared" ref="N1731:N1794" si="108">4*K1731/J1731</f>
        <v>88.936033687587724</v>
      </c>
      <c r="O1731" s="396">
        <f t="shared" ref="O1731:O1794" si="109">4*L1731/I1731</f>
        <v>42.131075359864525</v>
      </c>
      <c r="P1731" s="394">
        <f t="shared" ref="P1731:P1794" si="110">N1731*E1731</f>
        <v>0.75729032684980946</v>
      </c>
      <c r="Q1731" s="394">
        <f t="shared" ref="Q1731:Q1794" si="111">O1731*E1731</f>
        <v>0.35874610668924645</v>
      </c>
    </row>
    <row r="1732" spans="1:17" ht="18.75" customHeight="1" x14ac:dyDescent="0.15">
      <c r="A1732" s="399" t="s">
        <v>3480</v>
      </c>
      <c r="B1732" s="399" t="s">
        <v>214</v>
      </c>
      <c r="C1732" s="397">
        <v>10</v>
      </c>
      <c r="D1732" s="51" t="s">
        <v>1120</v>
      </c>
      <c r="E1732" s="400">
        <v>5.6169999999999996E-3</v>
      </c>
      <c r="F1732" s="400">
        <v>1.8332000000000001E-2</v>
      </c>
      <c r="G1732" s="400">
        <v>1.4224000000000001E-2</v>
      </c>
      <c r="H1732" s="400">
        <v>6.0870000000000004E-3</v>
      </c>
      <c r="I1732" s="400">
        <v>4.1029999999999999E-3</v>
      </c>
      <c r="J1732" s="400">
        <v>9.5879999999999993E-3</v>
      </c>
      <c r="K1732" s="401">
        <v>0.113495</v>
      </c>
      <c r="L1732" s="401">
        <v>3.1210999999999999E-2</v>
      </c>
      <c r="M1732" s="395">
        <v>20.377099999999999</v>
      </c>
      <c r="N1732" s="396">
        <f t="shared" si="108"/>
        <v>47.348769294952028</v>
      </c>
      <c r="O1732" s="396">
        <f t="shared" si="109"/>
        <v>30.427492078966608</v>
      </c>
      <c r="P1732" s="394">
        <f t="shared" si="110"/>
        <v>0.26595803712974553</v>
      </c>
      <c r="Q1732" s="394">
        <f t="shared" si="111"/>
        <v>0.17091122300755543</v>
      </c>
    </row>
    <row r="1733" spans="1:17" ht="18.75" customHeight="1" x14ac:dyDescent="0.15">
      <c r="A1733" s="399" t="s">
        <v>3480</v>
      </c>
      <c r="B1733" s="399" t="s">
        <v>214</v>
      </c>
      <c r="C1733" s="397">
        <v>11</v>
      </c>
      <c r="D1733" s="51" t="s">
        <v>1120</v>
      </c>
      <c r="E1733" s="400">
        <v>4.9449999999999997E-3</v>
      </c>
      <c r="F1733" s="400">
        <v>1.7701000000000001E-2</v>
      </c>
      <c r="G1733" s="400">
        <v>1.5809E-2</v>
      </c>
      <c r="H1733" s="400">
        <v>8.0789999999999994E-3</v>
      </c>
      <c r="I1733" s="400">
        <v>5.5389999999999997E-3</v>
      </c>
      <c r="J1733" s="400">
        <v>2.3E-5</v>
      </c>
      <c r="K1733" s="401">
        <v>5.4100000000000003E-4</v>
      </c>
      <c r="L1733" s="401">
        <v>3.2989999999999998E-3</v>
      </c>
      <c r="M1733" s="395">
        <v>80.155600000000007</v>
      </c>
      <c r="N1733" s="396">
        <f t="shared" si="108"/>
        <v>94.08695652173914</v>
      </c>
      <c r="O1733" s="396">
        <f t="shared" si="109"/>
        <v>2.3823794908828311</v>
      </c>
      <c r="P1733" s="394">
        <f t="shared" si="110"/>
        <v>0.46526000000000001</v>
      </c>
      <c r="Q1733" s="394">
        <f t="shared" si="111"/>
        <v>1.1780866582415599E-2</v>
      </c>
    </row>
    <row r="1734" spans="1:17" ht="18.75" customHeight="1" x14ac:dyDescent="0.15">
      <c r="A1734" s="399" t="s">
        <v>3480</v>
      </c>
      <c r="B1734" s="399" t="s">
        <v>214</v>
      </c>
      <c r="C1734" s="397">
        <v>12</v>
      </c>
      <c r="D1734" s="51" t="s">
        <v>1120</v>
      </c>
      <c r="E1734" s="400">
        <v>6.679E-3</v>
      </c>
      <c r="F1734" s="400">
        <v>1.8668000000000001E-2</v>
      </c>
      <c r="G1734" s="400">
        <v>1.3931000000000001E-2</v>
      </c>
      <c r="H1734" s="400">
        <v>6.1349999999999998E-3</v>
      </c>
      <c r="I1734" s="400">
        <v>6.4089999999999998E-3</v>
      </c>
      <c r="J1734" s="400">
        <v>5.6599999999999999E-4</v>
      </c>
      <c r="K1734" s="401">
        <v>1.6372999999999999E-2</v>
      </c>
      <c r="L1734" s="401">
        <v>5.0000000000000004E-6</v>
      </c>
      <c r="M1734" s="395">
        <v>83.356200000000001</v>
      </c>
      <c r="N1734" s="396">
        <f t="shared" si="108"/>
        <v>115.71024734982332</v>
      </c>
      <c r="O1734" s="396">
        <f t="shared" si="109"/>
        <v>3.1206116398814171E-3</v>
      </c>
      <c r="P1734" s="394">
        <f t="shared" si="110"/>
        <v>0.77282874204946994</v>
      </c>
      <c r="Q1734" s="394">
        <f t="shared" si="111"/>
        <v>2.0842565142767986E-5</v>
      </c>
    </row>
    <row r="1735" spans="1:17" ht="18.75" customHeight="1" x14ac:dyDescent="0.15">
      <c r="A1735" s="399" t="s">
        <v>3480</v>
      </c>
      <c r="B1735" s="399" t="s">
        <v>214</v>
      </c>
      <c r="C1735" s="397">
        <v>13</v>
      </c>
      <c r="D1735" s="51" t="s">
        <v>1121</v>
      </c>
      <c r="E1735" s="400">
        <v>3.777E-3</v>
      </c>
      <c r="F1735" s="400">
        <v>1.7736999999999999E-2</v>
      </c>
      <c r="G1735" s="400">
        <v>1.5167999999999999E-2</v>
      </c>
      <c r="H1735" s="400">
        <v>7.7149999999999996E-3</v>
      </c>
      <c r="I1735" s="400">
        <v>4.914E-3</v>
      </c>
      <c r="J1735" s="400">
        <v>1.0874E-2</v>
      </c>
      <c r="K1735" s="401">
        <v>0</v>
      </c>
      <c r="L1735" s="401">
        <v>0</v>
      </c>
      <c r="M1735" s="395">
        <v>3.6568000000000001</v>
      </c>
      <c r="N1735" s="396">
        <f t="shared" si="108"/>
        <v>0</v>
      </c>
      <c r="O1735" s="396">
        <f t="shared" si="109"/>
        <v>0</v>
      </c>
      <c r="P1735" s="394">
        <f t="shared" si="110"/>
        <v>0</v>
      </c>
      <c r="Q1735" s="394">
        <f t="shared" si="111"/>
        <v>0</v>
      </c>
    </row>
    <row r="1736" spans="1:17" ht="18.75" customHeight="1" x14ac:dyDescent="0.15">
      <c r="A1736" s="399" t="s">
        <v>3480</v>
      </c>
      <c r="B1736" s="399" t="s">
        <v>214</v>
      </c>
      <c r="C1736" s="397">
        <v>14</v>
      </c>
      <c r="D1736" s="51" t="s">
        <v>1120</v>
      </c>
      <c r="E1736" s="400">
        <v>7.7590000000000003E-3</v>
      </c>
      <c r="F1736" s="400">
        <v>2.0334000000000001E-2</v>
      </c>
      <c r="G1736" s="400">
        <v>1.5775000000000001E-2</v>
      </c>
      <c r="H1736" s="400">
        <v>6.7149999999999996E-3</v>
      </c>
      <c r="I1736" s="400">
        <v>8.3330000000000001E-3</v>
      </c>
      <c r="J1736" s="400">
        <v>1.4E-5</v>
      </c>
      <c r="K1736" s="401">
        <v>2.6400000000000002E-4</v>
      </c>
      <c r="L1736" s="401">
        <v>1.8046E-2</v>
      </c>
      <c r="M1736" s="395">
        <v>18.915800000000001</v>
      </c>
      <c r="N1736" s="396">
        <f t="shared" si="108"/>
        <v>75.428571428571431</v>
      </c>
      <c r="O1736" s="396">
        <f t="shared" si="109"/>
        <v>8.6624264970598812</v>
      </c>
      <c r="P1736" s="394">
        <f t="shared" si="110"/>
        <v>0.58525028571428572</v>
      </c>
      <c r="Q1736" s="394">
        <f t="shared" si="111"/>
        <v>6.7211767190687624E-2</v>
      </c>
    </row>
    <row r="1737" spans="1:17" ht="18.75" customHeight="1" x14ac:dyDescent="0.15">
      <c r="A1737" s="399" t="s">
        <v>3480</v>
      </c>
      <c r="B1737" s="399" t="s">
        <v>214</v>
      </c>
      <c r="C1737" s="391" t="s">
        <v>3111</v>
      </c>
      <c r="D1737" s="51" t="s">
        <v>1121</v>
      </c>
      <c r="E1737" s="400">
        <v>2.9889999999999999E-3</v>
      </c>
      <c r="F1737" s="400">
        <v>2.1863E-2</v>
      </c>
      <c r="G1737" s="400">
        <v>1.3851E-2</v>
      </c>
      <c r="H1737" s="400">
        <v>8.1089999999999999E-3</v>
      </c>
      <c r="I1737" s="400">
        <v>1.384E-3</v>
      </c>
      <c r="J1737" s="400">
        <v>1.8957999999999999E-2</v>
      </c>
      <c r="K1737" s="401">
        <v>0</v>
      </c>
      <c r="L1737" s="401">
        <v>0</v>
      </c>
      <c r="M1737" s="395">
        <v>0</v>
      </c>
      <c r="N1737" s="396">
        <f t="shared" si="108"/>
        <v>0</v>
      </c>
      <c r="O1737" s="396">
        <f t="shared" si="109"/>
        <v>0</v>
      </c>
      <c r="P1737" s="394">
        <f t="shared" si="110"/>
        <v>0</v>
      </c>
      <c r="Q1737" s="394">
        <f t="shared" si="111"/>
        <v>0</v>
      </c>
    </row>
    <row r="1738" spans="1:17" ht="18.75" customHeight="1" x14ac:dyDescent="0.15">
      <c r="A1738" s="399" t="s">
        <v>3480</v>
      </c>
      <c r="B1738" s="399" t="s">
        <v>214</v>
      </c>
      <c r="C1738" s="391" t="s">
        <v>167</v>
      </c>
      <c r="D1738" s="51" t="s">
        <v>1121</v>
      </c>
      <c r="E1738" s="400">
        <v>4.8650000000000004E-3</v>
      </c>
      <c r="F1738" s="400">
        <v>2.3435999999999998E-2</v>
      </c>
      <c r="G1738" s="400">
        <v>1.0737999999999999E-2</v>
      </c>
      <c r="H1738" s="400">
        <v>1.6777E-2</v>
      </c>
      <c r="I1738" s="400">
        <v>3.2859999999999999E-3</v>
      </c>
      <c r="J1738" s="400">
        <v>6.5230000000000002E-3</v>
      </c>
      <c r="K1738" s="401">
        <v>0</v>
      </c>
      <c r="L1738" s="401">
        <v>0</v>
      </c>
      <c r="M1738" s="395">
        <v>0</v>
      </c>
      <c r="N1738" s="396">
        <f t="shared" si="108"/>
        <v>0</v>
      </c>
      <c r="O1738" s="396">
        <f t="shared" si="109"/>
        <v>0</v>
      </c>
      <c r="P1738" s="394">
        <f t="shared" si="110"/>
        <v>0</v>
      </c>
      <c r="Q1738" s="394">
        <f t="shared" si="111"/>
        <v>0</v>
      </c>
    </row>
    <row r="1739" spans="1:17" ht="18.75" customHeight="1" x14ac:dyDescent="0.15">
      <c r="A1739" s="399" t="s">
        <v>3480</v>
      </c>
      <c r="B1739" s="399" t="s">
        <v>214</v>
      </c>
      <c r="C1739" s="391" t="s">
        <v>3112</v>
      </c>
      <c r="D1739" s="51" t="s">
        <v>1120</v>
      </c>
      <c r="E1739" s="400">
        <v>6.3210000000000002E-3</v>
      </c>
      <c r="F1739" s="400">
        <v>1.9167E-2</v>
      </c>
      <c r="G1739" s="400">
        <v>1.6913999999999998E-2</v>
      </c>
      <c r="H1739" s="400">
        <v>9.2099999999999994E-3</v>
      </c>
      <c r="I1739" s="400">
        <v>5.9319999999999998E-3</v>
      </c>
      <c r="J1739" s="400">
        <v>1.7295000000000001E-2</v>
      </c>
      <c r="K1739" s="401">
        <v>0.31997399999999998</v>
      </c>
      <c r="L1739" s="401">
        <v>9.5653000000000002E-2</v>
      </c>
      <c r="M1739" s="395">
        <v>10.8505</v>
      </c>
      <c r="N1739" s="396">
        <f t="shared" si="108"/>
        <v>74.003816131829993</v>
      </c>
      <c r="O1739" s="396">
        <f t="shared" si="109"/>
        <v>64.499662845583288</v>
      </c>
      <c r="P1739" s="394">
        <f t="shared" si="110"/>
        <v>0.46777812176929739</v>
      </c>
      <c r="Q1739" s="394">
        <f t="shared" si="111"/>
        <v>0.40770236884693195</v>
      </c>
    </row>
    <row r="1740" spans="1:17" ht="18.75" customHeight="1" x14ac:dyDescent="0.15">
      <c r="A1740" s="399" t="s">
        <v>3480</v>
      </c>
      <c r="B1740" s="399" t="s">
        <v>214</v>
      </c>
      <c r="C1740" s="397">
        <v>16</v>
      </c>
      <c r="D1740" s="51" t="s">
        <v>1120</v>
      </c>
      <c r="E1740" s="400">
        <v>6.11E-3</v>
      </c>
      <c r="F1740" s="400">
        <v>2.1018999999999999E-2</v>
      </c>
      <c r="G1740" s="400">
        <v>1.4101000000000001E-2</v>
      </c>
      <c r="H1740" s="400">
        <v>7.8359999999999992E-3</v>
      </c>
      <c r="I1740" s="400">
        <v>6.4089999999999998E-3</v>
      </c>
      <c r="J1740" s="400">
        <v>1.8192E-2</v>
      </c>
      <c r="K1740" s="401">
        <v>0.33906199999999997</v>
      </c>
      <c r="L1740" s="401">
        <v>5.0000000000000004E-6</v>
      </c>
      <c r="M1740" s="395">
        <v>18.845500000000001</v>
      </c>
      <c r="N1740" s="396">
        <f t="shared" si="108"/>
        <v>74.551890941072998</v>
      </c>
      <c r="O1740" s="396">
        <f t="shared" si="109"/>
        <v>3.1206116398814171E-3</v>
      </c>
      <c r="P1740" s="394">
        <f t="shared" si="110"/>
        <v>0.45551205364995601</v>
      </c>
      <c r="Q1740" s="394">
        <f t="shared" si="111"/>
        <v>1.9066937119675459E-5</v>
      </c>
    </row>
    <row r="1741" spans="1:17" ht="18.75" customHeight="1" x14ac:dyDescent="0.15">
      <c r="A1741" s="399" t="s">
        <v>3480</v>
      </c>
      <c r="B1741" s="399" t="s">
        <v>214</v>
      </c>
      <c r="C1741" s="397">
        <v>17</v>
      </c>
      <c r="D1741" s="51" t="s">
        <v>1120</v>
      </c>
      <c r="E1741" s="400">
        <v>6.1469999999999997E-3</v>
      </c>
      <c r="F1741" s="400">
        <v>1.8218000000000002E-2</v>
      </c>
      <c r="G1741" s="400">
        <v>1.4585000000000001E-2</v>
      </c>
      <c r="H1741" s="400">
        <v>6.2750000000000002E-3</v>
      </c>
      <c r="I1741" s="400">
        <v>4.8149999999999998E-3</v>
      </c>
      <c r="J1741" s="400">
        <v>4.1219999999999998E-3</v>
      </c>
      <c r="K1741" s="401">
        <v>0.12767200000000001</v>
      </c>
      <c r="L1741" s="401">
        <v>5.0000000000000004E-6</v>
      </c>
      <c r="M1741" s="395">
        <v>9.6753</v>
      </c>
      <c r="N1741" s="396">
        <f t="shared" si="108"/>
        <v>123.89325570111598</v>
      </c>
      <c r="O1741" s="396">
        <f t="shared" si="109"/>
        <v>4.1536863966770516E-3</v>
      </c>
      <c r="P1741" s="394">
        <f t="shared" si="110"/>
        <v>0.76157184279475987</v>
      </c>
      <c r="Q1741" s="394">
        <f t="shared" si="111"/>
        <v>2.5532710280373836E-5</v>
      </c>
    </row>
    <row r="1742" spans="1:17" ht="18.75" customHeight="1" x14ac:dyDescent="0.15">
      <c r="A1742" s="399" t="s">
        <v>3480</v>
      </c>
      <c r="B1742" s="399" t="s">
        <v>214</v>
      </c>
      <c r="C1742" s="397">
        <v>18</v>
      </c>
      <c r="D1742" s="51" t="s">
        <v>1120</v>
      </c>
      <c r="E1742" s="400">
        <v>5.9690000000000003E-3</v>
      </c>
      <c r="F1742" s="400">
        <v>1.8010999999999999E-2</v>
      </c>
      <c r="G1742" s="400">
        <v>1.4904000000000001E-2</v>
      </c>
      <c r="H1742" s="400">
        <v>5.9979999999999999E-3</v>
      </c>
      <c r="I1742" s="400">
        <v>5.5269999999999998E-3</v>
      </c>
      <c r="J1742" s="400">
        <v>1.441E-3</v>
      </c>
      <c r="K1742" s="401">
        <v>4.9383999999999997E-2</v>
      </c>
      <c r="L1742" s="401">
        <v>5.0000000000000004E-6</v>
      </c>
      <c r="M1742" s="395">
        <v>32.157699999999998</v>
      </c>
      <c r="N1742" s="396">
        <f t="shared" si="108"/>
        <v>137.08258154059681</v>
      </c>
      <c r="O1742" s="396">
        <f t="shared" si="109"/>
        <v>3.618599601954044E-3</v>
      </c>
      <c r="P1742" s="394">
        <f t="shared" si="110"/>
        <v>0.8182459292158224</v>
      </c>
      <c r="Q1742" s="394">
        <f t="shared" si="111"/>
        <v>2.159942102406369E-5</v>
      </c>
    </row>
    <row r="1743" spans="1:17" ht="18.75" customHeight="1" x14ac:dyDescent="0.15">
      <c r="A1743" s="399" t="s">
        <v>3480</v>
      </c>
      <c r="B1743" s="399" t="s">
        <v>214</v>
      </c>
      <c r="C1743" s="397">
        <v>19</v>
      </c>
      <c r="D1743" s="51" t="s">
        <v>1120</v>
      </c>
      <c r="E1743" s="400">
        <v>5.2680000000000001E-3</v>
      </c>
      <c r="F1743" s="400">
        <v>1.7486000000000002E-2</v>
      </c>
      <c r="G1743" s="400">
        <v>1.5243E-2</v>
      </c>
      <c r="H1743" s="400">
        <v>6.6319999999999999E-3</v>
      </c>
      <c r="I1743" s="400">
        <v>3.6289999999999998E-3</v>
      </c>
      <c r="J1743" s="400">
        <v>7.267E-3</v>
      </c>
      <c r="K1743" s="401">
        <v>0.10814</v>
      </c>
      <c r="L1743" s="401">
        <v>1.6487000000000002E-2</v>
      </c>
      <c r="M1743" s="395">
        <v>42.345799999999997</v>
      </c>
      <c r="N1743" s="396">
        <f t="shared" si="108"/>
        <v>59.523875051603135</v>
      </c>
      <c r="O1743" s="396">
        <f t="shared" si="109"/>
        <v>18.172499311104989</v>
      </c>
      <c r="P1743" s="394">
        <f t="shared" si="110"/>
        <v>0.31357177377184531</v>
      </c>
      <c r="Q1743" s="394">
        <f t="shared" si="111"/>
        <v>9.5732726370901078E-2</v>
      </c>
    </row>
    <row r="1744" spans="1:17" ht="18.75" customHeight="1" x14ac:dyDescent="0.15">
      <c r="A1744" s="399" t="s">
        <v>3480</v>
      </c>
      <c r="B1744" s="399" t="s">
        <v>214</v>
      </c>
      <c r="C1744" s="397">
        <v>20</v>
      </c>
      <c r="D1744" s="51" t="s">
        <v>1121</v>
      </c>
      <c r="E1744" s="400">
        <v>3.6350000000000002E-3</v>
      </c>
      <c r="F1744" s="400">
        <v>1.9236E-2</v>
      </c>
      <c r="G1744" s="400">
        <v>1.4179000000000001E-2</v>
      </c>
      <c r="H1744" s="400">
        <v>6.9740000000000002E-3</v>
      </c>
      <c r="I1744" s="400">
        <v>4.0150000000000003E-3</v>
      </c>
      <c r="J1744" s="400">
        <v>1.4670000000000001E-2</v>
      </c>
      <c r="K1744" s="401">
        <v>0</v>
      </c>
      <c r="L1744" s="401">
        <v>0</v>
      </c>
      <c r="M1744" s="395">
        <v>5.5450999999999997</v>
      </c>
      <c r="N1744" s="396">
        <f t="shared" si="108"/>
        <v>0</v>
      </c>
      <c r="O1744" s="396">
        <f t="shared" si="109"/>
        <v>0</v>
      </c>
      <c r="P1744" s="394">
        <f t="shared" si="110"/>
        <v>0</v>
      </c>
      <c r="Q1744" s="394">
        <f t="shared" si="111"/>
        <v>0</v>
      </c>
    </row>
    <row r="1745" spans="1:17" ht="18.75" customHeight="1" x14ac:dyDescent="0.15">
      <c r="A1745" s="399" t="s">
        <v>3480</v>
      </c>
      <c r="B1745" s="399" t="s">
        <v>214</v>
      </c>
      <c r="C1745" s="397">
        <v>21</v>
      </c>
      <c r="D1745" s="51" t="s">
        <v>1121</v>
      </c>
      <c r="E1745" s="400">
        <v>5.9659999999999999E-3</v>
      </c>
      <c r="F1745" s="400">
        <v>2.0511999999999999E-2</v>
      </c>
      <c r="G1745" s="400">
        <v>1.5653E-2</v>
      </c>
      <c r="H1745" s="400">
        <v>6.5170000000000002E-3</v>
      </c>
      <c r="I1745" s="400">
        <v>5.0000000000000004E-6</v>
      </c>
      <c r="J1745" s="400">
        <v>5.0000000000000004E-6</v>
      </c>
      <c r="K1745" s="401">
        <v>0</v>
      </c>
      <c r="L1745" s="401">
        <v>0</v>
      </c>
      <c r="M1745" s="395">
        <v>0</v>
      </c>
      <c r="N1745" s="396">
        <f t="shared" si="108"/>
        <v>0</v>
      </c>
      <c r="O1745" s="396">
        <f t="shared" si="109"/>
        <v>0</v>
      </c>
      <c r="P1745" s="394">
        <f t="shared" si="110"/>
        <v>0</v>
      </c>
      <c r="Q1745" s="394">
        <f t="shared" si="111"/>
        <v>0</v>
      </c>
    </row>
    <row r="1746" spans="1:17" ht="18.75" customHeight="1" x14ac:dyDescent="0.15">
      <c r="A1746" s="399" t="s">
        <v>3480</v>
      </c>
      <c r="B1746" s="399" t="s">
        <v>214</v>
      </c>
      <c r="C1746" s="391" t="s">
        <v>215</v>
      </c>
      <c r="D1746" s="51" t="s">
        <v>1120</v>
      </c>
      <c r="E1746" s="400">
        <v>5.8999999999999999E-3</v>
      </c>
      <c r="F1746" s="400">
        <v>1.8617000000000002E-2</v>
      </c>
      <c r="G1746" s="400">
        <v>1.5014E-2</v>
      </c>
      <c r="H1746" s="400">
        <v>6.8279999999999999E-3</v>
      </c>
      <c r="I1746" s="400">
        <v>5.1399999999999996E-3</v>
      </c>
      <c r="J1746" s="400">
        <v>5.1079999999999997E-3</v>
      </c>
      <c r="K1746" s="401">
        <v>0.105295</v>
      </c>
      <c r="L1746" s="401">
        <v>1.7486000000000002E-2</v>
      </c>
      <c r="M1746" s="395">
        <v>342.99599999999998</v>
      </c>
      <c r="N1746" s="396">
        <f t="shared" si="108"/>
        <v>82.454972592012538</v>
      </c>
      <c r="O1746" s="396">
        <f t="shared" si="109"/>
        <v>13.607782101167317</v>
      </c>
      <c r="P1746" s="394">
        <f t="shared" si="110"/>
        <v>0.48648433829287396</v>
      </c>
      <c r="Q1746" s="394">
        <f t="shared" si="111"/>
        <v>8.0285914396887162E-2</v>
      </c>
    </row>
    <row r="1747" spans="1:17" ht="18.75" customHeight="1" x14ac:dyDescent="0.15">
      <c r="A1747" s="399" t="s">
        <v>3480</v>
      </c>
      <c r="B1747" s="399" t="s">
        <v>231</v>
      </c>
      <c r="C1747" s="397">
        <v>1</v>
      </c>
      <c r="D1747" s="51" t="s">
        <v>1121</v>
      </c>
      <c r="E1747" s="400">
        <v>2.908E-3</v>
      </c>
      <c r="F1747" s="400">
        <v>1.5857E-2</v>
      </c>
      <c r="G1747" s="400">
        <v>1.1619000000000001E-2</v>
      </c>
      <c r="H1747" s="400">
        <v>6.5120000000000004E-3</v>
      </c>
      <c r="I1747" s="400">
        <v>7.0749999999999997E-3</v>
      </c>
      <c r="J1747" s="400">
        <v>2.3361E-2</v>
      </c>
      <c r="K1747" s="401">
        <v>0</v>
      </c>
      <c r="L1747" s="401">
        <v>0</v>
      </c>
      <c r="M1747" s="395">
        <v>6.3227000000000002</v>
      </c>
      <c r="N1747" s="396">
        <f t="shared" si="108"/>
        <v>0</v>
      </c>
      <c r="O1747" s="396">
        <f t="shared" si="109"/>
        <v>0</v>
      </c>
      <c r="P1747" s="394">
        <f t="shared" si="110"/>
        <v>0</v>
      </c>
      <c r="Q1747" s="394">
        <f t="shared" si="111"/>
        <v>0</v>
      </c>
    </row>
    <row r="1748" spans="1:17" ht="18.75" customHeight="1" x14ac:dyDescent="0.15">
      <c r="A1748" s="399" t="s">
        <v>3480</v>
      </c>
      <c r="B1748" s="399" t="s">
        <v>231</v>
      </c>
      <c r="C1748" s="391" t="s">
        <v>179</v>
      </c>
      <c r="D1748" s="51" t="s">
        <v>1121</v>
      </c>
      <c r="E1748" s="400">
        <v>2.6610000000000002E-3</v>
      </c>
      <c r="F1748" s="400">
        <v>9.9710000000000007E-3</v>
      </c>
      <c r="G1748" s="400">
        <v>2.0500999999999998E-2</v>
      </c>
      <c r="H1748" s="400">
        <v>7.3359999999999996E-3</v>
      </c>
      <c r="I1748" s="400">
        <v>5.9179999999999996E-3</v>
      </c>
      <c r="J1748" s="400">
        <v>8.9610000000000002E-3</v>
      </c>
      <c r="K1748" s="401">
        <v>0</v>
      </c>
      <c r="L1748" s="401">
        <v>0</v>
      </c>
      <c r="M1748" s="395">
        <v>0.44869999999999999</v>
      </c>
      <c r="N1748" s="396">
        <f t="shared" si="108"/>
        <v>0</v>
      </c>
      <c r="O1748" s="396">
        <f t="shared" si="109"/>
        <v>0</v>
      </c>
      <c r="P1748" s="394">
        <f t="shared" si="110"/>
        <v>0</v>
      </c>
      <c r="Q1748" s="394">
        <f t="shared" si="111"/>
        <v>0</v>
      </c>
    </row>
    <row r="1749" spans="1:17" ht="18.75" customHeight="1" x14ac:dyDescent="0.15">
      <c r="A1749" s="399" t="s">
        <v>3480</v>
      </c>
      <c r="B1749" s="399" t="s">
        <v>231</v>
      </c>
      <c r="C1749" s="391" t="s">
        <v>150</v>
      </c>
      <c r="D1749" s="51" t="s">
        <v>1121</v>
      </c>
      <c r="E1749" s="400">
        <v>4.6160000000000003E-3</v>
      </c>
      <c r="F1749" s="400">
        <v>1.8790999999999999E-2</v>
      </c>
      <c r="G1749" s="400">
        <v>1.0579E-2</v>
      </c>
      <c r="H1749" s="400">
        <v>6.5440000000000003E-3</v>
      </c>
      <c r="I1749" s="400">
        <v>1.2585000000000001E-2</v>
      </c>
      <c r="J1749" s="400">
        <v>2.2114999999999999E-2</v>
      </c>
      <c r="K1749" s="401">
        <v>0</v>
      </c>
      <c r="L1749" s="401">
        <v>0</v>
      </c>
      <c r="M1749" s="395">
        <v>0</v>
      </c>
      <c r="N1749" s="396">
        <f t="shared" si="108"/>
        <v>0</v>
      </c>
      <c r="O1749" s="396">
        <f t="shared" si="109"/>
        <v>0</v>
      </c>
      <c r="P1749" s="394">
        <f t="shared" si="110"/>
        <v>0</v>
      </c>
      <c r="Q1749" s="394">
        <f t="shared" si="111"/>
        <v>0</v>
      </c>
    </row>
    <row r="1750" spans="1:17" ht="18.75" customHeight="1" x14ac:dyDescent="0.15">
      <c r="A1750" s="399" t="s">
        <v>3480</v>
      </c>
      <c r="B1750" s="399" t="s">
        <v>231</v>
      </c>
      <c r="C1750" s="391" t="s">
        <v>181</v>
      </c>
      <c r="D1750" s="51" t="s">
        <v>1121</v>
      </c>
      <c r="E1750" s="400">
        <v>5.4520000000000002E-3</v>
      </c>
      <c r="F1750" s="400">
        <v>1.8023000000000001E-2</v>
      </c>
      <c r="G1750" s="400">
        <v>1.1599999999999999E-2</v>
      </c>
      <c r="H1750" s="400">
        <v>1.6869999999999999E-3</v>
      </c>
      <c r="I1750" s="400">
        <v>2.6109E-2</v>
      </c>
      <c r="J1750" s="400">
        <v>4.052E-3</v>
      </c>
      <c r="K1750" s="401">
        <v>0</v>
      </c>
      <c r="L1750" s="401">
        <v>0</v>
      </c>
      <c r="M1750" s="395">
        <v>2.0714999999999999</v>
      </c>
      <c r="N1750" s="396">
        <f t="shared" si="108"/>
        <v>0</v>
      </c>
      <c r="O1750" s="396">
        <f t="shared" si="109"/>
        <v>0</v>
      </c>
      <c r="P1750" s="394">
        <f t="shared" si="110"/>
        <v>0</v>
      </c>
      <c r="Q1750" s="394">
        <f t="shared" si="111"/>
        <v>0</v>
      </c>
    </row>
    <row r="1751" spans="1:17" ht="18.75" customHeight="1" x14ac:dyDescent="0.15">
      <c r="A1751" s="399" t="s">
        <v>3480</v>
      </c>
      <c r="B1751" s="399" t="s">
        <v>231</v>
      </c>
      <c r="C1751" s="397">
        <v>3</v>
      </c>
      <c r="D1751" s="51" t="s">
        <v>1121</v>
      </c>
      <c r="E1751" s="400">
        <v>3.0790000000000001E-3</v>
      </c>
      <c r="F1751" s="400">
        <v>1.5845000000000001E-2</v>
      </c>
      <c r="G1751" s="400">
        <v>1.3802999999999999E-2</v>
      </c>
      <c r="H1751" s="400">
        <v>7.8899999999999994E-3</v>
      </c>
      <c r="I1751" s="400">
        <v>7.9070000000000008E-3</v>
      </c>
      <c r="J1751" s="400">
        <v>3.7221999999999998E-2</v>
      </c>
      <c r="K1751" s="401">
        <v>0</v>
      </c>
      <c r="L1751" s="401">
        <v>0</v>
      </c>
      <c r="M1751" s="395">
        <v>5.7946999999999997</v>
      </c>
      <c r="N1751" s="396">
        <f t="shared" si="108"/>
        <v>0</v>
      </c>
      <c r="O1751" s="396">
        <f t="shared" si="109"/>
        <v>0</v>
      </c>
      <c r="P1751" s="394">
        <f t="shared" si="110"/>
        <v>0</v>
      </c>
      <c r="Q1751" s="394">
        <f t="shared" si="111"/>
        <v>0</v>
      </c>
    </row>
    <row r="1752" spans="1:17" ht="18.75" customHeight="1" x14ac:dyDescent="0.15">
      <c r="A1752" s="399" t="s">
        <v>3480</v>
      </c>
      <c r="B1752" s="399" t="s">
        <v>231</v>
      </c>
      <c r="C1752" s="397">
        <v>4</v>
      </c>
      <c r="D1752" s="51" t="s">
        <v>1121</v>
      </c>
      <c r="E1752" s="400">
        <v>3.2460000000000002E-3</v>
      </c>
      <c r="F1752" s="400">
        <v>1.6414000000000002E-2</v>
      </c>
      <c r="G1752" s="400">
        <v>1.2416999999999999E-2</v>
      </c>
      <c r="H1752" s="400">
        <v>7.8490000000000001E-3</v>
      </c>
      <c r="I1752" s="400">
        <v>9.8930000000000008E-3</v>
      </c>
      <c r="J1752" s="400">
        <v>1.5845999999999999E-2</v>
      </c>
      <c r="K1752" s="401">
        <v>0</v>
      </c>
      <c r="L1752" s="401">
        <v>0</v>
      </c>
      <c r="M1752" s="395">
        <v>6.5457000000000001</v>
      </c>
      <c r="N1752" s="396">
        <f t="shared" si="108"/>
        <v>0</v>
      </c>
      <c r="O1752" s="396">
        <f t="shared" si="109"/>
        <v>0</v>
      </c>
      <c r="P1752" s="394">
        <f t="shared" si="110"/>
        <v>0</v>
      </c>
      <c r="Q1752" s="394">
        <f t="shared" si="111"/>
        <v>0</v>
      </c>
    </row>
    <row r="1753" spans="1:17" ht="18.75" customHeight="1" x14ac:dyDescent="0.15">
      <c r="A1753" s="399" t="s">
        <v>3480</v>
      </c>
      <c r="B1753" s="399" t="s">
        <v>231</v>
      </c>
      <c r="C1753" s="397">
        <v>5</v>
      </c>
      <c r="D1753" s="51" t="s">
        <v>1121</v>
      </c>
      <c r="E1753" s="400">
        <v>4.5240000000000002E-3</v>
      </c>
      <c r="F1753" s="400">
        <v>1.7314E-2</v>
      </c>
      <c r="G1753" s="400">
        <v>1.1322E-2</v>
      </c>
      <c r="H1753" s="400">
        <v>5.9620000000000003E-3</v>
      </c>
      <c r="I1753" s="400">
        <v>8.3359999999999997E-3</v>
      </c>
      <c r="J1753" s="400">
        <v>5.0000000000000004E-6</v>
      </c>
      <c r="K1753" s="401">
        <v>0</v>
      </c>
      <c r="L1753" s="401">
        <v>0</v>
      </c>
      <c r="M1753" s="395">
        <v>1.982</v>
      </c>
      <c r="N1753" s="396">
        <f t="shared" si="108"/>
        <v>0</v>
      </c>
      <c r="O1753" s="396">
        <f t="shared" si="109"/>
        <v>0</v>
      </c>
      <c r="P1753" s="394">
        <f t="shared" si="110"/>
        <v>0</v>
      </c>
      <c r="Q1753" s="394">
        <f t="shared" si="111"/>
        <v>0</v>
      </c>
    </row>
    <row r="1754" spans="1:17" ht="18.75" customHeight="1" x14ac:dyDescent="0.15">
      <c r="A1754" s="399" t="s">
        <v>3480</v>
      </c>
      <c r="B1754" s="399" t="s">
        <v>231</v>
      </c>
      <c r="C1754" s="397">
        <v>6</v>
      </c>
      <c r="D1754" s="51" t="s">
        <v>1121</v>
      </c>
      <c r="E1754" s="400">
        <v>2.9849999999999998E-3</v>
      </c>
      <c r="F1754" s="400">
        <v>1.5963000000000001E-2</v>
      </c>
      <c r="G1754" s="400">
        <v>1.2584E-2</v>
      </c>
      <c r="H1754" s="400">
        <v>7.8510000000000003E-3</v>
      </c>
      <c r="I1754" s="400">
        <v>4.7720000000000002E-3</v>
      </c>
      <c r="J1754" s="400">
        <v>1.7763000000000001E-2</v>
      </c>
      <c r="K1754" s="401">
        <v>0</v>
      </c>
      <c r="L1754" s="401">
        <v>0</v>
      </c>
      <c r="M1754" s="395">
        <v>0.14460000000000001</v>
      </c>
      <c r="N1754" s="396">
        <f t="shared" si="108"/>
        <v>0</v>
      </c>
      <c r="O1754" s="396">
        <f t="shared" si="109"/>
        <v>0</v>
      </c>
      <c r="P1754" s="394">
        <f t="shared" si="110"/>
        <v>0</v>
      </c>
      <c r="Q1754" s="394">
        <f t="shared" si="111"/>
        <v>0</v>
      </c>
    </row>
    <row r="1755" spans="1:17" ht="18.75" customHeight="1" x14ac:dyDescent="0.15">
      <c r="A1755" s="399" t="s">
        <v>3480</v>
      </c>
      <c r="B1755" s="399" t="s">
        <v>231</v>
      </c>
      <c r="C1755" s="397">
        <v>7</v>
      </c>
      <c r="D1755" s="51" t="s">
        <v>1121</v>
      </c>
      <c r="E1755" s="400">
        <v>3.1710000000000002E-3</v>
      </c>
      <c r="F1755" s="400">
        <v>1.4955E-2</v>
      </c>
      <c r="G1755" s="400">
        <v>1.191E-2</v>
      </c>
      <c r="H1755" s="400">
        <v>5.9540000000000001E-3</v>
      </c>
      <c r="I1755" s="400">
        <v>8.4379999999999993E-3</v>
      </c>
      <c r="J1755" s="400">
        <v>7.3879999999999996E-3</v>
      </c>
      <c r="K1755" s="401">
        <v>0</v>
      </c>
      <c r="L1755" s="401">
        <v>0</v>
      </c>
      <c r="M1755" s="395">
        <v>8.8457000000000008</v>
      </c>
      <c r="N1755" s="396">
        <f t="shared" si="108"/>
        <v>0</v>
      </c>
      <c r="O1755" s="396">
        <f t="shared" si="109"/>
        <v>0</v>
      </c>
      <c r="P1755" s="394">
        <f t="shared" si="110"/>
        <v>0</v>
      </c>
      <c r="Q1755" s="394">
        <f t="shared" si="111"/>
        <v>0</v>
      </c>
    </row>
    <row r="1756" spans="1:17" ht="18.75" customHeight="1" x14ac:dyDescent="0.15">
      <c r="A1756" s="399" t="s">
        <v>3480</v>
      </c>
      <c r="B1756" s="399" t="s">
        <v>231</v>
      </c>
      <c r="C1756" s="397">
        <v>8</v>
      </c>
      <c r="D1756" s="51" t="s">
        <v>1121</v>
      </c>
      <c r="E1756" s="400">
        <v>3.4129999999999998E-3</v>
      </c>
      <c r="F1756" s="400">
        <v>1.5617000000000001E-2</v>
      </c>
      <c r="G1756" s="400">
        <v>1.1337E-2</v>
      </c>
      <c r="H1756" s="400">
        <v>7.1659999999999996E-3</v>
      </c>
      <c r="I1756" s="400">
        <v>5.5160000000000001E-3</v>
      </c>
      <c r="J1756" s="400">
        <v>1.8859000000000001E-2</v>
      </c>
      <c r="K1756" s="401">
        <v>0</v>
      </c>
      <c r="L1756" s="401">
        <v>0</v>
      </c>
      <c r="M1756" s="395">
        <v>0</v>
      </c>
      <c r="N1756" s="396">
        <f t="shared" si="108"/>
        <v>0</v>
      </c>
      <c r="O1756" s="396">
        <f t="shared" si="109"/>
        <v>0</v>
      </c>
      <c r="P1756" s="394">
        <f t="shared" si="110"/>
        <v>0</v>
      </c>
      <c r="Q1756" s="394">
        <f t="shared" si="111"/>
        <v>0</v>
      </c>
    </row>
    <row r="1757" spans="1:17" ht="18.75" customHeight="1" x14ac:dyDescent="0.15">
      <c r="A1757" s="399" t="s">
        <v>3480</v>
      </c>
      <c r="B1757" s="399" t="s">
        <v>231</v>
      </c>
      <c r="C1757" s="397">
        <v>9</v>
      </c>
      <c r="D1757" s="51" t="s">
        <v>1121</v>
      </c>
      <c r="E1757" s="400">
        <v>4.4400000000000004E-3</v>
      </c>
      <c r="F1757" s="400">
        <v>1.8350999999999999E-2</v>
      </c>
      <c r="G1757" s="400">
        <v>1.0354E-2</v>
      </c>
      <c r="H1757" s="400">
        <v>5.8129999999999996E-3</v>
      </c>
      <c r="I1757" s="400">
        <v>1.0517E-2</v>
      </c>
      <c r="J1757" s="400">
        <v>5.13E-3</v>
      </c>
      <c r="K1757" s="401">
        <v>0</v>
      </c>
      <c r="L1757" s="401">
        <v>0</v>
      </c>
      <c r="M1757" s="395">
        <v>4.1295000000000002</v>
      </c>
      <c r="N1757" s="396">
        <f t="shared" si="108"/>
        <v>0</v>
      </c>
      <c r="O1757" s="396">
        <f t="shared" si="109"/>
        <v>0</v>
      </c>
      <c r="P1757" s="394">
        <f t="shared" si="110"/>
        <v>0</v>
      </c>
      <c r="Q1757" s="394">
        <f t="shared" si="111"/>
        <v>0</v>
      </c>
    </row>
    <row r="1758" spans="1:17" ht="18.75" customHeight="1" x14ac:dyDescent="0.15">
      <c r="A1758" s="399" t="s">
        <v>3480</v>
      </c>
      <c r="B1758" s="399" t="s">
        <v>231</v>
      </c>
      <c r="C1758" s="397">
        <v>10</v>
      </c>
      <c r="D1758" s="51" t="s">
        <v>1120</v>
      </c>
      <c r="E1758" s="400">
        <v>5.0520000000000001E-3</v>
      </c>
      <c r="F1758" s="400">
        <v>1.8075999999999998E-2</v>
      </c>
      <c r="G1758" s="400">
        <v>9.2929999999999992E-3</v>
      </c>
      <c r="H1758" s="400">
        <v>5.9950000000000003E-3</v>
      </c>
      <c r="I1758" s="400">
        <v>7.1710000000000003E-3</v>
      </c>
      <c r="J1758" s="400">
        <v>9.7680000000000006E-3</v>
      </c>
      <c r="K1758" s="401">
        <v>0.27991500000000002</v>
      </c>
      <c r="L1758" s="401">
        <v>5.0000000000000004E-6</v>
      </c>
      <c r="M1758" s="395">
        <v>10.7364</v>
      </c>
      <c r="N1758" s="396">
        <f t="shared" si="108"/>
        <v>114.62530712530713</v>
      </c>
      <c r="O1758" s="396">
        <f t="shared" si="109"/>
        <v>2.7890112954957469E-3</v>
      </c>
      <c r="P1758" s="394">
        <f t="shared" si="110"/>
        <v>0.57908705159705165</v>
      </c>
      <c r="Q1758" s="394">
        <f t="shared" si="111"/>
        <v>1.4090085064844514E-5</v>
      </c>
    </row>
    <row r="1759" spans="1:17" ht="18.75" customHeight="1" x14ac:dyDescent="0.15">
      <c r="A1759" s="399" t="s">
        <v>3480</v>
      </c>
      <c r="B1759" s="399" t="s">
        <v>231</v>
      </c>
      <c r="C1759" s="397">
        <v>11</v>
      </c>
      <c r="D1759" s="51" t="s">
        <v>1120</v>
      </c>
      <c r="E1759" s="400">
        <v>9.2499999999999995E-3</v>
      </c>
      <c r="F1759" s="400">
        <v>1.7003000000000001E-2</v>
      </c>
      <c r="G1759" s="400">
        <v>1.1328E-2</v>
      </c>
      <c r="H1759" s="400">
        <v>5.0000000000000004E-6</v>
      </c>
      <c r="I1759" s="400">
        <v>6.5170000000000002E-3</v>
      </c>
      <c r="J1759" s="400">
        <v>1.5999999999999999E-5</v>
      </c>
      <c r="K1759" s="401">
        <v>8.3000000000000001E-4</v>
      </c>
      <c r="L1759" s="401">
        <v>5.0000000000000004E-6</v>
      </c>
      <c r="M1759" s="395">
        <v>14.355499999999999</v>
      </c>
      <c r="N1759" s="396">
        <f t="shared" si="108"/>
        <v>207.5</v>
      </c>
      <c r="O1759" s="396">
        <f t="shared" si="109"/>
        <v>3.0688967316249809E-3</v>
      </c>
      <c r="P1759" s="394">
        <f t="shared" si="110"/>
        <v>1.9193749999999998</v>
      </c>
      <c r="Q1759" s="394">
        <f t="shared" si="111"/>
        <v>2.838729476753107E-5</v>
      </c>
    </row>
    <row r="1760" spans="1:17" ht="18.75" customHeight="1" x14ac:dyDescent="0.15">
      <c r="A1760" s="399" t="s">
        <v>3480</v>
      </c>
      <c r="B1760" s="399" t="s">
        <v>231</v>
      </c>
      <c r="C1760" s="397">
        <v>12</v>
      </c>
      <c r="D1760" s="51" t="s">
        <v>1120</v>
      </c>
      <c r="E1760" s="400">
        <v>8.8769999999999995E-3</v>
      </c>
      <c r="F1760" s="400">
        <v>1.575E-2</v>
      </c>
      <c r="G1760" s="400">
        <v>1.2565E-2</v>
      </c>
      <c r="H1760" s="400">
        <v>3.1670000000000001E-3</v>
      </c>
      <c r="I1760" s="400">
        <v>7.7190000000000002E-3</v>
      </c>
      <c r="J1760" s="400">
        <v>4.9600000000000002E-4</v>
      </c>
      <c r="K1760" s="401">
        <v>2.3952000000000001E-2</v>
      </c>
      <c r="L1760" s="401">
        <v>5.0000000000000004E-6</v>
      </c>
      <c r="M1760" s="395">
        <v>55.404699999999998</v>
      </c>
      <c r="N1760" s="396">
        <f t="shared" si="108"/>
        <v>193.16129032258064</v>
      </c>
      <c r="O1760" s="396">
        <f t="shared" si="109"/>
        <v>2.5910091980826532E-3</v>
      </c>
      <c r="P1760" s="394">
        <f t="shared" si="110"/>
        <v>1.7146927741935483</v>
      </c>
      <c r="Q1760" s="394">
        <f t="shared" si="111"/>
        <v>2.3000388651379712E-5</v>
      </c>
    </row>
    <row r="1761" spans="1:17" ht="18.75" customHeight="1" x14ac:dyDescent="0.15">
      <c r="A1761" s="399" t="s">
        <v>3480</v>
      </c>
      <c r="B1761" s="399" t="s">
        <v>231</v>
      </c>
      <c r="C1761" s="397">
        <v>13</v>
      </c>
      <c r="D1761" s="51" t="s">
        <v>1120</v>
      </c>
      <c r="E1761" s="400">
        <v>6.3870000000000003E-3</v>
      </c>
      <c r="F1761" s="400">
        <v>1.6093E-2</v>
      </c>
      <c r="G1761" s="400">
        <v>1.2066E-2</v>
      </c>
      <c r="H1761" s="400">
        <v>4.8710000000000003E-3</v>
      </c>
      <c r="I1761" s="400">
        <v>7.162E-3</v>
      </c>
      <c r="J1761" s="400">
        <v>5.764E-3</v>
      </c>
      <c r="K1761" s="401">
        <v>0.22951199999999999</v>
      </c>
      <c r="L1761" s="401">
        <v>5.0000000000000004E-6</v>
      </c>
      <c r="M1761" s="395">
        <v>20.435099999999998</v>
      </c>
      <c r="N1761" s="396">
        <f t="shared" si="108"/>
        <v>159.27272727272728</v>
      </c>
      <c r="O1761" s="396">
        <f t="shared" si="109"/>
        <v>2.7925160569673277E-3</v>
      </c>
      <c r="P1761" s="394">
        <f t="shared" si="110"/>
        <v>1.0172749090909092</v>
      </c>
      <c r="Q1761" s="394">
        <f t="shared" si="111"/>
        <v>1.7835800055850323E-5</v>
      </c>
    </row>
    <row r="1762" spans="1:17" ht="18.75" customHeight="1" x14ac:dyDescent="0.15">
      <c r="A1762" s="399" t="s">
        <v>3480</v>
      </c>
      <c r="B1762" s="399" t="s">
        <v>231</v>
      </c>
      <c r="C1762" s="397">
        <v>14</v>
      </c>
      <c r="D1762" s="51" t="s">
        <v>1121</v>
      </c>
      <c r="E1762" s="400">
        <v>3.398E-3</v>
      </c>
      <c r="F1762" s="400">
        <v>1.7243999999999999E-2</v>
      </c>
      <c r="G1762" s="400">
        <v>1.0821000000000001E-2</v>
      </c>
      <c r="H1762" s="400">
        <v>6.8360000000000001E-3</v>
      </c>
      <c r="I1762" s="400">
        <v>1.1743999999999999E-2</v>
      </c>
      <c r="J1762" s="400">
        <v>5.0000000000000004E-6</v>
      </c>
      <c r="K1762" s="401">
        <v>0</v>
      </c>
      <c r="L1762" s="401">
        <v>0</v>
      </c>
      <c r="M1762" s="395">
        <v>0</v>
      </c>
      <c r="N1762" s="396">
        <f t="shared" si="108"/>
        <v>0</v>
      </c>
      <c r="O1762" s="396">
        <f t="shared" si="109"/>
        <v>0</v>
      </c>
      <c r="P1762" s="394">
        <f t="shared" si="110"/>
        <v>0</v>
      </c>
      <c r="Q1762" s="394">
        <f t="shared" si="111"/>
        <v>0</v>
      </c>
    </row>
    <row r="1763" spans="1:17" ht="18.75" customHeight="1" x14ac:dyDescent="0.15">
      <c r="A1763" s="399" t="s">
        <v>3480</v>
      </c>
      <c r="B1763" s="399" t="s">
        <v>231</v>
      </c>
      <c r="C1763" s="391" t="s">
        <v>3111</v>
      </c>
      <c r="D1763" s="51" t="s">
        <v>1121</v>
      </c>
      <c r="E1763" s="400">
        <v>6.868E-3</v>
      </c>
      <c r="F1763" s="400">
        <v>1.7395999999999998E-2</v>
      </c>
      <c r="G1763" s="400">
        <v>1.0383E-2</v>
      </c>
      <c r="H1763" s="400">
        <v>5.0000000000000004E-6</v>
      </c>
      <c r="I1763" s="400">
        <v>4.2430000000000002E-3</v>
      </c>
      <c r="J1763" s="400">
        <v>5.47E-3</v>
      </c>
      <c r="K1763" s="401">
        <v>0</v>
      </c>
      <c r="L1763" s="401">
        <v>0</v>
      </c>
      <c r="M1763" s="395">
        <v>0.38440000000000002</v>
      </c>
      <c r="N1763" s="396">
        <f t="shared" si="108"/>
        <v>0</v>
      </c>
      <c r="O1763" s="396">
        <f t="shared" si="109"/>
        <v>0</v>
      </c>
      <c r="P1763" s="394">
        <f t="shared" si="110"/>
        <v>0</v>
      </c>
      <c r="Q1763" s="394">
        <f t="shared" si="111"/>
        <v>0</v>
      </c>
    </row>
    <row r="1764" spans="1:17" ht="18.75" customHeight="1" x14ac:dyDescent="0.15">
      <c r="A1764" s="399" t="s">
        <v>3480</v>
      </c>
      <c r="B1764" s="399" t="s">
        <v>231</v>
      </c>
      <c r="C1764" s="391" t="s">
        <v>167</v>
      </c>
      <c r="D1764" s="51" t="s">
        <v>1121</v>
      </c>
      <c r="E1764" s="400">
        <v>1.5790000000000001E-3</v>
      </c>
      <c r="F1764" s="400">
        <v>1.6997000000000002E-2</v>
      </c>
      <c r="G1764" s="400">
        <v>1.5907000000000001E-2</v>
      </c>
      <c r="H1764" s="400">
        <v>1.5948E-2</v>
      </c>
      <c r="I1764" s="400">
        <v>8.3299999999999997E-4</v>
      </c>
      <c r="J1764" s="400">
        <v>4.4219999999999997E-3</v>
      </c>
      <c r="K1764" s="401">
        <v>0</v>
      </c>
      <c r="L1764" s="401">
        <v>0</v>
      </c>
      <c r="M1764" s="395">
        <v>0.27410000000000001</v>
      </c>
      <c r="N1764" s="396">
        <f t="shared" si="108"/>
        <v>0</v>
      </c>
      <c r="O1764" s="396">
        <f t="shared" si="109"/>
        <v>0</v>
      </c>
      <c r="P1764" s="394">
        <f t="shared" si="110"/>
        <v>0</v>
      </c>
      <c r="Q1764" s="394">
        <f t="shared" si="111"/>
        <v>0</v>
      </c>
    </row>
    <row r="1765" spans="1:17" ht="18.75" customHeight="1" x14ac:dyDescent="0.15">
      <c r="A1765" s="399" t="s">
        <v>3480</v>
      </c>
      <c r="B1765" s="399" t="s">
        <v>231</v>
      </c>
      <c r="C1765" s="391" t="s">
        <v>3112</v>
      </c>
      <c r="D1765" s="51" t="s">
        <v>1121</v>
      </c>
      <c r="E1765" s="400">
        <v>2.882E-3</v>
      </c>
      <c r="F1765" s="400">
        <v>1.7554E-2</v>
      </c>
      <c r="G1765" s="400">
        <v>1.0033E-2</v>
      </c>
      <c r="H1765" s="400">
        <v>8.2400000000000008E-3</v>
      </c>
      <c r="I1765" s="400">
        <v>7.4729999999999996E-3</v>
      </c>
      <c r="J1765" s="400">
        <v>1.8724999999999999E-2</v>
      </c>
      <c r="K1765" s="401">
        <v>0</v>
      </c>
      <c r="L1765" s="401">
        <v>0</v>
      </c>
      <c r="M1765" s="395">
        <v>2.0186000000000002</v>
      </c>
      <c r="N1765" s="396">
        <f t="shared" si="108"/>
        <v>0</v>
      </c>
      <c r="O1765" s="396">
        <f t="shared" si="109"/>
        <v>0</v>
      </c>
      <c r="P1765" s="394">
        <f t="shared" si="110"/>
        <v>0</v>
      </c>
      <c r="Q1765" s="394">
        <f t="shared" si="111"/>
        <v>0</v>
      </c>
    </row>
    <row r="1766" spans="1:17" ht="18.75" customHeight="1" x14ac:dyDescent="0.15">
      <c r="A1766" s="399" t="s">
        <v>3480</v>
      </c>
      <c r="B1766" s="399" t="s">
        <v>231</v>
      </c>
      <c r="C1766" s="397">
        <v>16</v>
      </c>
      <c r="D1766" s="51" t="s">
        <v>1121</v>
      </c>
      <c r="E1766" s="400">
        <v>3.14E-3</v>
      </c>
      <c r="F1766" s="400">
        <v>1.6372000000000001E-2</v>
      </c>
      <c r="G1766" s="400">
        <v>1.2244E-2</v>
      </c>
      <c r="H1766" s="400">
        <v>7.7099999999999998E-3</v>
      </c>
      <c r="I1766" s="400">
        <v>1.0666E-2</v>
      </c>
      <c r="J1766" s="400">
        <v>4.9897999999999998E-2</v>
      </c>
      <c r="K1766" s="401">
        <v>0</v>
      </c>
      <c r="L1766" s="401">
        <v>0</v>
      </c>
      <c r="M1766" s="395">
        <v>4.8196000000000003</v>
      </c>
      <c r="N1766" s="396">
        <f t="shared" si="108"/>
        <v>0</v>
      </c>
      <c r="O1766" s="396">
        <f t="shared" si="109"/>
        <v>0</v>
      </c>
      <c r="P1766" s="394">
        <f t="shared" si="110"/>
        <v>0</v>
      </c>
      <c r="Q1766" s="394">
        <f t="shared" si="111"/>
        <v>0</v>
      </c>
    </row>
    <row r="1767" spans="1:17" ht="18.75" customHeight="1" x14ac:dyDescent="0.15">
      <c r="A1767" s="399" t="s">
        <v>3480</v>
      </c>
      <c r="B1767" s="399" t="s">
        <v>231</v>
      </c>
      <c r="C1767" s="397">
        <v>17</v>
      </c>
      <c r="D1767" s="51" t="s">
        <v>1121</v>
      </c>
      <c r="E1767" s="400">
        <v>3.179E-3</v>
      </c>
      <c r="F1767" s="400">
        <v>1.5980000000000001E-2</v>
      </c>
      <c r="G1767" s="400">
        <v>1.1963E-2</v>
      </c>
      <c r="H1767" s="400">
        <v>7.7330000000000003E-3</v>
      </c>
      <c r="I1767" s="400">
        <v>5.5449999999999996E-3</v>
      </c>
      <c r="J1767" s="400">
        <v>7.8580000000000004E-3</v>
      </c>
      <c r="K1767" s="401">
        <v>0</v>
      </c>
      <c r="L1767" s="401">
        <v>0</v>
      </c>
      <c r="M1767" s="395">
        <v>6.7756999999999996</v>
      </c>
      <c r="N1767" s="396">
        <f t="shared" si="108"/>
        <v>0</v>
      </c>
      <c r="O1767" s="396">
        <f t="shared" si="109"/>
        <v>0</v>
      </c>
      <c r="P1767" s="394">
        <f t="shared" si="110"/>
        <v>0</v>
      </c>
      <c r="Q1767" s="394">
        <f t="shared" si="111"/>
        <v>0</v>
      </c>
    </row>
    <row r="1768" spans="1:17" ht="18.75" customHeight="1" x14ac:dyDescent="0.15">
      <c r="A1768" s="399" t="s">
        <v>3480</v>
      </c>
      <c r="B1768" s="399" t="s">
        <v>231</v>
      </c>
      <c r="C1768" s="397">
        <v>18</v>
      </c>
      <c r="D1768" s="51" t="s">
        <v>1120</v>
      </c>
      <c r="E1768" s="400">
        <v>6.4029999999999998E-3</v>
      </c>
      <c r="F1768" s="400">
        <v>1.4838E-2</v>
      </c>
      <c r="G1768" s="400">
        <v>1.2321E-2</v>
      </c>
      <c r="H1768" s="400">
        <v>4.189E-3</v>
      </c>
      <c r="I1768" s="400">
        <v>7.2969999999999997E-3</v>
      </c>
      <c r="J1768" s="400">
        <v>1.041E-3</v>
      </c>
      <c r="K1768" s="401">
        <v>5.0013000000000002E-2</v>
      </c>
      <c r="L1768" s="401">
        <v>5.0000000000000004E-6</v>
      </c>
      <c r="M1768" s="395">
        <v>41.570300000000003</v>
      </c>
      <c r="N1768" s="396">
        <f t="shared" si="108"/>
        <v>192.17291066282419</v>
      </c>
      <c r="O1768" s="396">
        <f t="shared" si="109"/>
        <v>2.7408524050979858E-3</v>
      </c>
      <c r="P1768" s="394">
        <f t="shared" si="110"/>
        <v>1.2304831469740634</v>
      </c>
      <c r="Q1768" s="394">
        <f t="shared" si="111"/>
        <v>1.7549677949842401E-5</v>
      </c>
    </row>
    <row r="1769" spans="1:17" ht="18.75" customHeight="1" x14ac:dyDescent="0.15">
      <c r="A1769" s="399" t="s">
        <v>3480</v>
      </c>
      <c r="B1769" s="399" t="s">
        <v>231</v>
      </c>
      <c r="C1769" s="397">
        <v>19</v>
      </c>
      <c r="D1769" s="51" t="s">
        <v>1120</v>
      </c>
      <c r="E1769" s="400">
        <v>5.6280000000000002E-3</v>
      </c>
      <c r="F1769" s="400">
        <v>1.506E-2</v>
      </c>
      <c r="G1769" s="400">
        <v>1.217E-2</v>
      </c>
      <c r="H1769" s="400">
        <v>4.9030000000000002E-3</v>
      </c>
      <c r="I1769" s="400">
        <v>5.3969999999999999E-3</v>
      </c>
      <c r="J1769" s="400">
        <v>5.8970000000000003E-3</v>
      </c>
      <c r="K1769" s="401">
        <v>0.107818</v>
      </c>
      <c r="L1769" s="401">
        <v>2.7918999999999999E-2</v>
      </c>
      <c r="M1769" s="395">
        <v>12.410299999999999</v>
      </c>
      <c r="N1769" s="396">
        <f t="shared" si="108"/>
        <v>73.134136001356623</v>
      </c>
      <c r="O1769" s="396">
        <f t="shared" si="109"/>
        <v>20.692236427644989</v>
      </c>
      <c r="P1769" s="394">
        <f t="shared" si="110"/>
        <v>0.41159891741563509</v>
      </c>
      <c r="Q1769" s="394">
        <f t="shared" si="111"/>
        <v>0.116455906614786</v>
      </c>
    </row>
    <row r="1770" spans="1:17" ht="18.75" customHeight="1" x14ac:dyDescent="0.15">
      <c r="A1770" s="399" t="s">
        <v>3480</v>
      </c>
      <c r="B1770" s="399" t="s">
        <v>231</v>
      </c>
      <c r="C1770" s="397">
        <v>20</v>
      </c>
      <c r="D1770" s="51" t="s">
        <v>1121</v>
      </c>
      <c r="E1770" s="400">
        <v>3.4299999999999999E-3</v>
      </c>
      <c r="F1770" s="400">
        <v>1.5708E-2</v>
      </c>
      <c r="G1770" s="400">
        <v>1.1991E-2</v>
      </c>
      <c r="H1770" s="400">
        <v>6.5209999999999999E-3</v>
      </c>
      <c r="I1770" s="400">
        <v>6.6819999999999996E-3</v>
      </c>
      <c r="J1770" s="400">
        <v>2.4451000000000001E-2</v>
      </c>
      <c r="K1770" s="401">
        <v>0</v>
      </c>
      <c r="L1770" s="401">
        <v>0</v>
      </c>
      <c r="M1770" s="395">
        <v>3.2128000000000001</v>
      </c>
      <c r="N1770" s="396">
        <f t="shared" si="108"/>
        <v>0</v>
      </c>
      <c r="O1770" s="396">
        <f t="shared" si="109"/>
        <v>0</v>
      </c>
      <c r="P1770" s="394">
        <f t="shared" si="110"/>
        <v>0</v>
      </c>
      <c r="Q1770" s="394">
        <f t="shared" si="111"/>
        <v>0</v>
      </c>
    </row>
    <row r="1771" spans="1:17" ht="18.75" customHeight="1" x14ac:dyDescent="0.15">
      <c r="A1771" s="399" t="s">
        <v>3480</v>
      </c>
      <c r="B1771" s="399" t="s">
        <v>231</v>
      </c>
      <c r="C1771" s="397">
        <v>21</v>
      </c>
      <c r="D1771" s="51" t="s">
        <v>1121</v>
      </c>
      <c r="E1771" s="400">
        <v>5.8690000000000001E-3</v>
      </c>
      <c r="F1771" s="400">
        <v>1.6448999999999998E-2</v>
      </c>
      <c r="G1771" s="400">
        <v>1.4746E-2</v>
      </c>
      <c r="H1771" s="400">
        <v>6.2179999999999996E-3</v>
      </c>
      <c r="I1771" s="400">
        <v>5.0000000000000004E-6</v>
      </c>
      <c r="J1771" s="400">
        <v>5.0000000000000004E-6</v>
      </c>
      <c r="K1771" s="401">
        <v>0</v>
      </c>
      <c r="L1771" s="401">
        <v>0</v>
      </c>
      <c r="M1771" s="395">
        <v>0</v>
      </c>
      <c r="N1771" s="396">
        <f t="shared" si="108"/>
        <v>0</v>
      </c>
      <c r="O1771" s="396">
        <f t="shared" si="109"/>
        <v>0</v>
      </c>
      <c r="P1771" s="394">
        <f t="shared" si="110"/>
        <v>0</v>
      </c>
      <c r="Q1771" s="394">
        <f t="shared" si="111"/>
        <v>0</v>
      </c>
    </row>
    <row r="1772" spans="1:17" ht="18.75" customHeight="1" x14ac:dyDescent="0.15">
      <c r="A1772" s="399" t="s">
        <v>3480</v>
      </c>
      <c r="B1772" s="399" t="s">
        <v>231</v>
      </c>
      <c r="C1772" s="391" t="s">
        <v>215</v>
      </c>
      <c r="D1772" s="51" t="s">
        <v>1120</v>
      </c>
      <c r="E1772" s="400">
        <v>5.4590000000000003E-3</v>
      </c>
      <c r="F1772" s="400">
        <v>1.5911000000000002E-2</v>
      </c>
      <c r="G1772" s="400">
        <v>1.21E-2</v>
      </c>
      <c r="H1772" s="400">
        <v>5.6090000000000003E-3</v>
      </c>
      <c r="I1772" s="400">
        <v>7.1650000000000004E-3</v>
      </c>
      <c r="J1772" s="400">
        <v>4.568E-3</v>
      </c>
      <c r="K1772" s="401">
        <v>0.15945899999999999</v>
      </c>
      <c r="L1772" s="401">
        <v>5.0000000000000004E-6</v>
      </c>
      <c r="M1772" s="395">
        <v>183.46789999999999</v>
      </c>
      <c r="N1772" s="396">
        <f t="shared" si="108"/>
        <v>139.63134851138352</v>
      </c>
      <c r="O1772" s="396">
        <f t="shared" si="109"/>
        <v>2.791346824842987E-3</v>
      </c>
      <c r="P1772" s="394">
        <f t="shared" si="110"/>
        <v>0.76224753152364266</v>
      </c>
      <c r="Q1772" s="394">
        <f t="shared" si="111"/>
        <v>1.5237962316817868E-5</v>
      </c>
    </row>
    <row r="1773" spans="1:17" ht="18.75" customHeight="1" x14ac:dyDescent="0.15">
      <c r="A1773" s="399" t="s">
        <v>3481</v>
      </c>
      <c r="B1773" s="399" t="s">
        <v>214</v>
      </c>
      <c r="C1773" s="397">
        <v>1</v>
      </c>
      <c r="D1773" s="51" t="s">
        <v>1121</v>
      </c>
      <c r="E1773" s="400">
        <v>2.0019999999999999E-3</v>
      </c>
      <c r="F1773" s="400">
        <v>1.7628999999999999E-2</v>
      </c>
      <c r="G1773" s="400">
        <v>1.4886E-2</v>
      </c>
      <c r="H1773" s="400">
        <v>7.2820000000000003E-3</v>
      </c>
      <c r="I1773" s="400">
        <v>3.225E-3</v>
      </c>
      <c r="J1773" s="400">
        <v>9.8010000000000007E-3</v>
      </c>
      <c r="K1773" s="401">
        <v>0</v>
      </c>
      <c r="L1773" s="401">
        <v>0</v>
      </c>
      <c r="M1773" s="395">
        <v>7.6657000000000002</v>
      </c>
      <c r="N1773" s="396">
        <f t="shared" si="108"/>
        <v>0</v>
      </c>
      <c r="O1773" s="396">
        <f t="shared" si="109"/>
        <v>0</v>
      </c>
      <c r="P1773" s="394">
        <f t="shared" si="110"/>
        <v>0</v>
      </c>
      <c r="Q1773" s="394">
        <f t="shared" si="111"/>
        <v>0</v>
      </c>
    </row>
    <row r="1774" spans="1:17" ht="18.75" customHeight="1" x14ac:dyDescent="0.15">
      <c r="A1774" s="399" t="s">
        <v>3481</v>
      </c>
      <c r="B1774" s="399" t="s">
        <v>214</v>
      </c>
      <c r="C1774" s="391" t="s">
        <v>179</v>
      </c>
      <c r="D1774" s="51" t="s">
        <v>1121</v>
      </c>
      <c r="E1774" s="400">
        <v>2.7130000000000001E-3</v>
      </c>
      <c r="F1774" s="400">
        <v>2.2116E-2</v>
      </c>
      <c r="G1774" s="400">
        <v>1.3861E-2</v>
      </c>
      <c r="H1774" s="400">
        <v>1.1524E-2</v>
      </c>
      <c r="I1774" s="400">
        <v>4.9699999999999996E-3</v>
      </c>
      <c r="J1774" s="400">
        <v>0.151195</v>
      </c>
      <c r="K1774" s="401">
        <v>0</v>
      </c>
      <c r="L1774" s="401">
        <v>0</v>
      </c>
      <c r="M1774" s="395">
        <v>6.2580999999999998</v>
      </c>
      <c r="N1774" s="396">
        <f t="shared" si="108"/>
        <v>0</v>
      </c>
      <c r="O1774" s="396">
        <f t="shared" si="109"/>
        <v>0</v>
      </c>
      <c r="P1774" s="394">
        <f t="shared" si="110"/>
        <v>0</v>
      </c>
      <c r="Q1774" s="394">
        <f t="shared" si="111"/>
        <v>0</v>
      </c>
    </row>
    <row r="1775" spans="1:17" ht="18.75" customHeight="1" x14ac:dyDescent="0.15">
      <c r="A1775" s="399" t="s">
        <v>3481</v>
      </c>
      <c r="B1775" s="399" t="s">
        <v>214</v>
      </c>
      <c r="C1775" s="391" t="s">
        <v>150</v>
      </c>
      <c r="D1775" s="51" t="s">
        <v>1121</v>
      </c>
      <c r="E1775" s="400">
        <v>0</v>
      </c>
      <c r="F1775" s="400">
        <v>1.7229000000000001E-2</v>
      </c>
      <c r="G1775" s="400">
        <v>2.2505000000000001E-2</v>
      </c>
      <c r="H1775" s="400">
        <v>1.4298E-2</v>
      </c>
      <c r="I1775" s="400">
        <v>5.0000000000000004E-6</v>
      </c>
      <c r="J1775" s="400">
        <v>8.8542999999999997E-2</v>
      </c>
      <c r="K1775" s="401">
        <v>0</v>
      </c>
      <c r="L1775" s="401">
        <v>0</v>
      </c>
      <c r="M1775" s="395">
        <v>0</v>
      </c>
      <c r="N1775" s="396">
        <f t="shared" si="108"/>
        <v>0</v>
      </c>
      <c r="O1775" s="396">
        <f t="shared" si="109"/>
        <v>0</v>
      </c>
      <c r="P1775" s="394">
        <f t="shared" si="110"/>
        <v>0</v>
      </c>
      <c r="Q1775" s="394">
        <f t="shared" si="111"/>
        <v>0</v>
      </c>
    </row>
    <row r="1776" spans="1:17" ht="18.75" customHeight="1" x14ac:dyDescent="0.15">
      <c r="A1776" s="399" t="s">
        <v>3481</v>
      </c>
      <c r="B1776" s="399" t="s">
        <v>214</v>
      </c>
      <c r="C1776" s="391" t="s">
        <v>181</v>
      </c>
      <c r="D1776" s="51" t="s">
        <v>1120</v>
      </c>
      <c r="E1776" s="400">
        <v>1.5584000000000001E-2</v>
      </c>
      <c r="F1776" s="400">
        <v>2.0598999999999999E-2</v>
      </c>
      <c r="G1776" s="400">
        <v>1.6316000000000001E-2</v>
      </c>
      <c r="H1776" s="400">
        <v>4.3199999999999998E-4</v>
      </c>
      <c r="I1776" s="400">
        <v>6.8580000000000004E-3</v>
      </c>
      <c r="J1776" s="400">
        <v>7.2259999999999998E-3</v>
      </c>
      <c r="K1776" s="401">
        <v>0.40694900000000001</v>
      </c>
      <c r="L1776" s="401">
        <v>6.8339999999999998E-3</v>
      </c>
      <c r="M1776" s="395">
        <v>11.2509</v>
      </c>
      <c r="N1776" s="396">
        <f t="shared" si="108"/>
        <v>225.26930528646554</v>
      </c>
      <c r="O1776" s="396">
        <f t="shared" si="109"/>
        <v>3.986001749781277</v>
      </c>
      <c r="P1776" s="394">
        <f t="shared" si="110"/>
        <v>3.5105968535842793</v>
      </c>
      <c r="Q1776" s="394">
        <f t="shared" si="111"/>
        <v>6.2117851268591422E-2</v>
      </c>
    </row>
    <row r="1777" spans="1:17" ht="18.75" customHeight="1" x14ac:dyDescent="0.15">
      <c r="A1777" s="399" t="s">
        <v>3481</v>
      </c>
      <c r="B1777" s="399" t="s">
        <v>214</v>
      </c>
      <c r="C1777" s="397">
        <v>3</v>
      </c>
      <c r="D1777" s="51" t="s">
        <v>1121</v>
      </c>
      <c r="E1777" s="400">
        <v>2.4329999999999998E-3</v>
      </c>
      <c r="F1777" s="400">
        <v>1.8173000000000002E-2</v>
      </c>
      <c r="G1777" s="400">
        <v>1.668E-2</v>
      </c>
      <c r="H1777" s="400">
        <v>9.5600000000000008E-3</v>
      </c>
      <c r="I1777" s="400">
        <v>7.0679999999999996E-3</v>
      </c>
      <c r="J1777" s="400">
        <v>3.9967999999999997E-2</v>
      </c>
      <c r="K1777" s="401">
        <v>0</v>
      </c>
      <c r="L1777" s="401">
        <v>0</v>
      </c>
      <c r="M1777" s="395">
        <v>0.4284</v>
      </c>
      <c r="N1777" s="396">
        <f t="shared" si="108"/>
        <v>0</v>
      </c>
      <c r="O1777" s="396">
        <f t="shared" si="109"/>
        <v>0</v>
      </c>
      <c r="P1777" s="394">
        <f t="shared" si="110"/>
        <v>0</v>
      </c>
      <c r="Q1777" s="394">
        <f t="shared" si="111"/>
        <v>0</v>
      </c>
    </row>
    <row r="1778" spans="1:17" ht="18.75" customHeight="1" x14ac:dyDescent="0.15">
      <c r="A1778" s="399" t="s">
        <v>3481</v>
      </c>
      <c r="B1778" s="399" t="s">
        <v>214</v>
      </c>
      <c r="C1778" s="397">
        <v>4</v>
      </c>
      <c r="D1778" s="51" t="s">
        <v>1120</v>
      </c>
      <c r="E1778" s="400">
        <v>7.5269999999999998E-3</v>
      </c>
      <c r="F1778" s="400">
        <v>1.8974999999999999E-2</v>
      </c>
      <c r="G1778" s="400">
        <v>1.6625999999999998E-2</v>
      </c>
      <c r="H1778" s="400">
        <v>6.1240000000000001E-3</v>
      </c>
      <c r="I1778" s="400">
        <v>1.2651000000000001E-2</v>
      </c>
      <c r="J1778" s="400">
        <v>1.838E-3</v>
      </c>
      <c r="K1778" s="401">
        <v>0.19498199999999999</v>
      </c>
      <c r="L1778" s="401">
        <v>5.0000000000000004E-6</v>
      </c>
      <c r="M1778" s="395">
        <v>32.210900000000002</v>
      </c>
      <c r="N1778" s="396">
        <f t="shared" si="108"/>
        <v>424.33514689880303</v>
      </c>
      <c r="O1778" s="396">
        <f t="shared" si="109"/>
        <v>1.5809026954390958E-3</v>
      </c>
      <c r="P1778" s="394">
        <f t="shared" si="110"/>
        <v>3.1939706507072905</v>
      </c>
      <c r="Q1778" s="394">
        <f t="shared" si="111"/>
        <v>1.1899454588570074E-5</v>
      </c>
    </row>
    <row r="1779" spans="1:17" ht="18.75" customHeight="1" x14ac:dyDescent="0.15">
      <c r="A1779" s="399" t="s">
        <v>3481</v>
      </c>
      <c r="B1779" s="399" t="s">
        <v>214</v>
      </c>
      <c r="C1779" s="397">
        <v>5</v>
      </c>
      <c r="D1779" s="51" t="s">
        <v>1120</v>
      </c>
      <c r="E1779" s="400">
        <v>1.4655E-2</v>
      </c>
      <c r="F1779" s="400">
        <v>2.1479999999999999E-2</v>
      </c>
      <c r="G1779" s="400">
        <v>1.2171E-2</v>
      </c>
      <c r="H1779" s="400">
        <v>5.0000000000000004E-6</v>
      </c>
      <c r="I1779" s="400">
        <v>5.9309999999999996E-3</v>
      </c>
      <c r="J1779" s="400">
        <v>7.4580000000000002E-3</v>
      </c>
      <c r="K1779" s="401">
        <v>0.42909999999999998</v>
      </c>
      <c r="L1779" s="401">
        <v>5.0000000000000004E-6</v>
      </c>
      <c r="M1779" s="395">
        <v>28.664200000000001</v>
      </c>
      <c r="N1779" s="396">
        <f t="shared" si="108"/>
        <v>230.14212925717348</v>
      </c>
      <c r="O1779" s="396">
        <f t="shared" si="109"/>
        <v>3.3721126285617947E-3</v>
      </c>
      <c r="P1779" s="394">
        <f t="shared" si="110"/>
        <v>3.3727329042638772</v>
      </c>
      <c r="Q1779" s="394">
        <f t="shared" si="111"/>
        <v>4.9418310571573098E-5</v>
      </c>
    </row>
    <row r="1780" spans="1:17" ht="18.75" customHeight="1" x14ac:dyDescent="0.15">
      <c r="A1780" s="399" t="s">
        <v>3481</v>
      </c>
      <c r="B1780" s="399" t="s">
        <v>214</v>
      </c>
      <c r="C1780" s="397">
        <v>6</v>
      </c>
      <c r="D1780" s="51" t="s">
        <v>1120</v>
      </c>
      <c r="E1780" s="400">
        <v>4.6810000000000003E-3</v>
      </c>
      <c r="F1780" s="400">
        <v>1.9092000000000001E-2</v>
      </c>
      <c r="G1780" s="400">
        <v>1.5329000000000001E-2</v>
      </c>
      <c r="H1780" s="400">
        <v>6.8180000000000003E-3</v>
      </c>
      <c r="I1780" s="400">
        <v>3.8860000000000001E-3</v>
      </c>
      <c r="J1780" s="400">
        <v>1.3872000000000001E-2</v>
      </c>
      <c r="K1780" s="401">
        <v>0.44576500000000002</v>
      </c>
      <c r="L1780" s="401">
        <v>6.4561999999999994E-2</v>
      </c>
      <c r="M1780" s="395">
        <v>15.4054</v>
      </c>
      <c r="N1780" s="396">
        <f t="shared" si="108"/>
        <v>128.53662053056516</v>
      </c>
      <c r="O1780" s="396">
        <f t="shared" si="109"/>
        <v>66.455995882655685</v>
      </c>
      <c r="P1780" s="394">
        <f t="shared" si="110"/>
        <v>0.60167992070357557</v>
      </c>
      <c r="Q1780" s="394">
        <f t="shared" si="111"/>
        <v>0.31108051672671128</v>
      </c>
    </row>
    <row r="1781" spans="1:17" ht="18.75" customHeight="1" x14ac:dyDescent="0.15">
      <c r="A1781" s="399" t="s">
        <v>3481</v>
      </c>
      <c r="B1781" s="399" t="s">
        <v>214</v>
      </c>
      <c r="C1781" s="397">
        <v>7</v>
      </c>
      <c r="D1781" s="51" t="s">
        <v>1120</v>
      </c>
      <c r="E1781" s="400">
        <v>5.8440000000000002E-3</v>
      </c>
      <c r="F1781" s="400">
        <v>1.8789E-2</v>
      </c>
      <c r="G1781" s="400">
        <v>1.5389E-2</v>
      </c>
      <c r="H1781" s="400">
        <v>6.4920000000000004E-3</v>
      </c>
      <c r="I1781" s="400">
        <v>5.587E-3</v>
      </c>
      <c r="J1781" s="400">
        <v>1.5009999999999999E-3</v>
      </c>
      <c r="K1781" s="401">
        <v>8.1087000000000006E-2</v>
      </c>
      <c r="L1781" s="401">
        <v>5.0000000000000004E-6</v>
      </c>
      <c r="M1781" s="395">
        <v>33.323700000000002</v>
      </c>
      <c r="N1781" s="396">
        <f t="shared" si="108"/>
        <v>216.08794137241841</v>
      </c>
      <c r="O1781" s="396">
        <f t="shared" si="109"/>
        <v>3.5797386790764277E-3</v>
      </c>
      <c r="P1781" s="394">
        <f t="shared" si="110"/>
        <v>1.2628179293804132</v>
      </c>
      <c r="Q1781" s="394">
        <f t="shared" si="111"/>
        <v>2.0919992840522643E-5</v>
      </c>
    </row>
    <row r="1782" spans="1:17" ht="18.75" customHeight="1" x14ac:dyDescent="0.15">
      <c r="A1782" s="399" t="s">
        <v>3481</v>
      </c>
      <c r="B1782" s="399" t="s">
        <v>214</v>
      </c>
      <c r="C1782" s="397">
        <v>8</v>
      </c>
      <c r="D1782" s="51" t="s">
        <v>1121</v>
      </c>
      <c r="E1782" s="400">
        <v>2.3370000000000001E-3</v>
      </c>
      <c r="F1782" s="400">
        <v>1.8391999999999999E-2</v>
      </c>
      <c r="G1782" s="400">
        <v>1.5990000000000001E-2</v>
      </c>
      <c r="H1782" s="400">
        <v>8.3280000000000003E-3</v>
      </c>
      <c r="I1782" s="400">
        <v>5.5539999999999999E-3</v>
      </c>
      <c r="J1782" s="400">
        <v>1.8844E-2</v>
      </c>
      <c r="K1782" s="401">
        <v>0</v>
      </c>
      <c r="L1782" s="401">
        <v>0</v>
      </c>
      <c r="M1782" s="395">
        <v>8.8140000000000001</v>
      </c>
      <c r="N1782" s="396">
        <f t="shared" si="108"/>
        <v>0</v>
      </c>
      <c r="O1782" s="396">
        <f t="shared" si="109"/>
        <v>0</v>
      </c>
      <c r="P1782" s="394">
        <f t="shared" si="110"/>
        <v>0</v>
      </c>
      <c r="Q1782" s="394">
        <f t="shared" si="111"/>
        <v>0</v>
      </c>
    </row>
    <row r="1783" spans="1:17" ht="18.75" customHeight="1" x14ac:dyDescent="0.15">
      <c r="A1783" s="399" t="s">
        <v>3481</v>
      </c>
      <c r="B1783" s="399" t="s">
        <v>214</v>
      </c>
      <c r="C1783" s="397">
        <v>9</v>
      </c>
      <c r="D1783" s="51" t="s">
        <v>1121</v>
      </c>
      <c r="E1783" s="400">
        <v>3.7929999999999999E-3</v>
      </c>
      <c r="F1783" s="400">
        <v>2.0972000000000001E-2</v>
      </c>
      <c r="G1783" s="400">
        <v>1.4694E-2</v>
      </c>
      <c r="H1783" s="400">
        <v>8.4539999999999997E-3</v>
      </c>
      <c r="I1783" s="400">
        <v>8.3219999999999995E-3</v>
      </c>
      <c r="J1783" s="400">
        <v>4.3593E-2</v>
      </c>
      <c r="K1783" s="401">
        <v>0</v>
      </c>
      <c r="L1783" s="401">
        <v>0</v>
      </c>
      <c r="M1783" s="395">
        <v>0.95709999999999995</v>
      </c>
      <c r="N1783" s="396">
        <f t="shared" si="108"/>
        <v>0</v>
      </c>
      <c r="O1783" s="396">
        <f t="shared" si="109"/>
        <v>0</v>
      </c>
      <c r="P1783" s="394">
        <f t="shared" si="110"/>
        <v>0</v>
      </c>
      <c r="Q1783" s="394">
        <f t="shared" si="111"/>
        <v>0</v>
      </c>
    </row>
    <row r="1784" spans="1:17" ht="18.75" customHeight="1" x14ac:dyDescent="0.15">
      <c r="A1784" s="399" t="s">
        <v>3481</v>
      </c>
      <c r="B1784" s="399" t="s">
        <v>214</v>
      </c>
      <c r="C1784" s="397">
        <v>10</v>
      </c>
      <c r="D1784" s="51" t="s">
        <v>1120</v>
      </c>
      <c r="E1784" s="400">
        <v>5.2639999999999996E-3</v>
      </c>
      <c r="F1784" s="400">
        <v>1.8297999999999998E-2</v>
      </c>
      <c r="G1784" s="400">
        <v>1.4753E-2</v>
      </c>
      <c r="H1784" s="400">
        <v>6.7980000000000002E-3</v>
      </c>
      <c r="I1784" s="400">
        <v>5.2199999999999998E-3</v>
      </c>
      <c r="J1784" s="400">
        <v>3.7399999999999998E-4</v>
      </c>
      <c r="K1784" s="401">
        <v>1.8020999999999999E-2</v>
      </c>
      <c r="L1784" s="401">
        <v>5.0000000000000004E-6</v>
      </c>
      <c r="M1784" s="395">
        <v>90.300399999999996</v>
      </c>
      <c r="N1784" s="396">
        <f t="shared" si="108"/>
        <v>192.73796791443849</v>
      </c>
      <c r="O1784" s="396">
        <f t="shared" si="109"/>
        <v>3.831417624521073E-3</v>
      </c>
      <c r="P1784" s="394">
        <f t="shared" si="110"/>
        <v>1.0145726631016041</v>
      </c>
      <c r="Q1784" s="394">
        <f t="shared" si="111"/>
        <v>2.0168582375478927E-5</v>
      </c>
    </row>
    <row r="1785" spans="1:17" ht="18.75" customHeight="1" x14ac:dyDescent="0.15">
      <c r="A1785" s="399" t="s">
        <v>3481</v>
      </c>
      <c r="B1785" s="399" t="s">
        <v>214</v>
      </c>
      <c r="C1785" s="397">
        <v>11</v>
      </c>
      <c r="D1785" s="51" t="s">
        <v>1120</v>
      </c>
      <c r="E1785" s="400">
        <v>4.4809999999999997E-3</v>
      </c>
      <c r="F1785" s="400">
        <v>1.7757999999999999E-2</v>
      </c>
      <c r="G1785" s="400">
        <v>1.6194E-2</v>
      </c>
      <c r="H1785" s="400">
        <v>7.646E-3</v>
      </c>
      <c r="I1785" s="400">
        <v>4.9370000000000004E-3</v>
      </c>
      <c r="J1785" s="400">
        <v>2.369E-3</v>
      </c>
      <c r="K1785" s="401">
        <v>0.151453</v>
      </c>
      <c r="L1785" s="401">
        <v>5.0000000000000004E-6</v>
      </c>
      <c r="M1785" s="395">
        <v>24.698899999999998</v>
      </c>
      <c r="N1785" s="396">
        <f t="shared" si="108"/>
        <v>255.7247783875053</v>
      </c>
      <c r="O1785" s="396">
        <f t="shared" si="109"/>
        <v>4.0510431436094792E-3</v>
      </c>
      <c r="P1785" s="394">
        <f t="shared" si="110"/>
        <v>1.1459027319544111</v>
      </c>
      <c r="Q1785" s="394">
        <f t="shared" si="111"/>
        <v>1.8152724326514076E-5</v>
      </c>
    </row>
    <row r="1786" spans="1:17" ht="18.75" customHeight="1" x14ac:dyDescent="0.15">
      <c r="A1786" s="399" t="s">
        <v>3481</v>
      </c>
      <c r="B1786" s="399" t="s">
        <v>214</v>
      </c>
      <c r="C1786" s="397">
        <v>12</v>
      </c>
      <c r="D1786" s="51" t="s">
        <v>1120</v>
      </c>
      <c r="E1786" s="400">
        <v>5.3800000000000002E-3</v>
      </c>
      <c r="F1786" s="400">
        <v>1.8329000000000002E-2</v>
      </c>
      <c r="G1786" s="400">
        <v>1.4997E-2</v>
      </c>
      <c r="H1786" s="400">
        <v>6.5240000000000003E-3</v>
      </c>
      <c r="I1786" s="400">
        <v>3.96E-3</v>
      </c>
      <c r="J1786" s="400">
        <v>8.3829999999999998E-3</v>
      </c>
      <c r="K1786" s="401">
        <v>0.32199</v>
      </c>
      <c r="L1786" s="401">
        <v>9.4312999999999994E-2</v>
      </c>
      <c r="M1786" s="395">
        <v>13.7841</v>
      </c>
      <c r="N1786" s="396">
        <f t="shared" si="108"/>
        <v>153.63950852916616</v>
      </c>
      <c r="O1786" s="396">
        <f t="shared" si="109"/>
        <v>95.265656565656556</v>
      </c>
      <c r="P1786" s="394">
        <f t="shared" si="110"/>
        <v>0.82658055588691404</v>
      </c>
      <c r="Q1786" s="394">
        <f t="shared" si="111"/>
        <v>0.51252923232323233</v>
      </c>
    </row>
    <row r="1787" spans="1:17" ht="18.75" customHeight="1" x14ac:dyDescent="0.15">
      <c r="A1787" s="399" t="s">
        <v>3481</v>
      </c>
      <c r="B1787" s="399" t="s">
        <v>214</v>
      </c>
      <c r="C1787" s="397">
        <v>13</v>
      </c>
      <c r="D1787" s="51" t="s">
        <v>1120</v>
      </c>
      <c r="E1787" s="400">
        <v>9.8119999999999995E-3</v>
      </c>
      <c r="F1787" s="400">
        <v>1.7850000000000001E-2</v>
      </c>
      <c r="G1787" s="400">
        <v>1.5098E-2</v>
      </c>
      <c r="H1787" s="400">
        <v>4.2370000000000003E-3</v>
      </c>
      <c r="I1787" s="400">
        <v>6.0800000000000003E-3</v>
      </c>
      <c r="J1787" s="400">
        <v>1.2869999999999999E-3</v>
      </c>
      <c r="K1787" s="401">
        <v>8.0018000000000006E-2</v>
      </c>
      <c r="L1787" s="401">
        <v>5.0000000000000004E-6</v>
      </c>
      <c r="M1787" s="395">
        <v>66.180499999999995</v>
      </c>
      <c r="N1787" s="396">
        <f t="shared" si="108"/>
        <v>248.69619269619272</v>
      </c>
      <c r="O1787" s="396">
        <f t="shared" si="109"/>
        <v>3.2894736842105266E-3</v>
      </c>
      <c r="P1787" s="394">
        <f t="shared" si="110"/>
        <v>2.4402070427350431</v>
      </c>
      <c r="Q1787" s="394">
        <f t="shared" si="111"/>
        <v>3.2276315789473686E-5</v>
      </c>
    </row>
    <row r="1788" spans="1:17" ht="18.75" customHeight="1" x14ac:dyDescent="0.15">
      <c r="A1788" s="399" t="s">
        <v>3481</v>
      </c>
      <c r="B1788" s="399" t="s">
        <v>214</v>
      </c>
      <c r="C1788" s="397">
        <v>14</v>
      </c>
      <c r="D1788" s="51" t="s">
        <v>1120</v>
      </c>
      <c r="E1788" s="400">
        <v>1.166E-2</v>
      </c>
      <c r="F1788" s="400">
        <v>1.9236E-2</v>
      </c>
      <c r="G1788" s="400">
        <v>1.7219999999999999E-2</v>
      </c>
      <c r="H1788" s="400">
        <v>3.9220000000000001E-3</v>
      </c>
      <c r="I1788" s="400">
        <v>7.8449999999999995E-3</v>
      </c>
      <c r="J1788" s="400">
        <v>4.5000000000000003E-5</v>
      </c>
      <c r="K1788" s="401">
        <v>2.5720000000000001E-3</v>
      </c>
      <c r="L1788" s="401">
        <v>5.0000000000000004E-6</v>
      </c>
      <c r="M1788" s="395">
        <v>69.286500000000004</v>
      </c>
      <c r="N1788" s="396">
        <f t="shared" si="108"/>
        <v>228.62222222222221</v>
      </c>
      <c r="O1788" s="396">
        <f t="shared" si="109"/>
        <v>2.5493945188017849E-3</v>
      </c>
      <c r="P1788" s="394">
        <f t="shared" si="110"/>
        <v>2.6657351111111112</v>
      </c>
      <c r="Q1788" s="394">
        <f t="shared" si="111"/>
        <v>2.9725940089228811E-5</v>
      </c>
    </row>
    <row r="1789" spans="1:17" ht="18.75" customHeight="1" x14ac:dyDescent="0.15">
      <c r="A1789" s="399" t="s">
        <v>3481</v>
      </c>
      <c r="B1789" s="399" t="s">
        <v>214</v>
      </c>
      <c r="C1789" s="391" t="s">
        <v>3111</v>
      </c>
      <c r="D1789" s="51" t="s">
        <v>1121</v>
      </c>
      <c r="E1789" s="400">
        <v>2.0460000000000001E-3</v>
      </c>
      <c r="F1789" s="400">
        <v>2.2471999999999999E-2</v>
      </c>
      <c r="G1789" s="400">
        <v>1.4413E-2</v>
      </c>
      <c r="H1789" s="400">
        <v>7.6810000000000003E-3</v>
      </c>
      <c r="I1789" s="400">
        <v>2.4489999999999998E-3</v>
      </c>
      <c r="J1789" s="400">
        <v>1.2152E-2</v>
      </c>
      <c r="K1789" s="401">
        <v>0</v>
      </c>
      <c r="L1789" s="401">
        <v>0</v>
      </c>
      <c r="M1789" s="395">
        <v>2.7517</v>
      </c>
      <c r="N1789" s="396">
        <f t="shared" si="108"/>
        <v>0</v>
      </c>
      <c r="O1789" s="396">
        <f t="shared" si="109"/>
        <v>0</v>
      </c>
      <c r="P1789" s="394">
        <f t="shared" si="110"/>
        <v>0</v>
      </c>
      <c r="Q1789" s="394">
        <f t="shared" si="111"/>
        <v>0</v>
      </c>
    </row>
    <row r="1790" spans="1:17" ht="18.75" customHeight="1" x14ac:dyDescent="0.15">
      <c r="A1790" s="399" t="s">
        <v>3481</v>
      </c>
      <c r="B1790" s="399" t="s">
        <v>214</v>
      </c>
      <c r="C1790" s="391" t="s">
        <v>167</v>
      </c>
      <c r="D1790" s="51" t="s">
        <v>1121</v>
      </c>
      <c r="E1790" s="400">
        <v>3.6410000000000001E-3</v>
      </c>
      <c r="F1790" s="400">
        <v>2.1198999999999999E-2</v>
      </c>
      <c r="G1790" s="400">
        <v>1.2189E-2</v>
      </c>
      <c r="H1790" s="400">
        <v>7.0080000000000003E-3</v>
      </c>
      <c r="I1790" s="400">
        <v>4.9909999999999998E-3</v>
      </c>
      <c r="J1790" s="400">
        <v>6.45E-3</v>
      </c>
      <c r="K1790" s="401">
        <v>0</v>
      </c>
      <c r="L1790" s="401">
        <v>0</v>
      </c>
      <c r="M1790" s="395">
        <v>3.0800000000000001E-2</v>
      </c>
      <c r="N1790" s="396">
        <f t="shared" si="108"/>
        <v>0</v>
      </c>
      <c r="O1790" s="396">
        <f t="shared" si="109"/>
        <v>0</v>
      </c>
      <c r="P1790" s="394">
        <f t="shared" si="110"/>
        <v>0</v>
      </c>
      <c r="Q1790" s="394">
        <f t="shared" si="111"/>
        <v>0</v>
      </c>
    </row>
    <row r="1791" spans="1:17" ht="18.75" customHeight="1" x14ac:dyDescent="0.15">
      <c r="A1791" s="399" t="s">
        <v>3481</v>
      </c>
      <c r="B1791" s="399" t="s">
        <v>214</v>
      </c>
      <c r="C1791" s="391" t="s">
        <v>3112</v>
      </c>
      <c r="D1791" s="51" t="s">
        <v>1121</v>
      </c>
      <c r="E1791" s="400">
        <v>2.2279999999999999E-3</v>
      </c>
      <c r="F1791" s="400">
        <v>1.9354E-2</v>
      </c>
      <c r="G1791" s="400">
        <v>1.6537E-2</v>
      </c>
      <c r="H1791" s="400">
        <v>1.1396999999999999E-2</v>
      </c>
      <c r="I1791" s="400">
        <v>6.3239999999999998E-3</v>
      </c>
      <c r="J1791" s="400">
        <v>7.2111999999999996E-2</v>
      </c>
      <c r="K1791" s="401">
        <v>0</v>
      </c>
      <c r="L1791" s="401">
        <v>0</v>
      </c>
      <c r="M1791" s="395">
        <v>7.3680000000000003</v>
      </c>
      <c r="N1791" s="396">
        <f t="shared" si="108"/>
        <v>0</v>
      </c>
      <c r="O1791" s="396">
        <f t="shared" si="109"/>
        <v>0</v>
      </c>
      <c r="P1791" s="394">
        <f t="shared" si="110"/>
        <v>0</v>
      </c>
      <c r="Q1791" s="394">
        <f t="shared" si="111"/>
        <v>0</v>
      </c>
    </row>
    <row r="1792" spans="1:17" ht="18.75" customHeight="1" x14ac:dyDescent="0.15">
      <c r="A1792" s="399" t="s">
        <v>3481</v>
      </c>
      <c r="B1792" s="399" t="s">
        <v>214</v>
      </c>
      <c r="C1792" s="397">
        <v>16</v>
      </c>
      <c r="D1792" s="51" t="s">
        <v>1120</v>
      </c>
      <c r="E1792" s="400">
        <v>1.4239E-2</v>
      </c>
      <c r="F1792" s="400">
        <v>2.0739E-2</v>
      </c>
      <c r="G1792" s="400">
        <v>1.5063999999999999E-2</v>
      </c>
      <c r="H1792" s="400">
        <v>2.5639999999999999E-3</v>
      </c>
      <c r="I1792" s="400">
        <v>8.8690000000000001E-3</v>
      </c>
      <c r="J1792" s="400">
        <v>1.6819999999999999E-3</v>
      </c>
      <c r="K1792" s="401">
        <v>0.12654299999999999</v>
      </c>
      <c r="L1792" s="401">
        <v>5.0000000000000004E-6</v>
      </c>
      <c r="M1792" s="395">
        <v>35.086100000000002</v>
      </c>
      <c r="N1792" s="396">
        <f t="shared" si="108"/>
        <v>300.93460166468486</v>
      </c>
      <c r="O1792" s="396">
        <f t="shared" si="109"/>
        <v>2.2550456646747096E-3</v>
      </c>
      <c r="P1792" s="394">
        <f t="shared" si="110"/>
        <v>4.285007793103448</v>
      </c>
      <c r="Q1792" s="394">
        <f t="shared" si="111"/>
        <v>3.2109595219303188E-5</v>
      </c>
    </row>
    <row r="1793" spans="1:17" ht="18.75" customHeight="1" x14ac:dyDescent="0.15">
      <c r="A1793" s="399" t="s">
        <v>3481</v>
      </c>
      <c r="B1793" s="399" t="s">
        <v>214</v>
      </c>
      <c r="C1793" s="397">
        <v>17</v>
      </c>
      <c r="D1793" s="51" t="s">
        <v>1120</v>
      </c>
      <c r="E1793" s="400">
        <v>5.3239999999999997E-3</v>
      </c>
      <c r="F1793" s="400">
        <v>1.8395999999999999E-2</v>
      </c>
      <c r="G1793" s="400">
        <v>1.47E-2</v>
      </c>
      <c r="H1793" s="400">
        <v>6.489E-3</v>
      </c>
      <c r="I1793" s="400">
        <v>5.3299999999999997E-3</v>
      </c>
      <c r="J1793" s="400">
        <v>3.3799999999999998E-4</v>
      </c>
      <c r="K1793" s="401">
        <v>1.8322999999999999E-2</v>
      </c>
      <c r="L1793" s="401">
        <v>5.0000000000000004E-6</v>
      </c>
      <c r="M1793" s="395">
        <v>49.931199999999997</v>
      </c>
      <c r="N1793" s="396">
        <f t="shared" si="108"/>
        <v>216.84023668639054</v>
      </c>
      <c r="O1793" s="396">
        <f t="shared" si="109"/>
        <v>3.7523452157598503E-3</v>
      </c>
      <c r="P1793" s="394">
        <f t="shared" si="110"/>
        <v>1.1544574201183431</v>
      </c>
      <c r="Q1793" s="394">
        <f t="shared" si="111"/>
        <v>1.9977485928705442E-5</v>
      </c>
    </row>
    <row r="1794" spans="1:17" ht="18.75" customHeight="1" x14ac:dyDescent="0.15">
      <c r="A1794" s="399" t="s">
        <v>3481</v>
      </c>
      <c r="B1794" s="399" t="s">
        <v>214</v>
      </c>
      <c r="C1794" s="397">
        <v>18</v>
      </c>
      <c r="D1794" s="51" t="s">
        <v>1120</v>
      </c>
      <c r="E1794" s="400">
        <v>5.4289999999999998E-3</v>
      </c>
      <c r="F1794" s="400">
        <v>1.8096000000000001E-2</v>
      </c>
      <c r="G1794" s="400">
        <v>1.5209E-2</v>
      </c>
      <c r="H1794" s="400">
        <v>6.6530000000000001E-3</v>
      </c>
      <c r="I1794" s="400">
        <v>5.9800000000000001E-3</v>
      </c>
      <c r="J1794" s="400">
        <v>3.4400000000000001E-4</v>
      </c>
      <c r="K1794" s="401">
        <v>2.0407999999999999E-2</v>
      </c>
      <c r="L1794" s="401">
        <v>5.0000000000000004E-6</v>
      </c>
      <c r="M1794" s="395">
        <v>83.8245</v>
      </c>
      <c r="N1794" s="396">
        <f t="shared" si="108"/>
        <v>237.30232558139534</v>
      </c>
      <c r="O1794" s="396">
        <f t="shared" si="109"/>
        <v>3.3444816053511709E-3</v>
      </c>
      <c r="P1794" s="394">
        <f t="shared" si="110"/>
        <v>1.2883143255813951</v>
      </c>
      <c r="Q1794" s="394">
        <f t="shared" si="111"/>
        <v>1.8157190635451505E-5</v>
      </c>
    </row>
    <row r="1795" spans="1:17" ht="18.75" customHeight="1" x14ac:dyDescent="0.15">
      <c r="A1795" s="399" t="s">
        <v>3481</v>
      </c>
      <c r="B1795" s="399" t="s">
        <v>214</v>
      </c>
      <c r="C1795" s="397">
        <v>19</v>
      </c>
      <c r="D1795" s="51" t="s">
        <v>1120</v>
      </c>
      <c r="E1795" s="400">
        <v>3.9290000000000002E-3</v>
      </c>
      <c r="F1795" s="400">
        <v>1.7461000000000001E-2</v>
      </c>
      <c r="G1795" s="400">
        <v>1.5633000000000001E-2</v>
      </c>
      <c r="H1795" s="400">
        <v>7.2719999999999998E-3</v>
      </c>
      <c r="I1795" s="400">
        <v>4.0369999999999998E-3</v>
      </c>
      <c r="J1795" s="400">
        <v>8.8350000000000008E-3</v>
      </c>
      <c r="K1795" s="401">
        <v>0.24221599999999999</v>
      </c>
      <c r="L1795" s="401">
        <v>5.0000000000000004E-6</v>
      </c>
      <c r="M1795" s="395">
        <v>11.1602</v>
      </c>
      <c r="N1795" s="396">
        <f t="shared" ref="N1795:N1858" si="112">4*K1795/J1795</f>
        <v>109.66202603282397</v>
      </c>
      <c r="O1795" s="396">
        <f t="shared" ref="O1795:O1858" si="113">4*L1795/I1795</f>
        <v>4.9541738915035924E-3</v>
      </c>
      <c r="P1795" s="394">
        <f t="shared" ref="P1795:P1858" si="114">N1795*E1795</f>
        <v>0.4308621002829654</v>
      </c>
      <c r="Q1795" s="394">
        <f t="shared" ref="Q1795:Q1858" si="115">O1795*E1795</f>
        <v>1.9464949219717617E-5</v>
      </c>
    </row>
    <row r="1796" spans="1:17" ht="18.75" customHeight="1" x14ac:dyDescent="0.15">
      <c r="A1796" s="399" t="s">
        <v>3481</v>
      </c>
      <c r="B1796" s="399" t="s">
        <v>214</v>
      </c>
      <c r="C1796" s="397">
        <v>20</v>
      </c>
      <c r="D1796" s="51" t="s">
        <v>1120</v>
      </c>
      <c r="E1796" s="400">
        <v>8.7010000000000004E-3</v>
      </c>
      <c r="F1796" s="400">
        <v>1.9154000000000001E-2</v>
      </c>
      <c r="G1796" s="400">
        <v>1.4572999999999999E-2</v>
      </c>
      <c r="H1796" s="400">
        <v>5.0390000000000001E-3</v>
      </c>
      <c r="I1796" s="400">
        <v>4.0289999999999996E-3</v>
      </c>
      <c r="J1796" s="400">
        <v>6.8009999999999998E-3</v>
      </c>
      <c r="K1796" s="401">
        <v>0.40956300000000001</v>
      </c>
      <c r="L1796" s="401">
        <v>9.9609999999999994E-3</v>
      </c>
      <c r="M1796" s="395">
        <v>32.514000000000003</v>
      </c>
      <c r="N1796" s="396">
        <f t="shared" si="112"/>
        <v>240.88398764887518</v>
      </c>
      <c r="O1796" s="396">
        <f t="shared" si="113"/>
        <v>9.8893025564656245</v>
      </c>
      <c r="P1796" s="394">
        <f t="shared" si="114"/>
        <v>2.095931576532863</v>
      </c>
      <c r="Q1796" s="394">
        <f t="shared" si="115"/>
        <v>8.6046821543807397E-2</v>
      </c>
    </row>
    <row r="1797" spans="1:17" ht="18.75" customHeight="1" x14ac:dyDescent="0.15">
      <c r="A1797" s="399" t="s">
        <v>3481</v>
      </c>
      <c r="B1797" s="399" t="s">
        <v>214</v>
      </c>
      <c r="C1797" s="397">
        <v>21</v>
      </c>
      <c r="D1797" s="51" t="s">
        <v>1121</v>
      </c>
      <c r="E1797" s="400">
        <v>2.4810000000000001E-3</v>
      </c>
      <c r="F1797" s="400">
        <v>2.0219000000000001E-2</v>
      </c>
      <c r="G1797" s="400">
        <v>1.5841999999999998E-2</v>
      </c>
      <c r="H1797" s="400">
        <v>5.718E-3</v>
      </c>
      <c r="I1797" s="400">
        <v>5.0000000000000004E-6</v>
      </c>
      <c r="J1797" s="400">
        <v>5.0000000000000004E-6</v>
      </c>
      <c r="K1797" s="401">
        <v>0</v>
      </c>
      <c r="L1797" s="401">
        <v>0</v>
      </c>
      <c r="M1797" s="395">
        <v>0</v>
      </c>
      <c r="N1797" s="396">
        <f t="shared" si="112"/>
        <v>0</v>
      </c>
      <c r="O1797" s="396">
        <f t="shared" si="113"/>
        <v>0</v>
      </c>
      <c r="P1797" s="394">
        <f t="shared" si="114"/>
        <v>0</v>
      </c>
      <c r="Q1797" s="394">
        <f t="shared" si="115"/>
        <v>0</v>
      </c>
    </row>
    <row r="1798" spans="1:17" ht="18.75" customHeight="1" x14ac:dyDescent="0.15">
      <c r="A1798" s="399" t="s">
        <v>3481</v>
      </c>
      <c r="B1798" s="399" t="s">
        <v>214</v>
      </c>
      <c r="C1798" s="391" t="s">
        <v>215</v>
      </c>
      <c r="D1798" s="51" t="s">
        <v>1120</v>
      </c>
      <c r="E1798" s="400">
        <v>6.3530000000000001E-3</v>
      </c>
      <c r="F1798" s="400">
        <v>1.8523999999999999E-2</v>
      </c>
      <c r="G1798" s="400">
        <v>1.5483E-2</v>
      </c>
      <c r="H1798" s="400">
        <v>6.8560000000000001E-3</v>
      </c>
      <c r="I1798" s="400">
        <v>5.7660000000000003E-3</v>
      </c>
      <c r="J1798" s="400">
        <v>3.107E-3</v>
      </c>
      <c r="K1798" s="401">
        <v>0.17496600000000001</v>
      </c>
      <c r="L1798" s="401">
        <v>1.513E-3</v>
      </c>
      <c r="M1798" s="395">
        <v>391.21280000000002</v>
      </c>
      <c r="N1798" s="396">
        <f t="shared" si="112"/>
        <v>225.25394271000968</v>
      </c>
      <c r="O1798" s="396">
        <f t="shared" si="113"/>
        <v>1.0496011099549081</v>
      </c>
      <c r="P1798" s="394">
        <f t="shared" si="114"/>
        <v>1.4310382980366916</v>
      </c>
      <c r="Q1798" s="394">
        <f t="shared" si="115"/>
        <v>6.6681158515435315E-3</v>
      </c>
    </row>
    <row r="1799" spans="1:17" ht="18.75" customHeight="1" x14ac:dyDescent="0.15">
      <c r="A1799" s="399" t="s">
        <v>3481</v>
      </c>
      <c r="B1799" s="399" t="s">
        <v>231</v>
      </c>
      <c r="C1799" s="397">
        <v>1</v>
      </c>
      <c r="D1799" s="51" t="s">
        <v>1120</v>
      </c>
      <c r="E1799" s="400">
        <v>5.9480000000000002E-3</v>
      </c>
      <c r="F1799" s="400">
        <v>1.5911000000000002E-2</v>
      </c>
      <c r="G1799" s="400">
        <v>1.2096000000000001E-2</v>
      </c>
      <c r="H1799" s="400">
        <v>4.5560000000000002E-3</v>
      </c>
      <c r="I1799" s="400">
        <v>7.2890000000000003E-3</v>
      </c>
      <c r="J1799" s="400">
        <v>1.1107000000000001E-2</v>
      </c>
      <c r="K1799" s="401">
        <v>0.77554999999999996</v>
      </c>
      <c r="L1799" s="401">
        <v>5.0000000000000004E-6</v>
      </c>
      <c r="M1799" s="395">
        <v>28.8459</v>
      </c>
      <c r="N1799" s="396">
        <f t="shared" si="112"/>
        <v>279.30134149635364</v>
      </c>
      <c r="O1799" s="396">
        <f t="shared" si="113"/>
        <v>2.7438606118809165E-3</v>
      </c>
      <c r="P1799" s="394">
        <f t="shared" si="114"/>
        <v>1.6612843792203116</v>
      </c>
      <c r="Q1799" s="394">
        <f t="shared" si="115"/>
        <v>1.6320482919467693E-5</v>
      </c>
    </row>
    <row r="1800" spans="1:17" ht="18.75" customHeight="1" x14ac:dyDescent="0.15">
      <c r="A1800" s="399" t="s">
        <v>3481</v>
      </c>
      <c r="B1800" s="399" t="s">
        <v>231</v>
      </c>
      <c r="C1800" s="391" t="s">
        <v>179</v>
      </c>
      <c r="D1800" s="51" t="s">
        <v>1121</v>
      </c>
      <c r="E1800" s="400">
        <v>3.0490000000000001E-3</v>
      </c>
      <c r="F1800" s="400">
        <v>8.9269999999999992E-3</v>
      </c>
      <c r="G1800" s="400">
        <v>2.2377999999999999E-2</v>
      </c>
      <c r="H1800" s="400">
        <v>4.8419999999999999E-3</v>
      </c>
      <c r="I1800" s="400">
        <v>4.2360000000000002E-3</v>
      </c>
      <c r="J1800" s="400">
        <v>1.0267E-2</v>
      </c>
      <c r="K1800" s="401">
        <v>0</v>
      </c>
      <c r="L1800" s="401">
        <v>0</v>
      </c>
      <c r="M1800" s="395">
        <v>2.0122</v>
      </c>
      <c r="N1800" s="396">
        <f t="shared" si="112"/>
        <v>0</v>
      </c>
      <c r="O1800" s="396">
        <f t="shared" si="113"/>
        <v>0</v>
      </c>
      <c r="P1800" s="394">
        <f t="shared" si="114"/>
        <v>0</v>
      </c>
      <c r="Q1800" s="394">
        <f t="shared" si="115"/>
        <v>0</v>
      </c>
    </row>
    <row r="1801" spans="1:17" ht="18.75" customHeight="1" x14ac:dyDescent="0.15">
      <c r="A1801" s="399" t="s">
        <v>3481</v>
      </c>
      <c r="B1801" s="399" t="s">
        <v>231</v>
      </c>
      <c r="C1801" s="391" t="s">
        <v>150</v>
      </c>
      <c r="D1801" s="51" t="s">
        <v>1120</v>
      </c>
      <c r="E1801" s="400">
        <v>3.5590000000000001E-3</v>
      </c>
      <c r="F1801" s="400">
        <v>1.8245000000000001E-2</v>
      </c>
      <c r="G1801" s="400">
        <v>1.3191E-2</v>
      </c>
      <c r="H1801" s="400">
        <v>7.5050000000000004E-3</v>
      </c>
      <c r="I1801" s="400">
        <v>1.56E-4</v>
      </c>
      <c r="J1801" s="400">
        <v>3.3239999999999999E-2</v>
      </c>
      <c r="K1801" s="401">
        <v>0.63100699999999998</v>
      </c>
      <c r="L1801" s="401">
        <v>2.6657570000000002</v>
      </c>
      <c r="M1801" s="395">
        <v>47.202300000000001</v>
      </c>
      <c r="N1801" s="396">
        <f t="shared" si="112"/>
        <v>75.933453670276776</v>
      </c>
      <c r="O1801" s="396">
        <f t="shared" si="113"/>
        <v>68352.743589743593</v>
      </c>
      <c r="P1801" s="394">
        <f t="shared" si="114"/>
        <v>0.27024716161251505</v>
      </c>
      <c r="Q1801" s="394">
        <f t="shared" si="115"/>
        <v>243.26741443589745</v>
      </c>
    </row>
    <row r="1802" spans="1:17" ht="18.75" customHeight="1" x14ac:dyDescent="0.15">
      <c r="A1802" s="399" t="s">
        <v>3481</v>
      </c>
      <c r="B1802" s="399" t="s">
        <v>231</v>
      </c>
      <c r="C1802" s="391" t="s">
        <v>181</v>
      </c>
      <c r="D1802" s="51" t="s">
        <v>1121</v>
      </c>
      <c r="E1802" s="400">
        <v>1.408E-3</v>
      </c>
      <c r="F1802" s="400">
        <v>1.7843000000000001E-2</v>
      </c>
      <c r="G1802" s="400">
        <v>1.1721000000000001E-2</v>
      </c>
      <c r="H1802" s="400">
        <v>1.1926000000000001E-2</v>
      </c>
      <c r="I1802" s="400">
        <v>5.0309999999999999E-3</v>
      </c>
      <c r="J1802" s="400">
        <v>5.1520000000000003E-3</v>
      </c>
      <c r="K1802" s="401">
        <v>0</v>
      </c>
      <c r="L1802" s="401">
        <v>0</v>
      </c>
      <c r="M1802" s="395">
        <v>3.4468999999999999</v>
      </c>
      <c r="N1802" s="396">
        <f t="shared" si="112"/>
        <v>0</v>
      </c>
      <c r="O1802" s="396">
        <f t="shared" si="113"/>
        <v>0</v>
      </c>
      <c r="P1802" s="394">
        <f t="shared" si="114"/>
        <v>0</v>
      </c>
      <c r="Q1802" s="394">
        <f t="shared" si="115"/>
        <v>0</v>
      </c>
    </row>
    <row r="1803" spans="1:17" ht="18.75" customHeight="1" x14ac:dyDescent="0.15">
      <c r="A1803" s="399" t="s">
        <v>3481</v>
      </c>
      <c r="B1803" s="399" t="s">
        <v>231</v>
      </c>
      <c r="C1803" s="397">
        <v>3</v>
      </c>
      <c r="D1803" s="51" t="s">
        <v>1121</v>
      </c>
      <c r="E1803" s="400">
        <v>2.6830000000000001E-3</v>
      </c>
      <c r="F1803" s="400">
        <v>1.5731999999999999E-2</v>
      </c>
      <c r="G1803" s="400">
        <v>1.3991E-2</v>
      </c>
      <c r="H1803" s="400">
        <v>8.0400000000000003E-3</v>
      </c>
      <c r="I1803" s="400">
        <v>8.2699999999999996E-3</v>
      </c>
      <c r="J1803" s="400">
        <v>4.2755000000000001E-2</v>
      </c>
      <c r="K1803" s="401">
        <v>0</v>
      </c>
      <c r="L1803" s="401">
        <v>0</v>
      </c>
      <c r="M1803" s="395">
        <v>0.4153</v>
      </c>
      <c r="N1803" s="396">
        <f t="shared" si="112"/>
        <v>0</v>
      </c>
      <c r="O1803" s="396">
        <f t="shared" si="113"/>
        <v>0</v>
      </c>
      <c r="P1803" s="394">
        <f t="shared" si="114"/>
        <v>0</v>
      </c>
      <c r="Q1803" s="394">
        <f t="shared" si="115"/>
        <v>0</v>
      </c>
    </row>
    <row r="1804" spans="1:17" ht="18.75" customHeight="1" x14ac:dyDescent="0.15">
      <c r="A1804" s="399" t="s">
        <v>3481</v>
      </c>
      <c r="B1804" s="399" t="s">
        <v>231</v>
      </c>
      <c r="C1804" s="397">
        <v>4</v>
      </c>
      <c r="D1804" s="51" t="s">
        <v>1121</v>
      </c>
      <c r="E1804" s="400">
        <v>2.3640000000000002E-3</v>
      </c>
      <c r="F1804" s="400">
        <v>1.6469000000000001E-2</v>
      </c>
      <c r="G1804" s="400">
        <v>1.2572E-2</v>
      </c>
      <c r="H1804" s="400">
        <v>8.8090000000000009E-3</v>
      </c>
      <c r="I1804" s="400">
        <v>1.5141E-2</v>
      </c>
      <c r="J1804" s="400">
        <v>9.1219999999999999E-3</v>
      </c>
      <c r="K1804" s="401">
        <v>0</v>
      </c>
      <c r="L1804" s="401">
        <v>0</v>
      </c>
      <c r="M1804" s="395">
        <v>5.9184000000000001</v>
      </c>
      <c r="N1804" s="396">
        <f t="shared" si="112"/>
        <v>0</v>
      </c>
      <c r="O1804" s="396">
        <f t="shared" si="113"/>
        <v>0</v>
      </c>
      <c r="P1804" s="394">
        <f t="shared" si="114"/>
        <v>0</v>
      </c>
      <c r="Q1804" s="394">
        <f t="shared" si="115"/>
        <v>0</v>
      </c>
    </row>
    <row r="1805" spans="1:17" ht="18.75" customHeight="1" x14ac:dyDescent="0.15">
      <c r="A1805" s="399" t="s">
        <v>3481</v>
      </c>
      <c r="B1805" s="399" t="s">
        <v>231</v>
      </c>
      <c r="C1805" s="397">
        <v>5</v>
      </c>
      <c r="D1805" s="51" t="s">
        <v>1121</v>
      </c>
      <c r="E1805" s="400">
        <v>3.0969999999999999E-3</v>
      </c>
      <c r="F1805" s="400">
        <v>1.7552999999999999E-2</v>
      </c>
      <c r="G1805" s="400">
        <v>1.1096E-2</v>
      </c>
      <c r="H1805" s="400">
        <v>7.8320000000000004E-3</v>
      </c>
      <c r="I1805" s="400">
        <v>8.9420000000000003E-3</v>
      </c>
      <c r="J1805" s="400">
        <v>0.27536699999999997</v>
      </c>
      <c r="K1805" s="401">
        <v>0</v>
      </c>
      <c r="L1805" s="401">
        <v>0</v>
      </c>
      <c r="M1805" s="395">
        <v>6.0369999999999999</v>
      </c>
      <c r="N1805" s="396">
        <f t="shared" si="112"/>
        <v>0</v>
      </c>
      <c r="O1805" s="396">
        <f t="shared" si="113"/>
        <v>0</v>
      </c>
      <c r="P1805" s="394">
        <f t="shared" si="114"/>
        <v>0</v>
      </c>
      <c r="Q1805" s="394">
        <f t="shared" si="115"/>
        <v>0</v>
      </c>
    </row>
    <row r="1806" spans="1:17" ht="18.75" customHeight="1" x14ac:dyDescent="0.15">
      <c r="A1806" s="399" t="s">
        <v>3481</v>
      </c>
      <c r="B1806" s="399" t="s">
        <v>231</v>
      </c>
      <c r="C1806" s="397">
        <v>6</v>
      </c>
      <c r="D1806" s="51" t="s">
        <v>1121</v>
      </c>
      <c r="E1806" s="400">
        <v>2.794E-3</v>
      </c>
      <c r="F1806" s="400">
        <v>1.5625E-2</v>
      </c>
      <c r="G1806" s="400">
        <v>1.397E-2</v>
      </c>
      <c r="H1806" s="400">
        <v>8.1049999999999994E-3</v>
      </c>
      <c r="I1806" s="400">
        <v>5.4900000000000001E-3</v>
      </c>
      <c r="J1806" s="400">
        <v>2.198E-2</v>
      </c>
      <c r="K1806" s="401">
        <v>0</v>
      </c>
      <c r="L1806" s="401">
        <v>0</v>
      </c>
      <c r="M1806" s="395">
        <v>4.9227999999999996</v>
      </c>
      <c r="N1806" s="396">
        <f t="shared" si="112"/>
        <v>0</v>
      </c>
      <c r="O1806" s="396">
        <f t="shared" si="113"/>
        <v>0</v>
      </c>
      <c r="P1806" s="394">
        <f t="shared" si="114"/>
        <v>0</v>
      </c>
      <c r="Q1806" s="394">
        <f t="shared" si="115"/>
        <v>0</v>
      </c>
    </row>
    <row r="1807" spans="1:17" ht="18.75" customHeight="1" x14ac:dyDescent="0.15">
      <c r="A1807" s="399" t="s">
        <v>3481</v>
      </c>
      <c r="B1807" s="399" t="s">
        <v>231</v>
      </c>
      <c r="C1807" s="397">
        <v>7</v>
      </c>
      <c r="D1807" s="51" t="s">
        <v>1120</v>
      </c>
      <c r="E1807" s="400">
        <v>7.0140000000000003E-3</v>
      </c>
      <c r="F1807" s="400">
        <v>1.498E-2</v>
      </c>
      <c r="G1807" s="400">
        <v>1.2298E-2</v>
      </c>
      <c r="H1807" s="400">
        <v>3.8440000000000002E-3</v>
      </c>
      <c r="I1807" s="400">
        <v>6.1700000000000001E-3</v>
      </c>
      <c r="J1807" s="400">
        <v>2.895E-3</v>
      </c>
      <c r="K1807" s="401">
        <v>0.14941699999999999</v>
      </c>
      <c r="L1807" s="401">
        <v>3.7290999999999998E-2</v>
      </c>
      <c r="M1807" s="395">
        <v>17.188199999999998</v>
      </c>
      <c r="N1807" s="396">
        <f t="shared" si="112"/>
        <v>206.44835924006907</v>
      </c>
      <c r="O1807" s="396">
        <f t="shared" si="113"/>
        <v>24.17568881685575</v>
      </c>
      <c r="P1807" s="394">
        <f t="shared" si="114"/>
        <v>1.4480287917098444</v>
      </c>
      <c r="Q1807" s="394">
        <f t="shared" si="115"/>
        <v>0.16956828136142624</v>
      </c>
    </row>
    <row r="1808" spans="1:17" ht="18.75" customHeight="1" x14ac:dyDescent="0.15">
      <c r="A1808" s="399" t="s">
        <v>3481</v>
      </c>
      <c r="B1808" s="399" t="s">
        <v>231</v>
      </c>
      <c r="C1808" s="397">
        <v>8</v>
      </c>
      <c r="D1808" s="51" t="s">
        <v>1121</v>
      </c>
      <c r="E1808" s="400">
        <v>2.5209999999999998E-3</v>
      </c>
      <c r="F1808" s="400">
        <v>1.6596E-2</v>
      </c>
      <c r="G1808" s="400">
        <v>8.9739999999999993E-3</v>
      </c>
      <c r="H1808" s="400">
        <v>6.5389999999999997E-3</v>
      </c>
      <c r="I1808" s="400">
        <v>7.587E-3</v>
      </c>
      <c r="J1808" s="400">
        <v>6.0405E-2</v>
      </c>
      <c r="K1808" s="401">
        <v>0</v>
      </c>
      <c r="L1808" s="401">
        <v>0</v>
      </c>
      <c r="M1808" s="395">
        <v>0.99199999999999999</v>
      </c>
      <c r="N1808" s="396">
        <f t="shared" si="112"/>
        <v>0</v>
      </c>
      <c r="O1808" s="396">
        <f t="shared" si="113"/>
        <v>0</v>
      </c>
      <c r="P1808" s="394">
        <f t="shared" si="114"/>
        <v>0</v>
      </c>
      <c r="Q1808" s="394">
        <f t="shared" si="115"/>
        <v>0</v>
      </c>
    </row>
    <row r="1809" spans="1:17" ht="18.75" customHeight="1" x14ac:dyDescent="0.15">
      <c r="A1809" s="399" t="s">
        <v>3481</v>
      </c>
      <c r="B1809" s="399" t="s">
        <v>231</v>
      </c>
      <c r="C1809" s="397">
        <v>10</v>
      </c>
      <c r="D1809" s="51" t="s">
        <v>1120</v>
      </c>
      <c r="E1809" s="400">
        <v>6.0029999999999997E-3</v>
      </c>
      <c r="F1809" s="400">
        <v>1.7274000000000001E-2</v>
      </c>
      <c r="G1809" s="400">
        <v>1.0629E-2</v>
      </c>
      <c r="H1809" s="400">
        <v>5.1029999999999999E-3</v>
      </c>
      <c r="I1809" s="400">
        <v>6.1700000000000001E-3</v>
      </c>
      <c r="J1809" s="400">
        <v>5.4000000000000001E-4</v>
      </c>
      <c r="K1809" s="401">
        <v>2.6533000000000001E-2</v>
      </c>
      <c r="L1809" s="401">
        <v>5.0000000000000004E-6</v>
      </c>
      <c r="M1809" s="395">
        <v>54.384099999999997</v>
      </c>
      <c r="N1809" s="396">
        <f t="shared" si="112"/>
        <v>196.54074074074074</v>
      </c>
      <c r="O1809" s="396">
        <f t="shared" si="113"/>
        <v>3.2414910858995141E-3</v>
      </c>
      <c r="P1809" s="394">
        <f t="shared" si="114"/>
        <v>1.1798340666666667</v>
      </c>
      <c r="Q1809" s="394">
        <f t="shared" si="115"/>
        <v>1.9458670988654781E-5</v>
      </c>
    </row>
    <row r="1810" spans="1:17" ht="18.75" customHeight="1" x14ac:dyDescent="0.15">
      <c r="A1810" s="399" t="s">
        <v>3481</v>
      </c>
      <c r="B1810" s="399" t="s">
        <v>231</v>
      </c>
      <c r="C1810" s="397">
        <v>11</v>
      </c>
      <c r="D1810" s="51" t="s">
        <v>1120</v>
      </c>
      <c r="E1810" s="400">
        <v>8.4930000000000005E-3</v>
      </c>
      <c r="F1810" s="400">
        <v>1.7703E-2</v>
      </c>
      <c r="G1810" s="400">
        <v>1.0699E-2</v>
      </c>
      <c r="H1810" s="400">
        <v>2.2109999999999999E-3</v>
      </c>
      <c r="I1810" s="400">
        <v>6.5129999999999997E-3</v>
      </c>
      <c r="J1810" s="400">
        <v>2.5309999999999998E-3</v>
      </c>
      <c r="K1810" s="401">
        <v>0.19859299999999999</v>
      </c>
      <c r="L1810" s="401">
        <v>5.0000000000000004E-6</v>
      </c>
      <c r="M1810" s="395">
        <v>16.8248</v>
      </c>
      <c r="N1810" s="396">
        <f t="shared" si="112"/>
        <v>313.85697352824974</v>
      </c>
      <c r="O1810" s="396">
        <f t="shared" si="113"/>
        <v>3.0707815138952869E-3</v>
      </c>
      <c r="P1810" s="394">
        <f t="shared" si="114"/>
        <v>2.6655872761754251</v>
      </c>
      <c r="Q1810" s="394">
        <f t="shared" si="115"/>
        <v>2.6080147397512674E-5</v>
      </c>
    </row>
    <row r="1811" spans="1:17" ht="18.75" customHeight="1" x14ac:dyDescent="0.15">
      <c r="A1811" s="399" t="s">
        <v>3481</v>
      </c>
      <c r="B1811" s="399" t="s">
        <v>231</v>
      </c>
      <c r="C1811" s="397">
        <v>12</v>
      </c>
      <c r="D1811" s="51" t="s">
        <v>1120</v>
      </c>
      <c r="E1811" s="400">
        <v>6.2680000000000001E-3</v>
      </c>
      <c r="F1811" s="400">
        <v>1.5824999999999999E-2</v>
      </c>
      <c r="G1811" s="400">
        <v>1.2243E-2</v>
      </c>
      <c r="H1811" s="400">
        <v>5.3759999999999997E-3</v>
      </c>
      <c r="I1811" s="400">
        <v>6.5539999999999999E-3</v>
      </c>
      <c r="J1811" s="400">
        <v>7.9480000000000002E-3</v>
      </c>
      <c r="K1811" s="401">
        <v>0.56146099999999999</v>
      </c>
      <c r="L1811" s="401">
        <v>3.3384999999999998E-2</v>
      </c>
      <c r="M1811" s="395">
        <v>20.808399999999999</v>
      </c>
      <c r="N1811" s="396">
        <f t="shared" si="112"/>
        <v>282.56718671363865</v>
      </c>
      <c r="O1811" s="396">
        <f t="shared" si="113"/>
        <v>20.375343301800427</v>
      </c>
      <c r="P1811" s="394">
        <f t="shared" si="114"/>
        <v>1.7711311263210872</v>
      </c>
      <c r="Q1811" s="394">
        <f t="shared" si="115"/>
        <v>0.12771265181568509</v>
      </c>
    </row>
    <row r="1812" spans="1:17" ht="18.75" customHeight="1" x14ac:dyDescent="0.15">
      <c r="A1812" s="399" t="s">
        <v>3481</v>
      </c>
      <c r="B1812" s="399" t="s">
        <v>231</v>
      </c>
      <c r="C1812" s="397">
        <v>13</v>
      </c>
      <c r="D1812" s="51" t="s">
        <v>1120</v>
      </c>
      <c r="E1812" s="400">
        <v>9.9109999999999997E-3</v>
      </c>
      <c r="F1812" s="400">
        <v>1.5722E-2</v>
      </c>
      <c r="G1812" s="400">
        <v>1.3048000000000001E-2</v>
      </c>
      <c r="H1812" s="400">
        <v>3.8349999999999999E-3</v>
      </c>
      <c r="I1812" s="400">
        <v>8.2799999999999992E-3</v>
      </c>
      <c r="J1812" s="400">
        <v>6.7699999999999998E-4</v>
      </c>
      <c r="K1812" s="401">
        <v>6.7306000000000005E-2</v>
      </c>
      <c r="L1812" s="401">
        <v>5.0000000000000004E-6</v>
      </c>
      <c r="M1812" s="395">
        <v>52.678600000000003</v>
      </c>
      <c r="N1812" s="396">
        <f t="shared" si="112"/>
        <v>397.67208271787302</v>
      </c>
      <c r="O1812" s="396">
        <f t="shared" si="113"/>
        <v>2.415458937198068E-3</v>
      </c>
      <c r="P1812" s="394">
        <f t="shared" si="114"/>
        <v>3.9413280118168394</v>
      </c>
      <c r="Q1812" s="394">
        <f t="shared" si="115"/>
        <v>2.3939613526570052E-5</v>
      </c>
    </row>
    <row r="1813" spans="1:17" ht="18.75" customHeight="1" x14ac:dyDescent="0.15">
      <c r="A1813" s="399" t="s">
        <v>3481</v>
      </c>
      <c r="B1813" s="399" t="s">
        <v>231</v>
      </c>
      <c r="C1813" s="397">
        <v>14</v>
      </c>
      <c r="D1813" s="51" t="s">
        <v>1120</v>
      </c>
      <c r="E1813" s="400">
        <v>1.0792E-2</v>
      </c>
      <c r="F1813" s="400">
        <v>1.7384E-2</v>
      </c>
      <c r="G1813" s="400">
        <v>1.1010000000000001E-2</v>
      </c>
      <c r="H1813" s="400">
        <v>5.0000000000000004E-6</v>
      </c>
      <c r="I1813" s="400">
        <v>7.0959999999999999E-3</v>
      </c>
      <c r="J1813" s="400">
        <v>2.5000000000000001E-5</v>
      </c>
      <c r="K1813" s="401">
        <v>1.3500000000000001E-3</v>
      </c>
      <c r="L1813" s="401">
        <v>1.7669999999999999E-3</v>
      </c>
      <c r="M1813" s="395">
        <v>32.444499999999998</v>
      </c>
      <c r="N1813" s="396">
        <f t="shared" si="112"/>
        <v>216</v>
      </c>
      <c r="O1813" s="396">
        <f t="shared" si="113"/>
        <v>0.99605411499436303</v>
      </c>
      <c r="P1813" s="394">
        <f t="shared" si="114"/>
        <v>2.3310719999999998</v>
      </c>
      <c r="Q1813" s="394">
        <f t="shared" si="115"/>
        <v>1.0749416009019165E-2</v>
      </c>
    </row>
    <row r="1814" spans="1:17" ht="18.75" customHeight="1" x14ac:dyDescent="0.15">
      <c r="A1814" s="399" t="s">
        <v>3481</v>
      </c>
      <c r="B1814" s="399" t="s">
        <v>231</v>
      </c>
      <c r="C1814" s="391" t="s">
        <v>3111</v>
      </c>
      <c r="D1814" s="51" t="s">
        <v>1121</v>
      </c>
      <c r="E1814" s="400">
        <v>2.614E-3</v>
      </c>
      <c r="F1814" s="400">
        <v>1.6437E-2</v>
      </c>
      <c r="G1814" s="400">
        <v>1.3022000000000001E-2</v>
      </c>
      <c r="H1814" s="400">
        <v>4.7260000000000002E-3</v>
      </c>
      <c r="I1814" s="400">
        <v>9.0430000000000007E-3</v>
      </c>
      <c r="J1814" s="400">
        <v>9.5840000000000005E-3</v>
      </c>
      <c r="K1814" s="401">
        <v>0</v>
      </c>
      <c r="L1814" s="401">
        <v>0</v>
      </c>
      <c r="M1814" s="395">
        <v>0</v>
      </c>
      <c r="N1814" s="396">
        <f t="shared" si="112"/>
        <v>0</v>
      </c>
      <c r="O1814" s="396">
        <f t="shared" si="113"/>
        <v>0</v>
      </c>
      <c r="P1814" s="394">
        <f t="shared" si="114"/>
        <v>0</v>
      </c>
      <c r="Q1814" s="394">
        <f t="shared" si="115"/>
        <v>0</v>
      </c>
    </row>
    <row r="1815" spans="1:17" ht="18.75" customHeight="1" x14ac:dyDescent="0.15">
      <c r="A1815" s="399" t="s">
        <v>3481</v>
      </c>
      <c r="B1815" s="399" t="s">
        <v>231</v>
      </c>
      <c r="C1815" s="391" t="s">
        <v>167</v>
      </c>
      <c r="D1815" s="51" t="s">
        <v>1121</v>
      </c>
      <c r="E1815" s="400">
        <v>6.6039999999999996E-3</v>
      </c>
      <c r="F1815" s="400">
        <v>1.6945000000000002E-2</v>
      </c>
      <c r="G1815" s="400">
        <v>1.1809999999999999E-2</v>
      </c>
      <c r="H1815" s="400">
        <v>5.0000000000000004E-6</v>
      </c>
      <c r="I1815" s="400">
        <v>3.8790000000000001E-3</v>
      </c>
      <c r="J1815" s="400">
        <v>7.038E-3</v>
      </c>
      <c r="K1815" s="401">
        <v>0</v>
      </c>
      <c r="L1815" s="401">
        <v>0</v>
      </c>
      <c r="M1815" s="395">
        <v>0</v>
      </c>
      <c r="N1815" s="396">
        <f t="shared" si="112"/>
        <v>0</v>
      </c>
      <c r="O1815" s="396">
        <f t="shared" si="113"/>
        <v>0</v>
      </c>
      <c r="P1815" s="394">
        <f t="shared" si="114"/>
        <v>0</v>
      </c>
      <c r="Q1815" s="394">
        <f t="shared" si="115"/>
        <v>0</v>
      </c>
    </row>
    <row r="1816" spans="1:17" ht="18.75" customHeight="1" x14ac:dyDescent="0.15">
      <c r="A1816" s="399" t="s">
        <v>3481</v>
      </c>
      <c r="B1816" s="399" t="s">
        <v>231</v>
      </c>
      <c r="C1816" s="391" t="s">
        <v>3112</v>
      </c>
      <c r="D1816" s="51" t="s">
        <v>1121</v>
      </c>
      <c r="E1816" s="400">
        <v>1.439E-3</v>
      </c>
      <c r="F1816" s="400">
        <v>1.6556000000000001E-2</v>
      </c>
      <c r="G1816" s="400">
        <v>1.2095E-2</v>
      </c>
      <c r="H1816" s="400">
        <v>1.043E-2</v>
      </c>
      <c r="I1816" s="400">
        <v>5.8430000000000001E-3</v>
      </c>
      <c r="J1816" s="400">
        <v>1.0255999999999999E-2</v>
      </c>
      <c r="K1816" s="401">
        <v>0</v>
      </c>
      <c r="L1816" s="401">
        <v>0</v>
      </c>
      <c r="M1816" s="395">
        <v>2.0646</v>
      </c>
      <c r="N1816" s="396">
        <f t="shared" si="112"/>
        <v>0</v>
      </c>
      <c r="O1816" s="396">
        <f t="shared" si="113"/>
        <v>0</v>
      </c>
      <c r="P1816" s="394">
        <f t="shared" si="114"/>
        <v>0</v>
      </c>
      <c r="Q1816" s="394">
        <f t="shared" si="115"/>
        <v>0</v>
      </c>
    </row>
    <row r="1817" spans="1:17" ht="18.75" customHeight="1" x14ac:dyDescent="0.15">
      <c r="A1817" s="399" t="s">
        <v>3481</v>
      </c>
      <c r="B1817" s="399" t="s">
        <v>231</v>
      </c>
      <c r="C1817" s="397">
        <v>16</v>
      </c>
      <c r="D1817" s="51" t="s">
        <v>1120</v>
      </c>
      <c r="E1817" s="400">
        <v>8.6289999999999995E-3</v>
      </c>
      <c r="F1817" s="400">
        <v>1.6579E-2</v>
      </c>
      <c r="G1817" s="400">
        <v>1.208E-2</v>
      </c>
      <c r="H1817" s="400">
        <v>7.5849999999999997E-3</v>
      </c>
      <c r="I1817" s="400">
        <v>7.7669999999999996E-3</v>
      </c>
      <c r="J1817" s="400">
        <v>1.7570000000000001E-3</v>
      </c>
      <c r="K1817" s="401">
        <v>0.116587</v>
      </c>
      <c r="L1817" s="401">
        <v>5.0000000000000004E-6</v>
      </c>
      <c r="M1817" s="395">
        <v>9.9792000000000005</v>
      </c>
      <c r="N1817" s="396">
        <f t="shared" si="112"/>
        <v>265.42287990893567</v>
      </c>
      <c r="O1817" s="396">
        <f t="shared" si="113"/>
        <v>2.5749967812540237E-3</v>
      </c>
      <c r="P1817" s="394">
        <f t="shared" si="114"/>
        <v>2.2903340307342059</v>
      </c>
      <c r="Q1817" s="394">
        <f t="shared" si="115"/>
        <v>2.2219647225440968E-5</v>
      </c>
    </row>
    <row r="1818" spans="1:17" ht="18.75" customHeight="1" x14ac:dyDescent="0.15">
      <c r="A1818" s="399" t="s">
        <v>3481</v>
      </c>
      <c r="B1818" s="399" t="s">
        <v>231</v>
      </c>
      <c r="C1818" s="397">
        <v>17</v>
      </c>
      <c r="D1818" s="51" t="s">
        <v>1120</v>
      </c>
      <c r="E1818" s="400">
        <v>5.3270000000000001E-3</v>
      </c>
      <c r="F1818" s="400">
        <v>1.6138E-2</v>
      </c>
      <c r="G1818" s="400">
        <v>1.1735000000000001E-2</v>
      </c>
      <c r="H1818" s="400">
        <v>6.6090000000000003E-3</v>
      </c>
      <c r="I1818" s="400">
        <v>6.3680000000000004E-3</v>
      </c>
      <c r="J1818" s="400">
        <v>2.31E-4</v>
      </c>
      <c r="K1818" s="401">
        <v>1.2088E-2</v>
      </c>
      <c r="L1818" s="401">
        <v>5.0000000000000004E-6</v>
      </c>
      <c r="M1818" s="395">
        <v>53.964500000000001</v>
      </c>
      <c r="N1818" s="396">
        <f t="shared" si="112"/>
        <v>209.31601731601731</v>
      </c>
      <c r="O1818" s="396">
        <f t="shared" si="113"/>
        <v>3.1407035175879399E-3</v>
      </c>
      <c r="P1818" s="394">
        <f t="shared" si="114"/>
        <v>1.1150264242424242</v>
      </c>
      <c r="Q1818" s="394">
        <f t="shared" si="115"/>
        <v>1.6730527638190956E-5</v>
      </c>
    </row>
    <row r="1819" spans="1:17" ht="18.75" customHeight="1" x14ac:dyDescent="0.15">
      <c r="A1819" s="399" t="s">
        <v>3481</v>
      </c>
      <c r="B1819" s="399" t="s">
        <v>231</v>
      </c>
      <c r="C1819" s="397">
        <v>18</v>
      </c>
      <c r="D1819" s="51" t="s">
        <v>1120</v>
      </c>
      <c r="E1819" s="400">
        <v>4.4270000000000004E-3</v>
      </c>
      <c r="F1819" s="400">
        <v>1.4806E-2</v>
      </c>
      <c r="G1819" s="400">
        <v>1.2603E-2</v>
      </c>
      <c r="H1819" s="400">
        <v>5.0330000000000001E-3</v>
      </c>
      <c r="I1819" s="400">
        <v>7.437E-3</v>
      </c>
      <c r="J1819" s="400">
        <v>1.9100000000000001E-4</v>
      </c>
      <c r="K1819" s="401">
        <v>6.136E-3</v>
      </c>
      <c r="L1819" s="401">
        <v>5.0000000000000004E-6</v>
      </c>
      <c r="M1819" s="395">
        <v>41.141100000000002</v>
      </c>
      <c r="N1819" s="396">
        <f t="shared" si="112"/>
        <v>128.50261780104711</v>
      </c>
      <c r="O1819" s="396">
        <f t="shared" si="113"/>
        <v>2.6892564205997045E-3</v>
      </c>
      <c r="P1819" s="394">
        <f t="shared" si="114"/>
        <v>0.5688810890052356</v>
      </c>
      <c r="Q1819" s="394">
        <f t="shared" si="115"/>
        <v>1.1905338173994892E-5</v>
      </c>
    </row>
    <row r="1820" spans="1:17" ht="18.75" customHeight="1" x14ac:dyDescent="0.15">
      <c r="A1820" s="399" t="s">
        <v>3481</v>
      </c>
      <c r="B1820" s="399" t="s">
        <v>231</v>
      </c>
      <c r="C1820" s="397">
        <v>19</v>
      </c>
      <c r="D1820" s="51" t="s">
        <v>1120</v>
      </c>
      <c r="E1820" s="400">
        <v>4.5189999999999996E-3</v>
      </c>
      <c r="F1820" s="400">
        <v>1.5249E-2</v>
      </c>
      <c r="G1820" s="400">
        <v>1.2314E-2</v>
      </c>
      <c r="H1820" s="400">
        <v>4.9550000000000002E-3</v>
      </c>
      <c r="I1820" s="400">
        <v>5.764E-3</v>
      </c>
      <c r="J1820" s="400">
        <v>1.5478E-2</v>
      </c>
      <c r="K1820" s="401">
        <v>0.61641299999999999</v>
      </c>
      <c r="L1820" s="401">
        <v>5.0000000000000004E-6</v>
      </c>
      <c r="M1820" s="395">
        <v>10.6632</v>
      </c>
      <c r="N1820" s="396">
        <f t="shared" si="112"/>
        <v>159.30042641168109</v>
      </c>
      <c r="O1820" s="396">
        <f t="shared" si="113"/>
        <v>3.4698126301179739E-3</v>
      </c>
      <c r="P1820" s="394">
        <f t="shared" si="114"/>
        <v>0.71987862695438676</v>
      </c>
      <c r="Q1820" s="394">
        <f t="shared" si="115"/>
        <v>1.5680083275503124E-5</v>
      </c>
    </row>
    <row r="1821" spans="1:17" ht="18.75" customHeight="1" x14ac:dyDescent="0.15">
      <c r="A1821" s="399" t="s">
        <v>3481</v>
      </c>
      <c r="B1821" s="399" t="s">
        <v>231</v>
      </c>
      <c r="C1821" s="397">
        <v>20</v>
      </c>
      <c r="D1821" s="51" t="s">
        <v>1120</v>
      </c>
      <c r="E1821" s="400">
        <v>4.8300000000000001E-3</v>
      </c>
      <c r="F1821" s="400">
        <v>1.5524E-2</v>
      </c>
      <c r="G1821" s="400">
        <v>1.2130999999999999E-2</v>
      </c>
      <c r="H1821" s="400">
        <v>4.7679999999999997E-3</v>
      </c>
      <c r="I1821" s="400">
        <v>7.8779999999999996E-3</v>
      </c>
      <c r="J1821" s="400">
        <v>1.174E-2</v>
      </c>
      <c r="K1821" s="401">
        <v>0.80879599999999996</v>
      </c>
      <c r="L1821" s="401">
        <v>5.0000000000000004E-6</v>
      </c>
      <c r="M1821" s="395">
        <v>13.314500000000001</v>
      </c>
      <c r="N1821" s="396">
        <f t="shared" si="112"/>
        <v>275.56933560477</v>
      </c>
      <c r="O1821" s="396">
        <f t="shared" si="113"/>
        <v>2.5387154100025388E-3</v>
      </c>
      <c r="P1821" s="394">
        <f t="shared" si="114"/>
        <v>1.3309998909710392</v>
      </c>
      <c r="Q1821" s="394">
        <f t="shared" si="115"/>
        <v>1.2261995430312263E-5</v>
      </c>
    </row>
    <row r="1822" spans="1:17" ht="18.75" customHeight="1" x14ac:dyDescent="0.15">
      <c r="A1822" s="399" t="s">
        <v>3481</v>
      </c>
      <c r="B1822" s="399" t="s">
        <v>231</v>
      </c>
      <c r="C1822" s="397">
        <v>21</v>
      </c>
      <c r="D1822" s="51" t="s">
        <v>1121</v>
      </c>
      <c r="E1822" s="400">
        <v>2.1779999999999998E-3</v>
      </c>
      <c r="F1822" s="400">
        <v>1.6024E-2</v>
      </c>
      <c r="G1822" s="400">
        <v>1.4668E-2</v>
      </c>
      <c r="H1822" s="400">
        <v>4.5469999999999998E-3</v>
      </c>
      <c r="I1822" s="400">
        <v>5.0000000000000004E-6</v>
      </c>
      <c r="J1822" s="400">
        <v>5.0000000000000004E-6</v>
      </c>
      <c r="K1822" s="401">
        <v>0</v>
      </c>
      <c r="L1822" s="401">
        <v>0</v>
      </c>
      <c r="M1822" s="395">
        <v>0</v>
      </c>
      <c r="N1822" s="396">
        <f t="shared" si="112"/>
        <v>0</v>
      </c>
      <c r="O1822" s="396">
        <f t="shared" si="113"/>
        <v>0</v>
      </c>
      <c r="P1822" s="394">
        <f t="shared" si="114"/>
        <v>0</v>
      </c>
      <c r="Q1822" s="394">
        <f t="shared" si="115"/>
        <v>0</v>
      </c>
    </row>
    <row r="1823" spans="1:17" ht="18.75" customHeight="1" x14ac:dyDescent="0.15">
      <c r="A1823" s="399" t="s">
        <v>3481</v>
      </c>
      <c r="B1823" s="399" t="s">
        <v>231</v>
      </c>
      <c r="C1823" s="391" t="s">
        <v>215</v>
      </c>
      <c r="D1823" s="51" t="s">
        <v>1120</v>
      </c>
      <c r="E1823" s="400">
        <v>5.9319999999999998E-3</v>
      </c>
      <c r="F1823" s="400">
        <v>1.5859000000000002E-2</v>
      </c>
      <c r="G1823" s="400">
        <v>1.2416999999999999E-2</v>
      </c>
      <c r="H1823" s="400">
        <v>5.6350000000000003E-3</v>
      </c>
      <c r="I1823" s="400">
        <v>7.195E-3</v>
      </c>
      <c r="J1823" s="400">
        <v>3.0349999999999999E-3</v>
      </c>
      <c r="K1823" s="401">
        <v>0.19175400000000001</v>
      </c>
      <c r="L1823" s="401">
        <v>5.0000000000000004E-6</v>
      </c>
      <c r="M1823" s="395">
        <v>301.87259999999998</v>
      </c>
      <c r="N1823" s="396">
        <f t="shared" si="112"/>
        <v>252.72355848434927</v>
      </c>
      <c r="O1823" s="396">
        <f t="shared" si="113"/>
        <v>2.7797081306462825E-3</v>
      </c>
      <c r="P1823" s="394">
        <f t="shared" si="114"/>
        <v>1.4991561489291598</v>
      </c>
      <c r="Q1823" s="394">
        <f t="shared" si="115"/>
        <v>1.6489228630993746E-5</v>
      </c>
    </row>
    <row r="1824" spans="1:17" ht="18.75" customHeight="1" x14ac:dyDescent="0.15">
      <c r="A1824" s="399" t="s">
        <v>3482</v>
      </c>
      <c r="B1824" s="399" t="s">
        <v>214</v>
      </c>
      <c r="C1824" s="397">
        <v>1</v>
      </c>
      <c r="D1824" s="51" t="s">
        <v>1120</v>
      </c>
      <c r="E1824" s="400">
        <v>6.437E-3</v>
      </c>
      <c r="F1824" s="400">
        <v>1.7894E-2</v>
      </c>
      <c r="G1824" s="400">
        <v>1.3878E-2</v>
      </c>
      <c r="H1824" s="400">
        <v>4.4660000000000004E-3</v>
      </c>
      <c r="I1824" s="400">
        <v>4.5750000000000001E-3</v>
      </c>
      <c r="J1824" s="400">
        <v>1.9650000000000002E-3</v>
      </c>
      <c r="K1824" s="401">
        <v>3.5358000000000001E-2</v>
      </c>
      <c r="L1824" s="401">
        <v>9.9229999999999995E-3</v>
      </c>
      <c r="M1824" s="395">
        <v>43.393900000000002</v>
      </c>
      <c r="N1824" s="396">
        <f t="shared" si="112"/>
        <v>71.975572519083968</v>
      </c>
      <c r="O1824" s="396">
        <f t="shared" si="113"/>
        <v>8.6758469945355188</v>
      </c>
      <c r="P1824" s="394">
        <f t="shared" si="114"/>
        <v>0.46330676030534351</v>
      </c>
      <c r="Q1824" s="394">
        <f t="shared" si="115"/>
        <v>5.5846427103825133E-2</v>
      </c>
    </row>
    <row r="1825" spans="1:17" ht="18.75" customHeight="1" x14ac:dyDescent="0.15">
      <c r="A1825" s="399" t="s">
        <v>3482</v>
      </c>
      <c r="B1825" s="399" t="s">
        <v>214</v>
      </c>
      <c r="C1825" s="391" t="s">
        <v>179</v>
      </c>
      <c r="D1825" s="51" t="s">
        <v>1121</v>
      </c>
      <c r="E1825" s="400">
        <v>4.3559999999999996E-3</v>
      </c>
      <c r="F1825" s="400">
        <v>2.1593999999999999E-2</v>
      </c>
      <c r="G1825" s="400">
        <v>1.4019E-2</v>
      </c>
      <c r="H1825" s="400">
        <v>1.017E-2</v>
      </c>
      <c r="I1825" s="400">
        <v>6.5290000000000001E-3</v>
      </c>
      <c r="J1825" s="400">
        <v>4.7609999999999996E-3</v>
      </c>
      <c r="K1825" s="401">
        <v>0</v>
      </c>
      <c r="L1825" s="401">
        <v>0</v>
      </c>
      <c r="M1825" s="395">
        <v>5.5335000000000001</v>
      </c>
      <c r="N1825" s="396">
        <f t="shared" si="112"/>
        <v>0</v>
      </c>
      <c r="O1825" s="396">
        <f t="shared" si="113"/>
        <v>0</v>
      </c>
      <c r="P1825" s="394">
        <f t="shared" si="114"/>
        <v>0</v>
      </c>
      <c r="Q1825" s="394">
        <f t="shared" si="115"/>
        <v>0</v>
      </c>
    </row>
    <row r="1826" spans="1:17" ht="18.75" customHeight="1" x14ac:dyDescent="0.15">
      <c r="A1826" s="399" t="s">
        <v>3482</v>
      </c>
      <c r="B1826" s="399" t="s">
        <v>214</v>
      </c>
      <c r="C1826" s="391" t="s">
        <v>150</v>
      </c>
      <c r="D1826" s="51" t="s">
        <v>1121</v>
      </c>
      <c r="E1826" s="400">
        <v>4.7889999999999999E-3</v>
      </c>
      <c r="F1826" s="400">
        <v>1.7482000000000001E-2</v>
      </c>
      <c r="G1826" s="400">
        <v>2.0145E-2</v>
      </c>
      <c r="H1826" s="400">
        <v>1.005E-2</v>
      </c>
      <c r="I1826" s="400">
        <v>5.7980000000000002E-3</v>
      </c>
      <c r="J1826" s="400">
        <v>6.8570000000000002E-3</v>
      </c>
      <c r="K1826" s="401">
        <v>0</v>
      </c>
      <c r="L1826" s="401">
        <v>0</v>
      </c>
      <c r="M1826" s="395">
        <v>5.2571000000000003</v>
      </c>
      <c r="N1826" s="396">
        <f t="shared" si="112"/>
        <v>0</v>
      </c>
      <c r="O1826" s="396">
        <f t="shared" si="113"/>
        <v>0</v>
      </c>
      <c r="P1826" s="394">
        <f t="shared" si="114"/>
        <v>0</v>
      </c>
      <c r="Q1826" s="394">
        <f t="shared" si="115"/>
        <v>0</v>
      </c>
    </row>
    <row r="1827" spans="1:17" ht="18.75" customHeight="1" x14ac:dyDescent="0.15">
      <c r="A1827" s="399" t="s">
        <v>3482</v>
      </c>
      <c r="B1827" s="399" t="s">
        <v>214</v>
      </c>
      <c r="C1827" s="391" t="s">
        <v>181</v>
      </c>
      <c r="D1827" s="51" t="s">
        <v>1120</v>
      </c>
      <c r="E1827" s="400">
        <v>8.94E-3</v>
      </c>
      <c r="F1827" s="400">
        <v>2.1062000000000001E-2</v>
      </c>
      <c r="G1827" s="400">
        <v>1.5332999999999999E-2</v>
      </c>
      <c r="H1827" s="400">
        <v>5.9220000000000002E-3</v>
      </c>
      <c r="I1827" s="400">
        <v>1.0486000000000001E-2</v>
      </c>
      <c r="J1827" s="400">
        <v>3.8000000000000002E-5</v>
      </c>
      <c r="K1827" s="401">
        <v>1.7799999999999999E-3</v>
      </c>
      <c r="L1827" s="401">
        <v>5.0000000000000004E-6</v>
      </c>
      <c r="M1827" s="395">
        <v>24.270399999999999</v>
      </c>
      <c r="N1827" s="396">
        <f t="shared" si="112"/>
        <v>187.36842105263156</v>
      </c>
      <c r="O1827" s="396">
        <f t="shared" si="113"/>
        <v>1.9073049780659929E-3</v>
      </c>
      <c r="P1827" s="394">
        <f t="shared" si="114"/>
        <v>1.6750736842105263</v>
      </c>
      <c r="Q1827" s="394">
        <f t="shared" si="115"/>
        <v>1.7051306503909977E-5</v>
      </c>
    </row>
    <row r="1828" spans="1:17" ht="18.75" customHeight="1" x14ac:dyDescent="0.15">
      <c r="A1828" s="399" t="s">
        <v>3482</v>
      </c>
      <c r="B1828" s="399" t="s">
        <v>214</v>
      </c>
      <c r="C1828" s="397">
        <v>3</v>
      </c>
      <c r="D1828" s="51" t="s">
        <v>1120</v>
      </c>
      <c r="E1828" s="400">
        <v>7.8449999999999995E-3</v>
      </c>
      <c r="F1828" s="400">
        <v>1.8523000000000001E-2</v>
      </c>
      <c r="G1828" s="400">
        <v>1.5478E-2</v>
      </c>
      <c r="H1828" s="400">
        <v>5.7200000000000003E-3</v>
      </c>
      <c r="I1828" s="400">
        <v>5.2529999999999999E-3</v>
      </c>
      <c r="J1828" s="400">
        <v>3.8430000000000001E-3</v>
      </c>
      <c r="K1828" s="401">
        <v>6.1884000000000002E-2</v>
      </c>
      <c r="L1828" s="401">
        <v>6.0347999999999999E-2</v>
      </c>
      <c r="M1828" s="395">
        <v>14.8484</v>
      </c>
      <c r="N1828" s="396">
        <f t="shared" si="112"/>
        <v>64.412177985948475</v>
      </c>
      <c r="O1828" s="396">
        <f t="shared" si="113"/>
        <v>45.95316961736151</v>
      </c>
      <c r="P1828" s="394">
        <f t="shared" si="114"/>
        <v>0.50531353629976572</v>
      </c>
      <c r="Q1828" s="394">
        <f t="shared" si="115"/>
        <v>0.36050261564820102</v>
      </c>
    </row>
    <row r="1829" spans="1:17" ht="18.75" customHeight="1" x14ac:dyDescent="0.15">
      <c r="A1829" s="399" t="s">
        <v>3482</v>
      </c>
      <c r="B1829" s="399" t="s">
        <v>214</v>
      </c>
      <c r="C1829" s="397">
        <v>4</v>
      </c>
      <c r="D1829" s="51" t="s">
        <v>1120</v>
      </c>
      <c r="E1829" s="400">
        <v>9.4140000000000005E-3</v>
      </c>
      <c r="F1829" s="400">
        <v>1.8440999999999999E-2</v>
      </c>
      <c r="G1829" s="400">
        <v>1.7326999999999999E-2</v>
      </c>
      <c r="H1829" s="400">
        <v>4.7089999999999996E-3</v>
      </c>
      <c r="I1829" s="400">
        <v>1.0794E-2</v>
      </c>
      <c r="J1829" s="400">
        <v>5.1199999999999998E-4</v>
      </c>
      <c r="K1829" s="401">
        <v>2.6443999999999999E-2</v>
      </c>
      <c r="L1829" s="401">
        <v>5.0000000000000004E-6</v>
      </c>
      <c r="M1829" s="395">
        <v>46.823099999999997</v>
      </c>
      <c r="N1829" s="396">
        <f t="shared" si="112"/>
        <v>206.59375</v>
      </c>
      <c r="O1829" s="396">
        <f t="shared" si="113"/>
        <v>1.8528812303131371E-3</v>
      </c>
      <c r="P1829" s="394">
        <f t="shared" si="114"/>
        <v>1.9448735625000002</v>
      </c>
      <c r="Q1829" s="394">
        <f t="shared" si="115"/>
        <v>1.7443023902167872E-5</v>
      </c>
    </row>
    <row r="1830" spans="1:17" ht="18.75" customHeight="1" x14ac:dyDescent="0.15">
      <c r="A1830" s="399" t="s">
        <v>3482</v>
      </c>
      <c r="B1830" s="399" t="s">
        <v>214</v>
      </c>
      <c r="C1830" s="397">
        <v>5</v>
      </c>
      <c r="D1830" s="51" t="s">
        <v>1121</v>
      </c>
      <c r="E1830" s="400">
        <v>4.8770000000000003E-3</v>
      </c>
      <c r="F1830" s="400">
        <v>2.1569000000000001E-2</v>
      </c>
      <c r="G1830" s="400">
        <v>1.2144E-2</v>
      </c>
      <c r="H1830" s="400">
        <v>7.835E-3</v>
      </c>
      <c r="I1830" s="400">
        <v>6.3639999999999999E-3</v>
      </c>
      <c r="J1830" s="400">
        <v>5.5919999999999997E-3</v>
      </c>
      <c r="K1830" s="401">
        <v>0</v>
      </c>
      <c r="L1830" s="401">
        <v>0</v>
      </c>
      <c r="M1830" s="395">
        <v>0.51870000000000005</v>
      </c>
      <c r="N1830" s="396">
        <f t="shared" si="112"/>
        <v>0</v>
      </c>
      <c r="O1830" s="396">
        <f t="shared" si="113"/>
        <v>0</v>
      </c>
      <c r="P1830" s="394">
        <f t="shared" si="114"/>
        <v>0</v>
      </c>
      <c r="Q1830" s="394">
        <f t="shared" si="115"/>
        <v>0</v>
      </c>
    </row>
    <row r="1831" spans="1:17" ht="18.75" customHeight="1" x14ac:dyDescent="0.15">
      <c r="A1831" s="399" t="s">
        <v>3482</v>
      </c>
      <c r="B1831" s="399" t="s">
        <v>214</v>
      </c>
      <c r="C1831" s="397">
        <v>6</v>
      </c>
      <c r="D1831" s="51" t="s">
        <v>1120</v>
      </c>
      <c r="E1831" s="400">
        <v>6.8219999999999999E-3</v>
      </c>
      <c r="F1831" s="400">
        <v>1.9136E-2</v>
      </c>
      <c r="G1831" s="400">
        <v>1.529E-2</v>
      </c>
      <c r="H1831" s="400">
        <v>6.4739999999999997E-3</v>
      </c>
      <c r="I1831" s="400">
        <v>6.7390000000000002E-3</v>
      </c>
      <c r="J1831" s="400">
        <v>7.9199999999999995E-4</v>
      </c>
      <c r="K1831" s="401">
        <v>2.4101999999999998E-2</v>
      </c>
      <c r="L1831" s="401">
        <v>5.0000000000000004E-6</v>
      </c>
      <c r="M1831" s="395">
        <v>60.4801</v>
      </c>
      <c r="N1831" s="396">
        <f t="shared" si="112"/>
        <v>121.72727272727273</v>
      </c>
      <c r="O1831" s="396">
        <f t="shared" si="113"/>
        <v>2.9677993767621312E-3</v>
      </c>
      <c r="P1831" s="394">
        <f t="shared" si="114"/>
        <v>0.83042345454545463</v>
      </c>
      <c r="Q1831" s="394">
        <f t="shared" si="115"/>
        <v>2.0246327348271257E-5</v>
      </c>
    </row>
    <row r="1832" spans="1:17" ht="18.75" customHeight="1" x14ac:dyDescent="0.15">
      <c r="A1832" s="399" t="s">
        <v>3482</v>
      </c>
      <c r="B1832" s="399" t="s">
        <v>214</v>
      </c>
      <c r="C1832" s="397">
        <v>7</v>
      </c>
      <c r="D1832" s="51" t="s">
        <v>1120</v>
      </c>
      <c r="E1832" s="400">
        <v>6.9410000000000001E-3</v>
      </c>
      <c r="F1832" s="400">
        <v>1.8898999999999999E-2</v>
      </c>
      <c r="G1832" s="400">
        <v>1.4562E-2</v>
      </c>
      <c r="H1832" s="400">
        <v>5.7219999999999997E-3</v>
      </c>
      <c r="I1832" s="400">
        <v>4.4359999999999998E-3</v>
      </c>
      <c r="J1832" s="400">
        <v>3.4269999999999999E-3</v>
      </c>
      <c r="K1832" s="401">
        <v>6.4838000000000007E-2</v>
      </c>
      <c r="L1832" s="401">
        <v>1.149E-2</v>
      </c>
      <c r="M1832" s="395">
        <v>42.1755</v>
      </c>
      <c r="N1832" s="396">
        <f t="shared" si="112"/>
        <v>75.679019550627388</v>
      </c>
      <c r="O1832" s="396">
        <f t="shared" si="113"/>
        <v>10.360685302073941</v>
      </c>
      <c r="P1832" s="394">
        <f t="shared" si="114"/>
        <v>0.52528807470090466</v>
      </c>
      <c r="Q1832" s="394">
        <f t="shared" si="115"/>
        <v>7.1913516681695225E-2</v>
      </c>
    </row>
    <row r="1833" spans="1:17" ht="18.75" customHeight="1" x14ac:dyDescent="0.15">
      <c r="A1833" s="399" t="s">
        <v>3482</v>
      </c>
      <c r="B1833" s="399" t="s">
        <v>214</v>
      </c>
      <c r="C1833" s="397">
        <v>8</v>
      </c>
      <c r="D1833" s="51" t="s">
        <v>1120</v>
      </c>
      <c r="E1833" s="400">
        <v>1.1377999999999999E-2</v>
      </c>
      <c r="F1833" s="400">
        <v>1.8664E-2</v>
      </c>
      <c r="G1833" s="400">
        <v>1.4991000000000001E-2</v>
      </c>
      <c r="H1833" s="400">
        <v>2.2529999999999998E-3</v>
      </c>
      <c r="I1833" s="400">
        <v>6.0239999999999998E-3</v>
      </c>
      <c r="J1833" s="400">
        <v>2.5000000000000001E-5</v>
      </c>
      <c r="K1833" s="401">
        <v>8.4699999999999999E-4</v>
      </c>
      <c r="L1833" s="401">
        <v>5.0000000000000004E-6</v>
      </c>
      <c r="M1833" s="395">
        <v>38.9495</v>
      </c>
      <c r="N1833" s="396">
        <f t="shared" si="112"/>
        <v>135.51999999999998</v>
      </c>
      <c r="O1833" s="396">
        <f t="shared" si="113"/>
        <v>3.3200531208499341E-3</v>
      </c>
      <c r="P1833" s="394">
        <f t="shared" si="114"/>
        <v>1.5419465599999997</v>
      </c>
      <c r="Q1833" s="394">
        <f t="shared" si="115"/>
        <v>3.777556440903055E-5</v>
      </c>
    </row>
    <row r="1834" spans="1:17" ht="18.75" customHeight="1" x14ac:dyDescent="0.15">
      <c r="A1834" s="399" t="s">
        <v>3482</v>
      </c>
      <c r="B1834" s="399" t="s">
        <v>214</v>
      </c>
      <c r="C1834" s="397">
        <v>9</v>
      </c>
      <c r="D1834" s="51" t="s">
        <v>1120</v>
      </c>
      <c r="E1834" s="400">
        <v>7.1040000000000001E-3</v>
      </c>
      <c r="F1834" s="400">
        <v>2.1385000000000001E-2</v>
      </c>
      <c r="G1834" s="400">
        <v>1.3597E-2</v>
      </c>
      <c r="H1834" s="400">
        <v>7.2579999999999997E-3</v>
      </c>
      <c r="I1834" s="400">
        <v>9.4660000000000005E-3</v>
      </c>
      <c r="J1834" s="400">
        <v>3.1300000000000002E-4</v>
      </c>
      <c r="K1834" s="401">
        <v>1.4347E-2</v>
      </c>
      <c r="L1834" s="401">
        <v>5.0000000000000004E-6</v>
      </c>
      <c r="M1834" s="395">
        <v>47.201300000000003</v>
      </c>
      <c r="N1834" s="396">
        <f t="shared" si="112"/>
        <v>183.34824281150159</v>
      </c>
      <c r="O1834" s="396">
        <f t="shared" si="113"/>
        <v>2.1128248468201987E-3</v>
      </c>
      <c r="P1834" s="394">
        <f t="shared" si="114"/>
        <v>1.3025059169329074</v>
      </c>
      <c r="Q1834" s="394">
        <f t="shared" si="115"/>
        <v>1.5009507711810692E-5</v>
      </c>
    </row>
    <row r="1835" spans="1:17" ht="18.75" customHeight="1" x14ac:dyDescent="0.15">
      <c r="A1835" s="399" t="s">
        <v>3482</v>
      </c>
      <c r="B1835" s="399" t="s">
        <v>214</v>
      </c>
      <c r="C1835" s="397">
        <v>10</v>
      </c>
      <c r="D1835" s="51" t="s">
        <v>1120</v>
      </c>
      <c r="E1835" s="400">
        <v>6.5110000000000003E-3</v>
      </c>
      <c r="F1835" s="400">
        <v>1.7843000000000001E-2</v>
      </c>
      <c r="G1835" s="400">
        <v>1.456E-2</v>
      </c>
      <c r="H1835" s="400">
        <v>5.4209999999999996E-3</v>
      </c>
      <c r="I1835" s="400">
        <v>3.7360000000000002E-3</v>
      </c>
      <c r="J1835" s="400">
        <v>3.3249999999999998E-3</v>
      </c>
      <c r="K1835" s="401">
        <v>2.7612999999999999E-2</v>
      </c>
      <c r="L1835" s="401">
        <v>4.1288999999999999E-2</v>
      </c>
      <c r="M1835" s="395">
        <v>28.172699999999999</v>
      </c>
      <c r="N1835" s="396">
        <f t="shared" si="112"/>
        <v>33.218646616541356</v>
      </c>
      <c r="O1835" s="396">
        <f t="shared" si="113"/>
        <v>44.206638115631691</v>
      </c>
      <c r="P1835" s="394">
        <f t="shared" si="114"/>
        <v>0.21628660812030079</v>
      </c>
      <c r="Q1835" s="394">
        <f t="shared" si="115"/>
        <v>0.28782942077087798</v>
      </c>
    </row>
    <row r="1836" spans="1:17" ht="18.75" customHeight="1" x14ac:dyDescent="0.15">
      <c r="A1836" s="399" t="s">
        <v>3482</v>
      </c>
      <c r="B1836" s="399" t="s">
        <v>214</v>
      </c>
      <c r="C1836" s="397">
        <v>11</v>
      </c>
      <c r="D1836" s="51" t="s">
        <v>1120</v>
      </c>
      <c r="E1836" s="400">
        <v>6.7809999999999997E-3</v>
      </c>
      <c r="F1836" s="400">
        <v>1.7469999999999999E-2</v>
      </c>
      <c r="G1836" s="400">
        <v>1.6115999999999998E-2</v>
      </c>
      <c r="H1836" s="400">
        <v>6.2040000000000003E-3</v>
      </c>
      <c r="I1836" s="400">
        <v>6.6740000000000002E-3</v>
      </c>
      <c r="J1836" s="400">
        <v>4.86E-4</v>
      </c>
      <c r="K1836" s="401">
        <v>1.3124E-2</v>
      </c>
      <c r="L1836" s="401">
        <v>5.0000000000000004E-6</v>
      </c>
      <c r="M1836" s="395">
        <v>75.480500000000006</v>
      </c>
      <c r="N1836" s="396">
        <f t="shared" si="112"/>
        <v>108.0164609053498</v>
      </c>
      <c r="O1836" s="396">
        <f t="shared" si="113"/>
        <v>2.9967036260113876E-3</v>
      </c>
      <c r="P1836" s="394">
        <f t="shared" si="114"/>
        <v>0.73245962139917697</v>
      </c>
      <c r="Q1836" s="394">
        <f t="shared" si="115"/>
        <v>2.0320647287983218E-5</v>
      </c>
    </row>
    <row r="1837" spans="1:17" ht="18.75" customHeight="1" x14ac:dyDescent="0.15">
      <c r="A1837" s="399" t="s">
        <v>3482</v>
      </c>
      <c r="B1837" s="399" t="s">
        <v>214</v>
      </c>
      <c r="C1837" s="397">
        <v>12</v>
      </c>
      <c r="D1837" s="51" t="s">
        <v>1120</v>
      </c>
      <c r="E1837" s="400">
        <v>8.2400000000000008E-3</v>
      </c>
      <c r="F1837" s="400">
        <v>1.8312999999999999E-2</v>
      </c>
      <c r="G1837" s="400">
        <v>1.4574E-2</v>
      </c>
      <c r="H1837" s="400">
        <v>5.1139999999999996E-3</v>
      </c>
      <c r="I1837" s="400">
        <v>4.7359999999999998E-3</v>
      </c>
      <c r="J1837" s="400">
        <v>2.7179999999999999E-3</v>
      </c>
      <c r="K1837" s="401">
        <v>6.1990000000000003E-2</v>
      </c>
      <c r="L1837" s="401">
        <v>1.6073E-2</v>
      </c>
      <c r="M1837" s="395">
        <v>34.746299999999998</v>
      </c>
      <c r="N1837" s="396">
        <f t="shared" si="112"/>
        <v>91.22884473877852</v>
      </c>
      <c r="O1837" s="396">
        <f t="shared" si="113"/>
        <v>13.575168918918919</v>
      </c>
      <c r="P1837" s="394">
        <f t="shared" si="114"/>
        <v>0.75172568064753509</v>
      </c>
      <c r="Q1837" s="394">
        <f t="shared" si="115"/>
        <v>0.11185939189189191</v>
      </c>
    </row>
    <row r="1838" spans="1:17" ht="18.75" customHeight="1" x14ac:dyDescent="0.15">
      <c r="A1838" s="399" t="s">
        <v>3482</v>
      </c>
      <c r="B1838" s="399" t="s">
        <v>214</v>
      </c>
      <c r="C1838" s="397">
        <v>13</v>
      </c>
      <c r="D1838" s="51" t="s">
        <v>1120</v>
      </c>
      <c r="E1838" s="400">
        <v>7.3540000000000003E-3</v>
      </c>
      <c r="F1838" s="400">
        <v>1.7236999999999999E-2</v>
      </c>
      <c r="G1838" s="400">
        <v>1.5688000000000001E-2</v>
      </c>
      <c r="H1838" s="400">
        <v>4.3140000000000001E-3</v>
      </c>
      <c r="I1838" s="400">
        <v>5.7609999999999996E-3</v>
      </c>
      <c r="J1838" s="400">
        <v>1.3320000000000001E-3</v>
      </c>
      <c r="K1838" s="401">
        <v>3.1364000000000003E-2</v>
      </c>
      <c r="L1838" s="401">
        <v>5.0000000000000004E-6</v>
      </c>
      <c r="M1838" s="395">
        <v>72.133099999999999</v>
      </c>
      <c r="N1838" s="396">
        <f t="shared" si="112"/>
        <v>94.186186186186191</v>
      </c>
      <c r="O1838" s="396">
        <f t="shared" si="113"/>
        <v>3.4716195105016496E-3</v>
      </c>
      <c r="P1838" s="394">
        <f t="shared" si="114"/>
        <v>0.69264521321321326</v>
      </c>
      <c r="Q1838" s="394">
        <f t="shared" si="115"/>
        <v>2.5530289880229132E-5</v>
      </c>
    </row>
    <row r="1839" spans="1:17" ht="18.75" customHeight="1" x14ac:dyDescent="0.15">
      <c r="A1839" s="399" t="s">
        <v>3482</v>
      </c>
      <c r="B1839" s="399" t="s">
        <v>214</v>
      </c>
      <c r="C1839" s="397">
        <v>14</v>
      </c>
      <c r="D1839" s="51" t="s">
        <v>1120</v>
      </c>
      <c r="E1839" s="400">
        <v>8.0370000000000007E-3</v>
      </c>
      <c r="F1839" s="400">
        <v>2.0215E-2</v>
      </c>
      <c r="G1839" s="400">
        <v>1.5462E-2</v>
      </c>
      <c r="H1839" s="400">
        <v>6.4650000000000003E-3</v>
      </c>
      <c r="I1839" s="400">
        <v>1.0147E-2</v>
      </c>
      <c r="J1839" s="400">
        <v>1.552E-3</v>
      </c>
      <c r="K1839" s="401">
        <v>4.7835999999999997E-2</v>
      </c>
      <c r="L1839" s="401">
        <v>5.0000000000000004E-6</v>
      </c>
      <c r="M1839" s="395">
        <v>32.6083</v>
      </c>
      <c r="N1839" s="396">
        <f t="shared" si="112"/>
        <v>123.28865979381442</v>
      </c>
      <c r="O1839" s="396">
        <f t="shared" si="113"/>
        <v>1.9710259189908348E-3</v>
      </c>
      <c r="P1839" s="394">
        <f t="shared" si="114"/>
        <v>0.99087095876288656</v>
      </c>
      <c r="Q1839" s="394">
        <f t="shared" si="115"/>
        <v>1.5841135310929341E-5</v>
      </c>
    </row>
    <row r="1840" spans="1:17" ht="18.75" customHeight="1" x14ac:dyDescent="0.15">
      <c r="A1840" s="399" t="s">
        <v>3482</v>
      </c>
      <c r="B1840" s="399" t="s">
        <v>214</v>
      </c>
      <c r="C1840" s="391" t="s">
        <v>3111</v>
      </c>
      <c r="D1840" s="51" t="s">
        <v>1121</v>
      </c>
      <c r="E1840" s="400">
        <v>4.2900000000000004E-3</v>
      </c>
      <c r="F1840" s="400">
        <v>2.2522E-2</v>
      </c>
      <c r="G1840" s="400">
        <v>1.3717999999999999E-2</v>
      </c>
      <c r="H1840" s="400">
        <v>6.4209999999999996E-3</v>
      </c>
      <c r="I1840" s="400">
        <v>2.934E-3</v>
      </c>
      <c r="J1840" s="400">
        <v>5.0000000000000004E-6</v>
      </c>
      <c r="K1840" s="401">
        <v>0</v>
      </c>
      <c r="L1840" s="401">
        <v>0</v>
      </c>
      <c r="M1840" s="395">
        <v>0</v>
      </c>
      <c r="N1840" s="396">
        <f t="shared" si="112"/>
        <v>0</v>
      </c>
      <c r="O1840" s="396">
        <f t="shared" si="113"/>
        <v>0</v>
      </c>
      <c r="P1840" s="394">
        <f t="shared" si="114"/>
        <v>0</v>
      </c>
      <c r="Q1840" s="394">
        <f t="shared" si="115"/>
        <v>0</v>
      </c>
    </row>
    <row r="1841" spans="1:17" ht="18.75" customHeight="1" x14ac:dyDescent="0.15">
      <c r="A1841" s="399" t="s">
        <v>3482</v>
      </c>
      <c r="B1841" s="399" t="s">
        <v>214</v>
      </c>
      <c r="C1841" s="391" t="s">
        <v>167</v>
      </c>
      <c r="D1841" s="51" t="s">
        <v>1121</v>
      </c>
      <c r="E1841" s="400">
        <v>3.4659999999999999E-3</v>
      </c>
      <c r="F1841" s="400">
        <v>2.0839E-2</v>
      </c>
      <c r="G1841" s="400">
        <v>1.1712999999999999E-2</v>
      </c>
      <c r="H1841" s="400">
        <v>1.0652999999999999E-2</v>
      </c>
      <c r="I1841" s="400">
        <v>3.8310000000000002E-3</v>
      </c>
      <c r="J1841" s="400">
        <v>3.9399999999999998E-4</v>
      </c>
      <c r="K1841" s="401">
        <v>0</v>
      </c>
      <c r="L1841" s="401">
        <v>0</v>
      </c>
      <c r="M1841" s="395">
        <v>0</v>
      </c>
      <c r="N1841" s="396">
        <f t="shared" si="112"/>
        <v>0</v>
      </c>
      <c r="O1841" s="396">
        <f t="shared" si="113"/>
        <v>0</v>
      </c>
      <c r="P1841" s="394">
        <f t="shared" si="114"/>
        <v>0</v>
      </c>
      <c r="Q1841" s="394">
        <f t="shared" si="115"/>
        <v>0</v>
      </c>
    </row>
    <row r="1842" spans="1:17" ht="18.75" customHeight="1" x14ac:dyDescent="0.15">
      <c r="A1842" s="399" t="s">
        <v>3482</v>
      </c>
      <c r="B1842" s="399" t="s">
        <v>214</v>
      </c>
      <c r="C1842" s="391" t="s">
        <v>3112</v>
      </c>
      <c r="D1842" s="51" t="s">
        <v>1120</v>
      </c>
      <c r="E1842" s="400">
        <v>6.6569999999999997E-3</v>
      </c>
      <c r="F1842" s="400">
        <v>1.9071000000000001E-2</v>
      </c>
      <c r="G1842" s="400">
        <v>1.6711E-2</v>
      </c>
      <c r="H1842" s="400">
        <v>8.7279999999999996E-3</v>
      </c>
      <c r="I1842" s="400">
        <v>8.0979999999999993E-3</v>
      </c>
      <c r="J1842" s="400">
        <v>1.114E-3</v>
      </c>
      <c r="K1842" s="401">
        <v>2.7865999999999998E-2</v>
      </c>
      <c r="L1842" s="401">
        <v>5.0000000000000004E-6</v>
      </c>
      <c r="M1842" s="395">
        <v>29.876000000000001</v>
      </c>
      <c r="N1842" s="396">
        <f t="shared" si="112"/>
        <v>100.05745062836624</v>
      </c>
      <c r="O1842" s="396">
        <f t="shared" si="113"/>
        <v>2.4697456162015318E-3</v>
      </c>
      <c r="P1842" s="394">
        <f t="shared" si="114"/>
        <v>0.66608244883303402</v>
      </c>
      <c r="Q1842" s="394">
        <f t="shared" si="115"/>
        <v>1.6441096567053596E-5</v>
      </c>
    </row>
    <row r="1843" spans="1:17" ht="18.75" customHeight="1" x14ac:dyDescent="0.15">
      <c r="A1843" s="399" t="s">
        <v>3482</v>
      </c>
      <c r="B1843" s="399" t="s">
        <v>214</v>
      </c>
      <c r="C1843" s="397">
        <v>16</v>
      </c>
      <c r="D1843" s="51" t="s">
        <v>1120</v>
      </c>
      <c r="E1843" s="400">
        <v>1.0265E-2</v>
      </c>
      <c r="F1843" s="400">
        <v>2.1538999999999999E-2</v>
      </c>
      <c r="G1843" s="400">
        <v>1.3285999999999999E-2</v>
      </c>
      <c r="H1843" s="400">
        <v>5.5139999999999998E-3</v>
      </c>
      <c r="I1843" s="400">
        <v>9.0939999999999997E-3</v>
      </c>
      <c r="J1843" s="400">
        <v>1.1050000000000001E-3</v>
      </c>
      <c r="K1843" s="401">
        <v>4.6814000000000001E-2</v>
      </c>
      <c r="L1843" s="401">
        <v>5.0000000000000004E-6</v>
      </c>
      <c r="M1843" s="395">
        <v>43.3474</v>
      </c>
      <c r="N1843" s="396">
        <f t="shared" si="112"/>
        <v>169.46244343891402</v>
      </c>
      <c r="O1843" s="396">
        <f t="shared" si="113"/>
        <v>2.1992522542335609E-3</v>
      </c>
      <c r="P1843" s="394">
        <f t="shared" si="114"/>
        <v>1.7395319819004524</v>
      </c>
      <c r="Q1843" s="394">
        <f t="shared" si="115"/>
        <v>2.2575324389707502E-5</v>
      </c>
    </row>
    <row r="1844" spans="1:17" ht="18.75" customHeight="1" x14ac:dyDescent="0.15">
      <c r="A1844" s="399" t="s">
        <v>3482</v>
      </c>
      <c r="B1844" s="399" t="s">
        <v>214</v>
      </c>
      <c r="C1844" s="397">
        <v>17</v>
      </c>
      <c r="D1844" s="51" t="s">
        <v>1120</v>
      </c>
      <c r="E1844" s="400">
        <v>5.7000000000000002E-3</v>
      </c>
      <c r="F1844" s="400">
        <v>1.8193999999999998E-2</v>
      </c>
      <c r="G1844" s="400">
        <v>1.4435999999999999E-2</v>
      </c>
      <c r="H1844" s="400">
        <v>6.868E-3</v>
      </c>
      <c r="I1844" s="400">
        <v>4.6629999999999996E-3</v>
      </c>
      <c r="J1844" s="400">
        <v>1.392E-3</v>
      </c>
      <c r="K1844" s="401">
        <v>2.4580000000000001E-2</v>
      </c>
      <c r="L1844" s="401">
        <v>5.0000000000000004E-6</v>
      </c>
      <c r="M1844" s="395">
        <v>33.986699999999999</v>
      </c>
      <c r="N1844" s="396">
        <f t="shared" si="112"/>
        <v>70.632183908045974</v>
      </c>
      <c r="O1844" s="396">
        <f t="shared" si="113"/>
        <v>4.2890842805061126E-3</v>
      </c>
      <c r="P1844" s="394">
        <f t="shared" si="114"/>
        <v>0.40260344827586209</v>
      </c>
      <c r="Q1844" s="394">
        <f t="shared" si="115"/>
        <v>2.4447780398884842E-5</v>
      </c>
    </row>
    <row r="1845" spans="1:17" ht="18.75" customHeight="1" x14ac:dyDescent="0.15">
      <c r="A1845" s="399" t="s">
        <v>3482</v>
      </c>
      <c r="B1845" s="399" t="s">
        <v>214</v>
      </c>
      <c r="C1845" s="397">
        <v>18</v>
      </c>
      <c r="D1845" s="51" t="s">
        <v>1120</v>
      </c>
      <c r="E1845" s="400">
        <v>6.1679999999999999E-3</v>
      </c>
      <c r="F1845" s="400">
        <v>1.8270000000000002E-2</v>
      </c>
      <c r="G1845" s="400">
        <v>1.4652999999999999E-2</v>
      </c>
      <c r="H1845" s="400">
        <v>6.0429999999999998E-3</v>
      </c>
      <c r="I1845" s="400">
        <v>5.8440000000000002E-3</v>
      </c>
      <c r="J1845" s="400">
        <v>6.3000000000000003E-4</v>
      </c>
      <c r="K1845" s="401">
        <v>1.8286E-2</v>
      </c>
      <c r="L1845" s="401">
        <v>5.0000000000000004E-6</v>
      </c>
      <c r="M1845" s="395">
        <v>56.620800000000003</v>
      </c>
      <c r="N1845" s="396">
        <f t="shared" si="112"/>
        <v>116.1015873015873</v>
      </c>
      <c r="O1845" s="396">
        <f t="shared" si="113"/>
        <v>3.4223134839151269E-3</v>
      </c>
      <c r="P1845" s="394">
        <f t="shared" si="114"/>
        <v>0.71611459047619042</v>
      </c>
      <c r="Q1845" s="394">
        <f t="shared" si="115"/>
        <v>2.1108829568788502E-5</v>
      </c>
    </row>
    <row r="1846" spans="1:17" ht="18.75" customHeight="1" x14ac:dyDescent="0.15">
      <c r="A1846" s="399" t="s">
        <v>3482</v>
      </c>
      <c r="B1846" s="399" t="s">
        <v>214</v>
      </c>
      <c r="C1846" s="397">
        <v>19</v>
      </c>
      <c r="D1846" s="51" t="s">
        <v>1120</v>
      </c>
      <c r="E1846" s="400">
        <v>6.9779999999999998E-3</v>
      </c>
      <c r="F1846" s="400">
        <v>1.7607999999999999E-2</v>
      </c>
      <c r="G1846" s="400">
        <v>1.4801E-2</v>
      </c>
      <c r="H1846" s="400">
        <v>5.1850000000000004E-3</v>
      </c>
      <c r="I1846" s="400">
        <v>4.6169999999999996E-3</v>
      </c>
      <c r="J1846" s="400">
        <v>2.2699999999999999E-4</v>
      </c>
      <c r="K1846" s="401">
        <v>4.5450000000000004E-3</v>
      </c>
      <c r="L1846" s="401">
        <v>5.0000000000000004E-6</v>
      </c>
      <c r="M1846" s="395">
        <v>106.6848</v>
      </c>
      <c r="N1846" s="396">
        <f t="shared" si="112"/>
        <v>80.088105726872257</v>
      </c>
      <c r="O1846" s="396">
        <f t="shared" si="113"/>
        <v>4.3318171973142743E-3</v>
      </c>
      <c r="P1846" s="394">
        <f t="shared" si="114"/>
        <v>0.55885480176211455</v>
      </c>
      <c r="Q1846" s="394">
        <f t="shared" si="115"/>
        <v>3.0227420402859006E-5</v>
      </c>
    </row>
    <row r="1847" spans="1:17" ht="18.75" customHeight="1" x14ac:dyDescent="0.15">
      <c r="A1847" s="399" t="s">
        <v>3482</v>
      </c>
      <c r="B1847" s="399" t="s">
        <v>214</v>
      </c>
      <c r="C1847" s="397">
        <v>20</v>
      </c>
      <c r="D1847" s="51" t="s">
        <v>1120</v>
      </c>
      <c r="E1847" s="400">
        <v>6.1919999999999996E-3</v>
      </c>
      <c r="F1847" s="400">
        <v>1.9106999999999999E-2</v>
      </c>
      <c r="G1847" s="400">
        <v>1.4128E-2</v>
      </c>
      <c r="H1847" s="400">
        <v>5.3489999999999996E-3</v>
      </c>
      <c r="I1847" s="400">
        <v>4.6719999999999999E-3</v>
      </c>
      <c r="J1847" s="400">
        <v>6.9999999999999999E-6</v>
      </c>
      <c r="K1847" s="401">
        <v>1.01E-4</v>
      </c>
      <c r="L1847" s="401">
        <v>5.0000000000000004E-6</v>
      </c>
      <c r="M1847" s="395">
        <v>40.229199999999999</v>
      </c>
      <c r="N1847" s="396">
        <f t="shared" si="112"/>
        <v>57.714285714285715</v>
      </c>
      <c r="O1847" s="396">
        <f t="shared" si="113"/>
        <v>4.2808219178082198E-3</v>
      </c>
      <c r="P1847" s="394">
        <f t="shared" si="114"/>
        <v>0.35736685714285715</v>
      </c>
      <c r="Q1847" s="394">
        <f t="shared" si="115"/>
        <v>2.6506849315068496E-5</v>
      </c>
    </row>
    <row r="1848" spans="1:17" ht="18.75" customHeight="1" x14ac:dyDescent="0.15">
      <c r="A1848" s="399" t="s">
        <v>3482</v>
      </c>
      <c r="B1848" s="399" t="s">
        <v>214</v>
      </c>
      <c r="C1848" s="397">
        <v>21</v>
      </c>
      <c r="D1848" s="51" t="s">
        <v>1121</v>
      </c>
      <c r="E1848" s="400">
        <v>3.228E-3</v>
      </c>
      <c r="F1848" s="400">
        <v>2.0167000000000001E-2</v>
      </c>
      <c r="G1848" s="400">
        <v>1.5446E-2</v>
      </c>
      <c r="H1848" s="400">
        <v>6.4999999999999997E-3</v>
      </c>
      <c r="I1848" s="400">
        <v>5.0000000000000004E-6</v>
      </c>
      <c r="J1848" s="400">
        <v>5.0000000000000004E-6</v>
      </c>
      <c r="K1848" s="401">
        <v>0</v>
      </c>
      <c r="L1848" s="401">
        <v>0</v>
      </c>
      <c r="M1848" s="395">
        <v>0</v>
      </c>
      <c r="N1848" s="396">
        <f t="shared" si="112"/>
        <v>0</v>
      </c>
      <c r="O1848" s="396">
        <f t="shared" si="113"/>
        <v>0</v>
      </c>
      <c r="P1848" s="394">
        <f t="shared" si="114"/>
        <v>0</v>
      </c>
      <c r="Q1848" s="394">
        <f t="shared" si="115"/>
        <v>0</v>
      </c>
    </row>
    <row r="1849" spans="1:17" ht="18.75" customHeight="1" x14ac:dyDescent="0.15">
      <c r="A1849" s="399" t="s">
        <v>3482</v>
      </c>
      <c r="B1849" s="399" t="s">
        <v>214</v>
      </c>
      <c r="C1849" s="391" t="s">
        <v>215</v>
      </c>
      <c r="D1849" s="51" t="s">
        <v>1120</v>
      </c>
      <c r="E1849" s="400">
        <v>6.9760000000000004E-3</v>
      </c>
      <c r="F1849" s="400">
        <v>1.8518E-2</v>
      </c>
      <c r="G1849" s="400">
        <v>1.5009E-2</v>
      </c>
      <c r="H1849" s="400">
        <v>5.9670000000000001E-3</v>
      </c>
      <c r="I1849" s="400">
        <v>6.0229999999999997E-3</v>
      </c>
      <c r="J1849" s="400">
        <v>1.224E-3</v>
      </c>
      <c r="K1849" s="401">
        <v>3.2268999999999999E-2</v>
      </c>
      <c r="L1849" s="401">
        <v>5.0000000000000004E-6</v>
      </c>
      <c r="M1849" s="395">
        <v>866.94389999999999</v>
      </c>
      <c r="N1849" s="396">
        <f t="shared" si="112"/>
        <v>105.45424836601306</v>
      </c>
      <c r="O1849" s="396">
        <f t="shared" si="113"/>
        <v>3.3206043499916988E-3</v>
      </c>
      <c r="P1849" s="394">
        <f t="shared" si="114"/>
        <v>0.7356488366013072</v>
      </c>
      <c r="Q1849" s="394">
        <f t="shared" si="115"/>
        <v>2.3164535945542094E-5</v>
      </c>
    </row>
    <row r="1850" spans="1:17" ht="18.75" customHeight="1" x14ac:dyDescent="0.15">
      <c r="A1850" s="399" t="s">
        <v>3482</v>
      </c>
      <c r="B1850" s="399" t="s">
        <v>231</v>
      </c>
      <c r="C1850" s="397">
        <v>1</v>
      </c>
      <c r="D1850" s="51" t="s">
        <v>1120</v>
      </c>
      <c r="E1850" s="400">
        <v>6.0489999999999997E-3</v>
      </c>
      <c r="F1850" s="400">
        <v>1.5939999999999999E-2</v>
      </c>
      <c r="G1850" s="400">
        <v>1.1285E-2</v>
      </c>
      <c r="H1850" s="400">
        <v>4.6560000000000004E-3</v>
      </c>
      <c r="I1850" s="400">
        <v>7.424E-3</v>
      </c>
      <c r="J1850" s="400">
        <v>3.0240000000000002E-3</v>
      </c>
      <c r="K1850" s="401">
        <v>6.6885E-2</v>
      </c>
      <c r="L1850" s="401">
        <v>1.5481E-2</v>
      </c>
      <c r="M1850" s="395">
        <v>17.9316</v>
      </c>
      <c r="N1850" s="396">
        <f t="shared" si="112"/>
        <v>88.472222222222214</v>
      </c>
      <c r="O1850" s="396">
        <f t="shared" si="113"/>
        <v>8.341056034482758</v>
      </c>
      <c r="P1850" s="394">
        <f t="shared" si="114"/>
        <v>0.53516847222222219</v>
      </c>
      <c r="Q1850" s="394">
        <f t="shared" si="115"/>
        <v>5.04550479525862E-2</v>
      </c>
    </row>
    <row r="1851" spans="1:17" ht="18.75" customHeight="1" x14ac:dyDescent="0.15">
      <c r="A1851" s="399" t="s">
        <v>3482</v>
      </c>
      <c r="B1851" s="399" t="s">
        <v>231</v>
      </c>
      <c r="C1851" s="391" t="s">
        <v>179</v>
      </c>
      <c r="D1851" s="51" t="s">
        <v>1121</v>
      </c>
      <c r="E1851" s="400">
        <v>3.5130000000000001E-3</v>
      </c>
      <c r="F1851" s="400">
        <v>9.6790000000000001E-3</v>
      </c>
      <c r="G1851" s="400">
        <v>1.9668000000000001E-2</v>
      </c>
      <c r="H1851" s="400">
        <v>4.5050000000000003E-3</v>
      </c>
      <c r="I1851" s="400">
        <v>4.1960000000000001E-3</v>
      </c>
      <c r="J1851" s="400">
        <v>5.9199999999999997E-4</v>
      </c>
      <c r="K1851" s="401">
        <v>0</v>
      </c>
      <c r="L1851" s="401">
        <v>0</v>
      </c>
      <c r="M1851" s="395">
        <v>5.0955000000000004</v>
      </c>
      <c r="N1851" s="396">
        <f t="shared" si="112"/>
        <v>0</v>
      </c>
      <c r="O1851" s="396">
        <f t="shared" si="113"/>
        <v>0</v>
      </c>
      <c r="P1851" s="394">
        <f t="shared" si="114"/>
        <v>0</v>
      </c>
      <c r="Q1851" s="394">
        <f t="shared" si="115"/>
        <v>0</v>
      </c>
    </row>
    <row r="1852" spans="1:17" ht="18.75" customHeight="1" x14ac:dyDescent="0.15">
      <c r="A1852" s="399" t="s">
        <v>3482</v>
      </c>
      <c r="B1852" s="399" t="s">
        <v>231</v>
      </c>
      <c r="C1852" s="391" t="s">
        <v>150</v>
      </c>
      <c r="D1852" s="51" t="s">
        <v>1121</v>
      </c>
      <c r="E1852" s="400">
        <v>9.4640000000000002E-3</v>
      </c>
      <c r="F1852" s="400">
        <v>1.7444000000000001E-2</v>
      </c>
      <c r="G1852" s="400">
        <v>1.3419E-2</v>
      </c>
      <c r="H1852" s="400">
        <v>5.0000000000000004E-6</v>
      </c>
      <c r="I1852" s="400">
        <v>4.81E-3</v>
      </c>
      <c r="J1852" s="400">
        <v>4.9979999999999998E-3</v>
      </c>
      <c r="K1852" s="401">
        <v>0</v>
      </c>
      <c r="L1852" s="401">
        <v>0</v>
      </c>
      <c r="M1852" s="395">
        <v>3.7100000000000001E-2</v>
      </c>
      <c r="N1852" s="396">
        <f t="shared" si="112"/>
        <v>0</v>
      </c>
      <c r="O1852" s="396">
        <f t="shared" si="113"/>
        <v>0</v>
      </c>
      <c r="P1852" s="394">
        <f t="shared" si="114"/>
        <v>0</v>
      </c>
      <c r="Q1852" s="394">
        <f t="shared" si="115"/>
        <v>0</v>
      </c>
    </row>
    <row r="1853" spans="1:17" ht="18.75" customHeight="1" x14ac:dyDescent="0.15">
      <c r="A1853" s="399" t="s">
        <v>3482</v>
      </c>
      <c r="B1853" s="399" t="s">
        <v>231</v>
      </c>
      <c r="C1853" s="391" t="s">
        <v>181</v>
      </c>
      <c r="D1853" s="51" t="s">
        <v>1121</v>
      </c>
      <c r="E1853" s="400">
        <v>1.1069999999999999E-3</v>
      </c>
      <c r="F1853" s="400">
        <v>1.7555999999999999E-2</v>
      </c>
      <c r="G1853" s="400">
        <v>1.2966E-2</v>
      </c>
      <c r="H1853" s="400">
        <v>1.6161999999999999E-2</v>
      </c>
      <c r="I1853" s="400">
        <v>2.1229999999999999E-3</v>
      </c>
      <c r="J1853" s="400">
        <v>5.0000000000000004E-6</v>
      </c>
      <c r="K1853" s="401">
        <v>0</v>
      </c>
      <c r="L1853" s="401">
        <v>0</v>
      </c>
      <c r="M1853" s="395">
        <v>2.2359</v>
      </c>
      <c r="N1853" s="396">
        <f t="shared" si="112"/>
        <v>0</v>
      </c>
      <c r="O1853" s="396">
        <f t="shared" si="113"/>
        <v>0</v>
      </c>
      <c r="P1853" s="394">
        <f t="shared" si="114"/>
        <v>0</v>
      </c>
      <c r="Q1853" s="394">
        <f t="shared" si="115"/>
        <v>0</v>
      </c>
    </row>
    <row r="1854" spans="1:17" ht="18.75" customHeight="1" x14ac:dyDescent="0.15">
      <c r="A1854" s="399" t="s">
        <v>3482</v>
      </c>
      <c r="B1854" s="399" t="s">
        <v>231</v>
      </c>
      <c r="C1854" s="397">
        <v>3</v>
      </c>
      <c r="D1854" s="51" t="s">
        <v>1121</v>
      </c>
      <c r="E1854" s="400">
        <v>3.9050000000000001E-3</v>
      </c>
      <c r="F1854" s="400">
        <v>1.5803000000000001E-2</v>
      </c>
      <c r="G1854" s="400">
        <v>1.3723000000000001E-2</v>
      </c>
      <c r="H1854" s="400">
        <v>7.8289999999999992E-3</v>
      </c>
      <c r="I1854" s="400">
        <v>1.0024999999999999E-2</v>
      </c>
      <c r="J1854" s="400">
        <v>7.3889999999999997E-3</v>
      </c>
      <c r="K1854" s="401">
        <v>0</v>
      </c>
      <c r="L1854" s="401">
        <v>0</v>
      </c>
      <c r="M1854" s="395">
        <v>6.9641999999999999</v>
      </c>
      <c r="N1854" s="396">
        <f t="shared" si="112"/>
        <v>0</v>
      </c>
      <c r="O1854" s="396">
        <f t="shared" si="113"/>
        <v>0</v>
      </c>
      <c r="P1854" s="394">
        <f t="shared" si="114"/>
        <v>0</v>
      </c>
      <c r="Q1854" s="394">
        <f t="shared" si="115"/>
        <v>0</v>
      </c>
    </row>
    <row r="1855" spans="1:17" ht="18.75" customHeight="1" x14ac:dyDescent="0.15">
      <c r="A1855" s="399" t="s">
        <v>3482</v>
      </c>
      <c r="B1855" s="399" t="s">
        <v>231</v>
      </c>
      <c r="C1855" s="397">
        <v>4</v>
      </c>
      <c r="D1855" s="51" t="s">
        <v>1121</v>
      </c>
      <c r="E1855" s="400">
        <v>3.1419999999999998E-3</v>
      </c>
      <c r="F1855" s="400">
        <v>1.6173E-2</v>
      </c>
      <c r="G1855" s="400">
        <v>1.2144E-2</v>
      </c>
      <c r="H1855" s="400">
        <v>8.5780000000000006E-3</v>
      </c>
      <c r="I1855" s="400">
        <v>1.0723E-2</v>
      </c>
      <c r="J1855" s="400">
        <v>2.542E-3</v>
      </c>
      <c r="K1855" s="401">
        <v>0</v>
      </c>
      <c r="L1855" s="401">
        <v>0</v>
      </c>
      <c r="M1855" s="395">
        <v>6.7163000000000004</v>
      </c>
      <c r="N1855" s="396">
        <f t="shared" si="112"/>
        <v>0</v>
      </c>
      <c r="O1855" s="396">
        <f t="shared" si="113"/>
        <v>0</v>
      </c>
      <c r="P1855" s="394">
        <f t="shared" si="114"/>
        <v>0</v>
      </c>
      <c r="Q1855" s="394">
        <f t="shared" si="115"/>
        <v>0</v>
      </c>
    </row>
    <row r="1856" spans="1:17" ht="18.75" customHeight="1" x14ac:dyDescent="0.15">
      <c r="A1856" s="399" t="s">
        <v>3482</v>
      </c>
      <c r="B1856" s="399" t="s">
        <v>231</v>
      </c>
      <c r="C1856" s="397">
        <v>5</v>
      </c>
      <c r="D1856" s="51" t="s">
        <v>1121</v>
      </c>
      <c r="E1856" s="400">
        <v>4.3680000000000004E-3</v>
      </c>
      <c r="F1856" s="400">
        <v>1.6886000000000002E-2</v>
      </c>
      <c r="G1856" s="400">
        <v>1.17E-2</v>
      </c>
      <c r="H1856" s="400">
        <v>6.4270000000000004E-3</v>
      </c>
      <c r="I1856" s="400">
        <v>8.7749999999999998E-3</v>
      </c>
      <c r="J1856" s="400">
        <v>8.7019999999999997E-3</v>
      </c>
      <c r="K1856" s="401">
        <v>0</v>
      </c>
      <c r="L1856" s="401">
        <v>0</v>
      </c>
      <c r="M1856" s="395">
        <v>1.5831999999999999</v>
      </c>
      <c r="N1856" s="396">
        <f t="shared" si="112"/>
        <v>0</v>
      </c>
      <c r="O1856" s="396">
        <f t="shared" si="113"/>
        <v>0</v>
      </c>
      <c r="P1856" s="394">
        <f t="shared" si="114"/>
        <v>0</v>
      </c>
      <c r="Q1856" s="394">
        <f t="shared" si="115"/>
        <v>0</v>
      </c>
    </row>
    <row r="1857" spans="1:17" ht="18.75" customHeight="1" x14ac:dyDescent="0.15">
      <c r="A1857" s="399" t="s">
        <v>3482</v>
      </c>
      <c r="B1857" s="399" t="s">
        <v>231</v>
      </c>
      <c r="C1857" s="397">
        <v>6</v>
      </c>
      <c r="D1857" s="51" t="s">
        <v>1120</v>
      </c>
      <c r="E1857" s="400">
        <v>8.4089999999999998E-3</v>
      </c>
      <c r="F1857" s="400">
        <v>1.5348000000000001E-2</v>
      </c>
      <c r="G1857" s="400">
        <v>1.3243E-2</v>
      </c>
      <c r="H1857" s="400">
        <v>2.503E-3</v>
      </c>
      <c r="I1857" s="400">
        <v>8.2900000000000005E-3</v>
      </c>
      <c r="J1857" s="400">
        <v>1.323E-3</v>
      </c>
      <c r="K1857" s="401">
        <v>5.8290000000000002E-2</v>
      </c>
      <c r="L1857" s="401">
        <v>5.0000000000000004E-6</v>
      </c>
      <c r="M1857" s="395">
        <v>24.527200000000001</v>
      </c>
      <c r="N1857" s="396">
        <f t="shared" si="112"/>
        <v>176.2358276643991</v>
      </c>
      <c r="O1857" s="396">
        <f t="shared" si="113"/>
        <v>2.4125452352231603E-3</v>
      </c>
      <c r="P1857" s="394">
        <f t="shared" si="114"/>
        <v>1.4819670748299321</v>
      </c>
      <c r="Q1857" s="394">
        <f t="shared" si="115"/>
        <v>2.0287092882991555E-5</v>
      </c>
    </row>
    <row r="1858" spans="1:17" ht="18.75" customHeight="1" x14ac:dyDescent="0.15">
      <c r="A1858" s="399" t="s">
        <v>3482</v>
      </c>
      <c r="B1858" s="399" t="s">
        <v>231</v>
      </c>
      <c r="C1858" s="397">
        <v>7</v>
      </c>
      <c r="D1858" s="51" t="s">
        <v>1121</v>
      </c>
      <c r="E1858" s="400">
        <v>3.64E-3</v>
      </c>
      <c r="F1858" s="400">
        <v>1.5388000000000001E-2</v>
      </c>
      <c r="G1858" s="400">
        <v>1.0776000000000001E-2</v>
      </c>
      <c r="H1858" s="400">
        <v>6.5989999999999998E-3</v>
      </c>
      <c r="I1858" s="400">
        <v>5.8219999999999999E-3</v>
      </c>
      <c r="J1858" s="400">
        <v>7.6280000000000002E-3</v>
      </c>
      <c r="K1858" s="401">
        <v>0</v>
      </c>
      <c r="L1858" s="401">
        <v>0</v>
      </c>
      <c r="M1858" s="395">
        <v>8.2012</v>
      </c>
      <c r="N1858" s="396">
        <f t="shared" si="112"/>
        <v>0</v>
      </c>
      <c r="O1858" s="396">
        <f t="shared" si="113"/>
        <v>0</v>
      </c>
      <c r="P1858" s="394">
        <f t="shared" si="114"/>
        <v>0</v>
      </c>
      <c r="Q1858" s="394">
        <f t="shared" si="115"/>
        <v>0</v>
      </c>
    </row>
    <row r="1859" spans="1:17" ht="18.75" customHeight="1" x14ac:dyDescent="0.15">
      <c r="A1859" s="399" t="s">
        <v>3482</v>
      </c>
      <c r="B1859" s="399" t="s">
        <v>231</v>
      </c>
      <c r="C1859" s="397">
        <v>8</v>
      </c>
      <c r="D1859" s="51" t="s">
        <v>1120</v>
      </c>
      <c r="E1859" s="400">
        <v>5.6930000000000001E-3</v>
      </c>
      <c r="F1859" s="400">
        <v>1.5613999999999999E-2</v>
      </c>
      <c r="G1859" s="400">
        <v>1.1915E-2</v>
      </c>
      <c r="H1859" s="400">
        <v>5.4099999999999999E-3</v>
      </c>
      <c r="I1859" s="400">
        <v>9.195E-3</v>
      </c>
      <c r="J1859" s="400">
        <v>2.3000000000000001E-4</v>
      </c>
      <c r="K1859" s="401">
        <v>1.0194999999999999E-2</v>
      </c>
      <c r="L1859" s="401">
        <v>5.0000000000000004E-6</v>
      </c>
      <c r="M1859" s="395">
        <v>27.967199999999998</v>
      </c>
      <c r="N1859" s="396">
        <f t="shared" ref="N1859:N1922" si="116">4*K1859/J1859</f>
        <v>177.30434782608694</v>
      </c>
      <c r="O1859" s="396">
        <f t="shared" ref="O1859:O1922" si="117">4*L1859/I1859</f>
        <v>2.1750951604132683E-3</v>
      </c>
      <c r="P1859" s="394">
        <f t="shared" ref="P1859:P1922" si="118">N1859*E1859</f>
        <v>1.0093936521739131</v>
      </c>
      <c r="Q1859" s="394">
        <f t="shared" ref="Q1859:Q1922" si="119">O1859*E1859</f>
        <v>1.2382816748232737E-5</v>
      </c>
    </row>
    <row r="1860" spans="1:17" ht="18.75" customHeight="1" x14ac:dyDescent="0.15">
      <c r="A1860" s="399" t="s">
        <v>3482</v>
      </c>
      <c r="B1860" s="399" t="s">
        <v>231</v>
      </c>
      <c r="C1860" s="397">
        <v>9</v>
      </c>
      <c r="D1860" s="51" t="s">
        <v>1121</v>
      </c>
      <c r="E1860" s="400">
        <v>3.6289999999999998E-3</v>
      </c>
      <c r="F1860" s="400">
        <v>1.6826000000000001E-2</v>
      </c>
      <c r="G1860" s="400">
        <v>1.2050999999999999E-2</v>
      </c>
      <c r="H1860" s="400">
        <v>7.8390000000000005E-3</v>
      </c>
      <c r="I1860" s="400">
        <v>1.4825E-2</v>
      </c>
      <c r="J1860" s="400">
        <v>1.6080000000000001E-3</v>
      </c>
      <c r="K1860" s="401">
        <v>0</v>
      </c>
      <c r="L1860" s="401">
        <v>0</v>
      </c>
      <c r="M1860" s="395">
        <v>7.9134000000000002</v>
      </c>
      <c r="N1860" s="396">
        <f t="shared" si="116"/>
        <v>0</v>
      </c>
      <c r="O1860" s="396">
        <f t="shared" si="117"/>
        <v>0</v>
      </c>
      <c r="P1860" s="394">
        <f t="shared" si="118"/>
        <v>0</v>
      </c>
      <c r="Q1860" s="394">
        <f t="shared" si="119"/>
        <v>0</v>
      </c>
    </row>
    <row r="1861" spans="1:17" ht="18.75" customHeight="1" x14ac:dyDescent="0.15">
      <c r="A1861" s="399" t="s">
        <v>3482</v>
      </c>
      <c r="B1861" s="399" t="s">
        <v>231</v>
      </c>
      <c r="C1861" s="397">
        <v>10</v>
      </c>
      <c r="D1861" s="51" t="s">
        <v>1120</v>
      </c>
      <c r="E1861" s="400">
        <v>5.9909999999999998E-3</v>
      </c>
      <c r="F1861" s="400">
        <v>1.7625999999999999E-2</v>
      </c>
      <c r="G1861" s="400">
        <v>9.9369999999999997E-3</v>
      </c>
      <c r="H1861" s="400">
        <v>5.0819999999999997E-3</v>
      </c>
      <c r="I1861" s="400">
        <v>7.1170000000000001E-3</v>
      </c>
      <c r="J1861" s="400">
        <v>3.3210000000000002E-3</v>
      </c>
      <c r="K1861" s="401">
        <v>7.7559000000000003E-2</v>
      </c>
      <c r="L1861" s="401">
        <v>5.0000000000000004E-6</v>
      </c>
      <c r="M1861" s="395">
        <v>16.437999999999999</v>
      </c>
      <c r="N1861" s="396">
        <f t="shared" si="116"/>
        <v>93.416440831074979</v>
      </c>
      <c r="O1861" s="396">
        <f t="shared" si="117"/>
        <v>2.8101728256287764E-3</v>
      </c>
      <c r="P1861" s="394">
        <f t="shared" si="118"/>
        <v>0.55965789701897017</v>
      </c>
      <c r="Q1861" s="394">
        <f t="shared" si="119"/>
        <v>1.6835745398341999E-5</v>
      </c>
    </row>
    <row r="1862" spans="1:17" ht="18.75" customHeight="1" x14ac:dyDescent="0.15">
      <c r="A1862" s="399" t="s">
        <v>3482</v>
      </c>
      <c r="B1862" s="399" t="s">
        <v>231</v>
      </c>
      <c r="C1862" s="397">
        <v>11</v>
      </c>
      <c r="D1862" s="51" t="s">
        <v>1120</v>
      </c>
      <c r="E1862" s="400">
        <v>5.4039999999999999E-3</v>
      </c>
      <c r="F1862" s="400">
        <v>1.7330999999999999E-2</v>
      </c>
      <c r="G1862" s="400">
        <v>1.1051E-2</v>
      </c>
      <c r="H1862" s="400">
        <v>5.6550000000000003E-3</v>
      </c>
      <c r="I1862" s="400">
        <v>6.9829999999999996E-3</v>
      </c>
      <c r="J1862" s="400">
        <v>7.7300000000000003E-4</v>
      </c>
      <c r="K1862" s="401">
        <v>2.7661999999999999E-2</v>
      </c>
      <c r="L1862" s="401">
        <v>5.0000000000000004E-6</v>
      </c>
      <c r="M1862" s="395">
        <v>17.885000000000002</v>
      </c>
      <c r="N1862" s="396">
        <f t="shared" si="116"/>
        <v>143.14100905562742</v>
      </c>
      <c r="O1862" s="396">
        <f t="shared" si="117"/>
        <v>2.8640985249892602E-3</v>
      </c>
      <c r="P1862" s="394">
        <f t="shared" si="118"/>
        <v>0.77353401293661062</v>
      </c>
      <c r="Q1862" s="394">
        <f t="shared" si="119"/>
        <v>1.547758842904196E-5</v>
      </c>
    </row>
    <row r="1863" spans="1:17" ht="18.75" customHeight="1" x14ac:dyDescent="0.15">
      <c r="A1863" s="399" t="s">
        <v>3482</v>
      </c>
      <c r="B1863" s="399" t="s">
        <v>231</v>
      </c>
      <c r="C1863" s="397">
        <v>12</v>
      </c>
      <c r="D1863" s="51" t="s">
        <v>1120</v>
      </c>
      <c r="E1863" s="400">
        <v>6.3990000000000002E-3</v>
      </c>
      <c r="F1863" s="400">
        <v>1.5696999999999999E-2</v>
      </c>
      <c r="G1863" s="400">
        <v>1.2351000000000001E-2</v>
      </c>
      <c r="H1863" s="400">
        <v>5.3709999999999999E-3</v>
      </c>
      <c r="I1863" s="400">
        <v>6.483E-3</v>
      </c>
      <c r="J1863" s="400">
        <v>3.9849999999999998E-3</v>
      </c>
      <c r="K1863" s="401">
        <v>5.5773999999999997E-2</v>
      </c>
      <c r="L1863" s="401">
        <v>5.0133999999999998E-2</v>
      </c>
      <c r="M1863" s="395">
        <v>17.211300000000001</v>
      </c>
      <c r="N1863" s="396">
        <f t="shared" si="116"/>
        <v>55.983939774153072</v>
      </c>
      <c r="O1863" s="396">
        <f t="shared" si="117"/>
        <v>30.932592935369428</v>
      </c>
      <c r="P1863" s="394">
        <f t="shared" si="118"/>
        <v>0.35824123061480551</v>
      </c>
      <c r="Q1863" s="394">
        <f t="shared" si="119"/>
        <v>0.19793766219342898</v>
      </c>
    </row>
    <row r="1864" spans="1:17" ht="18.75" customHeight="1" x14ac:dyDescent="0.15">
      <c r="A1864" s="399" t="s">
        <v>3482</v>
      </c>
      <c r="B1864" s="399" t="s">
        <v>231</v>
      </c>
      <c r="C1864" s="397">
        <v>13</v>
      </c>
      <c r="D1864" s="51" t="s">
        <v>1120</v>
      </c>
      <c r="E1864" s="400">
        <v>6.5519999999999997E-3</v>
      </c>
      <c r="F1864" s="400">
        <v>1.6178000000000001E-2</v>
      </c>
      <c r="G1864" s="400">
        <v>1.1754000000000001E-2</v>
      </c>
      <c r="H1864" s="400">
        <v>4.3039999999999997E-3</v>
      </c>
      <c r="I1864" s="400">
        <v>7.2570000000000004E-3</v>
      </c>
      <c r="J1864" s="400">
        <v>2.006E-3</v>
      </c>
      <c r="K1864" s="401">
        <v>7.4370000000000006E-2</v>
      </c>
      <c r="L1864" s="401">
        <v>5.0000000000000004E-6</v>
      </c>
      <c r="M1864" s="395">
        <v>26.707899999999999</v>
      </c>
      <c r="N1864" s="396">
        <f t="shared" si="116"/>
        <v>148.29511465603193</v>
      </c>
      <c r="O1864" s="396">
        <f t="shared" si="117"/>
        <v>2.7559597629874606E-3</v>
      </c>
      <c r="P1864" s="394">
        <f t="shared" si="118"/>
        <v>0.97162959122632109</v>
      </c>
      <c r="Q1864" s="394">
        <f t="shared" si="119"/>
        <v>1.8057048367093842E-5</v>
      </c>
    </row>
    <row r="1865" spans="1:17" ht="18.75" customHeight="1" x14ac:dyDescent="0.15">
      <c r="A1865" s="399" t="s">
        <v>3482</v>
      </c>
      <c r="B1865" s="399" t="s">
        <v>231</v>
      </c>
      <c r="C1865" s="397">
        <v>14</v>
      </c>
      <c r="D1865" s="51" t="s">
        <v>1120</v>
      </c>
      <c r="E1865" s="400">
        <v>1.2267999999999999E-2</v>
      </c>
      <c r="F1865" s="400">
        <v>1.7011999999999999E-2</v>
      </c>
      <c r="G1865" s="400">
        <v>1.129E-2</v>
      </c>
      <c r="H1865" s="400">
        <v>2.0999999999999999E-5</v>
      </c>
      <c r="I1865" s="400">
        <v>7.391E-3</v>
      </c>
      <c r="J1865" s="400">
        <v>8.9700000000000001E-4</v>
      </c>
      <c r="K1865" s="401">
        <v>5.8046E-2</v>
      </c>
      <c r="L1865" s="401">
        <v>5.0000000000000004E-6</v>
      </c>
      <c r="M1865" s="395">
        <v>9.577</v>
      </c>
      <c r="N1865" s="396">
        <f t="shared" si="116"/>
        <v>258.84503901895204</v>
      </c>
      <c r="O1865" s="396">
        <f t="shared" si="117"/>
        <v>2.7059937762143149E-3</v>
      </c>
      <c r="P1865" s="394">
        <f t="shared" si="118"/>
        <v>3.1755109386845035</v>
      </c>
      <c r="Q1865" s="394">
        <f t="shared" si="119"/>
        <v>3.3197131646597216E-5</v>
      </c>
    </row>
    <row r="1866" spans="1:17" ht="18.75" customHeight="1" x14ac:dyDescent="0.15">
      <c r="A1866" s="399" t="s">
        <v>3482</v>
      </c>
      <c r="B1866" s="399" t="s">
        <v>231</v>
      </c>
      <c r="C1866" s="391" t="s">
        <v>3111</v>
      </c>
      <c r="D1866" s="51" t="s">
        <v>1121</v>
      </c>
      <c r="E1866" s="400">
        <v>2.8149999999999998E-3</v>
      </c>
      <c r="F1866" s="400">
        <v>1.6528000000000001E-2</v>
      </c>
      <c r="G1866" s="400">
        <v>1.238E-2</v>
      </c>
      <c r="H1866" s="400">
        <v>7.1050000000000002E-3</v>
      </c>
      <c r="I1866" s="400">
        <v>2.4420000000000002E-3</v>
      </c>
      <c r="J1866" s="400">
        <v>5.0000000000000004E-6</v>
      </c>
      <c r="K1866" s="401">
        <v>0</v>
      </c>
      <c r="L1866" s="401">
        <v>0</v>
      </c>
      <c r="M1866" s="395">
        <v>0</v>
      </c>
      <c r="N1866" s="396">
        <f t="shared" si="116"/>
        <v>0</v>
      </c>
      <c r="O1866" s="396">
        <f t="shared" si="117"/>
        <v>0</v>
      </c>
      <c r="P1866" s="394">
        <f t="shared" si="118"/>
        <v>0</v>
      </c>
      <c r="Q1866" s="394">
        <f t="shared" si="119"/>
        <v>0</v>
      </c>
    </row>
    <row r="1867" spans="1:17" ht="18.75" customHeight="1" x14ac:dyDescent="0.15">
      <c r="A1867" s="399" t="s">
        <v>3482</v>
      </c>
      <c r="B1867" s="399" t="s">
        <v>231</v>
      </c>
      <c r="C1867" s="391" t="s">
        <v>167</v>
      </c>
      <c r="D1867" s="51" t="s">
        <v>1121</v>
      </c>
      <c r="E1867" s="400">
        <v>1.5380000000000001E-3</v>
      </c>
      <c r="F1867" s="400">
        <v>2.1305000000000001E-2</v>
      </c>
      <c r="G1867" s="400">
        <v>5.0000000000000004E-6</v>
      </c>
      <c r="H1867" s="400">
        <v>1.0756E-2</v>
      </c>
      <c r="I1867" s="400">
        <v>5.0000000000000004E-6</v>
      </c>
      <c r="J1867" s="400">
        <v>5.0000000000000004E-6</v>
      </c>
      <c r="K1867" s="401">
        <v>0</v>
      </c>
      <c r="L1867" s="401">
        <v>0</v>
      </c>
      <c r="M1867" s="395">
        <v>0</v>
      </c>
      <c r="N1867" s="396">
        <f t="shared" si="116"/>
        <v>0</v>
      </c>
      <c r="O1867" s="396">
        <f t="shared" si="117"/>
        <v>0</v>
      </c>
      <c r="P1867" s="394">
        <f t="shared" si="118"/>
        <v>0</v>
      </c>
      <c r="Q1867" s="394">
        <f t="shared" si="119"/>
        <v>0</v>
      </c>
    </row>
    <row r="1868" spans="1:17" ht="18.75" customHeight="1" x14ac:dyDescent="0.15">
      <c r="A1868" s="399" t="s">
        <v>3482</v>
      </c>
      <c r="B1868" s="399" t="s">
        <v>231</v>
      </c>
      <c r="C1868" s="391" t="s">
        <v>3112</v>
      </c>
      <c r="D1868" s="51" t="s">
        <v>1120</v>
      </c>
      <c r="E1868" s="400">
        <v>7.5630000000000003E-3</v>
      </c>
      <c r="F1868" s="400">
        <v>1.6844999999999999E-2</v>
      </c>
      <c r="G1868" s="400">
        <v>9.7540000000000005E-3</v>
      </c>
      <c r="H1868" s="400">
        <v>5.9020000000000001E-3</v>
      </c>
      <c r="I1868" s="400">
        <v>1.0717000000000001E-2</v>
      </c>
      <c r="J1868" s="400">
        <v>1.0150000000000001E-3</v>
      </c>
      <c r="K1868" s="401">
        <v>7.6474E-2</v>
      </c>
      <c r="L1868" s="401">
        <v>5.0000000000000004E-6</v>
      </c>
      <c r="M1868" s="395">
        <v>12.9937</v>
      </c>
      <c r="N1868" s="396">
        <f t="shared" si="116"/>
        <v>301.37536945812803</v>
      </c>
      <c r="O1868" s="396">
        <f t="shared" si="117"/>
        <v>1.866193897545955E-3</v>
      </c>
      <c r="P1868" s="394">
        <f t="shared" si="118"/>
        <v>2.2793019192118225</v>
      </c>
      <c r="Q1868" s="394">
        <f t="shared" si="119"/>
        <v>1.4114024447140058E-5</v>
      </c>
    </row>
    <row r="1869" spans="1:17" ht="18.75" customHeight="1" x14ac:dyDescent="0.15">
      <c r="A1869" s="399" t="s">
        <v>3482</v>
      </c>
      <c r="B1869" s="399" t="s">
        <v>231</v>
      </c>
      <c r="C1869" s="397">
        <v>16</v>
      </c>
      <c r="D1869" s="51" t="s">
        <v>1120</v>
      </c>
      <c r="E1869" s="400">
        <v>5.9410000000000001E-3</v>
      </c>
      <c r="F1869" s="400">
        <v>1.7173999999999998E-2</v>
      </c>
      <c r="G1869" s="400">
        <v>1.0659999999999999E-2</v>
      </c>
      <c r="H1869" s="400">
        <v>6.7600000000000004E-3</v>
      </c>
      <c r="I1869" s="400">
        <v>8.0169999999999998E-3</v>
      </c>
      <c r="J1869" s="400">
        <v>1.8929999999999999E-3</v>
      </c>
      <c r="K1869" s="401">
        <v>5.5044000000000003E-2</v>
      </c>
      <c r="L1869" s="401">
        <v>5.0000000000000004E-6</v>
      </c>
      <c r="M1869" s="395">
        <v>9.5311000000000003</v>
      </c>
      <c r="N1869" s="396">
        <f t="shared" si="116"/>
        <v>116.31061806656102</v>
      </c>
      <c r="O1869" s="396">
        <f t="shared" si="117"/>
        <v>2.4946987651241117E-3</v>
      </c>
      <c r="P1869" s="394">
        <f t="shared" si="118"/>
        <v>0.69100138193343907</v>
      </c>
      <c r="Q1869" s="394">
        <f t="shared" si="119"/>
        <v>1.4821005363602348E-5</v>
      </c>
    </row>
    <row r="1870" spans="1:17" ht="18.75" customHeight="1" x14ac:dyDescent="0.15">
      <c r="A1870" s="399" t="s">
        <v>3482</v>
      </c>
      <c r="B1870" s="399" t="s">
        <v>231</v>
      </c>
      <c r="C1870" s="397">
        <v>17</v>
      </c>
      <c r="D1870" s="51" t="s">
        <v>1120</v>
      </c>
      <c r="E1870" s="400">
        <v>6.9849999999999999E-3</v>
      </c>
      <c r="F1870" s="400">
        <v>1.6045E-2</v>
      </c>
      <c r="G1870" s="400">
        <v>1.1154000000000001E-2</v>
      </c>
      <c r="H1870" s="400">
        <v>4.529E-3</v>
      </c>
      <c r="I1870" s="400">
        <v>6.6E-3</v>
      </c>
      <c r="J1870" s="400">
        <v>1.8309999999999999E-3</v>
      </c>
      <c r="K1870" s="401">
        <v>7.4556999999999998E-2</v>
      </c>
      <c r="L1870" s="401">
        <v>5.0000000000000004E-6</v>
      </c>
      <c r="M1870" s="395">
        <v>16.577200000000001</v>
      </c>
      <c r="N1870" s="396">
        <f t="shared" si="116"/>
        <v>162.87711632987438</v>
      </c>
      <c r="O1870" s="396">
        <f t="shared" si="117"/>
        <v>3.0303030303030307E-3</v>
      </c>
      <c r="P1870" s="394">
        <f t="shared" si="118"/>
        <v>1.1376966575641725</v>
      </c>
      <c r="Q1870" s="394">
        <f t="shared" si="119"/>
        <v>2.1166666666666668E-5</v>
      </c>
    </row>
    <row r="1871" spans="1:17" ht="18.75" customHeight="1" x14ac:dyDescent="0.15">
      <c r="A1871" s="399" t="s">
        <v>3482</v>
      </c>
      <c r="B1871" s="399" t="s">
        <v>231</v>
      </c>
      <c r="C1871" s="397">
        <v>18</v>
      </c>
      <c r="D1871" s="51" t="s">
        <v>1120</v>
      </c>
      <c r="E1871" s="400">
        <v>5.5770000000000004E-3</v>
      </c>
      <c r="F1871" s="400">
        <v>1.4751E-2</v>
      </c>
      <c r="G1871" s="400">
        <v>1.2083999999999999E-2</v>
      </c>
      <c r="H1871" s="400">
        <v>5.0540000000000003E-3</v>
      </c>
      <c r="I1871" s="400">
        <v>7.2509999999999996E-3</v>
      </c>
      <c r="J1871" s="400">
        <v>7.76E-4</v>
      </c>
      <c r="K1871" s="401">
        <v>2.8736000000000001E-2</v>
      </c>
      <c r="L1871" s="401">
        <v>5.0000000000000004E-6</v>
      </c>
      <c r="M1871" s="395">
        <v>56.230499999999999</v>
      </c>
      <c r="N1871" s="396">
        <f t="shared" si="116"/>
        <v>148.1237113402062</v>
      </c>
      <c r="O1871" s="396">
        <f t="shared" si="117"/>
        <v>2.7582402427251415E-3</v>
      </c>
      <c r="P1871" s="394">
        <f t="shared" si="118"/>
        <v>0.82608593814433007</v>
      </c>
      <c r="Q1871" s="394">
        <f t="shared" si="119"/>
        <v>1.5382705833678116E-5</v>
      </c>
    </row>
    <row r="1872" spans="1:17" ht="18.75" customHeight="1" x14ac:dyDescent="0.15">
      <c r="A1872" s="399" t="s">
        <v>3482</v>
      </c>
      <c r="B1872" s="399" t="s">
        <v>231</v>
      </c>
      <c r="C1872" s="397">
        <v>19</v>
      </c>
      <c r="D1872" s="51" t="s">
        <v>1120</v>
      </c>
      <c r="E1872" s="400">
        <v>5.058E-3</v>
      </c>
      <c r="F1872" s="400">
        <v>1.5531E-2</v>
      </c>
      <c r="G1872" s="400">
        <v>1.1351999999999999E-2</v>
      </c>
      <c r="H1872" s="400">
        <v>5.0990000000000002E-3</v>
      </c>
      <c r="I1872" s="400">
        <v>6.796E-3</v>
      </c>
      <c r="J1872" s="400">
        <v>1.4200000000000001E-4</v>
      </c>
      <c r="K1872" s="401">
        <v>2.408E-3</v>
      </c>
      <c r="L1872" s="401">
        <v>5.0000000000000004E-6</v>
      </c>
      <c r="M1872" s="395">
        <v>14.598800000000001</v>
      </c>
      <c r="N1872" s="396">
        <f t="shared" si="116"/>
        <v>67.83098591549296</v>
      </c>
      <c r="O1872" s="396">
        <f t="shared" si="117"/>
        <v>2.9429075927015894E-3</v>
      </c>
      <c r="P1872" s="394">
        <f t="shared" si="118"/>
        <v>0.34308912676056341</v>
      </c>
      <c r="Q1872" s="394">
        <f t="shared" si="119"/>
        <v>1.4885226603884639E-5</v>
      </c>
    </row>
    <row r="1873" spans="1:17" ht="18.75" customHeight="1" x14ac:dyDescent="0.15">
      <c r="A1873" s="399" t="s">
        <v>3482</v>
      </c>
      <c r="B1873" s="399" t="s">
        <v>231</v>
      </c>
      <c r="C1873" s="397">
        <v>20</v>
      </c>
      <c r="D1873" s="51" t="s">
        <v>1121</v>
      </c>
      <c r="E1873" s="400">
        <v>4.4279999999999996E-3</v>
      </c>
      <c r="F1873" s="400">
        <v>1.523E-2</v>
      </c>
      <c r="G1873" s="400">
        <v>1.2725E-2</v>
      </c>
      <c r="H1873" s="400">
        <v>5.4260000000000003E-3</v>
      </c>
      <c r="I1873" s="400">
        <v>6.6689999999999996E-3</v>
      </c>
      <c r="J1873" s="400">
        <v>5.0000000000000004E-6</v>
      </c>
      <c r="K1873" s="401">
        <v>0</v>
      </c>
      <c r="L1873" s="401">
        <v>0</v>
      </c>
      <c r="M1873" s="395">
        <v>3.4281000000000001</v>
      </c>
      <c r="N1873" s="396">
        <f t="shared" si="116"/>
        <v>0</v>
      </c>
      <c r="O1873" s="396">
        <f t="shared" si="117"/>
        <v>0</v>
      </c>
      <c r="P1873" s="394">
        <f t="shared" si="118"/>
        <v>0</v>
      </c>
      <c r="Q1873" s="394">
        <f t="shared" si="119"/>
        <v>0</v>
      </c>
    </row>
    <row r="1874" spans="1:17" ht="18.75" customHeight="1" x14ac:dyDescent="0.15">
      <c r="A1874" s="399" t="s">
        <v>3482</v>
      </c>
      <c r="B1874" s="399" t="s">
        <v>231</v>
      </c>
      <c r="C1874" s="397">
        <v>21</v>
      </c>
      <c r="D1874" s="51" t="s">
        <v>1121</v>
      </c>
      <c r="E1874" s="400">
        <v>2.0219999999999999E-3</v>
      </c>
      <c r="F1874" s="400">
        <v>1.5272000000000001E-2</v>
      </c>
      <c r="G1874" s="400">
        <v>1.5339999999999999E-2</v>
      </c>
      <c r="H1874" s="400">
        <v>8.6929999999999993E-3</v>
      </c>
      <c r="I1874" s="400">
        <v>5.0000000000000004E-6</v>
      </c>
      <c r="J1874" s="400">
        <v>5.0000000000000004E-6</v>
      </c>
      <c r="K1874" s="401">
        <v>0</v>
      </c>
      <c r="L1874" s="401">
        <v>0</v>
      </c>
      <c r="M1874" s="395">
        <v>0</v>
      </c>
      <c r="N1874" s="396">
        <f t="shared" si="116"/>
        <v>0</v>
      </c>
      <c r="O1874" s="396">
        <f t="shared" si="117"/>
        <v>0</v>
      </c>
      <c r="P1874" s="394">
        <f t="shared" si="118"/>
        <v>0</v>
      </c>
      <c r="Q1874" s="394">
        <f t="shared" si="119"/>
        <v>0</v>
      </c>
    </row>
    <row r="1875" spans="1:17" ht="18.75" customHeight="1" x14ac:dyDescent="0.15">
      <c r="A1875" s="399" t="s">
        <v>3482</v>
      </c>
      <c r="B1875" s="399" t="s">
        <v>231</v>
      </c>
      <c r="C1875" s="391" t="s">
        <v>215</v>
      </c>
      <c r="D1875" s="51" t="s">
        <v>1120</v>
      </c>
      <c r="E1875" s="400">
        <v>6.0689999999999997E-3</v>
      </c>
      <c r="F1875" s="400">
        <v>1.5851000000000001E-2</v>
      </c>
      <c r="G1875" s="400">
        <v>1.1943E-2</v>
      </c>
      <c r="H1875" s="400">
        <v>5.1850000000000004E-3</v>
      </c>
      <c r="I1875" s="400">
        <v>7.5519999999999997E-3</v>
      </c>
      <c r="J1875" s="400">
        <v>1.681E-3</v>
      </c>
      <c r="K1875" s="401">
        <v>5.5238000000000002E-2</v>
      </c>
      <c r="L1875" s="401">
        <v>5.0000000000000004E-6</v>
      </c>
      <c r="M1875" s="395">
        <v>341.8766</v>
      </c>
      <c r="N1875" s="396">
        <f t="shared" si="116"/>
        <v>131.44080904223676</v>
      </c>
      <c r="O1875" s="396">
        <f t="shared" si="117"/>
        <v>2.648305084745763E-3</v>
      </c>
      <c r="P1875" s="394">
        <f t="shared" si="118"/>
        <v>0.79771427007733486</v>
      </c>
      <c r="Q1875" s="394">
        <f t="shared" si="119"/>
        <v>1.6072563559322037E-5</v>
      </c>
    </row>
    <row r="1876" spans="1:17" ht="18.75" customHeight="1" x14ac:dyDescent="0.15">
      <c r="A1876" s="399" t="s">
        <v>3483</v>
      </c>
      <c r="B1876" s="399" t="s">
        <v>214</v>
      </c>
      <c r="C1876" s="397">
        <v>1</v>
      </c>
      <c r="D1876" s="51" t="s">
        <v>1120</v>
      </c>
      <c r="E1876" s="400">
        <v>1.8134000000000001E-2</v>
      </c>
      <c r="F1876" s="400">
        <v>1.9487000000000001E-2</v>
      </c>
      <c r="G1876" s="400">
        <v>1.5207999999999999E-2</v>
      </c>
      <c r="H1876" s="400">
        <v>3.4680000000000002E-3</v>
      </c>
      <c r="I1876" s="400">
        <v>2.4970000000000001E-3</v>
      </c>
      <c r="J1876" s="400">
        <v>4.1070000000000004E-3</v>
      </c>
      <c r="K1876" s="401">
        <v>4.44E-4</v>
      </c>
      <c r="L1876" s="401">
        <v>7.8299999999999995E-4</v>
      </c>
      <c r="M1876" s="395">
        <v>10.240600000000001</v>
      </c>
      <c r="N1876" s="396">
        <f t="shared" si="116"/>
        <v>0.4324324324324324</v>
      </c>
      <c r="O1876" s="396">
        <f t="shared" si="117"/>
        <v>1.2543051661994391</v>
      </c>
      <c r="P1876" s="394">
        <f t="shared" si="118"/>
        <v>7.8417297297297302E-3</v>
      </c>
      <c r="Q1876" s="394">
        <f t="shared" si="119"/>
        <v>2.2745569883860631E-2</v>
      </c>
    </row>
    <row r="1877" spans="1:17" ht="18.75" customHeight="1" x14ac:dyDescent="0.15">
      <c r="A1877" s="399" t="s">
        <v>3483</v>
      </c>
      <c r="B1877" s="399" t="s">
        <v>214</v>
      </c>
      <c r="C1877" s="391" t="s">
        <v>179</v>
      </c>
      <c r="D1877" s="51" t="s">
        <v>1121</v>
      </c>
      <c r="E1877" s="400">
        <v>1.7972999999999999E-2</v>
      </c>
      <c r="F1877" s="400">
        <v>2.3355000000000001E-2</v>
      </c>
      <c r="G1877" s="400">
        <v>1.5890000000000001E-2</v>
      </c>
      <c r="H1877" s="400">
        <v>2.1521999999999999E-2</v>
      </c>
      <c r="I1877" s="400">
        <v>5.0000000000000004E-6</v>
      </c>
      <c r="J1877" s="400">
        <v>6.7010000000000004E-3</v>
      </c>
      <c r="K1877" s="401">
        <v>0</v>
      </c>
      <c r="L1877" s="401">
        <v>0</v>
      </c>
      <c r="M1877" s="395">
        <v>4.1703000000000001</v>
      </c>
      <c r="N1877" s="396">
        <f t="shared" si="116"/>
        <v>0</v>
      </c>
      <c r="O1877" s="396">
        <f t="shared" si="117"/>
        <v>0</v>
      </c>
      <c r="P1877" s="394">
        <f t="shared" si="118"/>
        <v>0</v>
      </c>
      <c r="Q1877" s="394">
        <f t="shared" si="119"/>
        <v>0</v>
      </c>
    </row>
    <row r="1878" spans="1:17" ht="18.75" customHeight="1" x14ac:dyDescent="0.15">
      <c r="A1878" s="399" t="s">
        <v>3483</v>
      </c>
      <c r="B1878" s="399" t="s">
        <v>214</v>
      </c>
      <c r="C1878" s="391" t="s">
        <v>150</v>
      </c>
      <c r="D1878" s="51" t="s">
        <v>1120</v>
      </c>
      <c r="E1878" s="400">
        <v>6.7019999999999996E-3</v>
      </c>
      <c r="F1878" s="400">
        <v>1.8391999999999999E-2</v>
      </c>
      <c r="G1878" s="400">
        <v>2.1572000000000001E-2</v>
      </c>
      <c r="H1878" s="400">
        <v>0.25709100000000001</v>
      </c>
      <c r="I1878" s="400">
        <v>2.1499999999999999E-4</v>
      </c>
      <c r="J1878" s="400">
        <v>4.5139999999999998E-3</v>
      </c>
      <c r="K1878" s="401">
        <v>5.0000000000000004E-6</v>
      </c>
      <c r="L1878" s="401">
        <v>7.94E-4</v>
      </c>
      <c r="M1878" s="395">
        <v>14.777900000000001</v>
      </c>
      <c r="N1878" s="396">
        <f t="shared" si="116"/>
        <v>4.430660168365087E-3</v>
      </c>
      <c r="O1878" s="396">
        <f t="shared" si="117"/>
        <v>14.772093023255815</v>
      </c>
      <c r="P1878" s="394">
        <f t="shared" si="118"/>
        <v>2.9694284448382811E-5</v>
      </c>
      <c r="Q1878" s="394">
        <f t="shared" si="119"/>
        <v>9.9002567441860465E-2</v>
      </c>
    </row>
    <row r="1879" spans="1:17" ht="18.75" customHeight="1" x14ac:dyDescent="0.15">
      <c r="A1879" s="399" t="s">
        <v>3483</v>
      </c>
      <c r="B1879" s="399" t="s">
        <v>214</v>
      </c>
      <c r="C1879" s="391" t="s">
        <v>181</v>
      </c>
      <c r="D1879" s="51" t="s">
        <v>1121</v>
      </c>
      <c r="E1879" s="400">
        <v>8.7060000000000002E-3</v>
      </c>
      <c r="F1879" s="400">
        <v>2.3789000000000001E-2</v>
      </c>
      <c r="G1879" s="400">
        <v>1.6268000000000001E-2</v>
      </c>
      <c r="H1879" s="400">
        <v>9.7508999999999998E-2</v>
      </c>
      <c r="I1879" s="400">
        <v>5.0000000000000004E-6</v>
      </c>
      <c r="J1879" s="400">
        <v>5.6610000000000002E-3</v>
      </c>
      <c r="K1879" s="401">
        <v>0</v>
      </c>
      <c r="L1879" s="401">
        <v>0</v>
      </c>
      <c r="M1879" s="395">
        <v>5.0616000000000003</v>
      </c>
      <c r="N1879" s="396">
        <f t="shared" si="116"/>
        <v>0</v>
      </c>
      <c r="O1879" s="396">
        <f t="shared" si="117"/>
        <v>0</v>
      </c>
      <c r="P1879" s="394">
        <f t="shared" si="118"/>
        <v>0</v>
      </c>
      <c r="Q1879" s="394">
        <f t="shared" si="119"/>
        <v>0</v>
      </c>
    </row>
    <row r="1880" spans="1:17" ht="18.75" customHeight="1" x14ac:dyDescent="0.15">
      <c r="A1880" s="399" t="s">
        <v>3483</v>
      </c>
      <c r="B1880" s="399" t="s">
        <v>214</v>
      </c>
      <c r="C1880" s="397">
        <v>3</v>
      </c>
      <c r="D1880" s="51" t="s">
        <v>1121</v>
      </c>
      <c r="E1880" s="400">
        <v>1.3852E-2</v>
      </c>
      <c r="F1880" s="400">
        <v>2.0060999999999999E-2</v>
      </c>
      <c r="G1880" s="400">
        <v>1.6410000000000001E-2</v>
      </c>
      <c r="H1880" s="400">
        <v>2.2773999999999999E-2</v>
      </c>
      <c r="I1880" s="400">
        <v>3.885E-3</v>
      </c>
      <c r="J1880" s="400">
        <v>6.4349999999999997E-3</v>
      </c>
      <c r="K1880" s="401">
        <v>0</v>
      </c>
      <c r="L1880" s="401">
        <v>0</v>
      </c>
      <c r="M1880" s="395">
        <v>2.7526000000000002</v>
      </c>
      <c r="N1880" s="396">
        <f t="shared" si="116"/>
        <v>0</v>
      </c>
      <c r="O1880" s="396">
        <f t="shared" si="117"/>
        <v>0</v>
      </c>
      <c r="P1880" s="394">
        <f t="shared" si="118"/>
        <v>0</v>
      </c>
      <c r="Q1880" s="394">
        <f t="shared" si="119"/>
        <v>0</v>
      </c>
    </row>
    <row r="1881" spans="1:17" ht="18.75" customHeight="1" x14ac:dyDescent="0.15">
      <c r="A1881" s="399" t="s">
        <v>3483</v>
      </c>
      <c r="B1881" s="399" t="s">
        <v>214</v>
      </c>
      <c r="C1881" s="397">
        <v>4</v>
      </c>
      <c r="D1881" s="51" t="s">
        <v>1121</v>
      </c>
      <c r="E1881" s="400">
        <v>1.3925E-2</v>
      </c>
      <c r="F1881" s="400">
        <v>2.1346E-2</v>
      </c>
      <c r="G1881" s="400">
        <v>1.5303000000000001E-2</v>
      </c>
      <c r="H1881" s="400">
        <v>2.5742999999999999E-2</v>
      </c>
      <c r="I1881" s="400">
        <v>5.2110000000000004E-3</v>
      </c>
      <c r="J1881" s="400">
        <v>6.9470000000000001E-3</v>
      </c>
      <c r="K1881" s="401">
        <v>0</v>
      </c>
      <c r="L1881" s="401">
        <v>0</v>
      </c>
      <c r="M1881" s="395">
        <v>0</v>
      </c>
      <c r="N1881" s="396">
        <f t="shared" si="116"/>
        <v>0</v>
      </c>
      <c r="O1881" s="396">
        <f t="shared" si="117"/>
        <v>0</v>
      </c>
      <c r="P1881" s="394">
        <f t="shared" si="118"/>
        <v>0</v>
      </c>
      <c r="Q1881" s="394">
        <f t="shared" si="119"/>
        <v>0</v>
      </c>
    </row>
    <row r="1882" spans="1:17" ht="18.75" customHeight="1" x14ac:dyDescent="0.15">
      <c r="A1882" s="399" t="s">
        <v>3483</v>
      </c>
      <c r="B1882" s="399" t="s">
        <v>214</v>
      </c>
      <c r="C1882" s="397">
        <v>5</v>
      </c>
      <c r="D1882" s="51" t="s">
        <v>1121</v>
      </c>
      <c r="E1882" s="400">
        <v>1.737E-2</v>
      </c>
      <c r="F1882" s="400">
        <v>2.3151000000000001E-2</v>
      </c>
      <c r="G1882" s="400">
        <v>1.2695E-2</v>
      </c>
      <c r="H1882" s="400">
        <v>1.4069E-2</v>
      </c>
      <c r="I1882" s="400">
        <v>8.8850000000000005E-3</v>
      </c>
      <c r="J1882" s="400">
        <v>7.1599999999999997E-3</v>
      </c>
      <c r="K1882" s="401">
        <v>0</v>
      </c>
      <c r="L1882" s="401">
        <v>0</v>
      </c>
      <c r="M1882" s="395">
        <v>0.4788</v>
      </c>
      <c r="N1882" s="396">
        <f t="shared" si="116"/>
        <v>0</v>
      </c>
      <c r="O1882" s="396">
        <f t="shared" si="117"/>
        <v>0</v>
      </c>
      <c r="P1882" s="394">
        <f t="shared" si="118"/>
        <v>0</v>
      </c>
      <c r="Q1882" s="394">
        <f t="shared" si="119"/>
        <v>0</v>
      </c>
    </row>
    <row r="1883" spans="1:17" ht="18.75" customHeight="1" x14ac:dyDescent="0.15">
      <c r="A1883" s="399" t="s">
        <v>3483</v>
      </c>
      <c r="B1883" s="399" t="s">
        <v>214</v>
      </c>
      <c r="C1883" s="397">
        <v>6</v>
      </c>
      <c r="D1883" s="51" t="s">
        <v>1121</v>
      </c>
      <c r="E1883" s="400">
        <v>1.4777999999999999E-2</v>
      </c>
      <c r="F1883" s="400">
        <v>2.1215999999999999E-2</v>
      </c>
      <c r="G1883" s="400">
        <v>1.6296999999999999E-2</v>
      </c>
      <c r="H1883" s="400">
        <v>3.8921999999999998E-2</v>
      </c>
      <c r="I1883" s="400">
        <v>3.48E-4</v>
      </c>
      <c r="J1883" s="400">
        <v>6.3530000000000001E-3</v>
      </c>
      <c r="K1883" s="401">
        <v>0</v>
      </c>
      <c r="L1883" s="401">
        <v>0</v>
      </c>
      <c r="M1883" s="395">
        <v>1.9137999999999999</v>
      </c>
      <c r="N1883" s="396">
        <f t="shared" si="116"/>
        <v>0</v>
      </c>
      <c r="O1883" s="396">
        <f t="shared" si="117"/>
        <v>0</v>
      </c>
      <c r="P1883" s="394">
        <f t="shared" si="118"/>
        <v>0</v>
      </c>
      <c r="Q1883" s="394">
        <f t="shared" si="119"/>
        <v>0</v>
      </c>
    </row>
    <row r="1884" spans="1:17" ht="18.75" customHeight="1" x14ac:dyDescent="0.15">
      <c r="A1884" s="399" t="s">
        <v>3483</v>
      </c>
      <c r="B1884" s="399" t="s">
        <v>214</v>
      </c>
      <c r="C1884" s="397">
        <v>7</v>
      </c>
      <c r="D1884" s="51" t="s">
        <v>1121</v>
      </c>
      <c r="E1884" s="400">
        <v>1.6286999999999999E-2</v>
      </c>
      <c r="F1884" s="400">
        <v>2.0423E-2</v>
      </c>
      <c r="G1884" s="400">
        <v>1.6389999999999998E-2</v>
      </c>
      <c r="H1884" s="400">
        <v>1.3646999999999999E-2</v>
      </c>
      <c r="I1884" s="400">
        <v>3.3509999999999998E-3</v>
      </c>
      <c r="J1884" s="400">
        <v>5.5149999999999999E-3</v>
      </c>
      <c r="K1884" s="401">
        <v>0</v>
      </c>
      <c r="L1884" s="401">
        <v>0</v>
      </c>
      <c r="M1884" s="395">
        <v>2.0375999999999999</v>
      </c>
      <c r="N1884" s="396">
        <f t="shared" si="116"/>
        <v>0</v>
      </c>
      <c r="O1884" s="396">
        <f t="shared" si="117"/>
        <v>0</v>
      </c>
      <c r="P1884" s="394">
        <f t="shared" si="118"/>
        <v>0</v>
      </c>
      <c r="Q1884" s="394">
        <f t="shared" si="119"/>
        <v>0</v>
      </c>
    </row>
    <row r="1885" spans="1:17" ht="18.75" customHeight="1" x14ac:dyDescent="0.15">
      <c r="A1885" s="399" t="s">
        <v>3483</v>
      </c>
      <c r="B1885" s="399" t="s">
        <v>214</v>
      </c>
      <c r="C1885" s="397">
        <v>8</v>
      </c>
      <c r="D1885" s="51" t="s">
        <v>1121</v>
      </c>
      <c r="E1885" s="400">
        <v>1.6091999999999999E-2</v>
      </c>
      <c r="F1885" s="400">
        <v>2.0549000000000001E-2</v>
      </c>
      <c r="G1885" s="400">
        <v>1.6285999999999998E-2</v>
      </c>
      <c r="H1885" s="400">
        <v>1.5893999999999998E-2</v>
      </c>
      <c r="I1885" s="400">
        <v>5.79E-3</v>
      </c>
      <c r="J1885" s="400">
        <v>5.5269999999999998E-3</v>
      </c>
      <c r="K1885" s="401">
        <v>0</v>
      </c>
      <c r="L1885" s="401">
        <v>0</v>
      </c>
      <c r="M1885" s="395">
        <v>1.7600000000000001E-2</v>
      </c>
      <c r="N1885" s="396">
        <f t="shared" si="116"/>
        <v>0</v>
      </c>
      <c r="O1885" s="396">
        <f t="shared" si="117"/>
        <v>0</v>
      </c>
      <c r="P1885" s="394">
        <f t="shared" si="118"/>
        <v>0</v>
      </c>
      <c r="Q1885" s="394">
        <f t="shared" si="119"/>
        <v>0</v>
      </c>
    </row>
    <row r="1886" spans="1:17" ht="18.75" customHeight="1" x14ac:dyDescent="0.15">
      <c r="A1886" s="399" t="s">
        <v>3483</v>
      </c>
      <c r="B1886" s="399" t="s">
        <v>214</v>
      </c>
      <c r="C1886" s="397">
        <v>9</v>
      </c>
      <c r="D1886" s="51" t="s">
        <v>1121</v>
      </c>
      <c r="E1886" s="400">
        <v>1.6642000000000001E-2</v>
      </c>
      <c r="F1886" s="400">
        <v>2.3583E-2</v>
      </c>
      <c r="G1886" s="400">
        <v>1.2829E-2</v>
      </c>
      <c r="H1886" s="400">
        <v>1.9008000000000001E-2</v>
      </c>
      <c r="I1886" s="400">
        <v>5.0000000000000004E-6</v>
      </c>
      <c r="J1886" s="400">
        <v>6.613E-3</v>
      </c>
      <c r="K1886" s="401">
        <v>0</v>
      </c>
      <c r="L1886" s="401">
        <v>0</v>
      </c>
      <c r="M1886" s="395">
        <v>0</v>
      </c>
      <c r="N1886" s="396">
        <f t="shared" si="116"/>
        <v>0</v>
      </c>
      <c r="O1886" s="396">
        <f t="shared" si="117"/>
        <v>0</v>
      </c>
      <c r="P1886" s="394">
        <f t="shared" si="118"/>
        <v>0</v>
      </c>
      <c r="Q1886" s="394">
        <f t="shared" si="119"/>
        <v>0</v>
      </c>
    </row>
    <row r="1887" spans="1:17" ht="18.75" customHeight="1" x14ac:dyDescent="0.15">
      <c r="A1887" s="399" t="s">
        <v>3483</v>
      </c>
      <c r="B1887" s="399" t="s">
        <v>214</v>
      </c>
      <c r="C1887" s="397">
        <v>10</v>
      </c>
      <c r="D1887" s="51" t="s">
        <v>1120</v>
      </c>
      <c r="E1887" s="400">
        <v>1.8297999999999998E-2</v>
      </c>
      <c r="F1887" s="400">
        <v>2.0049000000000001E-2</v>
      </c>
      <c r="G1887" s="400">
        <v>1.4985999999999999E-2</v>
      </c>
      <c r="H1887" s="400">
        <v>5.9249999999999997E-3</v>
      </c>
      <c r="I1887" s="400">
        <v>1.4E-5</v>
      </c>
      <c r="J1887" s="400">
        <v>5.0939999999999996E-3</v>
      </c>
      <c r="K1887" s="401">
        <v>2.9940000000000001E-3</v>
      </c>
      <c r="L1887" s="401">
        <v>5.0000000000000004E-6</v>
      </c>
      <c r="M1887" s="395">
        <v>9.4068000000000005</v>
      </c>
      <c r="N1887" s="396">
        <f t="shared" si="116"/>
        <v>2.3510011778563018</v>
      </c>
      <c r="O1887" s="396">
        <f t="shared" si="117"/>
        <v>1.4285714285714286</v>
      </c>
      <c r="P1887" s="394">
        <f t="shared" si="118"/>
        <v>4.3018619552414608E-2</v>
      </c>
      <c r="Q1887" s="394">
        <f t="shared" si="119"/>
        <v>2.6139999999999997E-2</v>
      </c>
    </row>
    <row r="1888" spans="1:17" ht="18.75" customHeight="1" x14ac:dyDescent="0.15">
      <c r="A1888" s="399" t="s">
        <v>3483</v>
      </c>
      <c r="B1888" s="399" t="s">
        <v>214</v>
      </c>
      <c r="C1888" s="397">
        <v>11</v>
      </c>
      <c r="D1888" s="51" t="s">
        <v>1121</v>
      </c>
      <c r="E1888" s="400">
        <v>1.2605E-2</v>
      </c>
      <c r="F1888" s="400">
        <v>1.9630999999999999E-2</v>
      </c>
      <c r="G1888" s="400">
        <v>1.6497000000000001E-2</v>
      </c>
      <c r="H1888" s="400">
        <v>3.4137000000000001E-2</v>
      </c>
      <c r="I1888" s="400">
        <v>5.6039999999999996E-3</v>
      </c>
      <c r="J1888" s="400">
        <v>5.0540000000000003E-3</v>
      </c>
      <c r="K1888" s="401">
        <v>0</v>
      </c>
      <c r="L1888" s="401">
        <v>0</v>
      </c>
      <c r="M1888" s="395">
        <v>0</v>
      </c>
      <c r="N1888" s="396">
        <f t="shared" si="116"/>
        <v>0</v>
      </c>
      <c r="O1888" s="396">
        <f t="shared" si="117"/>
        <v>0</v>
      </c>
      <c r="P1888" s="394">
        <f t="shared" si="118"/>
        <v>0</v>
      </c>
      <c r="Q1888" s="394">
        <f t="shared" si="119"/>
        <v>0</v>
      </c>
    </row>
    <row r="1889" spans="1:17" ht="18.75" customHeight="1" x14ac:dyDescent="0.15">
      <c r="A1889" s="399" t="s">
        <v>3483</v>
      </c>
      <c r="B1889" s="399" t="s">
        <v>214</v>
      </c>
      <c r="C1889" s="397">
        <v>12</v>
      </c>
      <c r="D1889" s="51" t="s">
        <v>1120</v>
      </c>
      <c r="E1889" s="400">
        <v>1.8109E-2</v>
      </c>
      <c r="F1889" s="400">
        <v>1.9819E-2</v>
      </c>
      <c r="G1889" s="400">
        <v>1.5709000000000001E-2</v>
      </c>
      <c r="H1889" s="400">
        <v>5.496E-3</v>
      </c>
      <c r="I1889" s="400">
        <v>1.7359999999999999E-3</v>
      </c>
      <c r="J1889" s="400">
        <v>5.3070000000000001E-3</v>
      </c>
      <c r="K1889" s="401">
        <v>1.508E-3</v>
      </c>
      <c r="L1889" s="401">
        <v>9.5E-4</v>
      </c>
      <c r="M1889" s="395">
        <v>19.813700000000001</v>
      </c>
      <c r="N1889" s="396">
        <f t="shared" si="116"/>
        <v>1.1366120218579234</v>
      </c>
      <c r="O1889" s="396">
        <f t="shared" si="117"/>
        <v>2.1889400921658986</v>
      </c>
      <c r="P1889" s="394">
        <f t="shared" si="118"/>
        <v>2.0582907103825137E-2</v>
      </c>
      <c r="Q1889" s="394">
        <f t="shared" si="119"/>
        <v>3.9639516129032257E-2</v>
      </c>
    </row>
    <row r="1890" spans="1:17" ht="18.75" customHeight="1" x14ac:dyDescent="0.15">
      <c r="A1890" s="399" t="s">
        <v>3483</v>
      </c>
      <c r="B1890" s="399" t="s">
        <v>214</v>
      </c>
      <c r="C1890" s="397">
        <v>13</v>
      </c>
      <c r="D1890" s="51" t="s">
        <v>1121</v>
      </c>
      <c r="E1890" s="400">
        <v>1.6257000000000001E-2</v>
      </c>
      <c r="F1890" s="400">
        <v>1.933E-2</v>
      </c>
      <c r="G1890" s="400">
        <v>1.6809999999999999E-2</v>
      </c>
      <c r="H1890" s="400">
        <v>1.0338999999999999E-2</v>
      </c>
      <c r="I1890" s="400">
        <v>6.8700000000000002E-3</v>
      </c>
      <c r="J1890" s="400">
        <v>5.4440000000000001E-3</v>
      </c>
      <c r="K1890" s="401">
        <v>0</v>
      </c>
      <c r="L1890" s="401">
        <v>0</v>
      </c>
      <c r="M1890" s="395">
        <v>2.4285999999999999</v>
      </c>
      <c r="N1890" s="396">
        <f t="shared" si="116"/>
        <v>0</v>
      </c>
      <c r="O1890" s="396">
        <f t="shared" si="117"/>
        <v>0</v>
      </c>
      <c r="P1890" s="394">
        <f t="shared" si="118"/>
        <v>0</v>
      </c>
      <c r="Q1890" s="394">
        <f t="shared" si="119"/>
        <v>0</v>
      </c>
    </row>
    <row r="1891" spans="1:17" ht="18.75" customHeight="1" x14ac:dyDescent="0.15">
      <c r="A1891" s="399" t="s">
        <v>3483</v>
      </c>
      <c r="B1891" s="399" t="s">
        <v>214</v>
      </c>
      <c r="C1891" s="397">
        <v>14</v>
      </c>
      <c r="D1891" s="51" t="s">
        <v>1121</v>
      </c>
      <c r="E1891" s="400">
        <v>2.0171000000000001E-2</v>
      </c>
      <c r="F1891" s="400">
        <v>2.2783000000000001E-2</v>
      </c>
      <c r="G1891" s="400">
        <v>1.5651000000000002E-2</v>
      </c>
      <c r="H1891" s="400">
        <v>1.0205000000000001E-2</v>
      </c>
      <c r="I1891" s="400">
        <v>5.6389999999999999E-3</v>
      </c>
      <c r="J1891" s="400">
        <v>6.2300000000000003E-3</v>
      </c>
      <c r="K1891" s="401">
        <v>0</v>
      </c>
      <c r="L1891" s="401">
        <v>0</v>
      </c>
      <c r="M1891" s="395">
        <v>6.1997</v>
      </c>
      <c r="N1891" s="396">
        <f t="shared" si="116"/>
        <v>0</v>
      </c>
      <c r="O1891" s="396">
        <f t="shared" si="117"/>
        <v>0</v>
      </c>
      <c r="P1891" s="394">
        <f t="shared" si="118"/>
        <v>0</v>
      </c>
      <c r="Q1891" s="394">
        <f t="shared" si="119"/>
        <v>0</v>
      </c>
    </row>
    <row r="1892" spans="1:17" ht="18.75" customHeight="1" x14ac:dyDescent="0.15">
      <c r="A1892" s="399" t="s">
        <v>3483</v>
      </c>
      <c r="B1892" s="399" t="s">
        <v>214</v>
      </c>
      <c r="C1892" s="391" t="s">
        <v>3111</v>
      </c>
      <c r="D1892" s="51" t="s">
        <v>1121</v>
      </c>
      <c r="E1892" s="400">
        <v>1.8258E-2</v>
      </c>
      <c r="F1892" s="400">
        <v>2.3685000000000001E-2</v>
      </c>
      <c r="G1892" s="400">
        <v>1.7363E-2</v>
      </c>
      <c r="H1892" s="400">
        <v>1.2753E-2</v>
      </c>
      <c r="I1892" s="400">
        <v>3.1930000000000001E-3</v>
      </c>
      <c r="J1892" s="400">
        <v>5.5069999999999997E-3</v>
      </c>
      <c r="K1892" s="401">
        <v>0</v>
      </c>
      <c r="L1892" s="401">
        <v>0</v>
      </c>
      <c r="M1892" s="395">
        <v>0</v>
      </c>
      <c r="N1892" s="396">
        <f t="shared" si="116"/>
        <v>0</v>
      </c>
      <c r="O1892" s="396">
        <f t="shared" si="117"/>
        <v>0</v>
      </c>
      <c r="P1892" s="394">
        <f t="shared" si="118"/>
        <v>0</v>
      </c>
      <c r="Q1892" s="394">
        <f t="shared" si="119"/>
        <v>0</v>
      </c>
    </row>
    <row r="1893" spans="1:17" ht="18.75" customHeight="1" x14ac:dyDescent="0.15">
      <c r="A1893" s="399" t="s">
        <v>3483</v>
      </c>
      <c r="B1893" s="399" t="s">
        <v>214</v>
      </c>
      <c r="C1893" s="391" t="s">
        <v>167</v>
      </c>
      <c r="D1893" s="51" t="s">
        <v>1121</v>
      </c>
      <c r="E1893" s="400">
        <v>1.9824999999999999E-2</v>
      </c>
      <c r="F1893" s="400">
        <v>2.3754999999999998E-2</v>
      </c>
      <c r="G1893" s="400">
        <v>1.4782E-2</v>
      </c>
      <c r="H1893" s="400">
        <v>2.1475999999999999E-2</v>
      </c>
      <c r="I1893" s="400">
        <v>4.176E-3</v>
      </c>
      <c r="J1893" s="400">
        <v>3.107E-3</v>
      </c>
      <c r="K1893" s="401">
        <v>0</v>
      </c>
      <c r="L1893" s="401">
        <v>0</v>
      </c>
      <c r="M1893" s="395">
        <v>0</v>
      </c>
      <c r="N1893" s="396">
        <f t="shared" si="116"/>
        <v>0</v>
      </c>
      <c r="O1893" s="396">
        <f t="shared" si="117"/>
        <v>0</v>
      </c>
      <c r="P1893" s="394">
        <f t="shared" si="118"/>
        <v>0</v>
      </c>
      <c r="Q1893" s="394">
        <f t="shared" si="119"/>
        <v>0</v>
      </c>
    </row>
    <row r="1894" spans="1:17" ht="18.75" customHeight="1" x14ac:dyDescent="0.15">
      <c r="A1894" s="399" t="s">
        <v>3483</v>
      </c>
      <c r="B1894" s="399" t="s">
        <v>214</v>
      </c>
      <c r="C1894" s="391" t="s">
        <v>3112</v>
      </c>
      <c r="D1894" s="51" t="s">
        <v>1121</v>
      </c>
      <c r="E1894" s="400">
        <v>1.0182999999999999E-2</v>
      </c>
      <c r="F1894" s="400">
        <v>2.0820999999999999E-2</v>
      </c>
      <c r="G1894" s="400">
        <v>1.7263000000000001E-2</v>
      </c>
      <c r="H1894" s="400">
        <v>5.1138000000000003E-2</v>
      </c>
      <c r="I1894" s="400">
        <v>5.6810000000000003E-3</v>
      </c>
      <c r="J1894" s="400">
        <v>6.313E-3</v>
      </c>
      <c r="K1894" s="401">
        <v>0</v>
      </c>
      <c r="L1894" s="401">
        <v>0</v>
      </c>
      <c r="M1894" s="395">
        <v>0</v>
      </c>
      <c r="N1894" s="396">
        <f t="shared" si="116"/>
        <v>0</v>
      </c>
      <c r="O1894" s="396">
        <f t="shared" si="117"/>
        <v>0</v>
      </c>
      <c r="P1894" s="394">
        <f t="shared" si="118"/>
        <v>0</v>
      </c>
      <c r="Q1894" s="394">
        <f t="shared" si="119"/>
        <v>0</v>
      </c>
    </row>
    <row r="1895" spans="1:17" ht="18.75" customHeight="1" x14ac:dyDescent="0.15">
      <c r="A1895" s="399" t="s">
        <v>3483</v>
      </c>
      <c r="B1895" s="399" t="s">
        <v>214</v>
      </c>
      <c r="C1895" s="397">
        <v>16</v>
      </c>
      <c r="D1895" s="51" t="s">
        <v>1121</v>
      </c>
      <c r="E1895" s="400">
        <v>1.5511E-2</v>
      </c>
      <c r="F1895" s="400">
        <v>2.2658999999999999E-2</v>
      </c>
      <c r="G1895" s="400">
        <v>1.5664999999999998E-2</v>
      </c>
      <c r="H1895" s="400">
        <v>3.5018000000000001E-2</v>
      </c>
      <c r="I1895" s="400">
        <v>1.3749999999999999E-3</v>
      </c>
      <c r="J1895" s="400">
        <v>6.4700000000000001E-3</v>
      </c>
      <c r="K1895" s="401">
        <v>0</v>
      </c>
      <c r="L1895" s="401">
        <v>0</v>
      </c>
      <c r="M1895" s="395">
        <v>5.3235000000000001</v>
      </c>
      <c r="N1895" s="396">
        <f t="shared" si="116"/>
        <v>0</v>
      </c>
      <c r="O1895" s="396">
        <f t="shared" si="117"/>
        <v>0</v>
      </c>
      <c r="P1895" s="394">
        <f t="shared" si="118"/>
        <v>0</v>
      </c>
      <c r="Q1895" s="394">
        <f t="shared" si="119"/>
        <v>0</v>
      </c>
    </row>
    <row r="1896" spans="1:17" ht="18.75" customHeight="1" x14ac:dyDescent="0.15">
      <c r="A1896" s="399" t="s">
        <v>3483</v>
      </c>
      <c r="B1896" s="399" t="s">
        <v>214</v>
      </c>
      <c r="C1896" s="397">
        <v>17</v>
      </c>
      <c r="D1896" s="51" t="s">
        <v>1121</v>
      </c>
      <c r="E1896" s="400">
        <v>1.6256E-2</v>
      </c>
      <c r="F1896" s="400">
        <v>1.9765999999999999E-2</v>
      </c>
      <c r="G1896" s="400">
        <v>1.5351E-2</v>
      </c>
      <c r="H1896" s="400">
        <v>1.3173000000000001E-2</v>
      </c>
      <c r="I1896" s="400">
        <v>4.7660000000000003E-3</v>
      </c>
      <c r="J1896" s="400">
        <v>4.6090000000000002E-3</v>
      </c>
      <c r="K1896" s="401">
        <v>0</v>
      </c>
      <c r="L1896" s="401">
        <v>0</v>
      </c>
      <c r="M1896" s="395">
        <v>1.2553000000000001</v>
      </c>
      <c r="N1896" s="396">
        <f t="shared" si="116"/>
        <v>0</v>
      </c>
      <c r="O1896" s="396">
        <f t="shared" si="117"/>
        <v>0</v>
      </c>
      <c r="P1896" s="394">
        <f t="shared" si="118"/>
        <v>0</v>
      </c>
      <c r="Q1896" s="394">
        <f t="shared" si="119"/>
        <v>0</v>
      </c>
    </row>
    <row r="1897" spans="1:17" ht="18.75" customHeight="1" x14ac:dyDescent="0.15">
      <c r="A1897" s="399" t="s">
        <v>3483</v>
      </c>
      <c r="B1897" s="399" t="s">
        <v>214</v>
      </c>
      <c r="C1897" s="397">
        <v>18</v>
      </c>
      <c r="D1897" s="51" t="s">
        <v>1121</v>
      </c>
      <c r="E1897" s="400">
        <v>1.4305E-2</v>
      </c>
      <c r="F1897" s="400">
        <v>2.0171999999999999E-2</v>
      </c>
      <c r="G1897" s="400">
        <v>1.5028E-2</v>
      </c>
      <c r="H1897" s="400">
        <v>1.7075E-2</v>
      </c>
      <c r="I1897" s="400">
        <v>5.0000000000000004E-6</v>
      </c>
      <c r="J1897" s="400">
        <v>4.8770000000000003E-3</v>
      </c>
      <c r="K1897" s="401">
        <v>0</v>
      </c>
      <c r="L1897" s="401">
        <v>0</v>
      </c>
      <c r="M1897" s="395">
        <v>0.77429999999999999</v>
      </c>
      <c r="N1897" s="396">
        <f t="shared" si="116"/>
        <v>0</v>
      </c>
      <c r="O1897" s="396">
        <f t="shared" si="117"/>
        <v>0</v>
      </c>
      <c r="P1897" s="394">
        <f t="shared" si="118"/>
        <v>0</v>
      </c>
      <c r="Q1897" s="394">
        <f t="shared" si="119"/>
        <v>0</v>
      </c>
    </row>
    <row r="1898" spans="1:17" ht="18.75" customHeight="1" x14ac:dyDescent="0.15">
      <c r="A1898" s="399" t="s">
        <v>3483</v>
      </c>
      <c r="B1898" s="399" t="s">
        <v>214</v>
      </c>
      <c r="C1898" s="397">
        <v>19</v>
      </c>
      <c r="D1898" s="51" t="s">
        <v>1121</v>
      </c>
      <c r="E1898" s="400">
        <v>1.2623000000000001E-2</v>
      </c>
      <c r="F1898" s="400">
        <v>1.9137000000000001E-2</v>
      </c>
      <c r="G1898" s="400">
        <v>1.6143000000000001E-2</v>
      </c>
      <c r="H1898" s="400">
        <v>3.0601E-2</v>
      </c>
      <c r="I1898" s="400">
        <v>4.2820000000000002E-3</v>
      </c>
      <c r="J1898" s="400">
        <v>5.2249999999999996E-3</v>
      </c>
      <c r="K1898" s="401">
        <v>0</v>
      </c>
      <c r="L1898" s="401">
        <v>0</v>
      </c>
      <c r="M1898" s="395">
        <v>8.8835999999999995</v>
      </c>
      <c r="N1898" s="396">
        <f t="shared" si="116"/>
        <v>0</v>
      </c>
      <c r="O1898" s="396">
        <f t="shared" si="117"/>
        <v>0</v>
      </c>
      <c r="P1898" s="394">
        <f t="shared" si="118"/>
        <v>0</v>
      </c>
      <c r="Q1898" s="394">
        <f t="shared" si="119"/>
        <v>0</v>
      </c>
    </row>
    <row r="1899" spans="1:17" ht="18.75" customHeight="1" x14ac:dyDescent="0.15">
      <c r="A1899" s="399" t="s">
        <v>3483</v>
      </c>
      <c r="B1899" s="399" t="s">
        <v>214</v>
      </c>
      <c r="C1899" s="397">
        <v>20</v>
      </c>
      <c r="D1899" s="51" t="s">
        <v>1121</v>
      </c>
      <c r="E1899" s="400">
        <v>1.6906000000000001E-2</v>
      </c>
      <c r="F1899" s="400">
        <v>2.0948999999999999E-2</v>
      </c>
      <c r="G1899" s="400">
        <v>1.4678E-2</v>
      </c>
      <c r="H1899" s="400">
        <v>8.9230000000000004E-3</v>
      </c>
      <c r="I1899" s="400">
        <v>4.4590000000000003E-3</v>
      </c>
      <c r="J1899" s="400">
        <v>4.9569999999999996E-3</v>
      </c>
      <c r="K1899" s="401">
        <v>0</v>
      </c>
      <c r="L1899" s="401">
        <v>0</v>
      </c>
      <c r="M1899" s="395">
        <v>3.863</v>
      </c>
      <c r="N1899" s="396">
        <f t="shared" si="116"/>
        <v>0</v>
      </c>
      <c r="O1899" s="396">
        <f t="shared" si="117"/>
        <v>0</v>
      </c>
      <c r="P1899" s="394">
        <f t="shared" si="118"/>
        <v>0</v>
      </c>
      <c r="Q1899" s="394">
        <f t="shared" si="119"/>
        <v>0</v>
      </c>
    </row>
    <row r="1900" spans="1:17" ht="18.75" customHeight="1" x14ac:dyDescent="0.15">
      <c r="A1900" s="399" t="s">
        <v>3483</v>
      </c>
      <c r="B1900" s="399" t="s">
        <v>214</v>
      </c>
      <c r="C1900" s="397">
        <v>21</v>
      </c>
      <c r="D1900" s="51" t="s">
        <v>1121</v>
      </c>
      <c r="E1900" s="400">
        <v>1.4619999999999999E-2</v>
      </c>
      <c r="F1900" s="400">
        <v>2.2110999999999999E-2</v>
      </c>
      <c r="G1900" s="400">
        <v>1.6226000000000001E-2</v>
      </c>
      <c r="H1900" s="400">
        <v>1.6362000000000002E-2</v>
      </c>
      <c r="I1900" s="400">
        <v>5.0000000000000004E-6</v>
      </c>
      <c r="J1900" s="400">
        <v>3.718E-3</v>
      </c>
      <c r="K1900" s="401">
        <v>0</v>
      </c>
      <c r="L1900" s="401">
        <v>0</v>
      </c>
      <c r="M1900" s="395">
        <v>1.224</v>
      </c>
      <c r="N1900" s="396">
        <f t="shared" si="116"/>
        <v>0</v>
      </c>
      <c r="O1900" s="396">
        <f t="shared" si="117"/>
        <v>0</v>
      </c>
      <c r="P1900" s="394">
        <f t="shared" si="118"/>
        <v>0</v>
      </c>
      <c r="Q1900" s="394">
        <f t="shared" si="119"/>
        <v>0</v>
      </c>
    </row>
    <row r="1901" spans="1:17" ht="18.75" customHeight="1" x14ac:dyDescent="0.15">
      <c r="A1901" s="399" t="s">
        <v>3483</v>
      </c>
      <c r="B1901" s="399" t="s">
        <v>214</v>
      </c>
      <c r="C1901" s="391" t="s">
        <v>215</v>
      </c>
      <c r="D1901" s="51" t="s">
        <v>1120</v>
      </c>
      <c r="E1901" s="400">
        <v>1.6916E-2</v>
      </c>
      <c r="F1901" s="400">
        <v>2.0374E-2</v>
      </c>
      <c r="G1901" s="400">
        <v>1.5880999999999999E-2</v>
      </c>
      <c r="H1901" s="400">
        <v>1.2293E-2</v>
      </c>
      <c r="I1901" s="400">
        <v>3.3340000000000002E-3</v>
      </c>
      <c r="J1901" s="400">
        <v>5.2659999999999998E-3</v>
      </c>
      <c r="K1901" s="401">
        <v>1.5659999999999999E-3</v>
      </c>
      <c r="L1901" s="401">
        <v>9.4799999999999995E-4</v>
      </c>
      <c r="M1901" s="395">
        <v>74.7256</v>
      </c>
      <c r="N1901" s="396">
        <f t="shared" si="116"/>
        <v>1.1895176604633497</v>
      </c>
      <c r="O1901" s="396">
        <f t="shared" si="117"/>
        <v>1.137372525494901</v>
      </c>
      <c r="P1901" s="394">
        <f t="shared" si="118"/>
        <v>2.0121880744398024E-2</v>
      </c>
      <c r="Q1901" s="394">
        <f t="shared" si="119"/>
        <v>1.9239793641271746E-2</v>
      </c>
    </row>
    <row r="1902" spans="1:17" ht="18.75" customHeight="1" x14ac:dyDescent="0.15">
      <c r="A1902" s="399" t="s">
        <v>3483</v>
      </c>
      <c r="B1902" s="399" t="s">
        <v>231</v>
      </c>
      <c r="C1902" s="397">
        <v>1</v>
      </c>
      <c r="D1902" s="51" t="s">
        <v>1121</v>
      </c>
      <c r="E1902" s="400">
        <v>1.1502E-2</v>
      </c>
      <c r="F1902" s="400">
        <v>1.6071999999999999E-2</v>
      </c>
      <c r="G1902" s="400">
        <v>1.5072E-2</v>
      </c>
      <c r="H1902" s="400">
        <v>1.3342E-2</v>
      </c>
      <c r="I1902" s="400">
        <v>3.8019999999999998E-3</v>
      </c>
      <c r="J1902" s="400">
        <v>7.0099999999999997E-3</v>
      </c>
      <c r="K1902" s="401">
        <v>0</v>
      </c>
      <c r="L1902" s="401">
        <v>0</v>
      </c>
      <c r="M1902" s="395">
        <v>3.4862000000000002</v>
      </c>
      <c r="N1902" s="396">
        <f t="shared" si="116"/>
        <v>0</v>
      </c>
      <c r="O1902" s="396">
        <f t="shared" si="117"/>
        <v>0</v>
      </c>
      <c r="P1902" s="394">
        <f t="shared" si="118"/>
        <v>0</v>
      </c>
      <c r="Q1902" s="394">
        <f t="shared" si="119"/>
        <v>0</v>
      </c>
    </row>
    <row r="1903" spans="1:17" ht="18.75" customHeight="1" x14ac:dyDescent="0.15">
      <c r="A1903" s="399" t="s">
        <v>3483</v>
      </c>
      <c r="B1903" s="399" t="s">
        <v>231</v>
      </c>
      <c r="C1903" s="391" t="s">
        <v>179</v>
      </c>
      <c r="D1903" s="51" t="s">
        <v>1121</v>
      </c>
      <c r="E1903" s="400">
        <v>1.0329E-2</v>
      </c>
      <c r="F1903" s="400">
        <v>1.034E-2</v>
      </c>
      <c r="G1903" s="400">
        <v>2.2103000000000001E-2</v>
      </c>
      <c r="H1903" s="400">
        <v>6.6000000000000005E-5</v>
      </c>
      <c r="I1903" s="400">
        <v>5.0000000000000004E-6</v>
      </c>
      <c r="J1903" s="400">
        <v>6.9100000000000003E-3</v>
      </c>
      <c r="K1903" s="401">
        <v>0</v>
      </c>
      <c r="L1903" s="401">
        <v>0</v>
      </c>
      <c r="M1903" s="395">
        <v>0.38019999999999998</v>
      </c>
      <c r="N1903" s="396">
        <f t="shared" si="116"/>
        <v>0</v>
      </c>
      <c r="O1903" s="396">
        <f t="shared" si="117"/>
        <v>0</v>
      </c>
      <c r="P1903" s="394">
        <f t="shared" si="118"/>
        <v>0</v>
      </c>
      <c r="Q1903" s="394">
        <f t="shared" si="119"/>
        <v>0</v>
      </c>
    </row>
    <row r="1904" spans="1:17" ht="18.75" customHeight="1" x14ac:dyDescent="0.15">
      <c r="A1904" s="399" t="s">
        <v>3483</v>
      </c>
      <c r="B1904" s="399" t="s">
        <v>231</v>
      </c>
      <c r="C1904" s="391" t="s">
        <v>150</v>
      </c>
      <c r="D1904" s="51" t="s">
        <v>1121</v>
      </c>
      <c r="E1904" s="400">
        <v>1.2737E-2</v>
      </c>
      <c r="F1904" s="400">
        <v>1.8012E-2</v>
      </c>
      <c r="G1904" s="400">
        <v>1.516E-2</v>
      </c>
      <c r="H1904" s="400">
        <v>1.6452999999999999E-2</v>
      </c>
      <c r="I1904" s="400">
        <v>5.0000000000000004E-6</v>
      </c>
      <c r="J1904" s="400">
        <v>5.9459999999999999E-3</v>
      </c>
      <c r="K1904" s="401">
        <v>0</v>
      </c>
      <c r="L1904" s="401">
        <v>0</v>
      </c>
      <c r="M1904" s="395">
        <v>0</v>
      </c>
      <c r="N1904" s="396">
        <f t="shared" si="116"/>
        <v>0</v>
      </c>
      <c r="O1904" s="396">
        <f t="shared" si="117"/>
        <v>0</v>
      </c>
      <c r="P1904" s="394">
        <f t="shared" si="118"/>
        <v>0</v>
      </c>
      <c r="Q1904" s="394">
        <f t="shared" si="119"/>
        <v>0</v>
      </c>
    </row>
    <row r="1905" spans="1:17" ht="18.75" customHeight="1" x14ac:dyDescent="0.15">
      <c r="A1905" s="399" t="s">
        <v>3483</v>
      </c>
      <c r="B1905" s="399" t="s">
        <v>231</v>
      </c>
      <c r="C1905" s="391" t="s">
        <v>181</v>
      </c>
      <c r="D1905" s="51" t="s">
        <v>1121</v>
      </c>
      <c r="E1905" s="400">
        <v>1.8778E-2</v>
      </c>
      <c r="F1905" s="400">
        <v>1.9696000000000002E-2</v>
      </c>
      <c r="G1905" s="400">
        <v>1.7382000000000002E-2</v>
      </c>
      <c r="H1905" s="400">
        <v>1.6200000000000001E-4</v>
      </c>
      <c r="I1905" s="400">
        <v>5.0000000000000004E-6</v>
      </c>
      <c r="J1905" s="400">
        <v>1.3011999999999999E-2</v>
      </c>
      <c r="K1905" s="401">
        <v>0</v>
      </c>
      <c r="L1905" s="401">
        <v>0</v>
      </c>
      <c r="M1905" s="395">
        <v>0</v>
      </c>
      <c r="N1905" s="396">
        <f t="shared" si="116"/>
        <v>0</v>
      </c>
      <c r="O1905" s="396">
        <f t="shared" si="117"/>
        <v>0</v>
      </c>
      <c r="P1905" s="394">
        <f t="shared" si="118"/>
        <v>0</v>
      </c>
      <c r="Q1905" s="394">
        <f t="shared" si="119"/>
        <v>0</v>
      </c>
    </row>
    <row r="1906" spans="1:17" ht="18.75" customHeight="1" x14ac:dyDescent="0.15">
      <c r="A1906" s="399" t="s">
        <v>3483</v>
      </c>
      <c r="B1906" s="399" t="s">
        <v>231</v>
      </c>
      <c r="C1906" s="397">
        <v>3</v>
      </c>
      <c r="D1906" s="51" t="s">
        <v>1121</v>
      </c>
      <c r="E1906" s="400">
        <v>1.2612999999999999E-2</v>
      </c>
      <c r="F1906" s="400">
        <v>1.5737000000000001E-2</v>
      </c>
      <c r="G1906" s="400">
        <v>1.8277999999999999E-2</v>
      </c>
      <c r="H1906" s="400">
        <v>1.2463E-2</v>
      </c>
      <c r="I1906" s="400">
        <v>4.2300000000000003E-3</v>
      </c>
      <c r="J1906" s="400">
        <v>8.4100000000000008E-3</v>
      </c>
      <c r="K1906" s="401">
        <v>0</v>
      </c>
      <c r="L1906" s="401">
        <v>0</v>
      </c>
      <c r="M1906" s="395">
        <v>3.1099999999999999E-2</v>
      </c>
      <c r="N1906" s="396">
        <f t="shared" si="116"/>
        <v>0</v>
      </c>
      <c r="O1906" s="396">
        <f t="shared" si="117"/>
        <v>0</v>
      </c>
      <c r="P1906" s="394">
        <f t="shared" si="118"/>
        <v>0</v>
      </c>
      <c r="Q1906" s="394">
        <f t="shared" si="119"/>
        <v>0</v>
      </c>
    </row>
    <row r="1907" spans="1:17" ht="18.75" customHeight="1" x14ac:dyDescent="0.15">
      <c r="A1907" s="399" t="s">
        <v>3483</v>
      </c>
      <c r="B1907" s="399" t="s">
        <v>231</v>
      </c>
      <c r="C1907" s="397">
        <v>4</v>
      </c>
      <c r="D1907" s="51" t="s">
        <v>1121</v>
      </c>
      <c r="E1907" s="400">
        <v>8.9449999999999998E-3</v>
      </c>
      <c r="F1907" s="400">
        <v>1.5606999999999999E-2</v>
      </c>
      <c r="G1907" s="400">
        <v>1.9236E-2</v>
      </c>
      <c r="H1907" s="400">
        <v>2.649E-2</v>
      </c>
      <c r="I1907" s="400">
        <v>5.3629999999999997E-3</v>
      </c>
      <c r="J1907" s="400">
        <v>9.1900000000000003E-3</v>
      </c>
      <c r="K1907" s="401">
        <v>0</v>
      </c>
      <c r="L1907" s="401">
        <v>0</v>
      </c>
      <c r="M1907" s="395">
        <v>6.7827999999999999</v>
      </c>
      <c r="N1907" s="396">
        <f t="shared" si="116"/>
        <v>0</v>
      </c>
      <c r="O1907" s="396">
        <f t="shared" si="117"/>
        <v>0</v>
      </c>
      <c r="P1907" s="394">
        <f t="shared" si="118"/>
        <v>0</v>
      </c>
      <c r="Q1907" s="394">
        <f t="shared" si="119"/>
        <v>0</v>
      </c>
    </row>
    <row r="1908" spans="1:17" ht="18.75" customHeight="1" x14ac:dyDescent="0.15">
      <c r="A1908" s="399" t="s">
        <v>3483</v>
      </c>
      <c r="B1908" s="399" t="s">
        <v>231</v>
      </c>
      <c r="C1908" s="397">
        <v>5</v>
      </c>
      <c r="D1908" s="51" t="s">
        <v>1121</v>
      </c>
      <c r="E1908" s="400">
        <v>1.4715000000000001E-2</v>
      </c>
      <c r="F1908" s="400">
        <v>1.7142000000000001E-2</v>
      </c>
      <c r="G1908" s="400">
        <v>1.5677E-2</v>
      </c>
      <c r="H1908" s="400">
        <v>6.0850000000000001E-3</v>
      </c>
      <c r="I1908" s="400">
        <v>8.2579999999999997E-3</v>
      </c>
      <c r="J1908" s="400">
        <v>7.6290000000000004E-3</v>
      </c>
      <c r="K1908" s="401">
        <v>0</v>
      </c>
      <c r="L1908" s="401">
        <v>0</v>
      </c>
      <c r="M1908" s="395">
        <v>0</v>
      </c>
      <c r="N1908" s="396">
        <f t="shared" si="116"/>
        <v>0</v>
      </c>
      <c r="O1908" s="396">
        <f t="shared" si="117"/>
        <v>0</v>
      </c>
      <c r="P1908" s="394">
        <f t="shared" si="118"/>
        <v>0</v>
      </c>
      <c r="Q1908" s="394">
        <f t="shared" si="119"/>
        <v>0</v>
      </c>
    </row>
    <row r="1909" spans="1:17" ht="18.75" customHeight="1" x14ac:dyDescent="0.15">
      <c r="A1909" s="399" t="s">
        <v>3483</v>
      </c>
      <c r="B1909" s="399" t="s">
        <v>231</v>
      </c>
      <c r="C1909" s="397">
        <v>6</v>
      </c>
      <c r="D1909" s="51" t="s">
        <v>1121</v>
      </c>
      <c r="E1909" s="400">
        <v>1.132E-2</v>
      </c>
      <c r="F1909" s="400">
        <v>1.6486000000000001E-2</v>
      </c>
      <c r="G1909" s="400">
        <v>1.5831999999999999E-2</v>
      </c>
      <c r="H1909" s="400">
        <v>1.4614E-2</v>
      </c>
      <c r="I1909" s="400">
        <v>3.8699999999999997E-4</v>
      </c>
      <c r="J1909" s="400">
        <v>8.2129999999999998E-3</v>
      </c>
      <c r="K1909" s="401">
        <v>0</v>
      </c>
      <c r="L1909" s="401">
        <v>0</v>
      </c>
      <c r="M1909" s="395">
        <v>3.3081999999999998</v>
      </c>
      <c r="N1909" s="396">
        <f t="shared" si="116"/>
        <v>0</v>
      </c>
      <c r="O1909" s="396">
        <f t="shared" si="117"/>
        <v>0</v>
      </c>
      <c r="P1909" s="394">
        <f t="shared" si="118"/>
        <v>0</v>
      </c>
      <c r="Q1909" s="394">
        <f t="shared" si="119"/>
        <v>0</v>
      </c>
    </row>
    <row r="1910" spans="1:17" ht="18.75" customHeight="1" x14ac:dyDescent="0.15">
      <c r="A1910" s="399" t="s">
        <v>3483</v>
      </c>
      <c r="B1910" s="399" t="s">
        <v>231</v>
      </c>
      <c r="C1910" s="397">
        <v>7</v>
      </c>
      <c r="D1910" s="51" t="s">
        <v>1121</v>
      </c>
      <c r="E1910" s="400">
        <v>1.2286999999999999E-2</v>
      </c>
      <c r="F1910" s="400">
        <v>1.5956000000000001E-2</v>
      </c>
      <c r="G1910" s="400">
        <v>1.4754E-2</v>
      </c>
      <c r="H1910" s="400">
        <v>1.1239000000000001E-2</v>
      </c>
      <c r="I1910" s="400">
        <v>4.9880000000000002E-3</v>
      </c>
      <c r="J1910" s="400">
        <v>6.6530000000000001E-3</v>
      </c>
      <c r="K1910" s="401">
        <v>0</v>
      </c>
      <c r="L1910" s="401">
        <v>0</v>
      </c>
      <c r="M1910" s="395">
        <v>2.7669999999999999</v>
      </c>
      <c r="N1910" s="396">
        <f t="shared" si="116"/>
        <v>0</v>
      </c>
      <c r="O1910" s="396">
        <f t="shared" si="117"/>
        <v>0</v>
      </c>
      <c r="P1910" s="394">
        <f t="shared" si="118"/>
        <v>0</v>
      </c>
      <c r="Q1910" s="394">
        <f t="shared" si="119"/>
        <v>0</v>
      </c>
    </row>
    <row r="1911" spans="1:17" ht="18.75" customHeight="1" x14ac:dyDescent="0.15">
      <c r="A1911" s="399" t="s">
        <v>3483</v>
      </c>
      <c r="B1911" s="399" t="s">
        <v>231</v>
      </c>
      <c r="C1911" s="397">
        <v>8</v>
      </c>
      <c r="D1911" s="51" t="s">
        <v>1121</v>
      </c>
      <c r="E1911" s="400">
        <v>1.1431999999999999E-2</v>
      </c>
      <c r="F1911" s="400">
        <v>1.6597000000000001E-2</v>
      </c>
      <c r="G1911" s="400">
        <v>1.4623000000000001E-2</v>
      </c>
      <c r="H1911" s="400">
        <v>1.6284E-2</v>
      </c>
      <c r="I1911" s="400">
        <v>7.3629999999999998E-3</v>
      </c>
      <c r="J1911" s="400">
        <v>9.5119999999999996E-3</v>
      </c>
      <c r="K1911" s="401">
        <v>0</v>
      </c>
      <c r="L1911" s="401">
        <v>0</v>
      </c>
      <c r="M1911" s="395">
        <v>0.55420000000000003</v>
      </c>
      <c r="N1911" s="396">
        <f t="shared" si="116"/>
        <v>0</v>
      </c>
      <c r="O1911" s="396">
        <f t="shared" si="117"/>
        <v>0</v>
      </c>
      <c r="P1911" s="394">
        <f t="shared" si="118"/>
        <v>0</v>
      </c>
      <c r="Q1911" s="394">
        <f t="shared" si="119"/>
        <v>0</v>
      </c>
    </row>
    <row r="1912" spans="1:17" ht="18.75" customHeight="1" x14ac:dyDescent="0.15">
      <c r="A1912" s="399" t="s">
        <v>3483</v>
      </c>
      <c r="B1912" s="399" t="s">
        <v>231</v>
      </c>
      <c r="C1912" s="397">
        <v>9</v>
      </c>
      <c r="D1912" s="51" t="s">
        <v>1121</v>
      </c>
      <c r="E1912" s="400">
        <v>1.2602E-2</v>
      </c>
      <c r="F1912" s="400">
        <v>1.7954999999999999E-2</v>
      </c>
      <c r="G1912" s="400">
        <v>1.3332999999999999E-2</v>
      </c>
      <c r="H1912" s="400">
        <v>1.8373E-2</v>
      </c>
      <c r="I1912" s="400">
        <v>5.8E-5</v>
      </c>
      <c r="J1912" s="400">
        <v>7.0479999999999996E-3</v>
      </c>
      <c r="K1912" s="401">
        <v>0</v>
      </c>
      <c r="L1912" s="401">
        <v>0</v>
      </c>
      <c r="M1912" s="395">
        <v>0.32490000000000002</v>
      </c>
      <c r="N1912" s="396">
        <f t="shared" si="116"/>
        <v>0</v>
      </c>
      <c r="O1912" s="396">
        <f t="shared" si="117"/>
        <v>0</v>
      </c>
      <c r="P1912" s="394">
        <f t="shared" si="118"/>
        <v>0</v>
      </c>
      <c r="Q1912" s="394">
        <f t="shared" si="119"/>
        <v>0</v>
      </c>
    </row>
    <row r="1913" spans="1:17" ht="18.75" customHeight="1" x14ac:dyDescent="0.15">
      <c r="A1913" s="399" t="s">
        <v>3483</v>
      </c>
      <c r="B1913" s="399" t="s">
        <v>231</v>
      </c>
      <c r="C1913" s="397">
        <v>10</v>
      </c>
      <c r="D1913" s="51" t="s">
        <v>1121</v>
      </c>
      <c r="E1913" s="400">
        <v>1.1223E-2</v>
      </c>
      <c r="F1913" s="400">
        <v>1.7153999999999999E-2</v>
      </c>
      <c r="G1913" s="400">
        <v>1.511E-2</v>
      </c>
      <c r="H1913" s="400">
        <v>1.6919E-2</v>
      </c>
      <c r="I1913" s="400">
        <v>1.5E-5</v>
      </c>
      <c r="J1913" s="400">
        <v>7.4079999999999997E-3</v>
      </c>
      <c r="K1913" s="401">
        <v>0</v>
      </c>
      <c r="L1913" s="401">
        <v>0</v>
      </c>
      <c r="M1913" s="395">
        <v>0</v>
      </c>
      <c r="N1913" s="396">
        <f t="shared" si="116"/>
        <v>0</v>
      </c>
      <c r="O1913" s="396">
        <f t="shared" si="117"/>
        <v>0</v>
      </c>
      <c r="P1913" s="394">
        <f t="shared" si="118"/>
        <v>0</v>
      </c>
      <c r="Q1913" s="394">
        <f t="shared" si="119"/>
        <v>0</v>
      </c>
    </row>
    <row r="1914" spans="1:17" ht="18.75" customHeight="1" x14ac:dyDescent="0.15">
      <c r="A1914" s="399" t="s">
        <v>3483</v>
      </c>
      <c r="B1914" s="399" t="s">
        <v>231</v>
      </c>
      <c r="C1914" s="397">
        <v>11</v>
      </c>
      <c r="D1914" s="51" t="s">
        <v>1121</v>
      </c>
      <c r="E1914" s="400">
        <v>1.1651E-2</v>
      </c>
      <c r="F1914" s="400">
        <v>1.8593999999999999E-2</v>
      </c>
      <c r="G1914" s="400">
        <v>1.4376999999999999E-2</v>
      </c>
      <c r="H1914" s="400">
        <v>2.6405999999999999E-2</v>
      </c>
      <c r="I1914" s="400">
        <v>6.4250000000000002E-3</v>
      </c>
      <c r="J1914" s="400">
        <v>8.8400000000000006E-3</v>
      </c>
      <c r="K1914" s="401">
        <v>0</v>
      </c>
      <c r="L1914" s="401">
        <v>0</v>
      </c>
      <c r="M1914" s="395">
        <v>0</v>
      </c>
      <c r="N1914" s="396">
        <f t="shared" si="116"/>
        <v>0</v>
      </c>
      <c r="O1914" s="396">
        <f t="shared" si="117"/>
        <v>0</v>
      </c>
      <c r="P1914" s="394">
        <f t="shared" si="118"/>
        <v>0</v>
      </c>
      <c r="Q1914" s="394">
        <f t="shared" si="119"/>
        <v>0</v>
      </c>
    </row>
    <row r="1915" spans="1:17" ht="18.75" customHeight="1" x14ac:dyDescent="0.15">
      <c r="A1915" s="399" t="s">
        <v>3483</v>
      </c>
      <c r="B1915" s="399" t="s">
        <v>231</v>
      </c>
      <c r="C1915" s="397">
        <v>12</v>
      </c>
      <c r="D1915" s="51" t="s">
        <v>1121</v>
      </c>
      <c r="E1915" s="400">
        <v>1.1294999999999999E-2</v>
      </c>
      <c r="F1915" s="400">
        <v>1.6594999999999999E-2</v>
      </c>
      <c r="G1915" s="400">
        <v>1.5008000000000001E-2</v>
      </c>
      <c r="H1915" s="400">
        <v>1.5258000000000001E-2</v>
      </c>
      <c r="I1915" s="400">
        <v>2.2460000000000002E-3</v>
      </c>
      <c r="J1915" s="400">
        <v>6.3930000000000002E-3</v>
      </c>
      <c r="K1915" s="401">
        <v>0</v>
      </c>
      <c r="L1915" s="401">
        <v>0</v>
      </c>
      <c r="M1915" s="395">
        <v>6.9817999999999998</v>
      </c>
      <c r="N1915" s="396">
        <f t="shared" si="116"/>
        <v>0</v>
      </c>
      <c r="O1915" s="396">
        <f t="shared" si="117"/>
        <v>0</v>
      </c>
      <c r="P1915" s="394">
        <f t="shared" si="118"/>
        <v>0</v>
      </c>
      <c r="Q1915" s="394">
        <f t="shared" si="119"/>
        <v>0</v>
      </c>
    </row>
    <row r="1916" spans="1:17" ht="18.75" customHeight="1" x14ac:dyDescent="0.15">
      <c r="A1916" s="399" t="s">
        <v>3483</v>
      </c>
      <c r="B1916" s="399" t="s">
        <v>231</v>
      </c>
      <c r="C1916" s="397">
        <v>13</v>
      </c>
      <c r="D1916" s="51" t="s">
        <v>1121</v>
      </c>
      <c r="E1916" s="400">
        <v>1.3211000000000001E-2</v>
      </c>
      <c r="F1916" s="400">
        <v>1.6898E-2</v>
      </c>
      <c r="G1916" s="400">
        <v>1.6070999999999998E-2</v>
      </c>
      <c r="H1916" s="400">
        <v>1.1773E-2</v>
      </c>
      <c r="I1916" s="400">
        <v>7.4970000000000002E-3</v>
      </c>
      <c r="J1916" s="400">
        <v>7.8110000000000002E-3</v>
      </c>
      <c r="K1916" s="401">
        <v>0</v>
      </c>
      <c r="L1916" s="401">
        <v>0</v>
      </c>
      <c r="M1916" s="395">
        <v>1.7301</v>
      </c>
      <c r="N1916" s="396">
        <f t="shared" si="116"/>
        <v>0</v>
      </c>
      <c r="O1916" s="396">
        <f t="shared" si="117"/>
        <v>0</v>
      </c>
      <c r="P1916" s="394">
        <f t="shared" si="118"/>
        <v>0</v>
      </c>
      <c r="Q1916" s="394">
        <f t="shared" si="119"/>
        <v>0</v>
      </c>
    </row>
    <row r="1917" spans="1:17" ht="18.75" customHeight="1" x14ac:dyDescent="0.15">
      <c r="A1917" s="399" t="s">
        <v>3483</v>
      </c>
      <c r="B1917" s="399" t="s">
        <v>231</v>
      </c>
      <c r="C1917" s="397">
        <v>14</v>
      </c>
      <c r="D1917" s="51" t="s">
        <v>1121</v>
      </c>
      <c r="E1917" s="400">
        <v>1.3221E-2</v>
      </c>
      <c r="F1917" s="400">
        <v>1.8689999999999998E-2</v>
      </c>
      <c r="G1917" s="400">
        <v>1.274E-2</v>
      </c>
      <c r="H1917" s="400">
        <v>1.3698E-2</v>
      </c>
      <c r="I1917" s="400">
        <v>3.4629999999999999E-3</v>
      </c>
      <c r="J1917" s="400">
        <v>8.9350000000000002E-3</v>
      </c>
      <c r="K1917" s="401">
        <v>0</v>
      </c>
      <c r="L1917" s="401">
        <v>0</v>
      </c>
      <c r="M1917" s="395">
        <v>0</v>
      </c>
      <c r="N1917" s="396">
        <f t="shared" si="116"/>
        <v>0</v>
      </c>
      <c r="O1917" s="396">
        <f t="shared" si="117"/>
        <v>0</v>
      </c>
      <c r="P1917" s="394">
        <f t="shared" si="118"/>
        <v>0</v>
      </c>
      <c r="Q1917" s="394">
        <f t="shared" si="119"/>
        <v>0</v>
      </c>
    </row>
    <row r="1918" spans="1:17" ht="18.75" customHeight="1" x14ac:dyDescent="0.15">
      <c r="A1918" s="399" t="s">
        <v>3483</v>
      </c>
      <c r="B1918" s="399" t="s">
        <v>231</v>
      </c>
      <c r="C1918" s="391" t="s">
        <v>3111</v>
      </c>
      <c r="D1918" s="51" t="s">
        <v>1121</v>
      </c>
      <c r="E1918" s="400">
        <v>1.6459000000000001E-2</v>
      </c>
      <c r="F1918" s="400">
        <v>1.8874999999999999E-2</v>
      </c>
      <c r="G1918" s="400">
        <v>1.4579999999999999E-2</v>
      </c>
      <c r="H1918" s="400">
        <v>5.1619999999999999E-3</v>
      </c>
      <c r="I1918" s="400">
        <v>2.3379999999999998E-3</v>
      </c>
      <c r="J1918" s="400">
        <v>2.026E-3</v>
      </c>
      <c r="K1918" s="401">
        <v>0</v>
      </c>
      <c r="L1918" s="401">
        <v>0</v>
      </c>
      <c r="M1918" s="395">
        <v>0</v>
      </c>
      <c r="N1918" s="396">
        <f t="shared" si="116"/>
        <v>0</v>
      </c>
      <c r="O1918" s="396">
        <f t="shared" si="117"/>
        <v>0</v>
      </c>
      <c r="P1918" s="394">
        <f t="shared" si="118"/>
        <v>0</v>
      </c>
      <c r="Q1918" s="394">
        <f t="shared" si="119"/>
        <v>0</v>
      </c>
    </row>
    <row r="1919" spans="1:17" ht="18.75" customHeight="1" x14ac:dyDescent="0.15">
      <c r="A1919" s="399" t="s">
        <v>3483</v>
      </c>
      <c r="B1919" s="399" t="s">
        <v>231</v>
      </c>
      <c r="C1919" s="391" t="s">
        <v>167</v>
      </c>
      <c r="D1919" s="51" t="s">
        <v>1121</v>
      </c>
      <c r="E1919" s="400">
        <v>1.4355E-2</v>
      </c>
      <c r="F1919" s="400">
        <v>2.1833999999999999E-2</v>
      </c>
      <c r="G1919" s="400">
        <v>1.0444999999999999E-2</v>
      </c>
      <c r="H1919" s="400">
        <v>2.5700000000000001E-2</v>
      </c>
      <c r="I1919" s="400">
        <v>2.2669999999999999E-3</v>
      </c>
      <c r="J1919" s="400">
        <v>1.449E-3</v>
      </c>
      <c r="K1919" s="401">
        <v>0</v>
      </c>
      <c r="L1919" s="401">
        <v>0</v>
      </c>
      <c r="M1919" s="395">
        <v>0</v>
      </c>
      <c r="N1919" s="396">
        <f t="shared" si="116"/>
        <v>0</v>
      </c>
      <c r="O1919" s="396">
        <f t="shared" si="117"/>
        <v>0</v>
      </c>
      <c r="P1919" s="394">
        <f t="shared" si="118"/>
        <v>0</v>
      </c>
      <c r="Q1919" s="394">
        <f t="shared" si="119"/>
        <v>0</v>
      </c>
    </row>
    <row r="1920" spans="1:17" ht="18.75" customHeight="1" x14ac:dyDescent="0.15">
      <c r="A1920" s="399" t="s">
        <v>3483</v>
      </c>
      <c r="B1920" s="399" t="s">
        <v>231</v>
      </c>
      <c r="C1920" s="391" t="s">
        <v>3112</v>
      </c>
      <c r="D1920" s="51" t="s">
        <v>1121</v>
      </c>
      <c r="E1920" s="400">
        <v>9.7040000000000008E-3</v>
      </c>
      <c r="F1920" s="400">
        <v>1.6413000000000001E-2</v>
      </c>
      <c r="G1920" s="400">
        <v>1.719E-2</v>
      </c>
      <c r="H1920" s="400">
        <v>4.1526E-2</v>
      </c>
      <c r="I1920" s="400">
        <v>4.5589999999999997E-3</v>
      </c>
      <c r="J1920" s="400">
        <v>8.1130000000000004E-3</v>
      </c>
      <c r="K1920" s="401">
        <v>0</v>
      </c>
      <c r="L1920" s="401">
        <v>0</v>
      </c>
      <c r="M1920" s="395">
        <v>2.1038000000000001</v>
      </c>
      <c r="N1920" s="396">
        <f t="shared" si="116"/>
        <v>0</v>
      </c>
      <c r="O1920" s="396">
        <f t="shared" si="117"/>
        <v>0</v>
      </c>
      <c r="P1920" s="394">
        <f t="shared" si="118"/>
        <v>0</v>
      </c>
      <c r="Q1920" s="394">
        <f t="shared" si="119"/>
        <v>0</v>
      </c>
    </row>
    <row r="1921" spans="1:17" ht="18.75" customHeight="1" x14ac:dyDescent="0.15">
      <c r="A1921" s="399" t="s">
        <v>3483</v>
      </c>
      <c r="B1921" s="399" t="s">
        <v>231</v>
      </c>
      <c r="C1921" s="397">
        <v>16</v>
      </c>
      <c r="D1921" s="51" t="s">
        <v>1120</v>
      </c>
      <c r="E1921" s="400">
        <v>1.4288E-2</v>
      </c>
      <c r="F1921" s="400">
        <v>1.6875999999999999E-2</v>
      </c>
      <c r="G1921" s="400">
        <v>1.6459999999999999E-2</v>
      </c>
      <c r="H1921" s="400">
        <v>9.4920000000000004E-3</v>
      </c>
      <c r="I1921" s="400">
        <v>6.6699999999999995E-4</v>
      </c>
      <c r="J1921" s="400">
        <v>8.9650000000000007E-3</v>
      </c>
      <c r="K1921" s="401">
        <v>5.0000000000000004E-6</v>
      </c>
      <c r="L1921" s="401">
        <v>1.4090000000000001E-3</v>
      </c>
      <c r="M1921" s="395">
        <v>14.708600000000001</v>
      </c>
      <c r="N1921" s="396">
        <f t="shared" si="116"/>
        <v>2.2308979364194089E-3</v>
      </c>
      <c r="O1921" s="396">
        <f t="shared" si="117"/>
        <v>8.4497751124437794</v>
      </c>
      <c r="P1921" s="394">
        <f t="shared" si="118"/>
        <v>3.1875069715560516E-5</v>
      </c>
      <c r="Q1921" s="394">
        <f t="shared" si="119"/>
        <v>0.12073038680659673</v>
      </c>
    </row>
    <row r="1922" spans="1:17" ht="18.75" customHeight="1" x14ac:dyDescent="0.15">
      <c r="A1922" s="399" t="s">
        <v>3483</v>
      </c>
      <c r="B1922" s="399" t="s">
        <v>231</v>
      </c>
      <c r="C1922" s="397">
        <v>17</v>
      </c>
      <c r="D1922" s="51" t="s">
        <v>1121</v>
      </c>
      <c r="E1922" s="400">
        <v>1.1303000000000001E-2</v>
      </c>
      <c r="F1922" s="400">
        <v>1.6834999999999999E-2</v>
      </c>
      <c r="G1922" s="400">
        <v>1.3556E-2</v>
      </c>
      <c r="H1922" s="400">
        <v>1.3180000000000001E-2</v>
      </c>
      <c r="I1922" s="400">
        <v>5.3460000000000001E-3</v>
      </c>
      <c r="J1922" s="400">
        <v>7.2630000000000004E-3</v>
      </c>
      <c r="K1922" s="401">
        <v>0</v>
      </c>
      <c r="L1922" s="401">
        <v>0</v>
      </c>
      <c r="M1922" s="395">
        <v>0</v>
      </c>
      <c r="N1922" s="396">
        <f t="shared" si="116"/>
        <v>0</v>
      </c>
      <c r="O1922" s="396">
        <f t="shared" si="117"/>
        <v>0</v>
      </c>
      <c r="P1922" s="394">
        <f t="shared" si="118"/>
        <v>0</v>
      </c>
      <c r="Q1922" s="394">
        <f t="shared" si="119"/>
        <v>0</v>
      </c>
    </row>
    <row r="1923" spans="1:17" ht="18.75" customHeight="1" x14ac:dyDescent="0.15">
      <c r="A1923" s="399" t="s">
        <v>3483</v>
      </c>
      <c r="B1923" s="399" t="s">
        <v>231</v>
      </c>
      <c r="C1923" s="397">
        <v>18</v>
      </c>
      <c r="D1923" s="51" t="s">
        <v>1120</v>
      </c>
      <c r="E1923" s="400">
        <v>1.3565000000000001E-2</v>
      </c>
      <c r="F1923" s="400">
        <v>1.5428000000000001E-2</v>
      </c>
      <c r="G1923" s="400">
        <v>1.5117999999999999E-2</v>
      </c>
      <c r="H1923" s="400">
        <v>4.3249999999999999E-3</v>
      </c>
      <c r="I1923" s="400">
        <v>2.3E-5</v>
      </c>
      <c r="J1923" s="400">
        <v>7.0730000000000003E-3</v>
      </c>
      <c r="K1923" s="401">
        <v>5.0000000000000004E-6</v>
      </c>
      <c r="L1923" s="401">
        <v>4.5000000000000003E-5</v>
      </c>
      <c r="M1923" s="395">
        <v>22.928100000000001</v>
      </c>
      <c r="N1923" s="396">
        <f t="shared" ref="N1923:N1986" si="120">4*K1923/J1923</f>
        <v>2.8276544606249117E-3</v>
      </c>
      <c r="O1923" s="396">
        <f t="shared" ref="O1923:O1986" si="121">4*L1923/I1923</f>
        <v>7.8260869565217392</v>
      </c>
      <c r="P1923" s="394">
        <f t="shared" ref="P1923:P1986" si="122">N1923*E1923</f>
        <v>3.8357132758376929E-5</v>
      </c>
      <c r="Q1923" s="394">
        <f t="shared" ref="Q1923:Q1986" si="123">O1923*E1923</f>
        <v>0.10616086956521739</v>
      </c>
    </row>
    <row r="1924" spans="1:17" ht="18.75" customHeight="1" x14ac:dyDescent="0.15">
      <c r="A1924" s="399" t="s">
        <v>3483</v>
      </c>
      <c r="B1924" s="399" t="s">
        <v>231</v>
      </c>
      <c r="C1924" s="397">
        <v>19</v>
      </c>
      <c r="D1924" s="51" t="s">
        <v>1121</v>
      </c>
      <c r="E1924" s="400">
        <v>1.0222E-2</v>
      </c>
      <c r="F1924" s="400">
        <v>1.5854E-2</v>
      </c>
      <c r="G1924" s="400">
        <v>1.4821000000000001E-2</v>
      </c>
      <c r="H1924" s="400">
        <v>1.8113000000000001E-2</v>
      </c>
      <c r="I1924" s="400">
        <v>5.5950000000000001E-3</v>
      </c>
      <c r="J1924" s="400">
        <v>7.1199999999999996E-3</v>
      </c>
      <c r="K1924" s="401">
        <v>0</v>
      </c>
      <c r="L1924" s="401">
        <v>0</v>
      </c>
      <c r="M1924" s="395">
        <v>0.2432</v>
      </c>
      <c r="N1924" s="396">
        <f t="shared" si="120"/>
        <v>0</v>
      </c>
      <c r="O1924" s="396">
        <f t="shared" si="121"/>
        <v>0</v>
      </c>
      <c r="P1924" s="394">
        <f t="shared" si="122"/>
        <v>0</v>
      </c>
      <c r="Q1924" s="394">
        <f t="shared" si="123"/>
        <v>0</v>
      </c>
    </row>
    <row r="1925" spans="1:17" ht="18.75" customHeight="1" x14ac:dyDescent="0.15">
      <c r="A1925" s="399" t="s">
        <v>3483</v>
      </c>
      <c r="B1925" s="399" t="s">
        <v>231</v>
      </c>
      <c r="C1925" s="397">
        <v>20</v>
      </c>
      <c r="D1925" s="51" t="s">
        <v>1121</v>
      </c>
      <c r="E1925" s="400">
        <v>1.3439E-2</v>
      </c>
      <c r="F1925" s="400">
        <v>1.6284E-2</v>
      </c>
      <c r="G1925" s="400">
        <v>1.5011999999999999E-2</v>
      </c>
      <c r="H1925" s="400">
        <v>6.5269999999999998E-3</v>
      </c>
      <c r="I1925" s="400">
        <v>4.9430000000000003E-3</v>
      </c>
      <c r="J1925" s="400">
        <v>6.2729999999999999E-3</v>
      </c>
      <c r="K1925" s="401">
        <v>0</v>
      </c>
      <c r="L1925" s="401">
        <v>0</v>
      </c>
      <c r="M1925" s="395">
        <v>0</v>
      </c>
      <c r="N1925" s="396">
        <f t="shared" si="120"/>
        <v>0</v>
      </c>
      <c r="O1925" s="396">
        <f t="shared" si="121"/>
        <v>0</v>
      </c>
      <c r="P1925" s="394">
        <f t="shared" si="122"/>
        <v>0</v>
      </c>
      <c r="Q1925" s="394">
        <f t="shared" si="123"/>
        <v>0</v>
      </c>
    </row>
    <row r="1926" spans="1:17" ht="18.75" customHeight="1" x14ac:dyDescent="0.15">
      <c r="A1926" s="399" t="s">
        <v>3483</v>
      </c>
      <c r="B1926" s="399" t="s">
        <v>231</v>
      </c>
      <c r="C1926" s="397">
        <v>21</v>
      </c>
      <c r="D1926" s="51" t="s">
        <v>1121</v>
      </c>
      <c r="E1926" s="400">
        <v>1.1122999999999999E-2</v>
      </c>
      <c r="F1926" s="400">
        <v>1.6764000000000001E-2</v>
      </c>
      <c r="G1926" s="400">
        <v>1.8714000000000001E-2</v>
      </c>
      <c r="H1926" s="400">
        <v>1.9810999999999999E-2</v>
      </c>
      <c r="I1926" s="400">
        <v>5.0000000000000004E-6</v>
      </c>
      <c r="J1926" s="400">
        <v>4.3709999999999999E-3</v>
      </c>
      <c r="K1926" s="401">
        <v>0</v>
      </c>
      <c r="L1926" s="401">
        <v>0</v>
      </c>
      <c r="M1926" s="395">
        <v>3.6082999999999998</v>
      </c>
      <c r="N1926" s="396">
        <f t="shared" si="120"/>
        <v>0</v>
      </c>
      <c r="O1926" s="396">
        <f t="shared" si="121"/>
        <v>0</v>
      </c>
      <c r="P1926" s="394">
        <f t="shared" si="122"/>
        <v>0</v>
      </c>
      <c r="Q1926" s="394">
        <f t="shared" si="123"/>
        <v>0</v>
      </c>
    </row>
    <row r="1927" spans="1:17" ht="18.75" customHeight="1" x14ac:dyDescent="0.15">
      <c r="A1927" s="399" t="s">
        <v>3483</v>
      </c>
      <c r="B1927" s="399" t="s">
        <v>231</v>
      </c>
      <c r="C1927" s="391" t="s">
        <v>215</v>
      </c>
      <c r="D1927" s="51" t="s">
        <v>1120</v>
      </c>
      <c r="E1927" s="400">
        <v>1.2574E-2</v>
      </c>
      <c r="F1927" s="400">
        <v>1.6407000000000001E-2</v>
      </c>
      <c r="G1927" s="400">
        <v>1.5514E-2</v>
      </c>
      <c r="H1927" s="400">
        <v>1.1749000000000001E-2</v>
      </c>
      <c r="I1927" s="400">
        <v>3.5239999999999998E-3</v>
      </c>
      <c r="J1927" s="400">
        <v>7.6010000000000001E-3</v>
      </c>
      <c r="K1927" s="401">
        <v>5.0000000000000004E-6</v>
      </c>
      <c r="L1927" s="401">
        <v>2.8700000000000002E-3</v>
      </c>
      <c r="M1927" s="395">
        <v>38.773899999999998</v>
      </c>
      <c r="N1927" s="396">
        <f t="shared" si="120"/>
        <v>2.6312327325351929E-3</v>
      </c>
      <c r="O1927" s="396">
        <f t="shared" si="121"/>
        <v>3.2576617480136214</v>
      </c>
      <c r="P1927" s="394">
        <f t="shared" si="122"/>
        <v>3.3085120378897516E-5</v>
      </c>
      <c r="Q1927" s="394">
        <f t="shared" si="123"/>
        <v>4.0961838819523276E-2</v>
      </c>
    </row>
    <row r="1928" spans="1:17" ht="18.75" customHeight="1" x14ac:dyDescent="0.15">
      <c r="A1928" s="399" t="s">
        <v>3484</v>
      </c>
      <c r="B1928" s="399" t="s">
        <v>214</v>
      </c>
      <c r="C1928" s="397">
        <v>1</v>
      </c>
      <c r="D1928" s="51" t="s">
        <v>1120</v>
      </c>
      <c r="E1928" s="400">
        <v>1.8447999999999999E-2</v>
      </c>
      <c r="F1928" s="400">
        <v>1.9540999999999999E-2</v>
      </c>
      <c r="G1928" s="400">
        <v>1.4236E-2</v>
      </c>
      <c r="H1928" s="400">
        <v>3.4390000000000002E-3</v>
      </c>
      <c r="I1928" s="400">
        <v>2.728E-3</v>
      </c>
      <c r="J1928" s="400">
        <v>2.3010000000000001E-3</v>
      </c>
      <c r="K1928" s="401">
        <v>1.642E-3</v>
      </c>
      <c r="L1928" s="401">
        <v>4.2000000000000002E-4</v>
      </c>
      <c r="M1928" s="395">
        <v>30.7241</v>
      </c>
      <c r="N1928" s="396">
        <f t="shared" si="120"/>
        <v>2.8544111255975664</v>
      </c>
      <c r="O1928" s="396">
        <f t="shared" si="121"/>
        <v>0.61583577712609971</v>
      </c>
      <c r="P1928" s="394">
        <f t="shared" si="122"/>
        <v>5.2658176445023901E-2</v>
      </c>
      <c r="Q1928" s="394">
        <f t="shared" si="123"/>
        <v>1.1360938416422287E-2</v>
      </c>
    </row>
    <row r="1929" spans="1:17" ht="18.75" customHeight="1" x14ac:dyDescent="0.15">
      <c r="A1929" s="399" t="s">
        <v>3484</v>
      </c>
      <c r="B1929" s="399" t="s">
        <v>214</v>
      </c>
      <c r="C1929" s="391" t="s">
        <v>179</v>
      </c>
      <c r="D1929" s="51" t="s">
        <v>1121</v>
      </c>
      <c r="E1929" s="400">
        <v>4.8440000000000002E-3</v>
      </c>
      <c r="F1929" s="400">
        <v>2.3748999999999999E-2</v>
      </c>
      <c r="G1929" s="400">
        <v>1.4229E-2</v>
      </c>
      <c r="H1929" s="400">
        <v>0.149672</v>
      </c>
      <c r="I1929" s="400">
        <v>5.0000000000000004E-6</v>
      </c>
      <c r="J1929" s="400">
        <v>3.3540000000000002E-3</v>
      </c>
      <c r="K1929" s="401">
        <v>0</v>
      </c>
      <c r="L1929" s="401">
        <v>0</v>
      </c>
      <c r="M1929" s="395">
        <v>0.7802</v>
      </c>
      <c r="N1929" s="396">
        <f t="shared" si="120"/>
        <v>0</v>
      </c>
      <c r="O1929" s="396">
        <f t="shared" si="121"/>
        <v>0</v>
      </c>
      <c r="P1929" s="394">
        <f t="shared" si="122"/>
        <v>0</v>
      </c>
      <c r="Q1929" s="394">
        <f t="shared" si="123"/>
        <v>0</v>
      </c>
    </row>
    <row r="1930" spans="1:17" ht="18.75" customHeight="1" x14ac:dyDescent="0.15">
      <c r="A1930" s="399" t="s">
        <v>3484</v>
      </c>
      <c r="B1930" s="399" t="s">
        <v>214</v>
      </c>
      <c r="C1930" s="391" t="s">
        <v>150</v>
      </c>
      <c r="D1930" s="51" t="s">
        <v>1121</v>
      </c>
      <c r="E1930" s="400">
        <v>1.1336000000000001E-2</v>
      </c>
      <c r="F1930" s="400">
        <v>1.9585000000000002E-2</v>
      </c>
      <c r="G1930" s="400">
        <v>1.9744999999999999E-2</v>
      </c>
      <c r="H1930" s="400">
        <v>5.0549999999999998E-2</v>
      </c>
      <c r="I1930" s="400">
        <v>5.0000000000000004E-6</v>
      </c>
      <c r="J1930" s="400">
        <v>3.2200000000000002E-3</v>
      </c>
      <c r="K1930" s="401">
        <v>0</v>
      </c>
      <c r="L1930" s="401">
        <v>0</v>
      </c>
      <c r="M1930" s="395">
        <v>0</v>
      </c>
      <c r="N1930" s="396">
        <f t="shared" si="120"/>
        <v>0</v>
      </c>
      <c r="O1930" s="396">
        <f t="shared" si="121"/>
        <v>0</v>
      </c>
      <c r="P1930" s="394">
        <f t="shared" si="122"/>
        <v>0</v>
      </c>
      <c r="Q1930" s="394">
        <f t="shared" si="123"/>
        <v>0</v>
      </c>
    </row>
    <row r="1931" spans="1:17" ht="18.75" customHeight="1" x14ac:dyDescent="0.15">
      <c r="A1931" s="399" t="s">
        <v>3484</v>
      </c>
      <c r="B1931" s="399" t="s">
        <v>214</v>
      </c>
      <c r="C1931" s="391" t="s">
        <v>181</v>
      </c>
      <c r="D1931" s="51" t="s">
        <v>1120</v>
      </c>
      <c r="E1931" s="400">
        <v>2.6925000000000001E-2</v>
      </c>
      <c r="F1931" s="400">
        <v>2.6952E-2</v>
      </c>
      <c r="G1931" s="400">
        <v>1.0496E-2</v>
      </c>
      <c r="H1931" s="400">
        <v>2.6999999999999999E-5</v>
      </c>
      <c r="I1931" s="400">
        <v>1.2400000000000001E-4</v>
      </c>
      <c r="J1931" s="400">
        <v>1.536E-3</v>
      </c>
      <c r="K1931" s="401">
        <v>7.0600000000000003E-4</v>
      </c>
      <c r="L1931" s="401">
        <v>5.0000000000000004E-6</v>
      </c>
      <c r="M1931" s="395">
        <v>10.523899999999999</v>
      </c>
      <c r="N1931" s="396">
        <f t="shared" si="120"/>
        <v>1.8385416666666667</v>
      </c>
      <c r="O1931" s="396">
        <f t="shared" si="121"/>
        <v>0.16129032258064516</v>
      </c>
      <c r="P1931" s="394">
        <f t="shared" si="122"/>
        <v>4.9502734375000003E-2</v>
      </c>
      <c r="Q1931" s="394">
        <f t="shared" si="123"/>
        <v>4.3427419354838707E-3</v>
      </c>
    </row>
    <row r="1932" spans="1:17" ht="18.75" customHeight="1" x14ac:dyDescent="0.15">
      <c r="A1932" s="399" t="s">
        <v>3484</v>
      </c>
      <c r="B1932" s="399" t="s">
        <v>214</v>
      </c>
      <c r="C1932" s="397">
        <v>3</v>
      </c>
      <c r="D1932" s="51" t="s">
        <v>1120</v>
      </c>
      <c r="E1932" s="400">
        <v>1.6958000000000001E-2</v>
      </c>
      <c r="F1932" s="400">
        <v>2.0493999999999998E-2</v>
      </c>
      <c r="G1932" s="400">
        <v>1.5351E-2</v>
      </c>
      <c r="H1932" s="400">
        <v>1.44E-2</v>
      </c>
      <c r="I1932" s="400">
        <v>6.025E-3</v>
      </c>
      <c r="J1932" s="400">
        <v>1.92E-3</v>
      </c>
      <c r="K1932" s="401">
        <v>1.477E-3</v>
      </c>
      <c r="L1932" s="401">
        <v>5.0000000000000004E-6</v>
      </c>
      <c r="M1932" s="395">
        <v>16.360700000000001</v>
      </c>
      <c r="N1932" s="396">
        <f t="shared" si="120"/>
        <v>3.0770833333333334</v>
      </c>
      <c r="O1932" s="396">
        <f t="shared" si="121"/>
        <v>3.319502074688797E-3</v>
      </c>
      <c r="P1932" s="394">
        <f t="shared" si="122"/>
        <v>5.2181179166666668E-2</v>
      </c>
      <c r="Q1932" s="394">
        <f t="shared" si="123"/>
        <v>5.6292116182572625E-5</v>
      </c>
    </row>
    <row r="1933" spans="1:17" ht="18.75" customHeight="1" x14ac:dyDescent="0.15">
      <c r="A1933" s="399" t="s">
        <v>3484</v>
      </c>
      <c r="B1933" s="399" t="s">
        <v>214</v>
      </c>
      <c r="C1933" s="397">
        <v>4</v>
      </c>
      <c r="D1933" s="51" t="s">
        <v>1121</v>
      </c>
      <c r="E1933" s="400">
        <v>1.6357E-2</v>
      </c>
      <c r="F1933" s="400">
        <v>2.1533E-2</v>
      </c>
      <c r="G1933" s="400">
        <v>1.5206000000000001E-2</v>
      </c>
      <c r="H1933" s="400">
        <v>2.6707999999999999E-2</v>
      </c>
      <c r="I1933" s="400">
        <v>5.5459999999999997E-3</v>
      </c>
      <c r="J1933" s="400">
        <v>2.983E-3</v>
      </c>
      <c r="K1933" s="401">
        <v>0</v>
      </c>
      <c r="L1933" s="401">
        <v>0</v>
      </c>
      <c r="M1933" s="395">
        <v>5.3048000000000002</v>
      </c>
      <c r="N1933" s="396">
        <f t="shared" si="120"/>
        <v>0</v>
      </c>
      <c r="O1933" s="396">
        <f t="shared" si="121"/>
        <v>0</v>
      </c>
      <c r="P1933" s="394">
        <f t="shared" si="122"/>
        <v>0</v>
      </c>
      <c r="Q1933" s="394">
        <f t="shared" si="123"/>
        <v>0</v>
      </c>
    </row>
    <row r="1934" spans="1:17" ht="18.75" customHeight="1" x14ac:dyDescent="0.15">
      <c r="A1934" s="399" t="s">
        <v>3484</v>
      </c>
      <c r="B1934" s="399" t="s">
        <v>214</v>
      </c>
      <c r="C1934" s="397">
        <v>5</v>
      </c>
      <c r="D1934" s="51" t="s">
        <v>1121</v>
      </c>
      <c r="E1934" s="400">
        <v>1.7967E-2</v>
      </c>
      <c r="F1934" s="400">
        <v>2.2818999999999999E-2</v>
      </c>
      <c r="G1934" s="400">
        <v>1.3365E-2</v>
      </c>
      <c r="H1934" s="400">
        <v>1.7537000000000001E-2</v>
      </c>
      <c r="I1934" s="400">
        <v>8.8100000000000001E-3</v>
      </c>
      <c r="J1934" s="400">
        <v>2.5560000000000001E-3</v>
      </c>
      <c r="K1934" s="401">
        <v>0</v>
      </c>
      <c r="L1934" s="401">
        <v>0</v>
      </c>
      <c r="M1934" s="395">
        <v>6.4827000000000004</v>
      </c>
      <c r="N1934" s="396">
        <f t="shared" si="120"/>
        <v>0</v>
      </c>
      <c r="O1934" s="396">
        <f t="shared" si="121"/>
        <v>0</v>
      </c>
      <c r="P1934" s="394">
        <f t="shared" si="122"/>
        <v>0</v>
      </c>
      <c r="Q1934" s="394">
        <f t="shared" si="123"/>
        <v>0</v>
      </c>
    </row>
    <row r="1935" spans="1:17" ht="18.75" customHeight="1" x14ac:dyDescent="0.15">
      <c r="A1935" s="399" t="s">
        <v>3484</v>
      </c>
      <c r="B1935" s="399" t="s">
        <v>214</v>
      </c>
      <c r="C1935" s="397">
        <v>6</v>
      </c>
      <c r="D1935" s="51" t="s">
        <v>1120</v>
      </c>
      <c r="E1935" s="400">
        <v>2.1360000000000001E-2</v>
      </c>
      <c r="F1935" s="400">
        <v>2.1381000000000001E-2</v>
      </c>
      <c r="G1935" s="400">
        <v>1.5916E-2</v>
      </c>
      <c r="H1935" s="400">
        <v>1.17E-4</v>
      </c>
      <c r="I1935" s="400">
        <v>5.6700000000000001E-4</v>
      </c>
      <c r="J1935" s="400">
        <v>2.9789999999999999E-3</v>
      </c>
      <c r="K1935" s="401">
        <v>1.206E-3</v>
      </c>
      <c r="L1935" s="401">
        <v>1.5200000000000001E-4</v>
      </c>
      <c r="M1935" s="395">
        <v>28.203099999999999</v>
      </c>
      <c r="N1935" s="396">
        <f t="shared" si="120"/>
        <v>1.6193353474320242</v>
      </c>
      <c r="O1935" s="396">
        <f t="shared" si="121"/>
        <v>1.0723104056437389</v>
      </c>
      <c r="P1935" s="394">
        <f t="shared" si="122"/>
        <v>3.4589003021148042E-2</v>
      </c>
      <c r="Q1935" s="394">
        <f t="shared" si="123"/>
        <v>2.2904550264550263E-2</v>
      </c>
    </row>
    <row r="1936" spans="1:17" ht="18.75" customHeight="1" x14ac:dyDescent="0.15">
      <c r="A1936" s="399" t="s">
        <v>3484</v>
      </c>
      <c r="B1936" s="399" t="s">
        <v>214</v>
      </c>
      <c r="C1936" s="397">
        <v>7</v>
      </c>
      <c r="D1936" s="51" t="s">
        <v>1120</v>
      </c>
      <c r="E1936" s="400">
        <v>1.7614000000000001E-2</v>
      </c>
      <c r="F1936" s="400">
        <v>2.0586E-2</v>
      </c>
      <c r="G1936" s="400">
        <v>1.5772000000000001E-2</v>
      </c>
      <c r="H1936" s="400">
        <v>1.1282E-2</v>
      </c>
      <c r="I1936" s="400">
        <v>3.7000000000000002E-3</v>
      </c>
      <c r="J1936" s="400">
        <v>2.6289999999999998E-3</v>
      </c>
      <c r="K1936" s="401">
        <v>7.7899999999999996E-4</v>
      </c>
      <c r="L1936" s="401">
        <v>2.3499999999999999E-4</v>
      </c>
      <c r="M1936" s="395">
        <v>10.864100000000001</v>
      </c>
      <c r="N1936" s="396">
        <f t="shared" si="120"/>
        <v>1.1852415367059719</v>
      </c>
      <c r="O1936" s="396">
        <f t="shared" si="121"/>
        <v>0.25405405405405401</v>
      </c>
      <c r="P1936" s="394">
        <f t="shared" si="122"/>
        <v>2.0876844427538989E-2</v>
      </c>
      <c r="Q1936" s="394">
        <f t="shared" si="123"/>
        <v>4.4749081081081081E-3</v>
      </c>
    </row>
    <row r="1937" spans="1:17" ht="18.75" customHeight="1" x14ac:dyDescent="0.15">
      <c r="A1937" s="399" t="s">
        <v>3484</v>
      </c>
      <c r="B1937" s="399" t="s">
        <v>214</v>
      </c>
      <c r="C1937" s="397">
        <v>8</v>
      </c>
      <c r="D1937" s="51" t="s">
        <v>1120</v>
      </c>
      <c r="E1937" s="400">
        <v>1.7319999999999999E-2</v>
      </c>
      <c r="F1937" s="400">
        <v>2.0605999999999999E-2</v>
      </c>
      <c r="G1937" s="400">
        <v>1.5271E-2</v>
      </c>
      <c r="H1937" s="400">
        <v>2.0549000000000001E-2</v>
      </c>
      <c r="I1937" s="400">
        <v>6.5929999999999999E-3</v>
      </c>
      <c r="J1937" s="400">
        <v>2.836E-3</v>
      </c>
      <c r="K1937" s="401">
        <v>1.6410000000000001E-3</v>
      </c>
      <c r="L1937" s="401">
        <v>5.0000000000000004E-6</v>
      </c>
      <c r="M1937" s="395">
        <v>13.070499999999999</v>
      </c>
      <c r="N1937" s="396">
        <f t="shared" si="120"/>
        <v>2.3145275035260933</v>
      </c>
      <c r="O1937" s="396">
        <f t="shared" si="121"/>
        <v>3.033520400424693E-3</v>
      </c>
      <c r="P1937" s="394">
        <f t="shared" si="122"/>
        <v>4.0087616361071929E-2</v>
      </c>
      <c r="Q1937" s="394">
        <f t="shared" si="123"/>
        <v>5.2540573335355681E-5</v>
      </c>
    </row>
    <row r="1938" spans="1:17" ht="18.75" customHeight="1" x14ac:dyDescent="0.15">
      <c r="A1938" s="399" t="s">
        <v>3484</v>
      </c>
      <c r="B1938" s="399" t="s">
        <v>214</v>
      </c>
      <c r="C1938" s="397">
        <v>9</v>
      </c>
      <c r="D1938" s="51" t="s">
        <v>1120</v>
      </c>
      <c r="E1938" s="400">
        <v>2.3788E-2</v>
      </c>
      <c r="F1938" s="400">
        <v>2.3812E-2</v>
      </c>
      <c r="G1938" s="400">
        <v>1.315E-2</v>
      </c>
      <c r="H1938" s="400">
        <v>6.2000000000000003E-5</v>
      </c>
      <c r="I1938" s="400">
        <v>2.52E-4</v>
      </c>
      <c r="J1938" s="400">
        <v>3.4329999999999999E-3</v>
      </c>
      <c r="K1938" s="401">
        <v>3.2009999999999999E-3</v>
      </c>
      <c r="L1938" s="401">
        <v>5.0000000000000004E-6</v>
      </c>
      <c r="M1938" s="395">
        <v>23.398900000000001</v>
      </c>
      <c r="N1938" s="396">
        <f t="shared" si="120"/>
        <v>3.7296824934459658</v>
      </c>
      <c r="O1938" s="396">
        <f t="shared" si="121"/>
        <v>7.9365079365079375E-2</v>
      </c>
      <c r="P1938" s="394">
        <f t="shared" si="122"/>
        <v>8.8721687154092635E-2</v>
      </c>
      <c r="Q1938" s="394">
        <f t="shared" si="123"/>
        <v>1.8879365079365082E-3</v>
      </c>
    </row>
    <row r="1939" spans="1:17" ht="18.75" customHeight="1" x14ac:dyDescent="0.15">
      <c r="A1939" s="399" t="s">
        <v>3484</v>
      </c>
      <c r="B1939" s="399" t="s">
        <v>214</v>
      </c>
      <c r="C1939" s="397">
        <v>10</v>
      </c>
      <c r="D1939" s="51" t="s">
        <v>1120</v>
      </c>
      <c r="E1939" s="400">
        <v>1.6868999999999999E-2</v>
      </c>
      <c r="F1939" s="400">
        <v>2.0119000000000001E-2</v>
      </c>
      <c r="G1939" s="400">
        <v>1.4794E-2</v>
      </c>
      <c r="H1939" s="400">
        <v>1.2004000000000001E-2</v>
      </c>
      <c r="I1939" s="400">
        <v>1.5999999999999999E-5</v>
      </c>
      <c r="J1939" s="400">
        <v>2.5100000000000001E-3</v>
      </c>
      <c r="K1939" s="401">
        <v>8.6200000000000003E-4</v>
      </c>
      <c r="L1939" s="401">
        <v>5.0000000000000004E-6</v>
      </c>
      <c r="M1939" s="395">
        <v>15.495799999999999</v>
      </c>
      <c r="N1939" s="396">
        <f t="shared" si="120"/>
        <v>1.3737051792828685</v>
      </c>
      <c r="O1939" s="396">
        <f t="shared" si="121"/>
        <v>1.2500000000000002</v>
      </c>
      <c r="P1939" s="394">
        <f t="shared" si="122"/>
        <v>2.3173032669322708E-2</v>
      </c>
      <c r="Q1939" s="394">
        <f t="shared" si="123"/>
        <v>2.1086250000000001E-2</v>
      </c>
    </row>
    <row r="1940" spans="1:17" ht="18.75" customHeight="1" x14ac:dyDescent="0.15">
      <c r="A1940" s="399" t="s">
        <v>3484</v>
      </c>
      <c r="B1940" s="399" t="s">
        <v>214</v>
      </c>
      <c r="C1940" s="397">
        <v>11</v>
      </c>
      <c r="D1940" s="51" t="s">
        <v>1120</v>
      </c>
      <c r="E1940" s="400">
        <v>1.7842E-2</v>
      </c>
      <c r="F1940" s="400">
        <v>1.9644999999999999E-2</v>
      </c>
      <c r="G1940" s="400">
        <v>1.6345999999999999E-2</v>
      </c>
      <c r="H1940" s="400">
        <v>7.2960000000000004E-3</v>
      </c>
      <c r="I1940" s="400">
        <v>5.7320000000000001E-3</v>
      </c>
      <c r="J1940" s="400">
        <v>2.5170000000000001E-3</v>
      </c>
      <c r="K1940" s="401">
        <v>1.256E-3</v>
      </c>
      <c r="L1940" s="401">
        <v>1.5200000000000001E-3</v>
      </c>
      <c r="M1940" s="395">
        <v>17.358899999999998</v>
      </c>
      <c r="N1940" s="396">
        <f t="shared" si="120"/>
        <v>1.9960270162892331</v>
      </c>
      <c r="O1940" s="396">
        <f t="shared" si="121"/>
        <v>1.0607117934403349</v>
      </c>
      <c r="P1940" s="394">
        <f t="shared" si="122"/>
        <v>3.5613114024632499E-2</v>
      </c>
      <c r="Q1940" s="394">
        <f t="shared" si="123"/>
        <v>1.8925219818562457E-2</v>
      </c>
    </row>
    <row r="1941" spans="1:17" ht="18.75" customHeight="1" x14ac:dyDescent="0.15">
      <c r="A1941" s="399" t="s">
        <v>3484</v>
      </c>
      <c r="B1941" s="399" t="s">
        <v>214</v>
      </c>
      <c r="C1941" s="397">
        <v>12</v>
      </c>
      <c r="D1941" s="51" t="s">
        <v>1120</v>
      </c>
      <c r="E1941" s="400">
        <v>2.0369000000000002E-2</v>
      </c>
      <c r="F1941" s="400">
        <v>2.0389000000000001E-2</v>
      </c>
      <c r="G1941" s="400">
        <v>1.4643E-2</v>
      </c>
      <c r="H1941" s="400">
        <v>6.4999999999999994E-5</v>
      </c>
      <c r="I1941" s="400">
        <v>2.232E-3</v>
      </c>
      <c r="J1941" s="400">
        <v>2.6870000000000002E-3</v>
      </c>
      <c r="K1941" s="401">
        <v>2.2790000000000002E-3</v>
      </c>
      <c r="L1941" s="401">
        <v>4.8999999999999998E-5</v>
      </c>
      <c r="M1941" s="395">
        <v>43.418199999999999</v>
      </c>
      <c r="N1941" s="396">
        <f t="shared" si="120"/>
        <v>3.3926311871976185</v>
      </c>
      <c r="O1941" s="396">
        <f t="shared" si="121"/>
        <v>8.7813620071684584E-2</v>
      </c>
      <c r="P1941" s="394">
        <f t="shared" si="122"/>
        <v>6.910450465202829E-2</v>
      </c>
      <c r="Q1941" s="394">
        <f t="shared" si="123"/>
        <v>1.7886756272401435E-3</v>
      </c>
    </row>
    <row r="1942" spans="1:17" ht="18.75" customHeight="1" x14ac:dyDescent="0.15">
      <c r="A1942" s="399" t="s">
        <v>3484</v>
      </c>
      <c r="B1942" s="399" t="s">
        <v>214</v>
      </c>
      <c r="C1942" s="397">
        <v>13</v>
      </c>
      <c r="D1942" s="51" t="s">
        <v>1120</v>
      </c>
      <c r="E1942" s="400">
        <v>1.6583000000000001E-2</v>
      </c>
      <c r="F1942" s="400">
        <v>2.0194E-2</v>
      </c>
      <c r="G1942" s="400">
        <v>1.4935E-2</v>
      </c>
      <c r="H1942" s="400">
        <v>1.4347E-2</v>
      </c>
      <c r="I1942" s="400">
        <v>7.038E-3</v>
      </c>
      <c r="J1942" s="400">
        <v>2.1740000000000002E-3</v>
      </c>
      <c r="K1942" s="401">
        <v>1.052E-3</v>
      </c>
      <c r="L1942" s="401">
        <v>5.0000000000000004E-6</v>
      </c>
      <c r="M1942" s="395">
        <v>11.6876</v>
      </c>
      <c r="N1942" s="396">
        <f t="shared" si="120"/>
        <v>1.9356025758969639</v>
      </c>
      <c r="O1942" s="396">
        <f t="shared" si="121"/>
        <v>2.8417163967036094E-3</v>
      </c>
      <c r="P1942" s="394">
        <f t="shared" si="122"/>
        <v>3.2098097516099357E-2</v>
      </c>
      <c r="Q1942" s="394">
        <f t="shared" si="123"/>
        <v>4.7124183006535956E-5</v>
      </c>
    </row>
    <row r="1943" spans="1:17" ht="18.75" customHeight="1" x14ac:dyDescent="0.15">
      <c r="A1943" s="399" t="s">
        <v>3484</v>
      </c>
      <c r="B1943" s="399" t="s">
        <v>214</v>
      </c>
      <c r="C1943" s="397">
        <v>14</v>
      </c>
      <c r="D1943" s="51" t="s">
        <v>1121</v>
      </c>
      <c r="E1943" s="400">
        <v>1.6719999999999999E-2</v>
      </c>
      <c r="F1943" s="400">
        <v>2.2311999999999999E-2</v>
      </c>
      <c r="G1943" s="400">
        <v>1.5618E-2</v>
      </c>
      <c r="H1943" s="400">
        <v>2.9082E-2</v>
      </c>
      <c r="I1943" s="400">
        <v>4.5669999999999999E-3</v>
      </c>
      <c r="J1943" s="400">
        <v>2.666E-3</v>
      </c>
      <c r="K1943" s="401">
        <v>0</v>
      </c>
      <c r="L1943" s="401">
        <v>0</v>
      </c>
      <c r="M1943" s="395">
        <v>0.56089999999999995</v>
      </c>
      <c r="N1943" s="396">
        <f t="shared" si="120"/>
        <v>0</v>
      </c>
      <c r="O1943" s="396">
        <f t="shared" si="121"/>
        <v>0</v>
      </c>
      <c r="P1943" s="394">
        <f t="shared" si="122"/>
        <v>0</v>
      </c>
      <c r="Q1943" s="394">
        <f t="shared" si="123"/>
        <v>0</v>
      </c>
    </row>
    <row r="1944" spans="1:17" ht="18.75" customHeight="1" x14ac:dyDescent="0.15">
      <c r="A1944" s="399" t="s">
        <v>3484</v>
      </c>
      <c r="B1944" s="399" t="s">
        <v>214</v>
      </c>
      <c r="C1944" s="391" t="s">
        <v>3111</v>
      </c>
      <c r="D1944" s="51" t="s">
        <v>1121</v>
      </c>
      <c r="E1944" s="400">
        <v>8.4209999999999997E-3</v>
      </c>
      <c r="F1944" s="400">
        <v>2.4212000000000001E-2</v>
      </c>
      <c r="G1944" s="400">
        <v>1.4595E-2</v>
      </c>
      <c r="H1944" s="400">
        <v>0.15244099999999999</v>
      </c>
      <c r="I1944" s="400">
        <v>3.9550000000000002E-3</v>
      </c>
      <c r="J1944" s="400">
        <v>3.715E-3</v>
      </c>
      <c r="K1944" s="401">
        <v>0</v>
      </c>
      <c r="L1944" s="401">
        <v>0</v>
      </c>
      <c r="M1944" s="395">
        <v>1.5646</v>
      </c>
      <c r="N1944" s="396">
        <f t="shared" si="120"/>
        <v>0</v>
      </c>
      <c r="O1944" s="396">
        <f t="shared" si="121"/>
        <v>0</v>
      </c>
      <c r="P1944" s="394">
        <f t="shared" si="122"/>
        <v>0</v>
      </c>
      <c r="Q1944" s="394">
        <f t="shared" si="123"/>
        <v>0</v>
      </c>
    </row>
    <row r="1945" spans="1:17" ht="18.75" customHeight="1" x14ac:dyDescent="0.15">
      <c r="A1945" s="399" t="s">
        <v>3484</v>
      </c>
      <c r="B1945" s="399" t="s">
        <v>214</v>
      </c>
      <c r="C1945" s="391" t="s">
        <v>167</v>
      </c>
      <c r="D1945" s="51" t="s">
        <v>1121</v>
      </c>
      <c r="E1945" s="400">
        <v>1.5689999999999999E-2</v>
      </c>
      <c r="F1945" s="400">
        <v>2.2015E-2</v>
      </c>
      <c r="G1945" s="400">
        <v>1.5708E-2</v>
      </c>
      <c r="H1945" s="400">
        <v>3.0384999999999999E-2</v>
      </c>
      <c r="I1945" s="400">
        <v>2.81E-3</v>
      </c>
      <c r="J1945" s="400">
        <v>3.1120000000000002E-3</v>
      </c>
      <c r="K1945" s="401">
        <v>0</v>
      </c>
      <c r="L1945" s="401">
        <v>0</v>
      </c>
      <c r="M1945" s="395">
        <v>0</v>
      </c>
      <c r="N1945" s="396">
        <f t="shared" si="120"/>
        <v>0</v>
      </c>
      <c r="O1945" s="396">
        <f t="shared" si="121"/>
        <v>0</v>
      </c>
      <c r="P1945" s="394">
        <f t="shared" si="122"/>
        <v>0</v>
      </c>
      <c r="Q1945" s="394">
        <f t="shared" si="123"/>
        <v>0</v>
      </c>
    </row>
    <row r="1946" spans="1:17" ht="18.75" customHeight="1" x14ac:dyDescent="0.15">
      <c r="A1946" s="399" t="s">
        <v>3484</v>
      </c>
      <c r="B1946" s="399" t="s">
        <v>214</v>
      </c>
      <c r="C1946" s="391" t="s">
        <v>3112</v>
      </c>
      <c r="D1946" s="51" t="s">
        <v>1120</v>
      </c>
      <c r="E1946" s="400">
        <v>2.1742000000000001E-2</v>
      </c>
      <c r="F1946" s="400">
        <v>2.1763999999999999E-2</v>
      </c>
      <c r="G1946" s="400">
        <v>1.5402000000000001E-2</v>
      </c>
      <c r="H1946" s="400">
        <v>7.3999999999999996E-5</v>
      </c>
      <c r="I1946" s="400">
        <v>7.9059999999999998E-3</v>
      </c>
      <c r="J1946" s="400">
        <v>2.9129999999999998E-3</v>
      </c>
      <c r="K1946" s="401">
        <v>2.3960000000000001E-3</v>
      </c>
      <c r="L1946" s="401">
        <v>5.0000000000000004E-6</v>
      </c>
      <c r="M1946" s="395">
        <v>16.176200000000001</v>
      </c>
      <c r="N1946" s="396">
        <f t="shared" si="120"/>
        <v>3.2900789564023349</v>
      </c>
      <c r="O1946" s="396">
        <f t="shared" si="121"/>
        <v>2.5297242600556542E-3</v>
      </c>
      <c r="P1946" s="394">
        <f t="shared" si="122"/>
        <v>7.1532896670099572E-2</v>
      </c>
      <c r="Q1946" s="394">
        <f t="shared" si="123"/>
        <v>5.5001264862130035E-5</v>
      </c>
    </row>
    <row r="1947" spans="1:17" ht="18.75" customHeight="1" x14ac:dyDescent="0.15">
      <c r="A1947" s="399" t="s">
        <v>3484</v>
      </c>
      <c r="B1947" s="399" t="s">
        <v>214</v>
      </c>
      <c r="C1947" s="397">
        <v>16</v>
      </c>
      <c r="D1947" s="51" t="s">
        <v>1120</v>
      </c>
      <c r="E1947" s="400">
        <v>1.6257000000000001E-2</v>
      </c>
      <c r="F1947" s="400">
        <v>2.2423999999999999E-2</v>
      </c>
      <c r="G1947" s="400">
        <v>1.5415999999999999E-2</v>
      </c>
      <c r="H1947" s="400">
        <v>3.5076999999999997E-2</v>
      </c>
      <c r="I1947" s="400">
        <v>5.2099999999999998E-4</v>
      </c>
      <c r="J1947" s="400">
        <v>2.5469999999999998E-3</v>
      </c>
      <c r="K1947" s="401">
        <v>5.0000000000000004E-6</v>
      </c>
      <c r="L1947" s="401">
        <v>8.2100000000000001E-4</v>
      </c>
      <c r="M1947" s="395">
        <v>23.821000000000002</v>
      </c>
      <c r="N1947" s="396">
        <f t="shared" si="120"/>
        <v>7.8523753435414227E-3</v>
      </c>
      <c r="O1947" s="396">
        <f t="shared" si="121"/>
        <v>6.3032629558541267</v>
      </c>
      <c r="P1947" s="394">
        <f t="shared" si="122"/>
        <v>1.2765606595995291E-4</v>
      </c>
      <c r="Q1947" s="394">
        <f t="shared" si="123"/>
        <v>0.10247214587332054</v>
      </c>
    </row>
    <row r="1948" spans="1:17" ht="18.75" customHeight="1" x14ac:dyDescent="0.15">
      <c r="A1948" s="399" t="s">
        <v>3484</v>
      </c>
      <c r="B1948" s="399" t="s">
        <v>214</v>
      </c>
      <c r="C1948" s="397">
        <v>17</v>
      </c>
      <c r="D1948" s="51" t="s">
        <v>1120</v>
      </c>
      <c r="E1948" s="400">
        <v>1.7014999999999999E-2</v>
      </c>
      <c r="F1948" s="400">
        <v>2.0240999999999999E-2</v>
      </c>
      <c r="G1948" s="400">
        <v>1.4142E-2</v>
      </c>
      <c r="H1948" s="400">
        <v>1.5021E-2</v>
      </c>
      <c r="I1948" s="400">
        <v>5.1549999999999999E-3</v>
      </c>
      <c r="J1948" s="400">
        <v>2.1870000000000001E-3</v>
      </c>
      <c r="K1948" s="401">
        <v>1.3749999999999999E-3</v>
      </c>
      <c r="L1948" s="401">
        <v>5.5500000000000005E-4</v>
      </c>
      <c r="M1948" s="395">
        <v>11.7262</v>
      </c>
      <c r="N1948" s="396">
        <f t="shared" si="120"/>
        <v>2.5148605395518975</v>
      </c>
      <c r="O1948" s="396">
        <f t="shared" si="121"/>
        <v>0.43064985451018434</v>
      </c>
      <c r="P1948" s="394">
        <f t="shared" si="122"/>
        <v>4.2790352080475533E-2</v>
      </c>
      <c r="Q1948" s="394">
        <f t="shared" si="123"/>
        <v>7.3275072744907856E-3</v>
      </c>
    </row>
    <row r="1949" spans="1:17" ht="18.75" customHeight="1" x14ac:dyDescent="0.15">
      <c r="A1949" s="399" t="s">
        <v>3484</v>
      </c>
      <c r="B1949" s="399" t="s">
        <v>214</v>
      </c>
      <c r="C1949" s="397">
        <v>18</v>
      </c>
      <c r="D1949" s="51" t="s">
        <v>1120</v>
      </c>
      <c r="E1949" s="400">
        <v>1.8117000000000001E-2</v>
      </c>
      <c r="F1949" s="400">
        <v>2.0008999999999999E-2</v>
      </c>
      <c r="G1949" s="400">
        <v>1.5852999999999999E-2</v>
      </c>
      <c r="H1949" s="400">
        <v>6.6010000000000001E-3</v>
      </c>
      <c r="I1949" s="400">
        <v>1.7E-5</v>
      </c>
      <c r="J1949" s="400">
        <v>2.794E-3</v>
      </c>
      <c r="K1949" s="401">
        <v>8.3900000000000001E-4</v>
      </c>
      <c r="L1949" s="401">
        <v>5.0000000000000004E-6</v>
      </c>
      <c r="M1949" s="395">
        <v>12.184200000000001</v>
      </c>
      <c r="N1949" s="396">
        <f t="shared" si="120"/>
        <v>1.2011453113815318</v>
      </c>
      <c r="O1949" s="396">
        <f t="shared" si="121"/>
        <v>1.1764705882352942</v>
      </c>
      <c r="P1949" s="394">
        <f t="shared" si="122"/>
        <v>2.1761149606299213E-2</v>
      </c>
      <c r="Q1949" s="394">
        <f t="shared" si="123"/>
        <v>2.1314117647058827E-2</v>
      </c>
    </row>
    <row r="1950" spans="1:17" ht="18.75" customHeight="1" x14ac:dyDescent="0.15">
      <c r="A1950" s="399" t="s">
        <v>3484</v>
      </c>
      <c r="B1950" s="399" t="s">
        <v>214</v>
      </c>
      <c r="C1950" s="397">
        <v>19</v>
      </c>
      <c r="D1950" s="51" t="s">
        <v>1120</v>
      </c>
      <c r="E1950" s="400">
        <v>1.9449000000000001E-2</v>
      </c>
      <c r="F1950" s="400">
        <v>1.9467999999999999E-2</v>
      </c>
      <c r="G1950" s="400">
        <v>1.5649E-2</v>
      </c>
      <c r="H1950" s="400">
        <v>8.0000000000000007E-5</v>
      </c>
      <c r="I1950" s="400">
        <v>4.3150000000000003E-3</v>
      </c>
      <c r="J1950" s="400">
        <v>2.8389999999999999E-3</v>
      </c>
      <c r="K1950" s="401">
        <v>2.0920000000000001E-3</v>
      </c>
      <c r="L1950" s="401">
        <v>5.0000000000000004E-6</v>
      </c>
      <c r="M1950" s="395">
        <v>30.535900000000002</v>
      </c>
      <c r="N1950" s="396">
        <f t="shared" si="120"/>
        <v>2.9475167312433959</v>
      </c>
      <c r="O1950" s="396">
        <f t="shared" si="121"/>
        <v>4.6349942062572421E-3</v>
      </c>
      <c r="P1950" s="394">
        <f t="shared" si="122"/>
        <v>5.7326252905952807E-2</v>
      </c>
      <c r="Q1950" s="394">
        <f t="shared" si="123"/>
        <v>9.0146002317497106E-5</v>
      </c>
    </row>
    <row r="1951" spans="1:17" ht="18.75" customHeight="1" x14ac:dyDescent="0.15">
      <c r="A1951" s="399" t="s">
        <v>3484</v>
      </c>
      <c r="B1951" s="399" t="s">
        <v>214</v>
      </c>
      <c r="C1951" s="397">
        <v>20</v>
      </c>
      <c r="D1951" s="51" t="s">
        <v>1120</v>
      </c>
      <c r="E1951" s="400">
        <v>1.7033E-2</v>
      </c>
      <c r="F1951" s="400">
        <v>2.1301E-2</v>
      </c>
      <c r="G1951" s="400">
        <v>1.4009000000000001E-2</v>
      </c>
      <c r="H1951" s="400">
        <v>1.1540999999999999E-2</v>
      </c>
      <c r="I1951" s="400">
        <v>3.9519999999999998E-3</v>
      </c>
      <c r="J1951" s="400">
        <v>2.4810000000000001E-3</v>
      </c>
      <c r="K1951" s="401">
        <v>9.2000000000000003E-4</v>
      </c>
      <c r="L1951" s="401">
        <v>5.0000000000000004E-6</v>
      </c>
      <c r="M1951" s="395">
        <v>11.041600000000001</v>
      </c>
      <c r="N1951" s="396">
        <f t="shared" si="120"/>
        <v>1.4832728738411931</v>
      </c>
      <c r="O1951" s="396">
        <f t="shared" si="121"/>
        <v>5.0607287449392722E-3</v>
      </c>
      <c r="P1951" s="394">
        <f t="shared" si="122"/>
        <v>2.526458686013704E-2</v>
      </c>
      <c r="Q1951" s="394">
        <f t="shared" si="123"/>
        <v>8.6199392712550622E-5</v>
      </c>
    </row>
    <row r="1952" spans="1:17" ht="18.75" customHeight="1" x14ac:dyDescent="0.15">
      <c r="A1952" s="399" t="s">
        <v>3484</v>
      </c>
      <c r="B1952" s="399" t="s">
        <v>214</v>
      </c>
      <c r="C1952" s="397">
        <v>21</v>
      </c>
      <c r="D1952" s="51" t="s">
        <v>1120</v>
      </c>
      <c r="E1952" s="400">
        <v>2.2481999999999999E-2</v>
      </c>
      <c r="F1952" s="400">
        <v>2.2504E-2</v>
      </c>
      <c r="G1952" s="400">
        <v>1.5578E-2</v>
      </c>
      <c r="H1952" s="400">
        <v>5.0000000000000002E-5</v>
      </c>
      <c r="I1952" s="400">
        <v>2.0999999999999999E-5</v>
      </c>
      <c r="J1952" s="400">
        <v>2.4710000000000001E-3</v>
      </c>
      <c r="K1952" s="401">
        <v>3.2539999999999999E-3</v>
      </c>
      <c r="L1952" s="401">
        <v>5.0000000000000004E-6</v>
      </c>
      <c r="M1952" s="395">
        <v>38.454799999999999</v>
      </c>
      <c r="N1952" s="396">
        <f t="shared" si="120"/>
        <v>5.2675030352084171</v>
      </c>
      <c r="O1952" s="396">
        <f t="shared" si="121"/>
        <v>0.95238095238095255</v>
      </c>
      <c r="P1952" s="394">
        <f t="shared" si="122"/>
        <v>0.11842400323755563</v>
      </c>
      <c r="Q1952" s="394">
        <f t="shared" si="123"/>
        <v>2.1411428571428574E-2</v>
      </c>
    </row>
    <row r="1953" spans="1:17" ht="18.75" customHeight="1" x14ac:dyDescent="0.15">
      <c r="A1953" s="399" t="s">
        <v>3484</v>
      </c>
      <c r="B1953" s="399" t="s">
        <v>214</v>
      </c>
      <c r="C1953" s="391" t="s">
        <v>215</v>
      </c>
      <c r="D1953" s="51" t="s">
        <v>1120</v>
      </c>
      <c r="E1953" s="400">
        <v>1.7911E-2</v>
      </c>
      <c r="F1953" s="400">
        <v>2.0605999999999999E-2</v>
      </c>
      <c r="G1953" s="400">
        <v>1.5221999999999999E-2</v>
      </c>
      <c r="H1953" s="400">
        <v>1.103E-2</v>
      </c>
      <c r="I1953" s="400">
        <v>3.5239999999999998E-3</v>
      </c>
      <c r="J1953" s="400">
        <v>2.5699999999999998E-3</v>
      </c>
      <c r="K1953" s="401">
        <v>1.3090000000000001E-3</v>
      </c>
      <c r="L1953" s="401">
        <v>6.5899999999999997E-4</v>
      </c>
      <c r="M1953" s="395">
        <v>381.79539999999997</v>
      </c>
      <c r="N1953" s="396">
        <f t="shared" si="120"/>
        <v>2.0373540856031132</v>
      </c>
      <c r="O1953" s="396">
        <f t="shared" si="121"/>
        <v>0.74801362088535761</v>
      </c>
      <c r="P1953" s="394">
        <f t="shared" si="122"/>
        <v>3.6491049027237363E-2</v>
      </c>
      <c r="Q1953" s="394">
        <f t="shared" si="123"/>
        <v>1.3397671963677639E-2</v>
      </c>
    </row>
    <row r="1954" spans="1:17" ht="18.75" customHeight="1" x14ac:dyDescent="0.15">
      <c r="A1954" s="399" t="s">
        <v>3484</v>
      </c>
      <c r="B1954" s="399" t="s">
        <v>231</v>
      </c>
      <c r="C1954" s="397">
        <v>1</v>
      </c>
      <c r="D1954" s="51" t="s">
        <v>1121</v>
      </c>
      <c r="E1954" s="400">
        <v>9.0340000000000004E-3</v>
      </c>
      <c r="F1954" s="400">
        <v>1.6496E-2</v>
      </c>
      <c r="G1954" s="400">
        <v>1.6719999999999999E-2</v>
      </c>
      <c r="H1954" s="400">
        <v>5.8845000000000001E-2</v>
      </c>
      <c r="I1954" s="400">
        <v>3.852E-3</v>
      </c>
      <c r="J1954" s="400">
        <v>3.1159999999999998E-3</v>
      </c>
      <c r="K1954" s="401">
        <v>0</v>
      </c>
      <c r="L1954" s="401">
        <v>0</v>
      </c>
      <c r="M1954" s="395">
        <v>1.3661000000000001</v>
      </c>
      <c r="N1954" s="396">
        <f t="shared" si="120"/>
        <v>0</v>
      </c>
      <c r="O1954" s="396">
        <f t="shared" si="121"/>
        <v>0</v>
      </c>
      <c r="P1954" s="394">
        <f t="shared" si="122"/>
        <v>0</v>
      </c>
      <c r="Q1954" s="394">
        <f t="shared" si="123"/>
        <v>0</v>
      </c>
    </row>
    <row r="1955" spans="1:17" ht="18.75" customHeight="1" x14ac:dyDescent="0.15">
      <c r="A1955" s="399" t="s">
        <v>3484</v>
      </c>
      <c r="B1955" s="399" t="s">
        <v>231</v>
      </c>
      <c r="C1955" s="391" t="s">
        <v>179</v>
      </c>
      <c r="D1955" s="51" t="s">
        <v>1121</v>
      </c>
      <c r="E1955" s="400">
        <v>7.4729999999999996E-3</v>
      </c>
      <c r="F1955" s="400">
        <v>1.1962E-2</v>
      </c>
      <c r="G1955" s="400">
        <v>2.1299999999999999E-2</v>
      </c>
      <c r="H1955" s="400">
        <v>6.8626000000000006E-2</v>
      </c>
      <c r="I1955" s="400">
        <v>5.0000000000000004E-6</v>
      </c>
      <c r="J1955" s="400">
        <v>2.9610000000000001E-3</v>
      </c>
      <c r="K1955" s="401">
        <v>0</v>
      </c>
      <c r="L1955" s="401">
        <v>0</v>
      </c>
      <c r="M1955" s="395">
        <v>0.30280000000000001</v>
      </c>
      <c r="N1955" s="396">
        <f t="shared" si="120"/>
        <v>0</v>
      </c>
      <c r="O1955" s="396">
        <f t="shared" si="121"/>
        <v>0</v>
      </c>
      <c r="P1955" s="394">
        <f t="shared" si="122"/>
        <v>0</v>
      </c>
      <c r="Q1955" s="394">
        <f t="shared" si="123"/>
        <v>0</v>
      </c>
    </row>
    <row r="1956" spans="1:17" ht="18.75" customHeight="1" x14ac:dyDescent="0.15">
      <c r="A1956" s="399" t="s">
        <v>3484</v>
      </c>
      <c r="B1956" s="399" t="s">
        <v>231</v>
      </c>
      <c r="C1956" s="391" t="s">
        <v>150</v>
      </c>
      <c r="D1956" s="51" t="s">
        <v>1121</v>
      </c>
      <c r="E1956" s="400">
        <v>1.8119E-2</v>
      </c>
      <c r="F1956" s="400">
        <v>1.8137E-2</v>
      </c>
      <c r="G1956" s="400">
        <v>1.6882999999999999E-2</v>
      </c>
      <c r="H1956" s="400">
        <v>1.365243</v>
      </c>
      <c r="I1956" s="400">
        <v>5.0000000000000004E-6</v>
      </c>
      <c r="J1956" s="400">
        <v>4.2709999999999996E-3</v>
      </c>
      <c r="K1956" s="401">
        <v>0</v>
      </c>
      <c r="L1956" s="401">
        <v>0</v>
      </c>
      <c r="M1956" s="395">
        <v>0</v>
      </c>
      <c r="N1956" s="396">
        <f t="shared" si="120"/>
        <v>0</v>
      </c>
      <c r="O1956" s="396">
        <f t="shared" si="121"/>
        <v>0</v>
      </c>
      <c r="P1956" s="394">
        <f t="shared" si="122"/>
        <v>0</v>
      </c>
      <c r="Q1956" s="394">
        <f t="shared" si="123"/>
        <v>0</v>
      </c>
    </row>
    <row r="1957" spans="1:17" ht="18.75" customHeight="1" x14ac:dyDescent="0.15">
      <c r="A1957" s="399" t="s">
        <v>3484</v>
      </c>
      <c r="B1957" s="399" t="s">
        <v>231</v>
      </c>
      <c r="C1957" s="391" t="s">
        <v>181</v>
      </c>
      <c r="D1957" s="51" t="s">
        <v>1121</v>
      </c>
      <c r="E1957" s="400">
        <v>1.1063999999999999E-2</v>
      </c>
      <c r="F1957" s="400">
        <v>1.8877999999999999E-2</v>
      </c>
      <c r="G1957" s="400">
        <v>1.6053999999999999E-2</v>
      </c>
      <c r="H1957" s="400">
        <v>4.1843999999999999E-2</v>
      </c>
      <c r="I1957" s="400">
        <v>5.0000000000000004E-6</v>
      </c>
      <c r="J1957" s="400">
        <v>3.284E-3</v>
      </c>
      <c r="K1957" s="401">
        <v>0</v>
      </c>
      <c r="L1957" s="401">
        <v>0</v>
      </c>
      <c r="M1957" s="395">
        <v>0</v>
      </c>
      <c r="N1957" s="396">
        <f t="shared" si="120"/>
        <v>0</v>
      </c>
      <c r="O1957" s="396">
        <f t="shared" si="121"/>
        <v>0</v>
      </c>
      <c r="P1957" s="394">
        <f t="shared" si="122"/>
        <v>0</v>
      </c>
      <c r="Q1957" s="394">
        <f t="shared" si="123"/>
        <v>0</v>
      </c>
    </row>
    <row r="1958" spans="1:17" ht="18.75" customHeight="1" x14ac:dyDescent="0.15">
      <c r="A1958" s="399" t="s">
        <v>3484</v>
      </c>
      <c r="B1958" s="399" t="s">
        <v>231</v>
      </c>
      <c r="C1958" s="397">
        <v>3</v>
      </c>
      <c r="D1958" s="51" t="s">
        <v>1121</v>
      </c>
      <c r="E1958" s="400">
        <v>1.1145E-2</v>
      </c>
      <c r="F1958" s="400">
        <v>1.6643000000000002E-2</v>
      </c>
      <c r="G1958" s="400">
        <v>1.7177000000000001E-2</v>
      </c>
      <c r="H1958" s="400">
        <v>7.2119000000000003E-2</v>
      </c>
      <c r="I1958" s="400">
        <v>3.447E-3</v>
      </c>
      <c r="J1958" s="400">
        <v>3.3340000000000002E-3</v>
      </c>
      <c r="K1958" s="401">
        <v>0</v>
      </c>
      <c r="L1958" s="401">
        <v>0</v>
      </c>
      <c r="M1958" s="395">
        <v>1.56</v>
      </c>
      <c r="N1958" s="396">
        <f t="shared" si="120"/>
        <v>0</v>
      </c>
      <c r="O1958" s="396">
        <f t="shared" si="121"/>
        <v>0</v>
      </c>
      <c r="P1958" s="394">
        <f t="shared" si="122"/>
        <v>0</v>
      </c>
      <c r="Q1958" s="394">
        <f t="shared" si="123"/>
        <v>0</v>
      </c>
    </row>
    <row r="1959" spans="1:17" ht="18.75" customHeight="1" x14ac:dyDescent="0.15">
      <c r="A1959" s="399" t="s">
        <v>3484</v>
      </c>
      <c r="B1959" s="399" t="s">
        <v>231</v>
      </c>
      <c r="C1959" s="397">
        <v>4</v>
      </c>
      <c r="D1959" s="51" t="s">
        <v>1121</v>
      </c>
      <c r="E1959" s="400">
        <v>1.5755999999999999E-2</v>
      </c>
      <c r="F1959" s="400">
        <v>1.6747999999999999E-2</v>
      </c>
      <c r="G1959" s="400">
        <v>1.7410999999999999E-2</v>
      </c>
      <c r="H1959" s="400">
        <v>5.339E-3</v>
      </c>
      <c r="I1959" s="400">
        <v>5.5880000000000001E-3</v>
      </c>
      <c r="J1959" s="400">
        <v>5.1460000000000004E-3</v>
      </c>
      <c r="K1959" s="401">
        <v>0</v>
      </c>
      <c r="L1959" s="401">
        <v>0</v>
      </c>
      <c r="M1959" s="395">
        <v>1.1556999999999999</v>
      </c>
      <c r="N1959" s="396">
        <f t="shared" si="120"/>
        <v>0</v>
      </c>
      <c r="O1959" s="396">
        <f t="shared" si="121"/>
        <v>0</v>
      </c>
      <c r="P1959" s="394">
        <f t="shared" si="122"/>
        <v>0</v>
      </c>
      <c r="Q1959" s="394">
        <f t="shared" si="123"/>
        <v>0</v>
      </c>
    </row>
    <row r="1960" spans="1:17" ht="18.75" customHeight="1" x14ac:dyDescent="0.15">
      <c r="A1960" s="399" t="s">
        <v>3484</v>
      </c>
      <c r="B1960" s="399" t="s">
        <v>231</v>
      </c>
      <c r="C1960" s="397">
        <v>5</v>
      </c>
      <c r="D1960" s="51" t="s">
        <v>1121</v>
      </c>
      <c r="E1960" s="400">
        <v>1.2935E-2</v>
      </c>
      <c r="F1960" s="400">
        <v>1.7413999999999999E-2</v>
      </c>
      <c r="G1960" s="400">
        <v>1.7652000000000001E-2</v>
      </c>
      <c r="H1960" s="400">
        <v>2.8590999999999998E-2</v>
      </c>
      <c r="I1960" s="400">
        <v>8.5299999999999994E-3</v>
      </c>
      <c r="J1960" s="400">
        <v>2.5639999999999999E-3</v>
      </c>
      <c r="K1960" s="401">
        <v>0</v>
      </c>
      <c r="L1960" s="401">
        <v>0</v>
      </c>
      <c r="M1960" s="395">
        <v>2.8258999999999999</v>
      </c>
      <c r="N1960" s="396">
        <f t="shared" si="120"/>
        <v>0</v>
      </c>
      <c r="O1960" s="396">
        <f t="shared" si="121"/>
        <v>0</v>
      </c>
      <c r="P1960" s="394">
        <f t="shared" si="122"/>
        <v>0</v>
      </c>
      <c r="Q1960" s="394">
        <f t="shared" si="123"/>
        <v>0</v>
      </c>
    </row>
    <row r="1961" spans="1:17" ht="18.75" customHeight="1" x14ac:dyDescent="0.15">
      <c r="A1961" s="399" t="s">
        <v>3484</v>
      </c>
      <c r="B1961" s="399" t="s">
        <v>231</v>
      </c>
      <c r="C1961" s="397">
        <v>6</v>
      </c>
      <c r="D1961" s="51" t="s">
        <v>1121</v>
      </c>
      <c r="E1961" s="400">
        <v>7.7409999999999996E-3</v>
      </c>
      <c r="F1961" s="400">
        <v>1.6317000000000002E-2</v>
      </c>
      <c r="G1961" s="400">
        <v>1.7817E-2</v>
      </c>
      <c r="H1961" s="400">
        <v>0.10234799999999999</v>
      </c>
      <c r="I1961" s="400">
        <v>2.92E-4</v>
      </c>
      <c r="J1961" s="400">
        <v>3.702E-3</v>
      </c>
      <c r="K1961" s="401">
        <v>0</v>
      </c>
      <c r="L1961" s="401">
        <v>0</v>
      </c>
      <c r="M1961" s="395">
        <v>0</v>
      </c>
      <c r="N1961" s="396">
        <f t="shared" si="120"/>
        <v>0</v>
      </c>
      <c r="O1961" s="396">
        <f t="shared" si="121"/>
        <v>0</v>
      </c>
      <c r="P1961" s="394">
        <f t="shared" si="122"/>
        <v>0</v>
      </c>
      <c r="Q1961" s="394">
        <f t="shared" si="123"/>
        <v>0</v>
      </c>
    </row>
    <row r="1962" spans="1:17" ht="18.75" customHeight="1" x14ac:dyDescent="0.15">
      <c r="A1962" s="399" t="s">
        <v>3484</v>
      </c>
      <c r="B1962" s="399" t="s">
        <v>231</v>
      </c>
      <c r="C1962" s="397">
        <v>7</v>
      </c>
      <c r="D1962" s="51" t="s">
        <v>1121</v>
      </c>
      <c r="E1962" s="400">
        <v>1.0795000000000001E-2</v>
      </c>
      <c r="F1962" s="400">
        <v>1.554E-2</v>
      </c>
      <c r="G1962" s="400">
        <v>1.7394E-2</v>
      </c>
      <c r="H1962" s="400">
        <v>5.0675999999999999E-2</v>
      </c>
      <c r="I1962" s="400">
        <v>4.8300000000000001E-3</v>
      </c>
      <c r="J1962" s="400">
        <v>3.3119999999999998E-3</v>
      </c>
      <c r="K1962" s="401">
        <v>0</v>
      </c>
      <c r="L1962" s="401">
        <v>0</v>
      </c>
      <c r="M1962" s="395">
        <v>9.7299999999999998E-2</v>
      </c>
      <c r="N1962" s="396">
        <f t="shared" si="120"/>
        <v>0</v>
      </c>
      <c r="O1962" s="396">
        <f t="shared" si="121"/>
        <v>0</v>
      </c>
      <c r="P1962" s="394">
        <f t="shared" si="122"/>
        <v>0</v>
      </c>
      <c r="Q1962" s="394">
        <f t="shared" si="123"/>
        <v>0</v>
      </c>
    </row>
    <row r="1963" spans="1:17" ht="18.75" customHeight="1" x14ac:dyDescent="0.15">
      <c r="A1963" s="399" t="s">
        <v>3484</v>
      </c>
      <c r="B1963" s="399" t="s">
        <v>231</v>
      </c>
      <c r="C1963" s="397">
        <v>8</v>
      </c>
      <c r="D1963" s="51" t="s">
        <v>1121</v>
      </c>
      <c r="E1963" s="400">
        <v>7.4879999999999999E-3</v>
      </c>
      <c r="F1963" s="400">
        <v>1.6594999999999999E-2</v>
      </c>
      <c r="G1963" s="400">
        <v>1.6754000000000002E-2</v>
      </c>
      <c r="H1963" s="400">
        <v>0.10796</v>
      </c>
      <c r="I1963" s="400">
        <v>5.6049999999999997E-3</v>
      </c>
      <c r="J1963" s="400">
        <v>4.6119999999999998E-3</v>
      </c>
      <c r="K1963" s="401">
        <v>0</v>
      </c>
      <c r="L1963" s="401">
        <v>0</v>
      </c>
      <c r="M1963" s="395">
        <v>3.5034000000000001</v>
      </c>
      <c r="N1963" s="396">
        <f t="shared" si="120"/>
        <v>0</v>
      </c>
      <c r="O1963" s="396">
        <f t="shared" si="121"/>
        <v>0</v>
      </c>
      <c r="P1963" s="394">
        <f t="shared" si="122"/>
        <v>0</v>
      </c>
      <c r="Q1963" s="394">
        <f t="shared" si="123"/>
        <v>0</v>
      </c>
    </row>
    <row r="1964" spans="1:17" ht="18.75" customHeight="1" x14ac:dyDescent="0.15">
      <c r="A1964" s="399" t="s">
        <v>3484</v>
      </c>
      <c r="B1964" s="399" t="s">
        <v>231</v>
      </c>
      <c r="C1964" s="397">
        <v>9</v>
      </c>
      <c r="D1964" s="51" t="s">
        <v>1121</v>
      </c>
      <c r="E1964" s="400">
        <v>1.532E-2</v>
      </c>
      <c r="F1964" s="400">
        <v>1.7031999999999999E-2</v>
      </c>
      <c r="G1964" s="400">
        <v>1.6215E-2</v>
      </c>
      <c r="H1964" s="400">
        <v>6.4390000000000003E-3</v>
      </c>
      <c r="I1964" s="400">
        <v>5.0000000000000004E-6</v>
      </c>
      <c r="J1964" s="400">
        <v>4.1910000000000003E-3</v>
      </c>
      <c r="K1964" s="401">
        <v>0</v>
      </c>
      <c r="L1964" s="401">
        <v>0</v>
      </c>
      <c r="M1964" s="395">
        <v>0</v>
      </c>
      <c r="N1964" s="396">
        <f t="shared" si="120"/>
        <v>0</v>
      </c>
      <c r="O1964" s="396">
        <f t="shared" si="121"/>
        <v>0</v>
      </c>
      <c r="P1964" s="394">
        <f t="shared" si="122"/>
        <v>0</v>
      </c>
      <c r="Q1964" s="394">
        <f t="shared" si="123"/>
        <v>0</v>
      </c>
    </row>
    <row r="1965" spans="1:17" ht="18.75" customHeight="1" x14ac:dyDescent="0.15">
      <c r="A1965" s="399" t="s">
        <v>3484</v>
      </c>
      <c r="B1965" s="399" t="s">
        <v>231</v>
      </c>
      <c r="C1965" s="397">
        <v>10</v>
      </c>
      <c r="D1965" s="51" t="s">
        <v>1121</v>
      </c>
      <c r="E1965" s="400">
        <v>1.1934E-2</v>
      </c>
      <c r="F1965" s="400">
        <v>1.7805000000000001E-2</v>
      </c>
      <c r="G1965" s="400">
        <v>1.6263E-2</v>
      </c>
      <c r="H1965" s="400">
        <v>3.1519999999999999E-2</v>
      </c>
      <c r="I1965" s="400">
        <v>1.5999999999999999E-5</v>
      </c>
      <c r="J1965" s="400">
        <v>3.5230000000000001E-3</v>
      </c>
      <c r="K1965" s="401">
        <v>0</v>
      </c>
      <c r="L1965" s="401">
        <v>0</v>
      </c>
      <c r="M1965" s="395">
        <v>0</v>
      </c>
      <c r="N1965" s="396">
        <f t="shared" si="120"/>
        <v>0</v>
      </c>
      <c r="O1965" s="396">
        <f t="shared" si="121"/>
        <v>0</v>
      </c>
      <c r="P1965" s="394">
        <f t="shared" si="122"/>
        <v>0</v>
      </c>
      <c r="Q1965" s="394">
        <f t="shared" si="123"/>
        <v>0</v>
      </c>
    </row>
    <row r="1966" spans="1:17" ht="18.75" customHeight="1" x14ac:dyDescent="0.15">
      <c r="A1966" s="399" t="s">
        <v>3484</v>
      </c>
      <c r="B1966" s="399" t="s">
        <v>231</v>
      </c>
      <c r="C1966" s="397">
        <v>11</v>
      </c>
      <c r="D1966" s="51" t="s">
        <v>1121</v>
      </c>
      <c r="E1966" s="400">
        <v>1.0297000000000001E-2</v>
      </c>
      <c r="F1966" s="400">
        <v>1.9172999999999999E-2</v>
      </c>
      <c r="G1966" s="400">
        <v>1.4663000000000001E-2</v>
      </c>
      <c r="H1966" s="400">
        <v>5.1839999999999997E-2</v>
      </c>
      <c r="I1966" s="400">
        <v>6.3550000000000004E-3</v>
      </c>
      <c r="J1966" s="400">
        <v>3.2529999999999998E-3</v>
      </c>
      <c r="K1966" s="401">
        <v>0</v>
      </c>
      <c r="L1966" s="401">
        <v>0</v>
      </c>
      <c r="M1966" s="395">
        <v>3.3687</v>
      </c>
      <c r="N1966" s="396">
        <f t="shared" si="120"/>
        <v>0</v>
      </c>
      <c r="O1966" s="396">
        <f t="shared" si="121"/>
        <v>0</v>
      </c>
      <c r="P1966" s="394">
        <f t="shared" si="122"/>
        <v>0</v>
      </c>
      <c r="Q1966" s="394">
        <f t="shared" si="123"/>
        <v>0</v>
      </c>
    </row>
    <row r="1967" spans="1:17" ht="18.75" customHeight="1" x14ac:dyDescent="0.15">
      <c r="A1967" s="399" t="s">
        <v>3484</v>
      </c>
      <c r="B1967" s="399" t="s">
        <v>231</v>
      </c>
      <c r="C1967" s="397">
        <v>12</v>
      </c>
      <c r="D1967" s="51" t="s">
        <v>1121</v>
      </c>
      <c r="E1967" s="400">
        <v>1.6105000000000001E-2</v>
      </c>
      <c r="F1967" s="400">
        <v>1.6759E-2</v>
      </c>
      <c r="G1967" s="400">
        <v>1.6820999999999999E-2</v>
      </c>
      <c r="H1967" s="400">
        <v>2.4710000000000001E-3</v>
      </c>
      <c r="I1967" s="400">
        <v>2.091E-3</v>
      </c>
      <c r="J1967" s="400">
        <v>3.0569999999999998E-3</v>
      </c>
      <c r="K1967" s="401">
        <v>0</v>
      </c>
      <c r="L1967" s="401">
        <v>0</v>
      </c>
      <c r="M1967" s="395">
        <v>5.3703000000000003</v>
      </c>
      <c r="N1967" s="396">
        <f t="shared" si="120"/>
        <v>0</v>
      </c>
      <c r="O1967" s="396">
        <f t="shared" si="121"/>
        <v>0</v>
      </c>
      <c r="P1967" s="394">
        <f t="shared" si="122"/>
        <v>0</v>
      </c>
      <c r="Q1967" s="394">
        <f t="shared" si="123"/>
        <v>0</v>
      </c>
    </row>
    <row r="1968" spans="1:17" ht="18.75" customHeight="1" x14ac:dyDescent="0.15">
      <c r="A1968" s="399" t="s">
        <v>3484</v>
      </c>
      <c r="B1968" s="399" t="s">
        <v>231</v>
      </c>
      <c r="C1968" s="397">
        <v>13</v>
      </c>
      <c r="D1968" s="51" t="s">
        <v>1120</v>
      </c>
      <c r="E1968" s="400">
        <v>1.7000000000000001E-2</v>
      </c>
      <c r="F1968" s="400">
        <v>1.7382999999999999E-2</v>
      </c>
      <c r="G1968" s="400">
        <v>1.6736000000000001E-2</v>
      </c>
      <c r="H1968" s="400">
        <v>1.537E-3</v>
      </c>
      <c r="I1968" s="400">
        <v>7.6299999999999996E-3</v>
      </c>
      <c r="J1968" s="400">
        <v>3.3969999999999998E-3</v>
      </c>
      <c r="K1968" s="401">
        <v>2.0999999999999999E-3</v>
      </c>
      <c r="L1968" s="401">
        <v>5.0000000000000004E-6</v>
      </c>
      <c r="M1968" s="395">
        <v>10.396699999999999</v>
      </c>
      <c r="N1968" s="396">
        <f t="shared" si="120"/>
        <v>2.4727700912569914</v>
      </c>
      <c r="O1968" s="396">
        <f t="shared" si="121"/>
        <v>2.6212319790301446E-3</v>
      </c>
      <c r="P1968" s="394">
        <f t="shared" si="122"/>
        <v>4.2037091551368859E-2</v>
      </c>
      <c r="Q1968" s="394">
        <f t="shared" si="123"/>
        <v>4.4560943643512465E-5</v>
      </c>
    </row>
    <row r="1969" spans="1:17" ht="18.75" customHeight="1" x14ac:dyDescent="0.15">
      <c r="A1969" s="399" t="s">
        <v>3484</v>
      </c>
      <c r="B1969" s="399" t="s">
        <v>231</v>
      </c>
      <c r="C1969" s="397">
        <v>14</v>
      </c>
      <c r="D1969" s="51" t="s">
        <v>1121</v>
      </c>
      <c r="E1969" s="400">
        <v>1.4527E-2</v>
      </c>
      <c r="F1969" s="400">
        <v>1.7749000000000001E-2</v>
      </c>
      <c r="G1969" s="400">
        <v>1.5584000000000001E-2</v>
      </c>
      <c r="H1969" s="400">
        <v>1.4239E-2</v>
      </c>
      <c r="I1969" s="400">
        <v>5.0850000000000001E-3</v>
      </c>
      <c r="J1969" s="400">
        <v>4.0790000000000002E-3</v>
      </c>
      <c r="K1969" s="401">
        <v>0</v>
      </c>
      <c r="L1969" s="401">
        <v>0</v>
      </c>
      <c r="M1969" s="395">
        <v>2.5872999999999999</v>
      </c>
      <c r="N1969" s="396">
        <f t="shared" si="120"/>
        <v>0</v>
      </c>
      <c r="O1969" s="396">
        <f t="shared" si="121"/>
        <v>0</v>
      </c>
      <c r="P1969" s="394">
        <f t="shared" si="122"/>
        <v>0</v>
      </c>
      <c r="Q1969" s="394">
        <f t="shared" si="123"/>
        <v>0</v>
      </c>
    </row>
    <row r="1970" spans="1:17" ht="18.75" customHeight="1" x14ac:dyDescent="0.15">
      <c r="A1970" s="399" t="s">
        <v>3484</v>
      </c>
      <c r="B1970" s="399" t="s">
        <v>231</v>
      </c>
      <c r="C1970" s="391" t="s">
        <v>3111</v>
      </c>
      <c r="D1970" s="51" t="s">
        <v>1121</v>
      </c>
      <c r="E1970" s="400">
        <v>1.6372000000000001E-2</v>
      </c>
      <c r="F1970" s="400">
        <v>1.6388E-2</v>
      </c>
      <c r="G1970" s="400">
        <v>2.0593E-2</v>
      </c>
      <c r="H1970" s="400">
        <v>2.9797000000000001E-2</v>
      </c>
      <c r="I1970" s="400">
        <v>9.8519999999999996E-3</v>
      </c>
      <c r="J1970" s="400">
        <v>2.944E-3</v>
      </c>
      <c r="K1970" s="401">
        <v>0</v>
      </c>
      <c r="L1970" s="401">
        <v>0</v>
      </c>
      <c r="M1970" s="398" t="s">
        <v>166</v>
      </c>
      <c r="N1970" s="396">
        <f t="shared" si="120"/>
        <v>0</v>
      </c>
      <c r="O1970" s="396">
        <f t="shared" si="121"/>
        <v>0</v>
      </c>
      <c r="P1970" s="394">
        <f t="shared" si="122"/>
        <v>0</v>
      </c>
      <c r="Q1970" s="394">
        <f t="shared" si="123"/>
        <v>0</v>
      </c>
    </row>
    <row r="1971" spans="1:17" ht="18.75" customHeight="1" x14ac:dyDescent="0.15">
      <c r="A1971" s="399" t="s">
        <v>3484</v>
      </c>
      <c r="B1971" s="399" t="s">
        <v>231</v>
      </c>
      <c r="C1971" s="391" t="s">
        <v>167</v>
      </c>
      <c r="D1971" s="51" t="s">
        <v>1121</v>
      </c>
      <c r="E1971" s="400">
        <v>2.1260999999999999E-2</v>
      </c>
      <c r="F1971" s="400">
        <v>2.1281999999999999E-2</v>
      </c>
      <c r="G1971" s="400">
        <v>1.6945000000000002E-2</v>
      </c>
      <c r="H1971" s="400">
        <v>6.9999999999999999E-6</v>
      </c>
      <c r="I1971" s="400">
        <v>1.317E-3</v>
      </c>
      <c r="J1971" s="400">
        <v>5.0000000000000004E-6</v>
      </c>
      <c r="K1971" s="401">
        <v>0</v>
      </c>
      <c r="L1971" s="401">
        <v>0</v>
      </c>
      <c r="M1971" s="395">
        <v>0</v>
      </c>
      <c r="N1971" s="396">
        <f t="shared" si="120"/>
        <v>0</v>
      </c>
      <c r="O1971" s="396">
        <f t="shared" si="121"/>
        <v>0</v>
      </c>
      <c r="P1971" s="394">
        <f t="shared" si="122"/>
        <v>0</v>
      </c>
      <c r="Q1971" s="394">
        <f t="shared" si="123"/>
        <v>0</v>
      </c>
    </row>
    <row r="1972" spans="1:17" ht="18.75" customHeight="1" x14ac:dyDescent="0.15">
      <c r="A1972" s="399" t="s">
        <v>3484</v>
      </c>
      <c r="B1972" s="399" t="s">
        <v>231</v>
      </c>
      <c r="C1972" s="391" t="s">
        <v>3112</v>
      </c>
      <c r="D1972" s="51" t="s">
        <v>1121</v>
      </c>
      <c r="E1972" s="400">
        <v>6.0540000000000004E-3</v>
      </c>
      <c r="F1972" s="400">
        <v>1.6861999999999999E-2</v>
      </c>
      <c r="G1972" s="400">
        <v>1.7485000000000001E-2</v>
      </c>
      <c r="H1972" s="400">
        <v>0.226996</v>
      </c>
      <c r="I1972" s="400">
        <v>3.8539999999999998E-3</v>
      </c>
      <c r="J1972" s="400">
        <v>3.4870000000000001E-3</v>
      </c>
      <c r="K1972" s="401">
        <v>0</v>
      </c>
      <c r="L1972" s="401">
        <v>0</v>
      </c>
      <c r="M1972" s="395">
        <v>0.55979999999999996</v>
      </c>
      <c r="N1972" s="396">
        <f t="shared" si="120"/>
        <v>0</v>
      </c>
      <c r="O1972" s="396">
        <f t="shared" si="121"/>
        <v>0</v>
      </c>
      <c r="P1972" s="394">
        <f t="shared" si="122"/>
        <v>0</v>
      </c>
      <c r="Q1972" s="394">
        <f t="shared" si="123"/>
        <v>0</v>
      </c>
    </row>
    <row r="1973" spans="1:17" ht="18.75" customHeight="1" x14ac:dyDescent="0.15">
      <c r="A1973" s="399" t="s">
        <v>3484</v>
      </c>
      <c r="B1973" s="399" t="s">
        <v>231</v>
      </c>
      <c r="C1973" s="397">
        <v>16</v>
      </c>
      <c r="D1973" s="51" t="s">
        <v>1120</v>
      </c>
      <c r="E1973" s="400">
        <v>1.6601000000000001E-2</v>
      </c>
      <c r="F1973" s="400">
        <v>1.6618000000000001E-2</v>
      </c>
      <c r="G1973" s="400">
        <v>1.7083000000000001E-2</v>
      </c>
      <c r="H1973" s="400">
        <v>1.27E-4</v>
      </c>
      <c r="I1973" s="400">
        <v>1.248E-3</v>
      </c>
      <c r="J1973" s="400">
        <v>3.1570000000000001E-3</v>
      </c>
      <c r="K1973" s="401">
        <v>5.0000000000000004E-6</v>
      </c>
      <c r="L1973" s="401">
        <v>1.7329999999999999E-3</v>
      </c>
      <c r="M1973" s="395">
        <v>17.674499999999998</v>
      </c>
      <c r="N1973" s="396">
        <f t="shared" si="120"/>
        <v>6.3351282863477985E-3</v>
      </c>
      <c r="O1973" s="396">
        <f t="shared" si="121"/>
        <v>5.5544871794871797</v>
      </c>
      <c r="P1973" s="394">
        <f t="shared" si="122"/>
        <v>1.051694646816598E-4</v>
      </c>
      <c r="Q1973" s="394">
        <f t="shared" si="123"/>
        <v>9.2210041666666673E-2</v>
      </c>
    </row>
    <row r="1974" spans="1:17" ht="18.75" customHeight="1" x14ac:dyDescent="0.15">
      <c r="A1974" s="399" t="s">
        <v>3484</v>
      </c>
      <c r="B1974" s="399" t="s">
        <v>231</v>
      </c>
      <c r="C1974" s="397">
        <v>17</v>
      </c>
      <c r="D1974" s="51" t="s">
        <v>1121</v>
      </c>
      <c r="E1974" s="400">
        <v>1.1443E-2</v>
      </c>
      <c r="F1974" s="400">
        <v>1.7156000000000001E-2</v>
      </c>
      <c r="G1974" s="400">
        <v>1.5526E-2</v>
      </c>
      <c r="H1974" s="400">
        <v>3.7337000000000002E-2</v>
      </c>
      <c r="I1974" s="400">
        <v>5.8739999999999999E-3</v>
      </c>
      <c r="J1974" s="400">
        <v>3.5969999999999999E-3</v>
      </c>
      <c r="K1974" s="401">
        <v>0</v>
      </c>
      <c r="L1974" s="401">
        <v>0</v>
      </c>
      <c r="M1974" s="395">
        <v>6.22</v>
      </c>
      <c r="N1974" s="396">
        <f t="shared" si="120"/>
        <v>0</v>
      </c>
      <c r="O1974" s="396">
        <f t="shared" si="121"/>
        <v>0</v>
      </c>
      <c r="P1974" s="394">
        <f t="shared" si="122"/>
        <v>0</v>
      </c>
      <c r="Q1974" s="394">
        <f t="shared" si="123"/>
        <v>0</v>
      </c>
    </row>
    <row r="1975" spans="1:17" ht="18.75" customHeight="1" x14ac:dyDescent="0.15">
      <c r="A1975" s="399" t="s">
        <v>3484</v>
      </c>
      <c r="B1975" s="399" t="s">
        <v>231</v>
      </c>
      <c r="C1975" s="397">
        <v>18</v>
      </c>
      <c r="D1975" s="51" t="s">
        <v>1120</v>
      </c>
      <c r="E1975" s="400">
        <v>1.5106E-2</v>
      </c>
      <c r="F1975" s="400">
        <v>1.5358999999999999E-2</v>
      </c>
      <c r="G1975" s="400">
        <v>1.7786E-2</v>
      </c>
      <c r="H1975" s="400">
        <v>1.444E-3</v>
      </c>
      <c r="I1975" s="400">
        <v>1.5999999999999999E-5</v>
      </c>
      <c r="J1975" s="400">
        <v>3.2810000000000001E-3</v>
      </c>
      <c r="K1975" s="401">
        <v>4.84E-4</v>
      </c>
      <c r="L1975" s="401">
        <v>5.0000000000000004E-6</v>
      </c>
      <c r="M1975" s="395">
        <v>14.654199999999999</v>
      </c>
      <c r="N1975" s="396">
        <f t="shared" si="120"/>
        <v>0.59006400487656196</v>
      </c>
      <c r="O1975" s="396">
        <f t="shared" si="121"/>
        <v>1.2500000000000002</v>
      </c>
      <c r="P1975" s="394">
        <f t="shared" si="122"/>
        <v>8.9135068576653449E-3</v>
      </c>
      <c r="Q1975" s="394">
        <f t="shared" si="123"/>
        <v>1.8882500000000003E-2</v>
      </c>
    </row>
    <row r="1976" spans="1:17" ht="18.75" customHeight="1" x14ac:dyDescent="0.15">
      <c r="A1976" s="399" t="s">
        <v>3484</v>
      </c>
      <c r="B1976" s="399" t="s">
        <v>231</v>
      </c>
      <c r="C1976" s="397">
        <v>19</v>
      </c>
      <c r="D1976" s="51" t="s">
        <v>1121</v>
      </c>
      <c r="E1976" s="400">
        <v>1.217E-2</v>
      </c>
      <c r="F1976" s="400">
        <v>1.6503E-2</v>
      </c>
      <c r="G1976" s="400">
        <v>1.511E-2</v>
      </c>
      <c r="H1976" s="400">
        <v>2.3893000000000001E-2</v>
      </c>
      <c r="I1976" s="400">
        <v>5.3899999999999998E-3</v>
      </c>
      <c r="J1976" s="400">
        <v>3.3E-3</v>
      </c>
      <c r="K1976" s="401">
        <v>0</v>
      </c>
      <c r="L1976" s="401">
        <v>0</v>
      </c>
      <c r="M1976" s="395">
        <v>1.7969999999999999</v>
      </c>
      <c r="N1976" s="396">
        <f t="shared" si="120"/>
        <v>0</v>
      </c>
      <c r="O1976" s="396">
        <f t="shared" si="121"/>
        <v>0</v>
      </c>
      <c r="P1976" s="394">
        <f t="shared" si="122"/>
        <v>0</v>
      </c>
      <c r="Q1976" s="394">
        <f t="shared" si="123"/>
        <v>0</v>
      </c>
    </row>
    <row r="1977" spans="1:17" ht="18.75" customHeight="1" x14ac:dyDescent="0.15">
      <c r="A1977" s="399" t="s">
        <v>3484</v>
      </c>
      <c r="B1977" s="399" t="s">
        <v>231</v>
      </c>
      <c r="C1977" s="397">
        <v>20</v>
      </c>
      <c r="D1977" s="51" t="s">
        <v>1121</v>
      </c>
      <c r="E1977" s="400">
        <v>1.3991999999999999E-2</v>
      </c>
      <c r="F1977" s="400">
        <v>1.6365000000000001E-2</v>
      </c>
      <c r="G1977" s="400">
        <v>1.7211000000000001E-2</v>
      </c>
      <c r="H1977" s="400">
        <v>1.4988E-2</v>
      </c>
      <c r="I1977" s="400">
        <v>4.5409999999999999E-3</v>
      </c>
      <c r="J1977" s="400">
        <v>2.9680000000000002E-3</v>
      </c>
      <c r="K1977" s="401">
        <v>0</v>
      </c>
      <c r="L1977" s="401">
        <v>0</v>
      </c>
      <c r="M1977" s="395">
        <v>4.2133000000000003</v>
      </c>
      <c r="N1977" s="396">
        <f t="shared" si="120"/>
        <v>0</v>
      </c>
      <c r="O1977" s="396">
        <f t="shared" si="121"/>
        <v>0</v>
      </c>
      <c r="P1977" s="394">
        <f t="shared" si="122"/>
        <v>0</v>
      </c>
      <c r="Q1977" s="394">
        <f t="shared" si="123"/>
        <v>0</v>
      </c>
    </row>
    <row r="1978" spans="1:17" ht="18.75" customHeight="1" x14ac:dyDescent="0.15">
      <c r="A1978" s="399" t="s">
        <v>3484</v>
      </c>
      <c r="B1978" s="399" t="s">
        <v>231</v>
      </c>
      <c r="C1978" s="397">
        <v>21</v>
      </c>
      <c r="D1978" s="51" t="s">
        <v>1121</v>
      </c>
      <c r="E1978" s="400">
        <v>1.8100999999999999E-2</v>
      </c>
      <c r="F1978" s="400">
        <v>1.8119E-2</v>
      </c>
      <c r="G1978" s="400">
        <v>1.7100000000000001E-2</v>
      </c>
      <c r="H1978" s="400">
        <v>5.3000000000000001E-5</v>
      </c>
      <c r="I1978" s="400">
        <v>5.0000000000000004E-6</v>
      </c>
      <c r="J1978" s="400">
        <v>7.8359999999999992E-3</v>
      </c>
      <c r="K1978" s="401">
        <v>0</v>
      </c>
      <c r="L1978" s="401">
        <v>0</v>
      </c>
      <c r="M1978" s="395">
        <v>0.26729999999999998</v>
      </c>
      <c r="N1978" s="396">
        <f t="shared" si="120"/>
        <v>0</v>
      </c>
      <c r="O1978" s="396">
        <f t="shared" si="121"/>
        <v>0</v>
      </c>
      <c r="P1978" s="394">
        <f t="shared" si="122"/>
        <v>0</v>
      </c>
      <c r="Q1978" s="394">
        <f t="shared" si="123"/>
        <v>0</v>
      </c>
    </row>
    <row r="1979" spans="1:17" ht="18.75" customHeight="1" x14ac:dyDescent="0.15">
      <c r="A1979" s="399" t="s">
        <v>3484</v>
      </c>
      <c r="B1979" s="399" t="s">
        <v>231</v>
      </c>
      <c r="C1979" s="391" t="s">
        <v>215</v>
      </c>
      <c r="D1979" s="51" t="s">
        <v>1120</v>
      </c>
      <c r="E1979" s="400">
        <v>1.4567999999999999E-2</v>
      </c>
      <c r="F1979" s="400">
        <v>1.6653000000000001E-2</v>
      </c>
      <c r="G1979" s="400">
        <v>1.6913000000000001E-2</v>
      </c>
      <c r="H1979" s="400">
        <v>1.3192000000000001E-2</v>
      </c>
      <c r="I1979" s="400">
        <v>3.7190000000000001E-3</v>
      </c>
      <c r="J1979" s="400">
        <v>3.2539999999999999E-3</v>
      </c>
      <c r="K1979" s="401">
        <v>1.3179999999999999E-3</v>
      </c>
      <c r="L1979" s="401">
        <v>5.0199999999999995E-4</v>
      </c>
      <c r="M1979" s="395">
        <v>56.663899999999998</v>
      </c>
      <c r="N1979" s="396">
        <f t="shared" si="120"/>
        <v>1.6201598033189919</v>
      </c>
      <c r="O1979" s="396">
        <f t="shared" si="121"/>
        <v>0.53993008873353043</v>
      </c>
      <c r="P1979" s="394">
        <f t="shared" si="122"/>
        <v>2.3602488014751073E-2</v>
      </c>
      <c r="Q1979" s="394">
        <f t="shared" si="123"/>
        <v>7.8657015326700705E-3</v>
      </c>
    </row>
    <row r="1980" spans="1:17" ht="18.75" customHeight="1" x14ac:dyDescent="0.15">
      <c r="A1980" s="399" t="s">
        <v>3485</v>
      </c>
      <c r="B1980" s="399" t="s">
        <v>214</v>
      </c>
      <c r="C1980" s="397">
        <v>1</v>
      </c>
      <c r="D1980" s="51" t="s">
        <v>1120</v>
      </c>
      <c r="E1980" s="400">
        <v>1.6740000000000001E-2</v>
      </c>
      <c r="F1980" s="400">
        <v>1.9349000000000002E-2</v>
      </c>
      <c r="G1980" s="400">
        <v>1.4987E-2</v>
      </c>
      <c r="H1980" s="400">
        <v>1.0906000000000001E-2</v>
      </c>
      <c r="I1980" s="400">
        <v>2.4359999999999998E-3</v>
      </c>
      <c r="J1980" s="400">
        <v>7.5979999999999997E-3</v>
      </c>
      <c r="K1980" s="401">
        <v>5.0000000000000004E-6</v>
      </c>
      <c r="L1980" s="401">
        <v>2.307E-3</v>
      </c>
      <c r="M1980" s="395">
        <v>26.734000000000002</v>
      </c>
      <c r="N1980" s="396">
        <f t="shared" si="120"/>
        <v>2.6322716504343252E-3</v>
      </c>
      <c r="O1980" s="396">
        <f t="shared" si="121"/>
        <v>3.7881773399014782</v>
      </c>
      <c r="P1980" s="394">
        <f t="shared" si="122"/>
        <v>4.406422742827061E-5</v>
      </c>
      <c r="Q1980" s="394">
        <f t="shared" si="123"/>
        <v>6.3414088669950755E-2</v>
      </c>
    </row>
    <row r="1981" spans="1:17" ht="18.75" customHeight="1" x14ac:dyDescent="0.15">
      <c r="A1981" s="399" t="s">
        <v>3485</v>
      </c>
      <c r="B1981" s="399" t="s">
        <v>214</v>
      </c>
      <c r="C1981" s="391" t="s">
        <v>179</v>
      </c>
      <c r="D1981" s="51" t="s">
        <v>1121</v>
      </c>
      <c r="E1981" s="400">
        <v>1.1181999999999999E-2</v>
      </c>
      <c r="F1981" s="400">
        <v>2.2258E-2</v>
      </c>
      <c r="G1981" s="400">
        <v>1.8837E-2</v>
      </c>
      <c r="H1981" s="400">
        <v>0.22076599999999999</v>
      </c>
      <c r="I1981" s="400">
        <v>5.0000000000000004E-6</v>
      </c>
      <c r="J1981" s="400">
        <v>8.2360000000000003E-3</v>
      </c>
      <c r="K1981" s="401">
        <v>0</v>
      </c>
      <c r="L1981" s="401">
        <v>0</v>
      </c>
      <c r="M1981" s="395">
        <v>0</v>
      </c>
      <c r="N1981" s="396">
        <f t="shared" si="120"/>
        <v>0</v>
      </c>
      <c r="O1981" s="396">
        <f t="shared" si="121"/>
        <v>0</v>
      </c>
      <c r="P1981" s="394">
        <f t="shared" si="122"/>
        <v>0</v>
      </c>
      <c r="Q1981" s="394">
        <f t="shared" si="123"/>
        <v>0</v>
      </c>
    </row>
    <row r="1982" spans="1:17" ht="18.75" customHeight="1" x14ac:dyDescent="0.15">
      <c r="A1982" s="399" t="s">
        <v>3485</v>
      </c>
      <c r="B1982" s="399" t="s">
        <v>214</v>
      </c>
      <c r="C1982" s="391" t="s">
        <v>150</v>
      </c>
      <c r="D1982" s="51" t="s">
        <v>1121</v>
      </c>
      <c r="E1982" s="400">
        <v>1.7991E-2</v>
      </c>
      <c r="F1982" s="400">
        <v>1.9286999999999999E-2</v>
      </c>
      <c r="G1982" s="400">
        <v>2.2332000000000001E-2</v>
      </c>
      <c r="H1982" s="400">
        <v>2.4676E-2</v>
      </c>
      <c r="I1982" s="400">
        <v>3.5100000000000002E-4</v>
      </c>
      <c r="J1982" s="400">
        <v>8.9730000000000001E-3</v>
      </c>
      <c r="K1982" s="401">
        <v>0</v>
      </c>
      <c r="L1982" s="401">
        <v>0</v>
      </c>
      <c r="M1982" s="395">
        <v>1.2719</v>
      </c>
      <c r="N1982" s="396">
        <f t="shared" si="120"/>
        <v>0</v>
      </c>
      <c r="O1982" s="396">
        <f t="shared" si="121"/>
        <v>0</v>
      </c>
      <c r="P1982" s="394">
        <f t="shared" si="122"/>
        <v>0</v>
      </c>
      <c r="Q1982" s="394">
        <f t="shared" si="123"/>
        <v>0</v>
      </c>
    </row>
    <row r="1983" spans="1:17" ht="18.75" customHeight="1" x14ac:dyDescent="0.15">
      <c r="A1983" s="399" t="s">
        <v>3485</v>
      </c>
      <c r="B1983" s="399" t="s">
        <v>214</v>
      </c>
      <c r="C1983" s="391" t="s">
        <v>181</v>
      </c>
      <c r="D1983" s="51" t="s">
        <v>1121</v>
      </c>
      <c r="E1983" s="400">
        <v>1.8395999999999999E-2</v>
      </c>
      <c r="F1983" s="400">
        <v>2.4629999999999999E-2</v>
      </c>
      <c r="G1983" s="400">
        <v>1.5942999999999999E-2</v>
      </c>
      <c r="H1983" s="400">
        <v>4.5863000000000001E-2</v>
      </c>
      <c r="I1983" s="400">
        <v>8.0000000000000007E-5</v>
      </c>
      <c r="J1983" s="400">
        <v>1.5139E-2</v>
      </c>
      <c r="K1983" s="401">
        <v>0</v>
      </c>
      <c r="L1983" s="401">
        <v>0</v>
      </c>
      <c r="M1983" s="395">
        <v>2.4922</v>
      </c>
      <c r="N1983" s="396">
        <f t="shared" si="120"/>
        <v>0</v>
      </c>
      <c r="O1983" s="396">
        <f t="shared" si="121"/>
        <v>0</v>
      </c>
      <c r="P1983" s="394">
        <f t="shared" si="122"/>
        <v>0</v>
      </c>
      <c r="Q1983" s="394">
        <f t="shared" si="123"/>
        <v>0</v>
      </c>
    </row>
    <row r="1984" spans="1:17" ht="18.75" customHeight="1" x14ac:dyDescent="0.15">
      <c r="A1984" s="399" t="s">
        <v>3485</v>
      </c>
      <c r="B1984" s="399" t="s">
        <v>214</v>
      </c>
      <c r="C1984" s="397">
        <v>3</v>
      </c>
      <c r="D1984" s="51" t="s">
        <v>1120</v>
      </c>
      <c r="E1984" s="400">
        <v>1.9793999999999999E-2</v>
      </c>
      <c r="F1984" s="400">
        <v>1.9813999999999998E-2</v>
      </c>
      <c r="G1984" s="400">
        <v>1.6625999999999998E-2</v>
      </c>
      <c r="H1984" s="400">
        <v>3.6600000000000001E-4</v>
      </c>
      <c r="I1984" s="400">
        <v>5.7070000000000003E-3</v>
      </c>
      <c r="J1984" s="400">
        <v>1.8200000000000001E-4</v>
      </c>
      <c r="K1984" s="401">
        <v>3.4699999999999998E-4</v>
      </c>
      <c r="L1984" s="401">
        <v>5.0000000000000004E-6</v>
      </c>
      <c r="M1984" s="395">
        <v>77.9358</v>
      </c>
      <c r="N1984" s="396">
        <f t="shared" si="120"/>
        <v>7.6263736263736259</v>
      </c>
      <c r="O1984" s="396">
        <f t="shared" si="121"/>
        <v>3.5044681969511127E-3</v>
      </c>
      <c r="P1984" s="394">
        <f t="shared" si="122"/>
        <v>0.15095643956043955</v>
      </c>
      <c r="Q1984" s="394">
        <f t="shared" si="123"/>
        <v>6.9367443490450325E-5</v>
      </c>
    </row>
    <row r="1985" spans="1:17" ht="18.75" customHeight="1" x14ac:dyDescent="0.15">
      <c r="A1985" s="399" t="s">
        <v>3485</v>
      </c>
      <c r="B1985" s="399" t="s">
        <v>214</v>
      </c>
      <c r="C1985" s="397">
        <v>4</v>
      </c>
      <c r="D1985" s="51" t="s">
        <v>1121</v>
      </c>
      <c r="E1985" s="400">
        <v>1.6662E-2</v>
      </c>
      <c r="F1985" s="400">
        <v>2.1153000000000002E-2</v>
      </c>
      <c r="G1985" s="400">
        <v>1.6456999999999999E-2</v>
      </c>
      <c r="H1985" s="400">
        <v>3.6343E-2</v>
      </c>
      <c r="I1985" s="400">
        <v>5.9940000000000002E-3</v>
      </c>
      <c r="J1985" s="400">
        <v>1.3439E-2</v>
      </c>
      <c r="K1985" s="401">
        <v>0</v>
      </c>
      <c r="L1985" s="401">
        <v>0</v>
      </c>
      <c r="M1985" s="395">
        <v>6.4203999999999999</v>
      </c>
      <c r="N1985" s="396">
        <f t="shared" si="120"/>
        <v>0</v>
      </c>
      <c r="O1985" s="396">
        <f t="shared" si="121"/>
        <v>0</v>
      </c>
      <c r="P1985" s="394">
        <f t="shared" si="122"/>
        <v>0</v>
      </c>
      <c r="Q1985" s="394">
        <f t="shared" si="123"/>
        <v>0</v>
      </c>
    </row>
    <row r="1986" spans="1:17" ht="18.75" customHeight="1" x14ac:dyDescent="0.15">
      <c r="A1986" s="399" t="s">
        <v>3485</v>
      </c>
      <c r="B1986" s="399" t="s">
        <v>214</v>
      </c>
      <c r="C1986" s="397">
        <v>5</v>
      </c>
      <c r="D1986" s="51" t="s">
        <v>1121</v>
      </c>
      <c r="E1986" s="400">
        <v>1.8831000000000001E-2</v>
      </c>
      <c r="F1986" s="400">
        <v>2.308E-2</v>
      </c>
      <c r="G1986" s="400">
        <v>1.289E-2</v>
      </c>
      <c r="H1986" s="400">
        <v>1.7356E-2</v>
      </c>
      <c r="I1986" s="400">
        <v>9.7029999999999998E-3</v>
      </c>
      <c r="J1986" s="400">
        <v>9.1420000000000008E-3</v>
      </c>
      <c r="K1986" s="401">
        <v>0</v>
      </c>
      <c r="L1986" s="401">
        <v>0</v>
      </c>
      <c r="M1986" s="395">
        <v>0</v>
      </c>
      <c r="N1986" s="396">
        <f t="shared" si="120"/>
        <v>0</v>
      </c>
      <c r="O1986" s="396">
        <f t="shared" si="121"/>
        <v>0</v>
      </c>
      <c r="P1986" s="394">
        <f t="shared" si="122"/>
        <v>0</v>
      </c>
      <c r="Q1986" s="394">
        <f t="shared" si="123"/>
        <v>0</v>
      </c>
    </row>
    <row r="1987" spans="1:17" ht="18.75" customHeight="1" x14ac:dyDescent="0.15">
      <c r="A1987" s="399" t="s">
        <v>3485</v>
      </c>
      <c r="B1987" s="399" t="s">
        <v>214</v>
      </c>
      <c r="C1987" s="397">
        <v>6</v>
      </c>
      <c r="D1987" s="51" t="s">
        <v>1120</v>
      </c>
      <c r="E1987" s="400">
        <v>2.0823000000000001E-2</v>
      </c>
      <c r="F1987" s="400">
        <v>2.0844000000000001E-2</v>
      </c>
      <c r="G1987" s="400">
        <v>1.7059000000000001E-2</v>
      </c>
      <c r="H1987" s="400">
        <v>1.11E-4</v>
      </c>
      <c r="I1987" s="400">
        <v>5.1400000000000003E-4</v>
      </c>
      <c r="J1987" s="400">
        <v>2.1220000000000002E-3</v>
      </c>
      <c r="K1987" s="401">
        <v>8.3500000000000002E-4</v>
      </c>
      <c r="L1987" s="401">
        <v>9.8999999999999994E-5</v>
      </c>
      <c r="M1987" s="395">
        <v>28.540900000000001</v>
      </c>
      <c r="N1987" s="396">
        <f t="shared" ref="N1987:N2050" si="124">4*K1987/J1987</f>
        <v>1.5739868049010366</v>
      </c>
      <c r="O1987" s="396">
        <f t="shared" ref="O1987:O2050" si="125">4*L1987/I1987</f>
        <v>0.77042801556420226</v>
      </c>
      <c r="P1987" s="394">
        <f t="shared" ref="P1987:P2050" si="126">N1987*E1987</f>
        <v>3.2775127238454285E-2</v>
      </c>
      <c r="Q1987" s="394">
        <f t="shared" ref="Q1987:Q2050" si="127">O1987*E1987</f>
        <v>1.6042622568093384E-2</v>
      </c>
    </row>
    <row r="1988" spans="1:17" ht="18.75" customHeight="1" x14ac:dyDescent="0.15">
      <c r="A1988" s="399" t="s">
        <v>3485</v>
      </c>
      <c r="B1988" s="399" t="s">
        <v>214</v>
      </c>
      <c r="C1988" s="397">
        <v>7</v>
      </c>
      <c r="D1988" s="51" t="s">
        <v>1121</v>
      </c>
      <c r="E1988" s="400">
        <v>1.6166E-2</v>
      </c>
      <c r="F1988" s="400">
        <v>2.0386999999999999E-2</v>
      </c>
      <c r="G1988" s="400">
        <v>1.559E-2</v>
      </c>
      <c r="H1988" s="400">
        <v>2.1843999999999999E-2</v>
      </c>
      <c r="I1988" s="400">
        <v>3.6080000000000001E-3</v>
      </c>
      <c r="J1988" s="400">
        <v>1.1483E-2</v>
      </c>
      <c r="K1988" s="401">
        <v>0</v>
      </c>
      <c r="L1988" s="401">
        <v>0</v>
      </c>
      <c r="M1988" s="395">
        <v>0.65939999999999999</v>
      </c>
      <c r="N1988" s="396">
        <f t="shared" si="124"/>
        <v>0</v>
      </c>
      <c r="O1988" s="396">
        <f t="shared" si="125"/>
        <v>0</v>
      </c>
      <c r="P1988" s="394">
        <f t="shared" si="126"/>
        <v>0</v>
      </c>
      <c r="Q1988" s="394">
        <f t="shared" si="127"/>
        <v>0</v>
      </c>
    </row>
    <row r="1989" spans="1:17" ht="18.75" customHeight="1" x14ac:dyDescent="0.15">
      <c r="A1989" s="399" t="s">
        <v>3485</v>
      </c>
      <c r="B1989" s="399" t="s">
        <v>214</v>
      </c>
      <c r="C1989" s="397">
        <v>8</v>
      </c>
      <c r="D1989" s="51" t="s">
        <v>1120</v>
      </c>
      <c r="E1989" s="400">
        <v>2.0414999999999999E-2</v>
      </c>
      <c r="F1989" s="400">
        <v>2.0434999999999998E-2</v>
      </c>
      <c r="G1989" s="400">
        <v>1.5702000000000001E-2</v>
      </c>
      <c r="H1989" s="400">
        <v>1.4100000000000001E-4</v>
      </c>
      <c r="I1989" s="400">
        <v>5.6420000000000003E-3</v>
      </c>
      <c r="J1989" s="400">
        <v>2.6600000000000001E-4</v>
      </c>
      <c r="K1989" s="401">
        <v>4.1300000000000001E-4</v>
      </c>
      <c r="L1989" s="401">
        <v>5.0000000000000004E-6</v>
      </c>
      <c r="M1989" s="395">
        <v>86.214500000000001</v>
      </c>
      <c r="N1989" s="396">
        <f t="shared" si="124"/>
        <v>6.2105263157894735</v>
      </c>
      <c r="O1989" s="396">
        <f t="shared" si="125"/>
        <v>3.5448422545196739E-3</v>
      </c>
      <c r="P1989" s="394">
        <f t="shared" si="126"/>
        <v>0.1267878947368421</v>
      </c>
      <c r="Q1989" s="394">
        <f t="shared" si="127"/>
        <v>7.2367954626019137E-5</v>
      </c>
    </row>
    <row r="1990" spans="1:17" ht="18.75" customHeight="1" x14ac:dyDescent="0.15">
      <c r="A1990" s="399" t="s">
        <v>3485</v>
      </c>
      <c r="B1990" s="399" t="s">
        <v>214</v>
      </c>
      <c r="C1990" s="397">
        <v>9</v>
      </c>
      <c r="D1990" s="51" t="s">
        <v>1121</v>
      </c>
      <c r="E1990" s="400">
        <v>2.0813999999999999E-2</v>
      </c>
      <c r="F1990" s="400">
        <v>2.2860999999999999E-2</v>
      </c>
      <c r="G1990" s="400">
        <v>1.472E-2</v>
      </c>
      <c r="H1990" s="400">
        <v>8.7460000000000003E-3</v>
      </c>
      <c r="I1990" s="400">
        <v>3.6200000000000002E-4</v>
      </c>
      <c r="J1990" s="400">
        <v>4.1920000000000004E-3</v>
      </c>
      <c r="K1990" s="401">
        <v>0</v>
      </c>
      <c r="L1990" s="401">
        <v>0</v>
      </c>
      <c r="M1990" s="395">
        <v>0</v>
      </c>
      <c r="N1990" s="396">
        <f t="shared" si="124"/>
        <v>0</v>
      </c>
      <c r="O1990" s="396">
        <f t="shared" si="125"/>
        <v>0</v>
      </c>
      <c r="P1990" s="394">
        <f t="shared" si="126"/>
        <v>0</v>
      </c>
      <c r="Q1990" s="394">
        <f t="shared" si="127"/>
        <v>0</v>
      </c>
    </row>
    <row r="1991" spans="1:17" ht="18.75" customHeight="1" x14ac:dyDescent="0.15">
      <c r="A1991" s="399" t="s">
        <v>3485</v>
      </c>
      <c r="B1991" s="399" t="s">
        <v>214</v>
      </c>
      <c r="C1991" s="397">
        <v>10</v>
      </c>
      <c r="D1991" s="51" t="s">
        <v>1121</v>
      </c>
      <c r="E1991" s="400">
        <v>1.4439E-2</v>
      </c>
      <c r="F1991" s="400">
        <v>1.9705E-2</v>
      </c>
      <c r="G1991" s="400">
        <v>1.4855999999999999E-2</v>
      </c>
      <c r="H1991" s="400">
        <v>2.6512999999999998E-2</v>
      </c>
      <c r="I1991" s="400">
        <v>7.9999999999999996E-6</v>
      </c>
      <c r="J1991" s="400">
        <v>7.4710000000000002E-3</v>
      </c>
      <c r="K1991" s="401">
        <v>0</v>
      </c>
      <c r="L1991" s="401">
        <v>0</v>
      </c>
      <c r="M1991" s="395">
        <v>0</v>
      </c>
      <c r="N1991" s="396">
        <f t="shared" si="124"/>
        <v>0</v>
      </c>
      <c r="O1991" s="396">
        <f t="shared" si="125"/>
        <v>0</v>
      </c>
      <c r="P1991" s="394">
        <f t="shared" si="126"/>
        <v>0</v>
      </c>
      <c r="Q1991" s="394">
        <f t="shared" si="127"/>
        <v>0</v>
      </c>
    </row>
    <row r="1992" spans="1:17" ht="18.75" customHeight="1" x14ac:dyDescent="0.15">
      <c r="A1992" s="399" t="s">
        <v>3485</v>
      </c>
      <c r="B1992" s="399" t="s">
        <v>214</v>
      </c>
      <c r="C1992" s="397">
        <v>11</v>
      </c>
      <c r="D1992" s="51" t="s">
        <v>1120</v>
      </c>
      <c r="E1992" s="400">
        <v>1.9302E-2</v>
      </c>
      <c r="F1992" s="400">
        <v>1.9321000000000001E-2</v>
      </c>
      <c r="G1992" s="400">
        <v>1.6476999999999999E-2</v>
      </c>
      <c r="H1992" s="400">
        <v>1.2E-4</v>
      </c>
      <c r="I1992" s="400">
        <v>5.0369999999999998E-3</v>
      </c>
      <c r="J1992" s="400">
        <v>1.2165E-2</v>
      </c>
      <c r="K1992" s="401">
        <v>5.0000000000000004E-6</v>
      </c>
      <c r="L1992" s="401">
        <v>6.3109999999999998E-3</v>
      </c>
      <c r="M1992" s="395">
        <v>10.9244</v>
      </c>
      <c r="N1992" s="396">
        <f t="shared" si="124"/>
        <v>1.6440608302507194E-3</v>
      </c>
      <c r="O1992" s="396">
        <f t="shared" si="125"/>
        <v>5.0117133214214808</v>
      </c>
      <c r="P1992" s="394">
        <f t="shared" si="126"/>
        <v>3.1733662145499383E-5</v>
      </c>
      <c r="Q1992" s="394">
        <f t="shared" si="127"/>
        <v>9.6736090530077423E-2</v>
      </c>
    </row>
    <row r="1993" spans="1:17" ht="18.75" customHeight="1" x14ac:dyDescent="0.15">
      <c r="A1993" s="399" t="s">
        <v>3485</v>
      </c>
      <c r="B1993" s="399" t="s">
        <v>214</v>
      </c>
      <c r="C1993" s="397">
        <v>12</v>
      </c>
      <c r="D1993" s="51" t="s">
        <v>1120</v>
      </c>
      <c r="E1993" s="400">
        <v>1.7916999999999999E-2</v>
      </c>
      <c r="F1993" s="400">
        <v>2.0385E-2</v>
      </c>
      <c r="G1993" s="400">
        <v>1.4383999999999999E-2</v>
      </c>
      <c r="H1993" s="400">
        <v>1.2373E-2</v>
      </c>
      <c r="I1993" s="400">
        <v>1.9499999999999999E-3</v>
      </c>
      <c r="J1993" s="400">
        <v>1.1013999999999999E-2</v>
      </c>
      <c r="K1993" s="401">
        <v>5.0000000000000004E-6</v>
      </c>
      <c r="L1993" s="401">
        <v>2.5279999999999999E-3</v>
      </c>
      <c r="M1993" s="395">
        <v>24.9575</v>
      </c>
      <c r="N1993" s="396">
        <f t="shared" si="124"/>
        <v>1.8158707100054479E-3</v>
      </c>
      <c r="O1993" s="396">
        <f t="shared" si="125"/>
        <v>5.1856410256410257</v>
      </c>
      <c r="P1993" s="394">
        <f t="shared" si="126"/>
        <v>3.2534955511167609E-5</v>
      </c>
      <c r="Q1993" s="394">
        <f t="shared" si="127"/>
        <v>9.2911130256410249E-2</v>
      </c>
    </row>
    <row r="1994" spans="1:17" ht="18.75" customHeight="1" x14ac:dyDescent="0.15">
      <c r="A1994" s="399" t="s">
        <v>3485</v>
      </c>
      <c r="B1994" s="399" t="s">
        <v>214</v>
      </c>
      <c r="C1994" s="397">
        <v>13</v>
      </c>
      <c r="D1994" s="51" t="s">
        <v>1120</v>
      </c>
      <c r="E1994" s="400">
        <v>1.9640999999999999E-2</v>
      </c>
      <c r="F1994" s="400">
        <v>1.9661000000000001E-2</v>
      </c>
      <c r="G1994" s="400">
        <v>1.5308E-2</v>
      </c>
      <c r="H1994" s="400">
        <v>8.2999999999999998E-5</v>
      </c>
      <c r="I1994" s="400">
        <v>7.5079999999999999E-3</v>
      </c>
      <c r="J1994" s="400">
        <v>6.6000000000000005E-5</v>
      </c>
      <c r="K1994" s="401">
        <v>7.7999999999999999E-5</v>
      </c>
      <c r="L1994" s="401">
        <v>5.0000000000000004E-6</v>
      </c>
      <c r="M1994" s="395">
        <v>212.6636</v>
      </c>
      <c r="N1994" s="396">
        <f t="shared" si="124"/>
        <v>4.7272727272727266</v>
      </c>
      <c r="O1994" s="396">
        <f t="shared" si="125"/>
        <v>2.6638252530633991E-3</v>
      </c>
      <c r="P1994" s="394">
        <f t="shared" si="126"/>
        <v>9.2848363636363618E-2</v>
      </c>
      <c r="Q1994" s="394">
        <f t="shared" si="127"/>
        <v>5.2320191795418218E-5</v>
      </c>
    </row>
    <row r="1995" spans="1:17" ht="18.75" customHeight="1" x14ac:dyDescent="0.15">
      <c r="A1995" s="399" t="s">
        <v>3485</v>
      </c>
      <c r="B1995" s="399" t="s">
        <v>214</v>
      </c>
      <c r="C1995" s="397">
        <v>14</v>
      </c>
      <c r="D1995" s="51" t="s">
        <v>1121</v>
      </c>
      <c r="E1995" s="400">
        <v>1.8481000000000001E-2</v>
      </c>
      <c r="F1995" s="400">
        <v>2.2395999999999999E-2</v>
      </c>
      <c r="G1995" s="400">
        <v>1.6329E-2</v>
      </c>
      <c r="H1995" s="400">
        <v>2.2762999999999999E-2</v>
      </c>
      <c r="I1995" s="400">
        <v>5.169E-3</v>
      </c>
      <c r="J1995" s="400">
        <v>1.4171E-2</v>
      </c>
      <c r="K1995" s="401">
        <v>0</v>
      </c>
      <c r="L1995" s="401">
        <v>0</v>
      </c>
      <c r="M1995" s="395">
        <v>0</v>
      </c>
      <c r="N1995" s="396">
        <f t="shared" si="124"/>
        <v>0</v>
      </c>
      <c r="O1995" s="396">
        <f t="shared" si="125"/>
        <v>0</v>
      </c>
      <c r="P1995" s="394">
        <f t="shared" si="126"/>
        <v>0</v>
      </c>
      <c r="Q1995" s="394">
        <f t="shared" si="127"/>
        <v>0</v>
      </c>
    </row>
    <row r="1996" spans="1:17" ht="18.75" customHeight="1" x14ac:dyDescent="0.15">
      <c r="A1996" s="399" t="s">
        <v>3485</v>
      </c>
      <c r="B1996" s="399" t="s">
        <v>214</v>
      </c>
      <c r="C1996" s="391" t="s">
        <v>3111</v>
      </c>
      <c r="D1996" s="51" t="s">
        <v>1121</v>
      </c>
      <c r="E1996" s="400">
        <v>1.6025000000000001E-2</v>
      </c>
      <c r="F1996" s="400">
        <v>2.368E-2</v>
      </c>
      <c r="G1996" s="400">
        <v>1.6823999999999999E-2</v>
      </c>
      <c r="H1996" s="400">
        <v>0.15231</v>
      </c>
      <c r="I1996" s="400">
        <v>5.6740000000000002E-3</v>
      </c>
      <c r="J1996" s="400">
        <v>8.286E-3</v>
      </c>
      <c r="K1996" s="401">
        <v>0</v>
      </c>
      <c r="L1996" s="401">
        <v>0</v>
      </c>
      <c r="M1996" s="395">
        <v>6.2399999999999997E-2</v>
      </c>
      <c r="N1996" s="396">
        <f t="shared" si="124"/>
        <v>0</v>
      </c>
      <c r="O1996" s="396">
        <f t="shared" si="125"/>
        <v>0</v>
      </c>
      <c r="P1996" s="394">
        <f t="shared" si="126"/>
        <v>0</v>
      </c>
      <c r="Q1996" s="394">
        <f t="shared" si="127"/>
        <v>0</v>
      </c>
    </row>
    <row r="1997" spans="1:17" ht="18.75" customHeight="1" x14ac:dyDescent="0.15">
      <c r="A1997" s="399" t="s">
        <v>3485</v>
      </c>
      <c r="B1997" s="399" t="s">
        <v>214</v>
      </c>
      <c r="C1997" s="391" t="s">
        <v>167</v>
      </c>
      <c r="D1997" s="51" t="s">
        <v>1121</v>
      </c>
      <c r="E1997" s="400">
        <v>1.7316999999999999E-2</v>
      </c>
      <c r="F1997" s="400">
        <v>2.4312E-2</v>
      </c>
      <c r="G1997" s="400">
        <v>1.3738999999999999E-2</v>
      </c>
      <c r="H1997" s="400">
        <v>2.3602000000000001E-2</v>
      </c>
      <c r="I1997" s="400">
        <v>2.7699999999999999E-3</v>
      </c>
      <c r="J1997" s="400">
        <v>3.369E-3</v>
      </c>
      <c r="K1997" s="401">
        <v>0</v>
      </c>
      <c r="L1997" s="401">
        <v>0</v>
      </c>
      <c r="M1997" s="395">
        <v>0</v>
      </c>
      <c r="N1997" s="396">
        <f t="shared" si="124"/>
        <v>0</v>
      </c>
      <c r="O1997" s="396">
        <f t="shared" si="125"/>
        <v>0</v>
      </c>
      <c r="P1997" s="394">
        <f t="shared" si="126"/>
        <v>0</v>
      </c>
      <c r="Q1997" s="394">
        <f t="shared" si="127"/>
        <v>0</v>
      </c>
    </row>
    <row r="1998" spans="1:17" ht="18.75" customHeight="1" x14ac:dyDescent="0.15">
      <c r="A1998" s="399" t="s">
        <v>3485</v>
      </c>
      <c r="B1998" s="399" t="s">
        <v>214</v>
      </c>
      <c r="C1998" s="391" t="s">
        <v>3112</v>
      </c>
      <c r="D1998" s="51" t="s">
        <v>1120</v>
      </c>
      <c r="E1998" s="400">
        <v>1.7919999999999998E-2</v>
      </c>
      <c r="F1998" s="400">
        <v>2.0681999999999999E-2</v>
      </c>
      <c r="G1998" s="400">
        <v>1.8463E-2</v>
      </c>
      <c r="H1998" s="400">
        <v>4.7832E-2</v>
      </c>
      <c r="I1998" s="400">
        <v>6.6340000000000001E-3</v>
      </c>
      <c r="J1998" s="400">
        <v>1.8469999999999999E-3</v>
      </c>
      <c r="K1998" s="401">
        <v>2.9810000000000001E-3</v>
      </c>
      <c r="L1998" s="401">
        <v>5.0000000000000004E-6</v>
      </c>
      <c r="M1998" s="395">
        <v>30.462399999999999</v>
      </c>
      <c r="N1998" s="396">
        <f t="shared" si="124"/>
        <v>6.4558743909041691</v>
      </c>
      <c r="O1998" s="396">
        <f t="shared" si="125"/>
        <v>3.0147723846849564E-3</v>
      </c>
      <c r="P1998" s="394">
        <f t="shared" si="126"/>
        <v>0.1156892690850027</v>
      </c>
      <c r="Q1998" s="394">
        <f t="shared" si="127"/>
        <v>5.4024721133554411E-5</v>
      </c>
    </row>
    <row r="1999" spans="1:17" ht="18.75" customHeight="1" x14ac:dyDescent="0.15">
      <c r="A1999" s="399" t="s">
        <v>3485</v>
      </c>
      <c r="B1999" s="399" t="s">
        <v>214</v>
      </c>
      <c r="C1999" s="397">
        <v>16</v>
      </c>
      <c r="D1999" s="51" t="s">
        <v>1121</v>
      </c>
      <c r="E1999" s="400">
        <v>6.7999999999999999E-5</v>
      </c>
      <c r="F1999" s="400">
        <v>2.129E-2</v>
      </c>
      <c r="G1999" s="400">
        <v>1.7488E-2</v>
      </c>
      <c r="H1999" s="400">
        <v>0.29932900000000001</v>
      </c>
      <c r="I1999" s="400">
        <v>5.0000000000000002E-5</v>
      </c>
      <c r="J1999" s="400">
        <v>4.1E-5</v>
      </c>
      <c r="K1999" s="401">
        <v>0</v>
      </c>
      <c r="L1999" s="401">
        <v>0</v>
      </c>
      <c r="M1999" s="395">
        <v>0</v>
      </c>
      <c r="N1999" s="396">
        <f t="shared" si="124"/>
        <v>0</v>
      </c>
      <c r="O1999" s="396">
        <f t="shared" si="125"/>
        <v>0</v>
      </c>
      <c r="P1999" s="394">
        <f t="shared" si="126"/>
        <v>0</v>
      </c>
      <c r="Q1999" s="394">
        <f t="shared" si="127"/>
        <v>0</v>
      </c>
    </row>
    <row r="2000" spans="1:17" ht="18.75" customHeight="1" x14ac:dyDescent="0.15">
      <c r="A2000" s="399" t="s">
        <v>3485</v>
      </c>
      <c r="B2000" s="399" t="s">
        <v>214</v>
      </c>
      <c r="C2000" s="397">
        <v>17</v>
      </c>
      <c r="D2000" s="51" t="s">
        <v>1120</v>
      </c>
      <c r="E2000" s="400">
        <v>2.0160999999999998E-2</v>
      </c>
      <c r="F2000" s="400">
        <v>2.0181000000000001E-2</v>
      </c>
      <c r="G2000" s="400">
        <v>1.4603E-2</v>
      </c>
      <c r="H2000" s="400">
        <v>1.1E-4</v>
      </c>
      <c r="I2000" s="400">
        <v>5.0920000000000002E-3</v>
      </c>
      <c r="J2000" s="400">
        <v>6.4999999999999994E-5</v>
      </c>
      <c r="K2000" s="401">
        <v>8.2000000000000001E-5</v>
      </c>
      <c r="L2000" s="401">
        <v>5.0000000000000004E-6</v>
      </c>
      <c r="M2000" s="395">
        <v>187.17869999999999</v>
      </c>
      <c r="N2000" s="396">
        <f t="shared" si="124"/>
        <v>5.0461538461538469</v>
      </c>
      <c r="O2000" s="396">
        <f t="shared" si="125"/>
        <v>3.927729772191673E-3</v>
      </c>
      <c r="P2000" s="394">
        <f t="shared" si="126"/>
        <v>0.1017355076923077</v>
      </c>
      <c r="Q2000" s="394">
        <f t="shared" si="127"/>
        <v>7.9186959937156318E-5</v>
      </c>
    </row>
    <row r="2001" spans="1:17" ht="18.75" customHeight="1" x14ac:dyDescent="0.15">
      <c r="A2001" s="399" t="s">
        <v>3485</v>
      </c>
      <c r="B2001" s="399" t="s">
        <v>214</v>
      </c>
      <c r="C2001" s="397">
        <v>18</v>
      </c>
      <c r="D2001" s="51" t="s">
        <v>1121</v>
      </c>
      <c r="E2001" s="400">
        <v>1.7935E-2</v>
      </c>
      <c r="F2001" s="400">
        <v>1.9498000000000001E-2</v>
      </c>
      <c r="G2001" s="400">
        <v>1.6247000000000001E-2</v>
      </c>
      <c r="H2001" s="400">
        <v>6.0740000000000004E-3</v>
      </c>
      <c r="I2001" s="400">
        <v>5.0000000000000004E-6</v>
      </c>
      <c r="J2001" s="400">
        <v>8.7720000000000003E-3</v>
      </c>
      <c r="K2001" s="401">
        <v>0</v>
      </c>
      <c r="L2001" s="401">
        <v>0</v>
      </c>
      <c r="M2001" s="395">
        <v>4.7412999999999998</v>
      </c>
      <c r="N2001" s="396">
        <f t="shared" si="124"/>
        <v>0</v>
      </c>
      <c r="O2001" s="396">
        <f t="shared" si="125"/>
        <v>0</v>
      </c>
      <c r="P2001" s="394">
        <f t="shared" si="126"/>
        <v>0</v>
      </c>
      <c r="Q2001" s="394">
        <f t="shared" si="127"/>
        <v>0</v>
      </c>
    </row>
    <row r="2002" spans="1:17" ht="18.75" customHeight="1" x14ac:dyDescent="0.15">
      <c r="A2002" s="399" t="s">
        <v>3485</v>
      </c>
      <c r="B2002" s="399" t="s">
        <v>214</v>
      </c>
      <c r="C2002" s="397">
        <v>19</v>
      </c>
      <c r="D2002" s="51" t="s">
        <v>1121</v>
      </c>
      <c r="E2002" s="400">
        <v>1.8252000000000001E-2</v>
      </c>
      <c r="F2002" s="400">
        <v>1.9366000000000001E-2</v>
      </c>
      <c r="G2002" s="400">
        <v>1.5517E-2</v>
      </c>
      <c r="H2002" s="400">
        <v>5.1789999999999996E-3</v>
      </c>
      <c r="I2002" s="400">
        <v>4.2209999999999999E-3</v>
      </c>
      <c r="J2002" s="400">
        <v>7.8110000000000002E-3</v>
      </c>
      <c r="K2002" s="401">
        <v>0</v>
      </c>
      <c r="L2002" s="401">
        <v>0</v>
      </c>
      <c r="M2002" s="395">
        <v>9.9299999999999999E-2</v>
      </c>
      <c r="N2002" s="396">
        <f t="shared" si="124"/>
        <v>0</v>
      </c>
      <c r="O2002" s="396">
        <f t="shared" si="125"/>
        <v>0</v>
      </c>
      <c r="P2002" s="394">
        <f t="shared" si="126"/>
        <v>0</v>
      </c>
      <c r="Q2002" s="394">
        <f t="shared" si="127"/>
        <v>0</v>
      </c>
    </row>
    <row r="2003" spans="1:17" ht="18.75" customHeight="1" x14ac:dyDescent="0.15">
      <c r="A2003" s="399" t="s">
        <v>3485</v>
      </c>
      <c r="B2003" s="399" t="s">
        <v>214</v>
      </c>
      <c r="C2003" s="397">
        <v>20</v>
      </c>
      <c r="D2003" s="51" t="s">
        <v>1120</v>
      </c>
      <c r="E2003" s="400">
        <v>2.0250000000000001E-2</v>
      </c>
      <c r="F2003" s="400">
        <v>2.0271000000000001E-2</v>
      </c>
      <c r="G2003" s="400">
        <v>1.4912E-2</v>
      </c>
      <c r="H2003" s="400">
        <v>6.6000000000000005E-5</v>
      </c>
      <c r="I2003" s="400">
        <v>3.5739999999999999E-3</v>
      </c>
      <c r="J2003" s="400">
        <v>8.9599999999999992E-3</v>
      </c>
      <c r="K2003" s="401">
        <v>5.0000000000000004E-6</v>
      </c>
      <c r="L2003" s="401">
        <v>2.3540000000000002E-3</v>
      </c>
      <c r="M2003" s="395">
        <v>11.5175</v>
      </c>
      <c r="N2003" s="396">
        <f t="shared" si="124"/>
        <v>2.2321428571428575E-3</v>
      </c>
      <c r="O2003" s="396">
        <f t="shared" si="125"/>
        <v>2.6345831001678794</v>
      </c>
      <c r="P2003" s="394">
        <f t="shared" si="126"/>
        <v>4.5200892857142862E-5</v>
      </c>
      <c r="Q2003" s="394">
        <f t="shared" si="127"/>
        <v>5.335030777839956E-2</v>
      </c>
    </row>
    <row r="2004" spans="1:17" ht="18.75" customHeight="1" x14ac:dyDescent="0.15">
      <c r="A2004" s="399" t="s">
        <v>3485</v>
      </c>
      <c r="B2004" s="399" t="s">
        <v>214</v>
      </c>
      <c r="C2004" s="397">
        <v>21</v>
      </c>
      <c r="D2004" s="51" t="s">
        <v>1121</v>
      </c>
      <c r="E2004" s="400">
        <v>1.9324000000000001E-2</v>
      </c>
      <c r="F2004" s="400">
        <v>2.1912999999999998E-2</v>
      </c>
      <c r="G2004" s="400">
        <v>1.4716999999999999E-2</v>
      </c>
      <c r="H2004" s="400">
        <v>5.8830000000000002E-3</v>
      </c>
      <c r="I2004" s="400">
        <v>5.0000000000000004E-6</v>
      </c>
      <c r="J2004" s="400">
        <v>5.0000000000000004E-6</v>
      </c>
      <c r="K2004" s="401">
        <v>0</v>
      </c>
      <c r="L2004" s="401">
        <v>0</v>
      </c>
      <c r="M2004" s="395">
        <v>0</v>
      </c>
      <c r="N2004" s="396">
        <f t="shared" si="124"/>
        <v>0</v>
      </c>
      <c r="O2004" s="396">
        <f t="shared" si="125"/>
        <v>0</v>
      </c>
      <c r="P2004" s="394">
        <f t="shared" si="126"/>
        <v>0</v>
      </c>
      <c r="Q2004" s="394">
        <f t="shared" si="127"/>
        <v>0</v>
      </c>
    </row>
    <row r="2005" spans="1:17" ht="18.75" customHeight="1" x14ac:dyDescent="0.15">
      <c r="A2005" s="399" t="s">
        <v>3485</v>
      </c>
      <c r="B2005" s="399" t="s">
        <v>214</v>
      </c>
      <c r="C2005" s="391" t="s">
        <v>215</v>
      </c>
      <c r="D2005" s="51" t="s">
        <v>1120</v>
      </c>
      <c r="E2005" s="400">
        <v>1.7299999999999999E-2</v>
      </c>
      <c r="F2005" s="400">
        <v>2.0237000000000002E-2</v>
      </c>
      <c r="G2005" s="400">
        <v>1.5800000000000002E-2</v>
      </c>
      <c r="H2005" s="400">
        <v>1.7263000000000001E-2</v>
      </c>
      <c r="I2005" s="400">
        <v>3.3180000000000002E-3</v>
      </c>
      <c r="J2005" s="400">
        <v>6.9839999999999998E-3</v>
      </c>
      <c r="K2005" s="401">
        <v>7.5799999999999999E-4</v>
      </c>
      <c r="L2005" s="401">
        <v>1.841E-3</v>
      </c>
      <c r="M2005" s="395">
        <v>111.1691</v>
      </c>
      <c r="N2005" s="396">
        <f t="shared" si="124"/>
        <v>0.43413516609392899</v>
      </c>
      <c r="O2005" s="396">
        <f t="shared" si="125"/>
        <v>2.2194092827004219</v>
      </c>
      <c r="P2005" s="394">
        <f t="shared" si="126"/>
        <v>7.5105383734249713E-3</v>
      </c>
      <c r="Q2005" s="394">
        <f t="shared" si="127"/>
        <v>3.8395780590717299E-2</v>
      </c>
    </row>
    <row r="2006" spans="1:17" ht="18.75" customHeight="1" x14ac:dyDescent="0.15">
      <c r="A2006" s="399" t="s">
        <v>3485</v>
      </c>
      <c r="B2006" s="399" t="s">
        <v>231</v>
      </c>
      <c r="C2006" s="397">
        <v>1</v>
      </c>
      <c r="D2006" s="51" t="s">
        <v>1121</v>
      </c>
      <c r="E2006" s="400">
        <v>1.0253E-2</v>
      </c>
      <c r="F2006" s="400">
        <v>1.6472000000000001E-2</v>
      </c>
      <c r="G2006" s="400">
        <v>1.2551E-2</v>
      </c>
      <c r="H2006" s="400">
        <v>1.4768999999999999E-2</v>
      </c>
      <c r="I2006" s="400">
        <v>4.1279999999999997E-3</v>
      </c>
      <c r="J2006" s="400">
        <v>6.28E-3</v>
      </c>
      <c r="K2006" s="401">
        <v>0</v>
      </c>
      <c r="L2006" s="401">
        <v>0</v>
      </c>
      <c r="M2006" s="395">
        <v>5.5727000000000002</v>
      </c>
      <c r="N2006" s="396">
        <f t="shared" si="124"/>
        <v>0</v>
      </c>
      <c r="O2006" s="396">
        <f t="shared" si="125"/>
        <v>0</v>
      </c>
      <c r="P2006" s="394">
        <f t="shared" si="126"/>
        <v>0</v>
      </c>
      <c r="Q2006" s="394">
        <f t="shared" si="127"/>
        <v>0</v>
      </c>
    </row>
    <row r="2007" spans="1:17" ht="18.75" customHeight="1" x14ac:dyDescent="0.15">
      <c r="A2007" s="399" t="s">
        <v>3485</v>
      </c>
      <c r="B2007" s="399" t="s">
        <v>231</v>
      </c>
      <c r="C2007" s="391" t="s">
        <v>179</v>
      </c>
      <c r="D2007" s="51" t="s">
        <v>1121</v>
      </c>
      <c r="E2007" s="400">
        <v>9.8820000000000002E-3</v>
      </c>
      <c r="F2007" s="400">
        <v>9.8919999999999998E-3</v>
      </c>
      <c r="G2007" s="400">
        <v>2.3723000000000001E-2</v>
      </c>
      <c r="H2007" s="400">
        <v>5.3000000000000001E-5</v>
      </c>
      <c r="I2007" s="400">
        <v>5.0000000000000004E-6</v>
      </c>
      <c r="J2007" s="400">
        <v>2.235E-3</v>
      </c>
      <c r="K2007" s="401">
        <v>0</v>
      </c>
      <c r="L2007" s="401">
        <v>0</v>
      </c>
      <c r="M2007" s="395">
        <v>0</v>
      </c>
      <c r="N2007" s="396">
        <f t="shared" si="124"/>
        <v>0</v>
      </c>
      <c r="O2007" s="396">
        <f t="shared" si="125"/>
        <v>0</v>
      </c>
      <c r="P2007" s="394">
        <f t="shared" si="126"/>
        <v>0</v>
      </c>
      <c r="Q2007" s="394">
        <f t="shared" si="127"/>
        <v>0</v>
      </c>
    </row>
    <row r="2008" spans="1:17" ht="18.75" customHeight="1" x14ac:dyDescent="0.15">
      <c r="A2008" s="399" t="s">
        <v>3485</v>
      </c>
      <c r="B2008" s="399" t="s">
        <v>231</v>
      </c>
      <c r="C2008" s="391" t="s">
        <v>150</v>
      </c>
      <c r="D2008" s="51" t="s">
        <v>1121</v>
      </c>
      <c r="E2008" s="400">
        <v>1.2709E-2</v>
      </c>
      <c r="F2008" s="400">
        <v>1.8284999999999999E-2</v>
      </c>
      <c r="G2008" s="400">
        <v>1.3986999999999999E-2</v>
      </c>
      <c r="H2008" s="400">
        <v>3.5769000000000002E-2</v>
      </c>
      <c r="I2008" s="400">
        <v>5.0000000000000004E-6</v>
      </c>
      <c r="J2008" s="400">
        <v>5.9410000000000001E-3</v>
      </c>
      <c r="K2008" s="401">
        <v>0</v>
      </c>
      <c r="L2008" s="401">
        <v>0</v>
      </c>
      <c r="M2008" s="395">
        <v>0</v>
      </c>
      <c r="N2008" s="396">
        <f t="shared" si="124"/>
        <v>0</v>
      </c>
      <c r="O2008" s="396">
        <f t="shared" si="125"/>
        <v>0</v>
      </c>
      <c r="P2008" s="394">
        <f t="shared" si="126"/>
        <v>0</v>
      </c>
      <c r="Q2008" s="394">
        <f t="shared" si="127"/>
        <v>0</v>
      </c>
    </row>
    <row r="2009" spans="1:17" ht="18.75" customHeight="1" x14ac:dyDescent="0.15">
      <c r="A2009" s="399" t="s">
        <v>3485</v>
      </c>
      <c r="B2009" s="399" t="s">
        <v>231</v>
      </c>
      <c r="C2009" s="391" t="s">
        <v>181</v>
      </c>
      <c r="D2009" s="51" t="s">
        <v>1121</v>
      </c>
      <c r="E2009" s="400">
        <v>1.3408E-2</v>
      </c>
      <c r="F2009" s="400">
        <v>1.8005E-2</v>
      </c>
      <c r="G2009" s="400">
        <v>1.7260999999999999E-2</v>
      </c>
      <c r="H2009" s="400">
        <v>1.4236E-2</v>
      </c>
      <c r="I2009" s="400">
        <v>5.0000000000000004E-6</v>
      </c>
      <c r="J2009" s="400">
        <v>1.1091E-2</v>
      </c>
      <c r="K2009" s="401">
        <v>0</v>
      </c>
      <c r="L2009" s="401">
        <v>0</v>
      </c>
      <c r="M2009" s="395">
        <v>0</v>
      </c>
      <c r="N2009" s="396">
        <f t="shared" si="124"/>
        <v>0</v>
      </c>
      <c r="O2009" s="396">
        <f t="shared" si="125"/>
        <v>0</v>
      </c>
      <c r="P2009" s="394">
        <f t="shared" si="126"/>
        <v>0</v>
      </c>
      <c r="Q2009" s="394">
        <f t="shared" si="127"/>
        <v>0</v>
      </c>
    </row>
    <row r="2010" spans="1:17" ht="18.75" customHeight="1" x14ac:dyDescent="0.15">
      <c r="A2010" s="399" t="s">
        <v>3485</v>
      </c>
      <c r="B2010" s="399" t="s">
        <v>231</v>
      </c>
      <c r="C2010" s="397">
        <v>3</v>
      </c>
      <c r="D2010" s="51" t="s">
        <v>1120</v>
      </c>
      <c r="E2010" s="400">
        <v>1.653E-2</v>
      </c>
      <c r="F2010" s="400">
        <v>1.6546000000000002E-2</v>
      </c>
      <c r="G2010" s="400">
        <v>1.5817999999999999E-2</v>
      </c>
      <c r="H2010" s="400">
        <v>1.01E-4</v>
      </c>
      <c r="I2010" s="400">
        <v>5.0590000000000001E-3</v>
      </c>
      <c r="J2010" s="400">
        <v>2.9300000000000002E-4</v>
      </c>
      <c r="K2010" s="401">
        <v>7.8899999999999999E-4</v>
      </c>
      <c r="L2010" s="401">
        <v>5.0000000000000004E-6</v>
      </c>
      <c r="M2010" s="395">
        <v>56.420400000000001</v>
      </c>
      <c r="N2010" s="396">
        <f t="shared" si="124"/>
        <v>10.771331058020477</v>
      </c>
      <c r="O2010" s="396">
        <f t="shared" si="125"/>
        <v>3.95335046451868E-3</v>
      </c>
      <c r="P2010" s="394">
        <f t="shared" si="126"/>
        <v>0.17805010238907848</v>
      </c>
      <c r="Q2010" s="394">
        <f t="shared" si="127"/>
        <v>6.5348883178493783E-5</v>
      </c>
    </row>
    <row r="2011" spans="1:17" ht="18.75" customHeight="1" x14ac:dyDescent="0.15">
      <c r="A2011" s="399" t="s">
        <v>3485</v>
      </c>
      <c r="B2011" s="399" t="s">
        <v>231</v>
      </c>
      <c r="C2011" s="397">
        <v>4</v>
      </c>
      <c r="D2011" s="51" t="s">
        <v>1121</v>
      </c>
      <c r="E2011" s="400">
        <v>1.2437999999999999E-2</v>
      </c>
      <c r="F2011" s="400">
        <v>1.6778000000000001E-2</v>
      </c>
      <c r="G2011" s="400">
        <v>1.6007E-2</v>
      </c>
      <c r="H2011" s="400">
        <v>1.9843E-2</v>
      </c>
      <c r="I2011" s="400">
        <v>5.1989999999999996E-3</v>
      </c>
      <c r="J2011" s="400">
        <v>1.2538000000000001E-2</v>
      </c>
      <c r="K2011" s="401">
        <v>0</v>
      </c>
      <c r="L2011" s="401">
        <v>0</v>
      </c>
      <c r="M2011" s="395">
        <v>1.2999999999999999E-3</v>
      </c>
      <c r="N2011" s="396">
        <f t="shared" si="124"/>
        <v>0</v>
      </c>
      <c r="O2011" s="396">
        <f t="shared" si="125"/>
        <v>0</v>
      </c>
      <c r="P2011" s="394">
        <f t="shared" si="126"/>
        <v>0</v>
      </c>
      <c r="Q2011" s="394">
        <f t="shared" si="127"/>
        <v>0</v>
      </c>
    </row>
    <row r="2012" spans="1:17" ht="18.75" customHeight="1" x14ac:dyDescent="0.15">
      <c r="A2012" s="399" t="s">
        <v>3485</v>
      </c>
      <c r="B2012" s="399" t="s">
        <v>231</v>
      </c>
      <c r="C2012" s="397">
        <v>5</v>
      </c>
      <c r="D2012" s="51" t="s">
        <v>1121</v>
      </c>
      <c r="E2012" s="400">
        <v>1.23E-2</v>
      </c>
      <c r="F2012" s="400">
        <v>1.7520000000000001E-2</v>
      </c>
      <c r="G2012" s="400">
        <v>1.4278000000000001E-2</v>
      </c>
      <c r="H2012" s="400">
        <v>1.9834999999999998E-2</v>
      </c>
      <c r="I2012" s="400">
        <v>8.0560000000000007E-3</v>
      </c>
      <c r="J2012" s="400">
        <v>7.9410000000000001E-3</v>
      </c>
      <c r="K2012" s="401">
        <v>0</v>
      </c>
      <c r="L2012" s="401">
        <v>0</v>
      </c>
      <c r="M2012" s="395">
        <v>0</v>
      </c>
      <c r="N2012" s="396">
        <f t="shared" si="124"/>
        <v>0</v>
      </c>
      <c r="O2012" s="396">
        <f t="shared" si="125"/>
        <v>0</v>
      </c>
      <c r="P2012" s="394">
        <f t="shared" si="126"/>
        <v>0</v>
      </c>
      <c r="Q2012" s="394">
        <f t="shared" si="127"/>
        <v>0</v>
      </c>
    </row>
    <row r="2013" spans="1:17" ht="18.75" customHeight="1" x14ac:dyDescent="0.15">
      <c r="A2013" s="399" t="s">
        <v>3485</v>
      </c>
      <c r="B2013" s="399" t="s">
        <v>231</v>
      </c>
      <c r="C2013" s="397">
        <v>6</v>
      </c>
      <c r="D2013" s="51" t="s">
        <v>1121</v>
      </c>
      <c r="E2013" s="400">
        <v>7.4100000000000001E-4</v>
      </c>
      <c r="F2013" s="400">
        <v>1.5907999999999999E-2</v>
      </c>
      <c r="G2013" s="400">
        <v>1.5273E-2</v>
      </c>
      <c r="H2013" s="400">
        <v>0.11868099999999999</v>
      </c>
      <c r="I2013" s="400">
        <v>2.5799999999999998E-4</v>
      </c>
      <c r="J2013" s="400">
        <v>6.8900000000000005E-4</v>
      </c>
      <c r="K2013" s="401">
        <v>0</v>
      </c>
      <c r="L2013" s="401">
        <v>0</v>
      </c>
      <c r="M2013" s="395">
        <v>0</v>
      </c>
      <c r="N2013" s="396">
        <f t="shared" si="124"/>
        <v>0</v>
      </c>
      <c r="O2013" s="396">
        <f t="shared" si="125"/>
        <v>0</v>
      </c>
      <c r="P2013" s="394">
        <f t="shared" si="126"/>
        <v>0</v>
      </c>
      <c r="Q2013" s="394">
        <f t="shared" si="127"/>
        <v>0</v>
      </c>
    </row>
    <row r="2014" spans="1:17" ht="18.75" customHeight="1" x14ac:dyDescent="0.15">
      <c r="A2014" s="399" t="s">
        <v>3485</v>
      </c>
      <c r="B2014" s="399" t="s">
        <v>231</v>
      </c>
      <c r="C2014" s="397">
        <v>7</v>
      </c>
      <c r="D2014" s="51" t="s">
        <v>1121</v>
      </c>
      <c r="E2014" s="400">
        <v>1.2942E-2</v>
      </c>
      <c r="F2014" s="400">
        <v>1.5172E-2</v>
      </c>
      <c r="G2014" s="400">
        <v>1.4558E-2</v>
      </c>
      <c r="H2014" s="400">
        <v>5.3550000000000004E-3</v>
      </c>
      <c r="I2014" s="400">
        <v>4.9760000000000004E-3</v>
      </c>
      <c r="J2014" s="400">
        <v>9.1389999999999996E-3</v>
      </c>
      <c r="K2014" s="401">
        <v>0</v>
      </c>
      <c r="L2014" s="401">
        <v>0</v>
      </c>
      <c r="M2014" s="395">
        <v>8.7758000000000003</v>
      </c>
      <c r="N2014" s="396">
        <f t="shared" si="124"/>
        <v>0</v>
      </c>
      <c r="O2014" s="396">
        <f t="shared" si="125"/>
        <v>0</v>
      </c>
      <c r="P2014" s="394">
        <f t="shared" si="126"/>
        <v>0</v>
      </c>
      <c r="Q2014" s="394">
        <f t="shared" si="127"/>
        <v>0</v>
      </c>
    </row>
    <row r="2015" spans="1:17" ht="18.75" customHeight="1" x14ac:dyDescent="0.15">
      <c r="A2015" s="399" t="s">
        <v>3485</v>
      </c>
      <c r="B2015" s="399" t="s">
        <v>231</v>
      </c>
      <c r="C2015" s="397">
        <v>8</v>
      </c>
      <c r="D2015" s="51" t="s">
        <v>1120</v>
      </c>
      <c r="E2015" s="400">
        <v>1.6046000000000001E-2</v>
      </c>
      <c r="F2015" s="400">
        <v>1.6062E-2</v>
      </c>
      <c r="G2015" s="400">
        <v>1.4487999999999999E-2</v>
      </c>
      <c r="H2015" s="400">
        <v>1.2799999999999999E-4</v>
      </c>
      <c r="I2015" s="400">
        <v>6.4640000000000001E-3</v>
      </c>
      <c r="J2015" s="400">
        <v>6.8499999999999995E-4</v>
      </c>
      <c r="K2015" s="401">
        <v>3.3279999999999998E-3</v>
      </c>
      <c r="L2015" s="401">
        <v>5.0000000000000004E-6</v>
      </c>
      <c r="M2015" s="395">
        <v>51.133099999999999</v>
      </c>
      <c r="N2015" s="396">
        <f t="shared" si="124"/>
        <v>19.433576642335765</v>
      </c>
      <c r="O2015" s="396">
        <f t="shared" si="125"/>
        <v>3.0940594059405942E-3</v>
      </c>
      <c r="P2015" s="394">
        <f t="shared" si="126"/>
        <v>0.31183117080291972</v>
      </c>
      <c r="Q2015" s="394">
        <f t="shared" si="127"/>
        <v>4.964727722772278E-5</v>
      </c>
    </row>
    <row r="2016" spans="1:17" ht="18.75" customHeight="1" x14ac:dyDescent="0.15">
      <c r="A2016" s="399" t="s">
        <v>3485</v>
      </c>
      <c r="B2016" s="399" t="s">
        <v>231</v>
      </c>
      <c r="C2016" s="397">
        <v>9</v>
      </c>
      <c r="D2016" s="51" t="s">
        <v>1121</v>
      </c>
      <c r="E2016" s="400">
        <v>9.861E-3</v>
      </c>
      <c r="F2016" s="400">
        <v>1.6622999999999999E-2</v>
      </c>
      <c r="G2016" s="400">
        <v>1.4683999999999999E-2</v>
      </c>
      <c r="H2016" s="400">
        <v>2.5982000000000002E-2</v>
      </c>
      <c r="I2016" s="400">
        <v>5.0000000000000004E-6</v>
      </c>
      <c r="J2016" s="400">
        <v>4.9420000000000002E-3</v>
      </c>
      <c r="K2016" s="401">
        <v>0</v>
      </c>
      <c r="L2016" s="401">
        <v>0</v>
      </c>
      <c r="M2016" s="395">
        <v>1.4536</v>
      </c>
      <c r="N2016" s="396">
        <f t="shared" si="124"/>
        <v>0</v>
      </c>
      <c r="O2016" s="396">
        <f t="shared" si="125"/>
        <v>0</v>
      </c>
      <c r="P2016" s="394">
        <f t="shared" si="126"/>
        <v>0</v>
      </c>
      <c r="Q2016" s="394">
        <f t="shared" si="127"/>
        <v>0</v>
      </c>
    </row>
    <row r="2017" spans="1:17" ht="18.75" customHeight="1" x14ac:dyDescent="0.15">
      <c r="A2017" s="399" t="s">
        <v>3485</v>
      </c>
      <c r="B2017" s="399" t="s">
        <v>231</v>
      </c>
      <c r="C2017" s="397">
        <v>10</v>
      </c>
      <c r="D2017" s="51" t="s">
        <v>1120</v>
      </c>
      <c r="E2017" s="400">
        <v>1.4855E-2</v>
      </c>
      <c r="F2017" s="400">
        <v>1.7538999999999999E-2</v>
      </c>
      <c r="G2017" s="400">
        <v>1.2596E-2</v>
      </c>
      <c r="H2017" s="400">
        <v>6.2589999999999998E-3</v>
      </c>
      <c r="I2017" s="400">
        <v>9.0000000000000002E-6</v>
      </c>
      <c r="J2017" s="400">
        <v>7.659E-3</v>
      </c>
      <c r="K2017" s="401">
        <v>5.0000000000000004E-6</v>
      </c>
      <c r="L2017" s="401">
        <v>2.6999999999999999E-5</v>
      </c>
      <c r="M2017" s="395">
        <v>11.6815</v>
      </c>
      <c r="N2017" s="396">
        <f t="shared" si="124"/>
        <v>2.6113069591330463E-3</v>
      </c>
      <c r="O2017" s="396">
        <f t="shared" si="125"/>
        <v>12</v>
      </c>
      <c r="P2017" s="394">
        <f t="shared" si="126"/>
        <v>3.8790964877921403E-5</v>
      </c>
      <c r="Q2017" s="394">
        <f t="shared" si="127"/>
        <v>0.17826</v>
      </c>
    </row>
    <row r="2018" spans="1:17" ht="18.75" customHeight="1" x14ac:dyDescent="0.15">
      <c r="A2018" s="399" t="s">
        <v>3485</v>
      </c>
      <c r="B2018" s="399" t="s">
        <v>231</v>
      </c>
      <c r="C2018" s="397">
        <v>11</v>
      </c>
      <c r="D2018" s="51" t="s">
        <v>1120</v>
      </c>
      <c r="E2018" s="400">
        <v>1.5651000000000002E-2</v>
      </c>
      <c r="F2018" s="400">
        <v>1.7734E-2</v>
      </c>
      <c r="G2018" s="400">
        <v>1.5084E-2</v>
      </c>
      <c r="H2018" s="400">
        <v>7.2769999999999996E-3</v>
      </c>
      <c r="I2018" s="400">
        <v>5.3220000000000003E-3</v>
      </c>
      <c r="J2018" s="400">
        <v>9.8209999999999999E-3</v>
      </c>
      <c r="K2018" s="401">
        <v>5.0000000000000004E-6</v>
      </c>
      <c r="L2018" s="401">
        <v>1.2154E-2</v>
      </c>
      <c r="M2018" s="395">
        <v>9.7208000000000006</v>
      </c>
      <c r="N2018" s="396">
        <f t="shared" si="124"/>
        <v>2.0364524997454436E-3</v>
      </c>
      <c r="O2018" s="396">
        <f t="shared" si="125"/>
        <v>9.1349116873355882</v>
      </c>
      <c r="P2018" s="394">
        <f t="shared" si="126"/>
        <v>3.187251807351594E-5</v>
      </c>
      <c r="Q2018" s="394">
        <f t="shared" si="127"/>
        <v>0.1429705028184893</v>
      </c>
    </row>
    <row r="2019" spans="1:17" ht="18.75" customHeight="1" x14ac:dyDescent="0.15">
      <c r="A2019" s="399" t="s">
        <v>3485</v>
      </c>
      <c r="B2019" s="399" t="s">
        <v>231</v>
      </c>
      <c r="C2019" s="397">
        <v>12</v>
      </c>
      <c r="D2019" s="51" t="s">
        <v>1120</v>
      </c>
      <c r="E2019" s="400">
        <v>1.1253000000000001E-2</v>
      </c>
      <c r="F2019" s="400">
        <v>1.6125E-2</v>
      </c>
      <c r="G2019" s="400">
        <v>1.3759E-2</v>
      </c>
      <c r="H2019" s="400">
        <v>1.3712999999999999E-2</v>
      </c>
      <c r="I2019" s="400">
        <v>1.5399999999999999E-3</v>
      </c>
      <c r="J2019" s="400">
        <v>9.5600000000000008E-3</v>
      </c>
      <c r="K2019" s="401">
        <v>5.0000000000000004E-6</v>
      </c>
      <c r="L2019" s="401">
        <v>4.4209999999999996E-3</v>
      </c>
      <c r="M2019" s="395">
        <v>18.173200000000001</v>
      </c>
      <c r="N2019" s="396">
        <f t="shared" si="124"/>
        <v>2.0920502092050207E-3</v>
      </c>
      <c r="O2019" s="396">
        <f t="shared" si="125"/>
        <v>11.483116883116883</v>
      </c>
      <c r="P2019" s="394">
        <f t="shared" si="126"/>
        <v>2.35418410041841E-5</v>
      </c>
      <c r="Q2019" s="394">
        <f t="shared" si="127"/>
        <v>0.12921951428571429</v>
      </c>
    </row>
    <row r="2020" spans="1:17" ht="18.75" customHeight="1" x14ac:dyDescent="0.15">
      <c r="A2020" s="399" t="s">
        <v>3485</v>
      </c>
      <c r="B2020" s="399" t="s">
        <v>231</v>
      </c>
      <c r="C2020" s="397">
        <v>13</v>
      </c>
      <c r="D2020" s="51" t="s">
        <v>1120</v>
      </c>
      <c r="E2020" s="400">
        <v>1.6629000000000001E-2</v>
      </c>
      <c r="F2020" s="400">
        <v>1.6666E-2</v>
      </c>
      <c r="G2020" s="400">
        <v>1.4318000000000001E-2</v>
      </c>
      <c r="H2020" s="400">
        <v>8.6000000000000003E-5</v>
      </c>
      <c r="I2020" s="400">
        <v>6.9740000000000002E-3</v>
      </c>
      <c r="J2020" s="400">
        <v>1.6000000000000001E-4</v>
      </c>
      <c r="K2020" s="401">
        <v>4.8200000000000001E-4</v>
      </c>
      <c r="L2020" s="401">
        <v>5.0000000000000004E-6</v>
      </c>
      <c r="M2020" s="395">
        <v>93.120599999999996</v>
      </c>
      <c r="N2020" s="396">
        <f t="shared" si="124"/>
        <v>12.049999999999999</v>
      </c>
      <c r="O2020" s="396">
        <f t="shared" si="125"/>
        <v>2.8677946659019216E-3</v>
      </c>
      <c r="P2020" s="394">
        <f t="shared" si="126"/>
        <v>0.20037944999999999</v>
      </c>
      <c r="Q2020" s="394">
        <f t="shared" si="127"/>
        <v>4.7688557499283061E-5</v>
      </c>
    </row>
    <row r="2021" spans="1:17" ht="18.75" customHeight="1" x14ac:dyDescent="0.15">
      <c r="A2021" s="399" t="s">
        <v>3485</v>
      </c>
      <c r="B2021" s="399" t="s">
        <v>231</v>
      </c>
      <c r="C2021" s="397">
        <v>14</v>
      </c>
      <c r="D2021" s="51" t="s">
        <v>1121</v>
      </c>
      <c r="E2021" s="400">
        <v>1.2052999999999999E-2</v>
      </c>
      <c r="F2021" s="400">
        <v>1.8121000000000002E-2</v>
      </c>
      <c r="G2021" s="400">
        <v>1.3016E-2</v>
      </c>
      <c r="H2021" s="400">
        <v>1.9529000000000001E-2</v>
      </c>
      <c r="I2021" s="400">
        <v>4.5009999999999998E-3</v>
      </c>
      <c r="J2021" s="400">
        <v>1.0906000000000001E-2</v>
      </c>
      <c r="K2021" s="401">
        <v>0</v>
      </c>
      <c r="L2021" s="401">
        <v>0</v>
      </c>
      <c r="M2021" s="395">
        <v>0.32879999999999998</v>
      </c>
      <c r="N2021" s="396">
        <f t="shared" si="124"/>
        <v>0</v>
      </c>
      <c r="O2021" s="396">
        <f t="shared" si="125"/>
        <v>0</v>
      </c>
      <c r="P2021" s="394">
        <f t="shared" si="126"/>
        <v>0</v>
      </c>
      <c r="Q2021" s="394">
        <f t="shared" si="127"/>
        <v>0</v>
      </c>
    </row>
    <row r="2022" spans="1:17" ht="18.75" customHeight="1" x14ac:dyDescent="0.15">
      <c r="A2022" s="399" t="s">
        <v>3485</v>
      </c>
      <c r="B2022" s="399" t="s">
        <v>231</v>
      </c>
      <c r="C2022" s="391" t="s">
        <v>3111</v>
      </c>
      <c r="D2022" s="51" t="s">
        <v>1121</v>
      </c>
      <c r="E2022" s="400">
        <v>1.3152E-2</v>
      </c>
      <c r="F2022" s="400">
        <v>1.7634E-2</v>
      </c>
      <c r="G2022" s="400">
        <v>1.6478E-2</v>
      </c>
      <c r="H2022" s="400">
        <v>4.7051000000000003E-2</v>
      </c>
      <c r="I2022" s="400">
        <v>3.9449999999999997E-3</v>
      </c>
      <c r="J2022" s="400">
        <v>4.6420000000000003E-3</v>
      </c>
      <c r="K2022" s="401">
        <v>0</v>
      </c>
      <c r="L2022" s="401">
        <v>0</v>
      </c>
      <c r="M2022" s="395">
        <v>0</v>
      </c>
      <c r="N2022" s="396">
        <f t="shared" si="124"/>
        <v>0</v>
      </c>
      <c r="O2022" s="396">
        <f t="shared" si="125"/>
        <v>0</v>
      </c>
      <c r="P2022" s="394">
        <f t="shared" si="126"/>
        <v>0</v>
      </c>
      <c r="Q2022" s="394">
        <f t="shared" si="127"/>
        <v>0</v>
      </c>
    </row>
    <row r="2023" spans="1:17" ht="18.75" customHeight="1" x14ac:dyDescent="0.15">
      <c r="A2023" s="399" t="s">
        <v>3485</v>
      </c>
      <c r="B2023" s="399" t="s">
        <v>231</v>
      </c>
      <c r="C2023" s="391" t="s">
        <v>167</v>
      </c>
      <c r="D2023" s="51" t="s">
        <v>1121</v>
      </c>
      <c r="E2023" s="400">
        <v>1.4768E-2</v>
      </c>
      <c r="F2023" s="400">
        <v>2.214E-2</v>
      </c>
      <c r="G2023" s="400">
        <v>1.1634E-2</v>
      </c>
      <c r="H2023" s="400">
        <v>9.4050000000000002E-3</v>
      </c>
      <c r="I2023" s="400">
        <v>3.4520000000000002E-3</v>
      </c>
      <c r="J2023" s="400">
        <v>8.064E-3</v>
      </c>
      <c r="K2023" s="401">
        <v>0</v>
      </c>
      <c r="L2023" s="401">
        <v>0</v>
      </c>
      <c r="M2023" s="395">
        <v>0</v>
      </c>
      <c r="N2023" s="396">
        <f t="shared" si="124"/>
        <v>0</v>
      </c>
      <c r="O2023" s="396">
        <f t="shared" si="125"/>
        <v>0</v>
      </c>
      <c r="P2023" s="394">
        <f t="shared" si="126"/>
        <v>0</v>
      </c>
      <c r="Q2023" s="394">
        <f t="shared" si="127"/>
        <v>0</v>
      </c>
    </row>
    <row r="2024" spans="1:17" ht="18.75" customHeight="1" x14ac:dyDescent="0.15">
      <c r="A2024" s="399" t="s">
        <v>3485</v>
      </c>
      <c r="B2024" s="399" t="s">
        <v>231</v>
      </c>
      <c r="C2024" s="391" t="s">
        <v>3112</v>
      </c>
      <c r="D2024" s="51" t="s">
        <v>1121</v>
      </c>
      <c r="E2024" s="400">
        <v>4.2560000000000002E-3</v>
      </c>
      <c r="F2024" s="400">
        <v>1.7975000000000001E-2</v>
      </c>
      <c r="G2024" s="400">
        <v>1.2551E-2</v>
      </c>
      <c r="H2024" s="400">
        <v>0.101146</v>
      </c>
      <c r="I2024" s="400">
        <v>2.7550000000000001E-3</v>
      </c>
      <c r="J2024" s="400">
        <v>2.6589999999999999E-3</v>
      </c>
      <c r="K2024" s="401">
        <v>0</v>
      </c>
      <c r="L2024" s="401">
        <v>0</v>
      </c>
      <c r="M2024" s="395">
        <v>0</v>
      </c>
      <c r="N2024" s="396">
        <f t="shared" si="124"/>
        <v>0</v>
      </c>
      <c r="O2024" s="396">
        <f t="shared" si="125"/>
        <v>0</v>
      </c>
      <c r="P2024" s="394">
        <f t="shared" si="126"/>
        <v>0</v>
      </c>
      <c r="Q2024" s="394">
        <f t="shared" si="127"/>
        <v>0</v>
      </c>
    </row>
    <row r="2025" spans="1:17" ht="18.75" customHeight="1" x14ac:dyDescent="0.15">
      <c r="A2025" s="399" t="s">
        <v>3485</v>
      </c>
      <c r="B2025" s="399" t="s">
        <v>231</v>
      </c>
      <c r="C2025" s="397">
        <v>16</v>
      </c>
      <c r="D2025" s="51" t="s">
        <v>1121</v>
      </c>
      <c r="E2025" s="400">
        <v>3.1000000000000001E-5</v>
      </c>
      <c r="F2025" s="400">
        <v>1.6451E-2</v>
      </c>
      <c r="G2025" s="400">
        <v>1.4966E-2</v>
      </c>
      <c r="H2025" s="400">
        <v>0.11766</v>
      </c>
      <c r="I2025" s="400">
        <v>2.0000000000000002E-5</v>
      </c>
      <c r="J2025" s="400">
        <v>2.4000000000000001E-5</v>
      </c>
      <c r="K2025" s="401">
        <v>0</v>
      </c>
      <c r="L2025" s="401">
        <v>0</v>
      </c>
      <c r="M2025" s="395">
        <v>0</v>
      </c>
      <c r="N2025" s="396">
        <f t="shared" si="124"/>
        <v>0</v>
      </c>
      <c r="O2025" s="396">
        <f t="shared" si="125"/>
        <v>0</v>
      </c>
      <c r="P2025" s="394">
        <f t="shared" si="126"/>
        <v>0</v>
      </c>
      <c r="Q2025" s="394">
        <f t="shared" si="127"/>
        <v>0</v>
      </c>
    </row>
    <row r="2026" spans="1:17" ht="18.75" customHeight="1" x14ac:dyDescent="0.15">
      <c r="A2026" s="399" t="s">
        <v>3485</v>
      </c>
      <c r="B2026" s="399" t="s">
        <v>231</v>
      </c>
      <c r="C2026" s="397">
        <v>17</v>
      </c>
      <c r="D2026" s="51" t="s">
        <v>1120</v>
      </c>
      <c r="E2026" s="400">
        <v>1.2859000000000001E-2</v>
      </c>
      <c r="F2026" s="400">
        <v>1.6999E-2</v>
      </c>
      <c r="G2026" s="400">
        <v>1.2585000000000001E-2</v>
      </c>
      <c r="H2026" s="400">
        <v>8.1630000000000001E-3</v>
      </c>
      <c r="I2026" s="400">
        <v>6.5570000000000003E-3</v>
      </c>
      <c r="J2026" s="400">
        <v>1.8000000000000001E-4</v>
      </c>
      <c r="K2026" s="401">
        <v>1.56E-4</v>
      </c>
      <c r="L2026" s="401">
        <v>5.0000000000000004E-6</v>
      </c>
      <c r="M2026" s="395">
        <v>53.511600000000001</v>
      </c>
      <c r="N2026" s="396">
        <f t="shared" si="124"/>
        <v>3.4666666666666663</v>
      </c>
      <c r="O2026" s="396">
        <f t="shared" si="125"/>
        <v>3.0501753850846426E-3</v>
      </c>
      <c r="P2026" s="394">
        <f t="shared" si="126"/>
        <v>4.4577866666666667E-2</v>
      </c>
      <c r="Q2026" s="394">
        <f t="shared" si="127"/>
        <v>3.922220527680342E-5</v>
      </c>
    </row>
    <row r="2027" spans="1:17" ht="18.75" customHeight="1" x14ac:dyDescent="0.15">
      <c r="A2027" s="399" t="s">
        <v>3485</v>
      </c>
      <c r="B2027" s="399" t="s">
        <v>231</v>
      </c>
      <c r="C2027" s="397">
        <v>18</v>
      </c>
      <c r="D2027" s="51" t="s">
        <v>1120</v>
      </c>
      <c r="E2027" s="400">
        <v>1.1945000000000001E-2</v>
      </c>
      <c r="F2027" s="400">
        <v>1.5192000000000001E-2</v>
      </c>
      <c r="G2027" s="400">
        <v>1.4524E-2</v>
      </c>
      <c r="H2027" s="400">
        <v>8.1980000000000004E-3</v>
      </c>
      <c r="I2027" s="400">
        <v>1.2E-5</v>
      </c>
      <c r="J2027" s="400">
        <v>8.3829999999999998E-3</v>
      </c>
      <c r="K2027" s="401">
        <v>5.0000000000000004E-6</v>
      </c>
      <c r="L2027" s="401">
        <v>7.9999999999999996E-6</v>
      </c>
      <c r="M2027" s="395">
        <v>13.2201</v>
      </c>
      <c r="N2027" s="396">
        <f t="shared" si="124"/>
        <v>2.3857807467493738E-3</v>
      </c>
      <c r="O2027" s="396">
        <f t="shared" si="125"/>
        <v>2.6666666666666665</v>
      </c>
      <c r="P2027" s="394">
        <f t="shared" si="126"/>
        <v>2.8498151019921273E-5</v>
      </c>
      <c r="Q2027" s="394">
        <f t="shared" si="127"/>
        <v>3.1853333333333331E-2</v>
      </c>
    </row>
    <row r="2028" spans="1:17" ht="18.75" customHeight="1" x14ac:dyDescent="0.15">
      <c r="A2028" s="399" t="s">
        <v>3485</v>
      </c>
      <c r="B2028" s="399" t="s">
        <v>231</v>
      </c>
      <c r="C2028" s="397">
        <v>19</v>
      </c>
      <c r="D2028" s="51" t="s">
        <v>1121</v>
      </c>
      <c r="E2028" s="400">
        <v>1.1771E-2</v>
      </c>
      <c r="F2028" s="400">
        <v>1.6222E-2</v>
      </c>
      <c r="G2028" s="400">
        <v>1.2548E-2</v>
      </c>
      <c r="H2028" s="400">
        <v>9.8410000000000008E-3</v>
      </c>
      <c r="I2028" s="400">
        <v>5.535E-3</v>
      </c>
      <c r="J2028" s="400">
        <v>7.3080000000000003E-3</v>
      </c>
      <c r="K2028" s="401">
        <v>0</v>
      </c>
      <c r="L2028" s="401">
        <v>0</v>
      </c>
      <c r="M2028" s="395">
        <v>7.9847000000000001</v>
      </c>
      <c r="N2028" s="396">
        <f t="shared" si="124"/>
        <v>0</v>
      </c>
      <c r="O2028" s="396">
        <f t="shared" si="125"/>
        <v>0</v>
      </c>
      <c r="P2028" s="394">
        <f t="shared" si="126"/>
        <v>0</v>
      </c>
      <c r="Q2028" s="394">
        <f t="shared" si="127"/>
        <v>0</v>
      </c>
    </row>
    <row r="2029" spans="1:17" ht="18.75" customHeight="1" x14ac:dyDescent="0.15">
      <c r="A2029" s="399" t="s">
        <v>3485</v>
      </c>
      <c r="B2029" s="399" t="s">
        <v>231</v>
      </c>
      <c r="C2029" s="397">
        <v>20</v>
      </c>
      <c r="D2029" s="51" t="s">
        <v>1121</v>
      </c>
      <c r="E2029" s="400">
        <v>1.1811E-2</v>
      </c>
      <c r="F2029" s="400">
        <v>1.5812E-2</v>
      </c>
      <c r="G2029" s="400">
        <v>1.4987E-2</v>
      </c>
      <c r="H2029" s="400">
        <v>1.0363000000000001E-2</v>
      </c>
      <c r="I2029" s="400">
        <v>4.2820000000000002E-3</v>
      </c>
      <c r="J2029" s="400">
        <v>9.384E-3</v>
      </c>
      <c r="K2029" s="401">
        <v>0</v>
      </c>
      <c r="L2029" s="401">
        <v>0</v>
      </c>
      <c r="M2029" s="395">
        <v>0</v>
      </c>
      <c r="N2029" s="396">
        <f t="shared" si="124"/>
        <v>0</v>
      </c>
      <c r="O2029" s="396">
        <f t="shared" si="125"/>
        <v>0</v>
      </c>
      <c r="P2029" s="394">
        <f t="shared" si="126"/>
        <v>0</v>
      </c>
      <c r="Q2029" s="394">
        <f t="shared" si="127"/>
        <v>0</v>
      </c>
    </row>
    <row r="2030" spans="1:17" ht="18.75" customHeight="1" x14ac:dyDescent="0.15">
      <c r="A2030" s="399" t="s">
        <v>3485</v>
      </c>
      <c r="B2030" s="399" t="s">
        <v>231</v>
      </c>
      <c r="C2030" s="397">
        <v>21</v>
      </c>
      <c r="D2030" s="51" t="s">
        <v>1121</v>
      </c>
      <c r="E2030" s="400">
        <v>1.2449E-2</v>
      </c>
      <c r="F2030" s="400">
        <v>1.6930000000000001E-2</v>
      </c>
      <c r="G2030" s="400">
        <v>1.4520999999999999E-2</v>
      </c>
      <c r="H2030" s="400">
        <v>9.8709999999999996E-3</v>
      </c>
      <c r="I2030" s="400">
        <v>5.0000000000000004E-6</v>
      </c>
      <c r="J2030" s="400">
        <v>5.0000000000000004E-6</v>
      </c>
      <c r="K2030" s="401">
        <v>0</v>
      </c>
      <c r="L2030" s="401">
        <v>0</v>
      </c>
      <c r="M2030" s="395">
        <v>0</v>
      </c>
      <c r="N2030" s="396">
        <f t="shared" si="124"/>
        <v>0</v>
      </c>
      <c r="O2030" s="396">
        <f t="shared" si="125"/>
        <v>0</v>
      </c>
      <c r="P2030" s="394">
        <f t="shared" si="126"/>
        <v>0</v>
      </c>
      <c r="Q2030" s="394">
        <f t="shared" si="127"/>
        <v>0</v>
      </c>
    </row>
    <row r="2031" spans="1:17" ht="18.75" customHeight="1" x14ac:dyDescent="0.15">
      <c r="A2031" s="399" t="s">
        <v>3485</v>
      </c>
      <c r="B2031" s="399" t="s">
        <v>231</v>
      </c>
      <c r="C2031" s="391" t="s">
        <v>215</v>
      </c>
      <c r="D2031" s="51" t="s">
        <v>1120</v>
      </c>
      <c r="E2031" s="400">
        <v>1.2222E-2</v>
      </c>
      <c r="F2031" s="400">
        <v>1.6383999999999999E-2</v>
      </c>
      <c r="G2031" s="400">
        <v>1.4180999999999999E-2</v>
      </c>
      <c r="H2031" s="400">
        <v>1.2586999999999999E-2</v>
      </c>
      <c r="I2031" s="400">
        <v>3.437E-3</v>
      </c>
      <c r="J2031" s="400">
        <v>5.888E-3</v>
      </c>
      <c r="K2031" s="401">
        <v>3.0270000000000002E-3</v>
      </c>
      <c r="L2031" s="401">
        <v>2.2079999999999999E-3</v>
      </c>
      <c r="M2031" s="395">
        <v>50.081000000000003</v>
      </c>
      <c r="N2031" s="396">
        <f t="shared" si="124"/>
        <v>2.0563858695652173</v>
      </c>
      <c r="O2031" s="396">
        <f t="shared" si="125"/>
        <v>2.5696828629618853</v>
      </c>
      <c r="P2031" s="394">
        <f t="shared" si="126"/>
        <v>2.5133148097826085E-2</v>
      </c>
      <c r="Q2031" s="394">
        <f t="shared" si="127"/>
        <v>3.1406663951120163E-2</v>
      </c>
    </row>
    <row r="2032" spans="1:17" ht="18.75" customHeight="1" x14ac:dyDescent="0.15">
      <c r="A2032" s="399" t="s">
        <v>3486</v>
      </c>
      <c r="B2032" s="399" t="s">
        <v>214</v>
      </c>
      <c r="C2032" s="397">
        <v>1</v>
      </c>
      <c r="D2032" s="51" t="s">
        <v>1120</v>
      </c>
      <c r="E2032" s="400">
        <v>6.2560000000000003E-3</v>
      </c>
      <c r="F2032" s="400">
        <v>1.7656000000000002E-2</v>
      </c>
      <c r="G2032" s="400">
        <v>1.4126E-2</v>
      </c>
      <c r="H2032" s="400">
        <v>5.522E-3</v>
      </c>
      <c r="I2032" s="400">
        <v>1.011E-3</v>
      </c>
      <c r="J2032" s="400">
        <v>1.0688E-2</v>
      </c>
      <c r="K2032" s="401">
        <v>5.0000000000000004E-6</v>
      </c>
      <c r="L2032" s="401">
        <v>4.5107000000000001E-2</v>
      </c>
      <c r="M2032" s="395">
        <v>66.426599999999993</v>
      </c>
      <c r="N2032" s="396">
        <f t="shared" si="124"/>
        <v>1.8712574850299403E-3</v>
      </c>
      <c r="O2032" s="396">
        <f t="shared" si="125"/>
        <v>178.46488625123641</v>
      </c>
      <c r="P2032" s="394">
        <f t="shared" si="126"/>
        <v>1.1706586826347307E-5</v>
      </c>
      <c r="Q2032" s="394">
        <f t="shared" si="127"/>
        <v>1.116476328387735</v>
      </c>
    </row>
    <row r="2033" spans="1:17" ht="18.75" customHeight="1" x14ac:dyDescent="0.15">
      <c r="A2033" s="399" t="s">
        <v>3486</v>
      </c>
      <c r="B2033" s="399" t="s">
        <v>214</v>
      </c>
      <c r="C2033" s="391" t="s">
        <v>179</v>
      </c>
      <c r="D2033" s="51" t="s">
        <v>1121</v>
      </c>
      <c r="E2033" s="400">
        <v>6.2859999999999999E-3</v>
      </c>
      <c r="F2033" s="400">
        <v>2.1904E-2</v>
      </c>
      <c r="G2033" s="400">
        <v>1.2902E-2</v>
      </c>
      <c r="H2033" s="400">
        <v>5.9109999999999996E-3</v>
      </c>
      <c r="I2033" s="400">
        <v>5.0000000000000004E-6</v>
      </c>
      <c r="J2033" s="400">
        <v>2.0237000000000002E-2</v>
      </c>
      <c r="K2033" s="401">
        <v>0</v>
      </c>
      <c r="L2033" s="401">
        <v>0</v>
      </c>
      <c r="M2033" s="395">
        <v>0.63439999999999996</v>
      </c>
      <c r="N2033" s="396">
        <f t="shared" si="124"/>
        <v>0</v>
      </c>
      <c r="O2033" s="396">
        <f t="shared" si="125"/>
        <v>0</v>
      </c>
      <c r="P2033" s="394">
        <f t="shared" si="126"/>
        <v>0</v>
      </c>
      <c r="Q2033" s="394">
        <f t="shared" si="127"/>
        <v>0</v>
      </c>
    </row>
    <row r="2034" spans="1:17" ht="18.75" customHeight="1" x14ac:dyDescent="0.15">
      <c r="A2034" s="399" t="s">
        <v>3486</v>
      </c>
      <c r="B2034" s="399" t="s">
        <v>214</v>
      </c>
      <c r="C2034" s="391" t="s">
        <v>150</v>
      </c>
      <c r="D2034" s="51" t="s">
        <v>1120</v>
      </c>
      <c r="E2034" s="400">
        <v>8.6020000000000003E-3</v>
      </c>
      <c r="F2034" s="400">
        <v>1.6362999999999999E-2</v>
      </c>
      <c r="G2034" s="400">
        <v>2.2010999999999999E-2</v>
      </c>
      <c r="H2034" s="400">
        <v>5.6480000000000002E-3</v>
      </c>
      <c r="I2034" s="400">
        <v>2.4000000000000001E-5</v>
      </c>
      <c r="J2034" s="400">
        <v>4.5589999999999999E-2</v>
      </c>
      <c r="K2034" s="401">
        <v>5.0000000000000004E-6</v>
      </c>
      <c r="L2034" s="401">
        <v>8.4720000000000004E-3</v>
      </c>
      <c r="M2034" s="395">
        <v>34.184199999999997</v>
      </c>
      <c r="N2034" s="396">
        <f t="shared" si="124"/>
        <v>4.3869269576661551E-4</v>
      </c>
      <c r="O2034" s="396">
        <f t="shared" si="125"/>
        <v>1412</v>
      </c>
      <c r="P2034" s="394">
        <f t="shared" si="126"/>
        <v>3.7736345689844266E-6</v>
      </c>
      <c r="Q2034" s="394">
        <f t="shared" si="127"/>
        <v>12.146024000000001</v>
      </c>
    </row>
    <row r="2035" spans="1:17" ht="18.75" customHeight="1" x14ac:dyDescent="0.15">
      <c r="A2035" s="399" t="s">
        <v>3486</v>
      </c>
      <c r="B2035" s="399" t="s">
        <v>214</v>
      </c>
      <c r="C2035" s="391" t="s">
        <v>181</v>
      </c>
      <c r="D2035" s="51" t="s">
        <v>1121</v>
      </c>
      <c r="E2035" s="400">
        <v>4.5319999999999996E-3</v>
      </c>
      <c r="F2035" s="400">
        <v>2.2204000000000002E-2</v>
      </c>
      <c r="G2035" s="400">
        <v>1.3658E-2</v>
      </c>
      <c r="H2035" s="400">
        <v>7.0790000000000002E-3</v>
      </c>
      <c r="I2035" s="400">
        <v>5.0000000000000004E-6</v>
      </c>
      <c r="J2035" s="400">
        <v>4.7479999999999996E-3</v>
      </c>
      <c r="K2035" s="401">
        <v>0</v>
      </c>
      <c r="L2035" s="401">
        <v>0</v>
      </c>
      <c r="M2035" s="395">
        <v>5.8879000000000001</v>
      </c>
      <c r="N2035" s="396">
        <f t="shared" si="124"/>
        <v>0</v>
      </c>
      <c r="O2035" s="396">
        <f t="shared" si="125"/>
        <v>0</v>
      </c>
      <c r="P2035" s="394">
        <f t="shared" si="126"/>
        <v>0</v>
      </c>
      <c r="Q2035" s="394">
        <f t="shared" si="127"/>
        <v>0</v>
      </c>
    </row>
    <row r="2036" spans="1:17" ht="18.75" customHeight="1" x14ac:dyDescent="0.15">
      <c r="A2036" s="399" t="s">
        <v>3486</v>
      </c>
      <c r="B2036" s="399" t="s">
        <v>214</v>
      </c>
      <c r="C2036" s="397">
        <v>3</v>
      </c>
      <c r="D2036" s="51" t="s">
        <v>1120</v>
      </c>
      <c r="E2036" s="400">
        <v>7.3429999999999997E-3</v>
      </c>
      <c r="F2036" s="400">
        <v>1.8183000000000001E-2</v>
      </c>
      <c r="G2036" s="400">
        <v>1.4855E-2</v>
      </c>
      <c r="H2036" s="400">
        <v>6.0600000000000003E-3</v>
      </c>
      <c r="I2036" s="400">
        <v>1.173E-3</v>
      </c>
      <c r="J2036" s="400">
        <v>1.6733999999999999E-2</v>
      </c>
      <c r="K2036" s="401">
        <v>5.0000000000000004E-6</v>
      </c>
      <c r="L2036" s="401">
        <v>8.8467000000000004E-2</v>
      </c>
      <c r="M2036" s="395">
        <v>44.706699999999998</v>
      </c>
      <c r="N2036" s="396">
        <f t="shared" si="124"/>
        <v>1.1951715071112706E-3</v>
      </c>
      <c r="O2036" s="396">
        <f t="shared" si="125"/>
        <v>301.6777493606138</v>
      </c>
      <c r="P2036" s="394">
        <f t="shared" si="126"/>
        <v>8.7761443767180601E-6</v>
      </c>
      <c r="Q2036" s="394">
        <f t="shared" si="127"/>
        <v>2.2152197135549869</v>
      </c>
    </row>
    <row r="2037" spans="1:17" ht="18.75" customHeight="1" x14ac:dyDescent="0.15">
      <c r="A2037" s="399" t="s">
        <v>3486</v>
      </c>
      <c r="B2037" s="399" t="s">
        <v>214</v>
      </c>
      <c r="C2037" s="397">
        <v>4</v>
      </c>
      <c r="D2037" s="51" t="s">
        <v>1120</v>
      </c>
      <c r="E2037" s="400">
        <v>6.6889999999999996E-3</v>
      </c>
      <c r="F2037" s="400">
        <v>1.9480999999999998E-2</v>
      </c>
      <c r="G2037" s="400">
        <v>1.4666E-2</v>
      </c>
      <c r="H2037" s="400">
        <v>6.1500000000000001E-3</v>
      </c>
      <c r="I2037" s="400">
        <v>4.1149999999999997E-3</v>
      </c>
      <c r="J2037" s="400">
        <v>1.6046000000000001E-2</v>
      </c>
      <c r="K2037" s="401">
        <v>0.29765900000000001</v>
      </c>
      <c r="L2037" s="401">
        <v>5.1302E-2</v>
      </c>
      <c r="M2037" s="395">
        <v>17.600300000000001</v>
      </c>
      <c r="N2037" s="396">
        <f t="shared" si="124"/>
        <v>74.201420914869743</v>
      </c>
      <c r="O2037" s="396">
        <f t="shared" si="125"/>
        <v>49.868286755771571</v>
      </c>
      <c r="P2037" s="394">
        <f t="shared" si="126"/>
        <v>0.4963333044995637</v>
      </c>
      <c r="Q2037" s="394">
        <f t="shared" si="127"/>
        <v>0.33356897010935604</v>
      </c>
    </row>
    <row r="2038" spans="1:17" ht="18.75" customHeight="1" x14ac:dyDescent="0.15">
      <c r="A2038" s="399" t="s">
        <v>3486</v>
      </c>
      <c r="B2038" s="399" t="s">
        <v>214</v>
      </c>
      <c r="C2038" s="397">
        <v>5</v>
      </c>
      <c r="D2038" s="51" t="s">
        <v>1120</v>
      </c>
      <c r="E2038" s="400">
        <v>8.3940000000000004E-3</v>
      </c>
      <c r="F2038" s="400">
        <v>2.1305000000000001E-2</v>
      </c>
      <c r="G2038" s="400">
        <v>1.1697000000000001E-2</v>
      </c>
      <c r="H2038" s="400">
        <v>4.4939999999999997E-3</v>
      </c>
      <c r="I2038" s="400">
        <v>9.9600000000000001E-3</v>
      </c>
      <c r="J2038" s="400">
        <v>2.4000000000000001E-5</v>
      </c>
      <c r="K2038" s="401">
        <v>7.9500000000000003E-4</v>
      </c>
      <c r="L2038" s="401">
        <v>5.0000000000000004E-6</v>
      </c>
      <c r="M2038" s="395">
        <v>50.904299999999999</v>
      </c>
      <c r="N2038" s="396">
        <f t="shared" si="124"/>
        <v>132.5</v>
      </c>
      <c r="O2038" s="396">
        <f t="shared" si="125"/>
        <v>2.0080321285140565E-3</v>
      </c>
      <c r="P2038" s="394">
        <f t="shared" si="126"/>
        <v>1.1122050000000001</v>
      </c>
      <c r="Q2038" s="394">
        <f t="shared" si="127"/>
        <v>1.685542168674699E-5</v>
      </c>
    </row>
    <row r="2039" spans="1:17" ht="18.75" customHeight="1" x14ac:dyDescent="0.15">
      <c r="A2039" s="399" t="s">
        <v>3486</v>
      </c>
      <c r="B2039" s="399" t="s">
        <v>214</v>
      </c>
      <c r="C2039" s="397">
        <v>6</v>
      </c>
      <c r="D2039" s="51" t="s">
        <v>1120</v>
      </c>
      <c r="E2039" s="400">
        <v>5.6959999999999997E-3</v>
      </c>
      <c r="F2039" s="400">
        <v>1.9040999999999999E-2</v>
      </c>
      <c r="G2039" s="400">
        <v>1.4593E-2</v>
      </c>
      <c r="H2039" s="400">
        <v>6.2810000000000001E-3</v>
      </c>
      <c r="I2039" s="400">
        <v>2.7799999999999998E-4</v>
      </c>
      <c r="J2039" s="400">
        <v>1.6712000000000001E-2</v>
      </c>
      <c r="K2039" s="401">
        <v>5.0000000000000004E-6</v>
      </c>
      <c r="L2039" s="401">
        <v>1.0462000000000001E-2</v>
      </c>
      <c r="M2039" s="395">
        <v>77.638800000000003</v>
      </c>
      <c r="N2039" s="396">
        <f t="shared" si="124"/>
        <v>1.1967448539971278E-3</v>
      </c>
      <c r="O2039" s="396">
        <f t="shared" si="125"/>
        <v>150.53237410071944</v>
      </c>
      <c r="P2039" s="394">
        <f t="shared" si="126"/>
        <v>6.8166586883676398E-6</v>
      </c>
      <c r="Q2039" s="394">
        <f t="shared" si="127"/>
        <v>0.85743240287769784</v>
      </c>
    </row>
    <row r="2040" spans="1:17" ht="18.75" customHeight="1" x14ac:dyDescent="0.15">
      <c r="A2040" s="399" t="s">
        <v>3486</v>
      </c>
      <c r="B2040" s="399" t="s">
        <v>214</v>
      </c>
      <c r="C2040" s="397">
        <v>7</v>
      </c>
      <c r="D2040" s="51" t="s">
        <v>1120</v>
      </c>
      <c r="E2040" s="400">
        <v>5.6259999999999999E-3</v>
      </c>
      <c r="F2040" s="400">
        <v>1.8783999999999999E-2</v>
      </c>
      <c r="G2040" s="400">
        <v>1.4166E-2</v>
      </c>
      <c r="H2040" s="400">
        <v>5.9540000000000001E-3</v>
      </c>
      <c r="I2040" s="400">
        <v>1.8829999999999999E-3</v>
      </c>
      <c r="J2040" s="400">
        <v>6.417E-3</v>
      </c>
      <c r="K2040" s="401">
        <v>4.2199999999999998E-3</v>
      </c>
      <c r="L2040" s="401">
        <v>3.5769000000000002E-2</v>
      </c>
      <c r="M2040" s="395">
        <v>24.8673</v>
      </c>
      <c r="N2040" s="396">
        <f t="shared" si="124"/>
        <v>2.6305127006389277</v>
      </c>
      <c r="O2040" s="396">
        <f t="shared" si="125"/>
        <v>75.983005841741914</v>
      </c>
      <c r="P2040" s="394">
        <f t="shared" si="126"/>
        <v>1.4799264453794607E-2</v>
      </c>
      <c r="Q2040" s="394">
        <f t="shared" si="127"/>
        <v>0.42748039086563999</v>
      </c>
    </row>
    <row r="2041" spans="1:17" ht="18.75" customHeight="1" x14ac:dyDescent="0.15">
      <c r="A2041" s="399" t="s">
        <v>3486</v>
      </c>
      <c r="B2041" s="399" t="s">
        <v>214</v>
      </c>
      <c r="C2041" s="397">
        <v>8</v>
      </c>
      <c r="D2041" s="51" t="s">
        <v>1120</v>
      </c>
      <c r="E2041" s="400">
        <v>7.071E-3</v>
      </c>
      <c r="F2041" s="400">
        <v>1.83E-2</v>
      </c>
      <c r="G2041" s="400">
        <v>1.5354E-2</v>
      </c>
      <c r="H2041" s="400">
        <v>4.8069999999999996E-3</v>
      </c>
      <c r="I2041" s="400">
        <v>4.8599999999999997E-3</v>
      </c>
      <c r="J2041" s="400">
        <v>1.1546000000000001E-2</v>
      </c>
      <c r="K2041" s="401">
        <v>0.221882</v>
      </c>
      <c r="L2041" s="401">
        <v>5.3025999999999997E-2</v>
      </c>
      <c r="M2041" s="395">
        <v>13.821199999999999</v>
      </c>
      <c r="N2041" s="396">
        <f t="shared" si="124"/>
        <v>76.868872336739997</v>
      </c>
      <c r="O2041" s="396">
        <f t="shared" si="125"/>
        <v>43.642798353909463</v>
      </c>
      <c r="P2041" s="394">
        <f t="shared" si="126"/>
        <v>0.54353979629308857</v>
      </c>
      <c r="Q2041" s="394">
        <f t="shared" si="127"/>
        <v>0.30859822716049379</v>
      </c>
    </row>
    <row r="2042" spans="1:17" ht="18.75" customHeight="1" x14ac:dyDescent="0.15">
      <c r="A2042" s="399" t="s">
        <v>3486</v>
      </c>
      <c r="B2042" s="399" t="s">
        <v>214</v>
      </c>
      <c r="C2042" s="397">
        <v>9</v>
      </c>
      <c r="D2042" s="51" t="s">
        <v>1120</v>
      </c>
      <c r="E2042" s="400">
        <v>6.293E-3</v>
      </c>
      <c r="F2042" s="400">
        <v>2.1094000000000002E-2</v>
      </c>
      <c r="G2042" s="400">
        <v>1.3412E-2</v>
      </c>
      <c r="H2042" s="400">
        <v>7.3569999999999998E-3</v>
      </c>
      <c r="I2042" s="400">
        <v>6.3E-5</v>
      </c>
      <c r="J2042" s="400">
        <v>7.1529999999999996E-3</v>
      </c>
      <c r="K2042" s="401">
        <v>1.2185E-2</v>
      </c>
      <c r="L2042" s="401">
        <v>5.4900000000000001E-4</v>
      </c>
      <c r="M2042" s="395">
        <v>16.267900000000001</v>
      </c>
      <c r="N2042" s="396">
        <f t="shared" si="124"/>
        <v>6.8139242275968126</v>
      </c>
      <c r="O2042" s="396">
        <f t="shared" si="125"/>
        <v>34.857142857142861</v>
      </c>
      <c r="P2042" s="394">
        <f t="shared" si="126"/>
        <v>4.2880025164266741E-2</v>
      </c>
      <c r="Q2042" s="394">
        <f t="shared" si="127"/>
        <v>0.21935600000000002</v>
      </c>
    </row>
    <row r="2043" spans="1:17" ht="18.75" customHeight="1" x14ac:dyDescent="0.15">
      <c r="A2043" s="399" t="s">
        <v>3486</v>
      </c>
      <c r="B2043" s="399" t="s">
        <v>214</v>
      </c>
      <c r="C2043" s="397">
        <v>10</v>
      </c>
      <c r="D2043" s="51" t="s">
        <v>1121</v>
      </c>
      <c r="E2043" s="400">
        <v>4.6020000000000002E-3</v>
      </c>
      <c r="F2043" s="400">
        <v>1.8200000000000001E-2</v>
      </c>
      <c r="G2043" s="400">
        <v>1.3691E-2</v>
      </c>
      <c r="H2043" s="400">
        <v>6.9369999999999996E-3</v>
      </c>
      <c r="I2043" s="400">
        <v>5.0000000000000004E-6</v>
      </c>
      <c r="J2043" s="400">
        <v>9.1839999999999995E-3</v>
      </c>
      <c r="K2043" s="401">
        <v>0</v>
      </c>
      <c r="L2043" s="401">
        <v>0</v>
      </c>
      <c r="M2043" s="395">
        <v>2.6732999999999998</v>
      </c>
      <c r="N2043" s="396">
        <f t="shared" si="124"/>
        <v>0</v>
      </c>
      <c r="O2043" s="396">
        <f t="shared" si="125"/>
        <v>0</v>
      </c>
      <c r="P2043" s="394">
        <f t="shared" si="126"/>
        <v>0</v>
      </c>
      <c r="Q2043" s="394">
        <f t="shared" si="127"/>
        <v>0</v>
      </c>
    </row>
    <row r="2044" spans="1:17" ht="18.75" customHeight="1" x14ac:dyDescent="0.15">
      <c r="A2044" s="399" t="s">
        <v>3486</v>
      </c>
      <c r="B2044" s="399" t="s">
        <v>214</v>
      </c>
      <c r="C2044" s="397">
        <v>11</v>
      </c>
      <c r="D2044" s="51" t="s">
        <v>1120</v>
      </c>
      <c r="E2044" s="400">
        <v>4.7949999999999998E-3</v>
      </c>
      <c r="F2044" s="400">
        <v>1.7676999999999998E-2</v>
      </c>
      <c r="G2044" s="400">
        <v>1.5108999999999999E-2</v>
      </c>
      <c r="H2044" s="400">
        <v>7.1549999999999999E-3</v>
      </c>
      <c r="I2044" s="400">
        <v>5.365E-3</v>
      </c>
      <c r="J2044" s="400">
        <v>8.6000000000000003E-5</v>
      </c>
      <c r="K2044" s="401">
        <v>8.2399999999999997E-4</v>
      </c>
      <c r="L2044" s="401">
        <v>5.0000000000000004E-6</v>
      </c>
      <c r="M2044" s="395">
        <v>27.017099999999999</v>
      </c>
      <c r="N2044" s="396">
        <f t="shared" si="124"/>
        <v>38.325581395348834</v>
      </c>
      <c r="O2044" s="396">
        <f t="shared" si="125"/>
        <v>3.7278657968313144E-3</v>
      </c>
      <c r="P2044" s="394">
        <f t="shared" si="126"/>
        <v>0.18377116279069766</v>
      </c>
      <c r="Q2044" s="394">
        <f t="shared" si="127"/>
        <v>1.7875116495806153E-5</v>
      </c>
    </row>
    <row r="2045" spans="1:17" ht="18.75" customHeight="1" x14ac:dyDescent="0.15">
      <c r="A2045" s="399" t="s">
        <v>3486</v>
      </c>
      <c r="B2045" s="399" t="s">
        <v>214</v>
      </c>
      <c r="C2045" s="397">
        <v>12</v>
      </c>
      <c r="D2045" s="51" t="s">
        <v>1120</v>
      </c>
      <c r="E2045" s="400">
        <v>7.4149999999999997E-3</v>
      </c>
      <c r="F2045" s="400">
        <v>1.8311999999999998E-2</v>
      </c>
      <c r="G2045" s="400">
        <v>1.3646999999999999E-2</v>
      </c>
      <c r="H2045" s="400">
        <v>4.8219999999999999E-3</v>
      </c>
      <c r="I2045" s="400">
        <v>1.4E-3</v>
      </c>
      <c r="J2045" s="400">
        <v>6.6799999999999997E-4</v>
      </c>
      <c r="K2045" s="401">
        <v>6.5199999999999998E-3</v>
      </c>
      <c r="L2045" s="401">
        <v>7.9410000000000001E-3</v>
      </c>
      <c r="M2045" s="395">
        <v>91.135800000000003</v>
      </c>
      <c r="N2045" s="396">
        <f t="shared" si="124"/>
        <v>39.041916167664674</v>
      </c>
      <c r="O2045" s="396">
        <f t="shared" si="125"/>
        <v>22.688571428571429</v>
      </c>
      <c r="P2045" s="394">
        <f t="shared" si="126"/>
        <v>0.28949580838323352</v>
      </c>
      <c r="Q2045" s="394">
        <f t="shared" si="127"/>
        <v>0.16823575714285713</v>
      </c>
    </row>
    <row r="2046" spans="1:17" ht="18.75" customHeight="1" x14ac:dyDescent="0.15">
      <c r="A2046" s="399" t="s">
        <v>3486</v>
      </c>
      <c r="B2046" s="399" t="s">
        <v>214</v>
      </c>
      <c r="C2046" s="397">
        <v>13</v>
      </c>
      <c r="D2046" s="51" t="s">
        <v>1120</v>
      </c>
      <c r="E2046" s="400">
        <v>6.4159999999999998E-3</v>
      </c>
      <c r="F2046" s="400">
        <v>1.7439E-2</v>
      </c>
      <c r="G2046" s="400">
        <v>1.4903E-2</v>
      </c>
      <c r="H2046" s="400">
        <v>5.483E-3</v>
      </c>
      <c r="I2046" s="400">
        <v>6.0169999999999998E-3</v>
      </c>
      <c r="J2046" s="400">
        <v>7.0790000000000002E-3</v>
      </c>
      <c r="K2046" s="401">
        <v>9.597E-2</v>
      </c>
      <c r="L2046" s="401">
        <v>2.8174000000000001E-2</v>
      </c>
      <c r="M2046" s="395">
        <v>17.982199999999999</v>
      </c>
      <c r="N2046" s="396">
        <f t="shared" si="124"/>
        <v>54.227998304845315</v>
      </c>
      <c r="O2046" s="396">
        <f t="shared" si="125"/>
        <v>18.729599468173511</v>
      </c>
      <c r="P2046" s="394">
        <f t="shared" si="126"/>
        <v>0.34792683712388756</v>
      </c>
      <c r="Q2046" s="394">
        <f t="shared" si="127"/>
        <v>0.12016911018780124</v>
      </c>
    </row>
    <row r="2047" spans="1:17" ht="18.75" customHeight="1" x14ac:dyDescent="0.15">
      <c r="A2047" s="399" t="s">
        <v>3486</v>
      </c>
      <c r="B2047" s="399" t="s">
        <v>214</v>
      </c>
      <c r="C2047" s="397">
        <v>14</v>
      </c>
      <c r="D2047" s="51" t="s">
        <v>1121</v>
      </c>
      <c r="E2047" s="400">
        <v>5.0559999999999997E-3</v>
      </c>
      <c r="F2047" s="400">
        <v>1.9739E-2</v>
      </c>
      <c r="G2047" s="400">
        <v>1.5354E-2</v>
      </c>
      <c r="H2047" s="400">
        <v>7.5370000000000003E-3</v>
      </c>
      <c r="I2047" s="400">
        <v>4.9449999999999997E-3</v>
      </c>
      <c r="J2047" s="400">
        <v>5.0000000000000004E-6</v>
      </c>
      <c r="K2047" s="401">
        <v>0</v>
      </c>
      <c r="L2047" s="401">
        <v>0</v>
      </c>
      <c r="M2047" s="395">
        <v>7.6116000000000001</v>
      </c>
      <c r="N2047" s="396">
        <f t="shared" si="124"/>
        <v>0</v>
      </c>
      <c r="O2047" s="396">
        <f t="shared" si="125"/>
        <v>0</v>
      </c>
      <c r="P2047" s="394">
        <f t="shared" si="126"/>
        <v>0</v>
      </c>
      <c r="Q2047" s="394">
        <f t="shared" si="127"/>
        <v>0</v>
      </c>
    </row>
    <row r="2048" spans="1:17" ht="18.75" customHeight="1" x14ac:dyDescent="0.15">
      <c r="A2048" s="399" t="s">
        <v>3486</v>
      </c>
      <c r="B2048" s="399" t="s">
        <v>214</v>
      </c>
      <c r="C2048" s="391" t="s">
        <v>3111</v>
      </c>
      <c r="D2048" s="51" t="s">
        <v>1121</v>
      </c>
      <c r="E2048" s="400">
        <v>3.418E-3</v>
      </c>
      <c r="F2048" s="400">
        <v>2.1985000000000001E-2</v>
      </c>
      <c r="G2048" s="400">
        <v>1.447E-2</v>
      </c>
      <c r="H2048" s="400">
        <v>7.8840000000000004E-3</v>
      </c>
      <c r="I2048" s="400">
        <v>4.6039999999999996E-3</v>
      </c>
      <c r="J2048" s="400">
        <v>1.8460000000000001E-2</v>
      </c>
      <c r="K2048" s="401">
        <v>0</v>
      </c>
      <c r="L2048" s="401">
        <v>0</v>
      </c>
      <c r="M2048" s="395">
        <v>0.1678</v>
      </c>
      <c r="N2048" s="396">
        <f t="shared" si="124"/>
        <v>0</v>
      </c>
      <c r="O2048" s="396">
        <f t="shared" si="125"/>
        <v>0</v>
      </c>
      <c r="P2048" s="394">
        <f t="shared" si="126"/>
        <v>0</v>
      </c>
      <c r="Q2048" s="394">
        <f t="shared" si="127"/>
        <v>0</v>
      </c>
    </row>
    <row r="2049" spans="1:17" ht="18.75" customHeight="1" x14ac:dyDescent="0.15">
      <c r="A2049" s="399" t="s">
        <v>3486</v>
      </c>
      <c r="B2049" s="399" t="s">
        <v>214</v>
      </c>
      <c r="C2049" s="391" t="s">
        <v>167</v>
      </c>
      <c r="D2049" s="51" t="s">
        <v>1121</v>
      </c>
      <c r="E2049" s="400">
        <v>6.0829999999999999E-3</v>
      </c>
      <c r="F2049" s="400">
        <v>2.3880999999999999E-2</v>
      </c>
      <c r="G2049" s="400">
        <v>1.0968E-2</v>
      </c>
      <c r="H2049" s="400">
        <v>1.4841999999999999E-2</v>
      </c>
      <c r="I2049" s="400">
        <v>3.5300000000000002E-3</v>
      </c>
      <c r="J2049" s="400">
        <v>1.1671000000000001E-2</v>
      </c>
      <c r="K2049" s="401">
        <v>0</v>
      </c>
      <c r="L2049" s="401">
        <v>0</v>
      </c>
      <c r="M2049" s="395">
        <v>0</v>
      </c>
      <c r="N2049" s="396">
        <f t="shared" si="124"/>
        <v>0</v>
      </c>
      <c r="O2049" s="396">
        <f t="shared" si="125"/>
        <v>0</v>
      </c>
      <c r="P2049" s="394">
        <f t="shared" si="126"/>
        <v>0</v>
      </c>
      <c r="Q2049" s="394">
        <f t="shared" si="127"/>
        <v>0</v>
      </c>
    </row>
    <row r="2050" spans="1:17" ht="18.75" customHeight="1" x14ac:dyDescent="0.15">
      <c r="A2050" s="399" t="s">
        <v>3486</v>
      </c>
      <c r="B2050" s="399" t="s">
        <v>214</v>
      </c>
      <c r="C2050" s="391" t="s">
        <v>3112</v>
      </c>
      <c r="D2050" s="51" t="s">
        <v>1120</v>
      </c>
      <c r="E2050" s="400">
        <v>9.9520000000000008E-3</v>
      </c>
      <c r="F2050" s="400">
        <v>1.9265000000000001E-2</v>
      </c>
      <c r="G2050" s="400">
        <v>1.5746E-2</v>
      </c>
      <c r="H2050" s="400">
        <v>4.8520000000000004E-3</v>
      </c>
      <c r="I2050" s="400">
        <v>2.7109999999999999E-3</v>
      </c>
      <c r="J2050" s="400">
        <v>1.4896E-2</v>
      </c>
      <c r="K2050" s="401">
        <v>5.0000000000000004E-6</v>
      </c>
      <c r="L2050" s="401">
        <v>0.15436</v>
      </c>
      <c r="M2050" s="395">
        <v>36.363799999999998</v>
      </c>
      <c r="N2050" s="396">
        <f t="shared" si="124"/>
        <v>1.3426423200859293E-3</v>
      </c>
      <c r="O2050" s="396">
        <f t="shared" si="125"/>
        <v>227.75359645887127</v>
      </c>
      <c r="P2050" s="394">
        <f t="shared" si="126"/>
        <v>1.336197636949517E-5</v>
      </c>
      <c r="Q2050" s="394">
        <f t="shared" si="127"/>
        <v>2.266603791958687</v>
      </c>
    </row>
    <row r="2051" spans="1:17" ht="18.75" customHeight="1" x14ac:dyDescent="0.15">
      <c r="A2051" s="399" t="s">
        <v>3486</v>
      </c>
      <c r="B2051" s="399" t="s">
        <v>214</v>
      </c>
      <c r="C2051" s="397">
        <v>16</v>
      </c>
      <c r="D2051" s="51" t="s">
        <v>1120</v>
      </c>
      <c r="E2051" s="400">
        <v>8.3230000000000005E-3</v>
      </c>
      <c r="F2051" s="400">
        <v>2.0723999999999999E-2</v>
      </c>
      <c r="G2051" s="400">
        <v>1.3950000000000001E-2</v>
      </c>
      <c r="H2051" s="400">
        <v>5.3730000000000002E-3</v>
      </c>
      <c r="I2051" s="400">
        <v>1.34E-4</v>
      </c>
      <c r="J2051" s="400">
        <v>2.0147000000000002E-2</v>
      </c>
      <c r="K2051" s="401">
        <v>5.0000000000000004E-6</v>
      </c>
      <c r="L2051" s="401">
        <v>1.0229E-2</v>
      </c>
      <c r="M2051" s="395">
        <v>54.765000000000001</v>
      </c>
      <c r="N2051" s="396">
        <f t="shared" ref="N2051:N2114" si="128">4*K2051/J2051</f>
        <v>9.9270362833176157E-4</v>
      </c>
      <c r="O2051" s="396">
        <f t="shared" ref="O2051:O2114" si="129">4*L2051/I2051</f>
        <v>305.34328358208955</v>
      </c>
      <c r="P2051" s="394">
        <f t="shared" ref="P2051:P2114" si="130">N2051*E2051</f>
        <v>8.2622722986052522E-6</v>
      </c>
      <c r="Q2051" s="394">
        <f t="shared" ref="Q2051:Q2114" si="131">O2051*E2051</f>
        <v>2.5413721492537316</v>
      </c>
    </row>
    <row r="2052" spans="1:17" ht="18.75" customHeight="1" x14ac:dyDescent="0.15">
      <c r="A2052" s="399" t="s">
        <v>3486</v>
      </c>
      <c r="B2052" s="399" t="s">
        <v>214</v>
      </c>
      <c r="C2052" s="397">
        <v>17</v>
      </c>
      <c r="D2052" s="51" t="s">
        <v>1120</v>
      </c>
      <c r="E2052" s="400">
        <v>7.156E-3</v>
      </c>
      <c r="F2052" s="400">
        <v>1.8147E-2</v>
      </c>
      <c r="G2052" s="400">
        <v>1.4050999999999999E-2</v>
      </c>
      <c r="H2052" s="400">
        <v>5.8529999999999997E-3</v>
      </c>
      <c r="I2052" s="400">
        <v>3.2929999999999999E-3</v>
      </c>
      <c r="J2052" s="400">
        <v>4.9789999999999999E-3</v>
      </c>
      <c r="K2052" s="401">
        <v>9.1075000000000003E-2</v>
      </c>
      <c r="L2052" s="401">
        <v>4.1446999999999998E-2</v>
      </c>
      <c r="M2052" s="395">
        <v>23.3033</v>
      </c>
      <c r="N2052" s="396">
        <f t="shared" si="128"/>
        <v>73.167302671219119</v>
      </c>
      <c r="O2052" s="396">
        <f t="shared" si="129"/>
        <v>50.345581536592768</v>
      </c>
      <c r="P2052" s="394">
        <f t="shared" si="130"/>
        <v>0.52358521791524404</v>
      </c>
      <c r="Q2052" s="394">
        <f t="shared" si="131"/>
        <v>0.36027298147585785</v>
      </c>
    </row>
    <row r="2053" spans="1:17" ht="18.75" customHeight="1" x14ac:dyDescent="0.15">
      <c r="A2053" s="399" t="s">
        <v>3486</v>
      </c>
      <c r="B2053" s="399" t="s">
        <v>214</v>
      </c>
      <c r="C2053" s="397">
        <v>18</v>
      </c>
      <c r="D2053" s="51" t="s">
        <v>1121</v>
      </c>
      <c r="E2053" s="400">
        <v>3.0869999999999999E-3</v>
      </c>
      <c r="F2053" s="400">
        <v>1.8367999999999999E-2</v>
      </c>
      <c r="G2053" s="400">
        <v>1.3937E-2</v>
      </c>
      <c r="H2053" s="400">
        <v>8.9079999999999993E-3</v>
      </c>
      <c r="I2053" s="400">
        <v>5.0000000000000004E-6</v>
      </c>
      <c r="J2053" s="400">
        <v>2.9459999999999998E-3</v>
      </c>
      <c r="K2053" s="401">
        <v>0</v>
      </c>
      <c r="L2053" s="401">
        <v>0</v>
      </c>
      <c r="M2053" s="395">
        <v>2.6977000000000002</v>
      </c>
      <c r="N2053" s="396">
        <f t="shared" si="128"/>
        <v>0</v>
      </c>
      <c r="O2053" s="396">
        <f t="shared" si="129"/>
        <v>0</v>
      </c>
      <c r="P2053" s="394">
        <f t="shared" si="130"/>
        <v>0</v>
      </c>
      <c r="Q2053" s="394">
        <f t="shared" si="131"/>
        <v>0</v>
      </c>
    </row>
    <row r="2054" spans="1:17" ht="18.75" customHeight="1" x14ac:dyDescent="0.15">
      <c r="A2054" s="399" t="s">
        <v>3486</v>
      </c>
      <c r="B2054" s="399" t="s">
        <v>214</v>
      </c>
      <c r="C2054" s="397">
        <v>19</v>
      </c>
      <c r="D2054" s="51" t="s">
        <v>1120</v>
      </c>
      <c r="E2054" s="400">
        <v>5.9969999999999997E-3</v>
      </c>
      <c r="F2054" s="400">
        <v>1.7333000000000001E-2</v>
      </c>
      <c r="G2054" s="400">
        <v>1.4721E-2</v>
      </c>
      <c r="H2054" s="400">
        <v>6.4079999999999996E-3</v>
      </c>
      <c r="I2054" s="400">
        <v>2.2759999999999998E-3</v>
      </c>
      <c r="J2054" s="400">
        <v>7.7640000000000001E-3</v>
      </c>
      <c r="K2054" s="401">
        <v>2.7101E-2</v>
      </c>
      <c r="L2054" s="401">
        <v>4.0419999999999998E-2</v>
      </c>
      <c r="M2054" s="395">
        <v>28.786799999999999</v>
      </c>
      <c r="N2054" s="396">
        <f t="shared" si="128"/>
        <v>13.962390520350334</v>
      </c>
      <c r="O2054" s="396">
        <f t="shared" si="129"/>
        <v>71.036906854130052</v>
      </c>
      <c r="P2054" s="394">
        <f t="shared" si="130"/>
        <v>8.3732455950540949E-2</v>
      </c>
      <c r="Q2054" s="394">
        <f t="shared" si="131"/>
        <v>0.42600833040421793</v>
      </c>
    </row>
    <row r="2055" spans="1:17" ht="18.75" customHeight="1" x14ac:dyDescent="0.15">
      <c r="A2055" s="399" t="s">
        <v>3486</v>
      </c>
      <c r="B2055" s="399" t="s">
        <v>214</v>
      </c>
      <c r="C2055" s="397">
        <v>20</v>
      </c>
      <c r="D2055" s="51" t="s">
        <v>1120</v>
      </c>
      <c r="E2055" s="400">
        <v>5.3920000000000001E-3</v>
      </c>
      <c r="F2055" s="400">
        <v>1.8759999999999999E-2</v>
      </c>
      <c r="G2055" s="400">
        <v>1.4186000000000001E-2</v>
      </c>
      <c r="H2055" s="400">
        <v>6.3010000000000002E-3</v>
      </c>
      <c r="I2055" s="400">
        <v>1.676E-3</v>
      </c>
      <c r="J2055" s="400">
        <v>1.2751999999999999E-2</v>
      </c>
      <c r="K2055" s="401">
        <v>5.0000000000000004E-6</v>
      </c>
      <c r="L2055" s="401">
        <v>7.7366000000000004E-2</v>
      </c>
      <c r="M2055" s="395">
        <v>44.4176</v>
      </c>
      <c r="N2055" s="396">
        <f t="shared" si="128"/>
        <v>1.5683814303638648E-3</v>
      </c>
      <c r="O2055" s="396">
        <f t="shared" si="129"/>
        <v>184.64439140811456</v>
      </c>
      <c r="P2055" s="394">
        <f t="shared" si="130"/>
        <v>8.4567126725219587E-6</v>
      </c>
      <c r="Q2055" s="394">
        <f t="shared" si="131"/>
        <v>0.99560255847255374</v>
      </c>
    </row>
    <row r="2056" spans="1:17" ht="18.75" customHeight="1" x14ac:dyDescent="0.15">
      <c r="A2056" s="399" t="s">
        <v>3486</v>
      </c>
      <c r="B2056" s="399" t="s">
        <v>214</v>
      </c>
      <c r="C2056" s="397">
        <v>21</v>
      </c>
      <c r="D2056" s="51" t="s">
        <v>1121</v>
      </c>
      <c r="E2056" s="400">
        <v>6.2820000000000003E-3</v>
      </c>
      <c r="F2056" s="400">
        <v>2.0614E-2</v>
      </c>
      <c r="G2056" s="400">
        <v>1.4840000000000001E-2</v>
      </c>
      <c r="H2056" s="400">
        <v>5.0980000000000001E-3</v>
      </c>
      <c r="I2056" s="400">
        <v>5.0000000000000004E-6</v>
      </c>
      <c r="J2056" s="400">
        <v>5.0000000000000004E-6</v>
      </c>
      <c r="K2056" s="401">
        <v>0</v>
      </c>
      <c r="L2056" s="401">
        <v>0</v>
      </c>
      <c r="M2056" s="395">
        <v>0</v>
      </c>
      <c r="N2056" s="396">
        <f t="shared" si="128"/>
        <v>0</v>
      </c>
      <c r="O2056" s="396">
        <f t="shared" si="129"/>
        <v>0</v>
      </c>
      <c r="P2056" s="394">
        <f t="shared" si="130"/>
        <v>0</v>
      </c>
      <c r="Q2056" s="394">
        <f t="shared" si="131"/>
        <v>0</v>
      </c>
    </row>
    <row r="2057" spans="1:17" ht="18.75" customHeight="1" x14ac:dyDescent="0.15">
      <c r="A2057" s="399" t="s">
        <v>3486</v>
      </c>
      <c r="B2057" s="399" t="s">
        <v>214</v>
      </c>
      <c r="C2057" s="391" t="s">
        <v>215</v>
      </c>
      <c r="D2057" s="51" t="s">
        <v>1120</v>
      </c>
      <c r="E2057" s="400">
        <v>6.8310000000000003E-3</v>
      </c>
      <c r="F2057" s="400">
        <v>1.8440000000000002E-2</v>
      </c>
      <c r="G2057" s="400">
        <v>1.4558E-2</v>
      </c>
      <c r="H2057" s="400">
        <v>5.9649999999999998E-3</v>
      </c>
      <c r="I2057" s="400">
        <v>1.4009999999999999E-3</v>
      </c>
      <c r="J2057" s="400">
        <v>7.7039999999999999E-3</v>
      </c>
      <c r="K2057" s="401">
        <v>6.0000000000000002E-6</v>
      </c>
      <c r="L2057" s="401">
        <v>4.3392E-2</v>
      </c>
      <c r="M2057" s="395">
        <v>767.96690000000001</v>
      </c>
      <c r="N2057" s="396">
        <f t="shared" si="128"/>
        <v>3.1152647975077881E-3</v>
      </c>
      <c r="O2057" s="396">
        <f t="shared" si="129"/>
        <v>123.88865096359744</v>
      </c>
      <c r="P2057" s="394">
        <f t="shared" si="130"/>
        <v>2.1280373831775702E-5</v>
      </c>
      <c r="Q2057" s="394">
        <f t="shared" si="131"/>
        <v>0.84628337473233417</v>
      </c>
    </row>
    <row r="2058" spans="1:17" ht="18.75" customHeight="1" x14ac:dyDescent="0.15">
      <c r="A2058" s="399" t="s">
        <v>3486</v>
      </c>
      <c r="B2058" s="399" t="s">
        <v>231</v>
      </c>
      <c r="C2058" s="397">
        <v>1</v>
      </c>
      <c r="D2058" s="51" t="s">
        <v>1120</v>
      </c>
      <c r="E2058" s="400">
        <v>5.0870000000000004E-3</v>
      </c>
      <c r="F2058" s="400">
        <v>1.5315E-2</v>
      </c>
      <c r="G2058" s="400">
        <v>1.1093E-2</v>
      </c>
      <c r="H2058" s="400">
        <v>4.3860000000000001E-3</v>
      </c>
      <c r="I2058" s="400">
        <v>1.4319999999999999E-3</v>
      </c>
      <c r="J2058" s="400">
        <v>1.3583E-2</v>
      </c>
      <c r="K2058" s="401">
        <v>4.4336E-2</v>
      </c>
      <c r="L2058" s="401">
        <v>7.8245999999999996E-2</v>
      </c>
      <c r="M2058" s="395">
        <v>28.5716</v>
      </c>
      <c r="N2058" s="396">
        <f t="shared" si="128"/>
        <v>13.056320400500626</v>
      </c>
      <c r="O2058" s="396">
        <f t="shared" si="129"/>
        <v>218.56424581005587</v>
      </c>
      <c r="P2058" s="394">
        <f t="shared" si="130"/>
        <v>6.6417501877346685E-2</v>
      </c>
      <c r="Q2058" s="394">
        <f t="shared" si="131"/>
        <v>1.1118363184357543</v>
      </c>
    </row>
    <row r="2059" spans="1:17" ht="18.75" customHeight="1" x14ac:dyDescent="0.15">
      <c r="A2059" s="399" t="s">
        <v>3486</v>
      </c>
      <c r="B2059" s="399" t="s">
        <v>231</v>
      </c>
      <c r="C2059" s="391" t="s">
        <v>179</v>
      </c>
      <c r="D2059" s="51" t="s">
        <v>1121</v>
      </c>
      <c r="E2059" s="400">
        <v>3.1710000000000002E-3</v>
      </c>
      <c r="F2059" s="400">
        <v>9.0580000000000001E-3</v>
      </c>
      <c r="G2059" s="400">
        <v>1.9635E-2</v>
      </c>
      <c r="H2059" s="400">
        <v>4.6150000000000002E-3</v>
      </c>
      <c r="I2059" s="400">
        <v>5.0000000000000004E-6</v>
      </c>
      <c r="J2059" s="400">
        <v>2.3931999999999998E-2</v>
      </c>
      <c r="K2059" s="401">
        <v>0</v>
      </c>
      <c r="L2059" s="401">
        <v>0</v>
      </c>
      <c r="M2059" s="395">
        <v>7.4306999999999999</v>
      </c>
      <c r="N2059" s="396">
        <f t="shared" si="128"/>
        <v>0</v>
      </c>
      <c r="O2059" s="396">
        <f t="shared" si="129"/>
        <v>0</v>
      </c>
      <c r="P2059" s="394">
        <f t="shared" si="130"/>
        <v>0</v>
      </c>
      <c r="Q2059" s="394">
        <f t="shared" si="131"/>
        <v>0</v>
      </c>
    </row>
    <row r="2060" spans="1:17" ht="18.75" customHeight="1" x14ac:dyDescent="0.15">
      <c r="A2060" s="399" t="s">
        <v>3486</v>
      </c>
      <c r="B2060" s="399" t="s">
        <v>231</v>
      </c>
      <c r="C2060" s="391" t="s">
        <v>150</v>
      </c>
      <c r="D2060" s="51" t="s">
        <v>1121</v>
      </c>
      <c r="E2060" s="400">
        <v>4.2490000000000002E-3</v>
      </c>
      <c r="F2060" s="400">
        <v>1.6237000000000001E-2</v>
      </c>
      <c r="G2060" s="400">
        <v>1.2529E-2</v>
      </c>
      <c r="H2060" s="400">
        <v>7.0689999999999998E-3</v>
      </c>
      <c r="I2060" s="400">
        <v>5.0000000000000004E-6</v>
      </c>
      <c r="J2060" s="400">
        <v>8.4250000000000002E-3</v>
      </c>
      <c r="K2060" s="401">
        <v>0</v>
      </c>
      <c r="L2060" s="401">
        <v>0</v>
      </c>
      <c r="M2060" s="395">
        <v>6.2927999999999997</v>
      </c>
      <c r="N2060" s="396">
        <f t="shared" si="128"/>
        <v>0</v>
      </c>
      <c r="O2060" s="396">
        <f t="shared" si="129"/>
        <v>0</v>
      </c>
      <c r="P2060" s="394">
        <f t="shared" si="130"/>
        <v>0</v>
      </c>
      <c r="Q2060" s="394">
        <f t="shared" si="131"/>
        <v>0</v>
      </c>
    </row>
    <row r="2061" spans="1:17" ht="18.75" customHeight="1" x14ac:dyDescent="0.15">
      <c r="A2061" s="399" t="s">
        <v>3486</v>
      </c>
      <c r="B2061" s="399" t="s">
        <v>231</v>
      </c>
      <c r="C2061" s="391" t="s">
        <v>181</v>
      </c>
      <c r="D2061" s="51" t="s">
        <v>1121</v>
      </c>
      <c r="E2061" s="400">
        <v>3.091E-3</v>
      </c>
      <c r="F2061" s="400">
        <v>1.7555000000000001E-2</v>
      </c>
      <c r="G2061" s="400">
        <v>1.0527999999999999E-2</v>
      </c>
      <c r="H2061" s="400">
        <v>6.8469999999999998E-3</v>
      </c>
      <c r="I2061" s="400">
        <v>5.0000000000000004E-6</v>
      </c>
      <c r="J2061" s="400">
        <v>3.2810000000000001E-3</v>
      </c>
      <c r="K2061" s="401">
        <v>0</v>
      </c>
      <c r="L2061" s="401">
        <v>0</v>
      </c>
      <c r="M2061" s="395">
        <v>0.2389</v>
      </c>
      <c r="N2061" s="396">
        <f t="shared" si="128"/>
        <v>0</v>
      </c>
      <c r="O2061" s="396">
        <f t="shared" si="129"/>
        <v>0</v>
      </c>
      <c r="P2061" s="394">
        <f t="shared" si="130"/>
        <v>0</v>
      </c>
      <c r="Q2061" s="394">
        <f t="shared" si="131"/>
        <v>0</v>
      </c>
    </row>
    <row r="2062" spans="1:17" ht="18.75" customHeight="1" x14ac:dyDescent="0.15">
      <c r="A2062" s="399" t="s">
        <v>3486</v>
      </c>
      <c r="B2062" s="399" t="s">
        <v>231</v>
      </c>
      <c r="C2062" s="397">
        <v>3</v>
      </c>
      <c r="D2062" s="51" t="s">
        <v>1120</v>
      </c>
      <c r="E2062" s="400">
        <v>4.5789999999999997E-3</v>
      </c>
      <c r="F2062" s="400">
        <v>1.5474E-2</v>
      </c>
      <c r="G2062" s="400">
        <v>1.2496999999999999E-2</v>
      </c>
      <c r="H2062" s="400">
        <v>5.0730000000000003E-3</v>
      </c>
      <c r="I2062" s="400">
        <v>9.7599999999999998E-4</v>
      </c>
      <c r="J2062" s="400">
        <v>2.2293E-2</v>
      </c>
      <c r="K2062" s="401">
        <v>5.0000000000000004E-6</v>
      </c>
      <c r="L2062" s="401">
        <v>8.8437000000000002E-2</v>
      </c>
      <c r="M2062" s="395">
        <v>18.161100000000001</v>
      </c>
      <c r="N2062" s="396">
        <f t="shared" si="128"/>
        <v>8.9714260081639986E-4</v>
      </c>
      <c r="O2062" s="396">
        <f t="shared" si="129"/>
        <v>362.44672131147541</v>
      </c>
      <c r="P2062" s="394">
        <f t="shared" si="130"/>
        <v>4.1080159691382943E-6</v>
      </c>
      <c r="Q2062" s="394">
        <f t="shared" si="131"/>
        <v>1.6596435368852458</v>
      </c>
    </row>
    <row r="2063" spans="1:17" ht="18.75" customHeight="1" x14ac:dyDescent="0.15">
      <c r="A2063" s="399" t="s">
        <v>3486</v>
      </c>
      <c r="B2063" s="399" t="s">
        <v>231</v>
      </c>
      <c r="C2063" s="397">
        <v>4</v>
      </c>
      <c r="D2063" s="51" t="s">
        <v>1120</v>
      </c>
      <c r="E2063" s="400">
        <v>8.0510000000000009E-3</v>
      </c>
      <c r="F2063" s="400">
        <v>1.5306999999999999E-2</v>
      </c>
      <c r="G2063" s="400">
        <v>1.2113000000000001E-2</v>
      </c>
      <c r="H2063" s="400">
        <v>2.1640000000000001E-3</v>
      </c>
      <c r="I2063" s="400">
        <v>3.8379999999999998E-3</v>
      </c>
      <c r="J2063" s="400">
        <v>1.23E-2</v>
      </c>
      <c r="K2063" s="401">
        <v>0.49508200000000002</v>
      </c>
      <c r="L2063" s="401">
        <v>5.9684000000000001E-2</v>
      </c>
      <c r="M2063" s="395">
        <v>13.332000000000001</v>
      </c>
      <c r="N2063" s="396">
        <f t="shared" si="128"/>
        <v>161.00227642276423</v>
      </c>
      <c r="O2063" s="396">
        <f t="shared" si="129"/>
        <v>62.203230849400732</v>
      </c>
      <c r="P2063" s="394">
        <f t="shared" si="130"/>
        <v>1.296229327479675</v>
      </c>
      <c r="Q2063" s="394">
        <f t="shared" si="131"/>
        <v>0.50079821156852533</v>
      </c>
    </row>
    <row r="2064" spans="1:17" ht="18.75" customHeight="1" x14ac:dyDescent="0.15">
      <c r="A2064" s="399" t="s">
        <v>3486</v>
      </c>
      <c r="B2064" s="399" t="s">
        <v>231</v>
      </c>
      <c r="C2064" s="397">
        <v>5</v>
      </c>
      <c r="D2064" s="51" t="s">
        <v>1121</v>
      </c>
      <c r="E2064" s="400">
        <v>3.895E-3</v>
      </c>
      <c r="F2064" s="400">
        <v>1.6563000000000001E-2</v>
      </c>
      <c r="G2064" s="400">
        <v>1.1553000000000001E-2</v>
      </c>
      <c r="H2064" s="400">
        <v>6.0410000000000004E-3</v>
      </c>
      <c r="I2064" s="400">
        <v>1.0185E-2</v>
      </c>
      <c r="J2064" s="400">
        <v>5.0000000000000004E-6</v>
      </c>
      <c r="K2064" s="401">
        <v>0</v>
      </c>
      <c r="L2064" s="401">
        <v>0</v>
      </c>
      <c r="M2064" s="395">
        <v>1.0303</v>
      </c>
      <c r="N2064" s="396">
        <f t="shared" si="128"/>
        <v>0</v>
      </c>
      <c r="O2064" s="396">
        <f t="shared" si="129"/>
        <v>0</v>
      </c>
      <c r="P2064" s="394">
        <f t="shared" si="130"/>
        <v>0</v>
      </c>
      <c r="Q2064" s="394">
        <f t="shared" si="131"/>
        <v>0</v>
      </c>
    </row>
    <row r="2065" spans="1:17" ht="18.75" customHeight="1" x14ac:dyDescent="0.15">
      <c r="A2065" s="399" t="s">
        <v>3486</v>
      </c>
      <c r="B2065" s="399" t="s">
        <v>231</v>
      </c>
      <c r="C2065" s="397">
        <v>6</v>
      </c>
      <c r="D2065" s="51" t="s">
        <v>1120</v>
      </c>
      <c r="E2065" s="400">
        <v>4.2290000000000001E-3</v>
      </c>
      <c r="F2065" s="400">
        <v>1.4635E-2</v>
      </c>
      <c r="G2065" s="400">
        <v>1.3035E-2</v>
      </c>
      <c r="H2065" s="400">
        <v>5.7800000000000004E-3</v>
      </c>
      <c r="I2065" s="400">
        <v>1.06E-4</v>
      </c>
      <c r="J2065" s="400">
        <v>1.7578E-2</v>
      </c>
      <c r="K2065" s="401">
        <v>0.17496900000000001</v>
      </c>
      <c r="L2065" s="401">
        <v>3.7299999999999998E-3</v>
      </c>
      <c r="M2065" s="395">
        <v>37.428600000000003</v>
      </c>
      <c r="N2065" s="396">
        <f t="shared" si="128"/>
        <v>39.815451132096946</v>
      </c>
      <c r="O2065" s="396">
        <f t="shared" si="129"/>
        <v>140.75471698113208</v>
      </c>
      <c r="P2065" s="394">
        <f t="shared" si="130"/>
        <v>0.16837954283763798</v>
      </c>
      <c r="Q2065" s="394">
        <f t="shared" si="131"/>
        <v>0.59525169811320755</v>
      </c>
    </row>
    <row r="2066" spans="1:17" ht="18.75" customHeight="1" x14ac:dyDescent="0.15">
      <c r="A2066" s="399" t="s">
        <v>3486</v>
      </c>
      <c r="B2066" s="399" t="s">
        <v>231</v>
      </c>
      <c r="C2066" s="397">
        <v>7</v>
      </c>
      <c r="D2066" s="51" t="s">
        <v>1121</v>
      </c>
      <c r="E2066" s="400">
        <v>2.565E-3</v>
      </c>
      <c r="F2066" s="400">
        <v>1.4621E-2</v>
      </c>
      <c r="G2066" s="400">
        <v>1.1183999999999999E-2</v>
      </c>
      <c r="H2066" s="400">
        <v>6.8690000000000001E-3</v>
      </c>
      <c r="I2066" s="400">
        <v>4.2859999999999999E-3</v>
      </c>
      <c r="J2066" s="400">
        <v>7.685E-3</v>
      </c>
      <c r="K2066" s="401">
        <v>0</v>
      </c>
      <c r="L2066" s="401">
        <v>0</v>
      </c>
      <c r="M2066" s="395">
        <v>6.5110000000000001</v>
      </c>
      <c r="N2066" s="396">
        <f t="shared" si="128"/>
        <v>0</v>
      </c>
      <c r="O2066" s="396">
        <f t="shared" si="129"/>
        <v>0</v>
      </c>
      <c r="P2066" s="394">
        <f t="shared" si="130"/>
        <v>0</v>
      </c>
      <c r="Q2066" s="394">
        <f t="shared" si="131"/>
        <v>0</v>
      </c>
    </row>
    <row r="2067" spans="1:17" ht="18.75" customHeight="1" x14ac:dyDescent="0.15">
      <c r="A2067" s="399" t="s">
        <v>3486</v>
      </c>
      <c r="B2067" s="399" t="s">
        <v>231</v>
      </c>
      <c r="C2067" s="397">
        <v>8</v>
      </c>
      <c r="D2067" s="51" t="s">
        <v>1121</v>
      </c>
      <c r="E2067" s="400">
        <v>3.895E-3</v>
      </c>
      <c r="F2067" s="400">
        <v>1.5838999999999999E-2</v>
      </c>
      <c r="G2067" s="400">
        <v>1.0676E-2</v>
      </c>
      <c r="H2067" s="400">
        <v>7.0530000000000002E-3</v>
      </c>
      <c r="I2067" s="400">
        <v>8.4580000000000002E-3</v>
      </c>
      <c r="J2067" s="400">
        <v>1.4815E-2</v>
      </c>
      <c r="K2067" s="401">
        <v>0</v>
      </c>
      <c r="L2067" s="401">
        <v>0</v>
      </c>
      <c r="M2067" s="395">
        <v>0.52400000000000002</v>
      </c>
      <c r="N2067" s="396">
        <f t="shared" si="128"/>
        <v>0</v>
      </c>
      <c r="O2067" s="396">
        <f t="shared" si="129"/>
        <v>0</v>
      </c>
      <c r="P2067" s="394">
        <f t="shared" si="130"/>
        <v>0</v>
      </c>
      <c r="Q2067" s="394">
        <f t="shared" si="131"/>
        <v>0</v>
      </c>
    </row>
    <row r="2068" spans="1:17" ht="18.75" customHeight="1" x14ac:dyDescent="0.15">
      <c r="A2068" s="399" t="s">
        <v>3486</v>
      </c>
      <c r="B2068" s="399" t="s">
        <v>231</v>
      </c>
      <c r="C2068" s="397">
        <v>9</v>
      </c>
      <c r="D2068" s="51" t="s">
        <v>1121</v>
      </c>
      <c r="E2068" s="400">
        <v>2.895E-3</v>
      </c>
      <c r="F2068" s="400">
        <v>1.652E-2</v>
      </c>
      <c r="G2068" s="400">
        <v>1.1261999999999999E-2</v>
      </c>
      <c r="H2068" s="400">
        <v>7.2350000000000001E-3</v>
      </c>
      <c r="I2068" s="400">
        <v>5.0000000000000004E-6</v>
      </c>
      <c r="J2068" s="400">
        <v>4.019E-3</v>
      </c>
      <c r="K2068" s="401">
        <v>0</v>
      </c>
      <c r="L2068" s="401">
        <v>0</v>
      </c>
      <c r="M2068" s="395">
        <v>0.30199999999999999</v>
      </c>
      <c r="N2068" s="396">
        <f t="shared" si="128"/>
        <v>0</v>
      </c>
      <c r="O2068" s="396">
        <f t="shared" si="129"/>
        <v>0</v>
      </c>
      <c r="P2068" s="394">
        <f t="shared" si="130"/>
        <v>0</v>
      </c>
      <c r="Q2068" s="394">
        <f t="shared" si="131"/>
        <v>0</v>
      </c>
    </row>
    <row r="2069" spans="1:17" ht="18.75" customHeight="1" x14ac:dyDescent="0.15">
      <c r="A2069" s="399" t="s">
        <v>3486</v>
      </c>
      <c r="B2069" s="399" t="s">
        <v>231</v>
      </c>
      <c r="C2069" s="397">
        <v>10</v>
      </c>
      <c r="D2069" s="51" t="s">
        <v>1121</v>
      </c>
      <c r="E2069" s="400">
        <v>3.14E-3</v>
      </c>
      <c r="F2069" s="400">
        <v>1.6705999999999999E-2</v>
      </c>
      <c r="G2069" s="400">
        <v>9.6360000000000005E-3</v>
      </c>
      <c r="H2069" s="400">
        <v>6.6340000000000001E-3</v>
      </c>
      <c r="I2069" s="400">
        <v>1.4E-5</v>
      </c>
      <c r="J2069" s="400">
        <v>1.2255E-2</v>
      </c>
      <c r="K2069" s="401">
        <v>0</v>
      </c>
      <c r="L2069" s="401">
        <v>0</v>
      </c>
      <c r="M2069" s="395">
        <v>8.6852999999999998</v>
      </c>
      <c r="N2069" s="396">
        <f t="shared" si="128"/>
        <v>0</v>
      </c>
      <c r="O2069" s="396">
        <f t="shared" si="129"/>
        <v>0</v>
      </c>
      <c r="P2069" s="394">
        <f t="shared" si="130"/>
        <v>0</v>
      </c>
      <c r="Q2069" s="394">
        <f t="shared" si="131"/>
        <v>0</v>
      </c>
    </row>
    <row r="2070" spans="1:17" ht="18.75" customHeight="1" x14ac:dyDescent="0.15">
      <c r="A2070" s="399" t="s">
        <v>3486</v>
      </c>
      <c r="B2070" s="399" t="s">
        <v>231</v>
      </c>
      <c r="C2070" s="397">
        <v>11</v>
      </c>
      <c r="D2070" s="51" t="s">
        <v>1120</v>
      </c>
      <c r="E2070" s="400">
        <v>4.7289999999999997E-3</v>
      </c>
      <c r="F2070" s="400">
        <v>1.6972999999999999E-2</v>
      </c>
      <c r="G2070" s="400">
        <v>1.0614999999999999E-2</v>
      </c>
      <c r="H2070" s="400">
        <v>6.3290000000000004E-3</v>
      </c>
      <c r="I2070" s="400">
        <v>6.6360000000000004E-3</v>
      </c>
      <c r="J2070" s="400">
        <v>4.3000000000000002E-5</v>
      </c>
      <c r="K2070" s="401">
        <v>1.0660000000000001E-3</v>
      </c>
      <c r="L2070" s="401">
        <v>5.0000000000000004E-6</v>
      </c>
      <c r="M2070" s="395">
        <v>10.783200000000001</v>
      </c>
      <c r="N2070" s="396">
        <f t="shared" si="128"/>
        <v>99.162790697674424</v>
      </c>
      <c r="O2070" s="396">
        <f t="shared" si="129"/>
        <v>3.0138637733574444E-3</v>
      </c>
      <c r="P2070" s="394">
        <f t="shared" si="130"/>
        <v>0.4689408372093023</v>
      </c>
      <c r="Q2070" s="394">
        <f t="shared" si="131"/>
        <v>1.4252561784207353E-5</v>
      </c>
    </row>
    <row r="2071" spans="1:17" ht="18.75" customHeight="1" x14ac:dyDescent="0.15">
      <c r="A2071" s="399" t="s">
        <v>3486</v>
      </c>
      <c r="B2071" s="399" t="s">
        <v>231</v>
      </c>
      <c r="C2071" s="397">
        <v>12</v>
      </c>
      <c r="D2071" s="51" t="s">
        <v>1120</v>
      </c>
      <c r="E2071" s="400">
        <v>6.777E-3</v>
      </c>
      <c r="F2071" s="400">
        <v>1.5226E-2</v>
      </c>
      <c r="G2071" s="400">
        <v>1.1433E-2</v>
      </c>
      <c r="H2071" s="400">
        <v>4.1879999999999999E-3</v>
      </c>
      <c r="I2071" s="400">
        <v>1.5510000000000001E-3</v>
      </c>
      <c r="J2071" s="400">
        <v>5.6800000000000004E-4</v>
      </c>
      <c r="K2071" s="401">
        <v>9.2790000000000008E-3</v>
      </c>
      <c r="L2071" s="401">
        <v>7.3480000000000004E-3</v>
      </c>
      <c r="M2071" s="395">
        <v>46.2879</v>
      </c>
      <c r="N2071" s="396">
        <f t="shared" si="128"/>
        <v>65.345070422535215</v>
      </c>
      <c r="O2071" s="396">
        <f t="shared" si="129"/>
        <v>18.950354609929079</v>
      </c>
      <c r="P2071" s="394">
        <f t="shared" si="130"/>
        <v>0.44284354225352118</v>
      </c>
      <c r="Q2071" s="394">
        <f t="shared" si="131"/>
        <v>0.12842655319148938</v>
      </c>
    </row>
    <row r="2072" spans="1:17" ht="18.75" customHeight="1" x14ac:dyDescent="0.15">
      <c r="A2072" s="399" t="s">
        <v>3486</v>
      </c>
      <c r="B2072" s="399" t="s">
        <v>231</v>
      </c>
      <c r="C2072" s="397">
        <v>13</v>
      </c>
      <c r="D2072" s="51" t="s">
        <v>1120</v>
      </c>
      <c r="E2072" s="400">
        <v>5.7980000000000002E-3</v>
      </c>
      <c r="F2072" s="400">
        <v>1.5768000000000001E-2</v>
      </c>
      <c r="G2072" s="400">
        <v>1.1389E-2</v>
      </c>
      <c r="H2072" s="400">
        <v>4.7190000000000001E-3</v>
      </c>
      <c r="I2072" s="400">
        <v>7.45E-3</v>
      </c>
      <c r="J2072" s="400">
        <v>6.6470000000000001E-3</v>
      </c>
      <c r="K2072" s="401">
        <v>0.191382</v>
      </c>
      <c r="L2072" s="401">
        <v>5.0000000000000004E-6</v>
      </c>
      <c r="M2072" s="395">
        <v>12.779500000000001</v>
      </c>
      <c r="N2072" s="396">
        <f t="shared" si="128"/>
        <v>115.16894839777343</v>
      </c>
      <c r="O2072" s="396">
        <f t="shared" si="129"/>
        <v>2.684563758389262E-3</v>
      </c>
      <c r="P2072" s="394">
        <f t="shared" si="130"/>
        <v>0.66774956281029041</v>
      </c>
      <c r="Q2072" s="394">
        <f t="shared" si="131"/>
        <v>1.5565100671140943E-5</v>
      </c>
    </row>
    <row r="2073" spans="1:17" ht="18.75" customHeight="1" x14ac:dyDescent="0.15">
      <c r="A2073" s="399" t="s">
        <v>3486</v>
      </c>
      <c r="B2073" s="399" t="s">
        <v>231</v>
      </c>
      <c r="C2073" s="397">
        <v>14</v>
      </c>
      <c r="D2073" s="51" t="s">
        <v>1121</v>
      </c>
      <c r="E2073" s="400">
        <v>2.428E-3</v>
      </c>
      <c r="F2073" s="400">
        <v>1.6633999999999999E-2</v>
      </c>
      <c r="G2073" s="400">
        <v>9.8209999999999999E-3</v>
      </c>
      <c r="H2073" s="400">
        <v>6.9899999999999997E-3</v>
      </c>
      <c r="I2073" s="400">
        <v>3.2889999999999998E-3</v>
      </c>
      <c r="J2073" s="400">
        <v>5.0000000000000004E-6</v>
      </c>
      <c r="K2073" s="401">
        <v>0</v>
      </c>
      <c r="L2073" s="401">
        <v>0</v>
      </c>
      <c r="M2073" s="395">
        <v>2.6412</v>
      </c>
      <c r="N2073" s="396">
        <f t="shared" si="128"/>
        <v>0</v>
      </c>
      <c r="O2073" s="396">
        <f t="shared" si="129"/>
        <v>0</v>
      </c>
      <c r="P2073" s="394">
        <f t="shared" si="130"/>
        <v>0</v>
      </c>
      <c r="Q2073" s="394">
        <f t="shared" si="131"/>
        <v>0</v>
      </c>
    </row>
    <row r="2074" spans="1:17" ht="18.75" customHeight="1" x14ac:dyDescent="0.15">
      <c r="A2074" s="399" t="s">
        <v>3486</v>
      </c>
      <c r="B2074" s="399" t="s">
        <v>231</v>
      </c>
      <c r="C2074" s="391" t="s">
        <v>3112</v>
      </c>
      <c r="D2074" s="51" t="s">
        <v>1121</v>
      </c>
      <c r="E2074" s="400">
        <v>2.872E-3</v>
      </c>
      <c r="F2074" s="400">
        <v>1.6479000000000001E-2</v>
      </c>
      <c r="G2074" s="400">
        <v>1.0921999999999999E-2</v>
      </c>
      <c r="H2074" s="400">
        <v>8.0070000000000002E-3</v>
      </c>
      <c r="I2074" s="400">
        <v>3.4139999999999999E-3</v>
      </c>
      <c r="J2074" s="400">
        <v>1.3372E-2</v>
      </c>
      <c r="K2074" s="401">
        <v>0</v>
      </c>
      <c r="L2074" s="401">
        <v>0</v>
      </c>
      <c r="M2074" s="395">
        <v>0.31869999999999998</v>
      </c>
      <c r="N2074" s="396">
        <f t="shared" si="128"/>
        <v>0</v>
      </c>
      <c r="O2074" s="396">
        <f t="shared" si="129"/>
        <v>0</v>
      </c>
      <c r="P2074" s="394">
        <f t="shared" si="130"/>
        <v>0</v>
      </c>
      <c r="Q2074" s="394">
        <f t="shared" si="131"/>
        <v>0</v>
      </c>
    </row>
    <row r="2075" spans="1:17" ht="18.75" customHeight="1" x14ac:dyDescent="0.15">
      <c r="A2075" s="399" t="s">
        <v>3486</v>
      </c>
      <c r="B2075" s="399" t="s">
        <v>231</v>
      </c>
      <c r="C2075" s="397">
        <v>16</v>
      </c>
      <c r="D2075" s="51" t="s">
        <v>1120</v>
      </c>
      <c r="E2075" s="400">
        <v>3.9589999999999998E-3</v>
      </c>
      <c r="F2075" s="400">
        <v>1.5987000000000001E-2</v>
      </c>
      <c r="G2075" s="400">
        <v>1.0409E-2</v>
      </c>
      <c r="H2075" s="400">
        <v>4.7629999999999999E-3</v>
      </c>
      <c r="I2075" s="400">
        <v>6.3E-5</v>
      </c>
      <c r="J2075" s="400">
        <v>3.9697999999999997E-2</v>
      </c>
      <c r="K2075" s="401">
        <v>1.6924999999999999E-2</v>
      </c>
      <c r="L2075" s="401">
        <v>1.9906E-2</v>
      </c>
      <c r="M2075" s="395">
        <v>18.7135</v>
      </c>
      <c r="N2075" s="396">
        <f t="shared" si="128"/>
        <v>1.7053755856718222</v>
      </c>
      <c r="O2075" s="396">
        <f t="shared" si="129"/>
        <v>1263.8730158730159</v>
      </c>
      <c r="P2075" s="394">
        <f t="shared" si="130"/>
        <v>6.7515819436747438E-3</v>
      </c>
      <c r="Q2075" s="394">
        <f t="shared" si="131"/>
        <v>5.0036732698412694</v>
      </c>
    </row>
    <row r="2076" spans="1:17" ht="18.75" customHeight="1" x14ac:dyDescent="0.15">
      <c r="A2076" s="399" t="s">
        <v>3486</v>
      </c>
      <c r="B2076" s="399" t="s">
        <v>231</v>
      </c>
      <c r="C2076" s="397">
        <v>17</v>
      </c>
      <c r="D2076" s="51" t="s">
        <v>1120</v>
      </c>
      <c r="E2076" s="400">
        <v>7.0299999999999998E-3</v>
      </c>
      <c r="F2076" s="400">
        <v>1.5956999999999999E-2</v>
      </c>
      <c r="G2076" s="400">
        <v>1.0291E-2</v>
      </c>
      <c r="H2076" s="400">
        <v>3.7290000000000001E-3</v>
      </c>
      <c r="I2076" s="400">
        <v>4.006E-3</v>
      </c>
      <c r="J2076" s="400">
        <v>4.4949999999999999E-3</v>
      </c>
      <c r="K2076" s="401">
        <v>0.105596</v>
      </c>
      <c r="L2076" s="401">
        <v>6.5448999999999993E-2</v>
      </c>
      <c r="M2076" s="395">
        <v>19.856200000000001</v>
      </c>
      <c r="N2076" s="396">
        <f t="shared" si="128"/>
        <v>93.967519466073412</v>
      </c>
      <c r="O2076" s="396">
        <f t="shared" si="129"/>
        <v>65.350973539690457</v>
      </c>
      <c r="P2076" s="394">
        <f t="shared" si="130"/>
        <v>0.66059166184649609</v>
      </c>
      <c r="Q2076" s="394">
        <f t="shared" si="131"/>
        <v>0.4594173439840239</v>
      </c>
    </row>
    <row r="2077" spans="1:17" ht="18.75" customHeight="1" x14ac:dyDescent="0.15">
      <c r="A2077" s="399" t="s">
        <v>3486</v>
      </c>
      <c r="B2077" s="399" t="s">
        <v>231</v>
      </c>
      <c r="C2077" s="397">
        <v>18</v>
      </c>
      <c r="D2077" s="51" t="s">
        <v>1120</v>
      </c>
      <c r="E2077" s="400">
        <v>4.3660000000000001E-3</v>
      </c>
      <c r="F2077" s="400">
        <v>1.4551E-2</v>
      </c>
      <c r="G2077" s="400">
        <v>1.0947999999999999E-2</v>
      </c>
      <c r="H2077" s="400">
        <v>4.4840000000000001E-3</v>
      </c>
      <c r="I2077" s="400">
        <v>1.2E-5</v>
      </c>
      <c r="J2077" s="400">
        <v>2.0270000000000002E-3</v>
      </c>
      <c r="K2077" s="401">
        <v>2.0678999999999999E-2</v>
      </c>
      <c r="L2077" s="401">
        <v>5.1999999999999997E-5</v>
      </c>
      <c r="M2077" s="395">
        <v>29.422899999999998</v>
      </c>
      <c r="N2077" s="396">
        <f t="shared" si="128"/>
        <v>40.807104094721261</v>
      </c>
      <c r="O2077" s="396">
        <f t="shared" si="129"/>
        <v>17.333333333333332</v>
      </c>
      <c r="P2077" s="394">
        <f t="shared" si="130"/>
        <v>0.17816381647755303</v>
      </c>
      <c r="Q2077" s="394">
        <f t="shared" si="131"/>
        <v>7.5677333333333333E-2</v>
      </c>
    </row>
    <row r="2078" spans="1:17" ht="18.75" customHeight="1" x14ac:dyDescent="0.15">
      <c r="A2078" s="399" t="s">
        <v>3486</v>
      </c>
      <c r="B2078" s="399" t="s">
        <v>231</v>
      </c>
      <c r="C2078" s="397">
        <v>19</v>
      </c>
      <c r="D2078" s="51" t="s">
        <v>1120</v>
      </c>
      <c r="E2078" s="400">
        <v>4.797E-3</v>
      </c>
      <c r="F2078" s="400">
        <v>1.4862E-2</v>
      </c>
      <c r="G2078" s="400">
        <v>1.0808E-2</v>
      </c>
      <c r="H2078" s="400">
        <v>4.4299999999999999E-3</v>
      </c>
      <c r="I2078" s="400">
        <v>5.4559999999999999E-3</v>
      </c>
      <c r="J2078" s="400">
        <v>5.2900000000000004E-3</v>
      </c>
      <c r="K2078" s="401">
        <v>0.17199600000000001</v>
      </c>
      <c r="L2078" s="401">
        <v>5.0000000000000004E-6</v>
      </c>
      <c r="M2078" s="395">
        <v>9.2178000000000004</v>
      </c>
      <c r="N2078" s="396">
        <f t="shared" si="128"/>
        <v>130.05368620037808</v>
      </c>
      <c r="O2078" s="396">
        <f t="shared" si="129"/>
        <v>3.6656891495601175E-3</v>
      </c>
      <c r="P2078" s="394">
        <f t="shared" si="130"/>
        <v>0.62386753270321371</v>
      </c>
      <c r="Q2078" s="394">
        <f t="shared" si="131"/>
        <v>1.7584310850439884E-5</v>
      </c>
    </row>
    <row r="2079" spans="1:17" ht="18.75" customHeight="1" x14ac:dyDescent="0.15">
      <c r="A2079" s="399" t="s">
        <v>3486</v>
      </c>
      <c r="B2079" s="399" t="s">
        <v>231</v>
      </c>
      <c r="C2079" s="397">
        <v>20</v>
      </c>
      <c r="D2079" s="51" t="s">
        <v>1121</v>
      </c>
      <c r="E2079" s="400">
        <v>3.3760000000000001E-3</v>
      </c>
      <c r="F2079" s="400">
        <v>1.5077999999999999E-2</v>
      </c>
      <c r="G2079" s="400">
        <v>1.1363E-2</v>
      </c>
      <c r="H2079" s="400">
        <v>5.6410000000000002E-3</v>
      </c>
      <c r="I2079" s="400">
        <v>4.7130000000000002E-3</v>
      </c>
      <c r="J2079" s="400">
        <v>2.6112E-2</v>
      </c>
      <c r="K2079" s="401">
        <v>0</v>
      </c>
      <c r="L2079" s="401">
        <v>0</v>
      </c>
      <c r="M2079" s="395">
        <v>8.6471</v>
      </c>
      <c r="N2079" s="396">
        <f t="shared" si="128"/>
        <v>0</v>
      </c>
      <c r="O2079" s="396">
        <f t="shared" si="129"/>
        <v>0</v>
      </c>
      <c r="P2079" s="394">
        <f t="shared" si="130"/>
        <v>0</v>
      </c>
      <c r="Q2079" s="394">
        <f t="shared" si="131"/>
        <v>0</v>
      </c>
    </row>
    <row r="2080" spans="1:17" ht="18.75" customHeight="1" x14ac:dyDescent="0.15">
      <c r="A2080" s="399" t="s">
        <v>3486</v>
      </c>
      <c r="B2080" s="399" t="s">
        <v>231</v>
      </c>
      <c r="C2080" s="397">
        <v>21</v>
      </c>
      <c r="D2080" s="51" t="s">
        <v>1121</v>
      </c>
      <c r="E2080" s="400">
        <v>5.2890000000000003E-3</v>
      </c>
      <c r="F2080" s="400">
        <v>1.5488E-2</v>
      </c>
      <c r="G2080" s="400">
        <v>1.4801999999999999E-2</v>
      </c>
      <c r="H2080" s="400">
        <v>4.4949999999999999E-3</v>
      </c>
      <c r="I2080" s="400">
        <v>5.0000000000000004E-6</v>
      </c>
      <c r="J2080" s="400">
        <v>5.0000000000000004E-6</v>
      </c>
      <c r="K2080" s="401">
        <v>0</v>
      </c>
      <c r="L2080" s="401">
        <v>0</v>
      </c>
      <c r="M2080" s="395">
        <v>0</v>
      </c>
      <c r="N2080" s="396">
        <f t="shared" si="128"/>
        <v>0</v>
      </c>
      <c r="O2080" s="396">
        <f t="shared" si="129"/>
        <v>0</v>
      </c>
      <c r="P2080" s="394">
        <f t="shared" si="130"/>
        <v>0</v>
      </c>
      <c r="Q2080" s="394">
        <f t="shared" si="131"/>
        <v>0</v>
      </c>
    </row>
    <row r="2081" spans="1:17" ht="18.75" customHeight="1" x14ac:dyDescent="0.15">
      <c r="A2081" s="399" t="s">
        <v>3486</v>
      </c>
      <c r="B2081" s="399" t="s">
        <v>231</v>
      </c>
      <c r="C2081" s="391" t="s">
        <v>215</v>
      </c>
      <c r="D2081" s="51" t="s">
        <v>1120</v>
      </c>
      <c r="E2081" s="400">
        <v>5.5909999999999996E-3</v>
      </c>
      <c r="F2081" s="400">
        <v>1.5369000000000001E-2</v>
      </c>
      <c r="G2081" s="400">
        <v>1.1387E-2</v>
      </c>
      <c r="H2081" s="400">
        <v>4.8520000000000004E-3</v>
      </c>
      <c r="I2081" s="400">
        <v>1.6050000000000001E-3</v>
      </c>
      <c r="J2081" s="400">
        <v>7.0650000000000001E-3</v>
      </c>
      <c r="K2081" s="401">
        <v>1.8200999999999998E-2</v>
      </c>
      <c r="L2081" s="401">
        <v>6.4356999999999998E-2</v>
      </c>
      <c r="M2081" s="395">
        <v>289.67899999999997</v>
      </c>
      <c r="N2081" s="396">
        <f t="shared" si="128"/>
        <v>10.304883227176219</v>
      </c>
      <c r="O2081" s="396">
        <f t="shared" si="129"/>
        <v>160.39127725856696</v>
      </c>
      <c r="P2081" s="394">
        <f t="shared" si="130"/>
        <v>5.761460212314224E-2</v>
      </c>
      <c r="Q2081" s="394">
        <f t="shared" si="131"/>
        <v>0.89674763115264777</v>
      </c>
    </row>
    <row r="2082" spans="1:17" ht="18.75" customHeight="1" x14ac:dyDescent="0.15">
      <c r="A2082" s="399" t="s">
        <v>3487</v>
      </c>
      <c r="B2082" s="399" t="s">
        <v>214</v>
      </c>
      <c r="C2082" s="397">
        <v>1</v>
      </c>
      <c r="D2082" s="51" t="s">
        <v>1120</v>
      </c>
      <c r="E2082" s="400">
        <v>7.1799999999999998E-3</v>
      </c>
      <c r="F2082" s="400">
        <v>1.7599E-2</v>
      </c>
      <c r="G2082" s="400">
        <v>1.4095999999999999E-2</v>
      </c>
      <c r="H2082" s="400">
        <v>5.0879999999999996E-3</v>
      </c>
      <c r="I2082" s="400">
        <v>9.2199999999999997E-4</v>
      </c>
      <c r="J2082" s="400">
        <v>8.7100000000000007E-3</v>
      </c>
      <c r="K2082" s="401">
        <v>5.0000000000000004E-6</v>
      </c>
      <c r="L2082" s="401">
        <v>4.5372999999999997E-2</v>
      </c>
      <c r="M2082" s="395">
        <v>73.552499999999995</v>
      </c>
      <c r="N2082" s="396">
        <f t="shared" si="128"/>
        <v>2.2962112514351321E-3</v>
      </c>
      <c r="O2082" s="396">
        <f t="shared" si="129"/>
        <v>196.84598698481562</v>
      </c>
      <c r="P2082" s="394">
        <f t="shared" si="130"/>
        <v>1.6486796785304247E-5</v>
      </c>
      <c r="Q2082" s="394">
        <f t="shared" si="131"/>
        <v>1.4133541865509762</v>
      </c>
    </row>
    <row r="2083" spans="1:17" ht="18.75" customHeight="1" x14ac:dyDescent="0.15">
      <c r="A2083" s="399" t="s">
        <v>3487</v>
      </c>
      <c r="B2083" s="399" t="s">
        <v>214</v>
      </c>
      <c r="C2083" s="391" t="s">
        <v>179</v>
      </c>
      <c r="D2083" s="51" t="s">
        <v>1121</v>
      </c>
      <c r="E2083" s="400">
        <v>3.3310000000000002E-3</v>
      </c>
      <c r="F2083" s="400">
        <v>2.2065999999999999E-2</v>
      </c>
      <c r="G2083" s="400">
        <v>1.3211000000000001E-2</v>
      </c>
      <c r="H2083" s="400">
        <v>9.1210000000000006E-3</v>
      </c>
      <c r="I2083" s="400">
        <v>5.0000000000000004E-6</v>
      </c>
      <c r="J2083" s="400">
        <v>3.5409999999999997E-2</v>
      </c>
      <c r="K2083" s="401">
        <v>0</v>
      </c>
      <c r="L2083" s="401">
        <v>0</v>
      </c>
      <c r="M2083" s="395">
        <v>0.13969999999999999</v>
      </c>
      <c r="N2083" s="396">
        <f t="shared" si="128"/>
        <v>0</v>
      </c>
      <c r="O2083" s="396">
        <f t="shared" si="129"/>
        <v>0</v>
      </c>
      <c r="P2083" s="394">
        <f t="shared" si="130"/>
        <v>0</v>
      </c>
      <c r="Q2083" s="394">
        <f t="shared" si="131"/>
        <v>0</v>
      </c>
    </row>
    <row r="2084" spans="1:17" ht="18.75" customHeight="1" x14ac:dyDescent="0.15">
      <c r="A2084" s="399" t="s">
        <v>3487</v>
      </c>
      <c r="B2084" s="399" t="s">
        <v>214</v>
      </c>
      <c r="C2084" s="391" t="s">
        <v>181</v>
      </c>
      <c r="D2084" s="51" t="s">
        <v>1121</v>
      </c>
      <c r="E2084" s="400">
        <v>5.6909999999999999E-3</v>
      </c>
      <c r="F2084" s="400">
        <v>2.1516E-2</v>
      </c>
      <c r="G2084" s="400">
        <v>1.4718999999999999E-2</v>
      </c>
      <c r="H2084" s="400">
        <v>6.8310000000000003E-3</v>
      </c>
      <c r="I2084" s="400">
        <v>5.0000000000000004E-6</v>
      </c>
      <c r="J2084" s="400">
        <v>6.9940000000000002E-3</v>
      </c>
      <c r="K2084" s="401">
        <v>0</v>
      </c>
      <c r="L2084" s="401">
        <v>0</v>
      </c>
      <c r="M2084" s="395">
        <v>4.1951000000000001</v>
      </c>
      <c r="N2084" s="396">
        <f t="shared" si="128"/>
        <v>0</v>
      </c>
      <c r="O2084" s="396">
        <f t="shared" si="129"/>
        <v>0</v>
      </c>
      <c r="P2084" s="394">
        <f t="shared" si="130"/>
        <v>0</v>
      </c>
      <c r="Q2084" s="394">
        <f t="shared" si="131"/>
        <v>0</v>
      </c>
    </row>
    <row r="2085" spans="1:17" ht="18.75" customHeight="1" x14ac:dyDescent="0.15">
      <c r="A2085" s="399" t="s">
        <v>3487</v>
      </c>
      <c r="B2085" s="399" t="s">
        <v>214</v>
      </c>
      <c r="C2085" s="397">
        <v>3</v>
      </c>
      <c r="D2085" s="51" t="s">
        <v>1120</v>
      </c>
      <c r="E2085" s="400">
        <v>9.2460000000000007E-3</v>
      </c>
      <c r="F2085" s="400">
        <v>1.84E-2</v>
      </c>
      <c r="G2085" s="400">
        <v>1.5613E-2</v>
      </c>
      <c r="H2085" s="400">
        <v>4.2929999999999999E-3</v>
      </c>
      <c r="I2085" s="400">
        <v>1.2459999999999999E-3</v>
      </c>
      <c r="J2085" s="400">
        <v>1.4904000000000001E-2</v>
      </c>
      <c r="K2085" s="401">
        <v>5.0000000000000004E-6</v>
      </c>
      <c r="L2085" s="401">
        <v>8.8070999999999997E-2</v>
      </c>
      <c r="M2085" s="395">
        <v>43.999000000000002</v>
      </c>
      <c r="N2085" s="396">
        <f t="shared" si="128"/>
        <v>1.3419216317767043E-3</v>
      </c>
      <c r="O2085" s="396">
        <f t="shared" si="129"/>
        <v>282.73194221508828</v>
      </c>
      <c r="P2085" s="394">
        <f t="shared" si="130"/>
        <v>1.240740740740741E-5</v>
      </c>
      <c r="Q2085" s="394">
        <f t="shared" si="131"/>
        <v>2.6141395377207064</v>
      </c>
    </row>
    <row r="2086" spans="1:17" ht="18.75" customHeight="1" x14ac:dyDescent="0.15">
      <c r="A2086" s="399" t="s">
        <v>3487</v>
      </c>
      <c r="B2086" s="399" t="s">
        <v>214</v>
      </c>
      <c r="C2086" s="397">
        <v>4</v>
      </c>
      <c r="D2086" s="51" t="s">
        <v>1120</v>
      </c>
      <c r="E2086" s="400">
        <v>9.7999999999999997E-3</v>
      </c>
      <c r="F2086" s="400">
        <v>1.8637999999999998E-2</v>
      </c>
      <c r="G2086" s="400">
        <v>1.6213999999999999E-2</v>
      </c>
      <c r="H2086" s="400">
        <v>3.0839999999999999E-3</v>
      </c>
      <c r="I2086" s="400">
        <v>4.7429999999999998E-3</v>
      </c>
      <c r="J2086" s="400">
        <v>5.4320000000000002E-3</v>
      </c>
      <c r="K2086" s="401">
        <v>0.133546</v>
      </c>
      <c r="L2086" s="401">
        <v>1.7631999999999998E-2</v>
      </c>
      <c r="M2086" s="395">
        <v>42.827399999999997</v>
      </c>
      <c r="N2086" s="396">
        <f t="shared" si="128"/>
        <v>98.340206185566998</v>
      </c>
      <c r="O2086" s="396">
        <f t="shared" si="129"/>
        <v>14.869913556820578</v>
      </c>
      <c r="P2086" s="394">
        <f t="shared" si="130"/>
        <v>0.96373402061855651</v>
      </c>
      <c r="Q2086" s="394">
        <f t="shared" si="131"/>
        <v>0.14572515285684165</v>
      </c>
    </row>
    <row r="2087" spans="1:17" ht="18.75" customHeight="1" x14ac:dyDescent="0.15">
      <c r="A2087" s="399" t="s">
        <v>3487</v>
      </c>
      <c r="B2087" s="399" t="s">
        <v>214</v>
      </c>
      <c r="C2087" s="397">
        <v>5</v>
      </c>
      <c r="D2087" s="51" t="s">
        <v>1120</v>
      </c>
      <c r="E2087" s="400">
        <v>6.3740000000000003E-3</v>
      </c>
      <c r="F2087" s="400">
        <v>2.1170000000000001E-2</v>
      </c>
      <c r="G2087" s="400">
        <v>1.2351000000000001E-2</v>
      </c>
      <c r="H2087" s="400">
        <v>5.914E-3</v>
      </c>
      <c r="I2087" s="400">
        <v>6.7369999999999999E-3</v>
      </c>
      <c r="J2087" s="400">
        <v>1.2015E-2</v>
      </c>
      <c r="K2087" s="401">
        <v>0.10607</v>
      </c>
      <c r="L2087" s="401">
        <v>0.110165</v>
      </c>
      <c r="M2087" s="395">
        <v>21.889299999999999</v>
      </c>
      <c r="N2087" s="396">
        <f t="shared" si="128"/>
        <v>35.312526009155221</v>
      </c>
      <c r="O2087" s="396">
        <f t="shared" si="129"/>
        <v>65.408935728068869</v>
      </c>
      <c r="P2087" s="394">
        <f t="shared" si="130"/>
        <v>0.22508204078235539</v>
      </c>
      <c r="Q2087" s="394">
        <f t="shared" si="131"/>
        <v>0.41691655633071101</v>
      </c>
    </row>
    <row r="2088" spans="1:17" ht="18.75" customHeight="1" x14ac:dyDescent="0.15">
      <c r="A2088" s="399" t="s">
        <v>3487</v>
      </c>
      <c r="B2088" s="399" t="s">
        <v>214</v>
      </c>
      <c r="C2088" s="397">
        <v>6</v>
      </c>
      <c r="D2088" s="51" t="s">
        <v>1120</v>
      </c>
      <c r="E2088" s="400">
        <v>6.496E-3</v>
      </c>
      <c r="F2088" s="400">
        <v>1.8866000000000001E-2</v>
      </c>
      <c r="G2088" s="400">
        <v>1.5283E-2</v>
      </c>
      <c r="H2088" s="400">
        <v>6.0910000000000001E-3</v>
      </c>
      <c r="I2088" s="400">
        <v>2.4000000000000001E-4</v>
      </c>
      <c r="J2088" s="400">
        <v>1.2388E-2</v>
      </c>
      <c r="K2088" s="401">
        <v>5.0000000000000004E-6</v>
      </c>
      <c r="L2088" s="401">
        <v>1.2520999999999999E-2</v>
      </c>
      <c r="M2088" s="395">
        <v>79.877099999999999</v>
      </c>
      <c r="N2088" s="396">
        <f t="shared" si="128"/>
        <v>1.614465611882467E-3</v>
      </c>
      <c r="O2088" s="396">
        <f t="shared" si="129"/>
        <v>208.68333333333331</v>
      </c>
      <c r="P2088" s="394">
        <f t="shared" si="130"/>
        <v>1.0487568614788506E-5</v>
      </c>
      <c r="Q2088" s="394">
        <f t="shared" si="131"/>
        <v>1.3556069333333332</v>
      </c>
    </row>
    <row r="2089" spans="1:17" ht="18.75" customHeight="1" x14ac:dyDescent="0.15">
      <c r="A2089" s="399" t="s">
        <v>3487</v>
      </c>
      <c r="B2089" s="399" t="s">
        <v>214</v>
      </c>
      <c r="C2089" s="397">
        <v>7</v>
      </c>
      <c r="D2089" s="51" t="s">
        <v>1120</v>
      </c>
      <c r="E2089" s="400">
        <v>6.5189999999999996E-3</v>
      </c>
      <c r="F2089" s="400">
        <v>1.8751E-2</v>
      </c>
      <c r="G2089" s="400">
        <v>1.4682000000000001E-2</v>
      </c>
      <c r="H2089" s="400">
        <v>5.496E-3</v>
      </c>
      <c r="I2089" s="400">
        <v>2.2300000000000002E-3</v>
      </c>
      <c r="J2089" s="400">
        <v>2.7750000000000001E-3</v>
      </c>
      <c r="K2089" s="401">
        <v>3.0318000000000001E-2</v>
      </c>
      <c r="L2089" s="401">
        <v>1.4725E-2</v>
      </c>
      <c r="M2089" s="395">
        <v>47.9084</v>
      </c>
      <c r="N2089" s="396">
        <f t="shared" si="128"/>
        <v>43.701621621621619</v>
      </c>
      <c r="O2089" s="396">
        <f t="shared" si="129"/>
        <v>26.412556053811656</v>
      </c>
      <c r="P2089" s="394">
        <f t="shared" si="130"/>
        <v>0.28489087135135133</v>
      </c>
      <c r="Q2089" s="394">
        <f t="shared" si="131"/>
        <v>0.17218345291479817</v>
      </c>
    </row>
    <row r="2090" spans="1:17" ht="18.75" customHeight="1" x14ac:dyDescent="0.15">
      <c r="A2090" s="399" t="s">
        <v>3487</v>
      </c>
      <c r="B2090" s="399" t="s">
        <v>214</v>
      </c>
      <c r="C2090" s="397">
        <v>8</v>
      </c>
      <c r="D2090" s="51" t="s">
        <v>1120</v>
      </c>
      <c r="E2090" s="400">
        <v>5.0260000000000001E-3</v>
      </c>
      <c r="F2090" s="400">
        <v>1.7805999999999999E-2</v>
      </c>
      <c r="G2090" s="400">
        <v>1.6102999999999999E-2</v>
      </c>
      <c r="H2090" s="400">
        <v>6.8089999999999999E-3</v>
      </c>
      <c r="I2090" s="400">
        <v>3.1580000000000002E-3</v>
      </c>
      <c r="J2090" s="400">
        <v>1.223E-2</v>
      </c>
      <c r="K2090" s="401">
        <v>7.5549000000000005E-2</v>
      </c>
      <c r="L2090" s="401">
        <v>4.4580000000000002E-2</v>
      </c>
      <c r="M2090" s="395">
        <v>9.6861999999999995</v>
      </c>
      <c r="N2090" s="396">
        <f t="shared" si="128"/>
        <v>24.709403107113658</v>
      </c>
      <c r="O2090" s="396">
        <f t="shared" si="129"/>
        <v>56.466117796073462</v>
      </c>
      <c r="P2090" s="394">
        <f t="shared" si="130"/>
        <v>0.12418946001635325</v>
      </c>
      <c r="Q2090" s="394">
        <f t="shared" si="131"/>
        <v>0.28379870804306523</v>
      </c>
    </row>
    <row r="2091" spans="1:17" ht="18.75" customHeight="1" x14ac:dyDescent="0.15">
      <c r="A2091" s="399" t="s">
        <v>3487</v>
      </c>
      <c r="B2091" s="399" t="s">
        <v>214</v>
      </c>
      <c r="C2091" s="397">
        <v>9</v>
      </c>
      <c r="D2091" s="51" t="s">
        <v>1120</v>
      </c>
      <c r="E2091" s="400">
        <v>6.0520000000000001E-3</v>
      </c>
      <c r="F2091" s="400">
        <v>2.0528000000000001E-2</v>
      </c>
      <c r="G2091" s="400">
        <v>1.4087000000000001E-2</v>
      </c>
      <c r="H2091" s="400">
        <v>6.5069999999999998E-3</v>
      </c>
      <c r="I2091" s="400">
        <v>2.5000000000000001E-5</v>
      </c>
      <c r="J2091" s="400">
        <v>2.4711E-2</v>
      </c>
      <c r="K2091" s="401">
        <v>0.22901199999999999</v>
      </c>
      <c r="L2091" s="401">
        <v>5.0000000000000004E-6</v>
      </c>
      <c r="M2091" s="395">
        <v>18.196200000000001</v>
      </c>
      <c r="N2091" s="396">
        <f t="shared" si="128"/>
        <v>37.070454453482256</v>
      </c>
      <c r="O2091" s="396">
        <f t="shared" si="129"/>
        <v>0.8</v>
      </c>
      <c r="P2091" s="394">
        <f t="shared" si="130"/>
        <v>0.22435039035247462</v>
      </c>
      <c r="Q2091" s="394">
        <f t="shared" si="131"/>
        <v>4.8416000000000006E-3</v>
      </c>
    </row>
    <row r="2092" spans="1:17" ht="18.75" customHeight="1" x14ac:dyDescent="0.15">
      <c r="A2092" s="399" t="s">
        <v>3487</v>
      </c>
      <c r="B2092" s="399" t="s">
        <v>214</v>
      </c>
      <c r="C2092" s="397">
        <v>10</v>
      </c>
      <c r="D2092" s="51" t="s">
        <v>1120</v>
      </c>
      <c r="E2092" s="400">
        <v>6.3029999999999996E-3</v>
      </c>
      <c r="F2092" s="400">
        <v>1.8121000000000002E-2</v>
      </c>
      <c r="G2092" s="400">
        <v>1.4415000000000001E-2</v>
      </c>
      <c r="H2092" s="400">
        <v>5.1269999999999996E-3</v>
      </c>
      <c r="I2092" s="400">
        <v>6.9999999999999999E-6</v>
      </c>
      <c r="J2092" s="400">
        <v>7.3700000000000002E-4</v>
      </c>
      <c r="K2092" s="401">
        <v>8.9110000000000005E-3</v>
      </c>
      <c r="L2092" s="401">
        <v>5.0000000000000004E-6</v>
      </c>
      <c r="M2092" s="395">
        <v>75.727199999999996</v>
      </c>
      <c r="N2092" s="396">
        <f t="shared" si="128"/>
        <v>48.363636363636367</v>
      </c>
      <c r="O2092" s="396">
        <f t="shared" si="129"/>
        <v>2.8571428571428572</v>
      </c>
      <c r="P2092" s="394">
        <f t="shared" si="130"/>
        <v>0.304836</v>
      </c>
      <c r="Q2092" s="394">
        <f t="shared" si="131"/>
        <v>1.8008571428571429E-2</v>
      </c>
    </row>
    <row r="2093" spans="1:17" ht="18.75" customHeight="1" x14ac:dyDescent="0.15">
      <c r="A2093" s="399" t="s">
        <v>3487</v>
      </c>
      <c r="B2093" s="399" t="s">
        <v>214</v>
      </c>
      <c r="C2093" s="397">
        <v>11</v>
      </c>
      <c r="D2093" s="51" t="s">
        <v>1120</v>
      </c>
      <c r="E2093" s="400">
        <v>6.5979999999999997E-3</v>
      </c>
      <c r="F2093" s="400">
        <v>1.7538000000000002E-2</v>
      </c>
      <c r="G2093" s="400">
        <v>1.5505E-2</v>
      </c>
      <c r="H2093" s="400">
        <v>6.1279999999999998E-3</v>
      </c>
      <c r="I2093" s="400">
        <v>5.0429999999999997E-3</v>
      </c>
      <c r="J2093" s="400">
        <v>3.4160000000000002E-3</v>
      </c>
      <c r="K2093" s="401">
        <v>8.5086999999999996E-2</v>
      </c>
      <c r="L2093" s="401">
        <v>1.9257E-2</v>
      </c>
      <c r="M2093" s="395">
        <v>27.3474</v>
      </c>
      <c r="N2093" s="396">
        <f t="shared" si="128"/>
        <v>99.633489461358309</v>
      </c>
      <c r="O2093" s="396">
        <f t="shared" si="129"/>
        <v>15.274241522903035</v>
      </c>
      <c r="P2093" s="394">
        <f t="shared" si="130"/>
        <v>0.65738176346604205</v>
      </c>
      <c r="Q2093" s="394">
        <f t="shared" si="131"/>
        <v>0.10077944556811422</v>
      </c>
    </row>
    <row r="2094" spans="1:17" ht="18.75" customHeight="1" x14ac:dyDescent="0.15">
      <c r="A2094" s="399" t="s">
        <v>3487</v>
      </c>
      <c r="B2094" s="399" t="s">
        <v>214</v>
      </c>
      <c r="C2094" s="397">
        <v>12</v>
      </c>
      <c r="D2094" s="51" t="s">
        <v>1120</v>
      </c>
      <c r="E2094" s="400">
        <v>5.6680000000000003E-3</v>
      </c>
      <c r="F2094" s="400">
        <v>1.8307E-2</v>
      </c>
      <c r="G2094" s="400">
        <v>1.4106E-2</v>
      </c>
      <c r="H2094" s="400">
        <v>6.9389999999999999E-3</v>
      </c>
      <c r="I2094" s="400">
        <v>5.3899999999999998E-4</v>
      </c>
      <c r="J2094" s="400">
        <v>1.3979999999999999E-2</v>
      </c>
      <c r="K2094" s="401">
        <v>5.0000000000000004E-6</v>
      </c>
      <c r="L2094" s="401">
        <v>3.9059999999999997E-2</v>
      </c>
      <c r="M2094" s="395">
        <v>51.907400000000003</v>
      </c>
      <c r="N2094" s="396">
        <f t="shared" si="128"/>
        <v>1.4306151645207441E-3</v>
      </c>
      <c r="O2094" s="396">
        <f t="shared" si="129"/>
        <v>289.87012987012986</v>
      </c>
      <c r="P2094" s="394">
        <f t="shared" si="130"/>
        <v>8.1087267525035776E-6</v>
      </c>
      <c r="Q2094" s="394">
        <f t="shared" si="131"/>
        <v>1.6429838961038961</v>
      </c>
    </row>
    <row r="2095" spans="1:17" ht="18.75" customHeight="1" x14ac:dyDescent="0.15">
      <c r="A2095" s="399" t="s">
        <v>3487</v>
      </c>
      <c r="B2095" s="399" t="s">
        <v>214</v>
      </c>
      <c r="C2095" s="397">
        <v>13</v>
      </c>
      <c r="D2095" s="51" t="s">
        <v>1120</v>
      </c>
      <c r="E2095" s="400">
        <v>1.112E-2</v>
      </c>
      <c r="F2095" s="400">
        <v>1.7448999999999999E-2</v>
      </c>
      <c r="G2095" s="400">
        <v>1.5564E-2</v>
      </c>
      <c r="H2095" s="400">
        <v>2.0179999999999998E-3</v>
      </c>
      <c r="I2095" s="400">
        <v>7.3099999999999997E-3</v>
      </c>
      <c r="J2095" s="400">
        <v>1.42E-3</v>
      </c>
      <c r="K2095" s="401">
        <v>7.2347999999999996E-2</v>
      </c>
      <c r="L2095" s="401">
        <v>5.0000000000000004E-6</v>
      </c>
      <c r="M2095" s="395">
        <v>86.846800000000002</v>
      </c>
      <c r="N2095" s="396">
        <f t="shared" si="128"/>
        <v>203.79718309859152</v>
      </c>
      <c r="O2095" s="396">
        <f t="shared" si="129"/>
        <v>2.735978112175103E-3</v>
      </c>
      <c r="P2095" s="394">
        <f t="shared" si="130"/>
        <v>2.2662246760563378</v>
      </c>
      <c r="Q2095" s="394">
        <f t="shared" si="131"/>
        <v>3.0424076607387143E-5</v>
      </c>
    </row>
    <row r="2096" spans="1:17" ht="18.75" customHeight="1" x14ac:dyDescent="0.15">
      <c r="A2096" s="399" t="s">
        <v>3487</v>
      </c>
      <c r="B2096" s="399" t="s">
        <v>214</v>
      </c>
      <c r="C2096" s="397">
        <v>14</v>
      </c>
      <c r="D2096" s="51" t="s">
        <v>1120</v>
      </c>
      <c r="E2096" s="400">
        <v>6.496E-3</v>
      </c>
      <c r="F2096" s="400">
        <v>1.9563000000000001E-2</v>
      </c>
      <c r="G2096" s="400">
        <v>1.5786000000000001E-2</v>
      </c>
      <c r="H2096" s="400">
        <v>7.0309999999999999E-3</v>
      </c>
      <c r="I2096" s="400">
        <v>5.0639999999999999E-3</v>
      </c>
      <c r="J2096" s="400">
        <v>1.1400000000000001E-4</v>
      </c>
      <c r="K2096" s="401">
        <v>1.7570000000000001E-3</v>
      </c>
      <c r="L2096" s="401">
        <v>5.0000000000000004E-6</v>
      </c>
      <c r="M2096" s="395">
        <v>85.430400000000006</v>
      </c>
      <c r="N2096" s="396">
        <f t="shared" si="128"/>
        <v>61.649122807017541</v>
      </c>
      <c r="O2096" s="396">
        <f t="shared" si="129"/>
        <v>3.9494470774091633E-3</v>
      </c>
      <c r="P2096" s="394">
        <f t="shared" si="130"/>
        <v>0.40047270175438593</v>
      </c>
      <c r="Q2096" s="394">
        <f t="shared" si="131"/>
        <v>2.5655608214849925E-5</v>
      </c>
    </row>
    <row r="2097" spans="1:17" ht="18.75" customHeight="1" x14ac:dyDescent="0.15">
      <c r="A2097" s="399" t="s">
        <v>3487</v>
      </c>
      <c r="B2097" s="399" t="s">
        <v>214</v>
      </c>
      <c r="C2097" s="391" t="s">
        <v>3111</v>
      </c>
      <c r="D2097" s="51" t="s">
        <v>1121</v>
      </c>
      <c r="E2097" s="400">
        <v>2.0950000000000001E-3</v>
      </c>
      <c r="F2097" s="400">
        <v>2.2398999999999999E-2</v>
      </c>
      <c r="G2097" s="400">
        <v>1.3757999999999999E-2</v>
      </c>
      <c r="H2097" s="400">
        <v>7.4819999999999999E-3</v>
      </c>
      <c r="I2097" s="400">
        <v>6.0060000000000001E-3</v>
      </c>
      <c r="J2097" s="400">
        <v>1.0152E-2</v>
      </c>
      <c r="K2097" s="401">
        <v>0</v>
      </c>
      <c r="L2097" s="401">
        <v>0</v>
      </c>
      <c r="M2097" s="395">
        <v>3.1536</v>
      </c>
      <c r="N2097" s="396">
        <f t="shared" si="128"/>
        <v>0</v>
      </c>
      <c r="O2097" s="396">
        <f t="shared" si="129"/>
        <v>0</v>
      </c>
      <c r="P2097" s="394">
        <f t="shared" si="130"/>
        <v>0</v>
      </c>
      <c r="Q2097" s="394">
        <f t="shared" si="131"/>
        <v>0</v>
      </c>
    </row>
    <row r="2098" spans="1:17" ht="18.75" customHeight="1" x14ac:dyDescent="0.15">
      <c r="A2098" s="399" t="s">
        <v>3487</v>
      </c>
      <c r="B2098" s="399" t="s">
        <v>214</v>
      </c>
      <c r="C2098" s="391" t="s">
        <v>167</v>
      </c>
      <c r="D2098" s="51" t="s">
        <v>1121</v>
      </c>
      <c r="E2098" s="400">
        <v>5.6810000000000003E-3</v>
      </c>
      <c r="F2098" s="400">
        <v>2.1819000000000002E-2</v>
      </c>
      <c r="G2098" s="400">
        <v>1.1675E-2</v>
      </c>
      <c r="H2098" s="400">
        <v>1.0619E-2</v>
      </c>
      <c r="I2098" s="400">
        <v>2.5339999999999998E-3</v>
      </c>
      <c r="J2098" s="400">
        <v>4.8700000000000002E-3</v>
      </c>
      <c r="K2098" s="401">
        <v>0</v>
      </c>
      <c r="L2098" s="401">
        <v>0</v>
      </c>
      <c r="M2098" s="395">
        <v>0.51670000000000005</v>
      </c>
      <c r="N2098" s="396">
        <f t="shared" si="128"/>
        <v>0</v>
      </c>
      <c r="O2098" s="396">
        <f t="shared" si="129"/>
        <v>0</v>
      </c>
      <c r="P2098" s="394">
        <f t="shared" si="130"/>
        <v>0</v>
      </c>
      <c r="Q2098" s="394">
        <f t="shared" si="131"/>
        <v>0</v>
      </c>
    </row>
    <row r="2099" spans="1:17" ht="18.75" customHeight="1" x14ac:dyDescent="0.15">
      <c r="A2099" s="399" t="s">
        <v>3487</v>
      </c>
      <c r="B2099" s="399" t="s">
        <v>214</v>
      </c>
      <c r="C2099" s="391" t="s">
        <v>3112</v>
      </c>
      <c r="D2099" s="51" t="s">
        <v>1120</v>
      </c>
      <c r="E2099" s="400">
        <v>6.986E-3</v>
      </c>
      <c r="F2099" s="400">
        <v>1.9185000000000001E-2</v>
      </c>
      <c r="G2099" s="400">
        <v>1.6175999999999999E-2</v>
      </c>
      <c r="H2099" s="400">
        <v>8.8509999999999995E-3</v>
      </c>
      <c r="I2099" s="400">
        <v>3.2560000000000002E-3</v>
      </c>
      <c r="J2099" s="400">
        <v>1.8696000000000001E-2</v>
      </c>
      <c r="K2099" s="401">
        <v>0.18883800000000001</v>
      </c>
      <c r="L2099" s="401">
        <v>9.6495999999999998E-2</v>
      </c>
      <c r="M2099" s="395">
        <v>17.6633</v>
      </c>
      <c r="N2099" s="396">
        <f t="shared" si="128"/>
        <v>40.401797175866498</v>
      </c>
      <c r="O2099" s="396">
        <f t="shared" si="129"/>
        <v>118.54545454545453</v>
      </c>
      <c r="P2099" s="394">
        <f t="shared" si="130"/>
        <v>0.28224695507060338</v>
      </c>
      <c r="Q2099" s="394">
        <f t="shared" si="131"/>
        <v>0.82815854545454537</v>
      </c>
    </row>
    <row r="2100" spans="1:17" ht="18.75" customHeight="1" x14ac:dyDescent="0.15">
      <c r="A2100" s="399" t="s">
        <v>3487</v>
      </c>
      <c r="B2100" s="399" t="s">
        <v>214</v>
      </c>
      <c r="C2100" s="397">
        <v>16</v>
      </c>
      <c r="D2100" s="51" t="s">
        <v>1121</v>
      </c>
      <c r="E2100" s="400">
        <v>6.0000000000000002E-6</v>
      </c>
      <c r="F2100" s="400">
        <v>2.0864000000000001E-2</v>
      </c>
      <c r="G2100" s="400">
        <v>1.3638000000000001E-2</v>
      </c>
      <c r="H2100" s="400">
        <v>1.6677999999999998E-2</v>
      </c>
      <c r="I2100" s="400">
        <v>5.0000000000000004E-6</v>
      </c>
      <c r="J2100" s="400">
        <v>1.7E-5</v>
      </c>
      <c r="K2100" s="401">
        <v>0</v>
      </c>
      <c r="L2100" s="401">
        <v>0</v>
      </c>
      <c r="M2100" s="395">
        <v>0</v>
      </c>
      <c r="N2100" s="396">
        <f t="shared" si="128"/>
        <v>0</v>
      </c>
      <c r="O2100" s="396">
        <f t="shared" si="129"/>
        <v>0</v>
      </c>
      <c r="P2100" s="394">
        <f t="shared" si="130"/>
        <v>0</v>
      </c>
      <c r="Q2100" s="394">
        <f t="shared" si="131"/>
        <v>0</v>
      </c>
    </row>
    <row r="2101" spans="1:17" ht="18.75" customHeight="1" x14ac:dyDescent="0.15">
      <c r="A2101" s="399" t="s">
        <v>3487</v>
      </c>
      <c r="B2101" s="399" t="s">
        <v>214</v>
      </c>
      <c r="C2101" s="397">
        <v>17</v>
      </c>
      <c r="D2101" s="51" t="s">
        <v>1120</v>
      </c>
      <c r="E2101" s="400">
        <v>5.5539999999999999E-3</v>
      </c>
      <c r="F2101" s="400">
        <v>1.8134000000000001E-2</v>
      </c>
      <c r="G2101" s="400">
        <v>1.4295E-2</v>
      </c>
      <c r="H2101" s="400">
        <v>7.0559999999999998E-3</v>
      </c>
      <c r="I2101" s="400">
        <v>4.4889999999999999E-3</v>
      </c>
      <c r="J2101" s="400">
        <v>5.7600000000000001E-4</v>
      </c>
      <c r="K2101" s="401">
        <v>1.6990999999999999E-2</v>
      </c>
      <c r="L2101" s="401">
        <v>5.0000000000000004E-6</v>
      </c>
      <c r="M2101" s="395">
        <v>46.040599999999998</v>
      </c>
      <c r="N2101" s="396">
        <f t="shared" si="128"/>
        <v>117.99305555555554</v>
      </c>
      <c r="O2101" s="396">
        <f t="shared" si="129"/>
        <v>4.4553352639786145E-3</v>
      </c>
      <c r="P2101" s="394">
        <f t="shared" si="130"/>
        <v>0.65533343055555549</v>
      </c>
      <c r="Q2101" s="394">
        <f t="shared" si="131"/>
        <v>2.4744932056137226E-5</v>
      </c>
    </row>
    <row r="2102" spans="1:17" ht="18.75" customHeight="1" x14ac:dyDescent="0.15">
      <c r="A2102" s="399" t="s">
        <v>3487</v>
      </c>
      <c r="B2102" s="399" t="s">
        <v>214</v>
      </c>
      <c r="C2102" s="397">
        <v>18</v>
      </c>
      <c r="D2102" s="51" t="s">
        <v>1120</v>
      </c>
      <c r="E2102" s="400">
        <v>5.9649999999999998E-3</v>
      </c>
      <c r="F2102" s="400">
        <v>1.8256999999999999E-2</v>
      </c>
      <c r="G2102" s="400">
        <v>1.3639E-2</v>
      </c>
      <c r="H2102" s="400">
        <v>5.0379999999999999E-3</v>
      </c>
      <c r="I2102" s="400">
        <v>6.0000000000000002E-6</v>
      </c>
      <c r="J2102" s="400">
        <v>4.6299999999999998E-4</v>
      </c>
      <c r="K2102" s="401">
        <v>5.999E-3</v>
      </c>
      <c r="L2102" s="401">
        <v>5.0000000000000004E-6</v>
      </c>
      <c r="M2102" s="395">
        <v>86.702600000000004</v>
      </c>
      <c r="N2102" s="396">
        <f t="shared" si="128"/>
        <v>51.827213822894173</v>
      </c>
      <c r="O2102" s="396">
        <f t="shared" si="129"/>
        <v>3.3333333333333335</v>
      </c>
      <c r="P2102" s="394">
        <f t="shared" si="130"/>
        <v>0.30914933045356374</v>
      </c>
      <c r="Q2102" s="394">
        <f t="shared" si="131"/>
        <v>1.9883333333333333E-2</v>
      </c>
    </row>
    <row r="2103" spans="1:17" ht="18.75" customHeight="1" x14ac:dyDescent="0.15">
      <c r="A2103" s="399" t="s">
        <v>3487</v>
      </c>
      <c r="B2103" s="399" t="s">
        <v>214</v>
      </c>
      <c r="C2103" s="397">
        <v>19</v>
      </c>
      <c r="D2103" s="51" t="s">
        <v>1120</v>
      </c>
      <c r="E2103" s="400">
        <v>8.1469999999999997E-3</v>
      </c>
      <c r="F2103" s="400">
        <v>1.7576000000000001E-2</v>
      </c>
      <c r="G2103" s="400">
        <v>1.4785E-2</v>
      </c>
      <c r="H2103" s="400">
        <v>4.2620000000000002E-3</v>
      </c>
      <c r="I2103" s="400">
        <v>2.4819999999999998E-3</v>
      </c>
      <c r="J2103" s="400">
        <v>9.1260000000000004E-3</v>
      </c>
      <c r="K2103" s="401">
        <v>0.10069699999999999</v>
      </c>
      <c r="L2103" s="401">
        <v>7.0559999999999998E-2</v>
      </c>
      <c r="M2103" s="395">
        <v>58.222900000000003</v>
      </c>
      <c r="N2103" s="396">
        <f t="shared" si="128"/>
        <v>44.136313828621518</v>
      </c>
      <c r="O2103" s="396">
        <f t="shared" si="129"/>
        <v>113.71474617244158</v>
      </c>
      <c r="P2103" s="394">
        <f t="shared" si="130"/>
        <v>0.35957854876177947</v>
      </c>
      <c r="Q2103" s="394">
        <f t="shared" si="131"/>
        <v>0.92643403706688154</v>
      </c>
    </row>
    <row r="2104" spans="1:17" ht="18.75" customHeight="1" x14ac:dyDescent="0.15">
      <c r="A2104" s="399" t="s">
        <v>3487</v>
      </c>
      <c r="B2104" s="399" t="s">
        <v>214</v>
      </c>
      <c r="C2104" s="397">
        <v>20</v>
      </c>
      <c r="D2104" s="51" t="s">
        <v>1120</v>
      </c>
      <c r="E2104" s="400">
        <v>8.0800000000000004E-3</v>
      </c>
      <c r="F2104" s="400">
        <v>1.8638999999999999E-2</v>
      </c>
      <c r="G2104" s="400">
        <v>1.4635E-2</v>
      </c>
      <c r="H2104" s="400">
        <v>4.0530000000000002E-3</v>
      </c>
      <c r="I2104" s="400">
        <v>9.9099999999999991E-4</v>
      </c>
      <c r="J2104" s="400">
        <v>1.0272E-2</v>
      </c>
      <c r="K2104" s="401">
        <v>5.0000000000000004E-6</v>
      </c>
      <c r="L2104" s="401">
        <v>6.7737000000000006E-2</v>
      </c>
      <c r="M2104" s="395">
        <v>63.259700000000002</v>
      </c>
      <c r="N2104" s="396">
        <f t="shared" si="128"/>
        <v>1.9470404984423678E-3</v>
      </c>
      <c r="O2104" s="396">
        <f t="shared" si="129"/>
        <v>273.40867810292639</v>
      </c>
      <c r="P2104" s="394">
        <f t="shared" si="130"/>
        <v>1.5732087227414332E-5</v>
      </c>
      <c r="Q2104" s="394">
        <f t="shared" si="131"/>
        <v>2.2091421190716454</v>
      </c>
    </row>
    <row r="2105" spans="1:17" ht="18.75" customHeight="1" x14ac:dyDescent="0.15">
      <c r="A2105" s="399" t="s">
        <v>3487</v>
      </c>
      <c r="B2105" s="399" t="s">
        <v>214</v>
      </c>
      <c r="C2105" s="397">
        <v>21</v>
      </c>
      <c r="D2105" s="51" t="s">
        <v>1121</v>
      </c>
      <c r="E2105" s="400">
        <v>3.7490000000000002E-3</v>
      </c>
      <c r="F2105" s="400">
        <v>1.9921000000000001E-2</v>
      </c>
      <c r="G2105" s="400">
        <v>1.5585E-2</v>
      </c>
      <c r="H2105" s="400">
        <v>5.3150000000000003E-3</v>
      </c>
      <c r="I2105" s="400">
        <v>5.0000000000000004E-6</v>
      </c>
      <c r="J2105" s="400">
        <v>5.0000000000000004E-6</v>
      </c>
      <c r="K2105" s="401">
        <v>0</v>
      </c>
      <c r="L2105" s="401">
        <v>0</v>
      </c>
      <c r="M2105" s="395">
        <v>0</v>
      </c>
      <c r="N2105" s="396">
        <f t="shared" si="128"/>
        <v>0</v>
      </c>
      <c r="O2105" s="396">
        <f t="shared" si="129"/>
        <v>0</v>
      </c>
      <c r="P2105" s="394">
        <f t="shared" si="130"/>
        <v>0</v>
      </c>
      <c r="Q2105" s="394">
        <f t="shared" si="131"/>
        <v>0</v>
      </c>
    </row>
    <row r="2106" spans="1:17" ht="18.75" customHeight="1" x14ac:dyDescent="0.15">
      <c r="A2106" s="399" t="s">
        <v>3487</v>
      </c>
      <c r="B2106" s="399" t="s">
        <v>214</v>
      </c>
      <c r="C2106" s="391" t="s">
        <v>215</v>
      </c>
      <c r="D2106" s="51" t="s">
        <v>1120</v>
      </c>
      <c r="E2106" s="400">
        <v>7.6550000000000003E-3</v>
      </c>
      <c r="F2106" s="400">
        <v>1.8364999999999999E-2</v>
      </c>
      <c r="G2106" s="400">
        <v>1.4966E-2</v>
      </c>
      <c r="H2106" s="400">
        <v>5.4310000000000001E-3</v>
      </c>
      <c r="I2106" s="400">
        <v>1.384E-3</v>
      </c>
      <c r="J2106" s="400">
        <v>6.6579999999999999E-3</v>
      </c>
      <c r="K2106" s="401">
        <v>2.9114000000000001E-2</v>
      </c>
      <c r="L2106" s="401">
        <v>4.3616000000000002E-2</v>
      </c>
      <c r="M2106" s="395">
        <v>828.30780000000004</v>
      </c>
      <c r="N2106" s="396">
        <f t="shared" si="128"/>
        <v>17.491138480024031</v>
      </c>
      <c r="O2106" s="396">
        <f t="shared" si="129"/>
        <v>126.05780346820809</v>
      </c>
      <c r="P2106" s="394">
        <f t="shared" si="130"/>
        <v>0.13389466506458397</v>
      </c>
      <c r="Q2106" s="394">
        <f t="shared" si="131"/>
        <v>0.96497248554913295</v>
      </c>
    </row>
    <row r="2107" spans="1:17" ht="18.75" customHeight="1" x14ac:dyDescent="0.15">
      <c r="A2107" s="399" t="s">
        <v>3487</v>
      </c>
      <c r="B2107" s="399" t="s">
        <v>231</v>
      </c>
      <c r="C2107" s="397">
        <v>1</v>
      </c>
      <c r="D2107" s="51" t="s">
        <v>1120</v>
      </c>
      <c r="E2107" s="400">
        <v>4.7549999999999997E-3</v>
      </c>
      <c r="F2107" s="400">
        <v>1.5440000000000001E-2</v>
      </c>
      <c r="G2107" s="400">
        <v>1.0972000000000001E-2</v>
      </c>
      <c r="H2107" s="400">
        <v>4.6810000000000003E-3</v>
      </c>
      <c r="I2107" s="400">
        <v>1.2849999999999999E-3</v>
      </c>
      <c r="J2107" s="400">
        <v>1.4911000000000001E-2</v>
      </c>
      <c r="K2107" s="401">
        <v>7.2170000000000003E-3</v>
      </c>
      <c r="L2107" s="401">
        <v>8.3613999999999994E-2</v>
      </c>
      <c r="M2107" s="395">
        <v>27.655000000000001</v>
      </c>
      <c r="N2107" s="396">
        <f t="shared" si="128"/>
        <v>1.9360203876332909</v>
      </c>
      <c r="O2107" s="396">
        <f t="shared" si="129"/>
        <v>260.27704280155643</v>
      </c>
      <c r="P2107" s="394">
        <f t="shared" si="130"/>
        <v>9.2057769431962977E-3</v>
      </c>
      <c r="Q2107" s="394">
        <f t="shared" si="131"/>
        <v>1.2376173385214007</v>
      </c>
    </row>
    <row r="2108" spans="1:17" ht="18.75" customHeight="1" x14ac:dyDescent="0.15">
      <c r="A2108" s="399" t="s">
        <v>3487</v>
      </c>
      <c r="B2108" s="399" t="s">
        <v>231</v>
      </c>
      <c r="C2108" s="391" t="s">
        <v>179</v>
      </c>
      <c r="D2108" s="51" t="s">
        <v>1121</v>
      </c>
      <c r="E2108" s="400">
        <v>2.0460000000000001E-3</v>
      </c>
      <c r="F2108" s="400">
        <v>8.9009999999999992E-3</v>
      </c>
      <c r="G2108" s="400">
        <v>2.0523E-2</v>
      </c>
      <c r="H2108" s="400">
        <v>6.3330000000000001E-3</v>
      </c>
      <c r="I2108" s="400">
        <v>5.0000000000000004E-6</v>
      </c>
      <c r="J2108" s="400">
        <v>7.6315999999999995E-2</v>
      </c>
      <c r="K2108" s="401">
        <v>0</v>
      </c>
      <c r="L2108" s="401">
        <v>0</v>
      </c>
      <c r="M2108" s="395">
        <v>2.4129</v>
      </c>
      <c r="N2108" s="396">
        <f t="shared" si="128"/>
        <v>0</v>
      </c>
      <c r="O2108" s="396">
        <f t="shared" si="129"/>
        <v>0</v>
      </c>
      <c r="P2108" s="394">
        <f t="shared" si="130"/>
        <v>0</v>
      </c>
      <c r="Q2108" s="394">
        <f t="shared" si="131"/>
        <v>0</v>
      </c>
    </row>
    <row r="2109" spans="1:17" ht="18.75" customHeight="1" x14ac:dyDescent="0.15">
      <c r="A2109" s="399" t="s">
        <v>3487</v>
      </c>
      <c r="B2109" s="399" t="s">
        <v>231</v>
      </c>
      <c r="C2109" s="391" t="s">
        <v>150</v>
      </c>
      <c r="D2109" s="51" t="s">
        <v>1121</v>
      </c>
      <c r="E2109" s="400">
        <v>4.2119999999999996E-3</v>
      </c>
      <c r="F2109" s="400">
        <v>1.9647999999999999E-2</v>
      </c>
      <c r="G2109" s="400">
        <v>7.1139999999999997E-3</v>
      </c>
      <c r="H2109" s="400">
        <v>6.2090000000000001E-3</v>
      </c>
      <c r="I2109" s="400">
        <v>5.0000000000000004E-6</v>
      </c>
      <c r="J2109" s="400">
        <v>2.6029E-2</v>
      </c>
      <c r="K2109" s="401">
        <v>0</v>
      </c>
      <c r="L2109" s="401">
        <v>0</v>
      </c>
      <c r="M2109" s="395">
        <v>0</v>
      </c>
      <c r="N2109" s="396">
        <f t="shared" si="128"/>
        <v>0</v>
      </c>
      <c r="O2109" s="396">
        <f t="shared" si="129"/>
        <v>0</v>
      </c>
      <c r="P2109" s="394">
        <f t="shared" si="130"/>
        <v>0</v>
      </c>
      <c r="Q2109" s="394">
        <f t="shared" si="131"/>
        <v>0</v>
      </c>
    </row>
    <row r="2110" spans="1:17" ht="18.75" customHeight="1" x14ac:dyDescent="0.15">
      <c r="A2110" s="399" t="s">
        <v>3487</v>
      </c>
      <c r="B2110" s="399" t="s">
        <v>231</v>
      </c>
      <c r="C2110" s="391" t="s">
        <v>181</v>
      </c>
      <c r="D2110" s="51" t="s">
        <v>1121</v>
      </c>
      <c r="E2110" s="400">
        <v>2.5000000000000001E-3</v>
      </c>
      <c r="F2110" s="400">
        <v>1.6341999999999999E-2</v>
      </c>
      <c r="G2110" s="400">
        <v>1.3103999999999999E-2</v>
      </c>
      <c r="H2110" s="400">
        <v>5.8939999999999999E-3</v>
      </c>
      <c r="I2110" s="400">
        <v>5.0000000000000004E-6</v>
      </c>
      <c r="J2110" s="400">
        <v>6.4330000000000003E-3</v>
      </c>
      <c r="K2110" s="401">
        <v>0</v>
      </c>
      <c r="L2110" s="401">
        <v>0</v>
      </c>
      <c r="M2110" s="395">
        <v>0</v>
      </c>
      <c r="N2110" s="396">
        <f t="shared" si="128"/>
        <v>0</v>
      </c>
      <c r="O2110" s="396">
        <f t="shared" si="129"/>
        <v>0</v>
      </c>
      <c r="P2110" s="394">
        <f t="shared" si="130"/>
        <v>0</v>
      </c>
      <c r="Q2110" s="394">
        <f t="shared" si="131"/>
        <v>0</v>
      </c>
    </row>
    <row r="2111" spans="1:17" ht="18.75" customHeight="1" x14ac:dyDescent="0.15">
      <c r="A2111" s="399" t="s">
        <v>3487</v>
      </c>
      <c r="B2111" s="399" t="s">
        <v>231</v>
      </c>
      <c r="C2111" s="397">
        <v>3</v>
      </c>
      <c r="D2111" s="51" t="s">
        <v>1120</v>
      </c>
      <c r="E2111" s="400">
        <v>5.117E-3</v>
      </c>
      <c r="F2111" s="400">
        <v>1.5736E-2</v>
      </c>
      <c r="G2111" s="400">
        <v>1.2282E-2</v>
      </c>
      <c r="H2111" s="400">
        <v>6.1380000000000002E-3</v>
      </c>
      <c r="I2111" s="400">
        <v>1.3519999999999999E-3</v>
      </c>
      <c r="J2111" s="400">
        <v>1.5030999999999999E-2</v>
      </c>
      <c r="K2111" s="401">
        <v>9.7347000000000003E-2</v>
      </c>
      <c r="L2111" s="401">
        <v>4.3763000000000003E-2</v>
      </c>
      <c r="M2111" s="395">
        <v>10.172000000000001</v>
      </c>
      <c r="N2111" s="396">
        <f t="shared" si="128"/>
        <v>25.905661632625907</v>
      </c>
      <c r="O2111" s="396">
        <f t="shared" si="129"/>
        <v>129.47633136094677</v>
      </c>
      <c r="P2111" s="394">
        <f t="shared" si="130"/>
        <v>0.13255927057414676</v>
      </c>
      <c r="Q2111" s="394">
        <f t="shared" si="131"/>
        <v>0.66253038757396465</v>
      </c>
    </row>
    <row r="2112" spans="1:17" ht="18.75" customHeight="1" x14ac:dyDescent="0.15">
      <c r="A2112" s="399" t="s">
        <v>3487</v>
      </c>
      <c r="B2112" s="399" t="s">
        <v>231</v>
      </c>
      <c r="C2112" s="397">
        <v>4</v>
      </c>
      <c r="D2112" s="51" t="s">
        <v>1120</v>
      </c>
      <c r="E2112" s="400">
        <v>9.9860000000000001E-3</v>
      </c>
      <c r="F2112" s="400">
        <v>1.5197E-2</v>
      </c>
      <c r="G2112" s="400">
        <v>1.2442999999999999E-2</v>
      </c>
      <c r="H2112" s="400">
        <v>3.4290000000000002E-3</v>
      </c>
      <c r="I2112" s="400">
        <v>5.9030000000000003E-3</v>
      </c>
      <c r="J2112" s="400">
        <v>7.7510000000000001E-3</v>
      </c>
      <c r="K2112" s="401">
        <v>0.35006599999999999</v>
      </c>
      <c r="L2112" s="401">
        <v>5.0000000000000004E-6</v>
      </c>
      <c r="M2112" s="395">
        <v>9.2215000000000007</v>
      </c>
      <c r="N2112" s="396">
        <f t="shared" si="128"/>
        <v>180.65591536575926</v>
      </c>
      <c r="O2112" s="396">
        <f t="shared" si="129"/>
        <v>3.3881077418261903E-3</v>
      </c>
      <c r="P2112" s="394">
        <f t="shared" si="130"/>
        <v>1.8040299708424719</v>
      </c>
      <c r="Q2112" s="394">
        <f t="shared" si="131"/>
        <v>3.3833643909876339E-5</v>
      </c>
    </row>
    <row r="2113" spans="1:17" ht="18.75" customHeight="1" x14ac:dyDescent="0.15">
      <c r="A2113" s="399" t="s">
        <v>3487</v>
      </c>
      <c r="B2113" s="399" t="s">
        <v>231</v>
      </c>
      <c r="C2113" s="397">
        <v>5</v>
      </c>
      <c r="D2113" s="51" t="s">
        <v>1120</v>
      </c>
      <c r="E2113" s="400">
        <v>8.5629999999999994E-3</v>
      </c>
      <c r="F2113" s="400">
        <v>1.6657999999999999E-2</v>
      </c>
      <c r="G2113" s="400">
        <v>1.1369000000000001E-2</v>
      </c>
      <c r="H2113" s="400">
        <v>3.297E-3</v>
      </c>
      <c r="I2113" s="400">
        <v>6.6860000000000001E-3</v>
      </c>
      <c r="J2113" s="400">
        <v>1.2142999999999999E-2</v>
      </c>
      <c r="K2113" s="401">
        <v>0.48173899999999997</v>
      </c>
      <c r="L2113" s="401">
        <v>5.0000000000000004E-6</v>
      </c>
      <c r="M2113" s="395">
        <v>10.3613</v>
      </c>
      <c r="N2113" s="396">
        <f t="shared" si="128"/>
        <v>158.68862719262125</v>
      </c>
      <c r="O2113" s="396">
        <f t="shared" si="129"/>
        <v>2.9913251570445709E-3</v>
      </c>
      <c r="P2113" s="394">
        <f t="shared" si="130"/>
        <v>1.3588507146504156</v>
      </c>
      <c r="Q2113" s="394">
        <f t="shared" si="131"/>
        <v>2.5614717319772658E-5</v>
      </c>
    </row>
    <row r="2114" spans="1:17" ht="18.75" customHeight="1" x14ac:dyDescent="0.15">
      <c r="A2114" s="399" t="s">
        <v>3487</v>
      </c>
      <c r="B2114" s="399" t="s">
        <v>231</v>
      </c>
      <c r="C2114" s="397">
        <v>6</v>
      </c>
      <c r="D2114" s="51" t="s">
        <v>1120</v>
      </c>
      <c r="E2114" s="400">
        <v>6.0610000000000004E-3</v>
      </c>
      <c r="F2114" s="400">
        <v>1.5624000000000001E-2</v>
      </c>
      <c r="G2114" s="400">
        <v>1.1518E-2</v>
      </c>
      <c r="H2114" s="400">
        <v>5.6340000000000001E-3</v>
      </c>
      <c r="I2114" s="400">
        <v>3.6000000000000001E-5</v>
      </c>
      <c r="J2114" s="400">
        <v>1.1152E-2</v>
      </c>
      <c r="K2114" s="401">
        <v>5.0000000000000004E-6</v>
      </c>
      <c r="L2114" s="401">
        <v>2.5929999999999998E-3</v>
      </c>
      <c r="M2114" s="395">
        <v>10.761900000000001</v>
      </c>
      <c r="N2114" s="396">
        <f t="shared" si="128"/>
        <v>1.7934002869440459E-3</v>
      </c>
      <c r="O2114" s="396">
        <f t="shared" si="129"/>
        <v>288.11111111111109</v>
      </c>
      <c r="P2114" s="394">
        <f t="shared" si="130"/>
        <v>1.0869799139167863E-5</v>
      </c>
      <c r="Q2114" s="394">
        <f t="shared" si="131"/>
        <v>1.7462414444444445</v>
      </c>
    </row>
    <row r="2115" spans="1:17" ht="18.75" customHeight="1" x14ac:dyDescent="0.15">
      <c r="A2115" s="399" t="s">
        <v>3487</v>
      </c>
      <c r="B2115" s="399" t="s">
        <v>231</v>
      </c>
      <c r="C2115" s="397">
        <v>7</v>
      </c>
      <c r="D2115" s="51" t="s">
        <v>1121</v>
      </c>
      <c r="E2115" s="400">
        <v>3.16E-3</v>
      </c>
      <c r="F2115" s="400">
        <v>1.4481000000000001E-2</v>
      </c>
      <c r="G2115" s="400">
        <v>1.1738999999999999E-2</v>
      </c>
      <c r="H2115" s="400">
        <v>6.3080000000000002E-3</v>
      </c>
      <c r="I2115" s="400">
        <v>3.9620000000000002E-3</v>
      </c>
      <c r="J2115" s="400">
        <v>4.6150000000000002E-3</v>
      </c>
      <c r="K2115" s="401">
        <v>0</v>
      </c>
      <c r="L2115" s="401">
        <v>0</v>
      </c>
      <c r="M2115" s="395">
        <v>7.3312999999999997</v>
      </c>
      <c r="N2115" s="396">
        <f t="shared" ref="N2115:N2178" si="132">4*K2115/J2115</f>
        <v>0</v>
      </c>
      <c r="O2115" s="396">
        <f t="shared" ref="O2115:O2178" si="133">4*L2115/I2115</f>
        <v>0</v>
      </c>
      <c r="P2115" s="394">
        <f t="shared" ref="P2115:P2178" si="134">N2115*E2115</f>
        <v>0</v>
      </c>
      <c r="Q2115" s="394">
        <f t="shared" ref="Q2115:Q2178" si="135">O2115*E2115</f>
        <v>0</v>
      </c>
    </row>
    <row r="2116" spans="1:17" ht="18.75" customHeight="1" x14ac:dyDescent="0.15">
      <c r="A2116" s="399" t="s">
        <v>3487</v>
      </c>
      <c r="B2116" s="399" t="s">
        <v>231</v>
      </c>
      <c r="C2116" s="397">
        <v>8</v>
      </c>
      <c r="D2116" s="51" t="s">
        <v>1121</v>
      </c>
      <c r="E2116" s="400">
        <v>3.7079999999999999E-3</v>
      </c>
      <c r="F2116" s="400">
        <v>1.5684E-2</v>
      </c>
      <c r="G2116" s="400">
        <v>1.0574E-2</v>
      </c>
      <c r="H2116" s="400">
        <v>5.9030000000000003E-3</v>
      </c>
      <c r="I2116" s="400">
        <v>5.7130000000000002E-3</v>
      </c>
      <c r="J2116" s="400">
        <v>1.8078E-2</v>
      </c>
      <c r="K2116" s="401">
        <v>0</v>
      </c>
      <c r="L2116" s="401">
        <v>0</v>
      </c>
      <c r="M2116" s="395">
        <v>0.29060000000000002</v>
      </c>
      <c r="N2116" s="396">
        <f t="shared" si="132"/>
        <v>0</v>
      </c>
      <c r="O2116" s="396">
        <f t="shared" si="133"/>
        <v>0</v>
      </c>
      <c r="P2116" s="394">
        <f t="shared" si="134"/>
        <v>0</v>
      </c>
      <c r="Q2116" s="394">
        <f t="shared" si="135"/>
        <v>0</v>
      </c>
    </row>
    <row r="2117" spans="1:17" ht="18.75" customHeight="1" x14ac:dyDescent="0.15">
      <c r="A2117" s="399" t="s">
        <v>3487</v>
      </c>
      <c r="B2117" s="399" t="s">
        <v>231</v>
      </c>
      <c r="C2117" s="397">
        <v>9</v>
      </c>
      <c r="D2117" s="51" t="s">
        <v>1121</v>
      </c>
      <c r="E2117" s="400">
        <v>2.689E-3</v>
      </c>
      <c r="F2117" s="400">
        <v>1.6400000000000001E-2</v>
      </c>
      <c r="G2117" s="400">
        <v>1.1306E-2</v>
      </c>
      <c r="H2117" s="400">
        <v>6.8430000000000001E-3</v>
      </c>
      <c r="I2117" s="400">
        <v>5.0000000000000004E-6</v>
      </c>
      <c r="J2117" s="400">
        <v>4.5670000000000002E-2</v>
      </c>
      <c r="K2117" s="401">
        <v>0</v>
      </c>
      <c r="L2117" s="401">
        <v>0</v>
      </c>
      <c r="M2117" s="395">
        <v>0</v>
      </c>
      <c r="N2117" s="396">
        <f t="shared" si="132"/>
        <v>0</v>
      </c>
      <c r="O2117" s="396">
        <f t="shared" si="133"/>
        <v>0</v>
      </c>
      <c r="P2117" s="394">
        <f t="shared" si="134"/>
        <v>0</v>
      </c>
      <c r="Q2117" s="394">
        <f t="shared" si="135"/>
        <v>0</v>
      </c>
    </row>
    <row r="2118" spans="1:17" ht="18.75" customHeight="1" x14ac:dyDescent="0.15">
      <c r="A2118" s="399" t="s">
        <v>3487</v>
      </c>
      <c r="B2118" s="399" t="s">
        <v>231</v>
      </c>
      <c r="C2118" s="397">
        <v>10</v>
      </c>
      <c r="D2118" s="51" t="s">
        <v>1120</v>
      </c>
      <c r="E2118" s="400">
        <v>4.7410000000000004E-3</v>
      </c>
      <c r="F2118" s="400">
        <v>1.6565E-2</v>
      </c>
      <c r="G2118" s="400">
        <v>1.0460000000000001E-2</v>
      </c>
      <c r="H2118" s="400">
        <v>5.5649999999999996E-3</v>
      </c>
      <c r="I2118" s="400">
        <v>6.9999999999999999E-6</v>
      </c>
      <c r="J2118" s="400">
        <v>9.1799999999999998E-4</v>
      </c>
      <c r="K2118" s="401">
        <v>1.0335E-2</v>
      </c>
      <c r="L2118" s="401">
        <v>5.0000000000000004E-6</v>
      </c>
      <c r="M2118" s="395">
        <v>18.767399999999999</v>
      </c>
      <c r="N2118" s="396">
        <f t="shared" si="132"/>
        <v>45.032679738562095</v>
      </c>
      <c r="O2118" s="396">
        <f t="shared" si="133"/>
        <v>2.8571428571428572</v>
      </c>
      <c r="P2118" s="394">
        <f t="shared" si="134"/>
        <v>0.21349993464052291</v>
      </c>
      <c r="Q2118" s="394">
        <f t="shared" si="135"/>
        <v>1.3545714285714288E-2</v>
      </c>
    </row>
    <row r="2119" spans="1:17" ht="18.75" customHeight="1" x14ac:dyDescent="0.15">
      <c r="A2119" s="399" t="s">
        <v>3487</v>
      </c>
      <c r="B2119" s="399" t="s">
        <v>231</v>
      </c>
      <c r="C2119" s="397">
        <v>11</v>
      </c>
      <c r="D2119" s="51" t="s">
        <v>1120</v>
      </c>
      <c r="E2119" s="400">
        <v>8.4589999999999995E-3</v>
      </c>
      <c r="F2119" s="400">
        <v>1.7491E-2</v>
      </c>
      <c r="G2119" s="400">
        <v>9.9749999999999995E-3</v>
      </c>
      <c r="H2119" s="400">
        <v>2.2290000000000001E-3</v>
      </c>
      <c r="I2119" s="400">
        <v>6.7600000000000004E-3</v>
      </c>
      <c r="J2119" s="400">
        <v>2.8509999999999998E-3</v>
      </c>
      <c r="K2119" s="401">
        <v>0.14965300000000001</v>
      </c>
      <c r="L2119" s="401">
        <v>5.0000000000000004E-6</v>
      </c>
      <c r="M2119" s="395">
        <v>27.2822</v>
      </c>
      <c r="N2119" s="396">
        <f t="shared" si="132"/>
        <v>209.96562609610666</v>
      </c>
      <c r="O2119" s="396">
        <f t="shared" si="133"/>
        <v>2.9585798816568047E-3</v>
      </c>
      <c r="P2119" s="394">
        <f t="shared" si="134"/>
        <v>1.7760992311469661</v>
      </c>
      <c r="Q2119" s="394">
        <f t="shared" si="135"/>
        <v>2.5026627218934909E-5</v>
      </c>
    </row>
    <row r="2120" spans="1:17" ht="18.75" customHeight="1" x14ac:dyDescent="0.15">
      <c r="A2120" s="399" t="s">
        <v>3487</v>
      </c>
      <c r="B2120" s="399" t="s">
        <v>231</v>
      </c>
      <c r="C2120" s="397">
        <v>12</v>
      </c>
      <c r="D2120" s="51" t="s">
        <v>1120</v>
      </c>
      <c r="E2120" s="400">
        <v>3.9069999999999999E-3</v>
      </c>
      <c r="F2120" s="400">
        <v>1.5183E-2</v>
      </c>
      <c r="G2120" s="400">
        <v>1.205E-2</v>
      </c>
      <c r="H2120" s="400">
        <v>6.3550000000000004E-3</v>
      </c>
      <c r="I2120" s="400">
        <v>4.4000000000000002E-4</v>
      </c>
      <c r="J2120" s="400">
        <v>2.6015E-2</v>
      </c>
      <c r="K2120" s="401">
        <v>5.0000000000000004E-6</v>
      </c>
      <c r="L2120" s="401">
        <v>3.5513999999999997E-2</v>
      </c>
      <c r="M2120" s="395">
        <v>28.408000000000001</v>
      </c>
      <c r="N2120" s="396">
        <f t="shared" si="132"/>
        <v>7.6878723813184708E-4</v>
      </c>
      <c r="O2120" s="396">
        <f t="shared" si="133"/>
        <v>322.85454545454542</v>
      </c>
      <c r="P2120" s="394">
        <f t="shared" si="134"/>
        <v>3.0036517393811264E-6</v>
      </c>
      <c r="Q2120" s="394">
        <f t="shared" si="135"/>
        <v>1.2613927090909089</v>
      </c>
    </row>
    <row r="2121" spans="1:17" ht="18.75" customHeight="1" x14ac:dyDescent="0.15">
      <c r="A2121" s="399" t="s">
        <v>3487</v>
      </c>
      <c r="B2121" s="399" t="s">
        <v>231</v>
      </c>
      <c r="C2121" s="397">
        <v>13</v>
      </c>
      <c r="D2121" s="51" t="s">
        <v>1120</v>
      </c>
      <c r="E2121" s="400">
        <v>7.0229999999999997E-3</v>
      </c>
      <c r="F2121" s="400">
        <v>1.5656E-2</v>
      </c>
      <c r="G2121" s="400">
        <v>1.1682E-2</v>
      </c>
      <c r="H2121" s="400">
        <v>3.1749999999999999E-3</v>
      </c>
      <c r="I2121" s="400">
        <v>7.7790000000000003E-3</v>
      </c>
      <c r="J2121" s="400">
        <v>8.6300000000000005E-4</v>
      </c>
      <c r="K2121" s="401">
        <v>3.6340999999999998E-2</v>
      </c>
      <c r="L2121" s="401">
        <v>5.0000000000000004E-6</v>
      </c>
      <c r="M2121" s="395">
        <v>71.181600000000003</v>
      </c>
      <c r="N2121" s="396">
        <f t="shared" si="132"/>
        <v>168.44032444959441</v>
      </c>
      <c r="O2121" s="396">
        <f t="shared" si="133"/>
        <v>2.5710245532844841E-3</v>
      </c>
      <c r="P2121" s="394">
        <f t="shared" si="134"/>
        <v>1.1829563986095015</v>
      </c>
      <c r="Q2121" s="394">
        <f t="shared" si="135"/>
        <v>1.8056305437716932E-5</v>
      </c>
    </row>
    <row r="2122" spans="1:17" ht="18.75" customHeight="1" x14ac:dyDescent="0.15">
      <c r="A2122" s="399" t="s">
        <v>3487</v>
      </c>
      <c r="B2122" s="399" t="s">
        <v>231</v>
      </c>
      <c r="C2122" s="397">
        <v>14</v>
      </c>
      <c r="D2122" s="51" t="s">
        <v>1120</v>
      </c>
      <c r="E2122" s="400">
        <v>5.2300000000000003E-3</v>
      </c>
      <c r="F2122" s="400">
        <v>1.6528000000000001E-2</v>
      </c>
      <c r="G2122" s="400">
        <v>1.0744E-2</v>
      </c>
      <c r="H2122" s="400">
        <v>6.7239999999999999E-3</v>
      </c>
      <c r="I2122" s="400">
        <v>3.0720000000000001E-3</v>
      </c>
      <c r="J2122" s="400">
        <v>8.0000000000000007E-5</v>
      </c>
      <c r="K2122" s="401">
        <v>2.2889999999999998E-3</v>
      </c>
      <c r="L2122" s="401">
        <v>5.0000000000000004E-6</v>
      </c>
      <c r="M2122" s="395">
        <v>26.1309</v>
      </c>
      <c r="N2122" s="396">
        <f t="shared" si="132"/>
        <v>114.44999999999997</v>
      </c>
      <c r="O2122" s="396">
        <f t="shared" si="133"/>
        <v>6.510416666666667E-3</v>
      </c>
      <c r="P2122" s="394">
        <f t="shared" si="134"/>
        <v>0.59857349999999987</v>
      </c>
      <c r="Q2122" s="394">
        <f t="shared" si="135"/>
        <v>3.4049479166666671E-5</v>
      </c>
    </row>
    <row r="2123" spans="1:17" ht="18.75" customHeight="1" x14ac:dyDescent="0.15">
      <c r="A2123" s="399" t="s">
        <v>3487</v>
      </c>
      <c r="B2123" s="399" t="s">
        <v>231</v>
      </c>
      <c r="C2123" s="391" t="s">
        <v>3111</v>
      </c>
      <c r="D2123" s="51" t="s">
        <v>1121</v>
      </c>
      <c r="E2123" s="400">
        <v>1.5250000000000001E-3</v>
      </c>
      <c r="F2123" s="400">
        <v>1.6695000000000002E-2</v>
      </c>
      <c r="G2123" s="400">
        <v>1.1269E-2</v>
      </c>
      <c r="H2123" s="400">
        <v>5.359E-3</v>
      </c>
      <c r="I2123" s="400">
        <v>5.7089999999999997E-3</v>
      </c>
      <c r="J2123" s="400">
        <v>1.0916E-2</v>
      </c>
      <c r="K2123" s="401">
        <v>0</v>
      </c>
      <c r="L2123" s="401">
        <v>0</v>
      </c>
      <c r="M2123" s="395">
        <v>0.61219999999999997</v>
      </c>
      <c r="N2123" s="396">
        <f t="shared" si="132"/>
        <v>0</v>
      </c>
      <c r="O2123" s="396">
        <f t="shared" si="133"/>
        <v>0</v>
      </c>
      <c r="P2123" s="394">
        <f t="shared" si="134"/>
        <v>0</v>
      </c>
      <c r="Q2123" s="394">
        <f t="shared" si="135"/>
        <v>0</v>
      </c>
    </row>
    <row r="2124" spans="1:17" ht="18.75" customHeight="1" x14ac:dyDescent="0.15">
      <c r="A2124" s="399" t="s">
        <v>3487</v>
      </c>
      <c r="B2124" s="399" t="s">
        <v>231</v>
      </c>
      <c r="C2124" s="391" t="s">
        <v>167</v>
      </c>
      <c r="D2124" s="51" t="s">
        <v>1121</v>
      </c>
      <c r="E2124" s="400">
        <v>4.8760000000000001E-3</v>
      </c>
      <c r="F2124" s="400">
        <v>1.8017999999999999E-2</v>
      </c>
      <c r="G2124" s="400">
        <v>9.9570000000000006E-3</v>
      </c>
      <c r="H2124" s="400">
        <v>7.3169999999999997E-3</v>
      </c>
      <c r="I2124" s="400">
        <v>2.0769999999999999E-3</v>
      </c>
      <c r="J2124" s="400">
        <v>3.0829999999999998E-3</v>
      </c>
      <c r="K2124" s="401">
        <v>0</v>
      </c>
      <c r="L2124" s="401">
        <v>0</v>
      </c>
      <c r="M2124" s="395">
        <v>0.53820000000000001</v>
      </c>
      <c r="N2124" s="396">
        <f t="shared" si="132"/>
        <v>0</v>
      </c>
      <c r="O2124" s="396">
        <f t="shared" si="133"/>
        <v>0</v>
      </c>
      <c r="P2124" s="394">
        <f t="shared" si="134"/>
        <v>0</v>
      </c>
      <c r="Q2124" s="394">
        <f t="shared" si="135"/>
        <v>0</v>
      </c>
    </row>
    <row r="2125" spans="1:17" ht="18.75" customHeight="1" x14ac:dyDescent="0.15">
      <c r="A2125" s="399" t="s">
        <v>3487</v>
      </c>
      <c r="B2125" s="399" t="s">
        <v>231</v>
      </c>
      <c r="C2125" s="391" t="s">
        <v>3112</v>
      </c>
      <c r="D2125" s="51" t="s">
        <v>1121</v>
      </c>
      <c r="E2125" s="400">
        <v>2.6909999999999998E-3</v>
      </c>
      <c r="F2125" s="400">
        <v>1.6187E-2</v>
      </c>
      <c r="G2125" s="400">
        <v>1.1606999999999999E-2</v>
      </c>
      <c r="H2125" s="400">
        <v>7.4110000000000001E-3</v>
      </c>
      <c r="I2125" s="400">
        <v>4.6290000000000003E-3</v>
      </c>
      <c r="J2125" s="400">
        <v>2.9312999999999999E-2</v>
      </c>
      <c r="K2125" s="401">
        <v>0</v>
      </c>
      <c r="L2125" s="401">
        <v>0</v>
      </c>
      <c r="M2125" s="395">
        <v>0.33500000000000002</v>
      </c>
      <c r="N2125" s="396">
        <f t="shared" si="132"/>
        <v>0</v>
      </c>
      <c r="O2125" s="396">
        <f t="shared" si="133"/>
        <v>0</v>
      </c>
      <c r="P2125" s="394">
        <f t="shared" si="134"/>
        <v>0</v>
      </c>
      <c r="Q2125" s="394">
        <f t="shared" si="135"/>
        <v>0</v>
      </c>
    </row>
    <row r="2126" spans="1:17" ht="18.75" customHeight="1" x14ac:dyDescent="0.15">
      <c r="A2126" s="399" t="s">
        <v>3487</v>
      </c>
      <c r="B2126" s="399" t="s">
        <v>231</v>
      </c>
      <c r="C2126" s="397">
        <v>16</v>
      </c>
      <c r="D2126" s="51" t="s">
        <v>1120</v>
      </c>
      <c r="E2126" s="400">
        <v>5.215E-3</v>
      </c>
      <c r="F2126" s="400">
        <v>1.5894999999999999E-2</v>
      </c>
      <c r="G2126" s="400">
        <v>1.162E-2</v>
      </c>
      <c r="H2126" s="400">
        <v>7.1419999999999999E-3</v>
      </c>
      <c r="I2126" s="400">
        <v>2.4800000000000001E-4</v>
      </c>
      <c r="J2126" s="400">
        <v>7.0889999999999998E-3</v>
      </c>
      <c r="K2126" s="401">
        <v>8.1419999999999999E-3</v>
      </c>
      <c r="L2126" s="401">
        <v>1.2383E-2</v>
      </c>
      <c r="M2126" s="395">
        <v>18.457899999999999</v>
      </c>
      <c r="N2126" s="396">
        <f t="shared" si="132"/>
        <v>4.5941599661447317</v>
      </c>
      <c r="O2126" s="396">
        <f t="shared" si="133"/>
        <v>199.7258064516129</v>
      </c>
      <c r="P2126" s="394">
        <f t="shared" si="134"/>
        <v>2.3958544223444775E-2</v>
      </c>
      <c r="Q2126" s="394">
        <f t="shared" si="135"/>
        <v>1.0415700806451613</v>
      </c>
    </row>
    <row r="2127" spans="1:17" ht="18.75" customHeight="1" x14ac:dyDescent="0.15">
      <c r="A2127" s="399" t="s">
        <v>3487</v>
      </c>
      <c r="B2127" s="399" t="s">
        <v>231</v>
      </c>
      <c r="C2127" s="397">
        <v>17</v>
      </c>
      <c r="D2127" s="51" t="s">
        <v>1120</v>
      </c>
      <c r="E2127" s="400">
        <v>5.7250000000000001E-3</v>
      </c>
      <c r="F2127" s="400">
        <v>1.5755000000000002E-2</v>
      </c>
      <c r="G2127" s="400">
        <v>1.0827E-2</v>
      </c>
      <c r="H2127" s="400">
        <v>4.117E-3</v>
      </c>
      <c r="I2127" s="400">
        <v>6.6839999999999998E-3</v>
      </c>
      <c r="J2127" s="400">
        <v>2.0799999999999999E-4</v>
      </c>
      <c r="K2127" s="401">
        <v>1.0397999999999999E-2</v>
      </c>
      <c r="L2127" s="401">
        <v>5.0000000000000004E-6</v>
      </c>
      <c r="M2127" s="395">
        <v>67.032200000000003</v>
      </c>
      <c r="N2127" s="396">
        <f t="shared" si="132"/>
        <v>199.96153846153845</v>
      </c>
      <c r="O2127" s="396">
        <f t="shared" si="133"/>
        <v>2.9922202274087375E-3</v>
      </c>
      <c r="P2127" s="394">
        <f t="shared" si="134"/>
        <v>1.1447798076923077</v>
      </c>
      <c r="Q2127" s="394">
        <f t="shared" si="135"/>
        <v>1.7130460801915021E-5</v>
      </c>
    </row>
    <row r="2128" spans="1:17" ht="18.75" customHeight="1" x14ac:dyDescent="0.15">
      <c r="A2128" s="399" t="s">
        <v>3487</v>
      </c>
      <c r="B2128" s="399" t="s">
        <v>231</v>
      </c>
      <c r="C2128" s="397">
        <v>18</v>
      </c>
      <c r="D2128" s="51" t="s">
        <v>1120</v>
      </c>
      <c r="E2128" s="400">
        <v>4.1399999999999996E-3</v>
      </c>
      <c r="F2128" s="400">
        <v>1.4388E-2</v>
      </c>
      <c r="G2128" s="400">
        <v>1.1828E-2</v>
      </c>
      <c r="H2128" s="400">
        <v>5.4200000000000003E-3</v>
      </c>
      <c r="I2128" s="400">
        <v>5.0000000000000004E-6</v>
      </c>
      <c r="J2128" s="400">
        <v>5.8999999999999998E-5</v>
      </c>
      <c r="K2128" s="401">
        <v>6.4000000000000005E-4</v>
      </c>
      <c r="L2128" s="401">
        <v>6.0000000000000002E-6</v>
      </c>
      <c r="M2128" s="395">
        <v>28.9163</v>
      </c>
      <c r="N2128" s="396">
        <f t="shared" si="132"/>
        <v>43.389830508474581</v>
      </c>
      <c r="O2128" s="396">
        <f t="shared" si="133"/>
        <v>4.8</v>
      </c>
      <c r="P2128" s="394">
        <f t="shared" si="134"/>
        <v>0.17963389830508475</v>
      </c>
      <c r="Q2128" s="394">
        <f t="shared" si="135"/>
        <v>1.9871999999999997E-2</v>
      </c>
    </row>
    <row r="2129" spans="1:17" ht="18.75" customHeight="1" x14ac:dyDescent="0.15">
      <c r="A2129" s="399" t="s">
        <v>3487</v>
      </c>
      <c r="B2129" s="399" t="s">
        <v>231</v>
      </c>
      <c r="C2129" s="397">
        <v>19</v>
      </c>
      <c r="D2129" s="51" t="s">
        <v>1121</v>
      </c>
      <c r="E2129" s="400">
        <v>3.0209999999999998E-3</v>
      </c>
      <c r="F2129" s="400">
        <v>1.5180000000000001E-2</v>
      </c>
      <c r="G2129" s="400">
        <v>1.0828000000000001E-2</v>
      </c>
      <c r="H2129" s="400">
        <v>6.6360000000000004E-3</v>
      </c>
      <c r="I2129" s="400">
        <v>4.3660000000000001E-3</v>
      </c>
      <c r="J2129" s="400">
        <v>2.2492000000000002E-2</v>
      </c>
      <c r="K2129" s="401">
        <v>0</v>
      </c>
      <c r="L2129" s="401">
        <v>0</v>
      </c>
      <c r="M2129" s="395">
        <v>5.6360999999999999</v>
      </c>
      <c r="N2129" s="396">
        <f t="shared" si="132"/>
        <v>0</v>
      </c>
      <c r="O2129" s="396">
        <f t="shared" si="133"/>
        <v>0</v>
      </c>
      <c r="P2129" s="394">
        <f t="shared" si="134"/>
        <v>0</v>
      </c>
      <c r="Q2129" s="394">
        <f t="shared" si="135"/>
        <v>0</v>
      </c>
    </row>
    <row r="2130" spans="1:17" ht="18.75" customHeight="1" x14ac:dyDescent="0.15">
      <c r="A2130" s="399" t="s">
        <v>3487</v>
      </c>
      <c r="B2130" s="399" t="s">
        <v>231</v>
      </c>
      <c r="C2130" s="397">
        <v>20</v>
      </c>
      <c r="D2130" s="51" t="s">
        <v>1121</v>
      </c>
      <c r="E2130" s="400">
        <v>3.421E-3</v>
      </c>
      <c r="F2130" s="400">
        <v>1.502E-2</v>
      </c>
      <c r="G2130" s="400">
        <v>1.1736E-2</v>
      </c>
      <c r="H2130" s="400">
        <v>5.5659999999999998E-3</v>
      </c>
      <c r="I2130" s="400">
        <v>4.5329999999999997E-3</v>
      </c>
      <c r="J2130" s="400">
        <v>2.181E-2</v>
      </c>
      <c r="K2130" s="401">
        <v>0</v>
      </c>
      <c r="L2130" s="401">
        <v>0</v>
      </c>
      <c r="M2130" s="395">
        <v>0.1235</v>
      </c>
      <c r="N2130" s="396">
        <f t="shared" si="132"/>
        <v>0</v>
      </c>
      <c r="O2130" s="396">
        <f t="shared" si="133"/>
        <v>0</v>
      </c>
      <c r="P2130" s="394">
        <f t="shared" si="134"/>
        <v>0</v>
      </c>
      <c r="Q2130" s="394">
        <f t="shared" si="135"/>
        <v>0</v>
      </c>
    </row>
    <row r="2131" spans="1:17" ht="18.75" customHeight="1" x14ac:dyDescent="0.15">
      <c r="A2131" s="399" t="s">
        <v>3487</v>
      </c>
      <c r="B2131" s="399" t="s">
        <v>231</v>
      </c>
      <c r="C2131" s="397">
        <v>21</v>
      </c>
      <c r="D2131" s="51" t="s">
        <v>1121</v>
      </c>
      <c r="E2131" s="400">
        <v>1.9870000000000001E-3</v>
      </c>
      <c r="F2131" s="400">
        <v>1.5471E-2</v>
      </c>
      <c r="G2131" s="400">
        <v>1.3852E-2</v>
      </c>
      <c r="H2131" s="400">
        <v>7.6140000000000001E-3</v>
      </c>
      <c r="I2131" s="400">
        <v>5.0000000000000004E-6</v>
      </c>
      <c r="J2131" s="400">
        <v>5.0000000000000004E-6</v>
      </c>
      <c r="K2131" s="401">
        <v>0</v>
      </c>
      <c r="L2131" s="401">
        <v>0</v>
      </c>
      <c r="M2131" s="395">
        <v>0</v>
      </c>
      <c r="N2131" s="396">
        <f t="shared" si="132"/>
        <v>0</v>
      </c>
      <c r="O2131" s="396">
        <f t="shared" si="133"/>
        <v>0</v>
      </c>
      <c r="P2131" s="394">
        <f t="shared" si="134"/>
        <v>0</v>
      </c>
      <c r="Q2131" s="394">
        <f t="shared" si="135"/>
        <v>0</v>
      </c>
    </row>
    <row r="2132" spans="1:17" ht="18.75" customHeight="1" x14ac:dyDescent="0.15">
      <c r="A2132" s="399" t="s">
        <v>3487</v>
      </c>
      <c r="B2132" s="399" t="s">
        <v>231</v>
      </c>
      <c r="C2132" s="391" t="s">
        <v>215</v>
      </c>
      <c r="D2132" s="51" t="s">
        <v>1120</v>
      </c>
      <c r="E2132" s="400">
        <v>5.3239999999999997E-3</v>
      </c>
      <c r="F2132" s="400">
        <v>1.5419E-2</v>
      </c>
      <c r="G2132" s="400">
        <v>1.1598000000000001E-2</v>
      </c>
      <c r="H2132" s="400">
        <v>5.2729999999999999E-3</v>
      </c>
      <c r="I2132" s="400">
        <v>1.9970000000000001E-3</v>
      </c>
      <c r="J2132" s="400">
        <v>5.7629999999999999E-3</v>
      </c>
      <c r="K2132" s="401">
        <v>5.4834000000000001E-2</v>
      </c>
      <c r="L2132" s="401">
        <v>4.3626999999999999E-2</v>
      </c>
      <c r="M2132" s="395">
        <v>160.39689999999999</v>
      </c>
      <c r="N2132" s="396">
        <f t="shared" si="132"/>
        <v>38.059344091618946</v>
      </c>
      <c r="O2132" s="396">
        <f t="shared" si="133"/>
        <v>87.385077616424638</v>
      </c>
      <c r="P2132" s="394">
        <f t="shared" si="134"/>
        <v>0.20262794794377925</v>
      </c>
      <c r="Q2132" s="394">
        <f t="shared" si="135"/>
        <v>0.46523815322984474</v>
      </c>
    </row>
    <row r="2133" spans="1:17" ht="18.75" customHeight="1" x14ac:dyDescent="0.15">
      <c r="A2133" s="399" t="s">
        <v>3488</v>
      </c>
      <c r="B2133" s="399" t="s">
        <v>214</v>
      </c>
      <c r="C2133" s="397">
        <v>1</v>
      </c>
      <c r="D2133" s="51" t="s">
        <v>1120</v>
      </c>
      <c r="E2133" s="400">
        <v>6.9569999999999996E-3</v>
      </c>
      <c r="F2133" s="400">
        <v>1.7425E-2</v>
      </c>
      <c r="G2133" s="400">
        <v>1.4121E-2</v>
      </c>
      <c r="H2133" s="400">
        <v>4.3179999999999998E-3</v>
      </c>
      <c r="I2133" s="400">
        <v>1.2329999999999999E-3</v>
      </c>
      <c r="J2133" s="400">
        <v>2.245E-3</v>
      </c>
      <c r="K2133" s="401">
        <v>4.0296999999999999E-2</v>
      </c>
      <c r="L2133" s="401">
        <v>6.9731000000000001E-2</v>
      </c>
      <c r="M2133" s="395">
        <v>31.6905</v>
      </c>
      <c r="N2133" s="396">
        <f t="shared" si="132"/>
        <v>71.798663697104672</v>
      </c>
      <c r="O2133" s="396">
        <f t="shared" si="133"/>
        <v>226.21573398215736</v>
      </c>
      <c r="P2133" s="394">
        <f t="shared" si="134"/>
        <v>0.49950330334075715</v>
      </c>
      <c r="Q2133" s="394">
        <f t="shared" si="135"/>
        <v>1.5737828613138687</v>
      </c>
    </row>
    <row r="2134" spans="1:17" ht="18.75" customHeight="1" x14ac:dyDescent="0.15">
      <c r="A2134" s="399" t="s">
        <v>3488</v>
      </c>
      <c r="B2134" s="399" t="s">
        <v>214</v>
      </c>
      <c r="C2134" s="391" t="s">
        <v>179</v>
      </c>
      <c r="D2134" s="51" t="s">
        <v>1121</v>
      </c>
      <c r="E2134" s="400">
        <v>2.5999999999999998E-5</v>
      </c>
      <c r="F2134" s="400">
        <v>2.0567999999999999E-2</v>
      </c>
      <c r="G2134" s="400">
        <v>1.4421E-2</v>
      </c>
      <c r="H2134" s="400">
        <v>1.2996000000000001E-2</v>
      </c>
      <c r="I2134" s="400">
        <v>5.0000000000000004E-6</v>
      </c>
      <c r="J2134" s="400">
        <v>5.8999999999999998E-5</v>
      </c>
      <c r="K2134" s="401">
        <v>0</v>
      </c>
      <c r="L2134" s="401">
        <v>0</v>
      </c>
      <c r="M2134" s="395">
        <v>0</v>
      </c>
      <c r="N2134" s="396">
        <f t="shared" si="132"/>
        <v>0</v>
      </c>
      <c r="O2134" s="396">
        <f t="shared" si="133"/>
        <v>0</v>
      </c>
      <c r="P2134" s="394">
        <f t="shared" si="134"/>
        <v>0</v>
      </c>
      <c r="Q2134" s="394">
        <f t="shared" si="135"/>
        <v>0</v>
      </c>
    </row>
    <row r="2135" spans="1:17" ht="18.75" customHeight="1" x14ac:dyDescent="0.15">
      <c r="A2135" s="399" t="s">
        <v>3488</v>
      </c>
      <c r="B2135" s="399" t="s">
        <v>214</v>
      </c>
      <c r="C2135" s="391" t="s">
        <v>150</v>
      </c>
      <c r="D2135" s="51" t="s">
        <v>1121</v>
      </c>
      <c r="E2135" s="400">
        <v>4.7199999999999998E-4</v>
      </c>
      <c r="F2135" s="400">
        <v>1.6551E-2</v>
      </c>
      <c r="G2135" s="400">
        <v>2.0247000000000001E-2</v>
      </c>
      <c r="H2135" s="400">
        <v>1.1219E-2</v>
      </c>
      <c r="I2135" s="400">
        <v>9.0000000000000006E-5</v>
      </c>
      <c r="J2135" s="400">
        <v>2.2690000000000002E-3</v>
      </c>
      <c r="K2135" s="401">
        <v>0</v>
      </c>
      <c r="L2135" s="401">
        <v>0</v>
      </c>
      <c r="M2135" s="395">
        <v>2.8999999999999998E-3</v>
      </c>
      <c r="N2135" s="396">
        <f t="shared" si="132"/>
        <v>0</v>
      </c>
      <c r="O2135" s="396">
        <f t="shared" si="133"/>
        <v>0</v>
      </c>
      <c r="P2135" s="394">
        <f t="shared" si="134"/>
        <v>0</v>
      </c>
      <c r="Q2135" s="394">
        <f t="shared" si="135"/>
        <v>0</v>
      </c>
    </row>
    <row r="2136" spans="1:17" ht="18.75" customHeight="1" x14ac:dyDescent="0.15">
      <c r="A2136" s="399" t="s">
        <v>3488</v>
      </c>
      <c r="B2136" s="399" t="s">
        <v>214</v>
      </c>
      <c r="C2136" s="391" t="s">
        <v>181</v>
      </c>
      <c r="D2136" s="51" t="s">
        <v>1121</v>
      </c>
      <c r="E2136" s="400">
        <v>2.3770000000000002E-3</v>
      </c>
      <c r="F2136" s="400">
        <v>2.2343999999999999E-2</v>
      </c>
      <c r="G2136" s="400">
        <v>1.3159000000000001E-2</v>
      </c>
      <c r="H2136" s="400">
        <v>7.9570000000000005E-3</v>
      </c>
      <c r="I2136" s="400">
        <v>5.0000000000000004E-6</v>
      </c>
      <c r="J2136" s="400">
        <v>5.0000000000000004E-6</v>
      </c>
      <c r="K2136" s="401">
        <v>0</v>
      </c>
      <c r="L2136" s="401">
        <v>0</v>
      </c>
      <c r="M2136" s="395">
        <v>0</v>
      </c>
      <c r="N2136" s="396">
        <f t="shared" si="132"/>
        <v>0</v>
      </c>
      <c r="O2136" s="396">
        <f t="shared" si="133"/>
        <v>0</v>
      </c>
      <c r="P2136" s="394">
        <f t="shared" si="134"/>
        <v>0</v>
      </c>
      <c r="Q2136" s="394">
        <f t="shared" si="135"/>
        <v>0</v>
      </c>
    </row>
    <row r="2137" spans="1:17" ht="18.75" customHeight="1" x14ac:dyDescent="0.15">
      <c r="A2137" s="399" t="s">
        <v>3488</v>
      </c>
      <c r="B2137" s="399" t="s">
        <v>214</v>
      </c>
      <c r="C2137" s="397">
        <v>3</v>
      </c>
      <c r="D2137" s="51" t="s">
        <v>1121</v>
      </c>
      <c r="E2137" s="400">
        <v>4.75E-4</v>
      </c>
      <c r="F2137" s="400">
        <v>1.8270999999999999E-2</v>
      </c>
      <c r="G2137" s="400">
        <v>1.4766E-2</v>
      </c>
      <c r="H2137" s="400">
        <v>9.2270000000000008E-3</v>
      </c>
      <c r="I2137" s="400">
        <v>1.073E-3</v>
      </c>
      <c r="J2137" s="400">
        <v>2.725E-3</v>
      </c>
      <c r="K2137" s="401">
        <v>0</v>
      </c>
      <c r="L2137" s="401">
        <v>0</v>
      </c>
      <c r="M2137" s="395">
        <v>0</v>
      </c>
      <c r="N2137" s="396">
        <f t="shared" si="132"/>
        <v>0</v>
      </c>
      <c r="O2137" s="396">
        <f t="shared" si="133"/>
        <v>0</v>
      </c>
      <c r="P2137" s="394">
        <f t="shared" si="134"/>
        <v>0</v>
      </c>
      <c r="Q2137" s="394">
        <f t="shared" si="135"/>
        <v>0</v>
      </c>
    </row>
    <row r="2138" spans="1:17" ht="18.75" customHeight="1" x14ac:dyDescent="0.15">
      <c r="A2138" s="399" t="s">
        <v>3488</v>
      </c>
      <c r="B2138" s="399" t="s">
        <v>214</v>
      </c>
      <c r="C2138" s="397">
        <v>4</v>
      </c>
      <c r="D2138" s="51" t="s">
        <v>1120</v>
      </c>
      <c r="E2138" s="400">
        <v>1.1776999999999999E-2</v>
      </c>
      <c r="F2138" s="400">
        <v>1.8738000000000001E-2</v>
      </c>
      <c r="G2138" s="400">
        <v>1.5401E-2</v>
      </c>
      <c r="H2138" s="400">
        <v>5.0000000000000004E-6</v>
      </c>
      <c r="I2138" s="400">
        <v>5.2189999999999997E-3</v>
      </c>
      <c r="J2138" s="400">
        <v>5.3700000000000004E-4</v>
      </c>
      <c r="K2138" s="401">
        <v>4.1873E-2</v>
      </c>
      <c r="L2138" s="401">
        <v>6.2486E-2</v>
      </c>
      <c r="M2138" s="395">
        <v>16.571000000000002</v>
      </c>
      <c r="N2138" s="396">
        <f t="shared" si="132"/>
        <v>311.90316573556794</v>
      </c>
      <c r="O2138" s="396">
        <f t="shared" si="133"/>
        <v>47.891166890208858</v>
      </c>
      <c r="P2138" s="394">
        <f t="shared" si="134"/>
        <v>3.6732835828677834</v>
      </c>
      <c r="Q2138" s="394">
        <f t="shared" si="135"/>
        <v>0.56401427246598967</v>
      </c>
    </row>
    <row r="2139" spans="1:17" ht="18.75" customHeight="1" x14ac:dyDescent="0.15">
      <c r="A2139" s="399" t="s">
        <v>3488</v>
      </c>
      <c r="B2139" s="399" t="s">
        <v>214</v>
      </c>
      <c r="C2139" s="397">
        <v>5</v>
      </c>
      <c r="D2139" s="51" t="s">
        <v>1120</v>
      </c>
      <c r="E2139" s="400">
        <v>6.7450000000000001E-3</v>
      </c>
      <c r="F2139" s="400">
        <v>2.1267999999999999E-2</v>
      </c>
      <c r="G2139" s="400">
        <v>1.2038E-2</v>
      </c>
      <c r="H2139" s="400">
        <v>6.2249999999999996E-3</v>
      </c>
      <c r="I2139" s="400">
        <v>1.0692999999999999E-2</v>
      </c>
      <c r="J2139" s="400">
        <v>1.5479999999999999E-3</v>
      </c>
      <c r="K2139" s="401">
        <v>0.31686700000000001</v>
      </c>
      <c r="L2139" s="401">
        <v>5.0000000000000004E-6</v>
      </c>
      <c r="M2139" s="395">
        <v>17.083400000000001</v>
      </c>
      <c r="N2139" s="396">
        <f t="shared" si="132"/>
        <v>818.77777777777783</v>
      </c>
      <c r="O2139" s="396">
        <f t="shared" si="133"/>
        <v>1.8703824932198637E-3</v>
      </c>
      <c r="P2139" s="394">
        <f t="shared" si="134"/>
        <v>5.5226561111111119</v>
      </c>
      <c r="Q2139" s="394">
        <f t="shared" si="135"/>
        <v>1.261572991676798E-5</v>
      </c>
    </row>
    <row r="2140" spans="1:17" ht="18.75" customHeight="1" x14ac:dyDescent="0.15">
      <c r="A2140" s="399" t="s">
        <v>3488</v>
      </c>
      <c r="B2140" s="399" t="s">
        <v>214</v>
      </c>
      <c r="C2140" s="397">
        <v>6</v>
      </c>
      <c r="D2140" s="51" t="s">
        <v>1121</v>
      </c>
      <c r="E2140" s="400">
        <v>2.3900000000000001E-4</v>
      </c>
      <c r="F2140" s="400">
        <v>1.8709E-2</v>
      </c>
      <c r="G2140" s="400">
        <v>1.5048000000000001E-2</v>
      </c>
      <c r="H2140" s="400">
        <v>1.0363000000000001E-2</v>
      </c>
      <c r="I2140" s="400">
        <v>2.2800000000000001E-4</v>
      </c>
      <c r="J2140" s="400">
        <v>3.3500000000000001E-4</v>
      </c>
      <c r="K2140" s="401">
        <v>0</v>
      </c>
      <c r="L2140" s="401">
        <v>0</v>
      </c>
      <c r="M2140" s="395">
        <v>0</v>
      </c>
      <c r="N2140" s="396">
        <f t="shared" si="132"/>
        <v>0</v>
      </c>
      <c r="O2140" s="396">
        <f t="shared" si="133"/>
        <v>0</v>
      </c>
      <c r="P2140" s="394">
        <f t="shared" si="134"/>
        <v>0</v>
      </c>
      <c r="Q2140" s="394">
        <f t="shared" si="135"/>
        <v>0</v>
      </c>
    </row>
    <row r="2141" spans="1:17" ht="18.75" customHeight="1" x14ac:dyDescent="0.15">
      <c r="A2141" s="399" t="s">
        <v>3488</v>
      </c>
      <c r="B2141" s="399" t="s">
        <v>214</v>
      </c>
      <c r="C2141" s="397">
        <v>7</v>
      </c>
      <c r="D2141" s="51" t="s">
        <v>1121</v>
      </c>
      <c r="E2141" s="400">
        <v>8.3699999999999996E-4</v>
      </c>
      <c r="F2141" s="400">
        <v>1.8651000000000001E-2</v>
      </c>
      <c r="G2141" s="400">
        <v>1.4238000000000001E-2</v>
      </c>
      <c r="H2141" s="400">
        <v>8.1810000000000008E-3</v>
      </c>
      <c r="I2141" s="400">
        <v>1.5020000000000001E-3</v>
      </c>
      <c r="J2141" s="400">
        <v>2.6480000000000002E-3</v>
      </c>
      <c r="K2141" s="401">
        <v>0</v>
      </c>
      <c r="L2141" s="401">
        <v>0</v>
      </c>
      <c r="M2141" s="395">
        <v>4.5753000000000004</v>
      </c>
      <c r="N2141" s="396">
        <f t="shared" si="132"/>
        <v>0</v>
      </c>
      <c r="O2141" s="396">
        <f t="shared" si="133"/>
        <v>0</v>
      </c>
      <c r="P2141" s="394">
        <f t="shared" si="134"/>
        <v>0</v>
      </c>
      <c r="Q2141" s="394">
        <f t="shared" si="135"/>
        <v>0</v>
      </c>
    </row>
    <row r="2142" spans="1:17" ht="18.75" customHeight="1" x14ac:dyDescent="0.15">
      <c r="A2142" s="399" t="s">
        <v>3488</v>
      </c>
      <c r="B2142" s="399" t="s">
        <v>214</v>
      </c>
      <c r="C2142" s="397">
        <v>8</v>
      </c>
      <c r="D2142" s="51" t="s">
        <v>1120</v>
      </c>
      <c r="E2142" s="400">
        <v>4.9890000000000004E-3</v>
      </c>
      <c r="F2142" s="400">
        <v>1.7706E-2</v>
      </c>
      <c r="G2142" s="400">
        <v>1.5692999999999999E-2</v>
      </c>
      <c r="H2142" s="400">
        <v>5.7869999999999996E-3</v>
      </c>
      <c r="I2142" s="400">
        <v>5.202E-3</v>
      </c>
      <c r="J2142" s="400">
        <v>5.3000000000000001E-5</v>
      </c>
      <c r="K2142" s="401">
        <v>1.807E-3</v>
      </c>
      <c r="L2142" s="401">
        <v>8.8411000000000003E-2</v>
      </c>
      <c r="M2142" s="395">
        <v>36.972799999999999</v>
      </c>
      <c r="N2142" s="396">
        <f t="shared" si="132"/>
        <v>136.37735849056602</v>
      </c>
      <c r="O2142" s="396">
        <f t="shared" si="133"/>
        <v>67.982314494425225</v>
      </c>
      <c r="P2142" s="394">
        <f t="shared" si="134"/>
        <v>0.68038664150943395</v>
      </c>
      <c r="Q2142" s="394">
        <f t="shared" si="135"/>
        <v>0.33916376701268747</v>
      </c>
    </row>
    <row r="2143" spans="1:17" ht="18.75" customHeight="1" x14ac:dyDescent="0.15">
      <c r="A2143" s="399" t="s">
        <v>3488</v>
      </c>
      <c r="B2143" s="399" t="s">
        <v>214</v>
      </c>
      <c r="C2143" s="397">
        <v>9</v>
      </c>
      <c r="D2143" s="51" t="s">
        <v>1121</v>
      </c>
      <c r="E2143" s="400">
        <v>4.5000000000000003E-5</v>
      </c>
      <c r="F2143" s="400">
        <v>2.0650000000000002E-2</v>
      </c>
      <c r="G2143" s="400">
        <v>1.354E-2</v>
      </c>
      <c r="H2143" s="400">
        <v>1.1565000000000001E-2</v>
      </c>
      <c r="I2143" s="400">
        <v>1.2999999999999999E-5</v>
      </c>
      <c r="J2143" s="400">
        <v>4.8000000000000001E-5</v>
      </c>
      <c r="K2143" s="401">
        <v>0</v>
      </c>
      <c r="L2143" s="401">
        <v>0</v>
      </c>
      <c r="M2143" s="395">
        <v>0</v>
      </c>
      <c r="N2143" s="396">
        <f t="shared" si="132"/>
        <v>0</v>
      </c>
      <c r="O2143" s="396">
        <f t="shared" si="133"/>
        <v>0</v>
      </c>
      <c r="P2143" s="394">
        <f t="shared" si="134"/>
        <v>0</v>
      </c>
      <c r="Q2143" s="394">
        <f t="shared" si="135"/>
        <v>0</v>
      </c>
    </row>
    <row r="2144" spans="1:17" ht="18.75" customHeight="1" x14ac:dyDescent="0.15">
      <c r="A2144" s="399" t="s">
        <v>3488</v>
      </c>
      <c r="B2144" s="399" t="s">
        <v>214</v>
      </c>
      <c r="C2144" s="397">
        <v>10</v>
      </c>
      <c r="D2144" s="51" t="s">
        <v>1120</v>
      </c>
      <c r="E2144" s="400">
        <v>5.6699999999999997E-3</v>
      </c>
      <c r="F2144" s="400">
        <v>1.7788999999999999E-2</v>
      </c>
      <c r="G2144" s="400">
        <v>1.4135E-2</v>
      </c>
      <c r="H2144" s="400">
        <v>5.6369999999999996E-3</v>
      </c>
      <c r="I2144" s="400">
        <v>5.0000000000000004E-6</v>
      </c>
      <c r="J2144" s="400">
        <v>2.1389999999999998E-3</v>
      </c>
      <c r="K2144" s="401">
        <v>6.9337999999999997E-2</v>
      </c>
      <c r="L2144" s="401">
        <v>5.0000000000000004E-6</v>
      </c>
      <c r="M2144" s="395">
        <v>14.615600000000001</v>
      </c>
      <c r="N2144" s="396">
        <f t="shared" si="132"/>
        <v>129.66432912575971</v>
      </c>
      <c r="O2144" s="396">
        <f t="shared" si="133"/>
        <v>4</v>
      </c>
      <c r="P2144" s="394">
        <f t="shared" si="134"/>
        <v>0.73519674614305752</v>
      </c>
      <c r="Q2144" s="394">
        <f t="shared" si="135"/>
        <v>2.2679999999999999E-2</v>
      </c>
    </row>
    <row r="2145" spans="1:17" ht="18.75" customHeight="1" x14ac:dyDescent="0.15">
      <c r="A2145" s="399" t="s">
        <v>3488</v>
      </c>
      <c r="B2145" s="399" t="s">
        <v>214</v>
      </c>
      <c r="C2145" s="397">
        <v>11</v>
      </c>
      <c r="D2145" s="51" t="s">
        <v>1121</v>
      </c>
      <c r="E2145" s="400">
        <v>4.3899999999999999E-4</v>
      </c>
      <c r="F2145" s="400">
        <v>1.7132000000000001E-2</v>
      </c>
      <c r="G2145" s="400">
        <v>1.5833E-2</v>
      </c>
      <c r="H2145" s="400">
        <v>9.0679999999999997E-3</v>
      </c>
      <c r="I2145" s="400">
        <v>1.8E-3</v>
      </c>
      <c r="J2145" s="400">
        <v>4.64E-4</v>
      </c>
      <c r="K2145" s="401">
        <v>0</v>
      </c>
      <c r="L2145" s="401">
        <v>0</v>
      </c>
      <c r="M2145" s="395">
        <v>6.9457000000000004</v>
      </c>
      <c r="N2145" s="396">
        <f t="shared" si="132"/>
        <v>0</v>
      </c>
      <c r="O2145" s="396">
        <f t="shared" si="133"/>
        <v>0</v>
      </c>
      <c r="P2145" s="394">
        <f t="shared" si="134"/>
        <v>0</v>
      </c>
      <c r="Q2145" s="394">
        <f t="shared" si="135"/>
        <v>0</v>
      </c>
    </row>
    <row r="2146" spans="1:17" ht="18.75" customHeight="1" x14ac:dyDescent="0.15">
      <c r="A2146" s="399" t="s">
        <v>3488</v>
      </c>
      <c r="B2146" s="399" t="s">
        <v>214</v>
      </c>
      <c r="C2146" s="397">
        <v>12</v>
      </c>
      <c r="D2146" s="51" t="s">
        <v>1121</v>
      </c>
      <c r="E2146" s="400">
        <v>4.28E-4</v>
      </c>
      <c r="F2146" s="400">
        <v>1.8221000000000001E-2</v>
      </c>
      <c r="G2146" s="400">
        <v>1.3735000000000001E-2</v>
      </c>
      <c r="H2146" s="400">
        <v>9.7520000000000003E-3</v>
      </c>
      <c r="I2146" s="400">
        <v>5.1099999999999995E-4</v>
      </c>
      <c r="J2146" s="400">
        <v>1.0989999999999999E-3</v>
      </c>
      <c r="K2146" s="401">
        <v>0</v>
      </c>
      <c r="L2146" s="401">
        <v>0</v>
      </c>
      <c r="M2146" s="395">
        <v>0</v>
      </c>
      <c r="N2146" s="396">
        <f t="shared" si="132"/>
        <v>0</v>
      </c>
      <c r="O2146" s="396">
        <f t="shared" si="133"/>
        <v>0</v>
      </c>
      <c r="P2146" s="394">
        <f t="shared" si="134"/>
        <v>0</v>
      </c>
      <c r="Q2146" s="394">
        <f t="shared" si="135"/>
        <v>0</v>
      </c>
    </row>
    <row r="2147" spans="1:17" ht="18.75" customHeight="1" x14ac:dyDescent="0.15">
      <c r="A2147" s="399" t="s">
        <v>3488</v>
      </c>
      <c r="B2147" s="399" t="s">
        <v>214</v>
      </c>
      <c r="C2147" s="397">
        <v>13</v>
      </c>
      <c r="D2147" s="51" t="s">
        <v>1120</v>
      </c>
      <c r="E2147" s="400">
        <v>1.3679999999999999E-2</v>
      </c>
      <c r="F2147" s="400">
        <v>1.7167999999999999E-2</v>
      </c>
      <c r="G2147" s="400">
        <v>1.5264E-2</v>
      </c>
      <c r="H2147" s="400">
        <v>5.0000000000000004E-6</v>
      </c>
      <c r="I2147" s="400">
        <v>7.2040000000000003E-3</v>
      </c>
      <c r="J2147" s="400">
        <v>6.6299999999999996E-4</v>
      </c>
      <c r="K2147" s="401">
        <v>9.6034999999999995E-2</v>
      </c>
      <c r="L2147" s="401">
        <v>5.0000000000000004E-6</v>
      </c>
      <c r="M2147" s="395">
        <v>44.625599999999999</v>
      </c>
      <c r="N2147" s="396">
        <f t="shared" si="132"/>
        <v>579.39668174962299</v>
      </c>
      <c r="O2147" s="396">
        <f t="shared" si="133"/>
        <v>2.7762354247640201E-3</v>
      </c>
      <c r="P2147" s="394">
        <f t="shared" si="134"/>
        <v>7.926146606334842</v>
      </c>
      <c r="Q2147" s="394">
        <f t="shared" si="135"/>
        <v>3.7978900610771792E-5</v>
      </c>
    </row>
    <row r="2148" spans="1:17" ht="18.75" customHeight="1" x14ac:dyDescent="0.15">
      <c r="A2148" s="399" t="s">
        <v>3488</v>
      </c>
      <c r="B2148" s="399" t="s">
        <v>214</v>
      </c>
      <c r="C2148" s="397">
        <v>14</v>
      </c>
      <c r="D2148" s="51" t="s">
        <v>1121</v>
      </c>
      <c r="E2148" s="400">
        <v>3.4099999999999999E-4</v>
      </c>
      <c r="F2148" s="400">
        <v>1.8957999999999999E-2</v>
      </c>
      <c r="G2148" s="400">
        <v>1.6116999999999999E-2</v>
      </c>
      <c r="H2148" s="400">
        <v>1.0704999999999999E-2</v>
      </c>
      <c r="I2148" s="400">
        <v>8.1899999999999996E-4</v>
      </c>
      <c r="J2148" s="400">
        <v>6.4899999999999995E-4</v>
      </c>
      <c r="K2148" s="401">
        <v>0</v>
      </c>
      <c r="L2148" s="401">
        <v>0</v>
      </c>
      <c r="M2148" s="395">
        <v>0</v>
      </c>
      <c r="N2148" s="396">
        <f t="shared" si="132"/>
        <v>0</v>
      </c>
      <c r="O2148" s="396">
        <f t="shared" si="133"/>
        <v>0</v>
      </c>
      <c r="P2148" s="394">
        <f t="shared" si="134"/>
        <v>0</v>
      </c>
      <c r="Q2148" s="394">
        <f t="shared" si="135"/>
        <v>0</v>
      </c>
    </row>
    <row r="2149" spans="1:17" ht="18.75" customHeight="1" x14ac:dyDescent="0.15">
      <c r="A2149" s="399" t="s">
        <v>3488</v>
      </c>
      <c r="B2149" s="399" t="s">
        <v>214</v>
      </c>
      <c r="C2149" s="391" t="s">
        <v>3111</v>
      </c>
      <c r="D2149" s="51" t="s">
        <v>1121</v>
      </c>
      <c r="E2149" s="400">
        <v>1.181E-3</v>
      </c>
      <c r="F2149" s="400">
        <v>2.2006000000000001E-2</v>
      </c>
      <c r="G2149" s="400">
        <v>1.4031999999999999E-2</v>
      </c>
      <c r="H2149" s="400">
        <v>6.5510000000000004E-3</v>
      </c>
      <c r="I2149" s="400">
        <v>1.7819999999999999E-3</v>
      </c>
      <c r="J2149" s="400">
        <v>5.0000000000000004E-6</v>
      </c>
      <c r="K2149" s="401">
        <v>0</v>
      </c>
      <c r="L2149" s="401">
        <v>0</v>
      </c>
      <c r="M2149" s="395">
        <v>0</v>
      </c>
      <c r="N2149" s="396">
        <f t="shared" si="132"/>
        <v>0</v>
      </c>
      <c r="O2149" s="396">
        <f t="shared" si="133"/>
        <v>0</v>
      </c>
      <c r="P2149" s="394">
        <f t="shared" si="134"/>
        <v>0</v>
      </c>
      <c r="Q2149" s="394">
        <f t="shared" si="135"/>
        <v>0</v>
      </c>
    </row>
    <row r="2150" spans="1:17" ht="18.75" customHeight="1" x14ac:dyDescent="0.15">
      <c r="A2150" s="399" t="s">
        <v>3488</v>
      </c>
      <c r="B2150" s="399" t="s">
        <v>214</v>
      </c>
      <c r="C2150" s="391" t="s">
        <v>167</v>
      </c>
      <c r="D2150" s="51" t="s">
        <v>1121</v>
      </c>
      <c r="E2150" s="400">
        <v>6.1200000000000002E-4</v>
      </c>
      <c r="F2150" s="400">
        <v>2.1894E-2</v>
      </c>
      <c r="G2150" s="400">
        <v>1.0671999999999999E-2</v>
      </c>
      <c r="H2150" s="400">
        <v>9.2060000000000006E-3</v>
      </c>
      <c r="I2150" s="400">
        <v>2.0040000000000001E-3</v>
      </c>
      <c r="J2150" s="400">
        <v>5.3799999999999996E-4</v>
      </c>
      <c r="K2150" s="401">
        <v>0</v>
      </c>
      <c r="L2150" s="401">
        <v>0</v>
      </c>
      <c r="M2150" s="395">
        <v>2.3111999999999999</v>
      </c>
      <c r="N2150" s="396">
        <f t="shared" si="132"/>
        <v>0</v>
      </c>
      <c r="O2150" s="396">
        <f t="shared" si="133"/>
        <v>0</v>
      </c>
      <c r="P2150" s="394">
        <f t="shared" si="134"/>
        <v>0</v>
      </c>
      <c r="Q2150" s="394">
        <f t="shared" si="135"/>
        <v>0</v>
      </c>
    </row>
    <row r="2151" spans="1:17" ht="18.75" customHeight="1" x14ac:dyDescent="0.15">
      <c r="A2151" s="399" t="s">
        <v>3488</v>
      </c>
      <c r="B2151" s="399" t="s">
        <v>214</v>
      </c>
      <c r="C2151" s="391" t="s">
        <v>3112</v>
      </c>
      <c r="D2151" s="51" t="s">
        <v>1120</v>
      </c>
      <c r="E2151" s="400">
        <v>9.691E-3</v>
      </c>
      <c r="F2151" s="400">
        <v>1.9029000000000001E-2</v>
      </c>
      <c r="G2151" s="400">
        <v>1.5901999999999999E-2</v>
      </c>
      <c r="H2151" s="400">
        <v>5.1980000000000004E-3</v>
      </c>
      <c r="I2151" s="400">
        <v>7.0359999999999997E-3</v>
      </c>
      <c r="J2151" s="400">
        <v>1.023E-3</v>
      </c>
      <c r="K2151" s="401">
        <v>6.7468E-2</v>
      </c>
      <c r="L2151" s="401">
        <v>7.2302000000000005E-2</v>
      </c>
      <c r="M2151" s="395">
        <v>10.967499999999999</v>
      </c>
      <c r="N2151" s="396">
        <f t="shared" si="132"/>
        <v>263.80449657869013</v>
      </c>
      <c r="O2151" s="396">
        <f t="shared" si="133"/>
        <v>41.104036384309268</v>
      </c>
      <c r="P2151" s="394">
        <f t="shared" si="134"/>
        <v>2.5565293763440859</v>
      </c>
      <c r="Q2151" s="394">
        <f t="shared" si="135"/>
        <v>0.39833921660034111</v>
      </c>
    </row>
    <row r="2152" spans="1:17" ht="18.75" customHeight="1" x14ac:dyDescent="0.15">
      <c r="A2152" s="399" t="s">
        <v>3488</v>
      </c>
      <c r="B2152" s="399" t="s">
        <v>214</v>
      </c>
      <c r="C2152" s="397">
        <v>16</v>
      </c>
      <c r="D2152" s="51" t="s">
        <v>1121</v>
      </c>
      <c r="E2152" s="400">
        <v>4.3999999999999999E-5</v>
      </c>
      <c r="F2152" s="400">
        <v>2.0552999999999998E-2</v>
      </c>
      <c r="G2152" s="400">
        <v>1.4038E-2</v>
      </c>
      <c r="H2152" s="400">
        <v>1.2808E-2</v>
      </c>
      <c r="I2152" s="400">
        <v>4.1E-5</v>
      </c>
      <c r="J2152" s="400">
        <v>7.2999999999999999E-5</v>
      </c>
      <c r="K2152" s="401">
        <v>0</v>
      </c>
      <c r="L2152" s="401">
        <v>0</v>
      </c>
      <c r="M2152" s="395">
        <v>0</v>
      </c>
      <c r="N2152" s="396">
        <f t="shared" si="132"/>
        <v>0</v>
      </c>
      <c r="O2152" s="396">
        <f t="shared" si="133"/>
        <v>0</v>
      </c>
      <c r="P2152" s="394">
        <f t="shared" si="134"/>
        <v>0</v>
      </c>
      <c r="Q2152" s="394">
        <f t="shared" si="135"/>
        <v>0</v>
      </c>
    </row>
    <row r="2153" spans="1:17" ht="18.75" customHeight="1" x14ac:dyDescent="0.15">
      <c r="A2153" s="399" t="s">
        <v>3488</v>
      </c>
      <c r="B2153" s="399" t="s">
        <v>214</v>
      </c>
      <c r="C2153" s="397">
        <v>17</v>
      </c>
      <c r="D2153" s="51" t="s">
        <v>1121</v>
      </c>
      <c r="E2153" s="400">
        <v>7.9600000000000005E-4</v>
      </c>
      <c r="F2153" s="400">
        <v>1.7798999999999999E-2</v>
      </c>
      <c r="G2153" s="400">
        <v>1.4404999999999999E-2</v>
      </c>
      <c r="H2153" s="400">
        <v>8.4670000000000006E-3</v>
      </c>
      <c r="I2153" s="400">
        <v>1.9059999999999999E-3</v>
      </c>
      <c r="J2153" s="400">
        <v>1.0759999999999999E-3</v>
      </c>
      <c r="K2153" s="401">
        <v>0</v>
      </c>
      <c r="L2153" s="401">
        <v>0</v>
      </c>
      <c r="M2153" s="395">
        <v>0</v>
      </c>
      <c r="N2153" s="396">
        <f t="shared" si="132"/>
        <v>0</v>
      </c>
      <c r="O2153" s="396">
        <f t="shared" si="133"/>
        <v>0</v>
      </c>
      <c r="P2153" s="394">
        <f t="shared" si="134"/>
        <v>0</v>
      </c>
      <c r="Q2153" s="394">
        <f t="shared" si="135"/>
        <v>0</v>
      </c>
    </row>
    <row r="2154" spans="1:17" ht="18.75" customHeight="1" x14ac:dyDescent="0.15">
      <c r="A2154" s="399" t="s">
        <v>3488</v>
      </c>
      <c r="B2154" s="399" t="s">
        <v>214</v>
      </c>
      <c r="C2154" s="397">
        <v>18</v>
      </c>
      <c r="D2154" s="51" t="s">
        <v>1121</v>
      </c>
      <c r="E2154" s="400">
        <v>3.4400000000000001E-4</v>
      </c>
      <c r="F2154" s="400">
        <v>1.8110999999999999E-2</v>
      </c>
      <c r="G2154" s="400">
        <v>1.4149999999999999E-2</v>
      </c>
      <c r="H2154" s="400">
        <v>9.8219999999999991E-3</v>
      </c>
      <c r="I2154" s="400">
        <v>5.0000000000000004E-6</v>
      </c>
      <c r="J2154" s="400">
        <v>3.7800000000000003E-4</v>
      </c>
      <c r="K2154" s="401">
        <v>0</v>
      </c>
      <c r="L2154" s="401">
        <v>0</v>
      </c>
      <c r="M2154" s="395">
        <v>0</v>
      </c>
      <c r="N2154" s="396">
        <f t="shared" si="132"/>
        <v>0</v>
      </c>
      <c r="O2154" s="396">
        <f t="shared" si="133"/>
        <v>0</v>
      </c>
      <c r="P2154" s="394">
        <f t="shared" si="134"/>
        <v>0</v>
      </c>
      <c r="Q2154" s="394">
        <f t="shared" si="135"/>
        <v>0</v>
      </c>
    </row>
    <row r="2155" spans="1:17" ht="18.75" customHeight="1" x14ac:dyDescent="0.15">
      <c r="A2155" s="399" t="s">
        <v>3488</v>
      </c>
      <c r="B2155" s="399" t="s">
        <v>214</v>
      </c>
      <c r="C2155" s="397">
        <v>19</v>
      </c>
      <c r="D2155" s="51" t="s">
        <v>1120</v>
      </c>
      <c r="E2155" s="400">
        <v>1.7155E-2</v>
      </c>
      <c r="F2155" s="400">
        <v>1.7177000000000001E-2</v>
      </c>
      <c r="G2155" s="400">
        <v>1.4737E-2</v>
      </c>
      <c r="H2155" s="400">
        <v>5.0000000000000004E-6</v>
      </c>
      <c r="I2155" s="400">
        <v>3.8860000000000001E-3</v>
      </c>
      <c r="J2155" s="400">
        <v>1.3100000000000001E-4</v>
      </c>
      <c r="K2155" s="401">
        <v>9.9869999999999994E-3</v>
      </c>
      <c r="L2155" s="401">
        <v>2.0899000000000001E-2</v>
      </c>
      <c r="M2155" s="395">
        <v>32.7742</v>
      </c>
      <c r="N2155" s="396">
        <f t="shared" si="132"/>
        <v>304.94656488549612</v>
      </c>
      <c r="O2155" s="396">
        <f t="shared" si="133"/>
        <v>21.512094698919196</v>
      </c>
      <c r="P2155" s="394">
        <f t="shared" si="134"/>
        <v>5.2313583206106857</v>
      </c>
      <c r="Q2155" s="394">
        <f t="shared" si="135"/>
        <v>0.36903998455995879</v>
      </c>
    </row>
    <row r="2156" spans="1:17" ht="18.75" customHeight="1" x14ac:dyDescent="0.15">
      <c r="A2156" s="399" t="s">
        <v>3488</v>
      </c>
      <c r="B2156" s="399" t="s">
        <v>214</v>
      </c>
      <c r="C2156" s="397">
        <v>20</v>
      </c>
      <c r="D2156" s="51" t="s">
        <v>1120</v>
      </c>
      <c r="E2156" s="400">
        <v>1.0059999999999999E-3</v>
      </c>
      <c r="F2156" s="400">
        <v>1.8579999999999999E-2</v>
      </c>
      <c r="G2156" s="400">
        <v>1.4449E-2</v>
      </c>
      <c r="H2156" s="400">
        <v>7.9769999999999997E-3</v>
      </c>
      <c r="I2156" s="400">
        <v>1.99E-3</v>
      </c>
      <c r="J2156" s="400">
        <v>1.2999999999999999E-5</v>
      </c>
      <c r="K2156" s="401">
        <v>2.9999999999999997E-4</v>
      </c>
      <c r="L2156" s="401">
        <v>5.0000000000000004E-6</v>
      </c>
      <c r="M2156" s="395">
        <v>35.169800000000002</v>
      </c>
      <c r="N2156" s="396">
        <f t="shared" si="132"/>
        <v>92.307692307692307</v>
      </c>
      <c r="O2156" s="396">
        <f t="shared" si="133"/>
        <v>1.0050251256281407E-2</v>
      </c>
      <c r="P2156" s="394">
        <f t="shared" si="134"/>
        <v>9.2861538461538454E-2</v>
      </c>
      <c r="Q2156" s="394">
        <f t="shared" si="135"/>
        <v>1.0110552763819095E-5</v>
      </c>
    </row>
    <row r="2157" spans="1:17" ht="18.75" customHeight="1" x14ac:dyDescent="0.15">
      <c r="A2157" s="399" t="s">
        <v>3488</v>
      </c>
      <c r="B2157" s="399" t="s">
        <v>214</v>
      </c>
      <c r="C2157" s="397">
        <v>21</v>
      </c>
      <c r="D2157" s="51" t="s">
        <v>1121</v>
      </c>
      <c r="E2157" s="400">
        <v>1.9840000000000001E-3</v>
      </c>
      <c r="F2157" s="400">
        <v>2.0038E-2</v>
      </c>
      <c r="G2157" s="400">
        <v>1.4895E-2</v>
      </c>
      <c r="H2157" s="400">
        <v>3.9379999999999997E-3</v>
      </c>
      <c r="I2157" s="400">
        <v>5.0000000000000004E-6</v>
      </c>
      <c r="J2157" s="400">
        <v>5.0000000000000004E-6</v>
      </c>
      <c r="K2157" s="401">
        <v>0</v>
      </c>
      <c r="L2157" s="401">
        <v>0</v>
      </c>
      <c r="M2157" s="395">
        <v>0</v>
      </c>
      <c r="N2157" s="396">
        <f t="shared" si="132"/>
        <v>0</v>
      </c>
      <c r="O2157" s="396">
        <f t="shared" si="133"/>
        <v>0</v>
      </c>
      <c r="P2157" s="394">
        <f t="shared" si="134"/>
        <v>0</v>
      </c>
      <c r="Q2157" s="394">
        <f t="shared" si="135"/>
        <v>0</v>
      </c>
    </row>
    <row r="2158" spans="1:17" ht="18.75" customHeight="1" x14ac:dyDescent="0.15">
      <c r="A2158" s="399" t="s">
        <v>3488</v>
      </c>
      <c r="B2158" s="399" t="s">
        <v>214</v>
      </c>
      <c r="C2158" s="391" t="s">
        <v>215</v>
      </c>
      <c r="D2158" s="51" t="s">
        <v>1121</v>
      </c>
      <c r="E2158" s="400">
        <v>4.9399999999999997E-4</v>
      </c>
      <c r="F2158" s="400">
        <v>1.8214999999999999E-2</v>
      </c>
      <c r="G2158" s="400">
        <v>1.4714E-2</v>
      </c>
      <c r="H2158" s="400">
        <v>9.3469999999999994E-3</v>
      </c>
      <c r="I2158" s="400">
        <v>9.3800000000000003E-4</v>
      </c>
      <c r="J2158" s="400">
        <v>7.6900000000000004E-4</v>
      </c>
      <c r="K2158" s="401">
        <v>0</v>
      </c>
      <c r="L2158" s="401">
        <v>0</v>
      </c>
      <c r="M2158" s="395">
        <v>0</v>
      </c>
      <c r="N2158" s="396">
        <f t="shared" si="132"/>
        <v>0</v>
      </c>
      <c r="O2158" s="396">
        <f t="shared" si="133"/>
        <v>0</v>
      </c>
      <c r="P2158" s="394">
        <f t="shared" si="134"/>
        <v>0</v>
      </c>
      <c r="Q2158" s="394">
        <f t="shared" si="135"/>
        <v>0</v>
      </c>
    </row>
    <row r="2159" spans="1:17" ht="18.75" customHeight="1" x14ac:dyDescent="0.15">
      <c r="A2159" s="399" t="s">
        <v>3488</v>
      </c>
      <c r="B2159" s="399" t="s">
        <v>231</v>
      </c>
      <c r="C2159" s="397">
        <v>1</v>
      </c>
      <c r="D2159" s="51" t="s">
        <v>1120</v>
      </c>
      <c r="E2159" s="400">
        <v>6.7720000000000002E-3</v>
      </c>
      <c r="F2159" s="400">
        <v>1.5113E-2</v>
      </c>
      <c r="G2159" s="400">
        <v>1.1435000000000001E-2</v>
      </c>
      <c r="H2159" s="400">
        <v>2.5669999999999998E-3</v>
      </c>
      <c r="I2159" s="400">
        <v>2.434E-3</v>
      </c>
      <c r="J2159" s="400">
        <v>2.983E-3</v>
      </c>
      <c r="K2159" s="401">
        <v>0.129744</v>
      </c>
      <c r="L2159" s="401">
        <v>0.113373</v>
      </c>
      <c r="M2159" s="395">
        <v>18.043700000000001</v>
      </c>
      <c r="N2159" s="396">
        <f t="shared" si="132"/>
        <v>173.97787462286288</v>
      </c>
      <c r="O2159" s="396">
        <f t="shared" si="133"/>
        <v>186.31552999178308</v>
      </c>
      <c r="P2159" s="394">
        <f t="shared" si="134"/>
        <v>1.1781781669460274</v>
      </c>
      <c r="Q2159" s="394">
        <f t="shared" si="135"/>
        <v>1.2617287691043551</v>
      </c>
    </row>
    <row r="2160" spans="1:17" ht="18.75" customHeight="1" x14ac:dyDescent="0.15">
      <c r="A2160" s="399" t="s">
        <v>3488</v>
      </c>
      <c r="B2160" s="399" t="s">
        <v>231</v>
      </c>
      <c r="C2160" s="391" t="s">
        <v>179</v>
      </c>
      <c r="D2160" s="51" t="s">
        <v>1121</v>
      </c>
      <c r="E2160" s="400">
        <v>7.6099999999999996E-4</v>
      </c>
      <c r="F2160" s="400">
        <v>8.3499999999999998E-3</v>
      </c>
      <c r="G2160" s="400">
        <v>2.0701000000000001E-2</v>
      </c>
      <c r="H2160" s="400">
        <v>5.5599999999999998E-3</v>
      </c>
      <c r="I2160" s="400">
        <v>5.0000000000000004E-6</v>
      </c>
      <c r="J2160" s="400">
        <v>1.6440000000000001E-3</v>
      </c>
      <c r="K2160" s="401">
        <v>0</v>
      </c>
      <c r="L2160" s="401">
        <v>0</v>
      </c>
      <c r="M2160" s="395">
        <v>0</v>
      </c>
      <c r="N2160" s="396">
        <f t="shared" si="132"/>
        <v>0</v>
      </c>
      <c r="O2160" s="396">
        <f t="shared" si="133"/>
        <v>0</v>
      </c>
      <c r="P2160" s="394">
        <f t="shared" si="134"/>
        <v>0</v>
      </c>
      <c r="Q2160" s="394">
        <f t="shared" si="135"/>
        <v>0</v>
      </c>
    </row>
    <row r="2161" spans="1:17" ht="18.75" customHeight="1" x14ac:dyDescent="0.15">
      <c r="A2161" s="399" t="s">
        <v>3488</v>
      </c>
      <c r="B2161" s="399" t="s">
        <v>231</v>
      </c>
      <c r="C2161" s="391" t="s">
        <v>150</v>
      </c>
      <c r="D2161" s="51" t="s">
        <v>1121</v>
      </c>
      <c r="E2161" s="400">
        <v>2.6580000000000002E-3</v>
      </c>
      <c r="F2161" s="400">
        <v>1.7467E-2</v>
      </c>
      <c r="G2161" s="400">
        <v>8.6160000000000004E-3</v>
      </c>
      <c r="H2161" s="400">
        <v>5.2379999999999996E-3</v>
      </c>
      <c r="I2161" s="400">
        <v>5.0000000000000004E-6</v>
      </c>
      <c r="J2161" s="400">
        <v>3.2360000000000002E-3</v>
      </c>
      <c r="K2161" s="401">
        <v>0</v>
      </c>
      <c r="L2161" s="401">
        <v>0</v>
      </c>
      <c r="M2161" s="395">
        <v>0</v>
      </c>
      <c r="N2161" s="396">
        <f t="shared" si="132"/>
        <v>0</v>
      </c>
      <c r="O2161" s="396">
        <f t="shared" si="133"/>
        <v>0</v>
      </c>
      <c r="P2161" s="394">
        <f t="shared" si="134"/>
        <v>0</v>
      </c>
      <c r="Q2161" s="394">
        <f t="shared" si="135"/>
        <v>0</v>
      </c>
    </row>
    <row r="2162" spans="1:17" ht="18.75" customHeight="1" x14ac:dyDescent="0.15">
      <c r="A2162" s="399" t="s">
        <v>3488</v>
      </c>
      <c r="B2162" s="399" t="s">
        <v>231</v>
      </c>
      <c r="C2162" s="391" t="s">
        <v>181</v>
      </c>
      <c r="D2162" s="51" t="s">
        <v>1121</v>
      </c>
      <c r="E2162" s="400">
        <v>5.3499999999999999E-4</v>
      </c>
      <c r="F2162" s="400">
        <v>1.4706E-2</v>
      </c>
      <c r="G2162" s="400">
        <v>1.6164000000000001E-2</v>
      </c>
      <c r="H2162" s="400">
        <v>8.2660000000000008E-3</v>
      </c>
      <c r="I2162" s="400">
        <v>5.0000000000000004E-6</v>
      </c>
      <c r="J2162" s="400">
        <v>5.0000000000000004E-6</v>
      </c>
      <c r="K2162" s="401">
        <v>0</v>
      </c>
      <c r="L2162" s="401">
        <v>0</v>
      </c>
      <c r="M2162" s="395">
        <v>4.7999999999999996E-3</v>
      </c>
      <c r="N2162" s="396">
        <f t="shared" si="132"/>
        <v>0</v>
      </c>
      <c r="O2162" s="396">
        <f t="shared" si="133"/>
        <v>0</v>
      </c>
      <c r="P2162" s="394">
        <f t="shared" si="134"/>
        <v>0</v>
      </c>
      <c r="Q2162" s="394">
        <f t="shared" si="135"/>
        <v>0</v>
      </c>
    </row>
    <row r="2163" spans="1:17" ht="18.75" customHeight="1" x14ac:dyDescent="0.15">
      <c r="A2163" s="399" t="s">
        <v>3488</v>
      </c>
      <c r="B2163" s="399" t="s">
        <v>231</v>
      </c>
      <c r="C2163" s="397">
        <v>3</v>
      </c>
      <c r="D2163" s="51" t="s">
        <v>1120</v>
      </c>
      <c r="E2163" s="400">
        <v>6.4840000000000002E-3</v>
      </c>
      <c r="F2163" s="400">
        <v>1.525E-2</v>
      </c>
      <c r="G2163" s="400">
        <v>1.2631E-2</v>
      </c>
      <c r="H2163" s="400">
        <v>2.349E-3</v>
      </c>
      <c r="I2163" s="400">
        <v>7.4899999999999999E-4</v>
      </c>
      <c r="J2163" s="400">
        <v>7.6819999999999996E-3</v>
      </c>
      <c r="K2163" s="401">
        <v>4.0904999999999997E-2</v>
      </c>
      <c r="L2163" s="401">
        <v>9.3743999999999994E-2</v>
      </c>
      <c r="M2163" s="395">
        <v>20.207799999999999</v>
      </c>
      <c r="N2163" s="396">
        <f t="shared" si="132"/>
        <v>21.299140848737309</v>
      </c>
      <c r="O2163" s="396">
        <f t="shared" si="133"/>
        <v>500.63551401869154</v>
      </c>
      <c r="P2163" s="394">
        <f t="shared" si="134"/>
        <v>0.13810362926321271</v>
      </c>
      <c r="Q2163" s="394">
        <f t="shared" si="135"/>
        <v>3.2461206728971961</v>
      </c>
    </row>
    <row r="2164" spans="1:17" ht="18.75" customHeight="1" x14ac:dyDescent="0.15">
      <c r="A2164" s="399" t="s">
        <v>3488</v>
      </c>
      <c r="B2164" s="399" t="s">
        <v>231</v>
      </c>
      <c r="C2164" s="397">
        <v>4</v>
      </c>
      <c r="D2164" s="51" t="s">
        <v>1120</v>
      </c>
      <c r="E2164" s="400">
        <v>9.1739999999999999E-3</v>
      </c>
      <c r="F2164" s="400">
        <v>1.5162E-2</v>
      </c>
      <c r="G2164" s="400">
        <v>1.1793E-2</v>
      </c>
      <c r="H2164" s="400">
        <v>5.0000000000000004E-6</v>
      </c>
      <c r="I2164" s="400">
        <v>6.5199999999999998E-3</v>
      </c>
      <c r="J2164" s="400">
        <v>5.1099999999999995E-4</v>
      </c>
      <c r="K2164" s="401">
        <v>7.9658999999999994E-2</v>
      </c>
      <c r="L2164" s="401">
        <v>5.0000000000000004E-6</v>
      </c>
      <c r="M2164" s="395">
        <v>14.8934</v>
      </c>
      <c r="N2164" s="396">
        <f t="shared" si="132"/>
        <v>623.55381604696674</v>
      </c>
      <c r="O2164" s="396">
        <f t="shared" si="133"/>
        <v>3.0674846625766876E-3</v>
      </c>
      <c r="P2164" s="394">
        <f t="shared" si="134"/>
        <v>5.7204827084148731</v>
      </c>
      <c r="Q2164" s="394">
        <f t="shared" si="135"/>
        <v>2.8141104294478531E-5</v>
      </c>
    </row>
    <row r="2165" spans="1:17" ht="18.75" customHeight="1" x14ac:dyDescent="0.15">
      <c r="A2165" s="399" t="s">
        <v>3488</v>
      </c>
      <c r="B2165" s="399" t="s">
        <v>231</v>
      </c>
      <c r="C2165" s="397">
        <v>5</v>
      </c>
      <c r="D2165" s="51" t="s">
        <v>1120</v>
      </c>
      <c r="E2165" s="400">
        <v>6.9839999999999998E-3</v>
      </c>
      <c r="F2165" s="400">
        <v>1.6234999999999999E-2</v>
      </c>
      <c r="G2165" s="400">
        <v>1.1698E-2</v>
      </c>
      <c r="H2165" s="400">
        <v>5.0000000000000004E-6</v>
      </c>
      <c r="I2165" s="400">
        <v>7.0109999999999999E-3</v>
      </c>
      <c r="J2165" s="400">
        <v>5.1859999999999996E-3</v>
      </c>
      <c r="K2165" s="401">
        <v>0.411325</v>
      </c>
      <c r="L2165" s="401">
        <v>0.31451600000000002</v>
      </c>
      <c r="M2165" s="395">
        <v>14.1157</v>
      </c>
      <c r="N2165" s="396">
        <f t="shared" si="132"/>
        <v>317.25800231392213</v>
      </c>
      <c r="O2165" s="396">
        <f t="shared" si="133"/>
        <v>179.44144915133364</v>
      </c>
      <c r="P2165" s="394">
        <f t="shared" si="134"/>
        <v>2.2157298881604319</v>
      </c>
      <c r="Q2165" s="394">
        <f t="shared" si="135"/>
        <v>1.2532190808729142</v>
      </c>
    </row>
    <row r="2166" spans="1:17" ht="18.75" customHeight="1" x14ac:dyDescent="0.15">
      <c r="A2166" s="399" t="s">
        <v>3488</v>
      </c>
      <c r="B2166" s="399" t="s">
        <v>231</v>
      </c>
      <c r="C2166" s="397">
        <v>6</v>
      </c>
      <c r="D2166" s="51" t="s">
        <v>1121</v>
      </c>
      <c r="E2166" s="400">
        <v>9.68E-4</v>
      </c>
      <c r="F2166" s="400">
        <v>1.4695E-2</v>
      </c>
      <c r="G2166" s="400">
        <v>1.2873000000000001E-2</v>
      </c>
      <c r="H2166" s="400">
        <v>7.2940000000000001E-3</v>
      </c>
      <c r="I2166" s="400">
        <v>3.1399999999999999E-4</v>
      </c>
      <c r="J2166" s="400">
        <v>1.75E-3</v>
      </c>
      <c r="K2166" s="401">
        <v>0</v>
      </c>
      <c r="L2166" s="401">
        <v>0</v>
      </c>
      <c r="M2166" s="395">
        <v>7.3734000000000002</v>
      </c>
      <c r="N2166" s="396">
        <f t="shared" si="132"/>
        <v>0</v>
      </c>
      <c r="O2166" s="396">
        <f t="shared" si="133"/>
        <v>0</v>
      </c>
      <c r="P2166" s="394">
        <f t="shared" si="134"/>
        <v>0</v>
      </c>
      <c r="Q2166" s="394">
        <f t="shared" si="135"/>
        <v>0</v>
      </c>
    </row>
    <row r="2167" spans="1:17" ht="18.75" customHeight="1" x14ac:dyDescent="0.15">
      <c r="A2167" s="399" t="s">
        <v>3488</v>
      </c>
      <c r="B2167" s="399" t="s">
        <v>231</v>
      </c>
      <c r="C2167" s="397">
        <v>7</v>
      </c>
      <c r="D2167" s="51" t="s">
        <v>1120</v>
      </c>
      <c r="E2167" s="400">
        <v>5.489E-3</v>
      </c>
      <c r="F2167" s="400">
        <v>1.4428E-2</v>
      </c>
      <c r="G2167" s="400">
        <v>1.1063999999999999E-2</v>
      </c>
      <c r="H2167" s="400">
        <v>4.1219999999999998E-3</v>
      </c>
      <c r="I2167" s="400">
        <v>1.9759999999999999E-3</v>
      </c>
      <c r="J2167" s="400">
        <v>4.4400000000000004E-3</v>
      </c>
      <c r="K2167" s="401">
        <v>0.14903</v>
      </c>
      <c r="L2167" s="401">
        <v>0.103577</v>
      </c>
      <c r="M2167" s="395">
        <v>10.3222</v>
      </c>
      <c r="N2167" s="396">
        <f t="shared" si="132"/>
        <v>134.26126126126124</v>
      </c>
      <c r="O2167" s="396">
        <f t="shared" si="133"/>
        <v>209.67004048582999</v>
      </c>
      <c r="P2167" s="394">
        <f t="shared" si="134"/>
        <v>0.73696006306306294</v>
      </c>
      <c r="Q2167" s="394">
        <f t="shared" si="135"/>
        <v>1.1508788522267208</v>
      </c>
    </row>
    <row r="2168" spans="1:17" ht="18.75" customHeight="1" x14ac:dyDescent="0.15">
      <c r="A2168" s="399" t="s">
        <v>3488</v>
      </c>
      <c r="B2168" s="399" t="s">
        <v>231</v>
      </c>
      <c r="C2168" s="397">
        <v>8</v>
      </c>
      <c r="D2168" s="51" t="s">
        <v>1120</v>
      </c>
      <c r="E2168" s="400">
        <v>8.8439999999999994E-3</v>
      </c>
      <c r="F2168" s="400">
        <v>1.5292E-2</v>
      </c>
      <c r="G2168" s="400">
        <v>1.103E-2</v>
      </c>
      <c r="H2168" s="400">
        <v>5.0000000000000004E-6</v>
      </c>
      <c r="I2168" s="400">
        <v>5.9779999999999998E-3</v>
      </c>
      <c r="J2168" s="400">
        <v>1.18E-4</v>
      </c>
      <c r="K2168" s="401">
        <v>1.2475999999999999E-2</v>
      </c>
      <c r="L2168" s="401">
        <v>9.4940000000000007E-3</v>
      </c>
      <c r="M2168" s="395">
        <v>17.256399999999999</v>
      </c>
      <c r="N2168" s="396">
        <f t="shared" si="132"/>
        <v>422.91525423728814</v>
      </c>
      <c r="O2168" s="396">
        <f t="shared" si="133"/>
        <v>6.3526262964202083</v>
      </c>
      <c r="P2168" s="394">
        <f t="shared" si="134"/>
        <v>3.7402625084745762</v>
      </c>
      <c r="Q2168" s="394">
        <f t="shared" si="135"/>
        <v>5.6182626965540321E-2</v>
      </c>
    </row>
    <row r="2169" spans="1:17" ht="18.75" customHeight="1" x14ac:dyDescent="0.15">
      <c r="A2169" s="399" t="s">
        <v>3488</v>
      </c>
      <c r="B2169" s="399" t="s">
        <v>231</v>
      </c>
      <c r="C2169" s="397">
        <v>9</v>
      </c>
      <c r="D2169" s="51" t="s">
        <v>1121</v>
      </c>
      <c r="E2169" s="400">
        <v>1.243E-3</v>
      </c>
      <c r="F2169" s="400">
        <v>1.5587E-2</v>
      </c>
      <c r="G2169" s="400">
        <v>1.2116E-2</v>
      </c>
      <c r="H2169" s="400">
        <v>7.2890000000000003E-3</v>
      </c>
      <c r="I2169" s="400">
        <v>5.0000000000000004E-6</v>
      </c>
      <c r="J2169" s="400">
        <v>1.1429999999999999E-3</v>
      </c>
      <c r="K2169" s="401">
        <v>0</v>
      </c>
      <c r="L2169" s="401">
        <v>0</v>
      </c>
      <c r="M2169" s="395">
        <v>1.6519999999999999</v>
      </c>
      <c r="N2169" s="396">
        <f t="shared" si="132"/>
        <v>0</v>
      </c>
      <c r="O2169" s="396">
        <f t="shared" si="133"/>
        <v>0</v>
      </c>
      <c r="P2169" s="394">
        <f t="shared" si="134"/>
        <v>0</v>
      </c>
      <c r="Q2169" s="394">
        <f t="shared" si="135"/>
        <v>0</v>
      </c>
    </row>
    <row r="2170" spans="1:17" ht="18.75" customHeight="1" x14ac:dyDescent="0.15">
      <c r="A2170" s="399" t="s">
        <v>3488</v>
      </c>
      <c r="B2170" s="399" t="s">
        <v>231</v>
      </c>
      <c r="C2170" s="397">
        <v>10</v>
      </c>
      <c r="D2170" s="51" t="s">
        <v>1121</v>
      </c>
      <c r="E2170" s="400">
        <v>1.758E-3</v>
      </c>
      <c r="F2170" s="400">
        <v>1.6896999999999999E-2</v>
      </c>
      <c r="G2170" s="400">
        <v>9.4570000000000001E-3</v>
      </c>
      <c r="H2170" s="400">
        <v>6.4920000000000004E-3</v>
      </c>
      <c r="I2170" s="400">
        <v>1.5E-5</v>
      </c>
      <c r="J2170" s="400">
        <v>4.2700000000000004E-3</v>
      </c>
      <c r="K2170" s="401">
        <v>0</v>
      </c>
      <c r="L2170" s="401">
        <v>0</v>
      </c>
      <c r="M2170" s="395">
        <v>0</v>
      </c>
      <c r="N2170" s="396">
        <f t="shared" si="132"/>
        <v>0</v>
      </c>
      <c r="O2170" s="396">
        <f t="shared" si="133"/>
        <v>0</v>
      </c>
      <c r="P2170" s="394">
        <f t="shared" si="134"/>
        <v>0</v>
      </c>
      <c r="Q2170" s="394">
        <f t="shared" si="135"/>
        <v>0</v>
      </c>
    </row>
    <row r="2171" spans="1:17" ht="18.75" customHeight="1" x14ac:dyDescent="0.15">
      <c r="A2171" s="399" t="s">
        <v>3488</v>
      </c>
      <c r="B2171" s="399" t="s">
        <v>231</v>
      </c>
      <c r="C2171" s="397">
        <v>11</v>
      </c>
      <c r="D2171" s="51" t="s">
        <v>1121</v>
      </c>
      <c r="E2171" s="400">
        <v>5.3300000000000005E-4</v>
      </c>
      <c r="F2171" s="400">
        <v>1.7035999999999999E-2</v>
      </c>
      <c r="G2171" s="400">
        <v>9.9989999999999992E-3</v>
      </c>
      <c r="H2171" s="400">
        <v>8.1390000000000004E-3</v>
      </c>
      <c r="I2171" s="400">
        <v>2.1570000000000001E-3</v>
      </c>
      <c r="J2171" s="400">
        <v>6.9499999999999998E-4</v>
      </c>
      <c r="K2171" s="401">
        <v>0</v>
      </c>
      <c r="L2171" s="401">
        <v>0</v>
      </c>
      <c r="M2171" s="395">
        <v>1.2047000000000001</v>
      </c>
      <c r="N2171" s="396">
        <f t="shared" si="132"/>
        <v>0</v>
      </c>
      <c r="O2171" s="396">
        <f t="shared" si="133"/>
        <v>0</v>
      </c>
      <c r="P2171" s="394">
        <f t="shared" si="134"/>
        <v>0</v>
      </c>
      <c r="Q2171" s="394">
        <f t="shared" si="135"/>
        <v>0</v>
      </c>
    </row>
    <row r="2172" spans="1:17" ht="18.75" customHeight="1" x14ac:dyDescent="0.15">
      <c r="A2172" s="399" t="s">
        <v>3488</v>
      </c>
      <c r="B2172" s="399" t="s">
        <v>231</v>
      </c>
      <c r="C2172" s="397">
        <v>12</v>
      </c>
      <c r="D2172" s="51" t="s">
        <v>1121</v>
      </c>
      <c r="E2172" s="400">
        <v>1.4369999999999999E-3</v>
      </c>
      <c r="F2172" s="400">
        <v>1.4973999999999999E-2</v>
      </c>
      <c r="G2172" s="400">
        <v>1.1702000000000001E-2</v>
      </c>
      <c r="H2172" s="400">
        <v>6.6769999999999998E-3</v>
      </c>
      <c r="I2172" s="400">
        <v>1.487E-3</v>
      </c>
      <c r="J2172" s="400">
        <v>6.2589999999999998E-3</v>
      </c>
      <c r="K2172" s="401">
        <v>0</v>
      </c>
      <c r="L2172" s="401">
        <v>0</v>
      </c>
      <c r="M2172" s="395">
        <v>3.0163000000000002</v>
      </c>
      <c r="N2172" s="396">
        <f t="shared" si="132"/>
        <v>0</v>
      </c>
      <c r="O2172" s="396">
        <f t="shared" si="133"/>
        <v>0</v>
      </c>
      <c r="P2172" s="394">
        <f t="shared" si="134"/>
        <v>0</v>
      </c>
      <c r="Q2172" s="394">
        <f t="shared" si="135"/>
        <v>0</v>
      </c>
    </row>
    <row r="2173" spans="1:17" ht="18.75" customHeight="1" x14ac:dyDescent="0.15">
      <c r="A2173" s="399" t="s">
        <v>3488</v>
      </c>
      <c r="B2173" s="399" t="s">
        <v>231</v>
      </c>
      <c r="C2173" s="397">
        <v>13</v>
      </c>
      <c r="D2173" s="51" t="s">
        <v>1120</v>
      </c>
      <c r="E2173" s="400">
        <v>3.9269999999999999E-3</v>
      </c>
      <c r="F2173" s="400">
        <v>1.6035000000000001E-2</v>
      </c>
      <c r="G2173" s="400">
        <v>1.0747E-2</v>
      </c>
      <c r="H2173" s="400">
        <v>5.8700000000000002E-3</v>
      </c>
      <c r="I2173" s="400">
        <v>7.8200000000000006E-3</v>
      </c>
      <c r="J2173" s="400">
        <v>1.6169999999999999E-3</v>
      </c>
      <c r="K2173" s="401">
        <v>0.11587500000000001</v>
      </c>
      <c r="L2173" s="401">
        <v>8.3612000000000006E-2</v>
      </c>
      <c r="M2173" s="395">
        <v>12.3744</v>
      </c>
      <c r="N2173" s="396">
        <f t="shared" si="132"/>
        <v>286.64192949907238</v>
      </c>
      <c r="O2173" s="396">
        <f t="shared" si="133"/>
        <v>42.768286445012791</v>
      </c>
      <c r="P2173" s="394">
        <f t="shared" si="134"/>
        <v>1.1256428571428572</v>
      </c>
      <c r="Q2173" s="394">
        <f t="shared" si="135"/>
        <v>0.16795106086956524</v>
      </c>
    </row>
    <row r="2174" spans="1:17" ht="18.75" customHeight="1" x14ac:dyDescent="0.15">
      <c r="A2174" s="399" t="s">
        <v>3488</v>
      </c>
      <c r="B2174" s="399" t="s">
        <v>231</v>
      </c>
      <c r="C2174" s="397">
        <v>14</v>
      </c>
      <c r="D2174" s="51" t="s">
        <v>1121</v>
      </c>
      <c r="E2174" s="400">
        <v>1.3190000000000001E-3</v>
      </c>
      <c r="F2174" s="400">
        <v>1.6861999999999999E-2</v>
      </c>
      <c r="G2174" s="400">
        <v>1.0004000000000001E-2</v>
      </c>
      <c r="H2174" s="400">
        <v>6.4539999999999997E-3</v>
      </c>
      <c r="I2174" s="400">
        <v>3.326E-3</v>
      </c>
      <c r="J2174" s="400">
        <v>1.908E-3</v>
      </c>
      <c r="K2174" s="401">
        <v>0</v>
      </c>
      <c r="L2174" s="401">
        <v>0</v>
      </c>
      <c r="M2174" s="395">
        <v>0</v>
      </c>
      <c r="N2174" s="396">
        <f t="shared" si="132"/>
        <v>0</v>
      </c>
      <c r="O2174" s="396">
        <f t="shared" si="133"/>
        <v>0</v>
      </c>
      <c r="P2174" s="394">
        <f t="shared" si="134"/>
        <v>0</v>
      </c>
      <c r="Q2174" s="394">
        <f t="shared" si="135"/>
        <v>0</v>
      </c>
    </row>
    <row r="2175" spans="1:17" ht="18.75" customHeight="1" x14ac:dyDescent="0.15">
      <c r="A2175" s="399" t="s">
        <v>3488</v>
      </c>
      <c r="B2175" s="399" t="s">
        <v>231</v>
      </c>
      <c r="C2175" s="391" t="s">
        <v>3111</v>
      </c>
      <c r="D2175" s="51" t="s">
        <v>1121</v>
      </c>
      <c r="E2175" s="400">
        <v>8.34E-4</v>
      </c>
      <c r="F2175" s="400">
        <v>1.6997999999999999E-2</v>
      </c>
      <c r="G2175" s="400">
        <v>1.1457999999999999E-2</v>
      </c>
      <c r="H2175" s="400">
        <v>8.0520000000000001E-3</v>
      </c>
      <c r="I2175" s="400">
        <v>2.64E-3</v>
      </c>
      <c r="J2175" s="400">
        <v>5.0000000000000004E-6</v>
      </c>
      <c r="K2175" s="401">
        <v>0</v>
      </c>
      <c r="L2175" s="401">
        <v>0</v>
      </c>
      <c r="M2175" s="395">
        <v>2.6766000000000001</v>
      </c>
      <c r="N2175" s="396">
        <f t="shared" si="132"/>
        <v>0</v>
      </c>
      <c r="O2175" s="396">
        <f t="shared" si="133"/>
        <v>0</v>
      </c>
      <c r="P2175" s="394">
        <f t="shared" si="134"/>
        <v>0</v>
      </c>
      <c r="Q2175" s="394">
        <f t="shared" si="135"/>
        <v>0</v>
      </c>
    </row>
    <row r="2176" spans="1:17" ht="18.75" customHeight="1" x14ac:dyDescent="0.15">
      <c r="A2176" s="399" t="s">
        <v>3488</v>
      </c>
      <c r="B2176" s="399" t="s">
        <v>231</v>
      </c>
      <c r="C2176" s="391" t="s">
        <v>167</v>
      </c>
      <c r="D2176" s="51" t="s">
        <v>1121</v>
      </c>
      <c r="E2176" s="400">
        <v>2.4489999999999998E-3</v>
      </c>
      <c r="F2176" s="400">
        <v>1.9203999999999999E-2</v>
      </c>
      <c r="G2176" s="400">
        <v>9.6790000000000001E-3</v>
      </c>
      <c r="H2176" s="400">
        <v>2.4789999999999999E-3</v>
      </c>
      <c r="I2176" s="400">
        <v>1.4519999999999999E-3</v>
      </c>
      <c r="J2176" s="400">
        <v>5.0000000000000004E-6</v>
      </c>
      <c r="K2176" s="401">
        <v>0</v>
      </c>
      <c r="L2176" s="401">
        <v>0</v>
      </c>
      <c r="M2176" s="395">
        <v>0.55769999999999997</v>
      </c>
      <c r="N2176" s="396">
        <f t="shared" si="132"/>
        <v>0</v>
      </c>
      <c r="O2176" s="396">
        <f t="shared" si="133"/>
        <v>0</v>
      </c>
      <c r="P2176" s="394">
        <f t="shared" si="134"/>
        <v>0</v>
      </c>
      <c r="Q2176" s="394">
        <f t="shared" si="135"/>
        <v>0</v>
      </c>
    </row>
    <row r="2177" spans="1:17" ht="18.75" customHeight="1" x14ac:dyDescent="0.15">
      <c r="A2177" s="399" t="s">
        <v>3488</v>
      </c>
      <c r="B2177" s="399" t="s">
        <v>231</v>
      </c>
      <c r="C2177" s="391" t="s">
        <v>3112</v>
      </c>
      <c r="D2177" s="51" t="s">
        <v>1121</v>
      </c>
      <c r="E2177" s="400">
        <v>1.325E-3</v>
      </c>
      <c r="F2177" s="400">
        <v>1.6497999999999999E-2</v>
      </c>
      <c r="G2177" s="400">
        <v>9.9159999999999995E-3</v>
      </c>
      <c r="H2177" s="400">
        <v>6.659E-3</v>
      </c>
      <c r="I2177" s="400">
        <v>6.6340000000000001E-3</v>
      </c>
      <c r="J2177" s="400">
        <v>1.892E-3</v>
      </c>
      <c r="K2177" s="401">
        <v>0</v>
      </c>
      <c r="L2177" s="401">
        <v>0</v>
      </c>
      <c r="M2177" s="395">
        <v>8.0957000000000008</v>
      </c>
      <c r="N2177" s="396">
        <f t="shared" si="132"/>
        <v>0</v>
      </c>
      <c r="O2177" s="396">
        <f t="shared" si="133"/>
        <v>0</v>
      </c>
      <c r="P2177" s="394">
        <f t="shared" si="134"/>
        <v>0</v>
      </c>
      <c r="Q2177" s="394">
        <f t="shared" si="135"/>
        <v>0</v>
      </c>
    </row>
    <row r="2178" spans="1:17" ht="18.75" customHeight="1" x14ac:dyDescent="0.15">
      <c r="A2178" s="399" t="s">
        <v>3488</v>
      </c>
      <c r="B2178" s="399" t="s">
        <v>231</v>
      </c>
      <c r="C2178" s="397">
        <v>16</v>
      </c>
      <c r="D2178" s="51" t="s">
        <v>1121</v>
      </c>
      <c r="E2178" s="400">
        <v>7.5900000000000002E-4</v>
      </c>
      <c r="F2178" s="400">
        <v>1.5977999999999999E-2</v>
      </c>
      <c r="G2178" s="400">
        <v>1.0534E-2</v>
      </c>
      <c r="H2178" s="400">
        <v>8.1779999999999995E-3</v>
      </c>
      <c r="I2178" s="400">
        <v>6.29E-4</v>
      </c>
      <c r="J2178" s="400">
        <v>1.4829999999999999E-3</v>
      </c>
      <c r="K2178" s="401">
        <v>0</v>
      </c>
      <c r="L2178" s="401">
        <v>0</v>
      </c>
      <c r="M2178" s="395">
        <v>0</v>
      </c>
      <c r="N2178" s="396">
        <f t="shared" si="132"/>
        <v>0</v>
      </c>
      <c r="O2178" s="396">
        <f t="shared" si="133"/>
        <v>0</v>
      </c>
      <c r="P2178" s="394">
        <f t="shared" si="134"/>
        <v>0</v>
      </c>
      <c r="Q2178" s="394">
        <f t="shared" si="135"/>
        <v>0</v>
      </c>
    </row>
    <row r="2179" spans="1:17" ht="18.75" customHeight="1" x14ac:dyDescent="0.15">
      <c r="A2179" s="399" t="s">
        <v>3488</v>
      </c>
      <c r="B2179" s="399" t="s">
        <v>231</v>
      </c>
      <c r="C2179" s="397">
        <v>17</v>
      </c>
      <c r="D2179" s="51" t="s">
        <v>1120</v>
      </c>
      <c r="E2179" s="400">
        <v>1.0692999999999999E-2</v>
      </c>
      <c r="F2179" s="400">
        <v>1.5685000000000001E-2</v>
      </c>
      <c r="G2179" s="400">
        <v>1.0969E-2</v>
      </c>
      <c r="H2179" s="400">
        <v>5.0000000000000004E-6</v>
      </c>
      <c r="I2179" s="400">
        <v>5.9439999999999996E-3</v>
      </c>
      <c r="J2179" s="400">
        <v>9.9599999999999992E-4</v>
      </c>
      <c r="K2179" s="401">
        <v>0.14004800000000001</v>
      </c>
      <c r="L2179" s="401">
        <v>5.0000000000000004E-6</v>
      </c>
      <c r="M2179" s="395">
        <v>12.4186</v>
      </c>
      <c r="N2179" s="396">
        <f t="shared" ref="N2179:N2242" si="136">4*K2179/J2179</f>
        <v>562.44176706827318</v>
      </c>
      <c r="O2179" s="396">
        <f t="shared" ref="O2179:O2242" si="137">4*L2179/I2179</f>
        <v>3.3647375504710637E-3</v>
      </c>
      <c r="P2179" s="394">
        <f t="shared" ref="P2179:P2242" si="138">N2179*E2179</f>
        <v>6.0141898152610445</v>
      </c>
      <c r="Q2179" s="394">
        <f t="shared" ref="Q2179:Q2242" si="139">O2179*E2179</f>
        <v>3.5979138627187084E-5</v>
      </c>
    </row>
    <row r="2180" spans="1:17" ht="18.75" customHeight="1" x14ac:dyDescent="0.15">
      <c r="A2180" s="399" t="s">
        <v>3488</v>
      </c>
      <c r="B2180" s="399" t="s">
        <v>231</v>
      </c>
      <c r="C2180" s="397">
        <v>18</v>
      </c>
      <c r="D2180" s="51" t="s">
        <v>1121</v>
      </c>
      <c r="E2180" s="400">
        <v>1.3010000000000001E-3</v>
      </c>
      <c r="F2180" s="400">
        <v>1.4338E-2</v>
      </c>
      <c r="G2180" s="400">
        <v>1.1169E-2</v>
      </c>
      <c r="H2180" s="400">
        <v>6.5799999999999999E-3</v>
      </c>
      <c r="I2180" s="400">
        <v>1.2E-5</v>
      </c>
      <c r="J2180" s="400">
        <v>1.3849999999999999E-3</v>
      </c>
      <c r="K2180" s="401">
        <v>0</v>
      </c>
      <c r="L2180" s="401">
        <v>0</v>
      </c>
      <c r="M2180" s="395">
        <v>7.0678000000000001</v>
      </c>
      <c r="N2180" s="396">
        <f t="shared" si="136"/>
        <v>0</v>
      </c>
      <c r="O2180" s="396">
        <f t="shared" si="137"/>
        <v>0</v>
      </c>
      <c r="P2180" s="394">
        <f t="shared" si="138"/>
        <v>0</v>
      </c>
      <c r="Q2180" s="394">
        <f t="shared" si="139"/>
        <v>0</v>
      </c>
    </row>
    <row r="2181" spans="1:17" ht="18.75" customHeight="1" x14ac:dyDescent="0.15">
      <c r="A2181" s="399" t="s">
        <v>3488</v>
      </c>
      <c r="B2181" s="399" t="s">
        <v>231</v>
      </c>
      <c r="C2181" s="397">
        <v>19</v>
      </c>
      <c r="D2181" s="51" t="s">
        <v>1120</v>
      </c>
      <c r="E2181" s="400">
        <v>1.0630000000000001E-2</v>
      </c>
      <c r="F2181" s="400">
        <v>1.4768E-2</v>
      </c>
      <c r="G2181" s="400">
        <v>1.1027E-2</v>
      </c>
      <c r="H2181" s="400">
        <v>5.0000000000000004E-6</v>
      </c>
      <c r="I2181" s="400">
        <v>5.2339999999999999E-3</v>
      </c>
      <c r="J2181" s="400">
        <v>2.6999999999999999E-5</v>
      </c>
      <c r="K2181" s="401">
        <v>2.8210000000000002E-3</v>
      </c>
      <c r="L2181" s="401">
        <v>5.0000000000000004E-6</v>
      </c>
      <c r="M2181" s="395">
        <v>31.761600000000001</v>
      </c>
      <c r="N2181" s="396">
        <f t="shared" si="136"/>
        <v>417.92592592592598</v>
      </c>
      <c r="O2181" s="396">
        <f t="shared" si="137"/>
        <v>3.821169277799007E-3</v>
      </c>
      <c r="P2181" s="394">
        <f t="shared" si="138"/>
        <v>4.4425525925925937</v>
      </c>
      <c r="Q2181" s="394">
        <f t="shared" si="139"/>
        <v>4.0619029423003447E-5</v>
      </c>
    </row>
    <row r="2182" spans="1:17" ht="18.75" customHeight="1" x14ac:dyDescent="0.15">
      <c r="A2182" s="399" t="s">
        <v>3488</v>
      </c>
      <c r="B2182" s="399" t="s">
        <v>231</v>
      </c>
      <c r="C2182" s="397">
        <v>20</v>
      </c>
      <c r="D2182" s="51" t="s">
        <v>1120</v>
      </c>
      <c r="E2182" s="400">
        <v>4.4600000000000004E-3</v>
      </c>
      <c r="F2182" s="400">
        <v>1.4838E-2</v>
      </c>
      <c r="G2182" s="400">
        <v>1.1448E-2</v>
      </c>
      <c r="H2182" s="400">
        <v>4.0000000000000001E-3</v>
      </c>
      <c r="I2182" s="400">
        <v>3.7699999999999999E-3</v>
      </c>
      <c r="J2182" s="400">
        <v>3.4999999999999997E-5</v>
      </c>
      <c r="K2182" s="401">
        <v>1.088E-3</v>
      </c>
      <c r="L2182" s="401">
        <v>6.1983999999999997E-2</v>
      </c>
      <c r="M2182" s="395">
        <v>17.472999999999999</v>
      </c>
      <c r="N2182" s="396">
        <f t="shared" si="136"/>
        <v>124.34285714285716</v>
      </c>
      <c r="O2182" s="396">
        <f t="shared" si="137"/>
        <v>65.765517241379314</v>
      </c>
      <c r="P2182" s="394">
        <f t="shared" si="138"/>
        <v>0.55456914285714298</v>
      </c>
      <c r="Q2182" s="394">
        <f t="shared" si="139"/>
        <v>0.29331420689655174</v>
      </c>
    </row>
    <row r="2183" spans="1:17" ht="18.75" customHeight="1" x14ac:dyDescent="0.15">
      <c r="A2183" s="399" t="s">
        <v>3488</v>
      </c>
      <c r="B2183" s="399" t="s">
        <v>231</v>
      </c>
      <c r="C2183" s="397">
        <v>21</v>
      </c>
      <c r="D2183" s="51" t="s">
        <v>1121</v>
      </c>
      <c r="E2183" s="400">
        <v>1.799E-3</v>
      </c>
      <c r="F2183" s="400">
        <v>1.4416E-2</v>
      </c>
      <c r="G2183" s="400">
        <v>1.4978E-2</v>
      </c>
      <c r="H2183" s="400">
        <v>3.13E-3</v>
      </c>
      <c r="I2183" s="400">
        <v>5.0000000000000004E-6</v>
      </c>
      <c r="J2183" s="400">
        <v>5.0000000000000004E-6</v>
      </c>
      <c r="K2183" s="401">
        <v>0</v>
      </c>
      <c r="L2183" s="401">
        <v>0</v>
      </c>
      <c r="M2183" s="395">
        <v>0</v>
      </c>
      <c r="N2183" s="396">
        <f t="shared" si="136"/>
        <v>0</v>
      </c>
      <c r="O2183" s="396">
        <f t="shared" si="137"/>
        <v>0</v>
      </c>
      <c r="P2183" s="394">
        <f t="shared" si="138"/>
        <v>0</v>
      </c>
      <c r="Q2183" s="394">
        <f t="shared" si="139"/>
        <v>0</v>
      </c>
    </row>
    <row r="2184" spans="1:17" ht="18.75" customHeight="1" x14ac:dyDescent="0.15">
      <c r="A2184" s="399" t="s">
        <v>3488</v>
      </c>
      <c r="B2184" s="399" t="s">
        <v>231</v>
      </c>
      <c r="C2184" s="391" t="s">
        <v>215</v>
      </c>
      <c r="D2184" s="51" t="s">
        <v>1121</v>
      </c>
      <c r="E2184" s="400">
        <v>1.1440000000000001E-3</v>
      </c>
      <c r="F2184" s="400">
        <v>1.5309E-2</v>
      </c>
      <c r="G2184" s="400">
        <v>1.1318999999999999E-2</v>
      </c>
      <c r="H2184" s="400">
        <v>7.2160000000000002E-3</v>
      </c>
      <c r="I2184" s="400">
        <v>2.0460000000000001E-3</v>
      </c>
      <c r="J2184" s="400">
        <v>2.0219999999999999E-3</v>
      </c>
      <c r="K2184" s="401">
        <v>0</v>
      </c>
      <c r="L2184" s="401">
        <v>0</v>
      </c>
      <c r="M2184" s="395">
        <v>0</v>
      </c>
      <c r="N2184" s="396">
        <f t="shared" si="136"/>
        <v>0</v>
      </c>
      <c r="O2184" s="396">
        <f t="shared" si="137"/>
        <v>0</v>
      </c>
      <c r="P2184" s="394">
        <f t="shared" si="138"/>
        <v>0</v>
      </c>
      <c r="Q2184" s="394">
        <f t="shared" si="139"/>
        <v>0</v>
      </c>
    </row>
    <row r="2185" spans="1:17" ht="18.75" customHeight="1" x14ac:dyDescent="0.15">
      <c r="A2185" s="399" t="s">
        <v>3489</v>
      </c>
      <c r="B2185" s="399" t="s">
        <v>214</v>
      </c>
      <c r="C2185" s="397">
        <v>1</v>
      </c>
      <c r="D2185" s="51" t="s">
        <v>1120</v>
      </c>
      <c r="E2185" s="400">
        <v>1.5010000000000001E-2</v>
      </c>
      <c r="F2185" s="400">
        <v>1.9717999999999999E-2</v>
      </c>
      <c r="G2185" s="400">
        <v>1.5476999999999999E-2</v>
      </c>
      <c r="H2185" s="400">
        <v>1.3998999999999999E-2</v>
      </c>
      <c r="I2185" s="400">
        <v>8.907E-3</v>
      </c>
      <c r="J2185" s="400">
        <v>3.7330000000000002E-3</v>
      </c>
      <c r="K2185" s="401">
        <v>1.6559999999999999E-3</v>
      </c>
      <c r="L2185" s="401">
        <v>5.0000000000000004E-6</v>
      </c>
      <c r="M2185" s="395">
        <v>9.6172000000000004</v>
      </c>
      <c r="N2185" s="396">
        <f t="shared" si="136"/>
        <v>1.7744441467988212</v>
      </c>
      <c r="O2185" s="396">
        <f t="shared" si="137"/>
        <v>2.2454249466711579E-3</v>
      </c>
      <c r="P2185" s="394">
        <f t="shared" si="138"/>
        <v>2.663440664345031E-2</v>
      </c>
      <c r="Q2185" s="394">
        <f t="shared" si="139"/>
        <v>3.3703828449534084E-5</v>
      </c>
    </row>
    <row r="2186" spans="1:17" ht="18.75" customHeight="1" x14ac:dyDescent="0.15">
      <c r="A2186" s="399" t="s">
        <v>3489</v>
      </c>
      <c r="B2186" s="399" t="s">
        <v>214</v>
      </c>
      <c r="C2186" s="391" t="s">
        <v>179</v>
      </c>
      <c r="D2186" s="51" t="s">
        <v>1121</v>
      </c>
      <c r="E2186" s="400">
        <v>1.7763999999999999E-2</v>
      </c>
      <c r="F2186" s="400">
        <v>2.3095999999999998E-2</v>
      </c>
      <c r="G2186" s="400">
        <v>1.6976000000000002E-2</v>
      </c>
      <c r="H2186" s="400">
        <v>1.9709999999999998E-2</v>
      </c>
      <c r="I2186" s="400">
        <v>1.4664E-2</v>
      </c>
      <c r="J2186" s="400">
        <v>6.5290000000000001E-3</v>
      </c>
      <c r="K2186" s="401">
        <v>0</v>
      </c>
      <c r="L2186" s="401">
        <v>0</v>
      </c>
      <c r="M2186" s="395">
        <v>1.5174000000000001</v>
      </c>
      <c r="N2186" s="396">
        <f t="shared" si="136"/>
        <v>0</v>
      </c>
      <c r="O2186" s="396">
        <f t="shared" si="137"/>
        <v>0</v>
      </c>
      <c r="P2186" s="394">
        <f t="shared" si="138"/>
        <v>0</v>
      </c>
      <c r="Q2186" s="394">
        <f t="shared" si="139"/>
        <v>0</v>
      </c>
    </row>
    <row r="2187" spans="1:17" ht="18.75" customHeight="1" x14ac:dyDescent="0.15">
      <c r="A2187" s="399" t="s">
        <v>3489</v>
      </c>
      <c r="B2187" s="399" t="s">
        <v>214</v>
      </c>
      <c r="C2187" s="391" t="s">
        <v>150</v>
      </c>
      <c r="D2187" s="51" t="s">
        <v>1121</v>
      </c>
      <c r="E2187" s="400">
        <v>1.4518E-2</v>
      </c>
      <c r="F2187" s="400">
        <v>1.7691999999999999E-2</v>
      </c>
      <c r="G2187" s="400">
        <v>2.5085E-2</v>
      </c>
      <c r="H2187" s="400">
        <v>1.8305999999999999E-2</v>
      </c>
      <c r="I2187" s="400">
        <v>1.5918999999999999E-2</v>
      </c>
      <c r="J2187" s="400">
        <v>6.0569999999999999E-3</v>
      </c>
      <c r="K2187" s="401">
        <v>0</v>
      </c>
      <c r="L2187" s="401">
        <v>0</v>
      </c>
      <c r="M2187" s="395">
        <v>0.40939999999999999</v>
      </c>
      <c r="N2187" s="396">
        <f t="shared" si="136"/>
        <v>0</v>
      </c>
      <c r="O2187" s="396">
        <f t="shared" si="137"/>
        <v>0</v>
      </c>
      <c r="P2187" s="394">
        <f t="shared" si="138"/>
        <v>0</v>
      </c>
      <c r="Q2187" s="394">
        <f t="shared" si="139"/>
        <v>0</v>
      </c>
    </row>
    <row r="2188" spans="1:17" ht="18.75" customHeight="1" x14ac:dyDescent="0.15">
      <c r="A2188" s="399" t="s">
        <v>3489</v>
      </c>
      <c r="B2188" s="399" t="s">
        <v>214</v>
      </c>
      <c r="C2188" s="391" t="s">
        <v>181</v>
      </c>
      <c r="D2188" s="51" t="s">
        <v>1121</v>
      </c>
      <c r="E2188" s="400">
        <v>1.5976000000000001E-2</v>
      </c>
      <c r="F2188" s="400">
        <v>2.4022000000000002E-2</v>
      </c>
      <c r="G2188" s="400">
        <v>1.6385E-2</v>
      </c>
      <c r="H2188" s="400">
        <v>2.5819999999999999E-2</v>
      </c>
      <c r="I2188" s="400">
        <v>8.2629999999999995E-3</v>
      </c>
      <c r="J2188" s="400">
        <v>6.764E-3</v>
      </c>
      <c r="K2188" s="401">
        <v>0</v>
      </c>
      <c r="L2188" s="401">
        <v>0</v>
      </c>
      <c r="M2188" s="395">
        <v>1.0585</v>
      </c>
      <c r="N2188" s="396">
        <f t="shared" si="136"/>
        <v>0</v>
      </c>
      <c r="O2188" s="396">
        <f t="shared" si="137"/>
        <v>0</v>
      </c>
      <c r="P2188" s="394">
        <f t="shared" si="138"/>
        <v>0</v>
      </c>
      <c r="Q2188" s="394">
        <f t="shared" si="139"/>
        <v>0</v>
      </c>
    </row>
    <row r="2189" spans="1:17" ht="18.75" customHeight="1" x14ac:dyDescent="0.15">
      <c r="A2189" s="399" t="s">
        <v>3489</v>
      </c>
      <c r="B2189" s="399" t="s">
        <v>214</v>
      </c>
      <c r="C2189" s="397">
        <v>3</v>
      </c>
      <c r="D2189" s="51" t="s">
        <v>1120</v>
      </c>
      <c r="E2189" s="400">
        <v>1.8742999999999999E-2</v>
      </c>
      <c r="F2189" s="400">
        <v>2.0223999999999999E-2</v>
      </c>
      <c r="G2189" s="400">
        <v>1.7555000000000001E-2</v>
      </c>
      <c r="H2189" s="400">
        <v>5.1599999999999997E-3</v>
      </c>
      <c r="I2189" s="400">
        <v>1.1171E-2</v>
      </c>
      <c r="J2189" s="400">
        <v>5.8989999999999997E-3</v>
      </c>
      <c r="K2189" s="401">
        <v>9.3369999999999998E-3</v>
      </c>
      <c r="L2189" s="401">
        <v>5.0000000000000004E-6</v>
      </c>
      <c r="M2189" s="395">
        <v>15.7967</v>
      </c>
      <c r="N2189" s="396">
        <f t="shared" si="136"/>
        <v>6.3312425834887271</v>
      </c>
      <c r="O2189" s="396">
        <f t="shared" si="137"/>
        <v>1.7903500134276251E-3</v>
      </c>
      <c r="P2189" s="394">
        <f t="shared" si="138"/>
        <v>0.1186664797423292</v>
      </c>
      <c r="Q2189" s="394">
        <f t="shared" si="139"/>
        <v>3.3556530301673974E-5</v>
      </c>
    </row>
    <row r="2190" spans="1:17" ht="18.75" customHeight="1" x14ac:dyDescent="0.15">
      <c r="A2190" s="399" t="s">
        <v>3489</v>
      </c>
      <c r="B2190" s="399" t="s">
        <v>214</v>
      </c>
      <c r="C2190" s="397">
        <v>4</v>
      </c>
      <c r="D2190" s="51" t="s">
        <v>1121</v>
      </c>
      <c r="E2190" s="400">
        <v>1.4733E-2</v>
      </c>
      <c r="F2190" s="400">
        <v>2.1527999999999999E-2</v>
      </c>
      <c r="G2190" s="400">
        <v>1.6199999999999999E-2</v>
      </c>
      <c r="H2190" s="400">
        <v>3.1147000000000001E-2</v>
      </c>
      <c r="I2190" s="400">
        <v>1.1904E-2</v>
      </c>
      <c r="J2190" s="400">
        <v>6.9259999999999999E-3</v>
      </c>
      <c r="K2190" s="401">
        <v>0</v>
      </c>
      <c r="L2190" s="401">
        <v>0</v>
      </c>
      <c r="M2190" s="395">
        <v>0.9869</v>
      </c>
      <c r="N2190" s="396">
        <f t="shared" si="136"/>
        <v>0</v>
      </c>
      <c r="O2190" s="396">
        <f t="shared" si="137"/>
        <v>0</v>
      </c>
      <c r="P2190" s="394">
        <f t="shared" si="138"/>
        <v>0</v>
      </c>
      <c r="Q2190" s="394">
        <f t="shared" si="139"/>
        <v>0</v>
      </c>
    </row>
    <row r="2191" spans="1:17" ht="18.75" customHeight="1" x14ac:dyDescent="0.15">
      <c r="A2191" s="399" t="s">
        <v>3489</v>
      </c>
      <c r="B2191" s="399" t="s">
        <v>214</v>
      </c>
      <c r="C2191" s="397">
        <v>5</v>
      </c>
      <c r="D2191" s="51" t="s">
        <v>1120</v>
      </c>
      <c r="E2191" s="400">
        <v>2.0094000000000001E-2</v>
      </c>
      <c r="F2191" s="400">
        <v>2.3893000000000001E-2</v>
      </c>
      <c r="G2191" s="400">
        <v>1.1368E-2</v>
      </c>
      <c r="H2191" s="400">
        <v>9.8740000000000008E-3</v>
      </c>
      <c r="I2191" s="400">
        <v>6.3999999999999997E-5</v>
      </c>
      <c r="J2191" s="400">
        <v>7.1269999999999997E-3</v>
      </c>
      <c r="K2191" s="401">
        <v>5.0000000000000004E-6</v>
      </c>
      <c r="L2191" s="401">
        <v>6.7999999999999999E-5</v>
      </c>
      <c r="M2191" s="395">
        <v>9.5228999999999999</v>
      </c>
      <c r="N2191" s="396">
        <f t="shared" si="136"/>
        <v>2.8062298302230955E-3</v>
      </c>
      <c r="O2191" s="396">
        <f t="shared" si="137"/>
        <v>4.25</v>
      </c>
      <c r="P2191" s="394">
        <f t="shared" si="138"/>
        <v>5.638838220850288E-5</v>
      </c>
      <c r="Q2191" s="394">
        <f t="shared" si="139"/>
        <v>8.5399500000000003E-2</v>
      </c>
    </row>
    <row r="2192" spans="1:17" ht="18.75" customHeight="1" x14ac:dyDescent="0.15">
      <c r="A2192" s="399" t="s">
        <v>3489</v>
      </c>
      <c r="B2192" s="399" t="s">
        <v>214</v>
      </c>
      <c r="C2192" s="397">
        <v>6</v>
      </c>
      <c r="D2192" s="51" t="s">
        <v>1121</v>
      </c>
      <c r="E2192" s="400">
        <v>1.7068E-2</v>
      </c>
      <c r="F2192" s="400">
        <v>2.1259E-2</v>
      </c>
      <c r="G2192" s="400">
        <v>1.6639999999999999E-2</v>
      </c>
      <c r="H2192" s="400">
        <v>2.0451E-2</v>
      </c>
      <c r="I2192" s="400">
        <v>1.174E-2</v>
      </c>
      <c r="J2192" s="400">
        <v>5.9189999999999998E-3</v>
      </c>
      <c r="K2192" s="401">
        <v>0</v>
      </c>
      <c r="L2192" s="401">
        <v>0</v>
      </c>
      <c r="M2192" s="395">
        <v>5.3501000000000003</v>
      </c>
      <c r="N2192" s="396">
        <f t="shared" si="136"/>
        <v>0</v>
      </c>
      <c r="O2192" s="396">
        <f t="shared" si="137"/>
        <v>0</v>
      </c>
      <c r="P2192" s="394">
        <f t="shared" si="138"/>
        <v>0</v>
      </c>
      <c r="Q2192" s="394">
        <f t="shared" si="139"/>
        <v>0</v>
      </c>
    </row>
    <row r="2193" spans="1:17" ht="18.75" customHeight="1" x14ac:dyDescent="0.15">
      <c r="A2193" s="399" t="s">
        <v>3489</v>
      </c>
      <c r="B2193" s="399" t="s">
        <v>214</v>
      </c>
      <c r="C2193" s="397">
        <v>7</v>
      </c>
      <c r="D2193" s="51" t="s">
        <v>1121</v>
      </c>
      <c r="E2193" s="400">
        <v>1.4600999999999999E-2</v>
      </c>
      <c r="F2193" s="400">
        <v>2.0382000000000001E-2</v>
      </c>
      <c r="G2193" s="400">
        <v>1.7084999999999999E-2</v>
      </c>
      <c r="H2193" s="400">
        <v>2.3772999999999999E-2</v>
      </c>
      <c r="I2193" s="400">
        <v>5.6210000000000001E-3</v>
      </c>
      <c r="J2193" s="400">
        <v>5.4270000000000004E-3</v>
      </c>
      <c r="K2193" s="401">
        <v>0</v>
      </c>
      <c r="L2193" s="401">
        <v>0</v>
      </c>
      <c r="M2193" s="395">
        <v>0.1467</v>
      </c>
      <c r="N2193" s="396">
        <f t="shared" si="136"/>
        <v>0</v>
      </c>
      <c r="O2193" s="396">
        <f t="shared" si="137"/>
        <v>0</v>
      </c>
      <c r="P2193" s="394">
        <f t="shared" si="138"/>
        <v>0</v>
      </c>
      <c r="Q2193" s="394">
        <f t="shared" si="139"/>
        <v>0</v>
      </c>
    </row>
    <row r="2194" spans="1:17" ht="18.75" customHeight="1" x14ac:dyDescent="0.15">
      <c r="A2194" s="399" t="s">
        <v>3489</v>
      </c>
      <c r="B2194" s="399" t="s">
        <v>214</v>
      </c>
      <c r="C2194" s="397">
        <v>8</v>
      </c>
      <c r="D2194" s="51" t="s">
        <v>1121</v>
      </c>
      <c r="E2194" s="400">
        <v>1.7676000000000001E-2</v>
      </c>
      <c r="F2194" s="400">
        <v>2.0551E-2</v>
      </c>
      <c r="G2194" s="400">
        <v>1.6604000000000001E-2</v>
      </c>
      <c r="H2194" s="400">
        <v>1.2303E-2</v>
      </c>
      <c r="I2194" s="400">
        <v>1.0877E-2</v>
      </c>
      <c r="J2194" s="400">
        <v>6.0130000000000001E-3</v>
      </c>
      <c r="K2194" s="401">
        <v>0</v>
      </c>
      <c r="L2194" s="401">
        <v>0</v>
      </c>
      <c r="M2194" s="395">
        <v>1.7934000000000001</v>
      </c>
      <c r="N2194" s="396">
        <f t="shared" si="136"/>
        <v>0</v>
      </c>
      <c r="O2194" s="396">
        <f t="shared" si="137"/>
        <v>0</v>
      </c>
      <c r="P2194" s="394">
        <f t="shared" si="138"/>
        <v>0</v>
      </c>
      <c r="Q2194" s="394">
        <f t="shared" si="139"/>
        <v>0</v>
      </c>
    </row>
    <row r="2195" spans="1:17" ht="18.75" customHeight="1" x14ac:dyDescent="0.15">
      <c r="A2195" s="399" t="s">
        <v>3489</v>
      </c>
      <c r="B2195" s="399" t="s">
        <v>214</v>
      </c>
      <c r="C2195" s="397">
        <v>9</v>
      </c>
      <c r="D2195" s="51" t="s">
        <v>1121</v>
      </c>
      <c r="E2195" s="400">
        <v>1.6067999999999999E-2</v>
      </c>
      <c r="F2195" s="400">
        <v>2.3862999999999999E-2</v>
      </c>
      <c r="G2195" s="400">
        <v>1.4116E-2</v>
      </c>
      <c r="H2195" s="400">
        <v>1.993E-2</v>
      </c>
      <c r="I2195" s="400">
        <v>9.9399999999999992E-3</v>
      </c>
      <c r="J2195" s="400">
        <v>6.4489999999999999E-3</v>
      </c>
      <c r="K2195" s="401">
        <v>0</v>
      </c>
      <c r="L2195" s="401">
        <v>0</v>
      </c>
      <c r="M2195" s="395">
        <v>0.79169999999999996</v>
      </c>
      <c r="N2195" s="396">
        <f t="shared" si="136"/>
        <v>0</v>
      </c>
      <c r="O2195" s="396">
        <f t="shared" si="137"/>
        <v>0</v>
      </c>
      <c r="P2195" s="394">
        <f t="shared" si="138"/>
        <v>0</v>
      </c>
      <c r="Q2195" s="394">
        <f t="shared" si="139"/>
        <v>0</v>
      </c>
    </row>
    <row r="2196" spans="1:17" ht="18.75" customHeight="1" x14ac:dyDescent="0.15">
      <c r="A2196" s="399" t="s">
        <v>3489</v>
      </c>
      <c r="B2196" s="399" t="s">
        <v>214</v>
      </c>
      <c r="C2196" s="397">
        <v>10</v>
      </c>
      <c r="D2196" s="51" t="s">
        <v>1121</v>
      </c>
      <c r="E2196" s="400">
        <v>1.3689E-2</v>
      </c>
      <c r="F2196" s="400">
        <v>2.0128E-2</v>
      </c>
      <c r="G2196" s="400">
        <v>1.5209E-2</v>
      </c>
      <c r="H2196" s="400">
        <v>2.2766999999999999E-2</v>
      </c>
      <c r="I2196" s="400">
        <v>8.0499999999999999E-3</v>
      </c>
      <c r="J2196" s="400">
        <v>5.0819999999999997E-3</v>
      </c>
      <c r="K2196" s="401">
        <v>0</v>
      </c>
      <c r="L2196" s="401">
        <v>0</v>
      </c>
      <c r="M2196" s="395">
        <v>4.1638000000000002</v>
      </c>
      <c r="N2196" s="396">
        <f t="shared" si="136"/>
        <v>0</v>
      </c>
      <c r="O2196" s="396">
        <f t="shared" si="137"/>
        <v>0</v>
      </c>
      <c r="P2196" s="394">
        <f t="shared" si="138"/>
        <v>0</v>
      </c>
      <c r="Q2196" s="394">
        <f t="shared" si="139"/>
        <v>0</v>
      </c>
    </row>
    <row r="2197" spans="1:17" ht="18.75" customHeight="1" x14ac:dyDescent="0.15">
      <c r="A2197" s="399" t="s">
        <v>3489</v>
      </c>
      <c r="B2197" s="399" t="s">
        <v>214</v>
      </c>
      <c r="C2197" s="397">
        <v>11</v>
      </c>
      <c r="D2197" s="51" t="s">
        <v>1120</v>
      </c>
      <c r="E2197" s="400">
        <v>1.0815E-2</v>
      </c>
      <c r="F2197" s="400">
        <v>1.9262000000000001E-2</v>
      </c>
      <c r="G2197" s="400">
        <v>1.7097999999999999E-2</v>
      </c>
      <c r="H2197" s="400">
        <v>8.8031999999999999E-2</v>
      </c>
      <c r="I2197" s="400">
        <v>9.0000000000000002E-6</v>
      </c>
      <c r="J2197" s="400">
        <v>5.274E-3</v>
      </c>
      <c r="K2197" s="401">
        <v>5.0000000000000004E-6</v>
      </c>
      <c r="L2197" s="401">
        <v>5.0000000000000004E-6</v>
      </c>
      <c r="M2197" s="395">
        <v>16.391300000000001</v>
      </c>
      <c r="N2197" s="396">
        <f t="shared" si="136"/>
        <v>3.7921880925293897E-3</v>
      </c>
      <c r="O2197" s="396">
        <f t="shared" si="137"/>
        <v>2.2222222222222223</v>
      </c>
      <c r="P2197" s="394">
        <f t="shared" si="138"/>
        <v>4.101251422070535E-5</v>
      </c>
      <c r="Q2197" s="394">
        <f t="shared" si="139"/>
        <v>2.4033333333333334E-2</v>
      </c>
    </row>
    <row r="2198" spans="1:17" ht="18.75" customHeight="1" x14ac:dyDescent="0.15">
      <c r="A2198" s="399" t="s">
        <v>3489</v>
      </c>
      <c r="B2198" s="399" t="s">
        <v>214</v>
      </c>
      <c r="C2198" s="397">
        <v>12</v>
      </c>
      <c r="D2198" s="51" t="s">
        <v>1120</v>
      </c>
      <c r="E2198" s="400">
        <v>1.8426000000000001E-2</v>
      </c>
      <c r="F2198" s="400">
        <v>2.0459000000000001E-2</v>
      </c>
      <c r="G2198" s="400">
        <v>1.538E-2</v>
      </c>
      <c r="H2198" s="400">
        <v>7.306E-3</v>
      </c>
      <c r="I2198" s="400">
        <v>1.371E-3</v>
      </c>
      <c r="J2198" s="400">
        <v>5.7650000000000002E-3</v>
      </c>
      <c r="K2198" s="401">
        <v>6.5099999999999999E-4</v>
      </c>
      <c r="L2198" s="401">
        <v>1.5020000000000001E-3</v>
      </c>
      <c r="M2198" s="395">
        <v>41.741799999999998</v>
      </c>
      <c r="N2198" s="396">
        <f t="shared" si="136"/>
        <v>0.45169124024284474</v>
      </c>
      <c r="O2198" s="396">
        <f t="shared" si="137"/>
        <v>4.3822027716994896</v>
      </c>
      <c r="P2198" s="394">
        <f t="shared" si="138"/>
        <v>8.3228627927146581E-3</v>
      </c>
      <c r="Q2198" s="394">
        <f t="shared" si="139"/>
        <v>8.0746468271334804E-2</v>
      </c>
    </row>
    <row r="2199" spans="1:17" ht="18.75" customHeight="1" x14ac:dyDescent="0.15">
      <c r="A2199" s="399" t="s">
        <v>3489</v>
      </c>
      <c r="B2199" s="399" t="s">
        <v>214</v>
      </c>
      <c r="C2199" s="397">
        <v>13</v>
      </c>
      <c r="D2199" s="51" t="s">
        <v>1120</v>
      </c>
      <c r="E2199" s="400">
        <v>1.9814999999999999E-2</v>
      </c>
      <c r="F2199" s="400">
        <v>1.9834000000000001E-2</v>
      </c>
      <c r="G2199" s="400">
        <v>1.6039999999999999E-2</v>
      </c>
      <c r="H2199" s="400">
        <v>6.7999999999999999E-5</v>
      </c>
      <c r="I2199" s="400">
        <v>9.4470000000000005E-3</v>
      </c>
      <c r="J2199" s="400">
        <v>4.6210000000000001E-3</v>
      </c>
      <c r="K2199" s="401">
        <v>4.2640000000000004E-3</v>
      </c>
      <c r="L2199" s="401">
        <v>5.0000000000000004E-6</v>
      </c>
      <c r="M2199" s="395">
        <v>16.242100000000001</v>
      </c>
      <c r="N2199" s="396">
        <f t="shared" si="136"/>
        <v>3.6909759792252763</v>
      </c>
      <c r="O2199" s="396">
        <f t="shared" si="137"/>
        <v>2.1170742034508309E-3</v>
      </c>
      <c r="P2199" s="394">
        <f t="shared" si="138"/>
        <v>7.3136689028348842E-2</v>
      </c>
      <c r="Q2199" s="394">
        <f t="shared" si="139"/>
        <v>4.1949825341378209E-5</v>
      </c>
    </row>
    <row r="2200" spans="1:17" ht="18.75" customHeight="1" x14ac:dyDescent="0.15">
      <c r="A2200" s="399" t="s">
        <v>3489</v>
      </c>
      <c r="B2200" s="399" t="s">
        <v>214</v>
      </c>
      <c r="C2200" s="397">
        <v>14</v>
      </c>
      <c r="D2200" s="51" t="s">
        <v>1121</v>
      </c>
      <c r="E2200" s="400">
        <v>1.3658E-2</v>
      </c>
      <c r="F2200" s="400">
        <v>2.2492999999999999E-2</v>
      </c>
      <c r="G2200" s="400">
        <v>1.7013E-2</v>
      </c>
      <c r="H2200" s="400">
        <v>5.0138000000000002E-2</v>
      </c>
      <c r="I2200" s="400">
        <v>5.0000000000000004E-6</v>
      </c>
      <c r="J2200" s="400">
        <v>5.3359999999999996E-3</v>
      </c>
      <c r="K2200" s="401">
        <v>0</v>
      </c>
      <c r="L2200" s="401">
        <v>0</v>
      </c>
      <c r="M2200" s="395">
        <v>0</v>
      </c>
      <c r="N2200" s="396">
        <f t="shared" si="136"/>
        <v>0</v>
      </c>
      <c r="O2200" s="396">
        <f t="shared" si="137"/>
        <v>0</v>
      </c>
      <c r="P2200" s="394">
        <f t="shared" si="138"/>
        <v>0</v>
      </c>
      <c r="Q2200" s="394">
        <f t="shared" si="139"/>
        <v>0</v>
      </c>
    </row>
    <row r="2201" spans="1:17" ht="18.75" customHeight="1" x14ac:dyDescent="0.15">
      <c r="A2201" s="399" t="s">
        <v>3489</v>
      </c>
      <c r="B2201" s="399" t="s">
        <v>214</v>
      </c>
      <c r="C2201" s="391" t="s">
        <v>3111</v>
      </c>
      <c r="D2201" s="51" t="s">
        <v>1121</v>
      </c>
      <c r="E2201" s="400">
        <v>1.7219000000000002E-2</v>
      </c>
      <c r="F2201" s="400">
        <v>2.4243000000000001E-2</v>
      </c>
      <c r="G2201" s="400">
        <v>1.6375000000000001E-2</v>
      </c>
      <c r="H2201" s="400">
        <v>2.8490000000000001E-2</v>
      </c>
      <c r="I2201" s="400">
        <v>8.8050000000000003E-3</v>
      </c>
      <c r="J2201" s="400">
        <v>6.9090000000000002E-3</v>
      </c>
      <c r="K2201" s="401">
        <v>0</v>
      </c>
      <c r="L2201" s="401">
        <v>0</v>
      </c>
      <c r="M2201" s="395">
        <v>0</v>
      </c>
      <c r="N2201" s="396">
        <f t="shared" si="136"/>
        <v>0</v>
      </c>
      <c r="O2201" s="396">
        <f t="shared" si="137"/>
        <v>0</v>
      </c>
      <c r="P2201" s="394">
        <f t="shared" si="138"/>
        <v>0</v>
      </c>
      <c r="Q2201" s="394">
        <f t="shared" si="139"/>
        <v>0</v>
      </c>
    </row>
    <row r="2202" spans="1:17" ht="18.75" customHeight="1" x14ac:dyDescent="0.15">
      <c r="A2202" s="399" t="s">
        <v>3489</v>
      </c>
      <c r="B2202" s="399" t="s">
        <v>214</v>
      </c>
      <c r="C2202" s="391" t="s">
        <v>167</v>
      </c>
      <c r="D2202" s="51" t="s">
        <v>1121</v>
      </c>
      <c r="E2202" s="400">
        <v>2.3675999999999999E-2</v>
      </c>
      <c r="F2202" s="400">
        <v>2.3699000000000001E-2</v>
      </c>
      <c r="G2202" s="400">
        <v>2.0673E-2</v>
      </c>
      <c r="H2202" s="400">
        <v>3.1799999999999998E-4</v>
      </c>
      <c r="I2202" s="400">
        <v>5.7809999999999997E-3</v>
      </c>
      <c r="J2202" s="400">
        <v>1.271E-3</v>
      </c>
      <c r="K2202" s="401">
        <v>0</v>
      </c>
      <c r="L2202" s="401">
        <v>0</v>
      </c>
      <c r="M2202" s="395">
        <v>0</v>
      </c>
      <c r="N2202" s="396">
        <f t="shared" si="136"/>
        <v>0</v>
      </c>
      <c r="O2202" s="396">
        <f t="shared" si="137"/>
        <v>0</v>
      </c>
      <c r="P2202" s="394">
        <f t="shared" si="138"/>
        <v>0</v>
      </c>
      <c r="Q2202" s="394">
        <f t="shared" si="139"/>
        <v>0</v>
      </c>
    </row>
    <row r="2203" spans="1:17" ht="18.75" customHeight="1" x14ac:dyDescent="0.15">
      <c r="A2203" s="399" t="s">
        <v>3489</v>
      </c>
      <c r="B2203" s="399" t="s">
        <v>214</v>
      </c>
      <c r="C2203" s="391" t="s">
        <v>3112</v>
      </c>
      <c r="D2203" s="51" t="s">
        <v>1121</v>
      </c>
      <c r="E2203" s="400">
        <v>1.643E-2</v>
      </c>
      <c r="F2203" s="400">
        <v>2.1198999999999999E-2</v>
      </c>
      <c r="G2203" s="400">
        <v>1.7774999999999999E-2</v>
      </c>
      <c r="H2203" s="400">
        <v>2.5288999999999999E-2</v>
      </c>
      <c r="I2203" s="400">
        <v>1.1483E-2</v>
      </c>
      <c r="J2203" s="400">
        <v>6.8399999999999997E-3</v>
      </c>
      <c r="K2203" s="401">
        <v>0</v>
      </c>
      <c r="L2203" s="401">
        <v>0</v>
      </c>
      <c r="M2203" s="395">
        <v>2.75E-2</v>
      </c>
      <c r="N2203" s="396">
        <f t="shared" si="136"/>
        <v>0</v>
      </c>
      <c r="O2203" s="396">
        <f t="shared" si="137"/>
        <v>0</v>
      </c>
      <c r="P2203" s="394">
        <f t="shared" si="138"/>
        <v>0</v>
      </c>
      <c r="Q2203" s="394">
        <f t="shared" si="139"/>
        <v>0</v>
      </c>
    </row>
    <row r="2204" spans="1:17" ht="18.75" customHeight="1" x14ac:dyDescent="0.15">
      <c r="A2204" s="399" t="s">
        <v>3489</v>
      </c>
      <c r="B2204" s="399" t="s">
        <v>214</v>
      </c>
      <c r="C2204" s="397">
        <v>16</v>
      </c>
      <c r="D2204" s="51" t="s">
        <v>1121</v>
      </c>
      <c r="E2204" s="400">
        <v>1.6298E-2</v>
      </c>
      <c r="F2204" s="400">
        <v>2.2547000000000001E-2</v>
      </c>
      <c r="G2204" s="400">
        <v>1.7343000000000001E-2</v>
      </c>
      <c r="H2204" s="400">
        <v>4.3267E-2</v>
      </c>
      <c r="I2204" s="400">
        <v>1.1623E-2</v>
      </c>
      <c r="J2204" s="400">
        <v>6.5079999999999999E-3</v>
      </c>
      <c r="K2204" s="401">
        <v>0</v>
      </c>
      <c r="L2204" s="401">
        <v>0</v>
      </c>
      <c r="M2204" s="395">
        <v>6.6357999999999997</v>
      </c>
      <c r="N2204" s="396">
        <f t="shared" si="136"/>
        <v>0</v>
      </c>
      <c r="O2204" s="396">
        <f t="shared" si="137"/>
        <v>0</v>
      </c>
      <c r="P2204" s="394">
        <f t="shared" si="138"/>
        <v>0</v>
      </c>
      <c r="Q2204" s="394">
        <f t="shared" si="139"/>
        <v>0</v>
      </c>
    </row>
    <row r="2205" spans="1:17" ht="18.75" customHeight="1" x14ac:dyDescent="0.15">
      <c r="A2205" s="399" t="s">
        <v>3489</v>
      </c>
      <c r="B2205" s="399" t="s">
        <v>214</v>
      </c>
      <c r="C2205" s="397">
        <v>17</v>
      </c>
      <c r="D2205" s="51" t="s">
        <v>1121</v>
      </c>
      <c r="E2205" s="400">
        <v>1.3729999999999999E-2</v>
      </c>
      <c r="F2205" s="400">
        <v>1.9980999999999999E-2</v>
      </c>
      <c r="G2205" s="400">
        <v>1.5566E-2</v>
      </c>
      <c r="H2205" s="400">
        <v>2.6700999999999999E-2</v>
      </c>
      <c r="I2205" s="400">
        <v>6.9740000000000002E-3</v>
      </c>
      <c r="J2205" s="400">
        <v>4.28E-3</v>
      </c>
      <c r="K2205" s="401">
        <v>0</v>
      </c>
      <c r="L2205" s="401">
        <v>0</v>
      </c>
      <c r="M2205" s="395">
        <v>1.4585999999999999</v>
      </c>
      <c r="N2205" s="396">
        <f t="shared" si="136"/>
        <v>0</v>
      </c>
      <c r="O2205" s="396">
        <f t="shared" si="137"/>
        <v>0</v>
      </c>
      <c r="P2205" s="394">
        <f t="shared" si="138"/>
        <v>0</v>
      </c>
      <c r="Q2205" s="394">
        <f t="shared" si="139"/>
        <v>0</v>
      </c>
    </row>
    <row r="2206" spans="1:17" ht="18.75" customHeight="1" x14ac:dyDescent="0.15">
      <c r="A2206" s="399" t="s">
        <v>3489</v>
      </c>
      <c r="B2206" s="399" t="s">
        <v>214</v>
      </c>
      <c r="C2206" s="397">
        <v>18</v>
      </c>
      <c r="D2206" s="51" t="s">
        <v>1120</v>
      </c>
      <c r="E2206" s="400">
        <v>1.4641E-2</v>
      </c>
      <c r="F2206" s="400">
        <v>2.0243000000000001E-2</v>
      </c>
      <c r="G2206" s="400">
        <v>1.5798E-2</v>
      </c>
      <c r="H2206" s="400">
        <v>2.0754999999999999E-2</v>
      </c>
      <c r="I2206" s="400">
        <v>4.0949999999999997E-3</v>
      </c>
      <c r="J2206" s="400">
        <v>5.385E-3</v>
      </c>
      <c r="K2206" s="401">
        <v>5.0000000000000004E-6</v>
      </c>
      <c r="L2206" s="401">
        <v>4.7270000000000003E-3</v>
      </c>
      <c r="M2206" s="395">
        <v>11.419700000000001</v>
      </c>
      <c r="N2206" s="396">
        <f t="shared" si="136"/>
        <v>3.7140204271123496E-3</v>
      </c>
      <c r="O2206" s="396">
        <f t="shared" si="137"/>
        <v>4.6173382173382178</v>
      </c>
      <c r="P2206" s="394">
        <f t="shared" si="138"/>
        <v>5.4376973073351905E-5</v>
      </c>
      <c r="Q2206" s="394">
        <f t="shared" si="139"/>
        <v>6.7602448840048845E-2</v>
      </c>
    </row>
    <row r="2207" spans="1:17" ht="18.75" customHeight="1" x14ac:dyDescent="0.15">
      <c r="A2207" s="399" t="s">
        <v>3489</v>
      </c>
      <c r="B2207" s="399" t="s">
        <v>214</v>
      </c>
      <c r="C2207" s="397">
        <v>19</v>
      </c>
      <c r="D2207" s="51" t="s">
        <v>1121</v>
      </c>
      <c r="E2207" s="400">
        <v>1.5879999999999998E-2</v>
      </c>
      <c r="F2207" s="400">
        <v>1.9427E-2</v>
      </c>
      <c r="G2207" s="400">
        <v>1.6560999999999999E-2</v>
      </c>
      <c r="H2207" s="400">
        <v>1.4212000000000001E-2</v>
      </c>
      <c r="I2207" s="400">
        <v>7.8040000000000002E-3</v>
      </c>
      <c r="J2207" s="400">
        <v>5.1939999999999998E-3</v>
      </c>
      <c r="K2207" s="401">
        <v>0</v>
      </c>
      <c r="L2207" s="401">
        <v>0</v>
      </c>
      <c r="M2207" s="395">
        <v>2.3929</v>
      </c>
      <c r="N2207" s="396">
        <f t="shared" si="136"/>
        <v>0</v>
      </c>
      <c r="O2207" s="396">
        <f t="shared" si="137"/>
        <v>0</v>
      </c>
      <c r="P2207" s="394">
        <f t="shared" si="138"/>
        <v>0</v>
      </c>
      <c r="Q2207" s="394">
        <f t="shared" si="139"/>
        <v>0</v>
      </c>
    </row>
    <row r="2208" spans="1:17" ht="18.75" customHeight="1" x14ac:dyDescent="0.15">
      <c r="A2208" s="399" t="s">
        <v>3489</v>
      </c>
      <c r="B2208" s="399" t="s">
        <v>214</v>
      </c>
      <c r="C2208" s="397">
        <v>20</v>
      </c>
      <c r="D2208" s="51" t="s">
        <v>1121</v>
      </c>
      <c r="E2208" s="400">
        <v>1.8343999999999999E-2</v>
      </c>
      <c r="F2208" s="400">
        <v>2.0712000000000001E-2</v>
      </c>
      <c r="G2208" s="400">
        <v>1.5591000000000001E-2</v>
      </c>
      <c r="H2208" s="400">
        <v>5.3150000000000003E-3</v>
      </c>
      <c r="I2208" s="400">
        <v>9.3699999999999999E-3</v>
      </c>
      <c r="J2208" s="400">
        <v>4.6290000000000003E-3</v>
      </c>
      <c r="K2208" s="401">
        <v>0</v>
      </c>
      <c r="L2208" s="401">
        <v>0</v>
      </c>
      <c r="M2208" s="395">
        <v>4.8014000000000001</v>
      </c>
      <c r="N2208" s="396">
        <f t="shared" si="136"/>
        <v>0</v>
      </c>
      <c r="O2208" s="396">
        <f t="shared" si="137"/>
        <v>0</v>
      </c>
      <c r="P2208" s="394">
        <f t="shared" si="138"/>
        <v>0</v>
      </c>
      <c r="Q2208" s="394">
        <f t="shared" si="139"/>
        <v>0</v>
      </c>
    </row>
    <row r="2209" spans="1:17" ht="18.75" customHeight="1" x14ac:dyDescent="0.15">
      <c r="A2209" s="399" t="s">
        <v>3489</v>
      </c>
      <c r="B2209" s="399" t="s">
        <v>214</v>
      </c>
      <c r="C2209" s="397">
        <v>21</v>
      </c>
      <c r="D2209" s="51" t="s">
        <v>1121</v>
      </c>
      <c r="E2209" s="400">
        <v>1.4038999999999999E-2</v>
      </c>
      <c r="F2209" s="400">
        <v>2.1944999999999999E-2</v>
      </c>
      <c r="G2209" s="400">
        <v>1.8242000000000001E-2</v>
      </c>
      <c r="H2209" s="400">
        <v>2.2421E-2</v>
      </c>
      <c r="I2209" s="400">
        <v>5.0000000000000004E-6</v>
      </c>
      <c r="J2209" s="400">
        <v>4.6579999999999998E-3</v>
      </c>
      <c r="K2209" s="401">
        <v>0</v>
      </c>
      <c r="L2209" s="401">
        <v>0</v>
      </c>
      <c r="M2209" s="395">
        <v>1.7163999999999999</v>
      </c>
      <c r="N2209" s="396">
        <f t="shared" si="136"/>
        <v>0</v>
      </c>
      <c r="O2209" s="396">
        <f t="shared" si="137"/>
        <v>0</v>
      </c>
      <c r="P2209" s="394">
        <f t="shared" si="138"/>
        <v>0</v>
      </c>
      <c r="Q2209" s="394">
        <f t="shared" si="139"/>
        <v>0</v>
      </c>
    </row>
    <row r="2210" spans="1:17" ht="18.75" customHeight="1" x14ac:dyDescent="0.15">
      <c r="A2210" s="399" t="s">
        <v>3489</v>
      </c>
      <c r="B2210" s="399" t="s">
        <v>214</v>
      </c>
      <c r="C2210" s="391" t="s">
        <v>215</v>
      </c>
      <c r="D2210" s="51" t="s">
        <v>1120</v>
      </c>
      <c r="E2210" s="400">
        <v>1.5865000000000001E-2</v>
      </c>
      <c r="F2210" s="400">
        <v>2.0556000000000001E-2</v>
      </c>
      <c r="G2210" s="400">
        <v>1.6215E-2</v>
      </c>
      <c r="H2210" s="400">
        <v>1.8585000000000001E-2</v>
      </c>
      <c r="I2210" s="400">
        <v>7.3340000000000002E-3</v>
      </c>
      <c r="J2210" s="400">
        <v>5.1110000000000001E-3</v>
      </c>
      <c r="K2210" s="401">
        <v>2.1050000000000001E-3</v>
      </c>
      <c r="L2210" s="401">
        <v>5.0000000000000004E-6</v>
      </c>
      <c r="M2210" s="395">
        <v>45.424100000000003</v>
      </c>
      <c r="N2210" s="396">
        <f t="shared" si="136"/>
        <v>1.6474271179808258</v>
      </c>
      <c r="O2210" s="396">
        <f t="shared" si="137"/>
        <v>2.7270248159258249E-3</v>
      </c>
      <c r="P2210" s="394">
        <f t="shared" si="138"/>
        <v>2.6136431226765802E-2</v>
      </c>
      <c r="Q2210" s="394">
        <f t="shared" si="139"/>
        <v>4.3264248704663212E-5</v>
      </c>
    </row>
    <row r="2211" spans="1:17" ht="18.75" customHeight="1" x14ac:dyDescent="0.15">
      <c r="A2211" s="399" t="s">
        <v>3489</v>
      </c>
      <c r="B2211" s="399" t="s">
        <v>231</v>
      </c>
      <c r="C2211" s="397">
        <v>1</v>
      </c>
      <c r="D2211" s="51" t="s">
        <v>1121</v>
      </c>
      <c r="E2211" s="400">
        <v>1.2472E-2</v>
      </c>
      <c r="F2211" s="400">
        <v>1.6656000000000001E-2</v>
      </c>
      <c r="G2211" s="400">
        <v>1.5632E-2</v>
      </c>
      <c r="H2211" s="400">
        <v>1.1303000000000001E-2</v>
      </c>
      <c r="I2211" s="400">
        <v>1.0569E-2</v>
      </c>
      <c r="J2211" s="400">
        <v>6.6579999999999999E-3</v>
      </c>
      <c r="K2211" s="401">
        <v>0</v>
      </c>
      <c r="L2211" s="401">
        <v>0</v>
      </c>
      <c r="M2211" s="395">
        <v>1.4833000000000001</v>
      </c>
      <c r="N2211" s="396">
        <f t="shared" si="136"/>
        <v>0</v>
      </c>
      <c r="O2211" s="396">
        <f t="shared" si="137"/>
        <v>0</v>
      </c>
      <c r="P2211" s="394">
        <f t="shared" si="138"/>
        <v>0</v>
      </c>
      <c r="Q2211" s="394">
        <f t="shared" si="139"/>
        <v>0</v>
      </c>
    </row>
    <row r="2212" spans="1:17" ht="18.75" customHeight="1" x14ac:dyDescent="0.15">
      <c r="A2212" s="399" t="s">
        <v>3489</v>
      </c>
      <c r="B2212" s="399" t="s">
        <v>231</v>
      </c>
      <c r="C2212" s="391" t="s">
        <v>179</v>
      </c>
      <c r="D2212" s="51" t="s">
        <v>1121</v>
      </c>
      <c r="E2212" s="400">
        <v>1.0813E-2</v>
      </c>
      <c r="F2212" s="400">
        <v>1.0824E-2</v>
      </c>
      <c r="G2212" s="400">
        <v>2.4337000000000001E-2</v>
      </c>
      <c r="H2212" s="400">
        <v>9.6000000000000002E-5</v>
      </c>
      <c r="I2212" s="400">
        <v>7.3359999999999996E-3</v>
      </c>
      <c r="J2212" s="400">
        <v>7.3969999999999999E-3</v>
      </c>
      <c r="K2212" s="401">
        <v>0</v>
      </c>
      <c r="L2212" s="401">
        <v>0</v>
      </c>
      <c r="M2212" s="395">
        <v>0.68830000000000002</v>
      </c>
      <c r="N2212" s="396">
        <f t="shared" si="136"/>
        <v>0</v>
      </c>
      <c r="O2212" s="396">
        <f t="shared" si="137"/>
        <v>0</v>
      </c>
      <c r="P2212" s="394">
        <f t="shared" si="138"/>
        <v>0</v>
      </c>
      <c r="Q2212" s="394">
        <f t="shared" si="139"/>
        <v>0</v>
      </c>
    </row>
    <row r="2213" spans="1:17" ht="18.75" customHeight="1" x14ac:dyDescent="0.15">
      <c r="A2213" s="399" t="s">
        <v>3489</v>
      </c>
      <c r="B2213" s="399" t="s">
        <v>231</v>
      </c>
      <c r="C2213" s="391" t="s">
        <v>150</v>
      </c>
      <c r="D2213" s="51" t="s">
        <v>1121</v>
      </c>
      <c r="E2213" s="400">
        <v>1.2246999999999999E-2</v>
      </c>
      <c r="F2213" s="400">
        <v>1.9747000000000001E-2</v>
      </c>
      <c r="G2213" s="400">
        <v>1.4154999999999999E-2</v>
      </c>
      <c r="H2213" s="400">
        <v>3.5507999999999998E-2</v>
      </c>
      <c r="I2213" s="400">
        <v>1.0453E-2</v>
      </c>
      <c r="J2213" s="400">
        <v>7.7010000000000004E-3</v>
      </c>
      <c r="K2213" s="401">
        <v>0</v>
      </c>
      <c r="L2213" s="401">
        <v>0</v>
      </c>
      <c r="M2213" s="395">
        <v>0</v>
      </c>
      <c r="N2213" s="396">
        <f t="shared" si="136"/>
        <v>0</v>
      </c>
      <c r="O2213" s="396">
        <f t="shared" si="137"/>
        <v>0</v>
      </c>
      <c r="P2213" s="394">
        <f t="shared" si="138"/>
        <v>0</v>
      </c>
      <c r="Q2213" s="394">
        <f t="shared" si="139"/>
        <v>0</v>
      </c>
    </row>
    <row r="2214" spans="1:17" ht="18.75" customHeight="1" x14ac:dyDescent="0.15">
      <c r="A2214" s="399" t="s">
        <v>3489</v>
      </c>
      <c r="B2214" s="399" t="s">
        <v>231</v>
      </c>
      <c r="C2214" s="391" t="s">
        <v>181</v>
      </c>
      <c r="D2214" s="51" t="s">
        <v>1121</v>
      </c>
      <c r="E2214" s="400">
        <v>1.5126000000000001E-2</v>
      </c>
      <c r="F2214" s="400">
        <v>1.9847E-2</v>
      </c>
      <c r="G2214" s="400">
        <v>1.6909E-2</v>
      </c>
      <c r="H2214" s="400">
        <v>1.529E-2</v>
      </c>
      <c r="I2214" s="400">
        <v>9.5639999999999996E-3</v>
      </c>
      <c r="J2214" s="400">
        <v>9.4079999999999997E-3</v>
      </c>
      <c r="K2214" s="401">
        <v>0</v>
      </c>
      <c r="L2214" s="401">
        <v>0</v>
      </c>
      <c r="M2214" s="395">
        <v>0</v>
      </c>
      <c r="N2214" s="396">
        <f t="shared" si="136"/>
        <v>0</v>
      </c>
      <c r="O2214" s="396">
        <f t="shared" si="137"/>
        <v>0</v>
      </c>
      <c r="P2214" s="394">
        <f t="shared" si="138"/>
        <v>0</v>
      </c>
      <c r="Q2214" s="394">
        <f t="shared" si="139"/>
        <v>0</v>
      </c>
    </row>
    <row r="2215" spans="1:17" ht="18.75" customHeight="1" x14ac:dyDescent="0.15">
      <c r="A2215" s="399" t="s">
        <v>3489</v>
      </c>
      <c r="B2215" s="399" t="s">
        <v>231</v>
      </c>
      <c r="C2215" s="397">
        <v>3</v>
      </c>
      <c r="D2215" s="51" t="s">
        <v>1121</v>
      </c>
      <c r="E2215" s="400">
        <v>1.2302E-2</v>
      </c>
      <c r="F2215" s="400">
        <v>1.6087000000000001E-2</v>
      </c>
      <c r="G2215" s="400">
        <v>1.9613999999999999E-2</v>
      </c>
      <c r="H2215" s="400">
        <v>2.0809000000000001E-2</v>
      </c>
      <c r="I2215" s="400">
        <v>1.1362000000000001E-2</v>
      </c>
      <c r="J2215" s="400">
        <v>8.6140000000000001E-3</v>
      </c>
      <c r="K2215" s="401">
        <v>0</v>
      </c>
      <c r="L2215" s="401">
        <v>0</v>
      </c>
      <c r="M2215" s="395">
        <v>9.0929000000000002</v>
      </c>
      <c r="N2215" s="396">
        <f t="shared" si="136"/>
        <v>0</v>
      </c>
      <c r="O2215" s="396">
        <f t="shared" si="137"/>
        <v>0</v>
      </c>
      <c r="P2215" s="394">
        <f t="shared" si="138"/>
        <v>0</v>
      </c>
      <c r="Q2215" s="394">
        <f t="shared" si="139"/>
        <v>0</v>
      </c>
    </row>
    <row r="2216" spans="1:17" ht="18.75" customHeight="1" x14ac:dyDescent="0.15">
      <c r="A2216" s="399" t="s">
        <v>3489</v>
      </c>
      <c r="B2216" s="399" t="s">
        <v>231</v>
      </c>
      <c r="C2216" s="397">
        <v>4</v>
      </c>
      <c r="D2216" s="51" t="s">
        <v>1121</v>
      </c>
      <c r="E2216" s="400">
        <v>1.2857E-2</v>
      </c>
      <c r="F2216" s="400">
        <v>1.6205000000000001E-2</v>
      </c>
      <c r="G2216" s="400">
        <v>2.0167999999999998E-2</v>
      </c>
      <c r="H2216" s="400">
        <v>1.7528999999999999E-2</v>
      </c>
      <c r="I2216" s="400">
        <v>1.0695E-2</v>
      </c>
      <c r="J2216" s="400">
        <v>1.0179000000000001E-2</v>
      </c>
      <c r="K2216" s="401">
        <v>0</v>
      </c>
      <c r="L2216" s="401">
        <v>0</v>
      </c>
      <c r="M2216" s="395">
        <v>4.2427999999999999</v>
      </c>
      <c r="N2216" s="396">
        <f t="shared" si="136"/>
        <v>0</v>
      </c>
      <c r="O2216" s="396">
        <f t="shared" si="137"/>
        <v>0</v>
      </c>
      <c r="P2216" s="394">
        <f t="shared" si="138"/>
        <v>0</v>
      </c>
      <c r="Q2216" s="394">
        <f t="shared" si="139"/>
        <v>0</v>
      </c>
    </row>
    <row r="2217" spans="1:17" ht="18.75" customHeight="1" x14ac:dyDescent="0.15">
      <c r="A2217" s="399" t="s">
        <v>3489</v>
      </c>
      <c r="B2217" s="399" t="s">
        <v>231</v>
      </c>
      <c r="C2217" s="397">
        <v>5</v>
      </c>
      <c r="D2217" s="51" t="s">
        <v>1121</v>
      </c>
      <c r="E2217" s="400">
        <v>1.4477E-2</v>
      </c>
      <c r="F2217" s="400">
        <v>1.8026E-2</v>
      </c>
      <c r="G2217" s="400">
        <v>1.5136999999999999E-2</v>
      </c>
      <c r="H2217" s="400">
        <v>1.0569E-2</v>
      </c>
      <c r="I2217" s="400">
        <v>4.5000000000000003E-5</v>
      </c>
      <c r="J2217" s="400">
        <v>8.208E-3</v>
      </c>
      <c r="K2217" s="401">
        <v>0</v>
      </c>
      <c r="L2217" s="401">
        <v>0</v>
      </c>
      <c r="M2217" s="395">
        <v>2.5981999999999998</v>
      </c>
      <c r="N2217" s="396">
        <f t="shared" si="136"/>
        <v>0</v>
      </c>
      <c r="O2217" s="396">
        <f t="shared" si="137"/>
        <v>0</v>
      </c>
      <c r="P2217" s="394">
        <f t="shared" si="138"/>
        <v>0</v>
      </c>
      <c r="Q2217" s="394">
        <f t="shared" si="139"/>
        <v>0</v>
      </c>
    </row>
    <row r="2218" spans="1:17" ht="18.75" customHeight="1" x14ac:dyDescent="0.15">
      <c r="A2218" s="399" t="s">
        <v>3489</v>
      </c>
      <c r="B2218" s="399" t="s">
        <v>231</v>
      </c>
      <c r="C2218" s="397">
        <v>6</v>
      </c>
      <c r="D2218" s="51" t="s">
        <v>1121</v>
      </c>
      <c r="E2218" s="400">
        <v>1.3483E-2</v>
      </c>
      <c r="F2218" s="400">
        <v>1.6702000000000002E-2</v>
      </c>
      <c r="G2218" s="400">
        <v>1.576E-2</v>
      </c>
      <c r="H2218" s="400">
        <v>1.0699E-2</v>
      </c>
      <c r="I2218" s="400">
        <v>1.0224E-2</v>
      </c>
      <c r="J2218" s="400">
        <v>7.1599999999999997E-3</v>
      </c>
      <c r="K2218" s="401">
        <v>0</v>
      </c>
      <c r="L2218" s="401">
        <v>0</v>
      </c>
      <c r="M2218" s="395">
        <v>4.8300000000000003E-2</v>
      </c>
      <c r="N2218" s="396">
        <f t="shared" si="136"/>
        <v>0</v>
      </c>
      <c r="O2218" s="396">
        <f t="shared" si="137"/>
        <v>0</v>
      </c>
      <c r="P2218" s="394">
        <f t="shared" si="138"/>
        <v>0</v>
      </c>
      <c r="Q2218" s="394">
        <f t="shared" si="139"/>
        <v>0</v>
      </c>
    </row>
    <row r="2219" spans="1:17" ht="18.75" customHeight="1" x14ac:dyDescent="0.15">
      <c r="A2219" s="399" t="s">
        <v>3489</v>
      </c>
      <c r="B2219" s="399" t="s">
        <v>231</v>
      </c>
      <c r="C2219" s="397">
        <v>7</v>
      </c>
      <c r="D2219" s="51" t="s">
        <v>1121</v>
      </c>
      <c r="E2219" s="400">
        <v>1.1073E-2</v>
      </c>
      <c r="F2219" s="400">
        <v>1.6226000000000001E-2</v>
      </c>
      <c r="G2219" s="400">
        <v>1.5007E-2</v>
      </c>
      <c r="H2219" s="400">
        <v>2.2492999999999999E-2</v>
      </c>
      <c r="I2219" s="400">
        <v>5.8830000000000002E-3</v>
      </c>
      <c r="J2219" s="400">
        <v>5.2490000000000002E-3</v>
      </c>
      <c r="K2219" s="401">
        <v>0</v>
      </c>
      <c r="L2219" s="401">
        <v>0</v>
      </c>
      <c r="M2219" s="395">
        <v>4.0500000000000001E-2</v>
      </c>
      <c r="N2219" s="396">
        <f t="shared" si="136"/>
        <v>0</v>
      </c>
      <c r="O2219" s="396">
        <f t="shared" si="137"/>
        <v>0</v>
      </c>
      <c r="P2219" s="394">
        <f t="shared" si="138"/>
        <v>0</v>
      </c>
      <c r="Q2219" s="394">
        <f t="shared" si="139"/>
        <v>0</v>
      </c>
    </row>
    <row r="2220" spans="1:17" ht="18.75" customHeight="1" x14ac:dyDescent="0.15">
      <c r="A2220" s="399" t="s">
        <v>3489</v>
      </c>
      <c r="B2220" s="399" t="s">
        <v>231</v>
      </c>
      <c r="C2220" s="397">
        <v>8</v>
      </c>
      <c r="D2220" s="51" t="s">
        <v>1121</v>
      </c>
      <c r="E2220" s="400">
        <v>1.1988E-2</v>
      </c>
      <c r="F2220" s="400">
        <v>1.6969999999999999E-2</v>
      </c>
      <c r="G2220" s="400">
        <v>1.5592999999999999E-2</v>
      </c>
      <c r="H2220" s="400">
        <v>1.6990000000000002E-2</v>
      </c>
      <c r="I2220" s="400">
        <v>1.205E-2</v>
      </c>
      <c r="J2220" s="400">
        <v>9.5440000000000004E-3</v>
      </c>
      <c r="K2220" s="401">
        <v>0</v>
      </c>
      <c r="L2220" s="401">
        <v>0</v>
      </c>
      <c r="M2220" s="395">
        <v>0</v>
      </c>
      <c r="N2220" s="396">
        <f t="shared" si="136"/>
        <v>0</v>
      </c>
      <c r="O2220" s="396">
        <f t="shared" si="137"/>
        <v>0</v>
      </c>
      <c r="P2220" s="394">
        <f t="shared" si="138"/>
        <v>0</v>
      </c>
      <c r="Q2220" s="394">
        <f t="shared" si="139"/>
        <v>0</v>
      </c>
    </row>
    <row r="2221" spans="1:17" ht="18.75" customHeight="1" x14ac:dyDescent="0.15">
      <c r="A2221" s="399" t="s">
        <v>3489</v>
      </c>
      <c r="B2221" s="399" t="s">
        <v>231</v>
      </c>
      <c r="C2221" s="397">
        <v>9</v>
      </c>
      <c r="D2221" s="51" t="s">
        <v>1121</v>
      </c>
      <c r="E2221" s="400">
        <v>1.5583E-2</v>
      </c>
      <c r="F2221" s="400">
        <v>1.8171E-2</v>
      </c>
      <c r="G2221" s="400">
        <v>1.4768E-2</v>
      </c>
      <c r="H2221" s="400">
        <v>5.2729999999999999E-3</v>
      </c>
      <c r="I2221" s="400">
        <v>7.4180000000000001E-3</v>
      </c>
      <c r="J2221" s="400">
        <v>8.6309999999999998E-3</v>
      </c>
      <c r="K2221" s="401">
        <v>0</v>
      </c>
      <c r="L2221" s="401">
        <v>0</v>
      </c>
      <c r="M2221" s="395">
        <v>0.41110000000000002</v>
      </c>
      <c r="N2221" s="396">
        <f t="shared" si="136"/>
        <v>0</v>
      </c>
      <c r="O2221" s="396">
        <f t="shared" si="137"/>
        <v>0</v>
      </c>
      <c r="P2221" s="394">
        <f t="shared" si="138"/>
        <v>0</v>
      </c>
      <c r="Q2221" s="394">
        <f t="shared" si="139"/>
        <v>0</v>
      </c>
    </row>
    <row r="2222" spans="1:17" ht="18.75" customHeight="1" x14ac:dyDescent="0.15">
      <c r="A2222" s="399" t="s">
        <v>3489</v>
      </c>
      <c r="B2222" s="399" t="s">
        <v>231</v>
      </c>
      <c r="C2222" s="397">
        <v>10</v>
      </c>
      <c r="D2222" s="51" t="s">
        <v>1121</v>
      </c>
      <c r="E2222" s="400">
        <v>1.2201999999999999E-2</v>
      </c>
      <c r="F2222" s="400">
        <v>1.8371999999999999E-2</v>
      </c>
      <c r="G2222" s="400">
        <v>1.4187999999999999E-2</v>
      </c>
      <c r="H2222" s="400">
        <v>1.7264000000000002E-2</v>
      </c>
      <c r="I2222" s="400">
        <v>9.7649999999999994E-3</v>
      </c>
      <c r="J2222" s="400">
        <v>7.5550000000000001E-3</v>
      </c>
      <c r="K2222" s="401">
        <v>0</v>
      </c>
      <c r="L2222" s="401">
        <v>0</v>
      </c>
      <c r="M2222" s="395">
        <v>0</v>
      </c>
      <c r="N2222" s="396">
        <f t="shared" si="136"/>
        <v>0</v>
      </c>
      <c r="O2222" s="396">
        <f t="shared" si="137"/>
        <v>0</v>
      </c>
      <c r="P2222" s="394">
        <f t="shared" si="138"/>
        <v>0</v>
      </c>
      <c r="Q2222" s="394">
        <f t="shared" si="139"/>
        <v>0</v>
      </c>
    </row>
    <row r="2223" spans="1:17" ht="18.75" customHeight="1" x14ac:dyDescent="0.15">
      <c r="A2223" s="399" t="s">
        <v>3489</v>
      </c>
      <c r="B2223" s="399" t="s">
        <v>231</v>
      </c>
      <c r="C2223" s="397">
        <v>11</v>
      </c>
      <c r="D2223" s="51" t="s">
        <v>1121</v>
      </c>
      <c r="E2223" s="400">
        <v>1.2645999999999999E-2</v>
      </c>
      <c r="F2223" s="400">
        <v>1.8193999999999998E-2</v>
      </c>
      <c r="G2223" s="400">
        <v>1.593E-2</v>
      </c>
      <c r="H2223" s="400">
        <v>1.7957999999999998E-2</v>
      </c>
      <c r="I2223" s="400">
        <v>5.0000000000000004E-6</v>
      </c>
      <c r="J2223" s="400">
        <v>9.0460000000000002E-3</v>
      </c>
      <c r="K2223" s="401">
        <v>0</v>
      </c>
      <c r="L2223" s="401">
        <v>0</v>
      </c>
      <c r="M2223" s="395">
        <v>0</v>
      </c>
      <c r="N2223" s="396">
        <f t="shared" si="136"/>
        <v>0</v>
      </c>
      <c r="O2223" s="396">
        <f t="shared" si="137"/>
        <v>0</v>
      </c>
      <c r="P2223" s="394">
        <f t="shared" si="138"/>
        <v>0</v>
      </c>
      <c r="Q2223" s="394">
        <f t="shared" si="139"/>
        <v>0</v>
      </c>
    </row>
    <row r="2224" spans="1:17" ht="18.75" customHeight="1" x14ac:dyDescent="0.15">
      <c r="A2224" s="399" t="s">
        <v>3489</v>
      </c>
      <c r="B2224" s="399" t="s">
        <v>231</v>
      </c>
      <c r="C2224" s="397">
        <v>12</v>
      </c>
      <c r="D2224" s="51" t="s">
        <v>1120</v>
      </c>
      <c r="E2224" s="400">
        <v>1.4548999999999999E-2</v>
      </c>
      <c r="F2224" s="400">
        <v>1.6827999999999999E-2</v>
      </c>
      <c r="G2224" s="400">
        <v>1.5353E-2</v>
      </c>
      <c r="H2224" s="400">
        <v>7.3660000000000002E-3</v>
      </c>
      <c r="I2224" s="400">
        <v>1.4630000000000001E-3</v>
      </c>
      <c r="J2224" s="400">
        <v>6.5360000000000001E-3</v>
      </c>
      <c r="K2224" s="401">
        <v>5.0000000000000004E-6</v>
      </c>
      <c r="L2224" s="401">
        <v>2.7070000000000002E-3</v>
      </c>
      <c r="M2224" s="395">
        <v>26.766999999999999</v>
      </c>
      <c r="N2224" s="396">
        <f t="shared" si="136"/>
        <v>3.0599755201958386E-3</v>
      </c>
      <c r="O2224" s="396">
        <f t="shared" si="137"/>
        <v>7.4012303485987694</v>
      </c>
      <c r="P2224" s="394">
        <f t="shared" si="138"/>
        <v>4.4519583843329252E-5</v>
      </c>
      <c r="Q2224" s="394">
        <f t="shared" si="139"/>
        <v>0.10768050034176349</v>
      </c>
    </row>
    <row r="2225" spans="1:17" ht="18.75" customHeight="1" x14ac:dyDescent="0.15">
      <c r="A2225" s="399" t="s">
        <v>3489</v>
      </c>
      <c r="B2225" s="399" t="s">
        <v>231</v>
      </c>
      <c r="C2225" s="397">
        <v>13</v>
      </c>
      <c r="D2225" s="51" t="s">
        <v>1121</v>
      </c>
      <c r="E2225" s="400">
        <v>1.2251E-2</v>
      </c>
      <c r="F2225" s="400">
        <v>1.7312999999999999E-2</v>
      </c>
      <c r="G2225" s="400">
        <v>1.5807999999999999E-2</v>
      </c>
      <c r="H2225" s="400">
        <v>1.8505000000000001E-2</v>
      </c>
      <c r="I2225" s="400">
        <v>8.907E-3</v>
      </c>
      <c r="J2225" s="400">
        <v>7.3480000000000004E-3</v>
      </c>
      <c r="K2225" s="401">
        <v>0</v>
      </c>
      <c r="L2225" s="401">
        <v>0</v>
      </c>
      <c r="M2225" s="395">
        <v>0</v>
      </c>
      <c r="N2225" s="396">
        <f t="shared" si="136"/>
        <v>0</v>
      </c>
      <c r="O2225" s="396">
        <f t="shared" si="137"/>
        <v>0</v>
      </c>
      <c r="P2225" s="394">
        <f t="shared" si="138"/>
        <v>0</v>
      </c>
      <c r="Q2225" s="394">
        <f t="shared" si="139"/>
        <v>0</v>
      </c>
    </row>
    <row r="2226" spans="1:17" ht="18.75" customHeight="1" x14ac:dyDescent="0.15">
      <c r="A2226" s="399" t="s">
        <v>3489</v>
      </c>
      <c r="B2226" s="399" t="s">
        <v>231</v>
      </c>
      <c r="C2226" s="397">
        <v>14</v>
      </c>
      <c r="D2226" s="51" t="s">
        <v>1121</v>
      </c>
      <c r="E2226" s="400">
        <v>8.8179999999999994E-3</v>
      </c>
      <c r="F2226" s="400">
        <v>1.8034999999999999E-2</v>
      </c>
      <c r="G2226" s="400">
        <v>1.4782999999999999E-2</v>
      </c>
      <c r="H2226" s="400">
        <v>4.1619999999999997E-2</v>
      </c>
      <c r="I2226" s="400">
        <v>5.0000000000000004E-6</v>
      </c>
      <c r="J2226" s="400">
        <v>7.1029999999999999E-3</v>
      </c>
      <c r="K2226" s="401">
        <v>0</v>
      </c>
      <c r="L2226" s="401">
        <v>0</v>
      </c>
      <c r="M2226" s="395">
        <v>0</v>
      </c>
      <c r="N2226" s="396">
        <f t="shared" si="136"/>
        <v>0</v>
      </c>
      <c r="O2226" s="396">
        <f t="shared" si="137"/>
        <v>0</v>
      </c>
      <c r="P2226" s="394">
        <f t="shared" si="138"/>
        <v>0</v>
      </c>
      <c r="Q2226" s="394">
        <f t="shared" si="139"/>
        <v>0</v>
      </c>
    </row>
    <row r="2227" spans="1:17" ht="18.75" customHeight="1" x14ac:dyDescent="0.15">
      <c r="A2227" s="399" t="s">
        <v>3489</v>
      </c>
      <c r="B2227" s="399" t="s">
        <v>231</v>
      </c>
      <c r="C2227" s="391" t="s">
        <v>3111</v>
      </c>
      <c r="D2227" s="51" t="s">
        <v>1121</v>
      </c>
      <c r="E2227" s="400">
        <v>1.9609999999999999E-2</v>
      </c>
      <c r="F2227" s="400">
        <v>1.9629000000000001E-2</v>
      </c>
      <c r="G2227" s="400">
        <v>1.3868999999999999E-2</v>
      </c>
      <c r="H2227" s="400">
        <v>1.54E-4</v>
      </c>
      <c r="I2227" s="400">
        <v>7.4580000000000002E-3</v>
      </c>
      <c r="J2227" s="400">
        <v>3.689E-3</v>
      </c>
      <c r="K2227" s="401">
        <v>0</v>
      </c>
      <c r="L2227" s="401">
        <v>0</v>
      </c>
      <c r="M2227" s="395">
        <v>0</v>
      </c>
      <c r="N2227" s="396">
        <f t="shared" si="136"/>
        <v>0</v>
      </c>
      <c r="O2227" s="396">
        <f t="shared" si="137"/>
        <v>0</v>
      </c>
      <c r="P2227" s="394">
        <f t="shared" si="138"/>
        <v>0</v>
      </c>
      <c r="Q2227" s="394">
        <f t="shared" si="139"/>
        <v>0</v>
      </c>
    </row>
    <row r="2228" spans="1:17" ht="18.75" customHeight="1" x14ac:dyDescent="0.15">
      <c r="A2228" s="399" t="s">
        <v>3489</v>
      </c>
      <c r="B2228" s="399" t="s">
        <v>231</v>
      </c>
      <c r="C2228" s="391" t="s">
        <v>167</v>
      </c>
      <c r="D2228" s="51" t="s">
        <v>1121</v>
      </c>
      <c r="E2228" s="400">
        <v>1.6497000000000001E-2</v>
      </c>
      <c r="F2228" s="400">
        <v>2.0240000000000001E-2</v>
      </c>
      <c r="G2228" s="400">
        <v>1.9494000000000001E-2</v>
      </c>
      <c r="H2228" s="400">
        <v>9.7409999999999997E-3</v>
      </c>
      <c r="I2228" s="400">
        <v>3.3776E-2</v>
      </c>
      <c r="J2228" s="400">
        <v>3.9060000000000002E-3</v>
      </c>
      <c r="K2228" s="401">
        <v>0</v>
      </c>
      <c r="L2228" s="401">
        <v>0</v>
      </c>
      <c r="M2228" s="395">
        <v>0</v>
      </c>
      <c r="N2228" s="396">
        <f t="shared" si="136"/>
        <v>0</v>
      </c>
      <c r="O2228" s="396">
        <f t="shared" si="137"/>
        <v>0</v>
      </c>
      <c r="P2228" s="394">
        <f t="shared" si="138"/>
        <v>0</v>
      </c>
      <c r="Q2228" s="394">
        <f t="shared" si="139"/>
        <v>0</v>
      </c>
    </row>
    <row r="2229" spans="1:17" ht="18.75" customHeight="1" x14ac:dyDescent="0.15">
      <c r="A2229" s="399" t="s">
        <v>3489</v>
      </c>
      <c r="B2229" s="399" t="s">
        <v>231</v>
      </c>
      <c r="C2229" s="391" t="s">
        <v>3112</v>
      </c>
      <c r="D2229" s="51" t="s">
        <v>1121</v>
      </c>
      <c r="E2229" s="400">
        <v>1.1523E-2</v>
      </c>
      <c r="F2229" s="400">
        <v>1.7939E-2</v>
      </c>
      <c r="G2229" s="400">
        <v>1.5937E-2</v>
      </c>
      <c r="H2229" s="400">
        <v>3.0318000000000001E-2</v>
      </c>
      <c r="I2229" s="400">
        <v>9.0279999999999996E-3</v>
      </c>
      <c r="J2229" s="400">
        <v>1.0543E-2</v>
      </c>
      <c r="K2229" s="401">
        <v>0</v>
      </c>
      <c r="L2229" s="401">
        <v>0</v>
      </c>
      <c r="M2229" s="395">
        <v>0.17730000000000001</v>
      </c>
      <c r="N2229" s="396">
        <f t="shared" si="136"/>
        <v>0</v>
      </c>
      <c r="O2229" s="396">
        <f t="shared" si="137"/>
        <v>0</v>
      </c>
      <c r="P2229" s="394">
        <f t="shared" si="138"/>
        <v>0</v>
      </c>
      <c r="Q2229" s="394">
        <f t="shared" si="139"/>
        <v>0</v>
      </c>
    </row>
    <row r="2230" spans="1:17" ht="18.75" customHeight="1" x14ac:dyDescent="0.15">
      <c r="A2230" s="399" t="s">
        <v>3489</v>
      </c>
      <c r="B2230" s="399" t="s">
        <v>231</v>
      </c>
      <c r="C2230" s="397">
        <v>16</v>
      </c>
      <c r="D2230" s="51" t="s">
        <v>1121</v>
      </c>
      <c r="E2230" s="400">
        <v>1.1389E-2</v>
      </c>
      <c r="F2230" s="400">
        <v>1.7425E-2</v>
      </c>
      <c r="G2230" s="400">
        <v>1.5942999999999999E-2</v>
      </c>
      <c r="H2230" s="400">
        <v>2.3820999999999998E-2</v>
      </c>
      <c r="I2230" s="400">
        <v>1.0123999999999999E-2</v>
      </c>
      <c r="J2230" s="400">
        <v>8.8889999999999993E-3</v>
      </c>
      <c r="K2230" s="401">
        <v>0</v>
      </c>
      <c r="L2230" s="401">
        <v>0</v>
      </c>
      <c r="M2230" s="395">
        <v>2.0465</v>
      </c>
      <c r="N2230" s="396">
        <f t="shared" si="136"/>
        <v>0</v>
      </c>
      <c r="O2230" s="396">
        <f t="shared" si="137"/>
        <v>0</v>
      </c>
      <c r="P2230" s="394">
        <f t="shared" si="138"/>
        <v>0</v>
      </c>
      <c r="Q2230" s="394">
        <f t="shared" si="139"/>
        <v>0</v>
      </c>
    </row>
    <row r="2231" spans="1:17" ht="18.75" customHeight="1" x14ac:dyDescent="0.15">
      <c r="A2231" s="399" t="s">
        <v>3489</v>
      </c>
      <c r="B2231" s="399" t="s">
        <v>231</v>
      </c>
      <c r="C2231" s="397">
        <v>17</v>
      </c>
      <c r="D2231" s="51" t="s">
        <v>1121</v>
      </c>
      <c r="E2231" s="400">
        <v>1.0855999999999999E-2</v>
      </c>
      <c r="F2231" s="400">
        <v>1.7364999999999998E-2</v>
      </c>
      <c r="G2231" s="400">
        <v>1.4714E-2</v>
      </c>
      <c r="H2231" s="400">
        <v>2.2367000000000001E-2</v>
      </c>
      <c r="I2231" s="400">
        <v>7.1240000000000001E-3</v>
      </c>
      <c r="J2231" s="400">
        <v>8.3339999999999994E-3</v>
      </c>
      <c r="K2231" s="401">
        <v>0</v>
      </c>
      <c r="L2231" s="401">
        <v>0</v>
      </c>
      <c r="M2231" s="395">
        <v>1.4610000000000001</v>
      </c>
      <c r="N2231" s="396">
        <f t="shared" si="136"/>
        <v>0</v>
      </c>
      <c r="O2231" s="396">
        <f t="shared" si="137"/>
        <v>0</v>
      </c>
      <c r="P2231" s="394">
        <f t="shared" si="138"/>
        <v>0</v>
      </c>
      <c r="Q2231" s="394">
        <f t="shared" si="139"/>
        <v>0</v>
      </c>
    </row>
    <row r="2232" spans="1:17" ht="18.75" customHeight="1" x14ac:dyDescent="0.15">
      <c r="A2232" s="399" t="s">
        <v>3489</v>
      </c>
      <c r="B2232" s="399" t="s">
        <v>231</v>
      </c>
      <c r="C2232" s="397">
        <v>18</v>
      </c>
      <c r="D2232" s="51" t="s">
        <v>1121</v>
      </c>
      <c r="E2232" s="400">
        <v>1.1704000000000001E-2</v>
      </c>
      <c r="F2232" s="400">
        <v>1.6404999999999999E-2</v>
      </c>
      <c r="G2232" s="400">
        <v>1.4297000000000001E-2</v>
      </c>
      <c r="H2232" s="400">
        <v>1.2434000000000001E-2</v>
      </c>
      <c r="I2232" s="400">
        <v>3.8990000000000001E-3</v>
      </c>
      <c r="J2232" s="400">
        <v>6.6119999999999998E-3</v>
      </c>
      <c r="K2232" s="401">
        <v>0</v>
      </c>
      <c r="L2232" s="401">
        <v>0</v>
      </c>
      <c r="M2232" s="395">
        <v>6.0575999999999999</v>
      </c>
      <c r="N2232" s="396">
        <f t="shared" si="136"/>
        <v>0</v>
      </c>
      <c r="O2232" s="396">
        <f t="shared" si="137"/>
        <v>0</v>
      </c>
      <c r="P2232" s="394">
        <f t="shared" si="138"/>
        <v>0</v>
      </c>
      <c r="Q2232" s="394">
        <f t="shared" si="139"/>
        <v>0</v>
      </c>
    </row>
    <row r="2233" spans="1:17" ht="18.75" customHeight="1" x14ac:dyDescent="0.15">
      <c r="A2233" s="399" t="s">
        <v>3489</v>
      </c>
      <c r="B2233" s="399" t="s">
        <v>231</v>
      </c>
      <c r="C2233" s="397">
        <v>19</v>
      </c>
      <c r="D2233" s="51" t="s">
        <v>1121</v>
      </c>
      <c r="E2233" s="400">
        <v>1.0116E-2</v>
      </c>
      <c r="F2233" s="400">
        <v>1.5949999999999999E-2</v>
      </c>
      <c r="G2233" s="400">
        <v>1.5890999999999999E-2</v>
      </c>
      <c r="H2233" s="400">
        <v>2.1232999999999998E-2</v>
      </c>
      <c r="I2233" s="400">
        <v>5.6740000000000002E-3</v>
      </c>
      <c r="J2233" s="400">
        <v>7.7720000000000003E-3</v>
      </c>
      <c r="K2233" s="401">
        <v>0</v>
      </c>
      <c r="L2233" s="401">
        <v>0</v>
      </c>
      <c r="M2233" s="395">
        <v>0.34429999999999999</v>
      </c>
      <c r="N2233" s="396">
        <f t="shared" si="136"/>
        <v>0</v>
      </c>
      <c r="O2233" s="396">
        <f t="shared" si="137"/>
        <v>0</v>
      </c>
      <c r="P2233" s="394">
        <f t="shared" si="138"/>
        <v>0</v>
      </c>
      <c r="Q2233" s="394">
        <f t="shared" si="139"/>
        <v>0</v>
      </c>
    </row>
    <row r="2234" spans="1:17" ht="18.75" customHeight="1" x14ac:dyDescent="0.15">
      <c r="A2234" s="399" t="s">
        <v>3489</v>
      </c>
      <c r="B2234" s="399" t="s">
        <v>231</v>
      </c>
      <c r="C2234" s="397">
        <v>20</v>
      </c>
      <c r="D2234" s="51" t="s">
        <v>1121</v>
      </c>
      <c r="E2234" s="400">
        <v>1.3697000000000001E-2</v>
      </c>
      <c r="F2234" s="400">
        <v>1.6733000000000001E-2</v>
      </c>
      <c r="G2234" s="400">
        <v>1.5956000000000001E-2</v>
      </c>
      <c r="H2234" s="400">
        <v>9.1310000000000002E-3</v>
      </c>
      <c r="I2234" s="400">
        <v>1.061E-2</v>
      </c>
      <c r="J2234" s="400">
        <v>6.3559999999999997E-3</v>
      </c>
      <c r="K2234" s="401">
        <v>0</v>
      </c>
      <c r="L2234" s="401">
        <v>0</v>
      </c>
      <c r="M2234" s="395">
        <v>8.7800000000000003E-2</v>
      </c>
      <c r="N2234" s="396">
        <f t="shared" si="136"/>
        <v>0</v>
      </c>
      <c r="O2234" s="396">
        <f t="shared" si="137"/>
        <v>0</v>
      </c>
      <c r="P2234" s="394">
        <f t="shared" si="138"/>
        <v>0</v>
      </c>
      <c r="Q2234" s="394">
        <f t="shared" si="139"/>
        <v>0</v>
      </c>
    </row>
    <row r="2235" spans="1:17" ht="18.75" customHeight="1" x14ac:dyDescent="0.15">
      <c r="A2235" s="399" t="s">
        <v>3489</v>
      </c>
      <c r="B2235" s="399" t="s">
        <v>231</v>
      </c>
      <c r="C2235" s="397">
        <v>21</v>
      </c>
      <c r="D2235" s="51" t="s">
        <v>1121</v>
      </c>
      <c r="E2235" s="400">
        <v>7.0150000000000004E-3</v>
      </c>
      <c r="F2235" s="400">
        <v>1.7451000000000001E-2</v>
      </c>
      <c r="G2235" s="400">
        <v>1.9408000000000002E-2</v>
      </c>
      <c r="H2235" s="400">
        <v>7.3715000000000003E-2</v>
      </c>
      <c r="I2235" s="400">
        <v>5.0000000000000004E-6</v>
      </c>
      <c r="J2235" s="400">
        <v>5.0099999999999997E-3</v>
      </c>
      <c r="K2235" s="401">
        <v>0</v>
      </c>
      <c r="L2235" s="401">
        <v>0</v>
      </c>
      <c r="M2235" s="395">
        <v>0.17269999999999999</v>
      </c>
      <c r="N2235" s="396">
        <f t="shared" si="136"/>
        <v>0</v>
      </c>
      <c r="O2235" s="396">
        <f t="shared" si="137"/>
        <v>0</v>
      </c>
      <c r="P2235" s="394">
        <f t="shared" si="138"/>
        <v>0</v>
      </c>
      <c r="Q2235" s="394">
        <f t="shared" si="139"/>
        <v>0</v>
      </c>
    </row>
    <row r="2236" spans="1:17" ht="18.75" customHeight="1" x14ac:dyDescent="0.15">
      <c r="A2236" s="399" t="s">
        <v>3489</v>
      </c>
      <c r="B2236" s="399" t="s">
        <v>231</v>
      </c>
      <c r="C2236" s="391" t="s">
        <v>215</v>
      </c>
      <c r="D2236" s="51" t="s">
        <v>1121</v>
      </c>
      <c r="E2236" s="400">
        <v>1.1693E-2</v>
      </c>
      <c r="F2236" s="400">
        <v>1.6916E-2</v>
      </c>
      <c r="G2236" s="400">
        <v>1.5793999999999999E-2</v>
      </c>
      <c r="H2236" s="400">
        <v>1.8575000000000001E-2</v>
      </c>
      <c r="I2236" s="400">
        <v>7.1830000000000001E-3</v>
      </c>
      <c r="J2236" s="400">
        <v>7.4749999999999999E-3</v>
      </c>
      <c r="K2236" s="401">
        <v>0</v>
      </c>
      <c r="L2236" s="401">
        <v>0</v>
      </c>
      <c r="M2236" s="395">
        <v>5.6211000000000002</v>
      </c>
      <c r="N2236" s="396">
        <f t="shared" si="136"/>
        <v>0</v>
      </c>
      <c r="O2236" s="396">
        <f t="shared" si="137"/>
        <v>0</v>
      </c>
      <c r="P2236" s="394">
        <f t="shared" si="138"/>
        <v>0</v>
      </c>
      <c r="Q2236" s="394">
        <f t="shared" si="139"/>
        <v>0</v>
      </c>
    </row>
    <row r="2237" spans="1:17" ht="18.75" customHeight="1" x14ac:dyDescent="0.15">
      <c r="A2237" s="399" t="s">
        <v>3490</v>
      </c>
      <c r="B2237" s="399" t="s">
        <v>214</v>
      </c>
      <c r="C2237" s="397">
        <v>1</v>
      </c>
      <c r="D2237" s="51" t="s">
        <v>1120</v>
      </c>
      <c r="E2237" s="400">
        <v>1.7777000000000001E-2</v>
      </c>
      <c r="F2237" s="400">
        <v>1.9880999999999999E-2</v>
      </c>
      <c r="G2237" s="400">
        <v>1.4491E-2</v>
      </c>
      <c r="H2237" s="400">
        <v>6.9410000000000001E-3</v>
      </c>
      <c r="I2237" s="400">
        <v>9.4859999999999996E-3</v>
      </c>
      <c r="J2237" s="400">
        <v>2.0799999999999998E-3</v>
      </c>
      <c r="K2237" s="401">
        <v>1.3550000000000001E-3</v>
      </c>
      <c r="L2237" s="401">
        <v>5.0000000000000004E-6</v>
      </c>
      <c r="M2237" s="395">
        <v>33.078699999999998</v>
      </c>
      <c r="N2237" s="396">
        <f t="shared" si="136"/>
        <v>2.6057692307692313</v>
      </c>
      <c r="O2237" s="396">
        <f t="shared" si="137"/>
        <v>2.1083702298123554E-3</v>
      </c>
      <c r="P2237" s="394">
        <f t="shared" si="138"/>
        <v>4.632275961538463E-2</v>
      </c>
      <c r="Q2237" s="394">
        <f t="shared" si="139"/>
        <v>3.7480497575374241E-5</v>
      </c>
    </row>
    <row r="2238" spans="1:17" ht="18.75" customHeight="1" x14ac:dyDescent="0.15">
      <c r="A2238" s="399" t="s">
        <v>3490</v>
      </c>
      <c r="B2238" s="399" t="s">
        <v>214</v>
      </c>
      <c r="C2238" s="391" t="s">
        <v>179</v>
      </c>
      <c r="D2238" s="51" t="s">
        <v>1121</v>
      </c>
      <c r="E2238" s="400">
        <v>1.9904999999999999E-2</v>
      </c>
      <c r="F2238" s="400">
        <v>2.2891999999999999E-2</v>
      </c>
      <c r="G2238" s="400">
        <v>1.6916E-2</v>
      </c>
      <c r="H2238" s="400">
        <v>1.3405E-2</v>
      </c>
      <c r="I2238" s="400">
        <v>1.3295E-2</v>
      </c>
      <c r="J2238" s="400">
        <v>2.2100000000000002E-3</v>
      </c>
      <c r="K2238" s="401">
        <v>0</v>
      </c>
      <c r="L2238" s="401">
        <v>0</v>
      </c>
      <c r="M2238" s="395">
        <v>0.45379999999999998</v>
      </c>
      <c r="N2238" s="396">
        <f t="shared" si="136"/>
        <v>0</v>
      </c>
      <c r="O2238" s="396">
        <f t="shared" si="137"/>
        <v>0</v>
      </c>
      <c r="P2238" s="394">
        <f t="shared" si="138"/>
        <v>0</v>
      </c>
      <c r="Q2238" s="394">
        <f t="shared" si="139"/>
        <v>0</v>
      </c>
    </row>
    <row r="2239" spans="1:17" ht="18.75" customHeight="1" x14ac:dyDescent="0.15">
      <c r="A2239" s="399" t="s">
        <v>3490</v>
      </c>
      <c r="B2239" s="399" t="s">
        <v>214</v>
      </c>
      <c r="C2239" s="391" t="s">
        <v>150</v>
      </c>
      <c r="D2239" s="51" t="s">
        <v>1120</v>
      </c>
      <c r="E2239" s="400">
        <v>2.0456999999999999E-2</v>
      </c>
      <c r="F2239" s="400">
        <v>2.0478E-2</v>
      </c>
      <c r="G2239" s="400">
        <v>2.2256000000000001E-2</v>
      </c>
      <c r="H2239" s="400">
        <v>0.88286900000000001</v>
      </c>
      <c r="I2239" s="400">
        <v>1.5277000000000001E-2</v>
      </c>
      <c r="J2239" s="400">
        <v>2.0409999999999998E-3</v>
      </c>
      <c r="K2239" s="401">
        <v>5.9129999999999999E-3</v>
      </c>
      <c r="L2239" s="401">
        <v>5.0000000000000004E-6</v>
      </c>
      <c r="M2239" s="395">
        <v>10.3443</v>
      </c>
      <c r="N2239" s="396">
        <f t="shared" si="136"/>
        <v>11.58843704066634</v>
      </c>
      <c r="O2239" s="396">
        <f t="shared" si="137"/>
        <v>1.3091575571119985E-3</v>
      </c>
      <c r="P2239" s="394">
        <f t="shared" si="138"/>
        <v>0.23706465654091133</v>
      </c>
      <c r="Q2239" s="394">
        <f t="shared" si="139"/>
        <v>2.6781436145840153E-5</v>
      </c>
    </row>
    <row r="2240" spans="1:17" ht="18.75" customHeight="1" x14ac:dyDescent="0.15">
      <c r="A2240" s="399" t="s">
        <v>3490</v>
      </c>
      <c r="B2240" s="399" t="s">
        <v>214</v>
      </c>
      <c r="C2240" s="391" t="s">
        <v>181</v>
      </c>
      <c r="D2240" s="51" t="s">
        <v>1120</v>
      </c>
      <c r="E2240" s="400">
        <v>2.7267E-2</v>
      </c>
      <c r="F2240" s="400">
        <v>2.7295E-2</v>
      </c>
      <c r="G2240" s="400">
        <v>1.1018E-2</v>
      </c>
      <c r="H2240" s="400">
        <v>4.0000000000000003E-5</v>
      </c>
      <c r="I2240" s="400">
        <v>7.4539999999999997E-3</v>
      </c>
      <c r="J2240" s="400">
        <v>1.5770000000000001E-3</v>
      </c>
      <c r="K2240" s="401">
        <v>1.9139999999999999E-3</v>
      </c>
      <c r="L2240" s="401">
        <v>5.0000000000000004E-6</v>
      </c>
      <c r="M2240" s="395">
        <v>13.023899999999999</v>
      </c>
      <c r="N2240" s="396">
        <f t="shared" si="136"/>
        <v>4.8547875713379831</v>
      </c>
      <c r="O2240" s="396">
        <f t="shared" si="137"/>
        <v>2.6831231553528312E-3</v>
      </c>
      <c r="P2240" s="394">
        <f t="shared" si="138"/>
        <v>0.13237549270767279</v>
      </c>
      <c r="Q2240" s="394">
        <f t="shared" si="139"/>
        <v>7.3160719077005647E-5</v>
      </c>
    </row>
    <row r="2241" spans="1:17" ht="18.75" customHeight="1" x14ac:dyDescent="0.15">
      <c r="A2241" s="399" t="s">
        <v>3490</v>
      </c>
      <c r="B2241" s="399" t="s">
        <v>214</v>
      </c>
      <c r="C2241" s="397">
        <v>3</v>
      </c>
      <c r="D2241" s="51" t="s">
        <v>1120</v>
      </c>
      <c r="E2241" s="400">
        <v>2.0197E-2</v>
      </c>
      <c r="F2241" s="400">
        <v>2.0216999999999999E-2</v>
      </c>
      <c r="G2241" s="400">
        <v>1.6812000000000001E-2</v>
      </c>
      <c r="H2241" s="400">
        <v>1.9100000000000001E-4</v>
      </c>
      <c r="I2241" s="400">
        <v>1.1580999999999999E-2</v>
      </c>
      <c r="J2241" s="400">
        <v>1.8600000000000001E-3</v>
      </c>
      <c r="K2241" s="401">
        <v>4.0429999999999997E-3</v>
      </c>
      <c r="L2241" s="401">
        <v>5.0000000000000004E-6</v>
      </c>
      <c r="M2241" s="395">
        <v>22.096399999999999</v>
      </c>
      <c r="N2241" s="396">
        <f t="shared" si="136"/>
        <v>8.6946236559139773</v>
      </c>
      <c r="O2241" s="396">
        <f t="shared" si="137"/>
        <v>1.7269665831966155E-3</v>
      </c>
      <c r="P2241" s="394">
        <f t="shared" si="138"/>
        <v>0.1756053139784946</v>
      </c>
      <c r="Q2241" s="394">
        <f t="shared" si="139"/>
        <v>3.4879544080822045E-5</v>
      </c>
    </row>
    <row r="2242" spans="1:17" ht="18.75" customHeight="1" x14ac:dyDescent="0.15">
      <c r="A2242" s="399" t="s">
        <v>3490</v>
      </c>
      <c r="B2242" s="399" t="s">
        <v>214</v>
      </c>
      <c r="C2242" s="397">
        <v>4</v>
      </c>
      <c r="D2242" s="51" t="s">
        <v>1120</v>
      </c>
      <c r="E2242" s="400">
        <v>2.2261E-2</v>
      </c>
      <c r="F2242" s="400">
        <v>2.2283000000000001E-2</v>
      </c>
      <c r="G2242" s="400">
        <v>1.5810999999999999E-2</v>
      </c>
      <c r="H2242" s="400">
        <v>9.2E-5</v>
      </c>
      <c r="I2242" s="400">
        <v>1.2269E-2</v>
      </c>
      <c r="J2242" s="400">
        <v>2.983E-3</v>
      </c>
      <c r="K2242" s="401">
        <v>4.0159999999999996E-3</v>
      </c>
      <c r="L2242" s="401">
        <v>5.0000000000000004E-6</v>
      </c>
      <c r="M2242" s="395">
        <v>23.034099999999999</v>
      </c>
      <c r="N2242" s="396">
        <f t="shared" si="136"/>
        <v>5.3851827019778744</v>
      </c>
      <c r="O2242" s="396">
        <f t="shared" si="137"/>
        <v>1.6301247045398973E-3</v>
      </c>
      <c r="P2242" s="394">
        <f t="shared" si="138"/>
        <v>0.11987955212872946</v>
      </c>
      <c r="Q2242" s="394">
        <f t="shared" si="139"/>
        <v>3.6288206047762655E-5</v>
      </c>
    </row>
    <row r="2243" spans="1:17" ht="18.75" customHeight="1" x14ac:dyDescent="0.15">
      <c r="A2243" s="399" t="s">
        <v>3490</v>
      </c>
      <c r="B2243" s="399" t="s">
        <v>214</v>
      </c>
      <c r="C2243" s="397">
        <v>5</v>
      </c>
      <c r="D2243" s="51" t="s">
        <v>1121</v>
      </c>
      <c r="E2243" s="400">
        <v>1.8270999999999999E-2</v>
      </c>
      <c r="F2243" s="400">
        <v>2.3755999999999999E-2</v>
      </c>
      <c r="G2243" s="400">
        <v>1.2714E-2</v>
      </c>
      <c r="H2243" s="400">
        <v>1.4977000000000001E-2</v>
      </c>
      <c r="I2243" s="400">
        <v>3.0000000000000001E-5</v>
      </c>
      <c r="J2243" s="400">
        <v>2.3089999999999999E-3</v>
      </c>
      <c r="K2243" s="401">
        <v>0</v>
      </c>
      <c r="L2243" s="401">
        <v>0</v>
      </c>
      <c r="M2243" s="395">
        <v>0</v>
      </c>
      <c r="N2243" s="396">
        <f t="shared" ref="N2243:N2306" si="140">4*K2243/J2243</f>
        <v>0</v>
      </c>
      <c r="O2243" s="396">
        <f t="shared" ref="O2243:O2306" si="141">4*L2243/I2243</f>
        <v>0</v>
      </c>
      <c r="P2243" s="394">
        <f t="shared" ref="P2243:P2306" si="142">N2243*E2243</f>
        <v>0</v>
      </c>
      <c r="Q2243" s="394">
        <f t="shared" ref="Q2243:Q2306" si="143">O2243*E2243</f>
        <v>0</v>
      </c>
    </row>
    <row r="2244" spans="1:17" ht="18.75" customHeight="1" x14ac:dyDescent="0.15">
      <c r="A2244" s="399" t="s">
        <v>3490</v>
      </c>
      <c r="B2244" s="399" t="s">
        <v>214</v>
      </c>
      <c r="C2244" s="397">
        <v>6</v>
      </c>
      <c r="D2244" s="51" t="s">
        <v>1120</v>
      </c>
      <c r="E2244" s="400">
        <v>1.7728000000000001E-2</v>
      </c>
      <c r="F2244" s="400">
        <v>2.0965999999999999E-2</v>
      </c>
      <c r="G2244" s="400">
        <v>1.7323999999999999E-2</v>
      </c>
      <c r="H2244" s="400">
        <v>1.9175999999999999E-2</v>
      </c>
      <c r="I2244" s="400">
        <v>1.1801000000000001E-2</v>
      </c>
      <c r="J2244" s="400">
        <v>2.7290000000000001E-3</v>
      </c>
      <c r="K2244" s="401">
        <v>1.4090000000000001E-3</v>
      </c>
      <c r="L2244" s="401">
        <v>5.0000000000000004E-6</v>
      </c>
      <c r="M2244" s="395">
        <v>18.6982</v>
      </c>
      <c r="N2244" s="396">
        <f t="shared" si="140"/>
        <v>2.0652253572737269</v>
      </c>
      <c r="O2244" s="396">
        <f t="shared" si="141"/>
        <v>1.6947716295229217E-3</v>
      </c>
      <c r="P2244" s="394">
        <f t="shared" si="142"/>
        <v>3.661231513374863E-2</v>
      </c>
      <c r="Q2244" s="394">
        <f t="shared" si="143"/>
        <v>3.0044911448182359E-5</v>
      </c>
    </row>
    <row r="2245" spans="1:17" ht="18.75" customHeight="1" x14ac:dyDescent="0.15">
      <c r="A2245" s="399" t="s">
        <v>3490</v>
      </c>
      <c r="B2245" s="399" t="s">
        <v>214</v>
      </c>
      <c r="C2245" s="397">
        <v>7</v>
      </c>
      <c r="D2245" s="51" t="s">
        <v>1120</v>
      </c>
      <c r="E2245" s="400">
        <v>1.8769000000000001E-2</v>
      </c>
      <c r="F2245" s="400">
        <v>2.0119000000000001E-2</v>
      </c>
      <c r="G2245" s="400">
        <v>1.7003000000000001E-2</v>
      </c>
      <c r="H2245" s="400">
        <v>5.3309999999999998E-3</v>
      </c>
      <c r="I2245" s="400">
        <v>5.9189999999999998E-3</v>
      </c>
      <c r="J2245" s="400">
        <v>2.3080000000000002E-3</v>
      </c>
      <c r="K2245" s="401">
        <v>9.3499999999999996E-4</v>
      </c>
      <c r="L2245" s="401">
        <v>1.7910000000000001E-3</v>
      </c>
      <c r="M2245" s="395">
        <v>19.936499999999999</v>
      </c>
      <c r="N2245" s="396">
        <f t="shared" si="140"/>
        <v>1.6204506065857884</v>
      </c>
      <c r="O2245" s="396">
        <f t="shared" si="141"/>
        <v>1.210339584389255</v>
      </c>
      <c r="P2245" s="394">
        <f t="shared" si="142"/>
        <v>3.0414237435008665E-2</v>
      </c>
      <c r="Q2245" s="394">
        <f t="shared" si="143"/>
        <v>2.2716863659401929E-2</v>
      </c>
    </row>
    <row r="2246" spans="1:17" ht="18.75" customHeight="1" x14ac:dyDescent="0.15">
      <c r="A2246" s="399" t="s">
        <v>3490</v>
      </c>
      <c r="B2246" s="399" t="s">
        <v>214</v>
      </c>
      <c r="C2246" s="397">
        <v>8</v>
      </c>
      <c r="D2246" s="51" t="s">
        <v>1121</v>
      </c>
      <c r="E2246" s="400">
        <v>1.5318999999999999E-2</v>
      </c>
      <c r="F2246" s="400">
        <v>2.0473999999999999E-2</v>
      </c>
      <c r="G2246" s="400">
        <v>1.7238E-2</v>
      </c>
      <c r="H2246" s="400">
        <v>2.4638E-2</v>
      </c>
      <c r="I2246" s="400">
        <v>1.0732E-2</v>
      </c>
      <c r="J2246" s="400">
        <v>2.3270000000000001E-3</v>
      </c>
      <c r="K2246" s="401">
        <v>0</v>
      </c>
      <c r="L2246" s="401">
        <v>0</v>
      </c>
      <c r="M2246" s="395">
        <v>0</v>
      </c>
      <c r="N2246" s="396">
        <f t="shared" si="140"/>
        <v>0</v>
      </c>
      <c r="O2246" s="396">
        <f t="shared" si="141"/>
        <v>0</v>
      </c>
      <c r="P2246" s="394">
        <f t="shared" si="142"/>
        <v>0</v>
      </c>
      <c r="Q2246" s="394">
        <f t="shared" si="143"/>
        <v>0</v>
      </c>
    </row>
    <row r="2247" spans="1:17" ht="18.75" customHeight="1" x14ac:dyDescent="0.15">
      <c r="A2247" s="399" t="s">
        <v>3490</v>
      </c>
      <c r="B2247" s="399" t="s">
        <v>214</v>
      </c>
      <c r="C2247" s="397">
        <v>9</v>
      </c>
      <c r="D2247" s="51" t="s">
        <v>1121</v>
      </c>
      <c r="E2247" s="400">
        <v>1.2466E-2</v>
      </c>
      <c r="F2247" s="400">
        <v>2.3123000000000001E-2</v>
      </c>
      <c r="G2247" s="400">
        <v>1.4607E-2</v>
      </c>
      <c r="H2247" s="400">
        <v>6.2559000000000003E-2</v>
      </c>
      <c r="I2247" s="400">
        <v>8.0979999999999993E-3</v>
      </c>
      <c r="J2247" s="400">
        <v>4.1370000000000001E-3</v>
      </c>
      <c r="K2247" s="401">
        <v>0</v>
      </c>
      <c r="L2247" s="401">
        <v>0</v>
      </c>
      <c r="M2247" s="395">
        <v>6.7215999999999996</v>
      </c>
      <c r="N2247" s="396">
        <f t="shared" si="140"/>
        <v>0</v>
      </c>
      <c r="O2247" s="396">
        <f t="shared" si="141"/>
        <v>0</v>
      </c>
      <c r="P2247" s="394">
        <f t="shared" si="142"/>
        <v>0</v>
      </c>
      <c r="Q2247" s="394">
        <f t="shared" si="143"/>
        <v>0</v>
      </c>
    </row>
    <row r="2248" spans="1:17" ht="18.75" customHeight="1" x14ac:dyDescent="0.15">
      <c r="A2248" s="399" t="s">
        <v>3490</v>
      </c>
      <c r="B2248" s="399" t="s">
        <v>214</v>
      </c>
      <c r="C2248" s="397">
        <v>10</v>
      </c>
      <c r="D2248" s="51" t="s">
        <v>1120</v>
      </c>
      <c r="E2248" s="400">
        <v>1.9986E-2</v>
      </c>
      <c r="F2248" s="400">
        <v>2.0005999999999999E-2</v>
      </c>
      <c r="G2248" s="400">
        <v>1.5872000000000001E-2</v>
      </c>
      <c r="H2248" s="400">
        <v>7.2999999999999999E-5</v>
      </c>
      <c r="I2248" s="400">
        <v>8.9899999999999997E-3</v>
      </c>
      <c r="J2248" s="400">
        <v>2.3349999999999998E-3</v>
      </c>
      <c r="K2248" s="401">
        <v>2.9729999999999999E-3</v>
      </c>
      <c r="L2248" s="401">
        <v>5.0000000000000004E-6</v>
      </c>
      <c r="M2248" s="395">
        <v>69.753200000000007</v>
      </c>
      <c r="N2248" s="396">
        <f t="shared" si="140"/>
        <v>5.0929336188436833</v>
      </c>
      <c r="O2248" s="396">
        <f t="shared" si="141"/>
        <v>2.2246941045606233E-3</v>
      </c>
      <c r="P2248" s="394">
        <f t="shared" si="142"/>
        <v>0.10178737130620985</v>
      </c>
      <c r="Q2248" s="394">
        <f t="shared" si="143"/>
        <v>4.4462736373748621E-5</v>
      </c>
    </row>
    <row r="2249" spans="1:17" ht="18.75" customHeight="1" x14ac:dyDescent="0.15">
      <c r="A2249" s="399" t="s">
        <v>3490</v>
      </c>
      <c r="B2249" s="399" t="s">
        <v>214</v>
      </c>
      <c r="C2249" s="397">
        <v>11</v>
      </c>
      <c r="D2249" s="51" t="s">
        <v>1120</v>
      </c>
      <c r="E2249" s="400">
        <v>1.7152000000000001E-2</v>
      </c>
      <c r="F2249" s="400">
        <v>2.0192999999999999E-2</v>
      </c>
      <c r="G2249" s="400">
        <v>1.5739E-2</v>
      </c>
      <c r="H2249" s="400">
        <v>1.4062E-2</v>
      </c>
      <c r="I2249" s="400">
        <v>1E-4</v>
      </c>
      <c r="J2249" s="400">
        <v>3.0339999999999998E-3</v>
      </c>
      <c r="K2249" s="401">
        <v>5.0000000000000004E-6</v>
      </c>
      <c r="L2249" s="401">
        <v>3.8000000000000002E-5</v>
      </c>
      <c r="M2249" s="395">
        <v>81.276600000000002</v>
      </c>
      <c r="N2249" s="396">
        <f t="shared" si="140"/>
        <v>6.5919578114700074E-3</v>
      </c>
      <c r="O2249" s="396">
        <f t="shared" si="141"/>
        <v>1.52</v>
      </c>
      <c r="P2249" s="394">
        <f t="shared" si="142"/>
        <v>1.1306526038233358E-4</v>
      </c>
      <c r="Q2249" s="394">
        <f t="shared" si="143"/>
        <v>2.607104E-2</v>
      </c>
    </row>
    <row r="2250" spans="1:17" ht="18.75" customHeight="1" x14ac:dyDescent="0.15">
      <c r="A2250" s="399" t="s">
        <v>3490</v>
      </c>
      <c r="B2250" s="399" t="s">
        <v>214</v>
      </c>
      <c r="C2250" s="397">
        <v>12</v>
      </c>
      <c r="D2250" s="51" t="s">
        <v>1120</v>
      </c>
      <c r="E2250" s="400">
        <v>1.9560999999999999E-2</v>
      </c>
      <c r="F2250" s="400">
        <v>2.0277E-2</v>
      </c>
      <c r="G2250" s="400">
        <v>1.5679999999999999E-2</v>
      </c>
      <c r="H2250" s="400">
        <v>3.163E-3</v>
      </c>
      <c r="I2250" s="400">
        <v>2.0010000000000002E-3</v>
      </c>
      <c r="J2250" s="400">
        <v>2.555E-3</v>
      </c>
      <c r="K2250" s="401">
        <v>1.25E-3</v>
      </c>
      <c r="L2250" s="401">
        <v>1.3879999999999999E-3</v>
      </c>
      <c r="M2250" s="395">
        <v>20.937799999999999</v>
      </c>
      <c r="N2250" s="396">
        <f t="shared" si="140"/>
        <v>1.9569471624266146</v>
      </c>
      <c r="O2250" s="396">
        <f t="shared" si="141"/>
        <v>2.774612693653173</v>
      </c>
      <c r="P2250" s="394">
        <f t="shared" si="142"/>
        <v>3.8279843444227003E-2</v>
      </c>
      <c r="Q2250" s="394">
        <f t="shared" si="143"/>
        <v>5.4274198900549714E-2</v>
      </c>
    </row>
    <row r="2251" spans="1:17" ht="18.75" customHeight="1" x14ac:dyDescent="0.15">
      <c r="A2251" s="399" t="s">
        <v>3490</v>
      </c>
      <c r="B2251" s="399" t="s">
        <v>214</v>
      </c>
      <c r="C2251" s="397">
        <v>13</v>
      </c>
      <c r="D2251" s="51" t="s">
        <v>1121</v>
      </c>
      <c r="E2251" s="400">
        <v>1.6920999999999999E-2</v>
      </c>
      <c r="F2251" s="400">
        <v>1.9720000000000001E-2</v>
      </c>
      <c r="G2251" s="400">
        <v>1.6327999999999999E-2</v>
      </c>
      <c r="H2251" s="400">
        <v>1.1395000000000001E-2</v>
      </c>
      <c r="I2251" s="400">
        <v>8.5730000000000008E-3</v>
      </c>
      <c r="J2251" s="400">
        <v>2.5370000000000002E-3</v>
      </c>
      <c r="K2251" s="401">
        <v>0</v>
      </c>
      <c r="L2251" s="401">
        <v>0</v>
      </c>
      <c r="M2251" s="395">
        <v>0</v>
      </c>
      <c r="N2251" s="396">
        <f t="shared" si="140"/>
        <v>0</v>
      </c>
      <c r="O2251" s="396">
        <f t="shared" si="141"/>
        <v>0</v>
      </c>
      <c r="P2251" s="394">
        <f t="shared" si="142"/>
        <v>0</v>
      </c>
      <c r="Q2251" s="394">
        <f t="shared" si="143"/>
        <v>0</v>
      </c>
    </row>
    <row r="2252" spans="1:17" ht="18.75" customHeight="1" x14ac:dyDescent="0.15">
      <c r="A2252" s="399" t="s">
        <v>3490</v>
      </c>
      <c r="B2252" s="399" t="s">
        <v>214</v>
      </c>
      <c r="C2252" s="397">
        <v>14</v>
      </c>
      <c r="D2252" s="51" t="s">
        <v>1121</v>
      </c>
      <c r="E2252" s="400">
        <v>7.0229999999999997E-3</v>
      </c>
      <c r="F2252" s="400">
        <v>2.1493000000000002E-2</v>
      </c>
      <c r="G2252" s="400">
        <v>1.7623E-2</v>
      </c>
      <c r="H2252" s="400">
        <v>0.22157299999999999</v>
      </c>
      <c r="I2252" s="400">
        <v>5.0000000000000004E-6</v>
      </c>
      <c r="J2252" s="400">
        <v>3.3319999999999999E-3</v>
      </c>
      <c r="K2252" s="401">
        <v>0</v>
      </c>
      <c r="L2252" s="401">
        <v>0</v>
      </c>
      <c r="M2252" s="395">
        <v>2.0699999999999998</v>
      </c>
      <c r="N2252" s="396">
        <f t="shared" si="140"/>
        <v>0</v>
      </c>
      <c r="O2252" s="396">
        <f t="shared" si="141"/>
        <v>0</v>
      </c>
      <c r="P2252" s="394">
        <f t="shared" si="142"/>
        <v>0</v>
      </c>
      <c r="Q2252" s="394">
        <f t="shared" si="143"/>
        <v>0</v>
      </c>
    </row>
    <row r="2253" spans="1:17" ht="18.75" customHeight="1" x14ac:dyDescent="0.15">
      <c r="A2253" s="399" t="s">
        <v>3490</v>
      </c>
      <c r="B2253" s="399" t="s">
        <v>214</v>
      </c>
      <c r="C2253" s="391" t="s">
        <v>3111</v>
      </c>
      <c r="D2253" s="51" t="s">
        <v>1121</v>
      </c>
      <c r="E2253" s="400">
        <v>1.9966999999999999E-2</v>
      </c>
      <c r="F2253" s="400">
        <v>2.5155E-2</v>
      </c>
      <c r="G2253" s="400">
        <v>1.5955E-2</v>
      </c>
      <c r="H2253" s="400">
        <v>5.2325000000000003E-2</v>
      </c>
      <c r="I2253" s="400">
        <v>1.1468000000000001E-2</v>
      </c>
      <c r="J2253" s="400">
        <v>2.0769999999999999E-3</v>
      </c>
      <c r="K2253" s="401">
        <v>0</v>
      </c>
      <c r="L2253" s="401">
        <v>0</v>
      </c>
      <c r="M2253" s="395">
        <v>1.6999999999999999E-3</v>
      </c>
      <c r="N2253" s="396">
        <f t="shared" si="140"/>
        <v>0</v>
      </c>
      <c r="O2253" s="396">
        <f t="shared" si="141"/>
        <v>0</v>
      </c>
      <c r="P2253" s="394">
        <f t="shared" si="142"/>
        <v>0</v>
      </c>
      <c r="Q2253" s="394">
        <f t="shared" si="143"/>
        <v>0</v>
      </c>
    </row>
    <row r="2254" spans="1:17" ht="18.75" customHeight="1" x14ac:dyDescent="0.15">
      <c r="A2254" s="399" t="s">
        <v>3490</v>
      </c>
      <c r="B2254" s="399" t="s">
        <v>214</v>
      </c>
      <c r="C2254" s="391" t="s">
        <v>167</v>
      </c>
      <c r="D2254" s="51" t="s">
        <v>1121</v>
      </c>
      <c r="E2254" s="400">
        <v>2.3514E-2</v>
      </c>
      <c r="F2254" s="400">
        <v>2.3538E-2</v>
      </c>
      <c r="G2254" s="400">
        <v>1.4474000000000001E-2</v>
      </c>
      <c r="H2254" s="400">
        <v>2.5035999999999999E-2</v>
      </c>
      <c r="I2254" s="400">
        <v>5.6680000000000003E-3</v>
      </c>
      <c r="J2254" s="400">
        <v>2.8860000000000001E-3</v>
      </c>
      <c r="K2254" s="401">
        <v>0</v>
      </c>
      <c r="L2254" s="401">
        <v>0</v>
      </c>
      <c r="M2254" s="395">
        <v>0</v>
      </c>
      <c r="N2254" s="396">
        <f t="shared" si="140"/>
        <v>0</v>
      </c>
      <c r="O2254" s="396">
        <f t="shared" si="141"/>
        <v>0</v>
      </c>
      <c r="P2254" s="394">
        <f t="shared" si="142"/>
        <v>0</v>
      </c>
      <c r="Q2254" s="394">
        <f t="shared" si="143"/>
        <v>0</v>
      </c>
    </row>
    <row r="2255" spans="1:17" ht="18.75" customHeight="1" x14ac:dyDescent="0.15">
      <c r="A2255" s="399" t="s">
        <v>3490</v>
      </c>
      <c r="B2255" s="399" t="s">
        <v>214</v>
      </c>
      <c r="C2255" s="391" t="s">
        <v>3112</v>
      </c>
      <c r="D2255" s="51" t="s">
        <v>1120</v>
      </c>
      <c r="E2255" s="400">
        <v>1.7885000000000002E-2</v>
      </c>
      <c r="F2255" s="400">
        <v>2.0990999999999999E-2</v>
      </c>
      <c r="G2255" s="400">
        <v>1.7117E-2</v>
      </c>
      <c r="H2255" s="400">
        <v>1.7814E-2</v>
      </c>
      <c r="I2255" s="400">
        <v>1.5649E-2</v>
      </c>
      <c r="J2255" s="400">
        <v>2.7169999999999998E-3</v>
      </c>
      <c r="K2255" s="401">
        <v>4.0159999999999996E-3</v>
      </c>
      <c r="L2255" s="401">
        <v>5.0000000000000004E-6</v>
      </c>
      <c r="M2255" s="395">
        <v>16.583400000000001</v>
      </c>
      <c r="N2255" s="396">
        <f t="shared" si="140"/>
        <v>5.9124033860875969</v>
      </c>
      <c r="O2255" s="396">
        <f t="shared" si="141"/>
        <v>1.2780369352674294E-3</v>
      </c>
      <c r="P2255" s="394">
        <f t="shared" si="142"/>
        <v>0.10574333456017668</v>
      </c>
      <c r="Q2255" s="394">
        <f t="shared" si="143"/>
        <v>2.2857690587257977E-5</v>
      </c>
    </row>
    <row r="2256" spans="1:17" ht="18.75" customHeight="1" x14ac:dyDescent="0.15">
      <c r="A2256" s="399" t="s">
        <v>3490</v>
      </c>
      <c r="B2256" s="399" t="s">
        <v>214</v>
      </c>
      <c r="C2256" s="397">
        <v>16</v>
      </c>
      <c r="D2256" s="51" t="s">
        <v>1121</v>
      </c>
      <c r="E2256" s="400">
        <v>1.8869E-2</v>
      </c>
      <c r="F2256" s="400">
        <v>2.2279E-2</v>
      </c>
      <c r="G2256" s="400">
        <v>1.6563999999999999E-2</v>
      </c>
      <c r="H2256" s="400">
        <v>1.4079E-2</v>
      </c>
      <c r="I2256" s="400">
        <v>1.3417E-2</v>
      </c>
      <c r="J2256" s="400">
        <v>2.137E-3</v>
      </c>
      <c r="K2256" s="401">
        <v>0</v>
      </c>
      <c r="L2256" s="401">
        <v>0</v>
      </c>
      <c r="M2256" s="395">
        <v>3.8757999999999999</v>
      </c>
      <c r="N2256" s="396">
        <f t="shared" si="140"/>
        <v>0</v>
      </c>
      <c r="O2256" s="396">
        <f t="shared" si="141"/>
        <v>0</v>
      </c>
      <c r="P2256" s="394">
        <f t="shared" si="142"/>
        <v>0</v>
      </c>
      <c r="Q2256" s="394">
        <f t="shared" si="143"/>
        <v>0</v>
      </c>
    </row>
    <row r="2257" spans="1:17" ht="18.75" customHeight="1" x14ac:dyDescent="0.15">
      <c r="A2257" s="399" t="s">
        <v>3490</v>
      </c>
      <c r="B2257" s="399" t="s">
        <v>214</v>
      </c>
      <c r="C2257" s="397">
        <v>17</v>
      </c>
      <c r="D2257" s="51" t="s">
        <v>1121</v>
      </c>
      <c r="E2257" s="400">
        <v>1.4314E-2</v>
      </c>
      <c r="F2257" s="400">
        <v>2.0004000000000001E-2</v>
      </c>
      <c r="G2257" s="400">
        <v>1.5089999999999999E-2</v>
      </c>
      <c r="H2257" s="400">
        <v>2.9080999999999999E-2</v>
      </c>
      <c r="I2257" s="400">
        <v>6.7850000000000002E-3</v>
      </c>
      <c r="J2257" s="400">
        <v>2.104E-3</v>
      </c>
      <c r="K2257" s="401">
        <v>0</v>
      </c>
      <c r="L2257" s="401">
        <v>0</v>
      </c>
      <c r="M2257" s="395">
        <v>3.1642999999999999</v>
      </c>
      <c r="N2257" s="396">
        <f t="shared" si="140"/>
        <v>0</v>
      </c>
      <c r="O2257" s="396">
        <f t="shared" si="141"/>
        <v>0</v>
      </c>
      <c r="P2257" s="394">
        <f t="shared" si="142"/>
        <v>0</v>
      </c>
      <c r="Q2257" s="394">
        <f t="shared" si="143"/>
        <v>0</v>
      </c>
    </row>
    <row r="2258" spans="1:17" ht="18.75" customHeight="1" x14ac:dyDescent="0.15">
      <c r="A2258" s="399" t="s">
        <v>3490</v>
      </c>
      <c r="B2258" s="399" t="s">
        <v>214</v>
      </c>
      <c r="C2258" s="397">
        <v>18</v>
      </c>
      <c r="D2258" s="51" t="s">
        <v>1120</v>
      </c>
      <c r="E2258" s="400">
        <v>1.7489999999999999E-2</v>
      </c>
      <c r="F2258" s="400">
        <v>1.9987000000000001E-2</v>
      </c>
      <c r="G2258" s="400">
        <v>1.6374E-2</v>
      </c>
      <c r="H2258" s="400">
        <v>8.1980000000000004E-3</v>
      </c>
      <c r="I2258" s="400">
        <v>4.5240000000000002E-3</v>
      </c>
      <c r="J2258" s="400">
        <v>2.712E-3</v>
      </c>
      <c r="K2258" s="401">
        <v>7.1100000000000004E-4</v>
      </c>
      <c r="L2258" s="401">
        <v>5.4299999999999997E-4</v>
      </c>
      <c r="M2258" s="395">
        <v>12.4086</v>
      </c>
      <c r="N2258" s="396">
        <f t="shared" si="140"/>
        <v>1.0486725663716814</v>
      </c>
      <c r="O2258" s="396">
        <f t="shared" si="141"/>
        <v>0.48010610079575594</v>
      </c>
      <c r="P2258" s="394">
        <f t="shared" si="142"/>
        <v>1.8341283185840707E-2</v>
      </c>
      <c r="Q2258" s="394">
        <f t="shared" si="143"/>
        <v>8.3970557029177714E-3</v>
      </c>
    </row>
    <row r="2259" spans="1:17" ht="18.75" customHeight="1" x14ac:dyDescent="0.15">
      <c r="A2259" s="399" t="s">
        <v>3490</v>
      </c>
      <c r="B2259" s="399" t="s">
        <v>214</v>
      </c>
      <c r="C2259" s="397">
        <v>19</v>
      </c>
      <c r="D2259" s="51" t="s">
        <v>1120</v>
      </c>
      <c r="E2259" s="400">
        <v>1.7843000000000001E-2</v>
      </c>
      <c r="F2259" s="400">
        <v>1.9528E-2</v>
      </c>
      <c r="G2259" s="400">
        <v>1.5871E-2</v>
      </c>
      <c r="H2259" s="400">
        <v>8.5830000000000004E-3</v>
      </c>
      <c r="I2259" s="400">
        <v>8.3090000000000004E-3</v>
      </c>
      <c r="J2259" s="400">
        <v>2.7829999999999999E-3</v>
      </c>
      <c r="K2259" s="401">
        <v>1.9400000000000001E-3</v>
      </c>
      <c r="L2259" s="401">
        <v>5.0000000000000004E-6</v>
      </c>
      <c r="M2259" s="395">
        <v>17.2422</v>
      </c>
      <c r="N2259" s="396">
        <f t="shared" si="140"/>
        <v>2.7883578871721166</v>
      </c>
      <c r="O2259" s="396">
        <f t="shared" si="141"/>
        <v>2.4070285232880009E-3</v>
      </c>
      <c r="P2259" s="394">
        <f t="shared" si="142"/>
        <v>4.9752669780812081E-2</v>
      </c>
      <c r="Q2259" s="394">
        <f t="shared" si="143"/>
        <v>4.2948609941027802E-5</v>
      </c>
    </row>
    <row r="2260" spans="1:17" ht="18.75" customHeight="1" x14ac:dyDescent="0.15">
      <c r="A2260" s="399" t="s">
        <v>3490</v>
      </c>
      <c r="B2260" s="399" t="s">
        <v>214</v>
      </c>
      <c r="C2260" s="397">
        <v>20</v>
      </c>
      <c r="D2260" s="51" t="s">
        <v>1121</v>
      </c>
      <c r="E2260" s="400">
        <v>1.8204000000000001E-2</v>
      </c>
      <c r="F2260" s="400">
        <v>2.0695999999999999E-2</v>
      </c>
      <c r="G2260" s="400">
        <v>1.5043000000000001E-2</v>
      </c>
      <c r="H2260" s="400">
        <v>6.6899999999999998E-3</v>
      </c>
      <c r="I2260" s="400">
        <v>9.2049999999999996E-3</v>
      </c>
      <c r="J2260" s="400">
        <v>2.4740000000000001E-3</v>
      </c>
      <c r="K2260" s="401">
        <v>0</v>
      </c>
      <c r="L2260" s="401">
        <v>0</v>
      </c>
      <c r="M2260" s="395">
        <v>4.5426000000000002</v>
      </c>
      <c r="N2260" s="396">
        <f t="shared" si="140"/>
        <v>0</v>
      </c>
      <c r="O2260" s="396">
        <f t="shared" si="141"/>
        <v>0</v>
      </c>
      <c r="P2260" s="394">
        <f t="shared" si="142"/>
        <v>0</v>
      </c>
      <c r="Q2260" s="394">
        <f t="shared" si="143"/>
        <v>0</v>
      </c>
    </row>
    <row r="2261" spans="1:17" ht="18.75" customHeight="1" x14ac:dyDescent="0.15">
      <c r="A2261" s="399" t="s">
        <v>3490</v>
      </c>
      <c r="B2261" s="399" t="s">
        <v>214</v>
      </c>
      <c r="C2261" s="397">
        <v>21</v>
      </c>
      <c r="D2261" s="51" t="s">
        <v>1120</v>
      </c>
      <c r="E2261" s="400">
        <v>1.4339999999999999E-3</v>
      </c>
      <c r="F2261" s="400">
        <v>2.2488000000000001E-2</v>
      </c>
      <c r="G2261" s="400">
        <v>1.5699000000000001E-2</v>
      </c>
      <c r="H2261" s="400">
        <v>0.22090000000000001</v>
      </c>
      <c r="I2261" s="400">
        <v>1.0000000000000001E-5</v>
      </c>
      <c r="J2261" s="400">
        <v>1.126E-3</v>
      </c>
      <c r="K2261" s="401">
        <v>5.0000000000000004E-6</v>
      </c>
      <c r="L2261" s="401">
        <v>5.0000000000000004E-6</v>
      </c>
      <c r="M2261" s="395">
        <v>37.434199999999997</v>
      </c>
      <c r="N2261" s="396">
        <f t="shared" si="140"/>
        <v>1.7761989342806397E-2</v>
      </c>
      <c r="O2261" s="396">
        <f t="shared" si="141"/>
        <v>2</v>
      </c>
      <c r="P2261" s="394">
        <f t="shared" si="142"/>
        <v>2.5470692717584373E-5</v>
      </c>
      <c r="Q2261" s="394">
        <f t="shared" si="143"/>
        <v>2.8679999999999999E-3</v>
      </c>
    </row>
    <row r="2262" spans="1:17" ht="18.75" customHeight="1" x14ac:dyDescent="0.15">
      <c r="A2262" s="399" t="s">
        <v>3490</v>
      </c>
      <c r="B2262" s="399" t="s">
        <v>214</v>
      </c>
      <c r="C2262" s="391" t="s">
        <v>215</v>
      </c>
      <c r="D2262" s="51" t="s">
        <v>1120</v>
      </c>
      <c r="E2262" s="400">
        <v>1.7623E-2</v>
      </c>
      <c r="F2262" s="400">
        <v>2.0511000000000001E-2</v>
      </c>
      <c r="G2262" s="400">
        <v>1.6098000000000001E-2</v>
      </c>
      <c r="H2262" s="400">
        <v>1.2906000000000001E-2</v>
      </c>
      <c r="I2262" s="400">
        <v>7.6220000000000003E-3</v>
      </c>
      <c r="J2262" s="400">
        <v>2.457E-3</v>
      </c>
      <c r="K2262" s="401">
        <v>1.477E-3</v>
      </c>
      <c r="L2262" s="401">
        <v>5.0000000000000004E-6</v>
      </c>
      <c r="M2262" s="395">
        <v>320.54149999999998</v>
      </c>
      <c r="N2262" s="396">
        <f t="shared" si="140"/>
        <v>2.4045584045584047</v>
      </c>
      <c r="O2262" s="396">
        <f t="shared" si="141"/>
        <v>2.6239832065074785E-3</v>
      </c>
      <c r="P2262" s="394">
        <f t="shared" si="142"/>
        <v>4.2375532763532765E-2</v>
      </c>
      <c r="Q2262" s="394">
        <f t="shared" si="143"/>
        <v>4.6242456048281294E-5</v>
      </c>
    </row>
    <row r="2263" spans="1:17" ht="18.75" customHeight="1" x14ac:dyDescent="0.15">
      <c r="A2263" s="399" t="s">
        <v>3490</v>
      </c>
      <c r="B2263" s="399" t="s">
        <v>231</v>
      </c>
      <c r="C2263" s="397">
        <v>1</v>
      </c>
      <c r="D2263" s="51" t="s">
        <v>1121</v>
      </c>
      <c r="E2263" s="400">
        <v>1.3712999999999999E-2</v>
      </c>
      <c r="F2263" s="400">
        <v>1.7086E-2</v>
      </c>
      <c r="G2263" s="400">
        <v>1.7489999999999999E-2</v>
      </c>
      <c r="H2263" s="400">
        <v>2.4441999999999998E-2</v>
      </c>
      <c r="I2263" s="400">
        <v>9.6790000000000001E-3</v>
      </c>
      <c r="J2263" s="400">
        <v>3.4970000000000001E-3</v>
      </c>
      <c r="K2263" s="401">
        <v>0</v>
      </c>
      <c r="L2263" s="401">
        <v>0</v>
      </c>
      <c r="M2263" s="395">
        <v>4.5491999999999999</v>
      </c>
      <c r="N2263" s="396">
        <f t="shared" si="140"/>
        <v>0</v>
      </c>
      <c r="O2263" s="396">
        <f t="shared" si="141"/>
        <v>0</v>
      </c>
      <c r="P2263" s="394">
        <f t="shared" si="142"/>
        <v>0</v>
      </c>
      <c r="Q2263" s="394">
        <f t="shared" si="143"/>
        <v>0</v>
      </c>
    </row>
    <row r="2264" spans="1:17" ht="18.75" customHeight="1" x14ac:dyDescent="0.15">
      <c r="A2264" s="399" t="s">
        <v>3490</v>
      </c>
      <c r="B2264" s="399" t="s">
        <v>231</v>
      </c>
      <c r="C2264" s="391" t="s">
        <v>179</v>
      </c>
      <c r="D2264" s="51" t="s">
        <v>1121</v>
      </c>
      <c r="E2264" s="400">
        <v>1.1238E-2</v>
      </c>
      <c r="F2264" s="400">
        <v>1.1249E-2</v>
      </c>
      <c r="G2264" s="400">
        <v>2.2506000000000002E-2</v>
      </c>
      <c r="H2264" s="400">
        <v>1.4300000000000001E-4</v>
      </c>
      <c r="I2264" s="400">
        <v>9.6860000000000002E-3</v>
      </c>
      <c r="J2264" s="400">
        <v>2.7100000000000002E-3</v>
      </c>
      <c r="K2264" s="401">
        <v>0</v>
      </c>
      <c r="L2264" s="401">
        <v>0</v>
      </c>
      <c r="M2264" s="395">
        <v>0</v>
      </c>
      <c r="N2264" s="396">
        <f t="shared" si="140"/>
        <v>0</v>
      </c>
      <c r="O2264" s="396">
        <f t="shared" si="141"/>
        <v>0</v>
      </c>
      <c r="P2264" s="394">
        <f t="shared" si="142"/>
        <v>0</v>
      </c>
      <c r="Q2264" s="394">
        <f t="shared" si="143"/>
        <v>0</v>
      </c>
    </row>
    <row r="2265" spans="1:17" ht="18.75" customHeight="1" x14ac:dyDescent="0.15">
      <c r="A2265" s="399" t="s">
        <v>3490</v>
      </c>
      <c r="B2265" s="399" t="s">
        <v>231</v>
      </c>
      <c r="C2265" s="391" t="s">
        <v>150</v>
      </c>
      <c r="D2265" s="51" t="s">
        <v>1121</v>
      </c>
      <c r="E2265" s="400">
        <v>2.1479999999999999E-2</v>
      </c>
      <c r="F2265" s="400">
        <v>2.1502E-2</v>
      </c>
      <c r="G2265" s="400">
        <v>1.1717E-2</v>
      </c>
      <c r="H2265" s="400">
        <v>4.0000000000000003E-5</v>
      </c>
      <c r="I2265" s="400">
        <v>8.9849999999999999E-3</v>
      </c>
      <c r="J2265" s="400">
        <v>2.4030000000000002E-3</v>
      </c>
      <c r="K2265" s="401">
        <v>0</v>
      </c>
      <c r="L2265" s="401">
        <v>0</v>
      </c>
      <c r="M2265" s="395">
        <v>0</v>
      </c>
      <c r="N2265" s="396">
        <f t="shared" si="140"/>
        <v>0</v>
      </c>
      <c r="O2265" s="396">
        <f t="shared" si="141"/>
        <v>0</v>
      </c>
      <c r="P2265" s="394">
        <f t="shared" si="142"/>
        <v>0</v>
      </c>
      <c r="Q2265" s="394">
        <f t="shared" si="143"/>
        <v>0</v>
      </c>
    </row>
    <row r="2266" spans="1:17" ht="18.75" customHeight="1" x14ac:dyDescent="0.15">
      <c r="A2266" s="399" t="s">
        <v>3490</v>
      </c>
      <c r="B2266" s="399" t="s">
        <v>231</v>
      </c>
      <c r="C2266" s="391" t="s">
        <v>181</v>
      </c>
      <c r="D2266" s="51" t="s">
        <v>1121</v>
      </c>
      <c r="E2266" s="400">
        <v>3.3180000000000002E-3</v>
      </c>
      <c r="F2266" s="400">
        <v>2.1451999999999999E-2</v>
      </c>
      <c r="G2266" s="400">
        <v>1.3309E-2</v>
      </c>
      <c r="H2266" s="400">
        <v>0.41959099999999999</v>
      </c>
      <c r="I2266" s="400">
        <v>2.532E-3</v>
      </c>
      <c r="J2266" s="400">
        <v>1.583E-3</v>
      </c>
      <c r="K2266" s="401">
        <v>0</v>
      </c>
      <c r="L2266" s="401">
        <v>0</v>
      </c>
      <c r="M2266" s="395">
        <v>0</v>
      </c>
      <c r="N2266" s="396">
        <f t="shared" si="140"/>
        <v>0</v>
      </c>
      <c r="O2266" s="396">
        <f t="shared" si="141"/>
        <v>0</v>
      </c>
      <c r="P2266" s="394">
        <f t="shared" si="142"/>
        <v>0</v>
      </c>
      <c r="Q2266" s="394">
        <f t="shared" si="143"/>
        <v>0</v>
      </c>
    </row>
    <row r="2267" spans="1:17" ht="18.75" customHeight="1" x14ac:dyDescent="0.15">
      <c r="A2267" s="399" t="s">
        <v>3490</v>
      </c>
      <c r="B2267" s="399" t="s">
        <v>231</v>
      </c>
      <c r="C2267" s="397">
        <v>3</v>
      </c>
      <c r="D2267" s="51" t="s">
        <v>1121</v>
      </c>
      <c r="E2267" s="400">
        <v>1.5647999999999999E-2</v>
      </c>
      <c r="F2267" s="400">
        <v>1.7373E-2</v>
      </c>
      <c r="G2267" s="400">
        <v>1.8242999999999999E-2</v>
      </c>
      <c r="H2267" s="400">
        <v>1.1285999999999999E-2</v>
      </c>
      <c r="I2267" s="400">
        <v>1.1546000000000001E-2</v>
      </c>
      <c r="J2267" s="400">
        <v>4.2919999999999998E-3</v>
      </c>
      <c r="K2267" s="401">
        <v>0</v>
      </c>
      <c r="L2267" s="401">
        <v>0</v>
      </c>
      <c r="M2267" s="395">
        <v>1.8289</v>
      </c>
      <c r="N2267" s="396">
        <f t="shared" si="140"/>
        <v>0</v>
      </c>
      <c r="O2267" s="396">
        <f t="shared" si="141"/>
        <v>0</v>
      </c>
      <c r="P2267" s="394">
        <f t="shared" si="142"/>
        <v>0</v>
      </c>
      <c r="Q2267" s="394">
        <f t="shared" si="143"/>
        <v>0</v>
      </c>
    </row>
    <row r="2268" spans="1:17" ht="18.75" customHeight="1" x14ac:dyDescent="0.15">
      <c r="A2268" s="399" t="s">
        <v>3490</v>
      </c>
      <c r="B2268" s="399" t="s">
        <v>231</v>
      </c>
      <c r="C2268" s="397">
        <v>4</v>
      </c>
      <c r="D2268" s="51" t="s">
        <v>1121</v>
      </c>
      <c r="E2268" s="400">
        <v>1.4166E-2</v>
      </c>
      <c r="F2268" s="400">
        <v>1.7729000000000002E-2</v>
      </c>
      <c r="G2268" s="400">
        <v>1.7000000000000001E-2</v>
      </c>
      <c r="H2268" s="400">
        <v>3.2547E-2</v>
      </c>
      <c r="I2268" s="400">
        <v>9.0349999999999996E-3</v>
      </c>
      <c r="J2268" s="400">
        <v>5.4250000000000001E-3</v>
      </c>
      <c r="K2268" s="401">
        <v>0</v>
      </c>
      <c r="L2268" s="401">
        <v>0</v>
      </c>
      <c r="M2268" s="395">
        <v>5.1365999999999996</v>
      </c>
      <c r="N2268" s="396">
        <f t="shared" si="140"/>
        <v>0</v>
      </c>
      <c r="O2268" s="396">
        <f t="shared" si="141"/>
        <v>0</v>
      </c>
      <c r="P2268" s="394">
        <f t="shared" si="142"/>
        <v>0</v>
      </c>
      <c r="Q2268" s="394">
        <f t="shared" si="143"/>
        <v>0</v>
      </c>
    </row>
    <row r="2269" spans="1:17" ht="18.75" customHeight="1" x14ac:dyDescent="0.15">
      <c r="A2269" s="399" t="s">
        <v>3490</v>
      </c>
      <c r="B2269" s="399" t="s">
        <v>231</v>
      </c>
      <c r="C2269" s="397">
        <v>5</v>
      </c>
      <c r="D2269" s="51" t="s">
        <v>1121</v>
      </c>
      <c r="E2269" s="400">
        <v>1.6069E-2</v>
      </c>
      <c r="F2269" s="400">
        <v>1.8423999999999999E-2</v>
      </c>
      <c r="G2269" s="400">
        <v>1.5959999999999998E-2</v>
      </c>
      <c r="H2269" s="400">
        <v>1.6920000000000001E-2</v>
      </c>
      <c r="I2269" s="400">
        <v>5.0000000000000004E-6</v>
      </c>
      <c r="J2269" s="400">
        <v>2.807E-3</v>
      </c>
      <c r="K2269" s="401">
        <v>0</v>
      </c>
      <c r="L2269" s="401">
        <v>0</v>
      </c>
      <c r="M2269" s="395">
        <v>0</v>
      </c>
      <c r="N2269" s="396">
        <f t="shared" si="140"/>
        <v>0</v>
      </c>
      <c r="O2269" s="396">
        <f t="shared" si="141"/>
        <v>0</v>
      </c>
      <c r="P2269" s="394">
        <f t="shared" si="142"/>
        <v>0</v>
      </c>
      <c r="Q2269" s="394">
        <f t="shared" si="143"/>
        <v>0</v>
      </c>
    </row>
    <row r="2270" spans="1:17" ht="18.75" customHeight="1" x14ac:dyDescent="0.15">
      <c r="A2270" s="399" t="s">
        <v>3490</v>
      </c>
      <c r="B2270" s="399" t="s">
        <v>231</v>
      </c>
      <c r="C2270" s="397">
        <v>6</v>
      </c>
      <c r="D2270" s="51" t="s">
        <v>1120</v>
      </c>
      <c r="E2270" s="400">
        <v>1.6615000000000001E-2</v>
      </c>
      <c r="F2270" s="400">
        <v>1.7406000000000001E-2</v>
      </c>
      <c r="G2270" s="400">
        <v>1.7965999999999999E-2</v>
      </c>
      <c r="H2270" s="400">
        <v>6.3340000000000002E-3</v>
      </c>
      <c r="I2270" s="400">
        <v>1.0543E-2</v>
      </c>
      <c r="J2270" s="400">
        <v>3.31E-3</v>
      </c>
      <c r="K2270" s="401">
        <v>3.4949999999999998E-3</v>
      </c>
      <c r="L2270" s="401">
        <v>5.0000000000000004E-6</v>
      </c>
      <c r="M2270" s="395">
        <v>11.241</v>
      </c>
      <c r="N2270" s="396">
        <f t="shared" si="140"/>
        <v>4.2235649546827796</v>
      </c>
      <c r="O2270" s="396">
        <f t="shared" si="141"/>
        <v>1.8969932656739069E-3</v>
      </c>
      <c r="P2270" s="394">
        <f t="shared" si="142"/>
        <v>7.0174531722054387E-2</v>
      </c>
      <c r="Q2270" s="394">
        <f t="shared" si="143"/>
        <v>3.1518543109171967E-5</v>
      </c>
    </row>
    <row r="2271" spans="1:17" ht="18.75" customHeight="1" x14ac:dyDescent="0.15">
      <c r="A2271" s="399" t="s">
        <v>3490</v>
      </c>
      <c r="B2271" s="399" t="s">
        <v>231</v>
      </c>
      <c r="C2271" s="397">
        <v>7</v>
      </c>
      <c r="D2271" s="51" t="s">
        <v>1121</v>
      </c>
      <c r="E2271" s="400">
        <v>1.2451E-2</v>
      </c>
      <c r="F2271" s="400">
        <v>1.5904999999999999E-2</v>
      </c>
      <c r="G2271" s="400">
        <v>1.7472999999999999E-2</v>
      </c>
      <c r="H2271" s="400">
        <v>3.6799999999999999E-2</v>
      </c>
      <c r="I2271" s="400">
        <v>7.0060000000000001E-3</v>
      </c>
      <c r="J2271" s="400">
        <v>3.6549999999999998E-3</v>
      </c>
      <c r="K2271" s="401">
        <v>0</v>
      </c>
      <c r="L2271" s="401">
        <v>0</v>
      </c>
      <c r="M2271" s="395">
        <v>4.7732000000000001</v>
      </c>
      <c r="N2271" s="396">
        <f t="shared" si="140"/>
        <v>0</v>
      </c>
      <c r="O2271" s="396">
        <f t="shared" si="141"/>
        <v>0</v>
      </c>
      <c r="P2271" s="394">
        <f t="shared" si="142"/>
        <v>0</v>
      </c>
      <c r="Q2271" s="394">
        <f t="shared" si="143"/>
        <v>0</v>
      </c>
    </row>
    <row r="2272" spans="1:17" ht="18.75" customHeight="1" x14ac:dyDescent="0.15">
      <c r="A2272" s="399" t="s">
        <v>3490</v>
      </c>
      <c r="B2272" s="399" t="s">
        <v>231</v>
      </c>
      <c r="C2272" s="397">
        <v>8</v>
      </c>
      <c r="D2272" s="51" t="s">
        <v>1121</v>
      </c>
      <c r="E2272" s="400">
        <v>1.4807000000000001E-2</v>
      </c>
      <c r="F2272" s="400">
        <v>1.7305999999999998E-2</v>
      </c>
      <c r="G2272" s="400">
        <v>1.5564E-2</v>
      </c>
      <c r="H2272" s="400">
        <v>1.5554999999999999E-2</v>
      </c>
      <c r="I2272" s="400">
        <v>1.0517E-2</v>
      </c>
      <c r="J2272" s="400">
        <v>4.6449999999999998E-3</v>
      </c>
      <c r="K2272" s="401">
        <v>0</v>
      </c>
      <c r="L2272" s="401">
        <v>0</v>
      </c>
      <c r="M2272" s="395">
        <v>6.9180999999999999</v>
      </c>
      <c r="N2272" s="396">
        <f t="shared" si="140"/>
        <v>0</v>
      </c>
      <c r="O2272" s="396">
        <f t="shared" si="141"/>
        <v>0</v>
      </c>
      <c r="P2272" s="394">
        <f t="shared" si="142"/>
        <v>0</v>
      </c>
      <c r="Q2272" s="394">
        <f t="shared" si="143"/>
        <v>0</v>
      </c>
    </row>
    <row r="2273" spans="1:17" ht="18.75" customHeight="1" x14ac:dyDescent="0.15">
      <c r="A2273" s="399" t="s">
        <v>3490</v>
      </c>
      <c r="B2273" s="399" t="s">
        <v>231</v>
      </c>
      <c r="C2273" s="397">
        <v>9</v>
      </c>
      <c r="D2273" s="51" t="s">
        <v>1121</v>
      </c>
      <c r="E2273" s="400">
        <v>1.7086E-2</v>
      </c>
      <c r="F2273" s="400">
        <v>1.9855000000000001E-2</v>
      </c>
      <c r="G2273" s="400">
        <v>1.3854E-2</v>
      </c>
      <c r="H2273" s="400">
        <v>9.2890000000000004E-3</v>
      </c>
      <c r="I2273" s="400">
        <v>6.0219999999999996E-3</v>
      </c>
      <c r="J2273" s="400">
        <v>3.7859999999999999E-3</v>
      </c>
      <c r="K2273" s="401">
        <v>0</v>
      </c>
      <c r="L2273" s="401">
        <v>0</v>
      </c>
      <c r="M2273" s="395">
        <v>1.0895999999999999</v>
      </c>
      <c r="N2273" s="396">
        <f t="shared" si="140"/>
        <v>0</v>
      </c>
      <c r="O2273" s="396">
        <f t="shared" si="141"/>
        <v>0</v>
      </c>
      <c r="P2273" s="394">
        <f t="shared" si="142"/>
        <v>0</v>
      </c>
      <c r="Q2273" s="394">
        <f t="shared" si="143"/>
        <v>0</v>
      </c>
    </row>
    <row r="2274" spans="1:17" ht="18.75" customHeight="1" x14ac:dyDescent="0.15">
      <c r="A2274" s="399" t="s">
        <v>3490</v>
      </c>
      <c r="B2274" s="399" t="s">
        <v>231</v>
      </c>
      <c r="C2274" s="397">
        <v>10</v>
      </c>
      <c r="D2274" s="51" t="s">
        <v>1121</v>
      </c>
      <c r="E2274" s="400">
        <v>1.3627999999999999E-2</v>
      </c>
      <c r="F2274" s="400">
        <v>1.8969E-2</v>
      </c>
      <c r="G2274" s="400">
        <v>1.5532000000000001E-2</v>
      </c>
      <c r="H2274" s="400">
        <v>3.3082E-2</v>
      </c>
      <c r="I2274" s="400">
        <v>8.4259999999999995E-3</v>
      </c>
      <c r="J2274" s="400">
        <v>3.4090000000000001E-3</v>
      </c>
      <c r="K2274" s="401">
        <v>0</v>
      </c>
      <c r="L2274" s="401">
        <v>0</v>
      </c>
      <c r="M2274" s="395">
        <v>8.1494</v>
      </c>
      <c r="N2274" s="396">
        <f t="shared" si="140"/>
        <v>0</v>
      </c>
      <c r="O2274" s="396">
        <f t="shared" si="141"/>
        <v>0</v>
      </c>
      <c r="P2274" s="394">
        <f t="shared" si="142"/>
        <v>0</v>
      </c>
      <c r="Q2274" s="394">
        <f t="shared" si="143"/>
        <v>0</v>
      </c>
    </row>
    <row r="2275" spans="1:17" ht="18.75" customHeight="1" x14ac:dyDescent="0.15">
      <c r="A2275" s="399" t="s">
        <v>3490</v>
      </c>
      <c r="B2275" s="399" t="s">
        <v>231</v>
      </c>
      <c r="C2275" s="397">
        <v>11</v>
      </c>
      <c r="D2275" s="51" t="s">
        <v>1121</v>
      </c>
      <c r="E2275" s="400">
        <v>8.8380000000000004E-3</v>
      </c>
      <c r="F2275" s="400">
        <v>1.9057000000000001E-2</v>
      </c>
      <c r="G2275" s="400">
        <v>1.6154999999999999E-2</v>
      </c>
      <c r="H2275" s="400">
        <v>8.4897E-2</v>
      </c>
      <c r="I2275" s="400">
        <v>5.0000000000000004E-6</v>
      </c>
      <c r="J2275" s="400">
        <v>3.9940000000000002E-3</v>
      </c>
      <c r="K2275" s="401">
        <v>0</v>
      </c>
      <c r="L2275" s="401">
        <v>0</v>
      </c>
      <c r="M2275" s="395">
        <v>0</v>
      </c>
      <c r="N2275" s="396">
        <f t="shared" si="140"/>
        <v>0</v>
      </c>
      <c r="O2275" s="396">
        <f t="shared" si="141"/>
        <v>0</v>
      </c>
      <c r="P2275" s="394">
        <f t="shared" si="142"/>
        <v>0</v>
      </c>
      <c r="Q2275" s="394">
        <f t="shared" si="143"/>
        <v>0</v>
      </c>
    </row>
    <row r="2276" spans="1:17" ht="18.75" customHeight="1" x14ac:dyDescent="0.15">
      <c r="A2276" s="399" t="s">
        <v>3490</v>
      </c>
      <c r="B2276" s="399" t="s">
        <v>231</v>
      </c>
      <c r="C2276" s="397">
        <v>12</v>
      </c>
      <c r="D2276" s="51" t="s">
        <v>1121</v>
      </c>
      <c r="E2276" s="400">
        <v>1.2557E-2</v>
      </c>
      <c r="F2276" s="400">
        <v>1.7402999999999998E-2</v>
      </c>
      <c r="G2276" s="400">
        <v>1.7141E-2</v>
      </c>
      <c r="H2276" s="400">
        <v>5.0401000000000001E-2</v>
      </c>
      <c r="I2276" s="400">
        <v>2.8660000000000001E-3</v>
      </c>
      <c r="J2276" s="400">
        <v>2.7290000000000001E-3</v>
      </c>
      <c r="K2276" s="401">
        <v>0</v>
      </c>
      <c r="L2276" s="401">
        <v>0</v>
      </c>
      <c r="M2276" s="395">
        <v>5.3190999999999997</v>
      </c>
      <c r="N2276" s="396">
        <f t="shared" si="140"/>
        <v>0</v>
      </c>
      <c r="O2276" s="396">
        <f t="shared" si="141"/>
        <v>0</v>
      </c>
      <c r="P2276" s="394">
        <f t="shared" si="142"/>
        <v>0</v>
      </c>
      <c r="Q2276" s="394">
        <f t="shared" si="143"/>
        <v>0</v>
      </c>
    </row>
    <row r="2277" spans="1:17" ht="18.75" customHeight="1" x14ac:dyDescent="0.15">
      <c r="A2277" s="399" t="s">
        <v>3490</v>
      </c>
      <c r="B2277" s="399" t="s">
        <v>231</v>
      </c>
      <c r="C2277" s="397">
        <v>13</v>
      </c>
      <c r="D2277" s="51" t="s">
        <v>1121</v>
      </c>
      <c r="E2277" s="400">
        <v>1.3749000000000001E-2</v>
      </c>
      <c r="F2277" s="400">
        <v>1.7561E-2</v>
      </c>
      <c r="G2277" s="400">
        <v>1.6947E-2</v>
      </c>
      <c r="H2277" s="400">
        <v>2.29E-2</v>
      </c>
      <c r="I2277" s="400">
        <v>8.77E-3</v>
      </c>
      <c r="J2277" s="400">
        <v>3.3570000000000002E-3</v>
      </c>
      <c r="K2277" s="401">
        <v>0</v>
      </c>
      <c r="L2277" s="401">
        <v>0</v>
      </c>
      <c r="M2277" s="395">
        <v>5.7518000000000002</v>
      </c>
      <c r="N2277" s="396">
        <f t="shared" si="140"/>
        <v>0</v>
      </c>
      <c r="O2277" s="396">
        <f t="shared" si="141"/>
        <v>0</v>
      </c>
      <c r="P2277" s="394">
        <f t="shared" si="142"/>
        <v>0</v>
      </c>
      <c r="Q2277" s="394">
        <f t="shared" si="143"/>
        <v>0</v>
      </c>
    </row>
    <row r="2278" spans="1:17" ht="18.75" customHeight="1" x14ac:dyDescent="0.15">
      <c r="A2278" s="399" t="s">
        <v>3490</v>
      </c>
      <c r="B2278" s="399" t="s">
        <v>231</v>
      </c>
      <c r="C2278" s="397">
        <v>14</v>
      </c>
      <c r="D2278" s="51" t="s">
        <v>1121</v>
      </c>
      <c r="E2278" s="400">
        <v>1.1561999999999999E-2</v>
      </c>
      <c r="F2278" s="400">
        <v>1.7611999999999999E-2</v>
      </c>
      <c r="G2278" s="400">
        <v>1.7587999999999999E-2</v>
      </c>
      <c r="H2278" s="400">
        <v>2.8493999999999998E-2</v>
      </c>
      <c r="I2278" s="400">
        <v>5.0000000000000004E-6</v>
      </c>
      <c r="J2278" s="400">
        <v>3.6449999999999998E-3</v>
      </c>
      <c r="K2278" s="401">
        <v>0</v>
      </c>
      <c r="L2278" s="401">
        <v>0</v>
      </c>
      <c r="M2278" s="395">
        <v>2.6650999999999998</v>
      </c>
      <c r="N2278" s="396">
        <f t="shared" si="140"/>
        <v>0</v>
      </c>
      <c r="O2278" s="396">
        <f t="shared" si="141"/>
        <v>0</v>
      </c>
      <c r="P2278" s="394">
        <f t="shared" si="142"/>
        <v>0</v>
      </c>
      <c r="Q2278" s="394">
        <f t="shared" si="143"/>
        <v>0</v>
      </c>
    </row>
    <row r="2279" spans="1:17" ht="18.75" customHeight="1" x14ac:dyDescent="0.15">
      <c r="A2279" s="399" t="s">
        <v>3490</v>
      </c>
      <c r="B2279" s="399" t="s">
        <v>231</v>
      </c>
      <c r="C2279" s="391" t="s">
        <v>3111</v>
      </c>
      <c r="D2279" s="51" t="s">
        <v>1121</v>
      </c>
      <c r="E2279" s="400">
        <v>1.8544999999999999E-2</v>
      </c>
      <c r="F2279" s="400">
        <v>1.8564000000000001E-2</v>
      </c>
      <c r="G2279" s="400">
        <v>1.4703000000000001E-2</v>
      </c>
      <c r="H2279" s="400">
        <v>6.2000000000000003E-5</v>
      </c>
      <c r="I2279" s="400">
        <v>9.2849999999999999E-3</v>
      </c>
      <c r="J2279" s="400">
        <v>3.728E-3</v>
      </c>
      <c r="K2279" s="401">
        <v>0</v>
      </c>
      <c r="L2279" s="401">
        <v>0</v>
      </c>
      <c r="M2279" s="395">
        <v>0</v>
      </c>
      <c r="N2279" s="396">
        <f t="shared" si="140"/>
        <v>0</v>
      </c>
      <c r="O2279" s="396">
        <f t="shared" si="141"/>
        <v>0</v>
      </c>
      <c r="P2279" s="394">
        <f t="shared" si="142"/>
        <v>0</v>
      </c>
      <c r="Q2279" s="394">
        <f t="shared" si="143"/>
        <v>0</v>
      </c>
    </row>
    <row r="2280" spans="1:17" ht="18.75" customHeight="1" x14ac:dyDescent="0.15">
      <c r="A2280" s="399" t="s">
        <v>3490</v>
      </c>
      <c r="B2280" s="399" t="s">
        <v>231</v>
      </c>
      <c r="C2280" s="391" t="s">
        <v>167</v>
      </c>
      <c r="D2280" s="51" t="s">
        <v>1121</v>
      </c>
      <c r="E2280" s="400">
        <v>9.8729999999999998E-3</v>
      </c>
      <c r="F2280" s="400">
        <v>1.7746000000000001E-2</v>
      </c>
      <c r="G2280" s="400">
        <v>1.9171000000000001E-2</v>
      </c>
      <c r="H2280" s="400">
        <v>0.60950599999999999</v>
      </c>
      <c r="I2280" s="400">
        <v>1.3551000000000001E-2</v>
      </c>
      <c r="J2280" s="400">
        <v>1.3699999999999999E-3</v>
      </c>
      <c r="K2280" s="401">
        <v>0</v>
      </c>
      <c r="L2280" s="401">
        <v>0</v>
      </c>
      <c r="M2280" s="395">
        <v>0</v>
      </c>
      <c r="N2280" s="396">
        <f t="shared" si="140"/>
        <v>0</v>
      </c>
      <c r="O2280" s="396">
        <f t="shared" si="141"/>
        <v>0</v>
      </c>
      <c r="P2280" s="394">
        <f t="shared" si="142"/>
        <v>0</v>
      </c>
      <c r="Q2280" s="394">
        <f t="shared" si="143"/>
        <v>0</v>
      </c>
    </row>
    <row r="2281" spans="1:17" ht="18.75" customHeight="1" x14ac:dyDescent="0.15">
      <c r="A2281" s="399" t="s">
        <v>3490</v>
      </c>
      <c r="B2281" s="399" t="s">
        <v>231</v>
      </c>
      <c r="C2281" s="391" t="s">
        <v>3112</v>
      </c>
      <c r="D2281" s="51" t="s">
        <v>1121</v>
      </c>
      <c r="E2281" s="400">
        <v>1.444E-2</v>
      </c>
      <c r="F2281" s="400">
        <v>1.7187000000000001E-2</v>
      </c>
      <c r="G2281" s="400">
        <v>1.7749999999999998E-2</v>
      </c>
      <c r="H2281" s="400">
        <v>3.0646E-2</v>
      </c>
      <c r="I2281" s="400">
        <v>8.652E-3</v>
      </c>
      <c r="J2281" s="400">
        <v>4.7019999999999996E-3</v>
      </c>
      <c r="K2281" s="401">
        <v>0</v>
      </c>
      <c r="L2281" s="401">
        <v>0</v>
      </c>
      <c r="M2281" s="395">
        <v>0.71</v>
      </c>
      <c r="N2281" s="396">
        <f t="shared" si="140"/>
        <v>0</v>
      </c>
      <c r="O2281" s="396">
        <f t="shared" si="141"/>
        <v>0</v>
      </c>
      <c r="P2281" s="394">
        <f t="shared" si="142"/>
        <v>0</v>
      </c>
      <c r="Q2281" s="394">
        <f t="shared" si="143"/>
        <v>0</v>
      </c>
    </row>
    <row r="2282" spans="1:17" ht="18.75" customHeight="1" x14ac:dyDescent="0.15">
      <c r="A2282" s="399" t="s">
        <v>3490</v>
      </c>
      <c r="B2282" s="399" t="s">
        <v>231</v>
      </c>
      <c r="C2282" s="397">
        <v>16</v>
      </c>
      <c r="D2282" s="51" t="s">
        <v>1121</v>
      </c>
      <c r="E2282" s="400">
        <v>1.6074000000000001E-2</v>
      </c>
      <c r="F2282" s="400">
        <v>1.7602E-2</v>
      </c>
      <c r="G2282" s="400">
        <v>1.6518999999999999E-2</v>
      </c>
      <c r="H2282" s="400">
        <v>6.9109999999999996E-3</v>
      </c>
      <c r="I2282" s="400">
        <v>1.2222E-2</v>
      </c>
      <c r="J2282" s="400">
        <v>4.1910000000000003E-3</v>
      </c>
      <c r="K2282" s="401">
        <v>0</v>
      </c>
      <c r="L2282" s="401">
        <v>0</v>
      </c>
      <c r="M2282" s="395">
        <v>2.2803</v>
      </c>
      <c r="N2282" s="396">
        <f t="shared" si="140"/>
        <v>0</v>
      </c>
      <c r="O2282" s="396">
        <f t="shared" si="141"/>
        <v>0</v>
      </c>
      <c r="P2282" s="394">
        <f t="shared" si="142"/>
        <v>0</v>
      </c>
      <c r="Q2282" s="394">
        <f t="shared" si="143"/>
        <v>0</v>
      </c>
    </row>
    <row r="2283" spans="1:17" ht="18.75" customHeight="1" x14ac:dyDescent="0.15">
      <c r="A2283" s="399" t="s">
        <v>3490</v>
      </c>
      <c r="B2283" s="399" t="s">
        <v>231</v>
      </c>
      <c r="C2283" s="397">
        <v>17</v>
      </c>
      <c r="D2283" s="51" t="s">
        <v>1121</v>
      </c>
      <c r="E2283" s="400">
        <v>1.4159E-2</v>
      </c>
      <c r="F2283" s="400">
        <v>1.8190000000000001E-2</v>
      </c>
      <c r="G2283" s="400">
        <v>1.4504E-2</v>
      </c>
      <c r="H2283" s="400">
        <v>1.9757E-2</v>
      </c>
      <c r="I2283" s="400">
        <v>7.2719999999999998E-3</v>
      </c>
      <c r="J2283" s="400">
        <v>2.787E-3</v>
      </c>
      <c r="K2283" s="401">
        <v>0</v>
      </c>
      <c r="L2283" s="401">
        <v>0</v>
      </c>
      <c r="M2283" s="395">
        <v>0</v>
      </c>
      <c r="N2283" s="396">
        <f t="shared" si="140"/>
        <v>0</v>
      </c>
      <c r="O2283" s="396">
        <f t="shared" si="141"/>
        <v>0</v>
      </c>
      <c r="P2283" s="394">
        <f t="shared" si="142"/>
        <v>0</v>
      </c>
      <c r="Q2283" s="394">
        <f t="shared" si="143"/>
        <v>0</v>
      </c>
    </row>
    <row r="2284" spans="1:17" ht="18.75" customHeight="1" x14ac:dyDescent="0.15">
      <c r="A2284" s="399" t="s">
        <v>3490</v>
      </c>
      <c r="B2284" s="399" t="s">
        <v>231</v>
      </c>
      <c r="C2284" s="397">
        <v>18</v>
      </c>
      <c r="D2284" s="51" t="s">
        <v>1121</v>
      </c>
      <c r="E2284" s="400">
        <v>1.0978E-2</v>
      </c>
      <c r="F2284" s="400">
        <v>1.6414999999999999E-2</v>
      </c>
      <c r="G2284" s="400">
        <v>1.7267999999999999E-2</v>
      </c>
      <c r="H2284" s="400">
        <v>4.5428000000000003E-2</v>
      </c>
      <c r="I2284" s="400">
        <v>3.0179999999999998E-3</v>
      </c>
      <c r="J2284" s="400">
        <v>3.5119999999999999E-3</v>
      </c>
      <c r="K2284" s="401">
        <v>0</v>
      </c>
      <c r="L2284" s="401">
        <v>0</v>
      </c>
      <c r="M2284" s="395">
        <v>6.7999999999999996E-3</v>
      </c>
      <c r="N2284" s="396">
        <f t="shared" si="140"/>
        <v>0</v>
      </c>
      <c r="O2284" s="396">
        <f t="shared" si="141"/>
        <v>0</v>
      </c>
      <c r="P2284" s="394">
        <f t="shared" si="142"/>
        <v>0</v>
      </c>
      <c r="Q2284" s="394">
        <f t="shared" si="143"/>
        <v>0</v>
      </c>
    </row>
    <row r="2285" spans="1:17" ht="18.75" customHeight="1" x14ac:dyDescent="0.15">
      <c r="A2285" s="399" t="s">
        <v>3490</v>
      </c>
      <c r="B2285" s="399" t="s">
        <v>231</v>
      </c>
      <c r="C2285" s="397">
        <v>19</v>
      </c>
      <c r="D2285" s="51" t="s">
        <v>1121</v>
      </c>
      <c r="E2285" s="400">
        <v>1.2869E-2</v>
      </c>
      <c r="F2285" s="400">
        <v>1.6843E-2</v>
      </c>
      <c r="G2285" s="400">
        <v>1.555E-2</v>
      </c>
      <c r="H2285" s="400">
        <v>2.4124E-2</v>
      </c>
      <c r="I2285" s="400">
        <v>6.156E-3</v>
      </c>
      <c r="J2285" s="400">
        <v>2.6749999999999999E-3</v>
      </c>
      <c r="K2285" s="401">
        <v>0</v>
      </c>
      <c r="L2285" s="401">
        <v>0</v>
      </c>
      <c r="M2285" s="395">
        <v>0</v>
      </c>
      <c r="N2285" s="396">
        <f t="shared" si="140"/>
        <v>0</v>
      </c>
      <c r="O2285" s="396">
        <f t="shared" si="141"/>
        <v>0</v>
      </c>
      <c r="P2285" s="394">
        <f t="shared" si="142"/>
        <v>0</v>
      </c>
      <c r="Q2285" s="394">
        <f t="shared" si="143"/>
        <v>0</v>
      </c>
    </row>
    <row r="2286" spans="1:17" ht="18.75" customHeight="1" x14ac:dyDescent="0.15">
      <c r="A2286" s="399" t="s">
        <v>3490</v>
      </c>
      <c r="B2286" s="399" t="s">
        <v>231</v>
      </c>
      <c r="C2286" s="397">
        <v>20</v>
      </c>
      <c r="D2286" s="51" t="s">
        <v>1120</v>
      </c>
      <c r="E2286" s="400">
        <v>1.6923000000000001E-2</v>
      </c>
      <c r="F2286" s="400">
        <v>1.7807E-2</v>
      </c>
      <c r="G2286" s="400">
        <v>1.5289000000000001E-2</v>
      </c>
      <c r="H2286" s="400">
        <v>6.0689999999999997E-3</v>
      </c>
      <c r="I2286" s="400">
        <v>1.0251E-2</v>
      </c>
      <c r="J2286" s="400">
        <v>2.8999999999999998E-3</v>
      </c>
      <c r="K2286" s="401">
        <v>2.8349999999999998E-3</v>
      </c>
      <c r="L2286" s="401">
        <v>5.0000000000000004E-6</v>
      </c>
      <c r="M2286" s="395">
        <v>14.54</v>
      </c>
      <c r="N2286" s="396">
        <f t="shared" si="140"/>
        <v>3.9103448275862069</v>
      </c>
      <c r="O2286" s="396">
        <f t="shared" si="141"/>
        <v>1.95102916788606E-3</v>
      </c>
      <c r="P2286" s="394">
        <f t="shared" si="142"/>
        <v>6.6174765517241385E-2</v>
      </c>
      <c r="Q2286" s="394">
        <f t="shared" si="143"/>
        <v>3.3017266608135795E-5</v>
      </c>
    </row>
    <row r="2287" spans="1:17" ht="18.75" customHeight="1" x14ac:dyDescent="0.15">
      <c r="A2287" s="399" t="s">
        <v>3490</v>
      </c>
      <c r="B2287" s="399" t="s">
        <v>231</v>
      </c>
      <c r="C2287" s="397">
        <v>21</v>
      </c>
      <c r="D2287" s="51" t="s">
        <v>1121</v>
      </c>
      <c r="E2287" s="400">
        <v>1.0428E-2</v>
      </c>
      <c r="F2287" s="400">
        <v>1.8962E-2</v>
      </c>
      <c r="G2287" s="400">
        <v>1.7052999999999999E-2</v>
      </c>
      <c r="H2287" s="400">
        <v>9.0519000000000002E-2</v>
      </c>
      <c r="I2287" s="400">
        <v>5.0000000000000004E-6</v>
      </c>
      <c r="J2287" s="400">
        <v>4.5139999999999998E-3</v>
      </c>
      <c r="K2287" s="401">
        <v>0</v>
      </c>
      <c r="L2287" s="401">
        <v>0</v>
      </c>
      <c r="M2287" s="395">
        <v>7.1380999999999997</v>
      </c>
      <c r="N2287" s="396">
        <f t="shared" si="140"/>
        <v>0</v>
      </c>
      <c r="O2287" s="396">
        <f t="shared" si="141"/>
        <v>0</v>
      </c>
      <c r="P2287" s="394">
        <f t="shared" si="142"/>
        <v>0</v>
      </c>
      <c r="Q2287" s="394">
        <f t="shared" si="143"/>
        <v>0</v>
      </c>
    </row>
    <row r="2288" spans="1:17" ht="18.75" customHeight="1" x14ac:dyDescent="0.15">
      <c r="A2288" s="399" t="s">
        <v>3490</v>
      </c>
      <c r="B2288" s="399" t="s">
        <v>231</v>
      </c>
      <c r="C2288" s="391" t="s">
        <v>215</v>
      </c>
      <c r="D2288" s="51" t="s">
        <v>1120</v>
      </c>
      <c r="E2288" s="400">
        <v>1.453E-2</v>
      </c>
      <c r="F2288" s="400">
        <v>1.7427999999999999E-2</v>
      </c>
      <c r="G2288" s="400">
        <v>1.6723999999999999E-2</v>
      </c>
      <c r="H2288" s="400">
        <v>2.0757000000000001E-2</v>
      </c>
      <c r="I2288" s="400">
        <v>7.1549999999999999E-3</v>
      </c>
      <c r="J2288" s="400">
        <v>3.2429999999999998E-3</v>
      </c>
      <c r="K2288" s="401">
        <v>1.271E-3</v>
      </c>
      <c r="L2288" s="401">
        <v>5.0000000000000004E-6</v>
      </c>
      <c r="M2288" s="395">
        <v>55.406700000000001</v>
      </c>
      <c r="N2288" s="396">
        <f t="shared" si="140"/>
        <v>1.5676842429848907</v>
      </c>
      <c r="O2288" s="396">
        <f t="shared" si="141"/>
        <v>2.7952480782669465E-3</v>
      </c>
      <c r="P2288" s="394">
        <f t="shared" si="142"/>
        <v>2.2778452050570462E-2</v>
      </c>
      <c r="Q2288" s="394">
        <f t="shared" si="143"/>
        <v>4.0614954577218731E-5</v>
      </c>
    </row>
    <row r="2289" spans="1:17" ht="18.75" customHeight="1" x14ac:dyDescent="0.15">
      <c r="A2289" s="399" t="s">
        <v>3491</v>
      </c>
      <c r="B2289" s="399" t="s">
        <v>214</v>
      </c>
      <c r="C2289" s="397">
        <v>1</v>
      </c>
      <c r="D2289" s="51" t="s">
        <v>1120</v>
      </c>
      <c r="E2289" s="400">
        <v>1.7641E-2</v>
      </c>
      <c r="F2289" s="400">
        <v>1.9328000000000001E-2</v>
      </c>
      <c r="G2289" s="400">
        <v>1.5169999999999999E-2</v>
      </c>
      <c r="H2289" s="400">
        <v>6.6420000000000003E-3</v>
      </c>
      <c r="I2289" s="400">
        <v>9.698E-3</v>
      </c>
      <c r="J2289" s="400">
        <v>6.3080000000000002E-3</v>
      </c>
      <c r="K2289" s="401">
        <v>5.182E-3</v>
      </c>
      <c r="L2289" s="401">
        <v>5.0000000000000004E-6</v>
      </c>
      <c r="M2289" s="395">
        <v>10.554500000000001</v>
      </c>
      <c r="N2289" s="396">
        <f t="shared" si="140"/>
        <v>3.2859860494610018</v>
      </c>
      <c r="O2289" s="396">
        <f t="shared" si="141"/>
        <v>2.0622808826562177E-3</v>
      </c>
      <c r="P2289" s="394">
        <f t="shared" si="142"/>
        <v>5.7968079898541532E-2</v>
      </c>
      <c r="Q2289" s="394">
        <f t="shared" si="143"/>
        <v>3.6380697050938339E-5</v>
      </c>
    </row>
    <row r="2290" spans="1:17" ht="18.75" customHeight="1" x14ac:dyDescent="0.15">
      <c r="A2290" s="399" t="s">
        <v>3491</v>
      </c>
      <c r="B2290" s="399" t="s">
        <v>214</v>
      </c>
      <c r="C2290" s="391" t="s">
        <v>179</v>
      </c>
      <c r="D2290" s="51" t="s">
        <v>1121</v>
      </c>
      <c r="E2290" s="400">
        <v>1.4493000000000001E-2</v>
      </c>
      <c r="F2290" s="400">
        <v>2.1821E-2</v>
      </c>
      <c r="G2290" s="400">
        <v>2.0386000000000001E-2</v>
      </c>
      <c r="H2290" s="400">
        <v>5.6610000000000001E-2</v>
      </c>
      <c r="I2290" s="400">
        <v>1.3065999999999999E-2</v>
      </c>
      <c r="J2290" s="400">
        <v>1.5106E-2</v>
      </c>
      <c r="K2290" s="401">
        <v>0</v>
      </c>
      <c r="L2290" s="401">
        <v>0</v>
      </c>
      <c r="M2290" s="395">
        <v>4.1214000000000004</v>
      </c>
      <c r="N2290" s="396">
        <f t="shared" si="140"/>
        <v>0</v>
      </c>
      <c r="O2290" s="396">
        <f t="shared" si="141"/>
        <v>0</v>
      </c>
      <c r="P2290" s="394">
        <f t="shared" si="142"/>
        <v>0</v>
      </c>
      <c r="Q2290" s="394">
        <f t="shared" si="143"/>
        <v>0</v>
      </c>
    </row>
    <row r="2291" spans="1:17" ht="18.75" customHeight="1" x14ac:dyDescent="0.15">
      <c r="A2291" s="399" t="s">
        <v>3491</v>
      </c>
      <c r="B2291" s="399" t="s">
        <v>214</v>
      </c>
      <c r="C2291" s="391" t="s">
        <v>150</v>
      </c>
      <c r="D2291" s="51" t="s">
        <v>1121</v>
      </c>
      <c r="E2291" s="400">
        <v>1.6574999999999999E-2</v>
      </c>
      <c r="F2291" s="400">
        <v>2.0934000000000001E-2</v>
      </c>
      <c r="G2291" s="400">
        <v>2.0972999999999999E-2</v>
      </c>
      <c r="H2291" s="400">
        <v>5.731E-2</v>
      </c>
      <c r="I2291" s="400">
        <v>1.4600999999999999E-2</v>
      </c>
      <c r="J2291" s="400">
        <v>1.1523E-2</v>
      </c>
      <c r="K2291" s="401">
        <v>0</v>
      </c>
      <c r="L2291" s="401">
        <v>0</v>
      </c>
      <c r="M2291" s="395">
        <v>0</v>
      </c>
      <c r="N2291" s="396">
        <f t="shared" si="140"/>
        <v>0</v>
      </c>
      <c r="O2291" s="396">
        <f t="shared" si="141"/>
        <v>0</v>
      </c>
      <c r="P2291" s="394">
        <f t="shared" si="142"/>
        <v>0</v>
      </c>
      <c r="Q2291" s="394">
        <f t="shared" si="143"/>
        <v>0</v>
      </c>
    </row>
    <row r="2292" spans="1:17" ht="18.75" customHeight="1" x14ac:dyDescent="0.15">
      <c r="A2292" s="399" t="s">
        <v>3491</v>
      </c>
      <c r="B2292" s="399" t="s">
        <v>214</v>
      </c>
      <c r="C2292" s="391" t="s">
        <v>181</v>
      </c>
      <c r="D2292" s="51" t="s">
        <v>1121</v>
      </c>
      <c r="E2292" s="400">
        <v>1.6978E-2</v>
      </c>
      <c r="F2292" s="400">
        <v>2.4874E-2</v>
      </c>
      <c r="G2292" s="400">
        <v>1.6147999999999999E-2</v>
      </c>
      <c r="H2292" s="400">
        <v>5.0271000000000003E-2</v>
      </c>
      <c r="I2292" s="400">
        <v>6.6100000000000004E-3</v>
      </c>
      <c r="J2292" s="400">
        <v>1.9564999999999999E-2</v>
      </c>
      <c r="K2292" s="401">
        <v>0</v>
      </c>
      <c r="L2292" s="401">
        <v>0</v>
      </c>
      <c r="M2292" s="395">
        <v>0</v>
      </c>
      <c r="N2292" s="396">
        <f t="shared" si="140"/>
        <v>0</v>
      </c>
      <c r="O2292" s="396">
        <f t="shared" si="141"/>
        <v>0</v>
      </c>
      <c r="P2292" s="394">
        <f t="shared" si="142"/>
        <v>0</v>
      </c>
      <c r="Q2292" s="394">
        <f t="shared" si="143"/>
        <v>0</v>
      </c>
    </row>
    <row r="2293" spans="1:17" ht="18.75" customHeight="1" x14ac:dyDescent="0.15">
      <c r="A2293" s="399" t="s">
        <v>3491</v>
      </c>
      <c r="B2293" s="399" t="s">
        <v>214</v>
      </c>
      <c r="C2293" s="397">
        <v>3</v>
      </c>
      <c r="D2293" s="51" t="s">
        <v>1120</v>
      </c>
      <c r="E2293" s="400">
        <v>2.0198000000000001E-2</v>
      </c>
      <c r="F2293" s="400">
        <v>2.0218E-2</v>
      </c>
      <c r="G2293" s="400">
        <v>1.6791E-2</v>
      </c>
      <c r="H2293" s="400">
        <v>2.2800000000000001E-4</v>
      </c>
      <c r="I2293" s="400">
        <v>1.188E-2</v>
      </c>
      <c r="J2293" s="400">
        <v>2.04E-4</v>
      </c>
      <c r="K2293" s="401">
        <v>5.3799999999999996E-4</v>
      </c>
      <c r="L2293" s="401">
        <v>5.0000000000000004E-6</v>
      </c>
      <c r="M2293" s="395">
        <v>149.80359999999999</v>
      </c>
      <c r="N2293" s="396">
        <f t="shared" si="140"/>
        <v>10.549019607843137</v>
      </c>
      <c r="O2293" s="396">
        <f t="shared" si="141"/>
        <v>1.6835016835016836E-3</v>
      </c>
      <c r="P2293" s="394">
        <f t="shared" si="142"/>
        <v>0.2130690980392157</v>
      </c>
      <c r="Q2293" s="394">
        <f t="shared" si="143"/>
        <v>3.4003367003367007E-5</v>
      </c>
    </row>
    <row r="2294" spans="1:17" ht="18.75" customHeight="1" x14ac:dyDescent="0.15">
      <c r="A2294" s="399" t="s">
        <v>3491</v>
      </c>
      <c r="B2294" s="399" t="s">
        <v>214</v>
      </c>
      <c r="C2294" s="397">
        <v>4</v>
      </c>
      <c r="D2294" s="51" t="s">
        <v>1121</v>
      </c>
      <c r="E2294" s="400">
        <v>2.1151E-2</v>
      </c>
      <c r="F2294" s="400">
        <v>2.1172E-2</v>
      </c>
      <c r="G2294" s="400">
        <v>1.7222999999999999E-2</v>
      </c>
      <c r="H2294" s="400">
        <v>1.5300000000000001E-4</v>
      </c>
      <c r="I2294" s="400">
        <v>1.1901E-2</v>
      </c>
      <c r="J2294" s="400">
        <v>1.3018E-2</v>
      </c>
      <c r="K2294" s="401">
        <v>0</v>
      </c>
      <c r="L2294" s="401">
        <v>0</v>
      </c>
      <c r="M2294" s="395">
        <v>2.4809999999999999</v>
      </c>
      <c r="N2294" s="396">
        <f t="shared" si="140"/>
        <v>0</v>
      </c>
      <c r="O2294" s="396">
        <f t="shared" si="141"/>
        <v>0</v>
      </c>
      <c r="P2294" s="394">
        <f t="shared" si="142"/>
        <v>0</v>
      </c>
      <c r="Q2294" s="394">
        <f t="shared" si="143"/>
        <v>0</v>
      </c>
    </row>
    <row r="2295" spans="1:17" ht="18.75" customHeight="1" x14ac:dyDescent="0.15">
      <c r="A2295" s="399" t="s">
        <v>3491</v>
      </c>
      <c r="B2295" s="399" t="s">
        <v>214</v>
      </c>
      <c r="C2295" s="397">
        <v>5</v>
      </c>
      <c r="D2295" s="51" t="s">
        <v>1121</v>
      </c>
      <c r="E2295" s="400">
        <v>1.8995999999999999E-2</v>
      </c>
      <c r="F2295" s="400">
        <v>2.2686999999999999E-2</v>
      </c>
      <c r="G2295" s="400">
        <v>1.3683000000000001E-2</v>
      </c>
      <c r="H2295" s="400">
        <v>1.5086E-2</v>
      </c>
      <c r="I2295" s="400">
        <v>3.1999999999999999E-5</v>
      </c>
      <c r="J2295" s="400">
        <v>1.2318000000000001E-2</v>
      </c>
      <c r="K2295" s="401">
        <v>0</v>
      </c>
      <c r="L2295" s="401">
        <v>0</v>
      </c>
      <c r="M2295" s="395">
        <v>0</v>
      </c>
      <c r="N2295" s="396">
        <f t="shared" si="140"/>
        <v>0</v>
      </c>
      <c r="O2295" s="396">
        <f t="shared" si="141"/>
        <v>0</v>
      </c>
      <c r="P2295" s="394">
        <f t="shared" si="142"/>
        <v>0</v>
      </c>
      <c r="Q2295" s="394">
        <f t="shared" si="143"/>
        <v>0</v>
      </c>
    </row>
    <row r="2296" spans="1:17" ht="18.75" customHeight="1" x14ac:dyDescent="0.15">
      <c r="A2296" s="399" t="s">
        <v>3491</v>
      </c>
      <c r="B2296" s="399" t="s">
        <v>214</v>
      </c>
      <c r="C2296" s="397">
        <v>6</v>
      </c>
      <c r="D2296" s="51" t="s">
        <v>1120</v>
      </c>
      <c r="E2296" s="400">
        <v>2.0518999999999999E-2</v>
      </c>
      <c r="F2296" s="400">
        <v>2.0539000000000002E-2</v>
      </c>
      <c r="G2296" s="400">
        <v>1.7722000000000002E-2</v>
      </c>
      <c r="H2296" s="400">
        <v>1.9599999999999999E-4</v>
      </c>
      <c r="I2296" s="400">
        <v>1.1794000000000001E-2</v>
      </c>
      <c r="J2296" s="400">
        <v>1.256E-3</v>
      </c>
      <c r="K2296" s="401">
        <v>2.3640000000000002E-3</v>
      </c>
      <c r="L2296" s="401">
        <v>5.0000000000000004E-6</v>
      </c>
      <c r="M2296" s="395">
        <v>65.784499999999994</v>
      </c>
      <c r="N2296" s="396">
        <f t="shared" si="140"/>
        <v>7.5286624203821662</v>
      </c>
      <c r="O2296" s="396">
        <f t="shared" si="141"/>
        <v>1.6957775139901645E-3</v>
      </c>
      <c r="P2296" s="394">
        <f t="shared" si="142"/>
        <v>0.15448062420382166</v>
      </c>
      <c r="Q2296" s="394">
        <f t="shared" si="143"/>
        <v>3.4795658809564182E-5</v>
      </c>
    </row>
    <row r="2297" spans="1:17" ht="18.75" customHeight="1" x14ac:dyDescent="0.15">
      <c r="A2297" s="399" t="s">
        <v>3491</v>
      </c>
      <c r="B2297" s="399" t="s">
        <v>214</v>
      </c>
      <c r="C2297" s="397">
        <v>7</v>
      </c>
      <c r="D2297" s="51" t="s">
        <v>1120</v>
      </c>
      <c r="E2297" s="400">
        <v>2.0188999999999999E-2</v>
      </c>
      <c r="F2297" s="400">
        <v>2.0209000000000001E-2</v>
      </c>
      <c r="G2297" s="400">
        <v>1.6538000000000001E-2</v>
      </c>
      <c r="H2297" s="400">
        <v>1.1E-4</v>
      </c>
      <c r="I2297" s="400">
        <v>5.8069999999999997E-3</v>
      </c>
      <c r="J2297" s="400">
        <v>1.1900000000000001E-2</v>
      </c>
      <c r="K2297" s="401">
        <v>5.0000000000000004E-6</v>
      </c>
      <c r="L2297" s="401">
        <v>5.359E-3</v>
      </c>
      <c r="M2297" s="395">
        <v>15.985300000000001</v>
      </c>
      <c r="N2297" s="396">
        <f t="shared" si="140"/>
        <v>1.6806722689075631E-3</v>
      </c>
      <c r="O2297" s="396">
        <f t="shared" si="141"/>
        <v>3.691406922679525</v>
      </c>
      <c r="P2297" s="394">
        <f t="shared" si="142"/>
        <v>3.3931092436974793E-5</v>
      </c>
      <c r="Q2297" s="394">
        <f t="shared" si="143"/>
        <v>7.452581436197693E-2</v>
      </c>
    </row>
    <row r="2298" spans="1:17" ht="18.75" customHeight="1" x14ac:dyDescent="0.15">
      <c r="A2298" s="399" t="s">
        <v>3491</v>
      </c>
      <c r="B2298" s="399" t="s">
        <v>214</v>
      </c>
      <c r="C2298" s="397">
        <v>8</v>
      </c>
      <c r="D2298" s="51" t="s">
        <v>1120</v>
      </c>
      <c r="E2298" s="400">
        <v>2.0392E-2</v>
      </c>
      <c r="F2298" s="400">
        <v>2.0413000000000001E-2</v>
      </c>
      <c r="G2298" s="400">
        <v>1.6527E-2</v>
      </c>
      <c r="H2298" s="400">
        <v>1.5899999999999999E-4</v>
      </c>
      <c r="I2298" s="400">
        <v>1.1027E-2</v>
      </c>
      <c r="J2298" s="400">
        <v>2.8499999999999999E-4</v>
      </c>
      <c r="K2298" s="401">
        <v>3.6499999999999998E-4</v>
      </c>
      <c r="L2298" s="401">
        <v>5.0000000000000004E-6</v>
      </c>
      <c r="M2298" s="395">
        <v>69.925399999999996</v>
      </c>
      <c r="N2298" s="396">
        <f t="shared" si="140"/>
        <v>5.1228070175438596</v>
      </c>
      <c r="O2298" s="396">
        <f t="shared" si="141"/>
        <v>1.8137299356125874E-3</v>
      </c>
      <c r="P2298" s="394">
        <f t="shared" si="142"/>
        <v>0.10446428070175438</v>
      </c>
      <c r="Q2298" s="394">
        <f t="shared" si="143"/>
        <v>3.6985580847011886E-5</v>
      </c>
    </row>
    <row r="2299" spans="1:17" ht="18.75" customHeight="1" x14ac:dyDescent="0.15">
      <c r="A2299" s="399" t="s">
        <v>3491</v>
      </c>
      <c r="B2299" s="399" t="s">
        <v>214</v>
      </c>
      <c r="C2299" s="397">
        <v>9</v>
      </c>
      <c r="D2299" s="51" t="s">
        <v>1120</v>
      </c>
      <c r="E2299" s="400">
        <v>1.7564E-2</v>
      </c>
      <c r="F2299" s="400">
        <v>2.2508E-2</v>
      </c>
      <c r="G2299" s="400">
        <v>1.5838999999999999E-2</v>
      </c>
      <c r="H2299" s="400">
        <v>3.4511E-2</v>
      </c>
      <c r="I2299" s="400">
        <v>7.0289999999999997E-3</v>
      </c>
      <c r="J2299" s="400">
        <v>3.565E-3</v>
      </c>
      <c r="K2299" s="401">
        <v>3.2699999999999999E-3</v>
      </c>
      <c r="L2299" s="401">
        <v>5.0000000000000004E-6</v>
      </c>
      <c r="M2299" s="395">
        <v>11.3226</v>
      </c>
      <c r="N2299" s="396">
        <f t="shared" si="140"/>
        <v>3.6690042075736322</v>
      </c>
      <c r="O2299" s="396">
        <f t="shared" si="141"/>
        <v>2.8453549580310148E-3</v>
      </c>
      <c r="P2299" s="394">
        <f t="shared" si="142"/>
        <v>6.4442389901823272E-2</v>
      </c>
      <c r="Q2299" s="394">
        <f t="shared" si="143"/>
        <v>4.9975814482856744E-5</v>
      </c>
    </row>
    <row r="2300" spans="1:17" ht="18.75" customHeight="1" x14ac:dyDescent="0.15">
      <c r="A2300" s="399" t="s">
        <v>3491</v>
      </c>
      <c r="B2300" s="399" t="s">
        <v>214</v>
      </c>
      <c r="C2300" s="397">
        <v>10</v>
      </c>
      <c r="D2300" s="51" t="s">
        <v>1120</v>
      </c>
      <c r="E2300" s="400">
        <v>1.6322E-2</v>
      </c>
      <c r="F2300" s="400">
        <v>2.0017E-2</v>
      </c>
      <c r="G2300" s="400">
        <v>1.4900999999999999E-2</v>
      </c>
      <c r="H2300" s="400">
        <v>2.1207E-2</v>
      </c>
      <c r="I2300" s="400">
        <v>8.6999999999999994E-3</v>
      </c>
      <c r="J2300" s="400">
        <v>7.7149999999999996E-3</v>
      </c>
      <c r="K2300" s="401">
        <v>2.5079999999999998E-3</v>
      </c>
      <c r="L2300" s="401">
        <v>5.0000000000000004E-6</v>
      </c>
      <c r="M2300" s="395">
        <v>10.4291</v>
      </c>
      <c r="N2300" s="396">
        <f t="shared" si="140"/>
        <v>1.3003240440699935</v>
      </c>
      <c r="O2300" s="396">
        <f t="shared" si="141"/>
        <v>2.2988505747126441E-3</v>
      </c>
      <c r="P2300" s="394">
        <f t="shared" si="142"/>
        <v>2.1223889047310433E-2</v>
      </c>
      <c r="Q2300" s="394">
        <f t="shared" si="143"/>
        <v>3.7521839080459779E-5</v>
      </c>
    </row>
    <row r="2301" spans="1:17" ht="18.75" customHeight="1" x14ac:dyDescent="0.15">
      <c r="A2301" s="399" t="s">
        <v>3491</v>
      </c>
      <c r="B2301" s="399" t="s">
        <v>214</v>
      </c>
      <c r="C2301" s="397">
        <v>11</v>
      </c>
      <c r="D2301" s="51" t="s">
        <v>1120</v>
      </c>
      <c r="E2301" s="400">
        <v>1.9140999999999998E-2</v>
      </c>
      <c r="F2301" s="400">
        <v>1.9255999999999999E-2</v>
      </c>
      <c r="G2301" s="400">
        <v>1.7294E-2</v>
      </c>
      <c r="H2301" s="400">
        <v>6.9999999999999999E-4</v>
      </c>
      <c r="I2301" s="400">
        <v>4.8999999999999998E-5</v>
      </c>
      <c r="J2301" s="400">
        <v>1.1856E-2</v>
      </c>
      <c r="K2301" s="401">
        <v>5.0000000000000004E-6</v>
      </c>
      <c r="L2301" s="401">
        <v>8.0000000000000007E-5</v>
      </c>
      <c r="M2301" s="395">
        <v>122.8141</v>
      </c>
      <c r="N2301" s="396">
        <f t="shared" si="140"/>
        <v>1.6869095816464238E-3</v>
      </c>
      <c r="O2301" s="396">
        <f t="shared" si="141"/>
        <v>6.5306122448979602</v>
      </c>
      <c r="P2301" s="394">
        <f t="shared" si="142"/>
        <v>3.2289136302294194E-5</v>
      </c>
      <c r="Q2301" s="394">
        <f t="shared" si="143"/>
        <v>0.12500244897959184</v>
      </c>
    </row>
    <row r="2302" spans="1:17" ht="18.75" customHeight="1" x14ac:dyDescent="0.15">
      <c r="A2302" s="399" t="s">
        <v>3491</v>
      </c>
      <c r="B2302" s="399" t="s">
        <v>214</v>
      </c>
      <c r="C2302" s="397">
        <v>12</v>
      </c>
      <c r="D2302" s="51" t="s">
        <v>1120</v>
      </c>
      <c r="E2302" s="400">
        <v>1.7586999999999998E-2</v>
      </c>
      <c r="F2302" s="400">
        <v>2.0195999999999999E-2</v>
      </c>
      <c r="G2302" s="400">
        <v>1.5521E-2</v>
      </c>
      <c r="H2302" s="400">
        <v>1.6254000000000001E-2</v>
      </c>
      <c r="I2302" s="400">
        <v>1.16E-3</v>
      </c>
      <c r="J2302" s="400">
        <v>1.0539E-2</v>
      </c>
      <c r="K2302" s="401">
        <v>5.0000000000000004E-6</v>
      </c>
      <c r="L2302" s="401">
        <v>1.6559999999999999E-3</v>
      </c>
      <c r="M2302" s="395">
        <v>67.594499999999996</v>
      </c>
      <c r="N2302" s="396">
        <f t="shared" si="140"/>
        <v>1.89771325552709E-3</v>
      </c>
      <c r="O2302" s="396">
        <f t="shared" si="141"/>
        <v>5.7103448275862068</v>
      </c>
      <c r="P2302" s="394">
        <f t="shared" si="142"/>
        <v>3.3375083024954931E-5</v>
      </c>
      <c r="Q2302" s="394">
        <f t="shared" si="143"/>
        <v>0.1004278344827586</v>
      </c>
    </row>
    <row r="2303" spans="1:17" ht="18.75" customHeight="1" x14ac:dyDescent="0.15">
      <c r="A2303" s="399" t="s">
        <v>3491</v>
      </c>
      <c r="B2303" s="399" t="s">
        <v>214</v>
      </c>
      <c r="C2303" s="397">
        <v>13</v>
      </c>
      <c r="D2303" s="51" t="s">
        <v>1120</v>
      </c>
      <c r="E2303" s="400">
        <v>1.9071000000000001E-2</v>
      </c>
      <c r="F2303" s="400">
        <v>1.9089999999999999E-2</v>
      </c>
      <c r="G2303" s="400">
        <v>1.6796999999999999E-2</v>
      </c>
      <c r="H2303" s="400">
        <v>1.16E-4</v>
      </c>
      <c r="I2303" s="400">
        <v>8.9859999999999992E-3</v>
      </c>
      <c r="J2303" s="400">
        <v>1.5699999999999999E-4</v>
      </c>
      <c r="K2303" s="401">
        <v>2.1599999999999999E-4</v>
      </c>
      <c r="L2303" s="401">
        <v>5.0000000000000004E-6</v>
      </c>
      <c r="M2303" s="395">
        <v>196.04179999999999</v>
      </c>
      <c r="N2303" s="396">
        <f t="shared" si="140"/>
        <v>5.5031847133757958</v>
      </c>
      <c r="O2303" s="396">
        <f t="shared" si="141"/>
        <v>2.2256843979523706E-3</v>
      </c>
      <c r="P2303" s="394">
        <f t="shared" si="142"/>
        <v>0.10495123566878981</v>
      </c>
      <c r="Q2303" s="394">
        <f t="shared" si="143"/>
        <v>4.2446027153349664E-5</v>
      </c>
    </row>
    <row r="2304" spans="1:17" ht="18.75" customHeight="1" x14ac:dyDescent="0.15">
      <c r="A2304" s="399" t="s">
        <v>3491</v>
      </c>
      <c r="B2304" s="399" t="s">
        <v>214</v>
      </c>
      <c r="C2304" s="397">
        <v>14</v>
      </c>
      <c r="D2304" s="51" t="s">
        <v>1121</v>
      </c>
      <c r="E2304" s="400">
        <v>1.7208999999999999E-2</v>
      </c>
      <c r="F2304" s="400">
        <v>2.2665999999999999E-2</v>
      </c>
      <c r="G2304" s="400">
        <v>1.6133000000000002E-2</v>
      </c>
      <c r="H2304" s="400">
        <v>3.2511999999999999E-2</v>
      </c>
      <c r="I2304" s="400">
        <v>5.0000000000000004E-6</v>
      </c>
      <c r="J2304" s="400">
        <v>1.3712999999999999E-2</v>
      </c>
      <c r="K2304" s="401">
        <v>0</v>
      </c>
      <c r="L2304" s="401">
        <v>0</v>
      </c>
      <c r="M2304" s="395">
        <v>2.4300000000000002</v>
      </c>
      <c r="N2304" s="396">
        <f t="shared" si="140"/>
        <v>0</v>
      </c>
      <c r="O2304" s="396">
        <f t="shared" si="141"/>
        <v>0</v>
      </c>
      <c r="P2304" s="394">
        <f t="shared" si="142"/>
        <v>0</v>
      </c>
      <c r="Q2304" s="394">
        <f t="shared" si="143"/>
        <v>0</v>
      </c>
    </row>
    <row r="2305" spans="1:17" ht="18.75" customHeight="1" x14ac:dyDescent="0.15">
      <c r="A2305" s="399" t="s">
        <v>3491</v>
      </c>
      <c r="B2305" s="399" t="s">
        <v>214</v>
      </c>
      <c r="C2305" s="391" t="s">
        <v>3111</v>
      </c>
      <c r="D2305" s="51" t="s">
        <v>1121</v>
      </c>
      <c r="E2305" s="400">
        <v>1.9954E-2</v>
      </c>
      <c r="F2305" s="400">
        <v>2.3819E-2</v>
      </c>
      <c r="G2305" s="400">
        <v>1.7002E-2</v>
      </c>
      <c r="H2305" s="400">
        <v>2.1368000000000002E-2</v>
      </c>
      <c r="I2305" s="400">
        <v>1.0552000000000001E-2</v>
      </c>
      <c r="J2305" s="400">
        <v>7.5709999999999996E-3</v>
      </c>
      <c r="K2305" s="401">
        <v>0</v>
      </c>
      <c r="L2305" s="401">
        <v>0</v>
      </c>
      <c r="M2305" s="395">
        <v>0.72270000000000001</v>
      </c>
      <c r="N2305" s="396">
        <f t="shared" si="140"/>
        <v>0</v>
      </c>
      <c r="O2305" s="396">
        <f t="shared" si="141"/>
        <v>0</v>
      </c>
      <c r="P2305" s="394">
        <f t="shared" si="142"/>
        <v>0</v>
      </c>
      <c r="Q2305" s="394">
        <f t="shared" si="143"/>
        <v>0</v>
      </c>
    </row>
    <row r="2306" spans="1:17" ht="18.75" customHeight="1" x14ac:dyDescent="0.15">
      <c r="A2306" s="399" t="s">
        <v>3491</v>
      </c>
      <c r="B2306" s="399" t="s">
        <v>214</v>
      </c>
      <c r="C2306" s="391" t="s">
        <v>167</v>
      </c>
      <c r="D2306" s="51" t="s">
        <v>1121</v>
      </c>
      <c r="E2306" s="400">
        <v>2.3994000000000001E-2</v>
      </c>
      <c r="F2306" s="400">
        <v>2.4018000000000001E-2</v>
      </c>
      <c r="G2306" s="400">
        <v>1.6198000000000001E-2</v>
      </c>
      <c r="H2306" s="400">
        <v>1.166E-2</v>
      </c>
      <c r="I2306" s="400">
        <v>1.3287999999999999E-2</v>
      </c>
      <c r="J2306" s="400">
        <v>1.1795999999999999E-2</v>
      </c>
      <c r="K2306" s="401">
        <v>0</v>
      </c>
      <c r="L2306" s="401">
        <v>0</v>
      </c>
      <c r="M2306" s="395">
        <v>8.5000000000000006E-3</v>
      </c>
      <c r="N2306" s="396">
        <f t="shared" si="140"/>
        <v>0</v>
      </c>
      <c r="O2306" s="396">
        <f t="shared" si="141"/>
        <v>0</v>
      </c>
      <c r="P2306" s="394">
        <f t="shared" si="142"/>
        <v>0</v>
      </c>
      <c r="Q2306" s="394">
        <f t="shared" si="143"/>
        <v>0</v>
      </c>
    </row>
    <row r="2307" spans="1:17" ht="18.75" customHeight="1" x14ac:dyDescent="0.15">
      <c r="A2307" s="399" t="s">
        <v>3491</v>
      </c>
      <c r="B2307" s="399" t="s">
        <v>214</v>
      </c>
      <c r="C2307" s="391" t="s">
        <v>3112</v>
      </c>
      <c r="D2307" s="51" t="s">
        <v>1120</v>
      </c>
      <c r="E2307" s="400">
        <v>2.1045000000000001E-2</v>
      </c>
      <c r="F2307" s="400">
        <v>2.1066000000000001E-2</v>
      </c>
      <c r="G2307" s="400">
        <v>1.9059E-2</v>
      </c>
      <c r="H2307" s="400">
        <v>3.7100000000000002E-4</v>
      </c>
      <c r="I2307" s="400">
        <v>1.4468E-2</v>
      </c>
      <c r="J2307" s="400">
        <v>1.745E-3</v>
      </c>
      <c r="K2307" s="401">
        <v>3.7980000000000002E-3</v>
      </c>
      <c r="L2307" s="401">
        <v>5.0000000000000004E-6</v>
      </c>
      <c r="M2307" s="395">
        <v>67.924000000000007</v>
      </c>
      <c r="N2307" s="396">
        <f t="shared" ref="N2307:N2370" si="144">4*K2307/J2307</f>
        <v>8.706017191977077</v>
      </c>
      <c r="O2307" s="396">
        <f t="shared" ref="O2307:O2370" si="145">4*L2307/I2307</f>
        <v>1.3823610727121925E-3</v>
      </c>
      <c r="P2307" s="394">
        <f t="shared" ref="P2307:P2370" si="146">N2307*E2307</f>
        <v>0.18321813180515759</v>
      </c>
      <c r="Q2307" s="394">
        <f t="shared" ref="Q2307:Q2370" si="147">O2307*E2307</f>
        <v>2.9091788775228093E-5</v>
      </c>
    </row>
    <row r="2308" spans="1:17" ht="18.75" customHeight="1" x14ac:dyDescent="0.15">
      <c r="A2308" s="399" t="s">
        <v>3491</v>
      </c>
      <c r="B2308" s="399" t="s">
        <v>214</v>
      </c>
      <c r="C2308" s="397">
        <v>16</v>
      </c>
      <c r="D2308" s="51" t="s">
        <v>1120</v>
      </c>
      <c r="E2308" s="400">
        <v>2.2200999999999999E-2</v>
      </c>
      <c r="F2308" s="400">
        <v>2.2223E-2</v>
      </c>
      <c r="G2308" s="400">
        <v>1.7596000000000001E-2</v>
      </c>
      <c r="H2308" s="400">
        <v>2.6600000000000001E-4</v>
      </c>
      <c r="I2308" s="400">
        <v>1.3207999999999999E-2</v>
      </c>
      <c r="J2308" s="400">
        <v>1.44E-4</v>
      </c>
      <c r="K2308" s="401">
        <v>2.3900000000000001E-4</v>
      </c>
      <c r="L2308" s="401">
        <v>5.0000000000000004E-6</v>
      </c>
      <c r="M2308" s="395">
        <v>61.635199999999998</v>
      </c>
      <c r="N2308" s="396">
        <f t="shared" si="144"/>
        <v>6.6388888888888893</v>
      </c>
      <c r="O2308" s="396">
        <f t="shared" si="145"/>
        <v>1.5142337976983649E-3</v>
      </c>
      <c r="P2308" s="394">
        <f t="shared" si="146"/>
        <v>0.14738997222222222</v>
      </c>
      <c r="Q2308" s="394">
        <f t="shared" si="147"/>
        <v>3.3617504542701394E-5</v>
      </c>
    </row>
    <row r="2309" spans="1:17" ht="18.75" customHeight="1" x14ac:dyDescent="0.15">
      <c r="A2309" s="399" t="s">
        <v>3491</v>
      </c>
      <c r="B2309" s="399" t="s">
        <v>214</v>
      </c>
      <c r="C2309" s="397">
        <v>17</v>
      </c>
      <c r="D2309" s="51" t="s">
        <v>1120</v>
      </c>
      <c r="E2309" s="400">
        <v>2.0063999999999999E-2</v>
      </c>
      <c r="F2309" s="400">
        <v>2.0084000000000001E-2</v>
      </c>
      <c r="G2309" s="400">
        <v>1.4295E-2</v>
      </c>
      <c r="H2309" s="400">
        <v>9.7E-5</v>
      </c>
      <c r="I2309" s="400">
        <v>6.4619999999999999E-3</v>
      </c>
      <c r="J2309" s="400">
        <v>1.16E-4</v>
      </c>
      <c r="K2309" s="401">
        <v>1.05E-4</v>
      </c>
      <c r="L2309" s="401">
        <v>5.0000000000000004E-6</v>
      </c>
      <c r="M2309" s="395">
        <v>96.918400000000005</v>
      </c>
      <c r="N2309" s="396">
        <f t="shared" si="144"/>
        <v>3.6206896551724137</v>
      </c>
      <c r="O2309" s="396">
        <f t="shared" si="145"/>
        <v>3.0950170225936247E-3</v>
      </c>
      <c r="P2309" s="394">
        <f t="shared" si="146"/>
        <v>7.2645517241379298E-2</v>
      </c>
      <c r="Q2309" s="394">
        <f t="shared" si="147"/>
        <v>6.2098421541318481E-5</v>
      </c>
    </row>
    <row r="2310" spans="1:17" ht="18.75" customHeight="1" x14ac:dyDescent="0.15">
      <c r="A2310" s="399" t="s">
        <v>3491</v>
      </c>
      <c r="B2310" s="399" t="s">
        <v>214</v>
      </c>
      <c r="C2310" s="397">
        <v>18</v>
      </c>
      <c r="D2310" s="51" t="s">
        <v>1120</v>
      </c>
      <c r="E2310" s="400">
        <v>1.5346E-2</v>
      </c>
      <c r="F2310" s="400">
        <v>1.9384999999999999E-2</v>
      </c>
      <c r="G2310" s="400">
        <v>1.7069999999999998E-2</v>
      </c>
      <c r="H2310" s="400">
        <v>2.4832E-2</v>
      </c>
      <c r="I2310" s="400">
        <v>3.65E-3</v>
      </c>
      <c r="J2310" s="400">
        <v>8.7930000000000005E-3</v>
      </c>
      <c r="K2310" s="401">
        <v>5.0000000000000004E-6</v>
      </c>
      <c r="L2310" s="401">
        <v>3.5100000000000001E-3</v>
      </c>
      <c r="M2310" s="395">
        <v>9.6928000000000001</v>
      </c>
      <c r="N2310" s="396">
        <f t="shared" si="144"/>
        <v>2.2745365631752531E-3</v>
      </c>
      <c r="O2310" s="396">
        <f t="shared" si="145"/>
        <v>3.8465753424657536</v>
      </c>
      <c r="P2310" s="394">
        <f t="shared" si="146"/>
        <v>3.4905038098487437E-5</v>
      </c>
      <c r="Q2310" s="394">
        <f t="shared" si="147"/>
        <v>5.9029545205479456E-2</v>
      </c>
    </row>
    <row r="2311" spans="1:17" ht="18.75" customHeight="1" x14ac:dyDescent="0.15">
      <c r="A2311" s="399" t="s">
        <v>3491</v>
      </c>
      <c r="B2311" s="399" t="s">
        <v>214</v>
      </c>
      <c r="C2311" s="397">
        <v>19</v>
      </c>
      <c r="D2311" s="51" t="s">
        <v>1121</v>
      </c>
      <c r="E2311" s="400">
        <v>1.5036000000000001E-2</v>
      </c>
      <c r="F2311" s="400">
        <v>1.9421999999999998E-2</v>
      </c>
      <c r="G2311" s="400">
        <v>1.6233000000000001E-2</v>
      </c>
      <c r="H2311" s="400">
        <v>2.972E-2</v>
      </c>
      <c r="I2311" s="400">
        <v>7.6899999999999998E-3</v>
      </c>
      <c r="J2311" s="400">
        <v>8.8749999999999992E-3</v>
      </c>
      <c r="K2311" s="401">
        <v>0</v>
      </c>
      <c r="L2311" s="401">
        <v>0</v>
      </c>
      <c r="M2311" s="395">
        <v>0.48139999999999999</v>
      </c>
      <c r="N2311" s="396">
        <f t="shared" si="144"/>
        <v>0</v>
      </c>
      <c r="O2311" s="396">
        <f t="shared" si="145"/>
        <v>0</v>
      </c>
      <c r="P2311" s="394">
        <f t="shared" si="146"/>
        <v>0</v>
      </c>
      <c r="Q2311" s="394">
        <f t="shared" si="147"/>
        <v>0</v>
      </c>
    </row>
    <row r="2312" spans="1:17" ht="18.75" customHeight="1" x14ac:dyDescent="0.15">
      <c r="A2312" s="399" t="s">
        <v>3491</v>
      </c>
      <c r="B2312" s="399" t="s">
        <v>214</v>
      </c>
      <c r="C2312" s="397">
        <v>20</v>
      </c>
      <c r="D2312" s="51" t="s">
        <v>1120</v>
      </c>
      <c r="E2312" s="400">
        <v>1.9532000000000001E-2</v>
      </c>
      <c r="F2312" s="400">
        <v>2.0763E-2</v>
      </c>
      <c r="G2312" s="400">
        <v>1.5003000000000001E-2</v>
      </c>
      <c r="H2312" s="400">
        <v>4.182E-3</v>
      </c>
      <c r="I2312" s="400">
        <v>9.3650000000000001E-3</v>
      </c>
      <c r="J2312" s="400">
        <v>9.6460000000000001E-3</v>
      </c>
      <c r="K2312" s="401">
        <v>3.5439999999999998E-3</v>
      </c>
      <c r="L2312" s="401">
        <v>5.0000000000000004E-6</v>
      </c>
      <c r="M2312" s="395">
        <v>10.111800000000001</v>
      </c>
      <c r="N2312" s="396">
        <f t="shared" si="144"/>
        <v>1.4696247149077337</v>
      </c>
      <c r="O2312" s="396">
        <f t="shared" si="145"/>
        <v>2.1356113187399896E-3</v>
      </c>
      <c r="P2312" s="394">
        <f t="shared" si="146"/>
        <v>2.8704709931577855E-2</v>
      </c>
      <c r="Q2312" s="394">
        <f t="shared" si="147"/>
        <v>4.1712760277629477E-5</v>
      </c>
    </row>
    <row r="2313" spans="1:17" ht="18.75" customHeight="1" x14ac:dyDescent="0.15">
      <c r="A2313" s="399" t="s">
        <v>3491</v>
      </c>
      <c r="B2313" s="399" t="s">
        <v>214</v>
      </c>
      <c r="C2313" s="397">
        <v>21</v>
      </c>
      <c r="D2313" s="51" t="s">
        <v>1121</v>
      </c>
      <c r="E2313" s="400">
        <v>1.9823E-2</v>
      </c>
      <c r="F2313" s="400">
        <v>2.1909999999999999E-2</v>
      </c>
      <c r="G2313" s="400">
        <v>1.5942999999999999E-2</v>
      </c>
      <c r="H2313" s="400">
        <v>6.4260000000000003E-3</v>
      </c>
      <c r="I2313" s="400">
        <v>5.0000000000000004E-6</v>
      </c>
      <c r="J2313" s="400">
        <v>5.0000000000000004E-6</v>
      </c>
      <c r="K2313" s="401">
        <v>0</v>
      </c>
      <c r="L2313" s="401">
        <v>0</v>
      </c>
      <c r="M2313" s="395">
        <v>0</v>
      </c>
      <c r="N2313" s="396">
        <f t="shared" si="144"/>
        <v>0</v>
      </c>
      <c r="O2313" s="396">
        <f t="shared" si="145"/>
        <v>0</v>
      </c>
      <c r="P2313" s="394">
        <f t="shared" si="146"/>
        <v>0</v>
      </c>
      <c r="Q2313" s="394">
        <f t="shared" si="147"/>
        <v>0</v>
      </c>
    </row>
    <row r="2314" spans="1:17" ht="18.75" customHeight="1" x14ac:dyDescent="0.15">
      <c r="A2314" s="399" t="s">
        <v>3491</v>
      </c>
      <c r="B2314" s="399" t="s">
        <v>214</v>
      </c>
      <c r="C2314" s="391" t="s">
        <v>215</v>
      </c>
      <c r="D2314" s="51" t="s">
        <v>1120</v>
      </c>
      <c r="E2314" s="400">
        <v>1.7142000000000001E-2</v>
      </c>
      <c r="F2314" s="400">
        <v>2.0230000000000001E-2</v>
      </c>
      <c r="G2314" s="400">
        <v>1.6388E-2</v>
      </c>
      <c r="H2314" s="400">
        <v>1.9427E-2</v>
      </c>
      <c r="I2314" s="400">
        <v>7.3860000000000002E-3</v>
      </c>
      <c r="J2314" s="400">
        <v>6.803E-3</v>
      </c>
      <c r="K2314" s="401">
        <v>3.9129999999999998E-3</v>
      </c>
      <c r="L2314" s="401">
        <v>5.0000000000000004E-6</v>
      </c>
      <c r="M2314" s="395">
        <v>75.568100000000001</v>
      </c>
      <c r="N2314" s="396">
        <f t="shared" si="144"/>
        <v>2.3007496692635603</v>
      </c>
      <c r="O2314" s="396">
        <f t="shared" si="145"/>
        <v>2.707825616030328E-3</v>
      </c>
      <c r="P2314" s="394">
        <f t="shared" si="146"/>
        <v>3.9439450830515956E-2</v>
      </c>
      <c r="Q2314" s="394">
        <f t="shared" si="147"/>
        <v>4.6417546709991886E-5</v>
      </c>
    </row>
    <row r="2315" spans="1:17" ht="18.75" customHeight="1" x14ac:dyDescent="0.15">
      <c r="A2315" s="399" t="s">
        <v>3491</v>
      </c>
      <c r="B2315" s="399" t="s">
        <v>231</v>
      </c>
      <c r="C2315" s="397">
        <v>1</v>
      </c>
      <c r="D2315" s="51" t="s">
        <v>1121</v>
      </c>
      <c r="E2315" s="400">
        <v>1.1448E-2</v>
      </c>
      <c r="F2315" s="400">
        <v>1.6985E-2</v>
      </c>
      <c r="G2315" s="400">
        <v>1.2666999999999999E-2</v>
      </c>
      <c r="H2315" s="400">
        <v>1.2699E-2</v>
      </c>
      <c r="I2315" s="400">
        <v>1.0446E-2</v>
      </c>
      <c r="J2315" s="400">
        <v>5.6169999999999996E-3</v>
      </c>
      <c r="K2315" s="401">
        <v>0</v>
      </c>
      <c r="L2315" s="401">
        <v>0</v>
      </c>
      <c r="M2315" s="395">
        <v>2.4460999999999999</v>
      </c>
      <c r="N2315" s="396">
        <f t="shared" si="144"/>
        <v>0</v>
      </c>
      <c r="O2315" s="396">
        <f t="shared" si="145"/>
        <v>0</v>
      </c>
      <c r="P2315" s="394">
        <f t="shared" si="146"/>
        <v>0</v>
      </c>
      <c r="Q2315" s="394">
        <f t="shared" si="147"/>
        <v>0</v>
      </c>
    </row>
    <row r="2316" spans="1:17" ht="18.75" customHeight="1" x14ac:dyDescent="0.15">
      <c r="A2316" s="399" t="s">
        <v>3491</v>
      </c>
      <c r="B2316" s="399" t="s">
        <v>231</v>
      </c>
      <c r="C2316" s="391" t="s">
        <v>179</v>
      </c>
      <c r="D2316" s="51" t="s">
        <v>1121</v>
      </c>
      <c r="E2316" s="400">
        <v>9.5770000000000004E-3</v>
      </c>
      <c r="F2316" s="400">
        <v>1.1455E-2</v>
      </c>
      <c r="G2316" s="400">
        <v>2.2033000000000001E-2</v>
      </c>
      <c r="H2316" s="400">
        <v>1.5689999999999999E-2</v>
      </c>
      <c r="I2316" s="400">
        <v>8.1019999999999998E-3</v>
      </c>
      <c r="J2316" s="400">
        <v>6.0889999999999998E-3</v>
      </c>
      <c r="K2316" s="401">
        <v>0</v>
      </c>
      <c r="L2316" s="401">
        <v>0</v>
      </c>
      <c r="M2316" s="395">
        <v>0</v>
      </c>
      <c r="N2316" s="396">
        <f t="shared" si="144"/>
        <v>0</v>
      </c>
      <c r="O2316" s="396">
        <f t="shared" si="145"/>
        <v>0</v>
      </c>
      <c r="P2316" s="394">
        <f t="shared" si="146"/>
        <v>0</v>
      </c>
      <c r="Q2316" s="394">
        <f t="shared" si="147"/>
        <v>0</v>
      </c>
    </row>
    <row r="2317" spans="1:17" ht="18.75" customHeight="1" x14ac:dyDescent="0.15">
      <c r="A2317" s="399" t="s">
        <v>3491</v>
      </c>
      <c r="B2317" s="399" t="s">
        <v>231</v>
      </c>
      <c r="C2317" s="391" t="s">
        <v>150</v>
      </c>
      <c r="D2317" s="51" t="s">
        <v>1121</v>
      </c>
      <c r="E2317" s="400">
        <v>1.6709999999999999E-2</v>
      </c>
      <c r="F2317" s="400">
        <v>1.6726000000000001E-2</v>
      </c>
      <c r="G2317" s="400">
        <v>1.9911000000000002E-2</v>
      </c>
      <c r="H2317" s="400">
        <v>2.8200000000000002E-4</v>
      </c>
      <c r="I2317" s="400">
        <v>8.1300000000000001E-3</v>
      </c>
      <c r="J2317" s="400">
        <v>9.6150000000000003E-3</v>
      </c>
      <c r="K2317" s="401">
        <v>0</v>
      </c>
      <c r="L2317" s="401">
        <v>0</v>
      </c>
      <c r="M2317" s="395">
        <v>0</v>
      </c>
      <c r="N2317" s="396">
        <f t="shared" si="144"/>
        <v>0</v>
      </c>
      <c r="O2317" s="396">
        <f t="shared" si="145"/>
        <v>0</v>
      </c>
      <c r="P2317" s="394">
        <f t="shared" si="146"/>
        <v>0</v>
      </c>
      <c r="Q2317" s="394">
        <f t="shared" si="147"/>
        <v>0</v>
      </c>
    </row>
    <row r="2318" spans="1:17" ht="18.75" customHeight="1" x14ac:dyDescent="0.15">
      <c r="A2318" s="399" t="s">
        <v>3491</v>
      </c>
      <c r="B2318" s="399" t="s">
        <v>231</v>
      </c>
      <c r="C2318" s="391" t="s">
        <v>181</v>
      </c>
      <c r="D2318" s="51" t="s">
        <v>1121</v>
      </c>
      <c r="E2318" s="400">
        <v>1.6362999999999999E-2</v>
      </c>
      <c r="F2318" s="400">
        <v>1.7693E-2</v>
      </c>
      <c r="G2318" s="400">
        <v>1.8311999999999998E-2</v>
      </c>
      <c r="H2318" s="400">
        <v>3.2880000000000001E-3</v>
      </c>
      <c r="I2318" s="400">
        <v>6.8669999999999998E-3</v>
      </c>
      <c r="J2318" s="400">
        <v>1.4932000000000001E-2</v>
      </c>
      <c r="K2318" s="401">
        <v>0</v>
      </c>
      <c r="L2318" s="401">
        <v>0</v>
      </c>
      <c r="M2318" s="395">
        <v>0</v>
      </c>
      <c r="N2318" s="396">
        <f t="shared" si="144"/>
        <v>0</v>
      </c>
      <c r="O2318" s="396">
        <f t="shared" si="145"/>
        <v>0</v>
      </c>
      <c r="P2318" s="394">
        <f t="shared" si="146"/>
        <v>0</v>
      </c>
      <c r="Q2318" s="394">
        <f t="shared" si="147"/>
        <v>0</v>
      </c>
    </row>
    <row r="2319" spans="1:17" ht="18.75" customHeight="1" x14ac:dyDescent="0.15">
      <c r="A2319" s="399" t="s">
        <v>3491</v>
      </c>
      <c r="B2319" s="399" t="s">
        <v>231</v>
      </c>
      <c r="C2319" s="397">
        <v>3</v>
      </c>
      <c r="D2319" s="51" t="s">
        <v>1120</v>
      </c>
      <c r="E2319" s="400">
        <v>1.7084999999999999E-2</v>
      </c>
      <c r="F2319" s="400">
        <v>1.7101999999999999E-2</v>
      </c>
      <c r="G2319" s="400">
        <v>1.6021000000000001E-2</v>
      </c>
      <c r="H2319" s="400">
        <v>9.3999999999999994E-5</v>
      </c>
      <c r="I2319" s="400">
        <v>1.2743000000000001E-2</v>
      </c>
      <c r="J2319" s="400">
        <v>2.8200000000000002E-4</v>
      </c>
      <c r="K2319" s="401">
        <v>1.067E-3</v>
      </c>
      <c r="L2319" s="401">
        <v>5.0000000000000004E-6</v>
      </c>
      <c r="M2319" s="395">
        <v>135.7663</v>
      </c>
      <c r="N2319" s="396">
        <f t="shared" si="144"/>
        <v>15.134751773049645</v>
      </c>
      <c r="O2319" s="396">
        <f t="shared" si="145"/>
        <v>1.5694891312877659E-3</v>
      </c>
      <c r="P2319" s="394">
        <f t="shared" si="146"/>
        <v>0.25857723404255317</v>
      </c>
      <c r="Q2319" s="394">
        <f t="shared" si="147"/>
        <v>2.6814721808051478E-5</v>
      </c>
    </row>
    <row r="2320" spans="1:17" ht="18.75" customHeight="1" x14ac:dyDescent="0.15">
      <c r="A2320" s="399" t="s">
        <v>3491</v>
      </c>
      <c r="B2320" s="399" t="s">
        <v>231</v>
      </c>
      <c r="C2320" s="397">
        <v>4</v>
      </c>
      <c r="D2320" s="51" t="s">
        <v>1121</v>
      </c>
      <c r="E2320" s="400">
        <v>1.3639E-2</v>
      </c>
      <c r="F2320" s="400">
        <v>1.7160999999999999E-2</v>
      </c>
      <c r="G2320" s="400">
        <v>1.5889E-2</v>
      </c>
      <c r="H2320" s="400">
        <v>1.3336000000000001E-2</v>
      </c>
      <c r="I2320" s="400">
        <v>1.1386E-2</v>
      </c>
      <c r="J2320" s="400">
        <v>1.2772E-2</v>
      </c>
      <c r="K2320" s="401">
        <v>0</v>
      </c>
      <c r="L2320" s="401">
        <v>0</v>
      </c>
      <c r="M2320" s="395">
        <v>3.4317000000000002</v>
      </c>
      <c r="N2320" s="396">
        <f t="shared" si="144"/>
        <v>0</v>
      </c>
      <c r="O2320" s="396">
        <f t="shared" si="145"/>
        <v>0</v>
      </c>
      <c r="P2320" s="394">
        <f t="shared" si="146"/>
        <v>0</v>
      </c>
      <c r="Q2320" s="394">
        <f t="shared" si="147"/>
        <v>0</v>
      </c>
    </row>
    <row r="2321" spans="1:17" ht="18.75" customHeight="1" x14ac:dyDescent="0.15">
      <c r="A2321" s="399" t="s">
        <v>3491</v>
      </c>
      <c r="B2321" s="399" t="s">
        <v>231</v>
      </c>
      <c r="C2321" s="397">
        <v>5</v>
      </c>
      <c r="D2321" s="51" t="s">
        <v>1121</v>
      </c>
      <c r="E2321" s="400">
        <v>1.2345999999999999E-2</v>
      </c>
      <c r="F2321" s="400">
        <v>1.8324E-2</v>
      </c>
      <c r="G2321" s="400">
        <v>1.3223E-2</v>
      </c>
      <c r="H2321" s="400">
        <v>1.7987E-2</v>
      </c>
      <c r="I2321" s="400">
        <v>5.0000000000000004E-6</v>
      </c>
      <c r="J2321" s="400">
        <v>7.842E-3</v>
      </c>
      <c r="K2321" s="401">
        <v>0</v>
      </c>
      <c r="L2321" s="401">
        <v>0</v>
      </c>
      <c r="M2321" s="395">
        <v>4.1204999999999998</v>
      </c>
      <c r="N2321" s="396">
        <f t="shared" si="144"/>
        <v>0</v>
      </c>
      <c r="O2321" s="396">
        <f t="shared" si="145"/>
        <v>0</v>
      </c>
      <c r="P2321" s="394">
        <f t="shared" si="146"/>
        <v>0</v>
      </c>
      <c r="Q2321" s="394">
        <f t="shared" si="147"/>
        <v>0</v>
      </c>
    </row>
    <row r="2322" spans="1:17" ht="18.75" customHeight="1" x14ac:dyDescent="0.15">
      <c r="A2322" s="399" t="s">
        <v>3491</v>
      </c>
      <c r="B2322" s="399" t="s">
        <v>231</v>
      </c>
      <c r="C2322" s="397">
        <v>6</v>
      </c>
      <c r="D2322" s="51" t="s">
        <v>1120</v>
      </c>
      <c r="E2322" s="400">
        <v>1.6553999999999999E-2</v>
      </c>
      <c r="F2322" s="400">
        <v>1.6570999999999999E-2</v>
      </c>
      <c r="G2322" s="400">
        <v>1.6213999999999999E-2</v>
      </c>
      <c r="H2322" s="400">
        <v>9.5000000000000005E-5</v>
      </c>
      <c r="I2322" s="400">
        <v>1.1904E-2</v>
      </c>
      <c r="J2322" s="400">
        <v>1.596E-3</v>
      </c>
      <c r="K2322" s="401">
        <v>9.0449999999999992E-3</v>
      </c>
      <c r="L2322" s="401">
        <v>5.0000000000000004E-6</v>
      </c>
      <c r="M2322" s="395">
        <v>63.799300000000002</v>
      </c>
      <c r="N2322" s="396">
        <f t="shared" si="144"/>
        <v>22.669172932330824</v>
      </c>
      <c r="O2322" s="396">
        <f t="shared" si="145"/>
        <v>1.6801075268817207E-3</v>
      </c>
      <c r="P2322" s="394">
        <f t="shared" si="146"/>
        <v>0.37526548872180443</v>
      </c>
      <c r="Q2322" s="394">
        <f t="shared" si="147"/>
        <v>2.7812500000000002E-5</v>
      </c>
    </row>
    <row r="2323" spans="1:17" ht="18.75" customHeight="1" x14ac:dyDescent="0.15">
      <c r="A2323" s="399" t="s">
        <v>3491</v>
      </c>
      <c r="B2323" s="399" t="s">
        <v>231</v>
      </c>
      <c r="C2323" s="397">
        <v>7</v>
      </c>
      <c r="D2323" s="51" t="s">
        <v>1120</v>
      </c>
      <c r="E2323" s="400">
        <v>1.521E-2</v>
      </c>
      <c r="F2323" s="400">
        <v>1.5748000000000002E-2</v>
      </c>
      <c r="G2323" s="400">
        <v>1.4295E-2</v>
      </c>
      <c r="H2323" s="400">
        <v>1.7260000000000001E-3</v>
      </c>
      <c r="I2323" s="400">
        <v>7.0879999999999997E-3</v>
      </c>
      <c r="J2323" s="400">
        <v>9.0139999999999994E-3</v>
      </c>
      <c r="K2323" s="401">
        <v>5.0000000000000004E-6</v>
      </c>
      <c r="L2323" s="401">
        <v>1.2472E-2</v>
      </c>
      <c r="M2323" s="395">
        <v>17.893999999999998</v>
      </c>
      <c r="N2323" s="396">
        <f t="shared" si="144"/>
        <v>2.2187708009762594E-3</v>
      </c>
      <c r="O2323" s="396">
        <f t="shared" si="145"/>
        <v>7.0383747178329576</v>
      </c>
      <c r="P2323" s="394">
        <f t="shared" si="146"/>
        <v>3.3747503882848905E-5</v>
      </c>
      <c r="Q2323" s="394">
        <f t="shared" si="147"/>
        <v>0.10705367945823928</v>
      </c>
    </row>
    <row r="2324" spans="1:17" ht="18.75" customHeight="1" x14ac:dyDescent="0.15">
      <c r="A2324" s="399" t="s">
        <v>3491</v>
      </c>
      <c r="B2324" s="399" t="s">
        <v>231</v>
      </c>
      <c r="C2324" s="397">
        <v>8</v>
      </c>
      <c r="D2324" s="51" t="s">
        <v>1120</v>
      </c>
      <c r="E2324" s="400">
        <v>1.6392E-2</v>
      </c>
      <c r="F2324" s="400">
        <v>1.6407999999999999E-2</v>
      </c>
      <c r="G2324" s="400">
        <v>1.5203E-2</v>
      </c>
      <c r="H2324" s="400">
        <v>3.4400000000000001E-4</v>
      </c>
      <c r="I2324" s="400">
        <v>1.3554E-2</v>
      </c>
      <c r="J2324" s="400">
        <v>4.8899999999999996E-4</v>
      </c>
      <c r="K2324" s="401">
        <v>3.8289999999999999E-3</v>
      </c>
      <c r="L2324" s="401">
        <v>5.0000000000000004E-6</v>
      </c>
      <c r="M2324" s="395">
        <v>76.465100000000007</v>
      </c>
      <c r="N2324" s="396">
        <f t="shared" si="144"/>
        <v>31.32106339468303</v>
      </c>
      <c r="O2324" s="396">
        <f t="shared" si="145"/>
        <v>1.4755791648221929E-3</v>
      </c>
      <c r="P2324" s="394">
        <f t="shared" si="146"/>
        <v>0.51341487116564422</v>
      </c>
      <c r="Q2324" s="394">
        <f t="shared" si="147"/>
        <v>2.4187693669765387E-5</v>
      </c>
    </row>
    <row r="2325" spans="1:17" ht="18.75" customHeight="1" x14ac:dyDescent="0.15">
      <c r="A2325" s="399" t="s">
        <v>3491</v>
      </c>
      <c r="B2325" s="399" t="s">
        <v>231</v>
      </c>
      <c r="C2325" s="397">
        <v>9</v>
      </c>
      <c r="D2325" s="51" t="s">
        <v>1121</v>
      </c>
      <c r="E2325" s="400">
        <v>8.9210000000000001E-3</v>
      </c>
      <c r="F2325" s="400">
        <v>1.9165000000000001E-2</v>
      </c>
      <c r="G2325" s="400">
        <v>1.2522E-2</v>
      </c>
      <c r="H2325" s="400">
        <v>5.6862000000000003E-2</v>
      </c>
      <c r="I2325" s="400">
        <v>6.7460000000000003E-3</v>
      </c>
      <c r="J2325" s="400">
        <v>6.143E-3</v>
      </c>
      <c r="K2325" s="401">
        <v>0</v>
      </c>
      <c r="L2325" s="401">
        <v>0</v>
      </c>
      <c r="M2325" s="395">
        <v>0</v>
      </c>
      <c r="N2325" s="396">
        <f t="shared" si="144"/>
        <v>0</v>
      </c>
      <c r="O2325" s="396">
        <f t="shared" si="145"/>
        <v>0</v>
      </c>
      <c r="P2325" s="394">
        <f t="shared" si="146"/>
        <v>0</v>
      </c>
      <c r="Q2325" s="394">
        <f t="shared" si="147"/>
        <v>0</v>
      </c>
    </row>
    <row r="2326" spans="1:17" ht="18.75" customHeight="1" x14ac:dyDescent="0.15">
      <c r="A2326" s="399" t="s">
        <v>3491</v>
      </c>
      <c r="B2326" s="399" t="s">
        <v>231</v>
      </c>
      <c r="C2326" s="397">
        <v>10</v>
      </c>
      <c r="D2326" s="51" t="s">
        <v>1121</v>
      </c>
      <c r="E2326" s="400">
        <v>1.1591000000000001E-2</v>
      </c>
      <c r="F2326" s="400">
        <v>1.8610999999999999E-2</v>
      </c>
      <c r="G2326" s="400">
        <v>1.1745999999999999E-2</v>
      </c>
      <c r="H2326" s="400">
        <v>1.6313000000000001E-2</v>
      </c>
      <c r="I2326" s="400">
        <v>8.8350000000000008E-3</v>
      </c>
      <c r="J2326" s="400">
        <v>6.9290000000000003E-3</v>
      </c>
      <c r="K2326" s="401">
        <v>0</v>
      </c>
      <c r="L2326" s="401">
        <v>0</v>
      </c>
      <c r="M2326" s="395">
        <v>1.9128000000000001</v>
      </c>
      <c r="N2326" s="396">
        <f t="shared" si="144"/>
        <v>0</v>
      </c>
      <c r="O2326" s="396">
        <f t="shared" si="145"/>
        <v>0</v>
      </c>
      <c r="P2326" s="394">
        <f t="shared" si="146"/>
        <v>0</v>
      </c>
      <c r="Q2326" s="394">
        <f t="shared" si="147"/>
        <v>0</v>
      </c>
    </row>
    <row r="2327" spans="1:17" ht="18.75" customHeight="1" x14ac:dyDescent="0.15">
      <c r="A2327" s="399" t="s">
        <v>3491</v>
      </c>
      <c r="B2327" s="399" t="s">
        <v>231</v>
      </c>
      <c r="C2327" s="397">
        <v>11</v>
      </c>
      <c r="D2327" s="51" t="s">
        <v>1120</v>
      </c>
      <c r="E2327" s="400">
        <v>1.3252999999999999E-2</v>
      </c>
      <c r="F2327" s="400">
        <v>1.8106000000000001E-2</v>
      </c>
      <c r="G2327" s="400">
        <v>1.4369E-2</v>
      </c>
      <c r="H2327" s="400">
        <v>2.3333E-2</v>
      </c>
      <c r="I2327" s="400">
        <v>9.7999999999999997E-5</v>
      </c>
      <c r="J2327" s="400">
        <v>9.8200000000000006E-3</v>
      </c>
      <c r="K2327" s="401">
        <v>5.0000000000000004E-6</v>
      </c>
      <c r="L2327" s="401">
        <v>3.0499999999999999E-4</v>
      </c>
      <c r="M2327" s="395">
        <v>14.3948</v>
      </c>
      <c r="N2327" s="396">
        <f t="shared" si="144"/>
        <v>2.0366598778004076E-3</v>
      </c>
      <c r="O2327" s="396">
        <f t="shared" si="145"/>
        <v>12.448979591836734</v>
      </c>
      <c r="P2327" s="394">
        <f t="shared" si="146"/>
        <v>2.6991853360488799E-5</v>
      </c>
      <c r="Q2327" s="394">
        <f t="shared" si="147"/>
        <v>0.16498632653061221</v>
      </c>
    </row>
    <row r="2328" spans="1:17" ht="18.75" customHeight="1" x14ac:dyDescent="0.15">
      <c r="A2328" s="399" t="s">
        <v>3491</v>
      </c>
      <c r="B2328" s="399" t="s">
        <v>231</v>
      </c>
      <c r="C2328" s="397">
        <v>12</v>
      </c>
      <c r="D2328" s="51" t="s">
        <v>1120</v>
      </c>
      <c r="E2328" s="400">
        <v>1.1212E-2</v>
      </c>
      <c r="F2328" s="400">
        <v>1.6823999999999999E-2</v>
      </c>
      <c r="G2328" s="400">
        <v>1.3329000000000001E-2</v>
      </c>
      <c r="H2328" s="400">
        <v>1.7863E-2</v>
      </c>
      <c r="I2328" s="400">
        <v>1.74E-3</v>
      </c>
      <c r="J2328" s="400">
        <v>8.8360000000000001E-3</v>
      </c>
      <c r="K2328" s="401">
        <v>5.0000000000000004E-6</v>
      </c>
      <c r="L2328" s="401">
        <v>3.839E-3</v>
      </c>
      <c r="M2328" s="395">
        <v>17.6693</v>
      </c>
      <c r="N2328" s="396">
        <f t="shared" si="144"/>
        <v>2.2634676324128568E-3</v>
      </c>
      <c r="O2328" s="396">
        <f t="shared" si="145"/>
        <v>8.825287356321839</v>
      </c>
      <c r="P2328" s="394">
        <f t="shared" si="146"/>
        <v>2.5377999094612951E-5</v>
      </c>
      <c r="Q2328" s="394">
        <f t="shared" si="147"/>
        <v>9.8949121839080459E-2</v>
      </c>
    </row>
    <row r="2329" spans="1:17" ht="18.75" customHeight="1" x14ac:dyDescent="0.15">
      <c r="A2329" s="399" t="s">
        <v>3491</v>
      </c>
      <c r="B2329" s="399" t="s">
        <v>231</v>
      </c>
      <c r="C2329" s="397">
        <v>13</v>
      </c>
      <c r="D2329" s="51" t="s">
        <v>1120</v>
      </c>
      <c r="E2329" s="400">
        <v>1.5181E-2</v>
      </c>
      <c r="F2329" s="400">
        <v>1.7160000000000002E-2</v>
      </c>
      <c r="G2329" s="400">
        <v>1.4076E-2</v>
      </c>
      <c r="H2329" s="400">
        <v>5.7749999999999998E-3</v>
      </c>
      <c r="I2329" s="400">
        <v>9.247E-3</v>
      </c>
      <c r="J2329" s="400">
        <v>1E-4</v>
      </c>
      <c r="K2329" s="401">
        <v>2.4600000000000002E-4</v>
      </c>
      <c r="L2329" s="401">
        <v>5.0000000000000004E-6</v>
      </c>
      <c r="M2329" s="395">
        <v>42.093899999999998</v>
      </c>
      <c r="N2329" s="396">
        <f t="shared" si="144"/>
        <v>9.84</v>
      </c>
      <c r="O2329" s="396">
        <f t="shared" si="145"/>
        <v>2.1628636314480372E-3</v>
      </c>
      <c r="P2329" s="394">
        <f t="shared" si="146"/>
        <v>0.14938103999999999</v>
      </c>
      <c r="Q2329" s="394">
        <f t="shared" si="147"/>
        <v>3.2834432789012653E-5</v>
      </c>
    </row>
    <row r="2330" spans="1:17" ht="18.75" customHeight="1" x14ac:dyDescent="0.15">
      <c r="A2330" s="399" t="s">
        <v>3491</v>
      </c>
      <c r="B2330" s="399" t="s">
        <v>231</v>
      </c>
      <c r="C2330" s="397">
        <v>14</v>
      </c>
      <c r="D2330" s="51" t="s">
        <v>1121</v>
      </c>
      <c r="E2330" s="400">
        <v>1.289E-2</v>
      </c>
      <c r="F2330" s="400">
        <v>1.8277000000000002E-2</v>
      </c>
      <c r="G2330" s="400">
        <v>1.3136E-2</v>
      </c>
      <c r="H2330" s="400">
        <v>1.9969000000000001E-2</v>
      </c>
      <c r="I2330" s="400">
        <v>5.0000000000000004E-6</v>
      </c>
      <c r="J2330" s="400">
        <v>1.1136E-2</v>
      </c>
      <c r="K2330" s="401">
        <v>0</v>
      </c>
      <c r="L2330" s="401">
        <v>0</v>
      </c>
      <c r="M2330" s="395">
        <v>0</v>
      </c>
      <c r="N2330" s="396">
        <f t="shared" si="144"/>
        <v>0</v>
      </c>
      <c r="O2330" s="396">
        <f t="shared" si="145"/>
        <v>0</v>
      </c>
      <c r="P2330" s="394">
        <f t="shared" si="146"/>
        <v>0</v>
      </c>
      <c r="Q2330" s="394">
        <f t="shared" si="147"/>
        <v>0</v>
      </c>
    </row>
    <row r="2331" spans="1:17" ht="18.75" customHeight="1" x14ac:dyDescent="0.15">
      <c r="A2331" s="399" t="s">
        <v>3491</v>
      </c>
      <c r="B2331" s="399" t="s">
        <v>231</v>
      </c>
      <c r="C2331" s="391" t="s">
        <v>3111</v>
      </c>
      <c r="D2331" s="51" t="s">
        <v>1121</v>
      </c>
      <c r="E2331" s="400">
        <v>1.7003999999999998E-2</v>
      </c>
      <c r="F2331" s="400">
        <v>1.7690000000000001E-2</v>
      </c>
      <c r="G2331" s="400">
        <v>1.6018000000000001E-2</v>
      </c>
      <c r="H2331" s="400">
        <v>2.2339999999999999E-3</v>
      </c>
      <c r="I2331" s="400">
        <v>8.4910000000000003E-3</v>
      </c>
      <c r="J2331" s="400">
        <v>1.0751999999999999E-2</v>
      </c>
      <c r="K2331" s="401">
        <v>0</v>
      </c>
      <c r="L2331" s="401">
        <v>0</v>
      </c>
      <c r="M2331" s="395">
        <v>3.78E-2</v>
      </c>
      <c r="N2331" s="396">
        <f t="shared" si="144"/>
        <v>0</v>
      </c>
      <c r="O2331" s="396">
        <f t="shared" si="145"/>
        <v>0</v>
      </c>
      <c r="P2331" s="394">
        <f t="shared" si="146"/>
        <v>0</v>
      </c>
      <c r="Q2331" s="394">
        <f t="shared" si="147"/>
        <v>0</v>
      </c>
    </row>
    <row r="2332" spans="1:17" ht="18.75" customHeight="1" x14ac:dyDescent="0.15">
      <c r="A2332" s="399" t="s">
        <v>3491</v>
      </c>
      <c r="B2332" s="399" t="s">
        <v>231</v>
      </c>
      <c r="C2332" s="391" t="s">
        <v>167</v>
      </c>
      <c r="D2332" s="51" t="s">
        <v>1121</v>
      </c>
      <c r="E2332" s="400">
        <v>1.8443000000000001E-2</v>
      </c>
      <c r="F2332" s="400">
        <v>1.8461000000000002E-2</v>
      </c>
      <c r="G2332" s="400">
        <v>1.9033000000000001E-2</v>
      </c>
      <c r="H2332" s="400">
        <v>3.3058999999999998E-2</v>
      </c>
      <c r="I2332" s="400">
        <v>9.0849999999999993E-3</v>
      </c>
      <c r="J2332" s="400">
        <v>7.293E-3</v>
      </c>
      <c r="K2332" s="401">
        <v>0</v>
      </c>
      <c r="L2332" s="401">
        <v>0</v>
      </c>
      <c r="M2332" s="398" t="s">
        <v>166</v>
      </c>
      <c r="N2332" s="396">
        <f t="shared" si="144"/>
        <v>0</v>
      </c>
      <c r="O2332" s="396">
        <f t="shared" si="145"/>
        <v>0</v>
      </c>
      <c r="P2332" s="394">
        <f t="shared" si="146"/>
        <v>0</v>
      </c>
      <c r="Q2332" s="394">
        <f t="shared" si="147"/>
        <v>0</v>
      </c>
    </row>
    <row r="2333" spans="1:17" ht="18.75" customHeight="1" x14ac:dyDescent="0.15">
      <c r="A2333" s="399" t="s">
        <v>3491</v>
      </c>
      <c r="B2333" s="399" t="s">
        <v>231</v>
      </c>
      <c r="C2333" s="391" t="s">
        <v>3112</v>
      </c>
      <c r="D2333" s="51" t="s">
        <v>1120</v>
      </c>
      <c r="E2333" s="400">
        <v>1.7727E-2</v>
      </c>
      <c r="F2333" s="400">
        <v>1.7745E-2</v>
      </c>
      <c r="G2333" s="400">
        <v>1.5755000000000002E-2</v>
      </c>
      <c r="H2333" s="400">
        <v>1.2999999999999999E-4</v>
      </c>
      <c r="I2333" s="400">
        <v>9.7029999999999998E-3</v>
      </c>
      <c r="J2333" s="400">
        <v>1.8079999999999999E-3</v>
      </c>
      <c r="K2333" s="401">
        <v>5.6090000000000003E-3</v>
      </c>
      <c r="L2333" s="401">
        <v>5.0000000000000004E-6</v>
      </c>
      <c r="M2333" s="395">
        <v>27.8096</v>
      </c>
      <c r="N2333" s="396">
        <f t="shared" si="144"/>
        <v>12.409292035398231</v>
      </c>
      <c r="O2333" s="396">
        <f t="shared" si="145"/>
        <v>2.0612181799443473E-3</v>
      </c>
      <c r="P2333" s="394">
        <f t="shared" si="146"/>
        <v>0.21997951991150444</v>
      </c>
      <c r="Q2333" s="394">
        <f t="shared" si="147"/>
        <v>3.6539214675873442E-5</v>
      </c>
    </row>
    <row r="2334" spans="1:17" ht="18.75" customHeight="1" x14ac:dyDescent="0.15">
      <c r="A2334" s="399" t="s">
        <v>3491</v>
      </c>
      <c r="B2334" s="399" t="s">
        <v>231</v>
      </c>
      <c r="C2334" s="397">
        <v>16</v>
      </c>
      <c r="D2334" s="51" t="s">
        <v>1120</v>
      </c>
      <c r="E2334" s="400">
        <v>1.8002000000000001E-2</v>
      </c>
      <c r="F2334" s="400">
        <v>1.8020000000000001E-2</v>
      </c>
      <c r="G2334" s="400">
        <v>1.4345E-2</v>
      </c>
      <c r="H2334" s="400">
        <v>1E-4</v>
      </c>
      <c r="I2334" s="400">
        <v>1.3129E-2</v>
      </c>
      <c r="J2334" s="400">
        <v>3.5100000000000002E-4</v>
      </c>
      <c r="K2334" s="401">
        <v>1.4920000000000001E-3</v>
      </c>
      <c r="L2334" s="401">
        <v>5.0000000000000004E-6</v>
      </c>
      <c r="M2334" s="395">
        <v>93.025199999999998</v>
      </c>
      <c r="N2334" s="396">
        <f t="shared" si="144"/>
        <v>17.002849002849004</v>
      </c>
      <c r="O2334" s="396">
        <f t="shared" si="145"/>
        <v>1.5233452662045855E-3</v>
      </c>
      <c r="P2334" s="394">
        <f t="shared" si="146"/>
        <v>0.30608528774928778</v>
      </c>
      <c r="Q2334" s="394">
        <f t="shared" si="147"/>
        <v>2.7423261482214948E-5</v>
      </c>
    </row>
    <row r="2335" spans="1:17" ht="18.75" customHeight="1" x14ac:dyDescent="0.15">
      <c r="A2335" s="399" t="s">
        <v>3491</v>
      </c>
      <c r="B2335" s="399" t="s">
        <v>231</v>
      </c>
      <c r="C2335" s="397">
        <v>17</v>
      </c>
      <c r="D2335" s="51" t="s">
        <v>1120</v>
      </c>
      <c r="E2335" s="400">
        <v>1.4968E-2</v>
      </c>
      <c r="F2335" s="400">
        <v>1.7321E-2</v>
      </c>
      <c r="G2335" s="400">
        <v>1.2982E-2</v>
      </c>
      <c r="H2335" s="400">
        <v>5.7000000000000002E-3</v>
      </c>
      <c r="I2335" s="400">
        <v>6.672E-3</v>
      </c>
      <c r="J2335" s="400">
        <v>3.3199999999999999E-4</v>
      </c>
      <c r="K2335" s="401">
        <v>1.0280000000000001E-3</v>
      </c>
      <c r="L2335" s="401">
        <v>5.0000000000000004E-6</v>
      </c>
      <c r="M2335" s="395">
        <v>112.9709</v>
      </c>
      <c r="N2335" s="396">
        <f t="shared" si="144"/>
        <v>12.3855421686747</v>
      </c>
      <c r="O2335" s="396">
        <f t="shared" si="145"/>
        <v>2.9976019184652283E-3</v>
      </c>
      <c r="P2335" s="394">
        <f t="shared" si="146"/>
        <v>0.1853867951807229</v>
      </c>
      <c r="Q2335" s="394">
        <f t="shared" si="147"/>
        <v>4.4868105515587537E-5</v>
      </c>
    </row>
    <row r="2336" spans="1:17" ht="18.75" customHeight="1" x14ac:dyDescent="0.15">
      <c r="A2336" s="399" t="s">
        <v>3491</v>
      </c>
      <c r="B2336" s="399" t="s">
        <v>231</v>
      </c>
      <c r="C2336" s="397">
        <v>18</v>
      </c>
      <c r="D2336" s="51" t="s">
        <v>1121</v>
      </c>
      <c r="E2336" s="400">
        <v>1.1719E-2</v>
      </c>
      <c r="F2336" s="400">
        <v>1.5672999999999999E-2</v>
      </c>
      <c r="G2336" s="400">
        <v>1.4683999999999999E-2</v>
      </c>
      <c r="H2336" s="400">
        <v>1.0203E-2</v>
      </c>
      <c r="I2336" s="400">
        <v>4.0419999999999996E-3</v>
      </c>
      <c r="J2336" s="400">
        <v>8.8629999999999994E-3</v>
      </c>
      <c r="K2336" s="401">
        <v>0</v>
      </c>
      <c r="L2336" s="401">
        <v>0</v>
      </c>
      <c r="M2336" s="395">
        <v>5.2645999999999997</v>
      </c>
      <c r="N2336" s="396">
        <f t="shared" si="144"/>
        <v>0</v>
      </c>
      <c r="O2336" s="396">
        <f t="shared" si="145"/>
        <v>0</v>
      </c>
      <c r="P2336" s="394">
        <f t="shared" si="146"/>
        <v>0</v>
      </c>
      <c r="Q2336" s="394">
        <f t="shared" si="147"/>
        <v>0</v>
      </c>
    </row>
    <row r="2337" spans="1:17" ht="18.75" customHeight="1" x14ac:dyDescent="0.15">
      <c r="A2337" s="399" t="s">
        <v>3491</v>
      </c>
      <c r="B2337" s="399" t="s">
        <v>231</v>
      </c>
      <c r="C2337" s="397">
        <v>19</v>
      </c>
      <c r="D2337" s="51" t="s">
        <v>1121</v>
      </c>
      <c r="E2337" s="400">
        <v>1.1324000000000001E-2</v>
      </c>
      <c r="F2337" s="400">
        <v>1.6292000000000001E-2</v>
      </c>
      <c r="G2337" s="400">
        <v>1.3159000000000001E-2</v>
      </c>
      <c r="H2337" s="400">
        <v>1.2552000000000001E-2</v>
      </c>
      <c r="I2337" s="400">
        <v>7.5969999999999996E-3</v>
      </c>
      <c r="J2337" s="400">
        <v>7.8499999999999993E-3</v>
      </c>
      <c r="K2337" s="401">
        <v>0</v>
      </c>
      <c r="L2337" s="401">
        <v>0</v>
      </c>
      <c r="M2337" s="395">
        <v>8.3762000000000008</v>
      </c>
      <c r="N2337" s="396">
        <f t="shared" si="144"/>
        <v>0</v>
      </c>
      <c r="O2337" s="396">
        <f t="shared" si="145"/>
        <v>0</v>
      </c>
      <c r="P2337" s="394">
        <f t="shared" si="146"/>
        <v>0</v>
      </c>
      <c r="Q2337" s="394">
        <f t="shared" si="147"/>
        <v>0</v>
      </c>
    </row>
    <row r="2338" spans="1:17" ht="18.75" customHeight="1" x14ac:dyDescent="0.15">
      <c r="A2338" s="399" t="s">
        <v>3491</v>
      </c>
      <c r="B2338" s="399" t="s">
        <v>231</v>
      </c>
      <c r="C2338" s="397">
        <v>20</v>
      </c>
      <c r="D2338" s="51" t="s">
        <v>1121</v>
      </c>
      <c r="E2338" s="400">
        <v>1.1704000000000001E-2</v>
      </c>
      <c r="F2338" s="400">
        <v>1.6603E-2</v>
      </c>
      <c r="G2338" s="400">
        <v>1.4484E-2</v>
      </c>
      <c r="H2338" s="400">
        <v>1.6424999999999999E-2</v>
      </c>
      <c r="I2338" s="400">
        <v>9.6380000000000007E-3</v>
      </c>
      <c r="J2338" s="400">
        <v>8.9949999999999995E-3</v>
      </c>
      <c r="K2338" s="401">
        <v>0</v>
      </c>
      <c r="L2338" s="401">
        <v>0</v>
      </c>
      <c r="M2338" s="395">
        <v>0</v>
      </c>
      <c r="N2338" s="396">
        <f t="shared" si="144"/>
        <v>0</v>
      </c>
      <c r="O2338" s="396">
        <f t="shared" si="145"/>
        <v>0</v>
      </c>
      <c r="P2338" s="394">
        <f t="shared" si="146"/>
        <v>0</v>
      </c>
      <c r="Q2338" s="394">
        <f t="shared" si="147"/>
        <v>0</v>
      </c>
    </row>
    <row r="2339" spans="1:17" ht="18.75" customHeight="1" x14ac:dyDescent="0.15">
      <c r="A2339" s="399" t="s">
        <v>3491</v>
      </c>
      <c r="B2339" s="399" t="s">
        <v>231</v>
      </c>
      <c r="C2339" s="397">
        <v>21</v>
      </c>
      <c r="D2339" s="51" t="s">
        <v>1121</v>
      </c>
      <c r="E2339" s="400">
        <v>1.2217E-2</v>
      </c>
      <c r="F2339" s="400">
        <v>1.8082999999999998E-2</v>
      </c>
      <c r="G2339" s="400">
        <v>1.5519E-2</v>
      </c>
      <c r="H2339" s="400">
        <v>1.6990000000000002E-2</v>
      </c>
      <c r="I2339" s="400">
        <v>5.0000000000000004E-6</v>
      </c>
      <c r="J2339" s="400">
        <v>5.0000000000000004E-6</v>
      </c>
      <c r="K2339" s="401">
        <v>0</v>
      </c>
      <c r="L2339" s="401">
        <v>0</v>
      </c>
      <c r="M2339" s="395">
        <v>0</v>
      </c>
      <c r="N2339" s="396">
        <f t="shared" si="144"/>
        <v>0</v>
      </c>
      <c r="O2339" s="396">
        <f t="shared" si="145"/>
        <v>0</v>
      </c>
      <c r="P2339" s="394">
        <f t="shared" si="146"/>
        <v>0</v>
      </c>
      <c r="Q2339" s="394">
        <f t="shared" si="147"/>
        <v>0</v>
      </c>
    </row>
    <row r="2340" spans="1:17" ht="18.75" customHeight="1" x14ac:dyDescent="0.15">
      <c r="A2340" s="399" t="s">
        <v>3491</v>
      </c>
      <c r="B2340" s="399" t="s">
        <v>231</v>
      </c>
      <c r="C2340" s="391" t="s">
        <v>215</v>
      </c>
      <c r="D2340" s="51" t="s">
        <v>1120</v>
      </c>
      <c r="E2340" s="400">
        <v>1.2867999999999999E-2</v>
      </c>
      <c r="F2340" s="400">
        <v>1.6907999999999999E-2</v>
      </c>
      <c r="G2340" s="400">
        <v>1.4215E-2</v>
      </c>
      <c r="H2340" s="400">
        <v>1.3635E-2</v>
      </c>
      <c r="I2340" s="400">
        <v>7.5649999999999997E-3</v>
      </c>
      <c r="J2340" s="400">
        <v>5.4609999999999997E-3</v>
      </c>
      <c r="K2340" s="401">
        <v>7.8589999999999997E-3</v>
      </c>
      <c r="L2340" s="401">
        <v>5.0000000000000004E-6</v>
      </c>
      <c r="M2340" s="395">
        <v>75.367800000000003</v>
      </c>
      <c r="N2340" s="396">
        <f t="shared" si="144"/>
        <v>5.7564548617469331</v>
      </c>
      <c r="O2340" s="396">
        <f t="shared" si="145"/>
        <v>2.6437541308658298E-3</v>
      </c>
      <c r="P2340" s="394">
        <f t="shared" si="146"/>
        <v>7.4074061160959534E-2</v>
      </c>
      <c r="Q2340" s="394">
        <f t="shared" si="147"/>
        <v>3.4019828155981496E-5</v>
      </c>
    </row>
    <row r="2341" spans="1:17" ht="18.75" customHeight="1" x14ac:dyDescent="0.15">
      <c r="A2341" s="399" t="s">
        <v>3492</v>
      </c>
      <c r="B2341" s="399" t="s">
        <v>214</v>
      </c>
      <c r="C2341" s="397">
        <v>1</v>
      </c>
      <c r="D2341" s="51" t="s">
        <v>1120</v>
      </c>
      <c r="E2341" s="400">
        <v>4.5209999999999998E-3</v>
      </c>
      <c r="F2341" s="400">
        <v>1.7918E-2</v>
      </c>
      <c r="G2341" s="400">
        <v>1.4250000000000001E-2</v>
      </c>
      <c r="H2341" s="400">
        <v>6.3829999999999998E-3</v>
      </c>
      <c r="I2341" s="400">
        <v>1.1107000000000001E-2</v>
      </c>
      <c r="J2341" s="400">
        <v>7.3010000000000002E-3</v>
      </c>
      <c r="K2341" s="401">
        <v>0.14824899999999999</v>
      </c>
      <c r="L2341" s="401">
        <v>0.193352</v>
      </c>
      <c r="M2341" s="395">
        <v>11.517099999999999</v>
      </c>
      <c r="N2341" s="396">
        <f t="shared" si="144"/>
        <v>81.221202574989718</v>
      </c>
      <c r="O2341" s="396">
        <f t="shared" si="145"/>
        <v>69.632484019087059</v>
      </c>
      <c r="P2341" s="394">
        <f t="shared" si="146"/>
        <v>0.36720105684152848</v>
      </c>
      <c r="Q2341" s="394">
        <f t="shared" si="147"/>
        <v>0.31480846025029258</v>
      </c>
    </row>
    <row r="2342" spans="1:17" ht="18.75" customHeight="1" x14ac:dyDescent="0.15">
      <c r="A2342" s="399" t="s">
        <v>3492</v>
      </c>
      <c r="B2342" s="399" t="s">
        <v>214</v>
      </c>
      <c r="C2342" s="391" t="s">
        <v>179</v>
      </c>
      <c r="D2342" s="51" t="s">
        <v>1121</v>
      </c>
      <c r="E2342" s="400">
        <v>5.2139999999999999E-3</v>
      </c>
      <c r="F2342" s="400">
        <v>2.1433000000000001E-2</v>
      </c>
      <c r="G2342" s="400">
        <v>1.4985E-2</v>
      </c>
      <c r="H2342" s="400">
        <v>1.1132E-2</v>
      </c>
      <c r="I2342" s="400">
        <v>1.9196999999999999E-2</v>
      </c>
      <c r="J2342" s="400">
        <v>1.4249E-2</v>
      </c>
      <c r="K2342" s="401">
        <v>0</v>
      </c>
      <c r="L2342" s="401">
        <v>0</v>
      </c>
      <c r="M2342" s="395">
        <v>0</v>
      </c>
      <c r="N2342" s="396">
        <f t="shared" si="144"/>
        <v>0</v>
      </c>
      <c r="O2342" s="396">
        <f t="shared" si="145"/>
        <v>0</v>
      </c>
      <c r="P2342" s="394">
        <f t="shared" si="146"/>
        <v>0</v>
      </c>
      <c r="Q2342" s="394">
        <f t="shared" si="147"/>
        <v>0</v>
      </c>
    </row>
    <row r="2343" spans="1:17" ht="18.75" customHeight="1" x14ac:dyDescent="0.15">
      <c r="A2343" s="399" t="s">
        <v>3492</v>
      </c>
      <c r="B2343" s="399" t="s">
        <v>214</v>
      </c>
      <c r="C2343" s="391" t="s">
        <v>150</v>
      </c>
      <c r="D2343" s="51" t="s">
        <v>1121</v>
      </c>
      <c r="E2343" s="400">
        <v>4.9589999999999999E-3</v>
      </c>
      <c r="F2343" s="400">
        <v>1.7054E-2</v>
      </c>
      <c r="G2343" s="400">
        <v>2.1298999999999998E-2</v>
      </c>
      <c r="H2343" s="400">
        <v>9.3299999999999998E-3</v>
      </c>
      <c r="I2343" s="400">
        <v>1.8543E-2</v>
      </c>
      <c r="J2343" s="400">
        <v>7.1774000000000004E-2</v>
      </c>
      <c r="K2343" s="401">
        <v>0</v>
      </c>
      <c r="L2343" s="401">
        <v>0</v>
      </c>
      <c r="M2343" s="395">
        <v>1.4982</v>
      </c>
      <c r="N2343" s="396">
        <f t="shared" si="144"/>
        <v>0</v>
      </c>
      <c r="O2343" s="396">
        <f t="shared" si="145"/>
        <v>0</v>
      </c>
      <c r="P2343" s="394">
        <f t="shared" si="146"/>
        <v>0</v>
      </c>
      <c r="Q2343" s="394">
        <f t="shared" si="147"/>
        <v>0</v>
      </c>
    </row>
    <row r="2344" spans="1:17" ht="18.75" customHeight="1" x14ac:dyDescent="0.15">
      <c r="A2344" s="399" t="s">
        <v>3492</v>
      </c>
      <c r="B2344" s="399" t="s">
        <v>214</v>
      </c>
      <c r="C2344" s="391" t="s">
        <v>181</v>
      </c>
      <c r="D2344" s="51" t="s">
        <v>1121</v>
      </c>
      <c r="E2344" s="400">
        <v>6.4330000000000003E-3</v>
      </c>
      <c r="F2344" s="400">
        <v>2.2152000000000002E-2</v>
      </c>
      <c r="G2344" s="400">
        <v>1.3646999999999999E-2</v>
      </c>
      <c r="H2344" s="400">
        <v>5.8659999999999997E-3</v>
      </c>
      <c r="I2344" s="400">
        <v>7.345E-3</v>
      </c>
      <c r="J2344" s="400">
        <v>7.6880000000000004E-3</v>
      </c>
      <c r="K2344" s="401">
        <v>0</v>
      </c>
      <c r="L2344" s="401">
        <v>0</v>
      </c>
      <c r="M2344" s="395">
        <v>0.67800000000000005</v>
      </c>
      <c r="N2344" s="396">
        <f t="shared" si="144"/>
        <v>0</v>
      </c>
      <c r="O2344" s="396">
        <f t="shared" si="145"/>
        <v>0</v>
      </c>
      <c r="P2344" s="394">
        <f t="shared" si="146"/>
        <v>0</v>
      </c>
      <c r="Q2344" s="394">
        <f t="shared" si="147"/>
        <v>0</v>
      </c>
    </row>
    <row r="2345" spans="1:17" ht="18.75" customHeight="1" x14ac:dyDescent="0.15">
      <c r="A2345" s="399" t="s">
        <v>3492</v>
      </c>
      <c r="B2345" s="399" t="s">
        <v>214</v>
      </c>
      <c r="C2345" s="397">
        <v>3</v>
      </c>
      <c r="D2345" s="51" t="s">
        <v>1120</v>
      </c>
      <c r="E2345" s="400">
        <v>8.5710000000000005E-3</v>
      </c>
      <c r="F2345" s="400">
        <v>1.8681E-2</v>
      </c>
      <c r="G2345" s="400">
        <v>1.5221E-2</v>
      </c>
      <c r="H2345" s="400">
        <v>5.5300000000000002E-3</v>
      </c>
      <c r="I2345" s="400">
        <v>1.2083999999999999E-2</v>
      </c>
      <c r="J2345" s="400">
        <v>1.1079E-2</v>
      </c>
      <c r="K2345" s="401">
        <v>0.83560299999999998</v>
      </c>
      <c r="L2345" s="401">
        <v>5.0000000000000004E-6</v>
      </c>
      <c r="M2345" s="395">
        <v>35.260399999999997</v>
      </c>
      <c r="N2345" s="396">
        <f t="shared" si="144"/>
        <v>301.68896109757196</v>
      </c>
      <c r="O2345" s="396">
        <f t="shared" si="145"/>
        <v>1.65508109897385E-3</v>
      </c>
      <c r="P2345" s="394">
        <f t="shared" si="146"/>
        <v>2.5857760855672893</v>
      </c>
      <c r="Q2345" s="394">
        <f t="shared" si="147"/>
        <v>1.4185700099304869E-5</v>
      </c>
    </row>
    <row r="2346" spans="1:17" ht="18.75" customHeight="1" x14ac:dyDescent="0.15">
      <c r="A2346" s="399" t="s">
        <v>3492</v>
      </c>
      <c r="B2346" s="399" t="s">
        <v>214</v>
      </c>
      <c r="C2346" s="397">
        <v>4</v>
      </c>
      <c r="D2346" s="51" t="s">
        <v>1120</v>
      </c>
      <c r="E2346" s="400">
        <v>5.378E-3</v>
      </c>
      <c r="F2346" s="400">
        <v>1.9602999999999999E-2</v>
      </c>
      <c r="G2346" s="400">
        <v>1.5067000000000001E-2</v>
      </c>
      <c r="H2346" s="400">
        <v>6.6080000000000002E-3</v>
      </c>
      <c r="I2346" s="400">
        <v>4.4627E-2</v>
      </c>
      <c r="J2346" s="400">
        <v>6.3E-5</v>
      </c>
      <c r="K2346" s="401">
        <v>0.40482699999999999</v>
      </c>
      <c r="L2346" s="401">
        <v>5.0000000000000004E-6</v>
      </c>
      <c r="M2346" s="395">
        <v>40.348799999999997</v>
      </c>
      <c r="N2346" s="396">
        <f t="shared" si="144"/>
        <v>25703.301587301587</v>
      </c>
      <c r="O2346" s="396">
        <f t="shared" si="145"/>
        <v>4.4815918614291798E-4</v>
      </c>
      <c r="P2346" s="394">
        <f t="shared" si="146"/>
        <v>138.23235593650793</v>
      </c>
      <c r="Q2346" s="394">
        <f t="shared" si="147"/>
        <v>2.4102001030766127E-6</v>
      </c>
    </row>
    <row r="2347" spans="1:17" ht="18.75" customHeight="1" x14ac:dyDescent="0.15">
      <c r="A2347" s="399" t="s">
        <v>3492</v>
      </c>
      <c r="B2347" s="399" t="s">
        <v>214</v>
      </c>
      <c r="C2347" s="397">
        <v>5</v>
      </c>
      <c r="D2347" s="51" t="s">
        <v>1120</v>
      </c>
      <c r="E2347" s="400">
        <v>6.4180000000000001E-3</v>
      </c>
      <c r="F2347" s="400">
        <v>2.1447999999999998E-2</v>
      </c>
      <c r="G2347" s="400">
        <v>1.1964000000000001E-2</v>
      </c>
      <c r="H2347" s="400">
        <v>6.992E-3</v>
      </c>
      <c r="I2347" s="400">
        <v>2.6999999999999999E-5</v>
      </c>
      <c r="J2347" s="400">
        <v>1.8938E-2</v>
      </c>
      <c r="K2347" s="401">
        <v>5.0000000000000004E-6</v>
      </c>
      <c r="L2347" s="401">
        <v>1.7030000000000001E-3</v>
      </c>
      <c r="M2347" s="395">
        <v>57.847499999999997</v>
      </c>
      <c r="N2347" s="396">
        <f t="shared" si="144"/>
        <v>1.0560777273207309E-3</v>
      </c>
      <c r="O2347" s="396">
        <f t="shared" si="145"/>
        <v>252.2962962962963</v>
      </c>
      <c r="P2347" s="394">
        <f t="shared" si="146"/>
        <v>6.7779068539444512E-6</v>
      </c>
      <c r="Q2347" s="394">
        <f t="shared" si="147"/>
        <v>1.6192376296296298</v>
      </c>
    </row>
    <row r="2348" spans="1:17" ht="18.75" customHeight="1" x14ac:dyDescent="0.15">
      <c r="A2348" s="399" t="s">
        <v>3492</v>
      </c>
      <c r="B2348" s="399" t="s">
        <v>214</v>
      </c>
      <c r="C2348" s="397">
        <v>6</v>
      </c>
      <c r="D2348" s="51" t="s">
        <v>1121</v>
      </c>
      <c r="E2348" s="400">
        <v>3.336E-3</v>
      </c>
      <c r="F2348" s="400">
        <v>1.8693999999999999E-2</v>
      </c>
      <c r="G2348" s="400">
        <v>1.5969000000000001E-2</v>
      </c>
      <c r="H2348" s="400">
        <v>7.9939999999999994E-3</v>
      </c>
      <c r="I2348" s="400">
        <v>2.1145000000000001E-2</v>
      </c>
      <c r="J2348" s="400">
        <v>1.3615E-2</v>
      </c>
      <c r="K2348" s="401">
        <v>0</v>
      </c>
      <c r="L2348" s="401">
        <v>0</v>
      </c>
      <c r="M2348" s="395">
        <v>4.7290999999999999</v>
      </c>
      <c r="N2348" s="396">
        <f t="shared" si="144"/>
        <v>0</v>
      </c>
      <c r="O2348" s="396">
        <f t="shared" si="145"/>
        <v>0</v>
      </c>
      <c r="P2348" s="394">
        <f t="shared" si="146"/>
        <v>0</v>
      </c>
      <c r="Q2348" s="394">
        <f t="shared" si="147"/>
        <v>0</v>
      </c>
    </row>
    <row r="2349" spans="1:17" ht="18.75" customHeight="1" x14ac:dyDescent="0.15">
      <c r="A2349" s="399" t="s">
        <v>3492</v>
      </c>
      <c r="B2349" s="399" t="s">
        <v>214</v>
      </c>
      <c r="C2349" s="397">
        <v>7</v>
      </c>
      <c r="D2349" s="51" t="s">
        <v>1120</v>
      </c>
      <c r="E2349" s="400">
        <v>6.6319999999999999E-3</v>
      </c>
      <c r="F2349" s="400">
        <v>1.9037999999999999E-2</v>
      </c>
      <c r="G2349" s="400">
        <v>1.4926E-2</v>
      </c>
      <c r="H2349" s="400">
        <v>6.927E-3</v>
      </c>
      <c r="I2349" s="400">
        <v>4.7710000000000001E-3</v>
      </c>
      <c r="J2349" s="400">
        <v>2.15E-3</v>
      </c>
      <c r="K2349" s="401">
        <v>5.0442000000000001E-2</v>
      </c>
      <c r="L2349" s="401">
        <v>2.0749E-2</v>
      </c>
      <c r="M2349" s="395">
        <v>32.700299999999999</v>
      </c>
      <c r="N2349" s="396">
        <f t="shared" si="144"/>
        <v>93.845581395348844</v>
      </c>
      <c r="O2349" s="396">
        <f t="shared" si="145"/>
        <v>17.395933766505973</v>
      </c>
      <c r="P2349" s="394">
        <f t="shared" si="146"/>
        <v>0.62238389581395348</v>
      </c>
      <c r="Q2349" s="394">
        <f t="shared" si="147"/>
        <v>0.1153698327394676</v>
      </c>
    </row>
    <row r="2350" spans="1:17" ht="18.75" customHeight="1" x14ac:dyDescent="0.15">
      <c r="A2350" s="399" t="s">
        <v>3492</v>
      </c>
      <c r="B2350" s="399" t="s">
        <v>214</v>
      </c>
      <c r="C2350" s="397">
        <v>8</v>
      </c>
      <c r="D2350" s="51" t="s">
        <v>1121</v>
      </c>
      <c r="E2350" s="400">
        <v>4.2719999999999998E-3</v>
      </c>
      <c r="F2350" s="400">
        <v>1.8588E-2</v>
      </c>
      <c r="G2350" s="400">
        <v>1.5768999999999998E-2</v>
      </c>
      <c r="H2350" s="400">
        <v>7.9279999999999993E-3</v>
      </c>
      <c r="I2350" s="400">
        <v>1.8804000000000001E-2</v>
      </c>
      <c r="J2350" s="400">
        <v>1.5042E-2</v>
      </c>
      <c r="K2350" s="401">
        <v>0</v>
      </c>
      <c r="L2350" s="401">
        <v>0</v>
      </c>
      <c r="M2350" s="395">
        <v>4.0601000000000003</v>
      </c>
      <c r="N2350" s="396">
        <f t="shared" si="144"/>
        <v>0</v>
      </c>
      <c r="O2350" s="396">
        <f t="shared" si="145"/>
        <v>0</v>
      </c>
      <c r="P2350" s="394">
        <f t="shared" si="146"/>
        <v>0</v>
      </c>
      <c r="Q2350" s="394">
        <f t="shared" si="147"/>
        <v>0</v>
      </c>
    </row>
    <row r="2351" spans="1:17" ht="18.75" customHeight="1" x14ac:dyDescent="0.15">
      <c r="A2351" s="399" t="s">
        <v>3492</v>
      </c>
      <c r="B2351" s="399" t="s">
        <v>214</v>
      </c>
      <c r="C2351" s="397">
        <v>9</v>
      </c>
      <c r="D2351" s="51" t="s">
        <v>1120</v>
      </c>
      <c r="E2351" s="400">
        <v>6.8240000000000002E-3</v>
      </c>
      <c r="F2351" s="400">
        <v>2.0999E-2</v>
      </c>
      <c r="G2351" s="400">
        <v>1.4465E-2</v>
      </c>
      <c r="H2351" s="400">
        <v>6.3429999999999997E-3</v>
      </c>
      <c r="I2351" s="400">
        <v>1.1329999999999999E-3</v>
      </c>
      <c r="J2351" s="400">
        <v>3.2302999999999998E-2</v>
      </c>
      <c r="K2351" s="401">
        <v>5.0000000000000004E-6</v>
      </c>
      <c r="L2351" s="401">
        <v>0.34076400000000001</v>
      </c>
      <c r="M2351" s="395">
        <v>48.614600000000003</v>
      </c>
      <c r="N2351" s="396">
        <f t="shared" si="144"/>
        <v>6.1913754140482317E-4</v>
      </c>
      <c r="O2351" s="396">
        <f t="shared" si="145"/>
        <v>1203.0503089143867</v>
      </c>
      <c r="P2351" s="394">
        <f t="shared" si="146"/>
        <v>4.2249945825465135E-6</v>
      </c>
      <c r="Q2351" s="394">
        <f t="shared" si="147"/>
        <v>8.2096153080317755</v>
      </c>
    </row>
    <row r="2352" spans="1:17" ht="18.75" customHeight="1" x14ac:dyDescent="0.15">
      <c r="A2352" s="399" t="s">
        <v>3492</v>
      </c>
      <c r="B2352" s="399" t="s">
        <v>214</v>
      </c>
      <c r="C2352" s="397">
        <v>10</v>
      </c>
      <c r="D2352" s="51" t="s">
        <v>1120</v>
      </c>
      <c r="E2352" s="400">
        <v>8.796E-3</v>
      </c>
      <c r="F2352" s="400">
        <v>1.8076999999999999E-2</v>
      </c>
      <c r="G2352" s="400">
        <v>1.4706E-2</v>
      </c>
      <c r="H2352" s="400">
        <v>5.032E-3</v>
      </c>
      <c r="I2352" s="400">
        <v>9.9620000000000004E-3</v>
      </c>
      <c r="J2352" s="400">
        <v>3.7199999999999999E-4</v>
      </c>
      <c r="K2352" s="401">
        <v>2.2709E-2</v>
      </c>
      <c r="L2352" s="401">
        <v>5.0000000000000004E-6</v>
      </c>
      <c r="M2352" s="395">
        <v>159.97049999999999</v>
      </c>
      <c r="N2352" s="396">
        <f t="shared" si="144"/>
        <v>244.18279569892474</v>
      </c>
      <c r="O2352" s="396">
        <f t="shared" si="145"/>
        <v>2.0076289901626181E-3</v>
      </c>
      <c r="P2352" s="394">
        <f t="shared" si="146"/>
        <v>2.147831870967742</v>
      </c>
      <c r="Q2352" s="394">
        <f t="shared" si="147"/>
        <v>1.7659104597470389E-5</v>
      </c>
    </row>
    <row r="2353" spans="1:17" ht="18.75" customHeight="1" x14ac:dyDescent="0.15">
      <c r="A2353" s="399" t="s">
        <v>3492</v>
      </c>
      <c r="B2353" s="399" t="s">
        <v>214</v>
      </c>
      <c r="C2353" s="397">
        <v>11</v>
      </c>
      <c r="D2353" s="51" t="s">
        <v>1120</v>
      </c>
      <c r="E2353" s="400">
        <v>4.8719999999999996E-3</v>
      </c>
      <c r="F2353" s="400">
        <v>1.7680999999999999E-2</v>
      </c>
      <c r="G2353" s="400">
        <v>1.5848999999999999E-2</v>
      </c>
      <c r="H2353" s="400">
        <v>7.8650000000000005E-3</v>
      </c>
      <c r="I2353" s="400">
        <v>4.6E-5</v>
      </c>
      <c r="J2353" s="400">
        <v>5.653E-3</v>
      </c>
      <c r="K2353" s="401">
        <v>1.3616E-2</v>
      </c>
      <c r="L2353" s="401">
        <v>8.8800000000000001E-4</v>
      </c>
      <c r="M2353" s="395">
        <v>99.359200000000001</v>
      </c>
      <c r="N2353" s="396">
        <f t="shared" si="144"/>
        <v>9.6345303378736951</v>
      </c>
      <c r="O2353" s="396">
        <f t="shared" si="145"/>
        <v>77.217391304347828</v>
      </c>
      <c r="P2353" s="394">
        <f t="shared" si="146"/>
        <v>4.6939431806120639E-2</v>
      </c>
      <c r="Q2353" s="394">
        <f t="shared" si="147"/>
        <v>0.3762031304347826</v>
      </c>
    </row>
    <row r="2354" spans="1:17" ht="18.75" customHeight="1" x14ac:dyDescent="0.15">
      <c r="A2354" s="399" t="s">
        <v>3492</v>
      </c>
      <c r="B2354" s="399" t="s">
        <v>214</v>
      </c>
      <c r="C2354" s="397">
        <v>12</v>
      </c>
      <c r="D2354" s="51" t="s">
        <v>1120</v>
      </c>
      <c r="E2354" s="400">
        <v>6.0600000000000003E-3</v>
      </c>
      <c r="F2354" s="400">
        <v>1.8291000000000002E-2</v>
      </c>
      <c r="G2354" s="400">
        <v>1.4449E-2</v>
      </c>
      <c r="H2354" s="400">
        <v>7.1050000000000002E-3</v>
      </c>
      <c r="I2354" s="400">
        <v>4.0299999999999998E-4</v>
      </c>
      <c r="J2354" s="400">
        <v>1.2756999999999999E-2</v>
      </c>
      <c r="K2354" s="401">
        <v>5.0000000000000004E-6</v>
      </c>
      <c r="L2354" s="401">
        <v>3.0398000000000001E-2</v>
      </c>
      <c r="M2354" s="395">
        <v>87.228800000000007</v>
      </c>
      <c r="N2354" s="396">
        <f t="shared" si="144"/>
        <v>1.5677667163126129E-3</v>
      </c>
      <c r="O2354" s="396">
        <f t="shared" si="145"/>
        <v>301.71712158808936</v>
      </c>
      <c r="P2354" s="394">
        <f t="shared" si="146"/>
        <v>9.5006663008544348E-6</v>
      </c>
      <c r="Q2354" s="394">
        <f t="shared" si="147"/>
        <v>1.8284057568238217</v>
      </c>
    </row>
    <row r="2355" spans="1:17" ht="18.75" customHeight="1" x14ac:dyDescent="0.15">
      <c r="A2355" s="399" t="s">
        <v>3492</v>
      </c>
      <c r="B2355" s="399" t="s">
        <v>214</v>
      </c>
      <c r="C2355" s="397">
        <v>13</v>
      </c>
      <c r="D2355" s="51" t="s">
        <v>1120</v>
      </c>
      <c r="E2355" s="400">
        <v>9.8930000000000008E-3</v>
      </c>
      <c r="F2355" s="400">
        <v>1.7471E-2</v>
      </c>
      <c r="G2355" s="400">
        <v>1.5383000000000001E-2</v>
      </c>
      <c r="H2355" s="400">
        <v>3.9069999999999999E-3</v>
      </c>
      <c r="I2355" s="400">
        <v>1.0114E-2</v>
      </c>
      <c r="J2355" s="400">
        <v>9.2299999999999999E-4</v>
      </c>
      <c r="K2355" s="401">
        <v>7.7478000000000005E-2</v>
      </c>
      <c r="L2355" s="401">
        <v>5.0000000000000004E-6</v>
      </c>
      <c r="M2355" s="395">
        <v>78.703199999999995</v>
      </c>
      <c r="N2355" s="396">
        <f t="shared" si="144"/>
        <v>335.76598049837492</v>
      </c>
      <c r="O2355" s="396">
        <f t="shared" si="145"/>
        <v>1.9774569903104611E-3</v>
      </c>
      <c r="P2355" s="394">
        <f t="shared" si="146"/>
        <v>3.3217328450704233</v>
      </c>
      <c r="Q2355" s="394">
        <f t="shared" si="147"/>
        <v>1.9562982005141391E-5</v>
      </c>
    </row>
    <row r="2356" spans="1:17" ht="18.75" customHeight="1" x14ac:dyDescent="0.15">
      <c r="A2356" s="399" t="s">
        <v>3492</v>
      </c>
      <c r="B2356" s="399" t="s">
        <v>214</v>
      </c>
      <c r="C2356" s="397">
        <v>14</v>
      </c>
      <c r="D2356" s="51" t="s">
        <v>1120</v>
      </c>
      <c r="E2356" s="400">
        <v>5.1659999999999996E-3</v>
      </c>
      <c r="F2356" s="400">
        <v>1.9689999999999999E-2</v>
      </c>
      <c r="G2356" s="400">
        <v>1.6163E-2</v>
      </c>
      <c r="H2356" s="400">
        <v>7.803E-3</v>
      </c>
      <c r="I2356" s="400">
        <v>2.1999999999999999E-5</v>
      </c>
      <c r="J2356" s="400">
        <v>6.4999999999999994E-5</v>
      </c>
      <c r="K2356" s="401">
        <v>3.9300000000000001E-4</v>
      </c>
      <c r="L2356" s="401">
        <v>5.0000000000000004E-6</v>
      </c>
      <c r="M2356" s="395">
        <v>22.169699999999999</v>
      </c>
      <c r="N2356" s="396">
        <f t="shared" si="144"/>
        <v>24.184615384615388</v>
      </c>
      <c r="O2356" s="396">
        <f t="shared" si="145"/>
        <v>0.90909090909090917</v>
      </c>
      <c r="P2356" s="394">
        <f t="shared" si="146"/>
        <v>0.12493772307692308</v>
      </c>
      <c r="Q2356" s="394">
        <f t="shared" si="147"/>
        <v>4.6963636363636365E-3</v>
      </c>
    </row>
    <row r="2357" spans="1:17" ht="18.75" customHeight="1" x14ac:dyDescent="0.15">
      <c r="A2357" s="399" t="s">
        <v>3492</v>
      </c>
      <c r="B2357" s="399" t="s">
        <v>214</v>
      </c>
      <c r="C2357" s="391" t="s">
        <v>3111</v>
      </c>
      <c r="D2357" s="51" t="s">
        <v>1121</v>
      </c>
      <c r="E2357" s="400">
        <v>3.339E-3</v>
      </c>
      <c r="F2357" s="400">
        <v>2.2020000000000001E-2</v>
      </c>
      <c r="G2357" s="400">
        <v>1.4531000000000001E-2</v>
      </c>
      <c r="H2357" s="400">
        <v>6.9930000000000001E-3</v>
      </c>
      <c r="I2357" s="400">
        <v>1.4168999999999999E-2</v>
      </c>
      <c r="J2357" s="400">
        <v>1.2616E-2</v>
      </c>
      <c r="K2357" s="401">
        <v>0</v>
      </c>
      <c r="L2357" s="401">
        <v>0</v>
      </c>
      <c r="M2357" s="395">
        <v>0</v>
      </c>
      <c r="N2357" s="396">
        <f t="shared" si="144"/>
        <v>0</v>
      </c>
      <c r="O2357" s="396">
        <f t="shared" si="145"/>
        <v>0</v>
      </c>
      <c r="P2357" s="394">
        <f t="shared" si="146"/>
        <v>0</v>
      </c>
      <c r="Q2357" s="394">
        <f t="shared" si="147"/>
        <v>0</v>
      </c>
    </row>
    <row r="2358" spans="1:17" ht="18.75" customHeight="1" x14ac:dyDescent="0.15">
      <c r="A2358" s="399" t="s">
        <v>3492</v>
      </c>
      <c r="B2358" s="399" t="s">
        <v>214</v>
      </c>
      <c r="C2358" s="391" t="s">
        <v>167</v>
      </c>
      <c r="D2358" s="51" t="s">
        <v>1121</v>
      </c>
      <c r="E2358" s="400">
        <v>2.5430000000000001E-3</v>
      </c>
      <c r="F2358" s="400">
        <v>2.3691E-2</v>
      </c>
      <c r="G2358" s="400">
        <v>1.1766E-2</v>
      </c>
      <c r="H2358" s="400">
        <v>1.5952999999999998E-2</v>
      </c>
      <c r="I2358" s="400">
        <v>5.9800000000000001E-3</v>
      </c>
      <c r="J2358" s="400">
        <v>4.7270000000000003E-3</v>
      </c>
      <c r="K2358" s="401">
        <v>0</v>
      </c>
      <c r="L2358" s="401">
        <v>0</v>
      </c>
      <c r="M2358" s="395">
        <v>3.6962000000000002</v>
      </c>
      <c r="N2358" s="396">
        <f t="shared" si="144"/>
        <v>0</v>
      </c>
      <c r="O2358" s="396">
        <f t="shared" si="145"/>
        <v>0</v>
      </c>
      <c r="P2358" s="394">
        <f t="shared" si="146"/>
        <v>0</v>
      </c>
      <c r="Q2358" s="394">
        <f t="shared" si="147"/>
        <v>0</v>
      </c>
    </row>
    <row r="2359" spans="1:17" ht="18.75" customHeight="1" x14ac:dyDescent="0.15">
      <c r="A2359" s="399" t="s">
        <v>3492</v>
      </c>
      <c r="B2359" s="399" t="s">
        <v>214</v>
      </c>
      <c r="C2359" s="391" t="s">
        <v>3112</v>
      </c>
      <c r="D2359" s="51" t="s">
        <v>1120</v>
      </c>
      <c r="E2359" s="400">
        <v>7.4539999999999997E-3</v>
      </c>
      <c r="F2359" s="400">
        <v>1.9414000000000001E-2</v>
      </c>
      <c r="G2359" s="400">
        <v>1.6506E-2</v>
      </c>
      <c r="H2359" s="400">
        <v>7.9279999999999993E-3</v>
      </c>
      <c r="I2359" s="400">
        <v>1.2265E-2</v>
      </c>
      <c r="J2359" s="400">
        <v>1.5630000000000002E-2</v>
      </c>
      <c r="K2359" s="401">
        <v>0.65475399999999995</v>
      </c>
      <c r="L2359" s="401">
        <v>0.148642</v>
      </c>
      <c r="M2359" s="395">
        <v>29.322800000000001</v>
      </c>
      <c r="N2359" s="396">
        <f t="shared" si="144"/>
        <v>167.56340371081251</v>
      </c>
      <c r="O2359" s="396">
        <f t="shared" si="145"/>
        <v>48.47680391357521</v>
      </c>
      <c r="P2359" s="394">
        <f t="shared" si="146"/>
        <v>1.2490176112603963</v>
      </c>
      <c r="Q2359" s="394">
        <f t="shared" si="147"/>
        <v>0.3613460963717896</v>
      </c>
    </row>
    <row r="2360" spans="1:17" ht="18.75" customHeight="1" x14ac:dyDescent="0.15">
      <c r="A2360" s="399" t="s">
        <v>3492</v>
      </c>
      <c r="B2360" s="399" t="s">
        <v>214</v>
      </c>
      <c r="C2360" s="397">
        <v>16</v>
      </c>
      <c r="D2360" s="51" t="s">
        <v>1120</v>
      </c>
      <c r="E2360" s="400">
        <v>7.9120000000000006E-3</v>
      </c>
      <c r="F2360" s="400">
        <v>2.1066000000000001E-2</v>
      </c>
      <c r="G2360" s="400">
        <v>1.4439E-2</v>
      </c>
      <c r="H2360" s="400">
        <v>6.4380000000000001E-3</v>
      </c>
      <c r="I2360" s="400">
        <v>2.6929000000000002E-2</v>
      </c>
      <c r="J2360" s="400">
        <v>7.5000000000000002E-4</v>
      </c>
      <c r="K2360" s="401">
        <v>0.133107</v>
      </c>
      <c r="L2360" s="401">
        <v>5.0000000000000004E-6</v>
      </c>
      <c r="M2360" s="395">
        <v>48.514000000000003</v>
      </c>
      <c r="N2360" s="396">
        <f t="shared" si="144"/>
        <v>709.904</v>
      </c>
      <c r="O2360" s="396">
        <f t="shared" si="145"/>
        <v>7.4269375023209184E-4</v>
      </c>
      <c r="P2360" s="394">
        <f t="shared" si="146"/>
        <v>5.6167604480000008</v>
      </c>
      <c r="Q2360" s="394">
        <f t="shared" si="147"/>
        <v>5.8761929518363113E-6</v>
      </c>
    </row>
    <row r="2361" spans="1:17" ht="18.75" customHeight="1" x14ac:dyDescent="0.15">
      <c r="A2361" s="399" t="s">
        <v>3492</v>
      </c>
      <c r="B2361" s="399" t="s">
        <v>214</v>
      </c>
      <c r="C2361" s="397">
        <v>17</v>
      </c>
      <c r="D2361" s="51" t="s">
        <v>1120</v>
      </c>
      <c r="E2361" s="400">
        <v>4.5760000000000002E-3</v>
      </c>
      <c r="F2361" s="400">
        <v>1.8022E-2</v>
      </c>
      <c r="G2361" s="400">
        <v>1.5011E-2</v>
      </c>
      <c r="H2361" s="400">
        <v>7.6940000000000003E-3</v>
      </c>
      <c r="I2361" s="400">
        <v>6.8019999999999999E-3</v>
      </c>
      <c r="J2361" s="400">
        <v>4.5399999999999998E-4</v>
      </c>
      <c r="K2361" s="401">
        <v>1.3884000000000001E-2</v>
      </c>
      <c r="L2361" s="401">
        <v>5.0000000000000004E-6</v>
      </c>
      <c r="M2361" s="395">
        <v>31.964500000000001</v>
      </c>
      <c r="N2361" s="396">
        <f t="shared" si="144"/>
        <v>122.32599118942733</v>
      </c>
      <c r="O2361" s="396">
        <f t="shared" si="145"/>
        <v>2.9403116730373421E-3</v>
      </c>
      <c r="P2361" s="394">
        <f t="shared" si="146"/>
        <v>0.55976373568281945</v>
      </c>
      <c r="Q2361" s="394">
        <f t="shared" si="147"/>
        <v>1.3454866215818878E-5</v>
      </c>
    </row>
    <row r="2362" spans="1:17" ht="18.75" customHeight="1" x14ac:dyDescent="0.15">
      <c r="A2362" s="399" t="s">
        <v>3492</v>
      </c>
      <c r="B2362" s="399" t="s">
        <v>214</v>
      </c>
      <c r="C2362" s="397">
        <v>18</v>
      </c>
      <c r="D2362" s="51" t="s">
        <v>1121</v>
      </c>
      <c r="E2362" s="400">
        <v>4.9399999999999997E-4</v>
      </c>
      <c r="F2362" s="400">
        <v>1.8158000000000001E-2</v>
      </c>
      <c r="G2362" s="400">
        <v>1.4671999999999999E-2</v>
      </c>
      <c r="H2362" s="400">
        <v>1.325E-2</v>
      </c>
      <c r="I2362" s="400">
        <v>9.7599999999999998E-4</v>
      </c>
      <c r="J2362" s="400">
        <v>4.35E-4</v>
      </c>
      <c r="K2362" s="401">
        <v>0</v>
      </c>
      <c r="L2362" s="401">
        <v>0</v>
      </c>
      <c r="M2362" s="395">
        <v>0</v>
      </c>
      <c r="N2362" s="396">
        <f t="shared" si="144"/>
        <v>0</v>
      </c>
      <c r="O2362" s="396">
        <f t="shared" si="145"/>
        <v>0</v>
      </c>
      <c r="P2362" s="394">
        <f t="shared" si="146"/>
        <v>0</v>
      </c>
      <c r="Q2362" s="394">
        <f t="shared" si="147"/>
        <v>0</v>
      </c>
    </row>
    <row r="2363" spans="1:17" ht="18.75" customHeight="1" x14ac:dyDescent="0.15">
      <c r="A2363" s="399" t="s">
        <v>3492</v>
      </c>
      <c r="B2363" s="399" t="s">
        <v>214</v>
      </c>
      <c r="C2363" s="397">
        <v>19</v>
      </c>
      <c r="D2363" s="51" t="s">
        <v>1120</v>
      </c>
      <c r="E2363" s="400">
        <v>5.5170000000000002E-3</v>
      </c>
      <c r="F2363" s="400">
        <v>1.7586999999999998E-2</v>
      </c>
      <c r="G2363" s="400">
        <v>1.5143E-2</v>
      </c>
      <c r="H2363" s="400">
        <v>6.319E-3</v>
      </c>
      <c r="I2363" s="400">
        <v>4.3969999999999999E-3</v>
      </c>
      <c r="J2363" s="400">
        <v>1.2897E-2</v>
      </c>
      <c r="K2363" s="401">
        <v>5.0000000000000004E-6</v>
      </c>
      <c r="L2363" s="401">
        <v>0.18249699999999999</v>
      </c>
      <c r="M2363" s="395">
        <v>32.770699999999998</v>
      </c>
      <c r="N2363" s="396">
        <f t="shared" si="144"/>
        <v>1.5507482360238817E-3</v>
      </c>
      <c r="O2363" s="396">
        <f t="shared" si="145"/>
        <v>166.01955879008415</v>
      </c>
      <c r="P2363" s="394">
        <f t="shared" si="146"/>
        <v>8.5554780181437552E-6</v>
      </c>
      <c r="Q2363" s="394">
        <f t="shared" si="147"/>
        <v>0.91592990584489431</v>
      </c>
    </row>
    <row r="2364" spans="1:17" ht="18.75" customHeight="1" x14ac:dyDescent="0.15">
      <c r="A2364" s="399" t="s">
        <v>3492</v>
      </c>
      <c r="B2364" s="399" t="s">
        <v>214</v>
      </c>
      <c r="C2364" s="397">
        <v>20</v>
      </c>
      <c r="D2364" s="51" t="s">
        <v>1120</v>
      </c>
      <c r="E2364" s="400">
        <v>4.7689999999999998E-3</v>
      </c>
      <c r="F2364" s="400">
        <v>1.8749999999999999E-2</v>
      </c>
      <c r="G2364" s="400">
        <v>1.5089E-2</v>
      </c>
      <c r="H2364" s="400">
        <v>6.7939999999999997E-3</v>
      </c>
      <c r="I2364" s="400">
        <v>1.1172E-2</v>
      </c>
      <c r="J2364" s="400">
        <v>5.8989999999999997E-3</v>
      </c>
      <c r="K2364" s="401">
        <v>0.25267200000000001</v>
      </c>
      <c r="L2364" s="401">
        <v>0.116201</v>
      </c>
      <c r="M2364" s="395">
        <v>27.3141</v>
      </c>
      <c r="N2364" s="396">
        <f t="shared" si="144"/>
        <v>171.33209018477709</v>
      </c>
      <c r="O2364" s="396">
        <f t="shared" si="145"/>
        <v>41.604368063014682</v>
      </c>
      <c r="P2364" s="394">
        <f t="shared" si="146"/>
        <v>0.81708273809120191</v>
      </c>
      <c r="Q2364" s="394">
        <f t="shared" si="147"/>
        <v>0.198411231292517</v>
      </c>
    </row>
    <row r="2365" spans="1:17" ht="18.75" customHeight="1" x14ac:dyDescent="0.15">
      <c r="A2365" s="399" t="s">
        <v>3492</v>
      </c>
      <c r="B2365" s="399" t="s">
        <v>214</v>
      </c>
      <c r="C2365" s="397">
        <v>21</v>
      </c>
      <c r="D2365" s="51" t="s">
        <v>1121</v>
      </c>
      <c r="E2365" s="400">
        <v>6.3590000000000001E-3</v>
      </c>
      <c r="F2365" s="400">
        <v>2.0369999999999999E-2</v>
      </c>
      <c r="G2365" s="400">
        <v>1.5837E-2</v>
      </c>
      <c r="H2365" s="400">
        <v>5.6750000000000004E-3</v>
      </c>
      <c r="I2365" s="400">
        <v>5.0000000000000004E-6</v>
      </c>
      <c r="J2365" s="400">
        <v>5.0000000000000004E-6</v>
      </c>
      <c r="K2365" s="401">
        <v>0</v>
      </c>
      <c r="L2365" s="401">
        <v>0</v>
      </c>
      <c r="M2365" s="395">
        <v>0</v>
      </c>
      <c r="N2365" s="396">
        <f t="shared" si="144"/>
        <v>0</v>
      </c>
      <c r="O2365" s="396">
        <f t="shared" si="145"/>
        <v>0</v>
      </c>
      <c r="P2365" s="394">
        <f t="shared" si="146"/>
        <v>0</v>
      </c>
      <c r="Q2365" s="394">
        <f t="shared" si="147"/>
        <v>0</v>
      </c>
    </row>
    <row r="2366" spans="1:17" ht="18.75" customHeight="1" x14ac:dyDescent="0.15">
      <c r="A2366" s="399" t="s">
        <v>3492</v>
      </c>
      <c r="B2366" s="399" t="s">
        <v>214</v>
      </c>
      <c r="C2366" s="391" t="s">
        <v>215</v>
      </c>
      <c r="D2366" s="51" t="s">
        <v>1120</v>
      </c>
      <c r="E2366" s="400">
        <v>6.999E-3</v>
      </c>
      <c r="F2366" s="400">
        <v>1.8481999999999998E-2</v>
      </c>
      <c r="G2366" s="400">
        <v>1.5276E-2</v>
      </c>
      <c r="H2366" s="400">
        <v>6.332E-3</v>
      </c>
      <c r="I2366" s="400">
        <v>5.8120000000000003E-3</v>
      </c>
      <c r="J2366" s="400">
        <v>4.3670000000000002E-3</v>
      </c>
      <c r="K2366" s="401">
        <v>0.103959</v>
      </c>
      <c r="L2366" s="401">
        <v>7.5916999999999998E-2</v>
      </c>
      <c r="M2366" s="395">
        <v>557.47950000000003</v>
      </c>
      <c r="N2366" s="396">
        <f t="shared" si="144"/>
        <v>95.222349438974121</v>
      </c>
      <c r="O2366" s="396">
        <f t="shared" si="145"/>
        <v>52.248451479697174</v>
      </c>
      <c r="P2366" s="394">
        <f t="shared" si="146"/>
        <v>0.6664612237233799</v>
      </c>
      <c r="Q2366" s="394">
        <f t="shared" si="147"/>
        <v>0.36568691190640051</v>
      </c>
    </row>
    <row r="2367" spans="1:17" ht="18.75" customHeight="1" x14ac:dyDescent="0.15">
      <c r="A2367" s="399" t="s">
        <v>3492</v>
      </c>
      <c r="B2367" s="399" t="s">
        <v>231</v>
      </c>
      <c r="C2367" s="397">
        <v>1</v>
      </c>
      <c r="D2367" s="51" t="s">
        <v>1120</v>
      </c>
      <c r="E2367" s="400">
        <v>3.79E-3</v>
      </c>
      <c r="F2367" s="400">
        <v>1.5977000000000002E-2</v>
      </c>
      <c r="G2367" s="400">
        <v>1.0923E-2</v>
      </c>
      <c r="H2367" s="400">
        <v>5.6429999999999996E-3</v>
      </c>
      <c r="I2367" s="400">
        <v>1.6670000000000001E-2</v>
      </c>
      <c r="J2367" s="400">
        <v>1.1056E-2</v>
      </c>
      <c r="K2367" s="401">
        <v>1.0586610000000001</v>
      </c>
      <c r="L2367" s="401">
        <v>5.0000000000000004E-6</v>
      </c>
      <c r="M2367" s="395">
        <v>10.64</v>
      </c>
      <c r="N2367" s="396">
        <f t="shared" si="144"/>
        <v>383.0177279305355</v>
      </c>
      <c r="O2367" s="396">
        <f t="shared" si="145"/>
        <v>1.199760047990402E-3</v>
      </c>
      <c r="P2367" s="394">
        <f t="shared" si="146"/>
        <v>1.4516371888567294</v>
      </c>
      <c r="Q2367" s="394">
        <f t="shared" si="147"/>
        <v>4.5470905818836236E-6</v>
      </c>
    </row>
    <row r="2368" spans="1:17" ht="18.75" customHeight="1" x14ac:dyDescent="0.15">
      <c r="A2368" s="399" t="s">
        <v>3492</v>
      </c>
      <c r="B2368" s="399" t="s">
        <v>231</v>
      </c>
      <c r="C2368" s="391" t="s">
        <v>179</v>
      </c>
      <c r="D2368" s="51" t="s">
        <v>1121</v>
      </c>
      <c r="E2368" s="400">
        <v>3.6649999999999999E-3</v>
      </c>
      <c r="F2368" s="400">
        <v>9.3690000000000006E-3</v>
      </c>
      <c r="G2368" s="400">
        <v>2.1618999999999999E-2</v>
      </c>
      <c r="H2368" s="400">
        <v>4.2090000000000001E-3</v>
      </c>
      <c r="I2368" s="400">
        <v>3.1419999999999997E-2</v>
      </c>
      <c r="J2368" s="400">
        <v>1.4517E-2</v>
      </c>
      <c r="K2368" s="401">
        <v>0</v>
      </c>
      <c r="L2368" s="401">
        <v>0</v>
      </c>
      <c r="M2368" s="395">
        <v>0</v>
      </c>
      <c r="N2368" s="396">
        <f t="shared" si="144"/>
        <v>0</v>
      </c>
      <c r="O2368" s="396">
        <f t="shared" si="145"/>
        <v>0</v>
      </c>
      <c r="P2368" s="394">
        <f t="shared" si="146"/>
        <v>0</v>
      </c>
      <c r="Q2368" s="394">
        <f t="shared" si="147"/>
        <v>0</v>
      </c>
    </row>
    <row r="2369" spans="1:17" ht="18.75" customHeight="1" x14ac:dyDescent="0.15">
      <c r="A2369" s="399" t="s">
        <v>3492</v>
      </c>
      <c r="B2369" s="399" t="s">
        <v>231</v>
      </c>
      <c r="C2369" s="391" t="s">
        <v>150</v>
      </c>
      <c r="D2369" s="51" t="s">
        <v>1121</v>
      </c>
      <c r="E2369" s="400">
        <v>3.666E-3</v>
      </c>
      <c r="F2369" s="400">
        <v>2.0208E-2</v>
      </c>
      <c r="G2369" s="400">
        <v>9.7479999999999997E-3</v>
      </c>
      <c r="H2369" s="400">
        <v>8.0730000000000003E-3</v>
      </c>
      <c r="I2369" s="400">
        <v>4.1063000000000002E-2</v>
      </c>
      <c r="J2369" s="400">
        <v>3.1795999999999998E-2</v>
      </c>
      <c r="K2369" s="401">
        <v>0</v>
      </c>
      <c r="L2369" s="401">
        <v>0</v>
      </c>
      <c r="M2369" s="395">
        <v>0.1013</v>
      </c>
      <c r="N2369" s="396">
        <f t="shared" si="144"/>
        <v>0</v>
      </c>
      <c r="O2369" s="396">
        <f t="shared" si="145"/>
        <v>0</v>
      </c>
      <c r="P2369" s="394">
        <f t="shared" si="146"/>
        <v>0</v>
      </c>
      <c r="Q2369" s="394">
        <f t="shared" si="147"/>
        <v>0</v>
      </c>
    </row>
    <row r="2370" spans="1:17" ht="18.75" customHeight="1" x14ac:dyDescent="0.15">
      <c r="A2370" s="399" t="s">
        <v>3492</v>
      </c>
      <c r="B2370" s="399" t="s">
        <v>231</v>
      </c>
      <c r="C2370" s="391" t="s">
        <v>181</v>
      </c>
      <c r="D2370" s="51" t="s">
        <v>1121</v>
      </c>
      <c r="E2370" s="400">
        <v>1.763E-3</v>
      </c>
      <c r="F2370" s="400">
        <v>1.7291000000000001E-2</v>
      </c>
      <c r="G2370" s="400">
        <v>1.3212E-2</v>
      </c>
      <c r="H2370" s="400">
        <v>1.0397E-2</v>
      </c>
      <c r="I2370" s="400">
        <v>2.385E-3</v>
      </c>
      <c r="J2370" s="400">
        <v>4.0150000000000003E-3</v>
      </c>
      <c r="K2370" s="401">
        <v>0</v>
      </c>
      <c r="L2370" s="401">
        <v>0</v>
      </c>
      <c r="M2370" s="395">
        <v>0</v>
      </c>
      <c r="N2370" s="396">
        <f t="shared" si="144"/>
        <v>0</v>
      </c>
      <c r="O2370" s="396">
        <f t="shared" si="145"/>
        <v>0</v>
      </c>
      <c r="P2370" s="394">
        <f t="shared" si="146"/>
        <v>0</v>
      </c>
      <c r="Q2370" s="394">
        <f t="shared" si="147"/>
        <v>0</v>
      </c>
    </row>
    <row r="2371" spans="1:17" ht="18.75" customHeight="1" x14ac:dyDescent="0.15">
      <c r="A2371" s="399" t="s">
        <v>3492</v>
      </c>
      <c r="B2371" s="399" t="s">
        <v>231</v>
      </c>
      <c r="C2371" s="397">
        <v>3</v>
      </c>
      <c r="D2371" s="51" t="s">
        <v>1121</v>
      </c>
      <c r="E2371" s="400">
        <v>3.0929999999999998E-3</v>
      </c>
      <c r="F2371" s="400">
        <v>1.6029000000000002E-2</v>
      </c>
      <c r="G2371" s="400">
        <v>1.2881999999999999E-2</v>
      </c>
      <c r="H2371" s="400">
        <v>7.1170000000000001E-3</v>
      </c>
      <c r="I2371" s="400">
        <v>3.0251E-2</v>
      </c>
      <c r="J2371" s="400">
        <v>3.7819999999999999E-2</v>
      </c>
      <c r="K2371" s="401">
        <v>0</v>
      </c>
      <c r="L2371" s="401">
        <v>0</v>
      </c>
      <c r="M2371" s="395">
        <v>1.6000000000000001E-3</v>
      </c>
      <c r="N2371" s="396">
        <f t="shared" ref="N2371:N2434" si="148">4*K2371/J2371</f>
        <v>0</v>
      </c>
      <c r="O2371" s="396">
        <f t="shared" ref="O2371:O2434" si="149">4*L2371/I2371</f>
        <v>0</v>
      </c>
      <c r="P2371" s="394">
        <f t="shared" ref="P2371:P2434" si="150">N2371*E2371</f>
        <v>0</v>
      </c>
      <c r="Q2371" s="394">
        <f t="shared" ref="Q2371:Q2434" si="151">O2371*E2371</f>
        <v>0</v>
      </c>
    </row>
    <row r="2372" spans="1:17" ht="18.75" customHeight="1" x14ac:dyDescent="0.15">
      <c r="A2372" s="399" t="s">
        <v>3492</v>
      </c>
      <c r="B2372" s="399" t="s">
        <v>231</v>
      </c>
      <c r="C2372" s="397">
        <v>4</v>
      </c>
      <c r="D2372" s="51" t="s">
        <v>1121</v>
      </c>
      <c r="E2372" s="400">
        <v>2.542E-3</v>
      </c>
      <c r="F2372" s="400">
        <v>1.6531000000000001E-2</v>
      </c>
      <c r="G2372" s="400">
        <v>1.18E-2</v>
      </c>
      <c r="H2372" s="400">
        <v>8.2559999999999995E-3</v>
      </c>
      <c r="I2372" s="400">
        <v>1.8303E-2</v>
      </c>
      <c r="J2372" s="400">
        <v>1.4711999999999999E-2</v>
      </c>
      <c r="K2372" s="401">
        <v>0</v>
      </c>
      <c r="L2372" s="401">
        <v>0</v>
      </c>
      <c r="M2372" s="395">
        <v>7.5437000000000003</v>
      </c>
      <c r="N2372" s="396">
        <f t="shared" si="148"/>
        <v>0</v>
      </c>
      <c r="O2372" s="396">
        <f t="shared" si="149"/>
        <v>0</v>
      </c>
      <c r="P2372" s="394">
        <f t="shared" si="150"/>
        <v>0</v>
      </c>
      <c r="Q2372" s="394">
        <f t="shared" si="151"/>
        <v>0</v>
      </c>
    </row>
    <row r="2373" spans="1:17" ht="18.75" customHeight="1" x14ac:dyDescent="0.15">
      <c r="A2373" s="399" t="s">
        <v>3492</v>
      </c>
      <c r="B2373" s="399" t="s">
        <v>231</v>
      </c>
      <c r="C2373" s="397">
        <v>5</v>
      </c>
      <c r="D2373" s="51" t="s">
        <v>1120</v>
      </c>
      <c r="E2373" s="400">
        <v>7.4250000000000002E-3</v>
      </c>
      <c r="F2373" s="400">
        <v>1.6636999999999999E-2</v>
      </c>
      <c r="G2373" s="400">
        <v>1.1821999999999999E-2</v>
      </c>
      <c r="H2373" s="400">
        <v>2.3530000000000001E-3</v>
      </c>
      <c r="I2373" s="400">
        <v>4.3000000000000002E-5</v>
      </c>
      <c r="J2373" s="400">
        <v>1.5696999999999999E-2</v>
      </c>
      <c r="K2373" s="401">
        <v>0.19567200000000001</v>
      </c>
      <c r="L2373" s="401">
        <v>5.0000000000000004E-6</v>
      </c>
      <c r="M2373" s="395">
        <v>16.472100000000001</v>
      </c>
      <c r="N2373" s="396">
        <f t="shared" si="148"/>
        <v>49.862266675160868</v>
      </c>
      <c r="O2373" s="396">
        <f t="shared" si="149"/>
        <v>0.46511627906976744</v>
      </c>
      <c r="P2373" s="394">
        <f t="shared" si="150"/>
        <v>0.37022733006306946</v>
      </c>
      <c r="Q2373" s="394">
        <f t="shared" si="151"/>
        <v>3.4534883720930233E-3</v>
      </c>
    </row>
    <row r="2374" spans="1:17" ht="18.75" customHeight="1" x14ac:dyDescent="0.15">
      <c r="A2374" s="399" t="s">
        <v>3492</v>
      </c>
      <c r="B2374" s="399" t="s">
        <v>231</v>
      </c>
      <c r="C2374" s="397">
        <v>6</v>
      </c>
      <c r="D2374" s="51" t="s">
        <v>1121</v>
      </c>
      <c r="E2374" s="400">
        <v>2.8890000000000001E-3</v>
      </c>
      <c r="F2374" s="400">
        <v>1.5820000000000001E-2</v>
      </c>
      <c r="G2374" s="400">
        <v>1.2375000000000001E-2</v>
      </c>
      <c r="H2374" s="400">
        <v>7.3070000000000001E-3</v>
      </c>
      <c r="I2374" s="400">
        <v>1.3638000000000001E-2</v>
      </c>
      <c r="J2374" s="400">
        <v>1.5474999999999999E-2</v>
      </c>
      <c r="K2374" s="401">
        <v>0</v>
      </c>
      <c r="L2374" s="401">
        <v>0</v>
      </c>
      <c r="M2374" s="395">
        <v>5.7948000000000004</v>
      </c>
      <c r="N2374" s="396">
        <f t="shared" si="148"/>
        <v>0</v>
      </c>
      <c r="O2374" s="396">
        <f t="shared" si="149"/>
        <v>0</v>
      </c>
      <c r="P2374" s="394">
        <f t="shared" si="150"/>
        <v>0</v>
      </c>
      <c r="Q2374" s="394">
        <f t="shared" si="151"/>
        <v>0</v>
      </c>
    </row>
    <row r="2375" spans="1:17" ht="18.75" customHeight="1" x14ac:dyDescent="0.15">
      <c r="A2375" s="399" t="s">
        <v>3492</v>
      </c>
      <c r="B2375" s="399" t="s">
        <v>231</v>
      </c>
      <c r="C2375" s="397">
        <v>7</v>
      </c>
      <c r="D2375" s="51" t="s">
        <v>1120</v>
      </c>
      <c r="E2375" s="400">
        <v>6.5469999999999999E-3</v>
      </c>
      <c r="F2375" s="400">
        <v>1.4883E-2</v>
      </c>
      <c r="G2375" s="400">
        <v>1.1566999999999999E-2</v>
      </c>
      <c r="H2375" s="400">
        <v>4.4250000000000001E-3</v>
      </c>
      <c r="I2375" s="400">
        <v>4.4089999999999997E-3</v>
      </c>
      <c r="J2375" s="400">
        <v>4.3839999999999999E-3</v>
      </c>
      <c r="K2375" s="401">
        <v>9.3160000000000007E-2</v>
      </c>
      <c r="L2375" s="401">
        <v>0.11654399999999999</v>
      </c>
      <c r="M2375" s="395">
        <v>18.055099999999999</v>
      </c>
      <c r="N2375" s="396">
        <f t="shared" si="148"/>
        <v>85.000000000000014</v>
      </c>
      <c r="O2375" s="396">
        <f t="shared" si="149"/>
        <v>105.73281923338625</v>
      </c>
      <c r="P2375" s="394">
        <f t="shared" si="150"/>
        <v>0.55649500000000007</v>
      </c>
      <c r="Q2375" s="394">
        <f t="shared" si="151"/>
        <v>0.69223276752097973</v>
      </c>
    </row>
    <row r="2376" spans="1:17" ht="18.75" customHeight="1" x14ac:dyDescent="0.15">
      <c r="A2376" s="399" t="s">
        <v>3492</v>
      </c>
      <c r="B2376" s="399" t="s">
        <v>231</v>
      </c>
      <c r="C2376" s="397">
        <v>8</v>
      </c>
      <c r="D2376" s="51" t="s">
        <v>1121</v>
      </c>
      <c r="E2376" s="400">
        <v>3.79E-3</v>
      </c>
      <c r="F2376" s="400">
        <v>1.6070999999999998E-2</v>
      </c>
      <c r="G2376" s="400">
        <v>1.0576E-2</v>
      </c>
      <c r="H2376" s="400">
        <v>5.9659999999999999E-3</v>
      </c>
      <c r="I2376" s="400">
        <v>1.9740000000000001E-2</v>
      </c>
      <c r="J2376" s="400">
        <v>1.5613E-2</v>
      </c>
      <c r="K2376" s="401">
        <v>0</v>
      </c>
      <c r="L2376" s="401">
        <v>0</v>
      </c>
      <c r="M2376" s="395">
        <v>0</v>
      </c>
      <c r="N2376" s="396">
        <f t="shared" si="148"/>
        <v>0</v>
      </c>
      <c r="O2376" s="396">
        <f t="shared" si="149"/>
        <v>0</v>
      </c>
      <c r="P2376" s="394">
        <f t="shared" si="150"/>
        <v>0</v>
      </c>
      <c r="Q2376" s="394">
        <f t="shared" si="151"/>
        <v>0</v>
      </c>
    </row>
    <row r="2377" spans="1:17" ht="18.75" customHeight="1" x14ac:dyDescent="0.15">
      <c r="A2377" s="399" t="s">
        <v>3492</v>
      </c>
      <c r="B2377" s="399" t="s">
        <v>231</v>
      </c>
      <c r="C2377" s="397">
        <v>10</v>
      </c>
      <c r="D2377" s="51" t="s">
        <v>1120</v>
      </c>
      <c r="E2377" s="400">
        <v>6.4009999999999996E-3</v>
      </c>
      <c r="F2377" s="400">
        <v>1.7253000000000001E-2</v>
      </c>
      <c r="G2377" s="400">
        <v>1.0291E-2</v>
      </c>
      <c r="H2377" s="400">
        <v>4.6950000000000004E-3</v>
      </c>
      <c r="I2377" s="400">
        <v>1.0836999999999999E-2</v>
      </c>
      <c r="J2377" s="400">
        <v>4.8799999999999999E-4</v>
      </c>
      <c r="K2377" s="401">
        <v>3.2675999999999997E-2</v>
      </c>
      <c r="L2377" s="401">
        <v>5.0000000000000004E-6</v>
      </c>
      <c r="M2377" s="395">
        <v>53.3095</v>
      </c>
      <c r="N2377" s="396">
        <f t="shared" si="148"/>
        <v>267.8360655737705</v>
      </c>
      <c r="O2377" s="396">
        <f t="shared" si="149"/>
        <v>1.8455292054996772E-3</v>
      </c>
      <c r="P2377" s="394">
        <f t="shared" si="150"/>
        <v>1.7144186557377048</v>
      </c>
      <c r="Q2377" s="394">
        <f t="shared" si="151"/>
        <v>1.1813232444403434E-5</v>
      </c>
    </row>
    <row r="2378" spans="1:17" ht="18.75" customHeight="1" x14ac:dyDescent="0.15">
      <c r="A2378" s="399" t="s">
        <v>3492</v>
      </c>
      <c r="B2378" s="399" t="s">
        <v>231</v>
      </c>
      <c r="C2378" s="397">
        <v>11</v>
      </c>
      <c r="D2378" s="51" t="s">
        <v>1121</v>
      </c>
      <c r="E2378" s="400">
        <v>2.4910000000000002E-3</v>
      </c>
      <c r="F2378" s="400">
        <v>1.7469999999999999E-2</v>
      </c>
      <c r="G2378" s="400">
        <v>1.0688E-2</v>
      </c>
      <c r="H2378" s="400">
        <v>7.7229999999999998E-3</v>
      </c>
      <c r="I2378" s="400">
        <v>5.0000000000000004E-6</v>
      </c>
      <c r="J2378" s="400">
        <v>4.4079999999999996E-3</v>
      </c>
      <c r="K2378" s="401">
        <v>0</v>
      </c>
      <c r="L2378" s="401">
        <v>0</v>
      </c>
      <c r="M2378" s="395">
        <v>4.6269999999999998</v>
      </c>
      <c r="N2378" s="396">
        <f t="shared" si="148"/>
        <v>0</v>
      </c>
      <c r="O2378" s="396">
        <f t="shared" si="149"/>
        <v>0</v>
      </c>
      <c r="P2378" s="394">
        <f t="shared" si="150"/>
        <v>0</v>
      </c>
      <c r="Q2378" s="394">
        <f t="shared" si="151"/>
        <v>0</v>
      </c>
    </row>
    <row r="2379" spans="1:17" ht="18.75" customHeight="1" x14ac:dyDescent="0.15">
      <c r="A2379" s="399" t="s">
        <v>3492</v>
      </c>
      <c r="B2379" s="399" t="s">
        <v>231</v>
      </c>
      <c r="C2379" s="397">
        <v>12</v>
      </c>
      <c r="D2379" s="51" t="s">
        <v>1120</v>
      </c>
      <c r="E2379" s="400">
        <v>5.1900000000000002E-3</v>
      </c>
      <c r="F2379" s="400">
        <v>1.5739E-2</v>
      </c>
      <c r="G2379" s="400">
        <v>1.2182999999999999E-2</v>
      </c>
      <c r="H2379" s="400">
        <v>6.1529999999999996E-3</v>
      </c>
      <c r="I2379" s="400">
        <v>4.4900000000000002E-4</v>
      </c>
      <c r="J2379" s="400">
        <v>1.5542E-2</v>
      </c>
      <c r="K2379" s="401">
        <v>5.0000000000000004E-6</v>
      </c>
      <c r="L2379" s="401">
        <v>3.8080000000000003E-2</v>
      </c>
      <c r="M2379" s="395">
        <v>51.088299999999997</v>
      </c>
      <c r="N2379" s="396">
        <f t="shared" si="148"/>
        <v>1.2868356710848026E-3</v>
      </c>
      <c r="O2379" s="396">
        <f t="shared" si="149"/>
        <v>339.24276169265033</v>
      </c>
      <c r="P2379" s="394">
        <f t="shared" si="150"/>
        <v>6.6786771329301258E-6</v>
      </c>
      <c r="Q2379" s="394">
        <f t="shared" si="151"/>
        <v>1.7606699331848552</v>
      </c>
    </row>
    <row r="2380" spans="1:17" ht="18.75" customHeight="1" x14ac:dyDescent="0.15">
      <c r="A2380" s="399" t="s">
        <v>3492</v>
      </c>
      <c r="B2380" s="399" t="s">
        <v>231</v>
      </c>
      <c r="C2380" s="397">
        <v>13</v>
      </c>
      <c r="D2380" s="51" t="s">
        <v>1120</v>
      </c>
      <c r="E2380" s="400">
        <v>5.4980000000000003E-3</v>
      </c>
      <c r="F2380" s="400">
        <v>1.5355000000000001E-2</v>
      </c>
      <c r="G2380" s="400">
        <v>1.3132E-2</v>
      </c>
      <c r="H2380" s="400">
        <v>6.2319999999999997E-3</v>
      </c>
      <c r="I2380" s="400">
        <v>9.7789999999999995E-3</v>
      </c>
      <c r="J2380" s="400">
        <v>8.2600000000000002E-4</v>
      </c>
      <c r="K2380" s="401">
        <v>5.7249000000000001E-2</v>
      </c>
      <c r="L2380" s="401">
        <v>5.0000000000000004E-6</v>
      </c>
      <c r="M2380" s="395">
        <v>38.239699999999999</v>
      </c>
      <c r="N2380" s="396">
        <f t="shared" si="148"/>
        <v>277.23486682808715</v>
      </c>
      <c r="O2380" s="396">
        <f t="shared" si="149"/>
        <v>2.0451988955925969E-3</v>
      </c>
      <c r="P2380" s="394">
        <f t="shared" si="150"/>
        <v>1.5242372978208232</v>
      </c>
      <c r="Q2380" s="394">
        <f t="shared" si="151"/>
        <v>1.1244503527968098E-5</v>
      </c>
    </row>
    <row r="2381" spans="1:17" ht="18.75" customHeight="1" x14ac:dyDescent="0.15">
      <c r="A2381" s="399" t="s">
        <v>3492</v>
      </c>
      <c r="B2381" s="399" t="s">
        <v>231</v>
      </c>
      <c r="C2381" s="397">
        <v>14</v>
      </c>
      <c r="D2381" s="51" t="s">
        <v>1121</v>
      </c>
      <c r="E2381" s="400">
        <v>2.3E-5</v>
      </c>
      <c r="F2381" s="400">
        <v>1.6322E-2</v>
      </c>
      <c r="G2381" s="400">
        <v>1.1919000000000001E-2</v>
      </c>
      <c r="H2381" s="400">
        <v>1.4199E-2</v>
      </c>
      <c r="I2381" s="400">
        <v>5.0000000000000004E-6</v>
      </c>
      <c r="J2381" s="400">
        <v>1.5E-5</v>
      </c>
      <c r="K2381" s="401">
        <v>0</v>
      </c>
      <c r="L2381" s="401">
        <v>0</v>
      </c>
      <c r="M2381" s="395">
        <v>0</v>
      </c>
      <c r="N2381" s="396">
        <f t="shared" si="148"/>
        <v>0</v>
      </c>
      <c r="O2381" s="396">
        <f t="shared" si="149"/>
        <v>0</v>
      </c>
      <c r="P2381" s="394">
        <f t="shared" si="150"/>
        <v>0</v>
      </c>
      <c r="Q2381" s="394">
        <f t="shared" si="151"/>
        <v>0</v>
      </c>
    </row>
    <row r="2382" spans="1:17" ht="18.75" customHeight="1" x14ac:dyDescent="0.15">
      <c r="A2382" s="399" t="s">
        <v>3492</v>
      </c>
      <c r="B2382" s="399" t="s">
        <v>231</v>
      </c>
      <c r="C2382" s="391" t="s">
        <v>3111</v>
      </c>
      <c r="D2382" s="51" t="s">
        <v>1121</v>
      </c>
      <c r="E2382" s="400">
        <v>4.934E-3</v>
      </c>
      <c r="F2382" s="400">
        <v>1.7014999999999999E-2</v>
      </c>
      <c r="G2382" s="400">
        <v>1.1464E-2</v>
      </c>
      <c r="H2382" s="400">
        <v>6.0000000000000002E-6</v>
      </c>
      <c r="I2382" s="400">
        <v>3.6423999999999998E-2</v>
      </c>
      <c r="J2382" s="400">
        <v>3.2502999999999997E-2</v>
      </c>
      <c r="K2382" s="401">
        <v>0</v>
      </c>
      <c r="L2382" s="401">
        <v>0</v>
      </c>
      <c r="M2382" s="395">
        <v>0</v>
      </c>
      <c r="N2382" s="396">
        <f t="shared" si="148"/>
        <v>0</v>
      </c>
      <c r="O2382" s="396">
        <f t="shared" si="149"/>
        <v>0</v>
      </c>
      <c r="P2382" s="394">
        <f t="shared" si="150"/>
        <v>0</v>
      </c>
      <c r="Q2382" s="394">
        <f t="shared" si="151"/>
        <v>0</v>
      </c>
    </row>
    <row r="2383" spans="1:17" ht="18.75" customHeight="1" x14ac:dyDescent="0.15">
      <c r="A2383" s="399" t="s">
        <v>3492</v>
      </c>
      <c r="B2383" s="399" t="s">
        <v>231</v>
      </c>
      <c r="C2383" s="391" t="s">
        <v>167</v>
      </c>
      <c r="D2383" s="51" t="s">
        <v>1121</v>
      </c>
      <c r="E2383" s="400">
        <v>3.6830000000000001E-3</v>
      </c>
      <c r="F2383" s="400">
        <v>1.5219E-2</v>
      </c>
      <c r="G2383" s="400">
        <v>2.0969000000000002E-2</v>
      </c>
      <c r="H2383" s="400">
        <v>7.5059999999999997E-3</v>
      </c>
      <c r="I2383" s="400">
        <v>1.8260999999999999E-2</v>
      </c>
      <c r="J2383" s="400">
        <v>4.3369999999999997E-3</v>
      </c>
      <c r="K2383" s="401">
        <v>0</v>
      </c>
      <c r="L2383" s="401">
        <v>0</v>
      </c>
      <c r="M2383" s="395">
        <v>0</v>
      </c>
      <c r="N2383" s="396">
        <f t="shared" si="148"/>
        <v>0</v>
      </c>
      <c r="O2383" s="396">
        <f t="shared" si="149"/>
        <v>0</v>
      </c>
      <c r="P2383" s="394">
        <f t="shared" si="150"/>
        <v>0</v>
      </c>
      <c r="Q2383" s="394">
        <f t="shared" si="151"/>
        <v>0</v>
      </c>
    </row>
    <row r="2384" spans="1:17" ht="18.75" customHeight="1" x14ac:dyDescent="0.15">
      <c r="A2384" s="399" t="s">
        <v>3492</v>
      </c>
      <c r="B2384" s="399" t="s">
        <v>231</v>
      </c>
      <c r="C2384" s="391" t="s">
        <v>3112</v>
      </c>
      <c r="D2384" s="51" t="s">
        <v>1121</v>
      </c>
      <c r="E2384" s="400">
        <v>2.591E-3</v>
      </c>
      <c r="F2384" s="400">
        <v>1.7212999999999999E-2</v>
      </c>
      <c r="G2384" s="400">
        <v>1.0460000000000001E-2</v>
      </c>
      <c r="H2384" s="400">
        <v>8.5990000000000007E-3</v>
      </c>
      <c r="I2384" s="400">
        <v>1.7094000000000002E-2</v>
      </c>
      <c r="J2384" s="400">
        <v>9.5849999999999998E-3</v>
      </c>
      <c r="K2384" s="401">
        <v>0</v>
      </c>
      <c r="L2384" s="401">
        <v>0</v>
      </c>
      <c r="M2384" s="395">
        <v>0.16769999999999999</v>
      </c>
      <c r="N2384" s="396">
        <f t="shared" si="148"/>
        <v>0</v>
      </c>
      <c r="O2384" s="396">
        <f t="shared" si="149"/>
        <v>0</v>
      </c>
      <c r="P2384" s="394">
        <f t="shared" si="150"/>
        <v>0</v>
      </c>
      <c r="Q2384" s="394">
        <f t="shared" si="151"/>
        <v>0</v>
      </c>
    </row>
    <row r="2385" spans="1:17" ht="18.75" customHeight="1" x14ac:dyDescent="0.15">
      <c r="A2385" s="399" t="s">
        <v>3492</v>
      </c>
      <c r="B2385" s="399" t="s">
        <v>231</v>
      </c>
      <c r="C2385" s="397">
        <v>16</v>
      </c>
      <c r="D2385" s="51" t="s">
        <v>1121</v>
      </c>
      <c r="E2385" s="400">
        <v>2.1310000000000001E-3</v>
      </c>
      <c r="F2385" s="400">
        <v>1.6535000000000001E-2</v>
      </c>
      <c r="G2385" s="400">
        <v>1.1882999999999999E-2</v>
      </c>
      <c r="H2385" s="400">
        <v>9.0639999999999991E-3</v>
      </c>
      <c r="I2385" s="400">
        <v>3.6942999999999997E-2</v>
      </c>
      <c r="J2385" s="400">
        <v>6.581E-3</v>
      </c>
      <c r="K2385" s="401">
        <v>0</v>
      </c>
      <c r="L2385" s="401">
        <v>0</v>
      </c>
      <c r="M2385" s="395">
        <v>7.4461000000000004</v>
      </c>
      <c r="N2385" s="396">
        <f t="shared" si="148"/>
        <v>0</v>
      </c>
      <c r="O2385" s="396">
        <f t="shared" si="149"/>
        <v>0</v>
      </c>
      <c r="P2385" s="394">
        <f t="shared" si="150"/>
        <v>0</v>
      </c>
      <c r="Q2385" s="394">
        <f t="shared" si="151"/>
        <v>0</v>
      </c>
    </row>
    <row r="2386" spans="1:17" ht="18.75" customHeight="1" x14ac:dyDescent="0.15">
      <c r="A2386" s="399" t="s">
        <v>3492</v>
      </c>
      <c r="B2386" s="399" t="s">
        <v>231</v>
      </c>
      <c r="C2386" s="397">
        <v>17</v>
      </c>
      <c r="D2386" s="51" t="s">
        <v>1120</v>
      </c>
      <c r="E2386" s="400">
        <v>4.6639999999999997E-3</v>
      </c>
      <c r="F2386" s="400">
        <v>1.6181000000000001E-2</v>
      </c>
      <c r="G2386" s="400">
        <v>1.1483E-2</v>
      </c>
      <c r="H2386" s="400">
        <v>6.1009999999999997E-3</v>
      </c>
      <c r="I2386" s="400">
        <v>8.4419999999999999E-3</v>
      </c>
      <c r="J2386" s="400">
        <v>2.9700000000000001E-4</v>
      </c>
      <c r="K2386" s="401">
        <v>1.7257999999999999E-2</v>
      </c>
      <c r="L2386" s="401">
        <v>5.0000000000000004E-6</v>
      </c>
      <c r="M2386" s="395">
        <v>47.862699999999997</v>
      </c>
      <c r="N2386" s="396">
        <f t="shared" si="148"/>
        <v>232.43097643097641</v>
      </c>
      <c r="O2386" s="396">
        <f t="shared" si="149"/>
        <v>2.3691068467187873E-3</v>
      </c>
      <c r="P2386" s="394">
        <f t="shared" si="150"/>
        <v>1.084058074074074</v>
      </c>
      <c r="Q2386" s="394">
        <f t="shared" si="151"/>
        <v>1.1049514333096423E-5</v>
      </c>
    </row>
    <row r="2387" spans="1:17" ht="18.75" customHeight="1" x14ac:dyDescent="0.15">
      <c r="A2387" s="399" t="s">
        <v>3492</v>
      </c>
      <c r="B2387" s="399" t="s">
        <v>231</v>
      </c>
      <c r="C2387" s="397">
        <v>18</v>
      </c>
      <c r="D2387" s="51" t="s">
        <v>1120</v>
      </c>
      <c r="E2387" s="400">
        <v>5.8989999999999997E-3</v>
      </c>
      <c r="F2387" s="400">
        <v>1.4465E-2</v>
      </c>
      <c r="G2387" s="400">
        <v>1.2945E-2</v>
      </c>
      <c r="H2387" s="400">
        <v>5.0150000000000004E-3</v>
      </c>
      <c r="I2387" s="400">
        <v>4.1229999999999999E-3</v>
      </c>
      <c r="J2387" s="400">
        <v>2.24E-4</v>
      </c>
      <c r="K2387" s="401">
        <v>6.8599999999999998E-3</v>
      </c>
      <c r="L2387" s="401">
        <v>5.0000000000000004E-6</v>
      </c>
      <c r="M2387" s="395">
        <v>102.50830000000001</v>
      </c>
      <c r="N2387" s="396">
        <f t="shared" si="148"/>
        <v>122.5</v>
      </c>
      <c r="O2387" s="396">
        <f t="shared" si="149"/>
        <v>4.8508367693427118E-3</v>
      </c>
      <c r="P2387" s="394">
        <f t="shared" si="150"/>
        <v>0.72262749999999998</v>
      </c>
      <c r="Q2387" s="394">
        <f t="shared" si="151"/>
        <v>2.8615086102352654E-5</v>
      </c>
    </row>
    <row r="2388" spans="1:17" ht="18.75" customHeight="1" x14ac:dyDescent="0.15">
      <c r="A2388" s="399" t="s">
        <v>3492</v>
      </c>
      <c r="B2388" s="399" t="s">
        <v>231</v>
      </c>
      <c r="C2388" s="397">
        <v>19</v>
      </c>
      <c r="D2388" s="51" t="s">
        <v>1120</v>
      </c>
      <c r="E2388" s="400">
        <v>4.7419999999999997E-3</v>
      </c>
      <c r="F2388" s="400">
        <v>1.4883E-2</v>
      </c>
      <c r="G2388" s="400">
        <v>1.2513E-2</v>
      </c>
      <c r="H2388" s="400">
        <v>5.64E-3</v>
      </c>
      <c r="I2388" s="400">
        <v>3.362E-3</v>
      </c>
      <c r="J2388" s="400">
        <v>1.5855999999999999E-2</v>
      </c>
      <c r="K2388" s="401">
        <v>0.41058099999999997</v>
      </c>
      <c r="L2388" s="401">
        <v>0.19175600000000001</v>
      </c>
      <c r="M2388" s="395">
        <v>15.8263</v>
      </c>
      <c r="N2388" s="396">
        <f t="shared" si="148"/>
        <v>103.57744702320888</v>
      </c>
      <c r="O2388" s="396">
        <f t="shared" si="149"/>
        <v>228.1451516954194</v>
      </c>
      <c r="P2388" s="394">
        <f t="shared" si="150"/>
        <v>0.49116425378405648</v>
      </c>
      <c r="Q2388" s="394">
        <f t="shared" si="151"/>
        <v>1.0818643093396787</v>
      </c>
    </row>
    <row r="2389" spans="1:17" ht="18.75" customHeight="1" x14ac:dyDescent="0.15">
      <c r="A2389" s="399" t="s">
        <v>3492</v>
      </c>
      <c r="B2389" s="399" t="s">
        <v>231</v>
      </c>
      <c r="C2389" s="397">
        <v>20</v>
      </c>
      <c r="D2389" s="51" t="s">
        <v>1121</v>
      </c>
      <c r="E2389" s="400">
        <v>2.6610000000000002E-3</v>
      </c>
      <c r="F2389" s="400">
        <v>1.5493E-2</v>
      </c>
      <c r="G2389" s="400">
        <v>1.217E-2</v>
      </c>
      <c r="H2389" s="400">
        <v>6.561E-3</v>
      </c>
      <c r="I2389" s="400">
        <v>2.8627E-2</v>
      </c>
      <c r="J2389" s="400">
        <v>3.9503000000000003E-2</v>
      </c>
      <c r="K2389" s="401">
        <v>0</v>
      </c>
      <c r="L2389" s="401">
        <v>0</v>
      </c>
      <c r="M2389" s="395">
        <v>7.4340000000000002</v>
      </c>
      <c r="N2389" s="396">
        <f t="shared" si="148"/>
        <v>0</v>
      </c>
      <c r="O2389" s="396">
        <f t="shared" si="149"/>
        <v>0</v>
      </c>
      <c r="P2389" s="394">
        <f t="shared" si="150"/>
        <v>0</v>
      </c>
      <c r="Q2389" s="394">
        <f t="shared" si="151"/>
        <v>0</v>
      </c>
    </row>
    <row r="2390" spans="1:17" ht="18.75" customHeight="1" x14ac:dyDescent="0.15">
      <c r="A2390" s="399" t="s">
        <v>3492</v>
      </c>
      <c r="B2390" s="399" t="s">
        <v>231</v>
      </c>
      <c r="C2390" s="397">
        <v>21</v>
      </c>
      <c r="D2390" s="51" t="s">
        <v>1121</v>
      </c>
      <c r="E2390" s="400">
        <v>4.169E-3</v>
      </c>
      <c r="F2390" s="400">
        <v>1.6624E-2</v>
      </c>
      <c r="G2390" s="400">
        <v>1.3783E-2</v>
      </c>
      <c r="H2390" s="400">
        <v>7.9070000000000008E-3</v>
      </c>
      <c r="I2390" s="400">
        <v>5.0000000000000004E-6</v>
      </c>
      <c r="J2390" s="400">
        <v>5.0000000000000004E-6</v>
      </c>
      <c r="K2390" s="401">
        <v>0</v>
      </c>
      <c r="L2390" s="401">
        <v>0</v>
      </c>
      <c r="M2390" s="395">
        <v>0</v>
      </c>
      <c r="N2390" s="396">
        <f t="shared" si="148"/>
        <v>0</v>
      </c>
      <c r="O2390" s="396">
        <f t="shared" si="149"/>
        <v>0</v>
      </c>
      <c r="P2390" s="394">
        <f t="shared" si="150"/>
        <v>0</v>
      </c>
      <c r="Q2390" s="394">
        <f t="shared" si="151"/>
        <v>0</v>
      </c>
    </row>
    <row r="2391" spans="1:17" ht="18.75" customHeight="1" x14ac:dyDescent="0.15">
      <c r="A2391" s="399" t="s">
        <v>3492</v>
      </c>
      <c r="B2391" s="399" t="s">
        <v>231</v>
      </c>
      <c r="C2391" s="391" t="s">
        <v>215</v>
      </c>
      <c r="D2391" s="51" t="s">
        <v>1120</v>
      </c>
      <c r="E2391" s="400">
        <v>5.8089999999999999E-3</v>
      </c>
      <c r="F2391" s="400">
        <v>1.5692000000000001E-2</v>
      </c>
      <c r="G2391" s="400">
        <v>1.2217E-2</v>
      </c>
      <c r="H2391" s="400">
        <v>5.6049999999999997E-3</v>
      </c>
      <c r="I2391" s="400">
        <v>7.4669999999999997E-3</v>
      </c>
      <c r="J2391" s="400">
        <v>3.3409999999999998E-3</v>
      </c>
      <c r="K2391" s="401">
        <v>0.174044</v>
      </c>
      <c r="L2391" s="401">
        <v>3.0950000000000001E-3</v>
      </c>
      <c r="M2391" s="395">
        <v>254.20920000000001</v>
      </c>
      <c r="N2391" s="396">
        <f t="shared" si="148"/>
        <v>208.37354085603116</v>
      </c>
      <c r="O2391" s="396">
        <f t="shared" si="149"/>
        <v>1.6579616981384762</v>
      </c>
      <c r="P2391" s="394">
        <f t="shared" si="150"/>
        <v>1.210441898832685</v>
      </c>
      <c r="Q2391" s="394">
        <f t="shared" si="151"/>
        <v>9.6310995044864081E-3</v>
      </c>
    </row>
    <row r="2392" spans="1:17" ht="18.75" customHeight="1" x14ac:dyDescent="0.15">
      <c r="A2392" s="399" t="s">
        <v>3493</v>
      </c>
      <c r="B2392" s="399" t="s">
        <v>214</v>
      </c>
      <c r="C2392" s="397">
        <v>1</v>
      </c>
      <c r="D2392" s="51" t="s">
        <v>1120</v>
      </c>
      <c r="E2392" s="400">
        <v>5.7720000000000002E-3</v>
      </c>
      <c r="F2392" s="400">
        <v>1.7687000000000001E-2</v>
      </c>
      <c r="G2392" s="400">
        <v>1.4213999999999999E-2</v>
      </c>
      <c r="H2392" s="400">
        <v>5.7470000000000004E-3</v>
      </c>
      <c r="I2392" s="400">
        <v>9.7070000000000004E-3</v>
      </c>
      <c r="J2392" s="400">
        <v>2.1740000000000002E-3</v>
      </c>
      <c r="K2392" s="401">
        <v>3.9202000000000001E-2</v>
      </c>
      <c r="L2392" s="401">
        <v>4.7517999999999998E-2</v>
      </c>
      <c r="M2392" s="395">
        <v>30.4602</v>
      </c>
      <c r="N2392" s="396">
        <f t="shared" si="148"/>
        <v>72.12879484820607</v>
      </c>
      <c r="O2392" s="396">
        <f t="shared" si="149"/>
        <v>19.580920984856288</v>
      </c>
      <c r="P2392" s="394">
        <f t="shared" si="150"/>
        <v>0.41632740386384542</v>
      </c>
      <c r="Q2392" s="394">
        <f t="shared" si="151"/>
        <v>0.1130210759245905</v>
      </c>
    </row>
    <row r="2393" spans="1:17" ht="18.75" customHeight="1" x14ac:dyDescent="0.15">
      <c r="A2393" s="399" t="s">
        <v>3493</v>
      </c>
      <c r="B2393" s="399" t="s">
        <v>214</v>
      </c>
      <c r="C2393" s="391" t="s">
        <v>179</v>
      </c>
      <c r="D2393" s="51" t="s">
        <v>1120</v>
      </c>
      <c r="E2393" s="400">
        <v>8.5470000000000008E-3</v>
      </c>
      <c r="F2393" s="400">
        <v>2.1368000000000002E-2</v>
      </c>
      <c r="G2393" s="400">
        <v>1.4289E-2</v>
      </c>
      <c r="H2393" s="400">
        <v>6.6230000000000004E-3</v>
      </c>
      <c r="I2393" s="400">
        <v>1.8225000000000002E-2</v>
      </c>
      <c r="J2393" s="400">
        <v>1.7730000000000001E-3</v>
      </c>
      <c r="K2393" s="401">
        <v>4.0640000000000003E-2</v>
      </c>
      <c r="L2393" s="401">
        <v>5.0000000000000004E-6</v>
      </c>
      <c r="M2393" s="395">
        <v>11.3142</v>
      </c>
      <c r="N2393" s="396">
        <f t="shared" si="148"/>
        <v>91.686407219402142</v>
      </c>
      <c r="O2393" s="396">
        <f t="shared" si="149"/>
        <v>1.0973936899862826E-3</v>
      </c>
      <c r="P2393" s="394">
        <f t="shared" si="150"/>
        <v>0.7836437225042302</v>
      </c>
      <c r="Q2393" s="394">
        <f t="shared" si="151"/>
        <v>9.3794238683127577E-6</v>
      </c>
    </row>
    <row r="2394" spans="1:17" ht="18.75" customHeight="1" x14ac:dyDescent="0.15">
      <c r="A2394" s="399" t="s">
        <v>3493</v>
      </c>
      <c r="B2394" s="399" t="s">
        <v>214</v>
      </c>
      <c r="C2394" s="391" t="s">
        <v>150</v>
      </c>
      <c r="D2394" s="51" t="s">
        <v>1121</v>
      </c>
      <c r="E2394" s="400">
        <v>5.0260000000000001E-3</v>
      </c>
      <c r="F2394" s="400">
        <v>1.6811E-2</v>
      </c>
      <c r="G2394" s="400">
        <v>2.2110000000000001E-2</v>
      </c>
      <c r="H2394" s="400">
        <v>9.299E-3</v>
      </c>
      <c r="I2394" s="400">
        <v>2.2429000000000001E-2</v>
      </c>
      <c r="J2394" s="400">
        <v>7.8639999999999995E-3</v>
      </c>
      <c r="K2394" s="401">
        <v>0</v>
      </c>
      <c r="L2394" s="401">
        <v>0</v>
      </c>
      <c r="M2394" s="395">
        <v>0.1457</v>
      </c>
      <c r="N2394" s="396">
        <f t="shared" si="148"/>
        <v>0</v>
      </c>
      <c r="O2394" s="396">
        <f t="shared" si="149"/>
        <v>0</v>
      </c>
      <c r="P2394" s="394">
        <f t="shared" si="150"/>
        <v>0</v>
      </c>
      <c r="Q2394" s="394">
        <f t="shared" si="151"/>
        <v>0</v>
      </c>
    </row>
    <row r="2395" spans="1:17" ht="18.75" customHeight="1" x14ac:dyDescent="0.15">
      <c r="A2395" s="399" t="s">
        <v>3493</v>
      </c>
      <c r="B2395" s="399" t="s">
        <v>214</v>
      </c>
      <c r="C2395" s="391" t="s">
        <v>181</v>
      </c>
      <c r="D2395" s="51" t="s">
        <v>1120</v>
      </c>
      <c r="E2395" s="400">
        <v>8.7849999999999994E-3</v>
      </c>
      <c r="F2395" s="400">
        <v>2.1169E-2</v>
      </c>
      <c r="G2395" s="400">
        <v>1.6194E-2</v>
      </c>
      <c r="H2395" s="400">
        <v>5.3740000000000003E-3</v>
      </c>
      <c r="I2395" s="400">
        <v>7.1089999999999999E-3</v>
      </c>
      <c r="J2395" s="400">
        <v>8.0000000000000007E-5</v>
      </c>
      <c r="K2395" s="401">
        <v>1.351E-3</v>
      </c>
      <c r="L2395" s="401">
        <v>5.8110000000000002E-3</v>
      </c>
      <c r="M2395" s="395">
        <v>25.4437</v>
      </c>
      <c r="N2395" s="396">
        <f t="shared" si="148"/>
        <v>67.55</v>
      </c>
      <c r="O2395" s="396">
        <f t="shared" si="149"/>
        <v>3.26965817977212</v>
      </c>
      <c r="P2395" s="394">
        <f t="shared" si="150"/>
        <v>0.59342674999999989</v>
      </c>
      <c r="Q2395" s="394">
        <f t="shared" si="151"/>
        <v>2.8723947109298074E-2</v>
      </c>
    </row>
    <row r="2396" spans="1:17" ht="18.75" customHeight="1" x14ac:dyDescent="0.15">
      <c r="A2396" s="399" t="s">
        <v>3493</v>
      </c>
      <c r="B2396" s="399" t="s">
        <v>214</v>
      </c>
      <c r="C2396" s="397">
        <v>3</v>
      </c>
      <c r="D2396" s="51" t="s">
        <v>1120</v>
      </c>
      <c r="E2396" s="400">
        <v>5.62E-3</v>
      </c>
      <c r="F2396" s="400">
        <v>1.8252000000000001E-2</v>
      </c>
      <c r="G2396" s="400">
        <v>1.5262E-2</v>
      </c>
      <c r="H2396" s="400">
        <v>6.1199999999999996E-3</v>
      </c>
      <c r="I2396" s="400">
        <v>1.4385999999999999E-2</v>
      </c>
      <c r="J2396" s="400">
        <v>3.901E-3</v>
      </c>
      <c r="K2396" s="401">
        <v>9.2160000000000006E-2</v>
      </c>
      <c r="L2396" s="401">
        <v>0.219578</v>
      </c>
      <c r="M2396" s="395">
        <v>15.5298</v>
      </c>
      <c r="N2396" s="396">
        <f t="shared" si="148"/>
        <v>94.498846449628303</v>
      </c>
      <c r="O2396" s="396">
        <f t="shared" si="149"/>
        <v>61.053246211594605</v>
      </c>
      <c r="P2396" s="394">
        <f t="shared" si="150"/>
        <v>0.53108351704691104</v>
      </c>
      <c r="Q2396" s="394">
        <f t="shared" si="151"/>
        <v>0.34311924370916169</v>
      </c>
    </row>
    <row r="2397" spans="1:17" ht="18.75" customHeight="1" x14ac:dyDescent="0.15">
      <c r="A2397" s="399" t="s">
        <v>3493</v>
      </c>
      <c r="B2397" s="399" t="s">
        <v>214</v>
      </c>
      <c r="C2397" s="397">
        <v>4</v>
      </c>
      <c r="D2397" s="51" t="s">
        <v>1120</v>
      </c>
      <c r="E2397" s="400">
        <v>8.8629999999999994E-3</v>
      </c>
      <c r="F2397" s="400">
        <v>1.8994E-2</v>
      </c>
      <c r="G2397" s="400">
        <v>1.6070999999999998E-2</v>
      </c>
      <c r="H2397" s="400">
        <v>4.7479999999999996E-3</v>
      </c>
      <c r="I2397" s="400">
        <v>1.5918999999999999E-2</v>
      </c>
      <c r="J2397" s="400">
        <v>5.8699999999999996E-4</v>
      </c>
      <c r="K2397" s="401">
        <v>3.6672000000000003E-2</v>
      </c>
      <c r="L2397" s="401">
        <v>5.0000000000000004E-6</v>
      </c>
      <c r="M2397" s="395">
        <v>34.473599999999998</v>
      </c>
      <c r="N2397" s="396">
        <f t="shared" si="148"/>
        <v>249.89437819420789</v>
      </c>
      <c r="O2397" s="396">
        <f t="shared" si="149"/>
        <v>1.2563603241409638E-3</v>
      </c>
      <c r="P2397" s="394">
        <f t="shared" si="150"/>
        <v>2.2148138739352645</v>
      </c>
      <c r="Q2397" s="394">
        <f t="shared" si="151"/>
        <v>1.1135121552861361E-5</v>
      </c>
    </row>
    <row r="2398" spans="1:17" ht="18.75" customHeight="1" x14ac:dyDescent="0.15">
      <c r="A2398" s="399" t="s">
        <v>3493</v>
      </c>
      <c r="B2398" s="399" t="s">
        <v>214</v>
      </c>
      <c r="C2398" s="397">
        <v>5</v>
      </c>
      <c r="D2398" s="51" t="s">
        <v>1120</v>
      </c>
      <c r="E2398" s="400">
        <v>7.2009999999999999E-3</v>
      </c>
      <c r="F2398" s="400">
        <v>2.1114999999999998E-2</v>
      </c>
      <c r="G2398" s="400">
        <v>1.234E-2</v>
      </c>
      <c r="H2398" s="400">
        <v>4.6519999999999999E-3</v>
      </c>
      <c r="I2398" s="400">
        <v>4.0000000000000003E-5</v>
      </c>
      <c r="J2398" s="400">
        <v>6.8710000000000004E-3</v>
      </c>
      <c r="K2398" s="401">
        <v>2.2932000000000001E-2</v>
      </c>
      <c r="L2398" s="401">
        <v>3.39E-4</v>
      </c>
      <c r="M2398" s="395">
        <v>14.3748</v>
      </c>
      <c r="N2398" s="396">
        <f t="shared" si="148"/>
        <v>13.350021830883422</v>
      </c>
      <c r="O2398" s="396">
        <f t="shared" si="149"/>
        <v>33.9</v>
      </c>
      <c r="P2398" s="394">
        <f t="shared" si="150"/>
        <v>9.6133507204191518E-2</v>
      </c>
      <c r="Q2398" s="394">
        <f t="shared" si="151"/>
        <v>0.24411389999999999</v>
      </c>
    </row>
    <row r="2399" spans="1:17" ht="18.75" customHeight="1" x14ac:dyDescent="0.15">
      <c r="A2399" s="399" t="s">
        <v>3493</v>
      </c>
      <c r="B2399" s="399" t="s">
        <v>214</v>
      </c>
      <c r="C2399" s="397">
        <v>6</v>
      </c>
      <c r="D2399" s="51" t="s">
        <v>1120</v>
      </c>
      <c r="E2399" s="400">
        <v>8.7770000000000001E-3</v>
      </c>
      <c r="F2399" s="400">
        <v>1.9053E-2</v>
      </c>
      <c r="G2399" s="400">
        <v>1.494E-2</v>
      </c>
      <c r="H2399" s="400">
        <v>4.633E-3</v>
      </c>
      <c r="I2399" s="400">
        <v>1.4090999999999999E-2</v>
      </c>
      <c r="J2399" s="400">
        <v>4.44E-4</v>
      </c>
      <c r="K2399" s="401">
        <v>2.9583999999999999E-2</v>
      </c>
      <c r="L2399" s="401">
        <v>5.0000000000000004E-6</v>
      </c>
      <c r="M2399" s="395">
        <v>102.5335</v>
      </c>
      <c r="N2399" s="396">
        <f t="shared" si="148"/>
        <v>266.52252252252254</v>
      </c>
      <c r="O2399" s="396">
        <f t="shared" si="149"/>
        <v>1.4193456816407638E-3</v>
      </c>
      <c r="P2399" s="394">
        <f t="shared" si="150"/>
        <v>2.3392681801801802</v>
      </c>
      <c r="Q2399" s="394">
        <f t="shared" si="151"/>
        <v>1.2457597047760984E-5</v>
      </c>
    </row>
    <row r="2400" spans="1:17" ht="18.75" customHeight="1" x14ac:dyDescent="0.15">
      <c r="A2400" s="399" t="s">
        <v>3493</v>
      </c>
      <c r="B2400" s="399" t="s">
        <v>214</v>
      </c>
      <c r="C2400" s="397">
        <v>7</v>
      </c>
      <c r="D2400" s="51" t="s">
        <v>1120</v>
      </c>
      <c r="E2400" s="400">
        <v>5.8240000000000002E-3</v>
      </c>
      <c r="F2400" s="400">
        <v>1.8773999999999999E-2</v>
      </c>
      <c r="G2400" s="400">
        <v>1.4671E-2</v>
      </c>
      <c r="H2400" s="400">
        <v>7.2839999999999997E-3</v>
      </c>
      <c r="I2400" s="400">
        <v>4.8679999999999999E-3</v>
      </c>
      <c r="J2400" s="400">
        <v>3.6129999999999999E-3</v>
      </c>
      <c r="K2400" s="401">
        <v>3.9990999999999999E-2</v>
      </c>
      <c r="L2400" s="401">
        <v>2.9319999999999999E-2</v>
      </c>
      <c r="M2400" s="395">
        <v>23.7896</v>
      </c>
      <c r="N2400" s="396">
        <f t="shared" si="148"/>
        <v>44.274564074176581</v>
      </c>
      <c r="O2400" s="396">
        <f t="shared" si="149"/>
        <v>24.092029580936728</v>
      </c>
      <c r="P2400" s="394">
        <f t="shared" si="150"/>
        <v>0.25785506116800444</v>
      </c>
      <c r="Q2400" s="394">
        <f t="shared" si="151"/>
        <v>0.1403119802793755</v>
      </c>
    </row>
    <row r="2401" spans="1:17" ht="18.75" customHeight="1" x14ac:dyDescent="0.15">
      <c r="A2401" s="399" t="s">
        <v>3493</v>
      </c>
      <c r="B2401" s="399" t="s">
        <v>214</v>
      </c>
      <c r="C2401" s="397">
        <v>8</v>
      </c>
      <c r="D2401" s="51" t="s">
        <v>1120</v>
      </c>
      <c r="E2401" s="400">
        <v>9.9520000000000008E-3</v>
      </c>
      <c r="F2401" s="400">
        <v>1.8117999999999999E-2</v>
      </c>
      <c r="G2401" s="400">
        <v>1.5671999999999998E-2</v>
      </c>
      <c r="H2401" s="400">
        <v>3.222E-3</v>
      </c>
      <c r="I2401" s="400">
        <v>1.2496999999999999E-2</v>
      </c>
      <c r="J2401" s="400">
        <v>6.7000000000000002E-5</v>
      </c>
      <c r="K2401" s="401">
        <v>3.3210000000000002E-3</v>
      </c>
      <c r="L2401" s="401">
        <v>5.0000000000000004E-6</v>
      </c>
      <c r="M2401" s="395">
        <v>43.015000000000001</v>
      </c>
      <c r="N2401" s="396">
        <f t="shared" si="148"/>
        <v>198.26865671641792</v>
      </c>
      <c r="O2401" s="396">
        <f t="shared" si="149"/>
        <v>1.600384092182124E-3</v>
      </c>
      <c r="P2401" s="394">
        <f t="shared" si="150"/>
        <v>1.9731696716417912</v>
      </c>
      <c r="Q2401" s="394">
        <f t="shared" si="151"/>
        <v>1.5927022485396498E-5</v>
      </c>
    </row>
    <row r="2402" spans="1:17" ht="18.75" customHeight="1" x14ac:dyDescent="0.15">
      <c r="A2402" s="399" t="s">
        <v>3493</v>
      </c>
      <c r="B2402" s="399" t="s">
        <v>214</v>
      </c>
      <c r="C2402" s="397">
        <v>9</v>
      </c>
      <c r="D2402" s="51" t="s">
        <v>1120</v>
      </c>
      <c r="E2402" s="400">
        <v>9.1649999999999995E-3</v>
      </c>
      <c r="F2402" s="400">
        <v>2.1321E-2</v>
      </c>
      <c r="G2402" s="400">
        <v>1.3199000000000001E-2</v>
      </c>
      <c r="H2402" s="400">
        <v>4.326E-3</v>
      </c>
      <c r="I2402" s="400">
        <v>9.2010000000000008E-3</v>
      </c>
      <c r="J2402" s="400">
        <v>2.5099999999999998E-4</v>
      </c>
      <c r="K2402" s="401">
        <v>8.7130000000000003E-3</v>
      </c>
      <c r="L2402" s="401">
        <v>5.0000000000000004E-6</v>
      </c>
      <c r="M2402" s="395">
        <v>70.575299999999999</v>
      </c>
      <c r="N2402" s="396">
        <f t="shared" si="148"/>
        <v>138.85258964143429</v>
      </c>
      <c r="O2402" s="396">
        <f t="shared" si="149"/>
        <v>2.1736767742636669E-3</v>
      </c>
      <c r="P2402" s="394">
        <f t="shared" si="150"/>
        <v>1.2725839840637452</v>
      </c>
      <c r="Q2402" s="394">
        <f t="shared" si="151"/>
        <v>1.9921747636126505E-5</v>
      </c>
    </row>
    <row r="2403" spans="1:17" ht="18.75" customHeight="1" x14ac:dyDescent="0.15">
      <c r="A2403" s="399" t="s">
        <v>3493</v>
      </c>
      <c r="B2403" s="399" t="s">
        <v>214</v>
      </c>
      <c r="C2403" s="397">
        <v>10</v>
      </c>
      <c r="D2403" s="51" t="s">
        <v>1120</v>
      </c>
      <c r="E2403" s="400">
        <v>6.548E-3</v>
      </c>
      <c r="F2403" s="400">
        <v>1.8023999999999998E-2</v>
      </c>
      <c r="G2403" s="400">
        <v>1.4137E-2</v>
      </c>
      <c r="H2403" s="400">
        <v>5.3569999999999998E-3</v>
      </c>
      <c r="I2403" s="400">
        <v>9.1140000000000006E-3</v>
      </c>
      <c r="J2403" s="400">
        <v>2.0019999999999999E-3</v>
      </c>
      <c r="K2403" s="401">
        <v>4.895E-2</v>
      </c>
      <c r="L2403" s="401">
        <v>2.0337999999999998E-2</v>
      </c>
      <c r="M2403" s="395">
        <v>54.506</v>
      </c>
      <c r="N2403" s="396">
        <f t="shared" si="148"/>
        <v>97.80219780219781</v>
      </c>
      <c r="O2403" s="396">
        <f t="shared" si="149"/>
        <v>8.9260478384902342</v>
      </c>
      <c r="P2403" s="394">
        <f t="shared" si="150"/>
        <v>0.64040879120879124</v>
      </c>
      <c r="Q2403" s="394">
        <f t="shared" si="151"/>
        <v>5.8447761246434055E-2</v>
      </c>
    </row>
    <row r="2404" spans="1:17" ht="18.75" customHeight="1" x14ac:dyDescent="0.15">
      <c r="A2404" s="399" t="s">
        <v>3493</v>
      </c>
      <c r="B2404" s="399" t="s">
        <v>214</v>
      </c>
      <c r="C2404" s="397">
        <v>11</v>
      </c>
      <c r="D2404" s="51" t="s">
        <v>1120</v>
      </c>
      <c r="E2404" s="400">
        <v>6.6350000000000003E-3</v>
      </c>
      <c r="F2404" s="400">
        <v>1.7621999999999999E-2</v>
      </c>
      <c r="G2404" s="400">
        <v>1.5406E-2</v>
      </c>
      <c r="H2404" s="400">
        <v>5.4739999999999997E-3</v>
      </c>
      <c r="I2404" s="400">
        <v>9.5000000000000005E-5</v>
      </c>
      <c r="J2404" s="400">
        <v>9.4799999999999995E-4</v>
      </c>
      <c r="K2404" s="401">
        <v>8.0669999999999995E-3</v>
      </c>
      <c r="L2404" s="401">
        <v>2.05E-4</v>
      </c>
      <c r="M2404" s="395">
        <v>133.89500000000001</v>
      </c>
      <c r="N2404" s="396">
        <f t="shared" si="148"/>
        <v>34.037974683544306</v>
      </c>
      <c r="O2404" s="396">
        <f t="shared" si="149"/>
        <v>8.6315789473684212</v>
      </c>
      <c r="P2404" s="394">
        <f t="shared" si="150"/>
        <v>0.22584196202531648</v>
      </c>
      <c r="Q2404" s="394">
        <f t="shared" si="151"/>
        <v>5.727052631578948E-2</v>
      </c>
    </row>
    <row r="2405" spans="1:17" ht="18.75" customHeight="1" x14ac:dyDescent="0.15">
      <c r="A2405" s="399" t="s">
        <v>3493</v>
      </c>
      <c r="B2405" s="399" t="s">
        <v>214</v>
      </c>
      <c r="C2405" s="397">
        <v>12</v>
      </c>
      <c r="D2405" s="51" t="s">
        <v>1120</v>
      </c>
      <c r="E2405" s="400">
        <v>8.0499999999999999E-3</v>
      </c>
      <c r="F2405" s="400">
        <v>1.8474999999999998E-2</v>
      </c>
      <c r="G2405" s="400">
        <v>1.3723000000000001E-2</v>
      </c>
      <c r="H2405" s="400">
        <v>5.2339999999999999E-3</v>
      </c>
      <c r="I2405" s="400">
        <v>6.4000000000000005E-4</v>
      </c>
      <c r="J2405" s="400">
        <v>4.1349999999999998E-3</v>
      </c>
      <c r="K2405" s="401">
        <v>2.2932000000000001E-2</v>
      </c>
      <c r="L2405" s="401">
        <v>1.1344E-2</v>
      </c>
      <c r="M2405" s="395">
        <v>92.411199999999994</v>
      </c>
      <c r="N2405" s="396">
        <f t="shared" si="148"/>
        <v>22.183313180169289</v>
      </c>
      <c r="O2405" s="396">
        <f t="shared" si="149"/>
        <v>70.899999999999991</v>
      </c>
      <c r="P2405" s="394">
        <f t="shared" si="150"/>
        <v>0.17857567110036277</v>
      </c>
      <c r="Q2405" s="394">
        <f t="shared" si="151"/>
        <v>0.57074499999999995</v>
      </c>
    </row>
    <row r="2406" spans="1:17" ht="18.75" customHeight="1" x14ac:dyDescent="0.15">
      <c r="A2406" s="399" t="s">
        <v>3493</v>
      </c>
      <c r="B2406" s="399" t="s">
        <v>214</v>
      </c>
      <c r="C2406" s="397">
        <v>13</v>
      </c>
      <c r="D2406" s="51" t="s">
        <v>1120</v>
      </c>
      <c r="E2406" s="400">
        <v>6.4859999999999996E-3</v>
      </c>
      <c r="F2406" s="400">
        <v>1.7420999999999999E-2</v>
      </c>
      <c r="G2406" s="400">
        <v>1.5037999999999999E-2</v>
      </c>
      <c r="H2406" s="400">
        <v>5.4380000000000001E-3</v>
      </c>
      <c r="I2406" s="400">
        <v>8.515E-3</v>
      </c>
      <c r="J2406" s="400">
        <v>1.542E-3</v>
      </c>
      <c r="K2406" s="401">
        <v>3.4395000000000002E-2</v>
      </c>
      <c r="L2406" s="401">
        <v>5.0000000000000004E-6</v>
      </c>
      <c r="M2406" s="395">
        <v>51.3508</v>
      </c>
      <c r="N2406" s="396">
        <f t="shared" si="148"/>
        <v>89.221789883268485</v>
      </c>
      <c r="O2406" s="396">
        <f t="shared" si="149"/>
        <v>2.3487962419260133E-3</v>
      </c>
      <c r="P2406" s="394">
        <f t="shared" si="150"/>
        <v>0.57869252918287939</v>
      </c>
      <c r="Q2406" s="394">
        <f t="shared" si="151"/>
        <v>1.5234292425132122E-5</v>
      </c>
    </row>
    <row r="2407" spans="1:17" ht="18.75" customHeight="1" x14ac:dyDescent="0.15">
      <c r="A2407" s="399" t="s">
        <v>3493</v>
      </c>
      <c r="B2407" s="399" t="s">
        <v>214</v>
      </c>
      <c r="C2407" s="397">
        <v>14</v>
      </c>
      <c r="D2407" s="51" t="s">
        <v>1120</v>
      </c>
      <c r="E2407" s="400">
        <v>8.1340000000000006E-3</v>
      </c>
      <c r="F2407" s="400">
        <v>1.9623999999999999E-2</v>
      </c>
      <c r="G2407" s="400">
        <v>1.61E-2</v>
      </c>
      <c r="H2407" s="400">
        <v>4.2770000000000004E-3</v>
      </c>
      <c r="I2407" s="400">
        <v>6.0000000000000002E-6</v>
      </c>
      <c r="J2407" s="400">
        <v>2.6099999999999999E-3</v>
      </c>
      <c r="K2407" s="401">
        <v>1.6572E-2</v>
      </c>
      <c r="L2407" s="401">
        <v>5.0000000000000004E-6</v>
      </c>
      <c r="M2407" s="395">
        <v>15.476800000000001</v>
      </c>
      <c r="N2407" s="396">
        <f t="shared" si="148"/>
        <v>25.397701149425288</v>
      </c>
      <c r="O2407" s="396">
        <f t="shared" si="149"/>
        <v>3.3333333333333335</v>
      </c>
      <c r="P2407" s="394">
        <f t="shared" si="150"/>
        <v>0.20658490114942529</v>
      </c>
      <c r="Q2407" s="394">
        <f t="shared" si="151"/>
        <v>2.7113333333333337E-2</v>
      </c>
    </row>
    <row r="2408" spans="1:17" ht="18.75" customHeight="1" x14ac:dyDescent="0.15">
      <c r="A2408" s="399" t="s">
        <v>3493</v>
      </c>
      <c r="B2408" s="399" t="s">
        <v>214</v>
      </c>
      <c r="C2408" s="391" t="s">
        <v>3111</v>
      </c>
      <c r="D2408" s="51" t="s">
        <v>1121</v>
      </c>
      <c r="E2408" s="400">
        <v>4.4450000000000002E-3</v>
      </c>
      <c r="F2408" s="400">
        <v>2.2504E-2</v>
      </c>
      <c r="G2408" s="400">
        <v>1.3710999999999999E-2</v>
      </c>
      <c r="H2408" s="400">
        <v>7.0349999999999996E-3</v>
      </c>
      <c r="I2408" s="400">
        <v>7.8820000000000001E-3</v>
      </c>
      <c r="J2408" s="400">
        <v>9.0000000000000006E-5</v>
      </c>
      <c r="K2408" s="401">
        <v>0</v>
      </c>
      <c r="L2408" s="401">
        <v>0</v>
      </c>
      <c r="M2408" s="395">
        <v>0.17380000000000001</v>
      </c>
      <c r="N2408" s="396">
        <f t="shared" si="148"/>
        <v>0</v>
      </c>
      <c r="O2408" s="396">
        <f t="shared" si="149"/>
        <v>0</v>
      </c>
      <c r="P2408" s="394">
        <f t="shared" si="150"/>
        <v>0</v>
      </c>
      <c r="Q2408" s="394">
        <f t="shared" si="151"/>
        <v>0</v>
      </c>
    </row>
    <row r="2409" spans="1:17" ht="18.75" customHeight="1" x14ac:dyDescent="0.15">
      <c r="A2409" s="399" t="s">
        <v>3493</v>
      </c>
      <c r="B2409" s="399" t="s">
        <v>214</v>
      </c>
      <c r="C2409" s="391" t="s">
        <v>167</v>
      </c>
      <c r="D2409" s="51" t="s">
        <v>1121</v>
      </c>
      <c r="E2409" s="400">
        <v>7.5329999999999998E-3</v>
      </c>
      <c r="F2409" s="400">
        <v>2.2256000000000001E-2</v>
      </c>
      <c r="G2409" s="400">
        <v>1.2149E-2</v>
      </c>
      <c r="H2409" s="400">
        <v>1.0166E-2</v>
      </c>
      <c r="I2409" s="400">
        <v>1.4467000000000001E-2</v>
      </c>
      <c r="J2409" s="400">
        <v>5.0000000000000004E-6</v>
      </c>
      <c r="K2409" s="401">
        <v>0</v>
      </c>
      <c r="L2409" s="401">
        <v>0</v>
      </c>
      <c r="M2409" s="395">
        <v>0</v>
      </c>
      <c r="N2409" s="396">
        <f t="shared" si="148"/>
        <v>0</v>
      </c>
      <c r="O2409" s="396">
        <f t="shared" si="149"/>
        <v>0</v>
      </c>
      <c r="P2409" s="394">
        <f t="shared" si="150"/>
        <v>0</v>
      </c>
      <c r="Q2409" s="394">
        <f t="shared" si="151"/>
        <v>0</v>
      </c>
    </row>
    <row r="2410" spans="1:17" ht="18.75" customHeight="1" x14ac:dyDescent="0.15">
      <c r="A2410" s="399" t="s">
        <v>3493</v>
      </c>
      <c r="B2410" s="399" t="s">
        <v>214</v>
      </c>
      <c r="C2410" s="391" t="s">
        <v>3112</v>
      </c>
      <c r="D2410" s="51" t="s">
        <v>1120</v>
      </c>
      <c r="E2410" s="400">
        <v>5.6049999999999997E-3</v>
      </c>
      <c r="F2410" s="400">
        <v>1.9203000000000001E-2</v>
      </c>
      <c r="G2410" s="400">
        <v>1.6553999999999999E-2</v>
      </c>
      <c r="H2410" s="400">
        <v>9.5420000000000001E-3</v>
      </c>
      <c r="I2410" s="400">
        <v>1.9892E-2</v>
      </c>
      <c r="J2410" s="400">
        <v>1.2570000000000001E-3</v>
      </c>
      <c r="K2410" s="401">
        <v>3.4402000000000002E-2</v>
      </c>
      <c r="L2410" s="401">
        <v>5.0000000000000004E-6</v>
      </c>
      <c r="M2410" s="395">
        <v>10.9541</v>
      </c>
      <c r="N2410" s="396">
        <f t="shared" si="148"/>
        <v>109.4733492442323</v>
      </c>
      <c r="O2410" s="396">
        <f t="shared" si="149"/>
        <v>1.0054293183189222E-3</v>
      </c>
      <c r="P2410" s="394">
        <f t="shared" si="150"/>
        <v>0.61359812251392198</v>
      </c>
      <c r="Q2410" s="394">
        <f t="shared" si="151"/>
        <v>5.6354313291775583E-6</v>
      </c>
    </row>
    <row r="2411" spans="1:17" ht="18.75" customHeight="1" x14ac:dyDescent="0.15">
      <c r="A2411" s="399" t="s">
        <v>3493</v>
      </c>
      <c r="B2411" s="399" t="s">
        <v>214</v>
      </c>
      <c r="C2411" s="397">
        <v>16</v>
      </c>
      <c r="D2411" s="51" t="s">
        <v>1120</v>
      </c>
      <c r="E2411" s="400">
        <v>6.1539999999999997E-3</v>
      </c>
      <c r="F2411" s="400">
        <v>2.1305999999999999E-2</v>
      </c>
      <c r="G2411" s="400">
        <v>1.3635E-2</v>
      </c>
      <c r="H2411" s="400">
        <v>7.1720000000000004E-3</v>
      </c>
      <c r="I2411" s="400">
        <v>3.0818000000000002E-2</v>
      </c>
      <c r="J2411" s="400">
        <v>6.8199999999999999E-4</v>
      </c>
      <c r="K2411" s="401">
        <v>4.4389999999999999E-2</v>
      </c>
      <c r="L2411" s="401">
        <v>5.0000000000000004E-6</v>
      </c>
      <c r="M2411" s="395">
        <v>56.286000000000001</v>
      </c>
      <c r="N2411" s="396">
        <f t="shared" si="148"/>
        <v>260.35190615835779</v>
      </c>
      <c r="O2411" s="396">
        <f t="shared" si="149"/>
        <v>6.4897138036212605E-4</v>
      </c>
      <c r="P2411" s="394">
        <f t="shared" si="150"/>
        <v>1.6022056304985337</v>
      </c>
      <c r="Q2411" s="394">
        <f t="shared" si="151"/>
        <v>3.9937698747485234E-6</v>
      </c>
    </row>
    <row r="2412" spans="1:17" ht="18.75" customHeight="1" x14ac:dyDescent="0.15">
      <c r="A2412" s="399" t="s">
        <v>3493</v>
      </c>
      <c r="B2412" s="399" t="s">
        <v>214</v>
      </c>
      <c r="C2412" s="397">
        <v>17</v>
      </c>
      <c r="D2412" s="51" t="s">
        <v>1120</v>
      </c>
      <c r="E2412" s="400">
        <v>5.5929999999999999E-3</v>
      </c>
      <c r="F2412" s="400">
        <v>1.8197000000000001E-2</v>
      </c>
      <c r="G2412" s="400">
        <v>1.372E-2</v>
      </c>
      <c r="H2412" s="400">
        <v>7.5069999999999998E-3</v>
      </c>
      <c r="I2412" s="400">
        <v>7.4250000000000002E-3</v>
      </c>
      <c r="J2412" s="400">
        <v>1.1069999999999999E-3</v>
      </c>
      <c r="K2412" s="401">
        <v>2.921E-2</v>
      </c>
      <c r="L2412" s="401">
        <v>5.0000000000000004E-6</v>
      </c>
      <c r="M2412" s="395">
        <v>41.533200000000001</v>
      </c>
      <c r="N2412" s="396">
        <f t="shared" si="148"/>
        <v>105.546522131888</v>
      </c>
      <c r="O2412" s="396">
        <f t="shared" si="149"/>
        <v>2.6936026936026937E-3</v>
      </c>
      <c r="P2412" s="394">
        <f t="shared" si="150"/>
        <v>0.59032169828364955</v>
      </c>
      <c r="Q2412" s="394">
        <f t="shared" si="151"/>
        <v>1.5065319865319865E-5</v>
      </c>
    </row>
    <row r="2413" spans="1:17" ht="18.75" customHeight="1" x14ac:dyDescent="0.15">
      <c r="A2413" s="399" t="s">
        <v>3493</v>
      </c>
      <c r="B2413" s="399" t="s">
        <v>214</v>
      </c>
      <c r="C2413" s="397">
        <v>18</v>
      </c>
      <c r="D2413" s="51" t="s">
        <v>1120</v>
      </c>
      <c r="E2413" s="400">
        <v>7.4910000000000003E-3</v>
      </c>
      <c r="F2413" s="400">
        <v>1.7829999999999999E-2</v>
      </c>
      <c r="G2413" s="400">
        <v>1.4931E-2</v>
      </c>
      <c r="H2413" s="400">
        <v>5.0939999999999996E-3</v>
      </c>
      <c r="I2413" s="400">
        <v>3.3679999999999999E-3</v>
      </c>
      <c r="J2413" s="400">
        <v>5.8500000000000002E-4</v>
      </c>
      <c r="K2413" s="401">
        <v>9.6860000000000002E-3</v>
      </c>
      <c r="L2413" s="401">
        <v>1.8078E-2</v>
      </c>
      <c r="M2413" s="395">
        <v>67.149600000000007</v>
      </c>
      <c r="N2413" s="396">
        <f t="shared" si="148"/>
        <v>66.229059829059835</v>
      </c>
      <c r="O2413" s="396">
        <f t="shared" si="149"/>
        <v>21.470308788598576</v>
      </c>
      <c r="P2413" s="394">
        <f t="shared" si="150"/>
        <v>0.49612188717948724</v>
      </c>
      <c r="Q2413" s="394">
        <f t="shared" si="151"/>
        <v>0.16083408313539194</v>
      </c>
    </row>
    <row r="2414" spans="1:17" ht="18.75" customHeight="1" x14ac:dyDescent="0.15">
      <c r="A2414" s="399" t="s">
        <v>3493</v>
      </c>
      <c r="B2414" s="399" t="s">
        <v>214</v>
      </c>
      <c r="C2414" s="397">
        <v>19</v>
      </c>
      <c r="D2414" s="51" t="s">
        <v>1120</v>
      </c>
      <c r="E2414" s="400">
        <v>7.7949999999999998E-3</v>
      </c>
      <c r="F2414" s="400">
        <v>1.7398E-2</v>
      </c>
      <c r="G2414" s="400">
        <v>1.5108E-2</v>
      </c>
      <c r="H2414" s="400">
        <v>4.9979999999999998E-3</v>
      </c>
      <c r="I2414" s="400">
        <v>9.1420000000000008E-3</v>
      </c>
      <c r="J2414" s="400">
        <v>1.6799999999999999E-4</v>
      </c>
      <c r="K2414" s="401">
        <v>5.5259999999999997E-3</v>
      </c>
      <c r="L2414" s="401">
        <v>5.0000000000000004E-6</v>
      </c>
      <c r="M2414" s="395">
        <v>159.46510000000001</v>
      </c>
      <c r="N2414" s="396">
        <f t="shared" si="148"/>
        <v>131.57142857142858</v>
      </c>
      <c r="O2414" s="396">
        <f t="shared" si="149"/>
        <v>2.1877050973528769E-3</v>
      </c>
      <c r="P2414" s="394">
        <f t="shared" si="150"/>
        <v>1.0255992857142857</v>
      </c>
      <c r="Q2414" s="394">
        <f t="shared" si="151"/>
        <v>1.7053161233865676E-5</v>
      </c>
    </row>
    <row r="2415" spans="1:17" ht="18.75" customHeight="1" x14ac:dyDescent="0.15">
      <c r="A2415" s="399" t="s">
        <v>3493</v>
      </c>
      <c r="B2415" s="399" t="s">
        <v>214</v>
      </c>
      <c r="C2415" s="397">
        <v>20</v>
      </c>
      <c r="D2415" s="51" t="s">
        <v>1120</v>
      </c>
      <c r="E2415" s="400">
        <v>7.3629999999999998E-3</v>
      </c>
      <c r="F2415" s="400">
        <v>1.8858E-2</v>
      </c>
      <c r="G2415" s="400">
        <v>1.4421E-2</v>
      </c>
      <c r="H2415" s="400">
        <v>4.3969999999999999E-3</v>
      </c>
      <c r="I2415" s="400">
        <v>1.1886000000000001E-2</v>
      </c>
      <c r="J2415" s="400">
        <v>1.1E-5</v>
      </c>
      <c r="K2415" s="401">
        <v>4.9299999999999995E-4</v>
      </c>
      <c r="L2415" s="401">
        <v>5.0000000000000004E-6</v>
      </c>
      <c r="M2415" s="395">
        <v>56.2196</v>
      </c>
      <c r="N2415" s="396">
        <f t="shared" si="148"/>
        <v>179.27272727272725</v>
      </c>
      <c r="O2415" s="396">
        <f t="shared" si="149"/>
        <v>1.6826518593303047E-3</v>
      </c>
      <c r="P2415" s="394">
        <f t="shared" si="150"/>
        <v>1.3199850909090907</v>
      </c>
      <c r="Q2415" s="394">
        <f t="shared" si="151"/>
        <v>1.2389365640249033E-5</v>
      </c>
    </row>
    <row r="2416" spans="1:17" ht="18.75" customHeight="1" x14ac:dyDescent="0.15">
      <c r="A2416" s="399" t="s">
        <v>3493</v>
      </c>
      <c r="B2416" s="399" t="s">
        <v>214</v>
      </c>
      <c r="C2416" s="397">
        <v>21</v>
      </c>
      <c r="D2416" s="51" t="s">
        <v>1121</v>
      </c>
      <c r="E2416" s="400">
        <v>6.2960000000000004E-3</v>
      </c>
      <c r="F2416" s="400">
        <v>2.0641E-2</v>
      </c>
      <c r="G2416" s="400">
        <v>1.4822999999999999E-2</v>
      </c>
      <c r="H2416" s="400">
        <v>5.836E-3</v>
      </c>
      <c r="I2416" s="400">
        <v>5.0000000000000004E-6</v>
      </c>
      <c r="J2416" s="400">
        <v>5.0000000000000004E-6</v>
      </c>
      <c r="K2416" s="401">
        <v>0</v>
      </c>
      <c r="L2416" s="401">
        <v>0</v>
      </c>
      <c r="M2416" s="395">
        <v>0</v>
      </c>
      <c r="N2416" s="396">
        <f t="shared" si="148"/>
        <v>0</v>
      </c>
      <c r="O2416" s="396">
        <f t="shared" si="149"/>
        <v>0</v>
      </c>
      <c r="P2416" s="394">
        <f t="shared" si="150"/>
        <v>0</v>
      </c>
      <c r="Q2416" s="394">
        <f t="shared" si="151"/>
        <v>0</v>
      </c>
    </row>
    <row r="2417" spans="1:17" ht="18.75" customHeight="1" x14ac:dyDescent="0.15">
      <c r="A2417" s="399" t="s">
        <v>3493</v>
      </c>
      <c r="B2417" s="399" t="s">
        <v>214</v>
      </c>
      <c r="C2417" s="391" t="s">
        <v>215</v>
      </c>
      <c r="D2417" s="51" t="s">
        <v>1120</v>
      </c>
      <c r="E2417" s="400">
        <v>7.4989999999999996E-3</v>
      </c>
      <c r="F2417" s="400">
        <v>1.8404E-2</v>
      </c>
      <c r="G2417" s="400">
        <v>1.491E-2</v>
      </c>
      <c r="H2417" s="400">
        <v>5.5859999999999998E-3</v>
      </c>
      <c r="I2417" s="400">
        <v>7.7549999999999997E-3</v>
      </c>
      <c r="J2417" s="400">
        <v>1.116E-3</v>
      </c>
      <c r="K2417" s="401">
        <v>3.4361000000000003E-2</v>
      </c>
      <c r="L2417" s="401">
        <v>5.0000000000000004E-6</v>
      </c>
      <c r="M2417" s="395">
        <v>1114.6214</v>
      </c>
      <c r="N2417" s="396">
        <f t="shared" si="148"/>
        <v>123.15770609318997</v>
      </c>
      <c r="O2417" s="396">
        <f t="shared" si="149"/>
        <v>2.5789813023855582E-3</v>
      </c>
      <c r="P2417" s="394">
        <f t="shared" si="150"/>
        <v>0.92355963799283158</v>
      </c>
      <c r="Q2417" s="394">
        <f t="shared" si="151"/>
        <v>1.9339780786589299E-5</v>
      </c>
    </row>
    <row r="2418" spans="1:17" ht="18.75" customHeight="1" x14ac:dyDescent="0.15">
      <c r="A2418" s="399" t="s">
        <v>3493</v>
      </c>
      <c r="B2418" s="399" t="s">
        <v>231</v>
      </c>
      <c r="C2418" s="397">
        <v>1</v>
      </c>
      <c r="D2418" s="51" t="s">
        <v>1120</v>
      </c>
      <c r="E2418" s="400">
        <v>4.7299999999999998E-3</v>
      </c>
      <c r="F2418" s="400">
        <v>1.5979E-2</v>
      </c>
      <c r="G2418" s="400">
        <v>1.039E-2</v>
      </c>
      <c r="H2418" s="400">
        <v>5.5770000000000004E-3</v>
      </c>
      <c r="I2418" s="400">
        <v>1.6253E-2</v>
      </c>
      <c r="J2418" s="400">
        <v>3.0509999999999999E-3</v>
      </c>
      <c r="K2418" s="401">
        <v>0.12790699999999999</v>
      </c>
      <c r="L2418" s="401">
        <v>0.156413</v>
      </c>
      <c r="M2418" s="395">
        <v>12.293699999999999</v>
      </c>
      <c r="N2418" s="396">
        <f t="shared" si="148"/>
        <v>167.69190429367421</v>
      </c>
      <c r="O2418" s="396">
        <f t="shared" si="149"/>
        <v>38.494554851412047</v>
      </c>
      <c r="P2418" s="394">
        <f t="shared" si="150"/>
        <v>0.79318270730907903</v>
      </c>
      <c r="Q2418" s="394">
        <f t="shared" si="151"/>
        <v>0.18207924444717899</v>
      </c>
    </row>
    <row r="2419" spans="1:17" ht="18.75" customHeight="1" x14ac:dyDescent="0.15">
      <c r="A2419" s="399" t="s">
        <v>3493</v>
      </c>
      <c r="B2419" s="399" t="s">
        <v>231</v>
      </c>
      <c r="C2419" s="391" t="s">
        <v>179</v>
      </c>
      <c r="D2419" s="51" t="s">
        <v>1120</v>
      </c>
      <c r="E2419" s="400">
        <v>9.8490000000000001E-3</v>
      </c>
      <c r="F2419" s="400">
        <v>9.8580000000000004E-3</v>
      </c>
      <c r="G2419" s="400">
        <v>1.9049E-2</v>
      </c>
      <c r="H2419" s="400">
        <v>7.9999999999999996E-6</v>
      </c>
      <c r="I2419" s="400">
        <v>7.0740000000000004E-3</v>
      </c>
      <c r="J2419" s="400">
        <v>6.4199999999999999E-4</v>
      </c>
      <c r="K2419" s="401">
        <v>2.6313E-2</v>
      </c>
      <c r="L2419" s="401">
        <v>3.075E-2</v>
      </c>
      <c r="M2419" s="395">
        <v>13.297800000000001</v>
      </c>
      <c r="N2419" s="396">
        <f t="shared" si="148"/>
        <v>163.94392523364485</v>
      </c>
      <c r="O2419" s="396">
        <f t="shared" si="149"/>
        <v>17.387616624257845</v>
      </c>
      <c r="P2419" s="394">
        <f t="shared" si="150"/>
        <v>1.6146837196261681</v>
      </c>
      <c r="Q2419" s="394">
        <f t="shared" si="151"/>
        <v>0.1712506361323155</v>
      </c>
    </row>
    <row r="2420" spans="1:17" ht="18.75" customHeight="1" x14ac:dyDescent="0.15">
      <c r="A2420" s="399" t="s">
        <v>3493</v>
      </c>
      <c r="B2420" s="399" t="s">
        <v>231</v>
      </c>
      <c r="C2420" s="391" t="s">
        <v>150</v>
      </c>
      <c r="D2420" s="51" t="s">
        <v>1121</v>
      </c>
      <c r="E2420" s="400">
        <v>7.2899999999999996E-3</v>
      </c>
      <c r="F2420" s="400">
        <v>1.8266999999999999E-2</v>
      </c>
      <c r="G2420" s="400">
        <v>1.1415E-2</v>
      </c>
      <c r="H2420" s="400">
        <v>6.3070000000000001E-3</v>
      </c>
      <c r="I2420" s="400">
        <v>7.6959999999999997E-3</v>
      </c>
      <c r="J2420" s="400">
        <v>2.5920000000000001E-3</v>
      </c>
      <c r="K2420" s="401">
        <v>0</v>
      </c>
      <c r="L2420" s="401">
        <v>0</v>
      </c>
      <c r="M2420" s="395">
        <v>0</v>
      </c>
      <c r="N2420" s="396">
        <f t="shared" si="148"/>
        <v>0</v>
      </c>
      <c r="O2420" s="396">
        <f t="shared" si="149"/>
        <v>0</v>
      </c>
      <c r="P2420" s="394">
        <f t="shared" si="150"/>
        <v>0</v>
      </c>
      <c r="Q2420" s="394">
        <f t="shared" si="151"/>
        <v>0</v>
      </c>
    </row>
    <row r="2421" spans="1:17" ht="18.75" customHeight="1" x14ac:dyDescent="0.15">
      <c r="A2421" s="399" t="s">
        <v>3493</v>
      </c>
      <c r="B2421" s="399" t="s">
        <v>231</v>
      </c>
      <c r="C2421" s="391" t="s">
        <v>181</v>
      </c>
      <c r="D2421" s="51" t="s">
        <v>1121</v>
      </c>
      <c r="E2421" s="400">
        <v>2.3879999999999999E-3</v>
      </c>
      <c r="F2421" s="400">
        <v>1.7166000000000001E-2</v>
      </c>
      <c r="G2421" s="400">
        <v>1.2330000000000001E-2</v>
      </c>
      <c r="H2421" s="400">
        <v>1.1113E-2</v>
      </c>
      <c r="I2421" s="400">
        <v>2.9269999999999999E-3</v>
      </c>
      <c r="J2421" s="400">
        <v>5.0000000000000004E-6</v>
      </c>
      <c r="K2421" s="401">
        <v>0</v>
      </c>
      <c r="L2421" s="401">
        <v>0</v>
      </c>
      <c r="M2421" s="395">
        <v>2.9382000000000001</v>
      </c>
      <c r="N2421" s="396">
        <f t="shared" si="148"/>
        <v>0</v>
      </c>
      <c r="O2421" s="396">
        <f t="shared" si="149"/>
        <v>0</v>
      </c>
      <c r="P2421" s="394">
        <f t="shared" si="150"/>
        <v>0</v>
      </c>
      <c r="Q2421" s="394">
        <f t="shared" si="151"/>
        <v>0</v>
      </c>
    </row>
    <row r="2422" spans="1:17" ht="18.75" customHeight="1" x14ac:dyDescent="0.15">
      <c r="A2422" s="399" t="s">
        <v>3493</v>
      </c>
      <c r="B2422" s="399" t="s">
        <v>231</v>
      </c>
      <c r="C2422" s="397">
        <v>3</v>
      </c>
      <c r="D2422" s="51" t="s">
        <v>1121</v>
      </c>
      <c r="E2422" s="400">
        <v>3.14E-3</v>
      </c>
      <c r="F2422" s="400">
        <v>1.5819E-2</v>
      </c>
      <c r="G2422" s="400">
        <v>1.3034E-2</v>
      </c>
      <c r="H2422" s="400">
        <v>7.3169999999999997E-3</v>
      </c>
      <c r="I2422" s="400">
        <v>3.6159999999999998E-2</v>
      </c>
      <c r="J2422" s="400">
        <v>7.7520000000000002E-3</v>
      </c>
      <c r="K2422" s="401">
        <v>0</v>
      </c>
      <c r="L2422" s="401">
        <v>0</v>
      </c>
      <c r="M2422" s="395">
        <v>8.4860000000000007</v>
      </c>
      <c r="N2422" s="396">
        <f t="shared" si="148"/>
        <v>0</v>
      </c>
      <c r="O2422" s="396">
        <f t="shared" si="149"/>
        <v>0</v>
      </c>
      <c r="P2422" s="394">
        <f t="shared" si="150"/>
        <v>0</v>
      </c>
      <c r="Q2422" s="394">
        <f t="shared" si="151"/>
        <v>0</v>
      </c>
    </row>
    <row r="2423" spans="1:17" ht="18.75" customHeight="1" x14ac:dyDescent="0.15">
      <c r="A2423" s="399" t="s">
        <v>3493</v>
      </c>
      <c r="B2423" s="399" t="s">
        <v>231</v>
      </c>
      <c r="C2423" s="397">
        <v>4</v>
      </c>
      <c r="D2423" s="51" t="s">
        <v>1120</v>
      </c>
      <c r="E2423" s="400">
        <v>7.2480000000000001E-3</v>
      </c>
      <c r="F2423" s="400">
        <v>1.6361000000000001E-2</v>
      </c>
      <c r="G2423" s="400">
        <v>1.1524E-2</v>
      </c>
      <c r="H2423" s="400">
        <v>3.9230000000000003E-3</v>
      </c>
      <c r="I2423" s="400">
        <v>1.3328E-2</v>
      </c>
      <c r="J2423" s="400">
        <v>6.5499999999999998E-4</v>
      </c>
      <c r="K2423" s="401">
        <v>5.4149999999999997E-2</v>
      </c>
      <c r="L2423" s="401">
        <v>5.0000000000000004E-6</v>
      </c>
      <c r="M2423" s="395">
        <v>11.825900000000001</v>
      </c>
      <c r="N2423" s="396">
        <f t="shared" si="148"/>
        <v>330.68702290076334</v>
      </c>
      <c r="O2423" s="396">
        <f t="shared" si="149"/>
        <v>1.5006002400960387E-3</v>
      </c>
      <c r="P2423" s="394">
        <f t="shared" si="150"/>
        <v>2.3968195419847329</v>
      </c>
      <c r="Q2423" s="394">
        <f t="shared" si="151"/>
        <v>1.0876350540216089E-5</v>
      </c>
    </row>
    <row r="2424" spans="1:17" ht="18.75" customHeight="1" x14ac:dyDescent="0.15">
      <c r="A2424" s="399" t="s">
        <v>3493</v>
      </c>
      <c r="B2424" s="399" t="s">
        <v>231</v>
      </c>
      <c r="C2424" s="397">
        <v>5</v>
      </c>
      <c r="D2424" s="51" t="s">
        <v>1121</v>
      </c>
      <c r="E2424" s="400">
        <v>4.5019999999999999E-3</v>
      </c>
      <c r="F2424" s="400">
        <v>1.6705999999999999E-2</v>
      </c>
      <c r="G2424" s="400">
        <v>1.1842E-2</v>
      </c>
      <c r="H2424" s="400">
        <v>5.7349999999999996E-3</v>
      </c>
      <c r="I2424" s="400">
        <v>5.0000000000000004E-6</v>
      </c>
      <c r="J2424" s="400">
        <v>8.5059999999999997E-3</v>
      </c>
      <c r="K2424" s="401">
        <v>0</v>
      </c>
      <c r="L2424" s="401">
        <v>0</v>
      </c>
      <c r="M2424" s="395">
        <v>0.87590000000000001</v>
      </c>
      <c r="N2424" s="396">
        <f t="shared" si="148"/>
        <v>0</v>
      </c>
      <c r="O2424" s="396">
        <f t="shared" si="149"/>
        <v>0</v>
      </c>
      <c r="P2424" s="394">
        <f t="shared" si="150"/>
        <v>0</v>
      </c>
      <c r="Q2424" s="394">
        <f t="shared" si="151"/>
        <v>0</v>
      </c>
    </row>
    <row r="2425" spans="1:17" ht="18.75" customHeight="1" x14ac:dyDescent="0.15">
      <c r="A2425" s="399" t="s">
        <v>3493</v>
      </c>
      <c r="B2425" s="399" t="s">
        <v>231</v>
      </c>
      <c r="C2425" s="397">
        <v>6</v>
      </c>
      <c r="D2425" s="51" t="s">
        <v>1120</v>
      </c>
      <c r="E2425" s="400">
        <v>6.1019999999999998E-3</v>
      </c>
      <c r="F2425" s="400">
        <v>1.5979E-2</v>
      </c>
      <c r="G2425" s="400">
        <v>1.2241999999999999E-2</v>
      </c>
      <c r="H2425" s="400">
        <v>5.4079999999999996E-3</v>
      </c>
      <c r="I2425" s="400">
        <v>1.0917E-2</v>
      </c>
      <c r="J2425" s="400">
        <v>3.094E-3</v>
      </c>
      <c r="K2425" s="401">
        <v>1.4166E-2</v>
      </c>
      <c r="L2425" s="401">
        <v>0.209143</v>
      </c>
      <c r="M2425" s="395">
        <v>10.1388</v>
      </c>
      <c r="N2425" s="396">
        <f t="shared" si="148"/>
        <v>18.31415643180349</v>
      </c>
      <c r="O2425" s="396">
        <f t="shared" si="149"/>
        <v>76.630209764587349</v>
      </c>
      <c r="P2425" s="394">
        <f t="shared" si="150"/>
        <v>0.11175298254686489</v>
      </c>
      <c r="Q2425" s="394">
        <f t="shared" si="151"/>
        <v>0.467597539983512</v>
      </c>
    </row>
    <row r="2426" spans="1:17" ht="18.75" customHeight="1" x14ac:dyDescent="0.15">
      <c r="A2426" s="399" t="s">
        <v>3493</v>
      </c>
      <c r="B2426" s="399" t="s">
        <v>231</v>
      </c>
      <c r="C2426" s="397">
        <v>7</v>
      </c>
      <c r="D2426" s="51" t="s">
        <v>1120</v>
      </c>
      <c r="E2426" s="400">
        <v>5.9610000000000002E-3</v>
      </c>
      <c r="F2426" s="400">
        <v>1.4553999999999999E-2</v>
      </c>
      <c r="G2426" s="400">
        <v>1.1887999999999999E-2</v>
      </c>
      <c r="H2426" s="400">
        <v>4.2620000000000002E-3</v>
      </c>
      <c r="I2426" s="400">
        <v>2.7529999999999998E-3</v>
      </c>
      <c r="J2426" s="400">
        <v>6.9719999999999999E-3</v>
      </c>
      <c r="K2426" s="401">
        <v>5.0000000000000004E-6</v>
      </c>
      <c r="L2426" s="401">
        <v>0.105217</v>
      </c>
      <c r="M2426" s="395">
        <v>23.164400000000001</v>
      </c>
      <c r="N2426" s="396">
        <f t="shared" si="148"/>
        <v>2.8686173264486519E-3</v>
      </c>
      <c r="O2426" s="396">
        <f t="shared" si="149"/>
        <v>152.87613512531786</v>
      </c>
      <c r="P2426" s="394">
        <f t="shared" si="150"/>
        <v>1.7099827882960415E-5</v>
      </c>
      <c r="Q2426" s="394">
        <f t="shared" si="151"/>
        <v>0.91129464148201977</v>
      </c>
    </row>
    <row r="2427" spans="1:17" ht="18.75" customHeight="1" x14ac:dyDescent="0.15">
      <c r="A2427" s="399" t="s">
        <v>3493</v>
      </c>
      <c r="B2427" s="399" t="s">
        <v>231</v>
      </c>
      <c r="C2427" s="397">
        <v>8</v>
      </c>
      <c r="D2427" s="51" t="s">
        <v>1121</v>
      </c>
      <c r="E2427" s="400">
        <v>4.1359999999999999E-3</v>
      </c>
      <c r="F2427" s="400">
        <v>1.5793999999999999E-2</v>
      </c>
      <c r="G2427" s="400">
        <v>1.1405999999999999E-2</v>
      </c>
      <c r="H2427" s="400">
        <v>6.2859999999999999E-3</v>
      </c>
      <c r="I2427" s="400">
        <v>3.1282999999999998E-2</v>
      </c>
      <c r="J2427" s="400">
        <v>3.1799999999999998E-4</v>
      </c>
      <c r="K2427" s="401">
        <v>0</v>
      </c>
      <c r="L2427" s="401">
        <v>0</v>
      </c>
      <c r="M2427" s="395">
        <v>6.6680000000000001</v>
      </c>
      <c r="N2427" s="396">
        <f t="shared" si="148"/>
        <v>0</v>
      </c>
      <c r="O2427" s="396">
        <f t="shared" si="149"/>
        <v>0</v>
      </c>
      <c r="P2427" s="394">
        <f t="shared" si="150"/>
        <v>0</v>
      </c>
      <c r="Q2427" s="394">
        <f t="shared" si="151"/>
        <v>0</v>
      </c>
    </row>
    <row r="2428" spans="1:17" ht="18.75" customHeight="1" x14ac:dyDescent="0.15">
      <c r="A2428" s="399" t="s">
        <v>3493</v>
      </c>
      <c r="B2428" s="399" t="s">
        <v>231</v>
      </c>
      <c r="C2428" s="397">
        <v>9</v>
      </c>
      <c r="D2428" s="51" t="s">
        <v>1121</v>
      </c>
      <c r="E2428" s="400">
        <v>1.92E-3</v>
      </c>
      <c r="F2428" s="400">
        <v>1.7191000000000001E-2</v>
      </c>
      <c r="G2428" s="400">
        <v>1.0728E-2</v>
      </c>
      <c r="H2428" s="400">
        <v>1.2289E-2</v>
      </c>
      <c r="I2428" s="400">
        <v>2.8300000000000001E-3</v>
      </c>
      <c r="J2428" s="400">
        <v>1.1050000000000001E-3</v>
      </c>
      <c r="K2428" s="401">
        <v>0</v>
      </c>
      <c r="L2428" s="401">
        <v>0</v>
      </c>
      <c r="M2428" s="395">
        <v>6.6806000000000001</v>
      </c>
      <c r="N2428" s="396">
        <f t="shared" si="148"/>
        <v>0</v>
      </c>
      <c r="O2428" s="396">
        <f t="shared" si="149"/>
        <v>0</v>
      </c>
      <c r="P2428" s="394">
        <f t="shared" si="150"/>
        <v>0</v>
      </c>
      <c r="Q2428" s="394">
        <f t="shared" si="151"/>
        <v>0</v>
      </c>
    </row>
    <row r="2429" spans="1:17" ht="18.75" customHeight="1" x14ac:dyDescent="0.15">
      <c r="A2429" s="399" t="s">
        <v>3493</v>
      </c>
      <c r="B2429" s="399" t="s">
        <v>231</v>
      </c>
      <c r="C2429" s="397">
        <v>10</v>
      </c>
      <c r="D2429" s="51" t="s">
        <v>1120</v>
      </c>
      <c r="E2429" s="400">
        <v>4.9760000000000004E-3</v>
      </c>
      <c r="F2429" s="400">
        <v>1.7461999999999998E-2</v>
      </c>
      <c r="G2429" s="400">
        <v>9.6120000000000008E-3</v>
      </c>
      <c r="H2429" s="400">
        <v>5.8799999999999998E-3</v>
      </c>
      <c r="I2429" s="400">
        <v>1.175E-2</v>
      </c>
      <c r="J2429" s="400">
        <v>2.709E-3</v>
      </c>
      <c r="K2429" s="401">
        <v>8.8179999999999994E-2</v>
      </c>
      <c r="L2429" s="401">
        <v>5.0000000000000004E-6</v>
      </c>
      <c r="M2429" s="395">
        <v>12.2867</v>
      </c>
      <c r="N2429" s="396">
        <f t="shared" si="148"/>
        <v>130.20302694721298</v>
      </c>
      <c r="O2429" s="396">
        <f t="shared" si="149"/>
        <v>1.7021276595744683E-3</v>
      </c>
      <c r="P2429" s="394">
        <f t="shared" si="150"/>
        <v>0.64789026208933187</v>
      </c>
      <c r="Q2429" s="394">
        <f t="shared" si="151"/>
        <v>8.4697872340425548E-6</v>
      </c>
    </row>
    <row r="2430" spans="1:17" ht="18.75" customHeight="1" x14ac:dyDescent="0.15">
      <c r="A2430" s="399" t="s">
        <v>3493</v>
      </c>
      <c r="B2430" s="399" t="s">
        <v>231</v>
      </c>
      <c r="C2430" s="397">
        <v>11</v>
      </c>
      <c r="D2430" s="51" t="s">
        <v>1120</v>
      </c>
      <c r="E2430" s="400">
        <v>4.927E-3</v>
      </c>
      <c r="F2430" s="400">
        <v>1.7236999999999999E-2</v>
      </c>
      <c r="G2430" s="400">
        <v>1.0475999999999999E-2</v>
      </c>
      <c r="H2430" s="400">
        <v>5.7520000000000002E-3</v>
      </c>
      <c r="I2430" s="400">
        <v>6.2000000000000003E-5</v>
      </c>
      <c r="J2430" s="400">
        <v>9.5699999999999995E-4</v>
      </c>
      <c r="K2430" s="401">
        <v>7.4980000000000003E-3</v>
      </c>
      <c r="L2430" s="401">
        <v>2.05E-4</v>
      </c>
      <c r="M2430" s="395">
        <v>18.4466</v>
      </c>
      <c r="N2430" s="396">
        <f t="shared" si="148"/>
        <v>31.339602925809825</v>
      </c>
      <c r="O2430" s="396">
        <f t="shared" si="149"/>
        <v>13.225806451612902</v>
      </c>
      <c r="P2430" s="394">
        <f t="shared" si="150"/>
        <v>0.154410223615465</v>
      </c>
      <c r="Q2430" s="394">
        <f t="shared" si="151"/>
        <v>6.5163548387096773E-2</v>
      </c>
    </row>
    <row r="2431" spans="1:17" ht="18.75" customHeight="1" x14ac:dyDescent="0.15">
      <c r="A2431" s="399" t="s">
        <v>3493</v>
      </c>
      <c r="B2431" s="399" t="s">
        <v>231</v>
      </c>
      <c r="C2431" s="397">
        <v>12</v>
      </c>
      <c r="D2431" s="51" t="s">
        <v>1120</v>
      </c>
      <c r="E2431" s="400">
        <v>6.9280000000000001E-3</v>
      </c>
      <c r="F2431" s="400">
        <v>1.553E-2</v>
      </c>
      <c r="G2431" s="400">
        <v>1.1639E-2</v>
      </c>
      <c r="H2431" s="400">
        <v>5.5259999999999997E-3</v>
      </c>
      <c r="I2431" s="400">
        <v>6.8999999999999997E-4</v>
      </c>
      <c r="J2431" s="400">
        <v>6.7130000000000002E-3</v>
      </c>
      <c r="K2431" s="401">
        <v>5.0000000000000004E-6</v>
      </c>
      <c r="L2431" s="401">
        <v>2.9139999999999999E-2</v>
      </c>
      <c r="M2431" s="395">
        <v>42.431800000000003</v>
      </c>
      <c r="N2431" s="396">
        <f t="shared" si="148"/>
        <v>2.9792939073439596E-3</v>
      </c>
      <c r="O2431" s="396">
        <f t="shared" si="149"/>
        <v>168.92753623188406</v>
      </c>
      <c r="P2431" s="394">
        <f t="shared" si="150"/>
        <v>2.0640548190078952E-5</v>
      </c>
      <c r="Q2431" s="394">
        <f t="shared" si="151"/>
        <v>1.1703299710144928</v>
      </c>
    </row>
    <row r="2432" spans="1:17" ht="18.75" customHeight="1" x14ac:dyDescent="0.15">
      <c r="A2432" s="399" t="s">
        <v>3493</v>
      </c>
      <c r="B2432" s="399" t="s">
        <v>231</v>
      </c>
      <c r="C2432" s="397">
        <v>13</v>
      </c>
      <c r="D2432" s="51" t="s">
        <v>1120</v>
      </c>
      <c r="E2432" s="400">
        <v>5.7029999999999997E-3</v>
      </c>
      <c r="F2432" s="400">
        <v>1.5720000000000001E-2</v>
      </c>
      <c r="G2432" s="400">
        <v>1.1781E-2</v>
      </c>
      <c r="H2432" s="400">
        <v>5.3790000000000001E-3</v>
      </c>
      <c r="I2432" s="400">
        <v>1.0246E-2</v>
      </c>
      <c r="J2432" s="400">
        <v>2.2769999999999999E-3</v>
      </c>
      <c r="K2432" s="401">
        <v>7.6052999999999996E-2</v>
      </c>
      <c r="L2432" s="401">
        <v>6.0253000000000001E-2</v>
      </c>
      <c r="M2432" s="395">
        <v>17.9954</v>
      </c>
      <c r="N2432" s="396">
        <f t="shared" si="148"/>
        <v>133.60210803689066</v>
      </c>
      <c r="O2432" s="396">
        <f t="shared" si="149"/>
        <v>23.522545383564317</v>
      </c>
      <c r="P2432" s="394">
        <f t="shared" si="150"/>
        <v>0.7619328221343874</v>
      </c>
      <c r="Q2432" s="394">
        <f t="shared" si="151"/>
        <v>0.13414907632246731</v>
      </c>
    </row>
    <row r="2433" spans="1:17" ht="18.75" customHeight="1" x14ac:dyDescent="0.15">
      <c r="A2433" s="399" t="s">
        <v>3493</v>
      </c>
      <c r="B2433" s="399" t="s">
        <v>231</v>
      </c>
      <c r="C2433" s="397">
        <v>14</v>
      </c>
      <c r="D2433" s="51" t="s">
        <v>1120</v>
      </c>
      <c r="E2433" s="400">
        <v>2.9269999999999999E-3</v>
      </c>
      <c r="F2433" s="400">
        <v>1.7013E-2</v>
      </c>
      <c r="G2433" s="400">
        <v>9.8639999999999995E-3</v>
      </c>
      <c r="H2433" s="400">
        <v>8.6230000000000005E-3</v>
      </c>
      <c r="I2433" s="400">
        <v>4.6999999999999997E-5</v>
      </c>
      <c r="J2433" s="400">
        <v>2.6940000000000002E-3</v>
      </c>
      <c r="K2433" s="401">
        <v>5.0000000000000004E-6</v>
      </c>
      <c r="L2433" s="401">
        <v>3.7100000000000002E-4</v>
      </c>
      <c r="M2433" s="395">
        <v>18.796800000000001</v>
      </c>
      <c r="N2433" s="396">
        <f t="shared" si="148"/>
        <v>7.4239049740163323E-3</v>
      </c>
      <c r="O2433" s="396">
        <f t="shared" si="149"/>
        <v>31.574468085106385</v>
      </c>
      <c r="P2433" s="394">
        <f t="shared" si="150"/>
        <v>2.1729769858945803E-5</v>
      </c>
      <c r="Q2433" s="394">
        <f t="shared" si="151"/>
        <v>9.2418468085106384E-2</v>
      </c>
    </row>
    <row r="2434" spans="1:17" ht="18.75" customHeight="1" x14ac:dyDescent="0.15">
      <c r="A2434" s="399" t="s">
        <v>3493</v>
      </c>
      <c r="B2434" s="399" t="s">
        <v>231</v>
      </c>
      <c r="C2434" s="391" t="s">
        <v>3111</v>
      </c>
      <c r="D2434" s="51" t="s">
        <v>1121</v>
      </c>
      <c r="E2434" s="400">
        <v>8.6770000000000007E-3</v>
      </c>
      <c r="F2434" s="400">
        <v>1.6910000000000001E-2</v>
      </c>
      <c r="G2434" s="400">
        <v>1.3257E-2</v>
      </c>
      <c r="H2434" s="400">
        <v>4.0289999999999996E-3</v>
      </c>
      <c r="I2434" s="400">
        <v>7.5630000000000003E-3</v>
      </c>
      <c r="J2434" s="400">
        <v>5.0000000000000004E-6</v>
      </c>
      <c r="K2434" s="401">
        <v>0</v>
      </c>
      <c r="L2434" s="401">
        <v>0</v>
      </c>
      <c r="M2434" s="395">
        <v>0</v>
      </c>
      <c r="N2434" s="396">
        <f t="shared" si="148"/>
        <v>0</v>
      </c>
      <c r="O2434" s="396">
        <f t="shared" si="149"/>
        <v>0</v>
      </c>
      <c r="P2434" s="394">
        <f t="shared" si="150"/>
        <v>0</v>
      </c>
      <c r="Q2434" s="394">
        <f t="shared" si="151"/>
        <v>0</v>
      </c>
    </row>
    <row r="2435" spans="1:17" ht="18.75" customHeight="1" x14ac:dyDescent="0.15">
      <c r="A2435" s="399" t="s">
        <v>3493</v>
      </c>
      <c r="B2435" s="399" t="s">
        <v>231</v>
      </c>
      <c r="C2435" s="391" t="s">
        <v>167</v>
      </c>
      <c r="D2435" s="51" t="s">
        <v>1121</v>
      </c>
      <c r="E2435" s="400">
        <v>1.01E-2</v>
      </c>
      <c r="F2435" s="400">
        <v>1.6396000000000001E-2</v>
      </c>
      <c r="G2435" s="400">
        <v>1.7485000000000001E-2</v>
      </c>
      <c r="H2435" s="400">
        <v>5.0000000000000004E-6</v>
      </c>
      <c r="I2435" s="400">
        <v>1.3180000000000001E-2</v>
      </c>
      <c r="J2435" s="400">
        <v>5.0000000000000004E-6</v>
      </c>
      <c r="K2435" s="401">
        <v>0</v>
      </c>
      <c r="L2435" s="401">
        <v>0</v>
      </c>
      <c r="M2435" s="395">
        <v>0</v>
      </c>
      <c r="N2435" s="396">
        <f t="shared" ref="N2435:N2498" si="152">4*K2435/J2435</f>
        <v>0</v>
      </c>
      <c r="O2435" s="396">
        <f t="shared" ref="O2435:O2498" si="153">4*L2435/I2435</f>
        <v>0</v>
      </c>
      <c r="P2435" s="394">
        <f t="shared" ref="P2435:P2498" si="154">N2435*E2435</f>
        <v>0</v>
      </c>
      <c r="Q2435" s="394">
        <f t="shared" ref="Q2435:Q2498" si="155">O2435*E2435</f>
        <v>0</v>
      </c>
    </row>
    <row r="2436" spans="1:17" ht="18.75" customHeight="1" x14ac:dyDescent="0.15">
      <c r="A2436" s="399" t="s">
        <v>3493</v>
      </c>
      <c r="B2436" s="399" t="s">
        <v>231</v>
      </c>
      <c r="C2436" s="391" t="s">
        <v>3112</v>
      </c>
      <c r="D2436" s="51" t="s">
        <v>1121</v>
      </c>
      <c r="E2436" s="400">
        <v>4.3249999999999999E-3</v>
      </c>
      <c r="F2436" s="400">
        <v>1.6981E-2</v>
      </c>
      <c r="G2436" s="400">
        <v>9.9299999999999996E-3</v>
      </c>
      <c r="H2436" s="400">
        <v>6.6709999999999998E-3</v>
      </c>
      <c r="I2436" s="400">
        <v>1.5970000000000002E-2</v>
      </c>
      <c r="J2436" s="400">
        <v>3.5200000000000001E-3</v>
      </c>
      <c r="K2436" s="401">
        <v>0</v>
      </c>
      <c r="L2436" s="401">
        <v>0</v>
      </c>
      <c r="M2436" s="395">
        <v>6.1755000000000004</v>
      </c>
      <c r="N2436" s="396">
        <f t="shared" si="152"/>
        <v>0</v>
      </c>
      <c r="O2436" s="396">
        <f t="shared" si="153"/>
        <v>0</v>
      </c>
      <c r="P2436" s="394">
        <f t="shared" si="154"/>
        <v>0</v>
      </c>
      <c r="Q2436" s="394">
        <f t="shared" si="155"/>
        <v>0</v>
      </c>
    </row>
    <row r="2437" spans="1:17" ht="18.75" customHeight="1" x14ac:dyDescent="0.15">
      <c r="A2437" s="399" t="s">
        <v>3493</v>
      </c>
      <c r="B2437" s="399" t="s">
        <v>231</v>
      </c>
      <c r="C2437" s="397">
        <v>16</v>
      </c>
      <c r="D2437" s="51" t="s">
        <v>1120</v>
      </c>
      <c r="E2437" s="400">
        <v>7.9660000000000009E-3</v>
      </c>
      <c r="F2437" s="400">
        <v>1.6202999999999999E-2</v>
      </c>
      <c r="G2437" s="400">
        <v>1.1599999999999999E-2</v>
      </c>
      <c r="H2437" s="400">
        <v>3.251E-3</v>
      </c>
      <c r="I2437" s="400">
        <v>1.6795999999999998E-2</v>
      </c>
      <c r="J2437" s="400">
        <v>6.3699999999999998E-4</v>
      </c>
      <c r="K2437" s="401">
        <v>6.7363000000000006E-2</v>
      </c>
      <c r="L2437" s="401">
        <v>5.0000000000000004E-6</v>
      </c>
      <c r="M2437" s="395">
        <v>32.275300000000001</v>
      </c>
      <c r="N2437" s="396">
        <f t="shared" si="152"/>
        <v>423.00156985871274</v>
      </c>
      <c r="O2437" s="396">
        <f t="shared" si="153"/>
        <v>1.1907597046915935E-3</v>
      </c>
      <c r="P2437" s="394">
        <f t="shared" si="154"/>
        <v>3.3696305054945062</v>
      </c>
      <c r="Q2437" s="394">
        <f t="shared" si="155"/>
        <v>9.4855918075732345E-6</v>
      </c>
    </row>
    <row r="2438" spans="1:17" ht="18.75" customHeight="1" x14ac:dyDescent="0.15">
      <c r="A2438" s="399" t="s">
        <v>3493</v>
      </c>
      <c r="B2438" s="399" t="s">
        <v>231</v>
      </c>
      <c r="C2438" s="397">
        <v>17</v>
      </c>
      <c r="D2438" s="51" t="s">
        <v>1121</v>
      </c>
      <c r="E2438" s="400">
        <v>3.5609999999999999E-3</v>
      </c>
      <c r="F2438" s="400">
        <v>1.5980000000000001E-2</v>
      </c>
      <c r="G2438" s="400">
        <v>1.0925000000000001E-2</v>
      </c>
      <c r="H2438" s="400">
        <v>6.5420000000000001E-3</v>
      </c>
      <c r="I2438" s="400">
        <v>7.2059999999999997E-3</v>
      </c>
      <c r="J2438" s="400">
        <v>3.8210000000000002E-3</v>
      </c>
      <c r="K2438" s="401">
        <v>0</v>
      </c>
      <c r="L2438" s="401">
        <v>0</v>
      </c>
      <c r="M2438" s="395">
        <v>8.7365999999999993</v>
      </c>
      <c r="N2438" s="396">
        <f t="shared" si="152"/>
        <v>0</v>
      </c>
      <c r="O2438" s="396">
        <f t="shared" si="153"/>
        <v>0</v>
      </c>
      <c r="P2438" s="394">
        <f t="shared" si="154"/>
        <v>0</v>
      </c>
      <c r="Q2438" s="394">
        <f t="shared" si="155"/>
        <v>0</v>
      </c>
    </row>
    <row r="2439" spans="1:17" ht="18.75" customHeight="1" x14ac:dyDescent="0.15">
      <c r="A2439" s="399" t="s">
        <v>3493</v>
      </c>
      <c r="B2439" s="399" t="s">
        <v>231</v>
      </c>
      <c r="C2439" s="397">
        <v>18</v>
      </c>
      <c r="D2439" s="51" t="s">
        <v>1120</v>
      </c>
      <c r="E2439" s="400">
        <v>6.1749999999999999E-3</v>
      </c>
      <c r="F2439" s="400">
        <v>1.4622E-2</v>
      </c>
      <c r="G2439" s="400">
        <v>1.2222999999999999E-2</v>
      </c>
      <c r="H2439" s="400">
        <v>4.7460000000000002E-3</v>
      </c>
      <c r="I2439" s="400">
        <v>3.362E-3</v>
      </c>
      <c r="J2439" s="400">
        <v>1.1360000000000001E-3</v>
      </c>
      <c r="K2439" s="401">
        <v>2.3310999999999998E-2</v>
      </c>
      <c r="L2439" s="401">
        <v>1.4768E-2</v>
      </c>
      <c r="M2439" s="395">
        <v>41.807600000000001</v>
      </c>
      <c r="N2439" s="396">
        <f t="shared" si="152"/>
        <v>82.080985915492946</v>
      </c>
      <c r="O2439" s="396">
        <f t="shared" si="153"/>
        <v>17.570493753718026</v>
      </c>
      <c r="P2439" s="394">
        <f t="shared" si="154"/>
        <v>0.50685008802816889</v>
      </c>
      <c r="Q2439" s="394">
        <f t="shared" si="155"/>
        <v>0.10849779892920881</v>
      </c>
    </row>
    <row r="2440" spans="1:17" ht="18.75" customHeight="1" x14ac:dyDescent="0.15">
      <c r="A2440" s="399" t="s">
        <v>3493</v>
      </c>
      <c r="B2440" s="399" t="s">
        <v>231</v>
      </c>
      <c r="C2440" s="397">
        <v>19</v>
      </c>
      <c r="D2440" s="51" t="s">
        <v>1120</v>
      </c>
      <c r="E2440" s="400">
        <v>5.3889999999999997E-3</v>
      </c>
      <c r="F2440" s="400">
        <v>1.4707E-2</v>
      </c>
      <c r="G2440" s="400">
        <v>1.2024999999999999E-2</v>
      </c>
      <c r="H2440" s="400">
        <v>4.5989999999999998E-3</v>
      </c>
      <c r="I2440" s="400">
        <v>5.7479999999999996E-3</v>
      </c>
      <c r="J2440" s="400">
        <v>6.7000000000000002E-5</v>
      </c>
      <c r="K2440" s="401">
        <v>1.5410000000000001E-3</v>
      </c>
      <c r="L2440" s="401">
        <v>5.0000000000000004E-6</v>
      </c>
      <c r="M2440" s="395">
        <v>11.1869</v>
      </c>
      <c r="N2440" s="396">
        <f t="shared" si="152"/>
        <v>92</v>
      </c>
      <c r="O2440" s="396">
        <f t="shared" si="153"/>
        <v>3.4794711203897013E-3</v>
      </c>
      <c r="P2440" s="394">
        <f t="shared" si="154"/>
        <v>0.49578799999999995</v>
      </c>
      <c r="Q2440" s="394">
        <f t="shared" si="155"/>
        <v>1.87508698677801E-5</v>
      </c>
    </row>
    <row r="2441" spans="1:17" ht="18.75" customHeight="1" x14ac:dyDescent="0.15">
      <c r="A2441" s="399" t="s">
        <v>3493</v>
      </c>
      <c r="B2441" s="399" t="s">
        <v>231</v>
      </c>
      <c r="C2441" s="397">
        <v>20</v>
      </c>
      <c r="D2441" s="51" t="s">
        <v>1121</v>
      </c>
      <c r="E2441" s="400">
        <v>3.6749999999999999E-3</v>
      </c>
      <c r="F2441" s="400">
        <v>1.5524E-2</v>
      </c>
      <c r="G2441" s="400">
        <v>1.146E-2</v>
      </c>
      <c r="H2441" s="400">
        <v>6.3369999999999998E-3</v>
      </c>
      <c r="I2441" s="400">
        <v>1.7041000000000001E-2</v>
      </c>
      <c r="J2441" s="400">
        <v>1.5999999999999999E-5</v>
      </c>
      <c r="K2441" s="401">
        <v>0</v>
      </c>
      <c r="L2441" s="401">
        <v>0</v>
      </c>
      <c r="M2441" s="395">
        <v>5.8331999999999997</v>
      </c>
      <c r="N2441" s="396">
        <f t="shared" si="152"/>
        <v>0</v>
      </c>
      <c r="O2441" s="396">
        <f t="shared" si="153"/>
        <v>0</v>
      </c>
      <c r="P2441" s="394">
        <f t="shared" si="154"/>
        <v>0</v>
      </c>
      <c r="Q2441" s="394">
        <f t="shared" si="155"/>
        <v>0</v>
      </c>
    </row>
    <row r="2442" spans="1:17" ht="18.75" customHeight="1" x14ac:dyDescent="0.15">
      <c r="A2442" s="399" t="s">
        <v>3493</v>
      </c>
      <c r="B2442" s="399" t="s">
        <v>231</v>
      </c>
      <c r="C2442" s="397">
        <v>21</v>
      </c>
      <c r="D2442" s="51" t="s">
        <v>1121</v>
      </c>
      <c r="E2442" s="400">
        <v>4.1790000000000004E-3</v>
      </c>
      <c r="F2442" s="400">
        <v>1.549E-2</v>
      </c>
      <c r="G2442" s="400">
        <v>1.5474E-2</v>
      </c>
      <c r="H2442" s="400">
        <v>6.6699999999999997E-3</v>
      </c>
      <c r="I2442" s="400">
        <v>5.0000000000000004E-6</v>
      </c>
      <c r="J2442" s="400">
        <v>5.0000000000000004E-6</v>
      </c>
      <c r="K2442" s="401">
        <v>0</v>
      </c>
      <c r="L2442" s="401">
        <v>0</v>
      </c>
      <c r="M2442" s="395">
        <v>0</v>
      </c>
      <c r="N2442" s="396">
        <f t="shared" si="152"/>
        <v>0</v>
      </c>
      <c r="O2442" s="396">
        <f t="shared" si="153"/>
        <v>0</v>
      </c>
      <c r="P2442" s="394">
        <f t="shared" si="154"/>
        <v>0</v>
      </c>
      <c r="Q2442" s="394">
        <f t="shared" si="155"/>
        <v>0</v>
      </c>
    </row>
    <row r="2443" spans="1:17" ht="18.75" customHeight="1" x14ac:dyDescent="0.15">
      <c r="A2443" s="399" t="s">
        <v>3493</v>
      </c>
      <c r="B2443" s="399" t="s">
        <v>231</v>
      </c>
      <c r="C2443" s="391" t="s">
        <v>215</v>
      </c>
      <c r="D2443" s="51" t="s">
        <v>1120</v>
      </c>
      <c r="E2443" s="400">
        <v>6.0959999999999999E-3</v>
      </c>
      <c r="F2443" s="400">
        <v>1.5703999999999999E-2</v>
      </c>
      <c r="G2443" s="400">
        <v>1.1641E-2</v>
      </c>
      <c r="H2443" s="400">
        <v>5.1739999999999998E-3</v>
      </c>
      <c r="I2443" s="400">
        <v>7.561E-3</v>
      </c>
      <c r="J2443" s="400">
        <v>1.5870000000000001E-3</v>
      </c>
      <c r="K2443" s="401">
        <v>6.0137000000000003E-2</v>
      </c>
      <c r="L2443" s="401">
        <v>5.0000000000000004E-6</v>
      </c>
      <c r="M2443" s="395">
        <v>344.42149999999998</v>
      </c>
      <c r="N2443" s="396">
        <f t="shared" si="152"/>
        <v>151.5740390674228</v>
      </c>
      <c r="O2443" s="396">
        <f t="shared" si="153"/>
        <v>2.6451527575717501E-3</v>
      </c>
      <c r="P2443" s="394">
        <f t="shared" si="154"/>
        <v>0.92399534215500934</v>
      </c>
      <c r="Q2443" s="394">
        <f t="shared" si="155"/>
        <v>1.612485121015739E-5</v>
      </c>
    </row>
    <row r="2444" spans="1:17" ht="18.75" customHeight="1" x14ac:dyDescent="0.15">
      <c r="A2444" s="399" t="s">
        <v>3494</v>
      </c>
      <c r="B2444" s="399" t="s">
        <v>214</v>
      </c>
      <c r="C2444" s="397">
        <v>1</v>
      </c>
      <c r="D2444" s="51" t="s">
        <v>1121</v>
      </c>
      <c r="E2444" s="400">
        <v>1.5254E-2</v>
      </c>
      <c r="F2444" s="400">
        <v>1.9567999999999999E-2</v>
      </c>
      <c r="G2444" s="400">
        <v>1.5796000000000001E-2</v>
      </c>
      <c r="H2444" s="400">
        <v>1.2696000000000001E-2</v>
      </c>
      <c r="I2444" s="400">
        <v>9.502E-3</v>
      </c>
      <c r="J2444" s="400">
        <v>3.8349999999999999E-3</v>
      </c>
      <c r="K2444" s="401">
        <v>0</v>
      </c>
      <c r="L2444" s="401">
        <v>0</v>
      </c>
      <c r="M2444" s="395">
        <v>6.3724999999999996</v>
      </c>
      <c r="N2444" s="396">
        <f t="shared" si="152"/>
        <v>0</v>
      </c>
      <c r="O2444" s="396">
        <f t="shared" si="153"/>
        <v>0</v>
      </c>
      <c r="P2444" s="394">
        <f t="shared" si="154"/>
        <v>0</v>
      </c>
      <c r="Q2444" s="394">
        <f t="shared" si="155"/>
        <v>0</v>
      </c>
    </row>
    <row r="2445" spans="1:17" ht="18.75" customHeight="1" x14ac:dyDescent="0.15">
      <c r="A2445" s="399" t="s">
        <v>3494</v>
      </c>
      <c r="B2445" s="399" t="s">
        <v>214</v>
      </c>
      <c r="C2445" s="391" t="s">
        <v>179</v>
      </c>
      <c r="D2445" s="51" t="s">
        <v>1121</v>
      </c>
      <c r="E2445" s="400">
        <v>1.8457999999999999E-2</v>
      </c>
      <c r="F2445" s="400">
        <v>2.3049E-2</v>
      </c>
      <c r="G2445" s="400">
        <v>1.8515E-2</v>
      </c>
      <c r="H2445" s="400">
        <v>1.3504E-2</v>
      </c>
      <c r="I2445" s="400">
        <v>1.3438E-2</v>
      </c>
      <c r="J2445" s="400">
        <v>6.8479999999999999E-3</v>
      </c>
      <c r="K2445" s="401">
        <v>0</v>
      </c>
      <c r="L2445" s="401">
        <v>0</v>
      </c>
      <c r="M2445" s="395">
        <v>5.9960000000000004</v>
      </c>
      <c r="N2445" s="396">
        <f t="shared" si="152"/>
        <v>0</v>
      </c>
      <c r="O2445" s="396">
        <f t="shared" si="153"/>
        <v>0</v>
      </c>
      <c r="P2445" s="394">
        <f t="shared" si="154"/>
        <v>0</v>
      </c>
      <c r="Q2445" s="394">
        <f t="shared" si="155"/>
        <v>0</v>
      </c>
    </row>
    <row r="2446" spans="1:17" ht="18.75" customHeight="1" x14ac:dyDescent="0.15">
      <c r="A2446" s="399" t="s">
        <v>3494</v>
      </c>
      <c r="B2446" s="399" t="s">
        <v>214</v>
      </c>
      <c r="C2446" s="391" t="s">
        <v>150</v>
      </c>
      <c r="D2446" s="51" t="s">
        <v>1121</v>
      </c>
      <c r="E2446" s="400">
        <v>1.9393000000000001E-2</v>
      </c>
      <c r="F2446" s="400">
        <v>1.9411999999999999E-2</v>
      </c>
      <c r="G2446" s="400">
        <v>2.1429E-2</v>
      </c>
      <c r="H2446" s="400">
        <v>1.01E-4</v>
      </c>
      <c r="I2446" s="400">
        <v>1.6791E-2</v>
      </c>
      <c r="J2446" s="400">
        <v>6.9719999999999999E-3</v>
      </c>
      <c r="K2446" s="401">
        <v>0</v>
      </c>
      <c r="L2446" s="401">
        <v>0</v>
      </c>
      <c r="M2446" s="395">
        <v>0</v>
      </c>
      <c r="N2446" s="396">
        <f t="shared" si="152"/>
        <v>0</v>
      </c>
      <c r="O2446" s="396">
        <f t="shared" si="153"/>
        <v>0</v>
      </c>
      <c r="P2446" s="394">
        <f t="shared" si="154"/>
        <v>0</v>
      </c>
      <c r="Q2446" s="394">
        <f t="shared" si="155"/>
        <v>0</v>
      </c>
    </row>
    <row r="2447" spans="1:17" ht="18.75" customHeight="1" x14ac:dyDescent="0.15">
      <c r="A2447" s="399" t="s">
        <v>3494</v>
      </c>
      <c r="B2447" s="399" t="s">
        <v>214</v>
      </c>
      <c r="C2447" s="391" t="s">
        <v>181</v>
      </c>
      <c r="D2447" s="51" t="s">
        <v>1121</v>
      </c>
      <c r="E2447" s="400">
        <v>1.4721E-2</v>
      </c>
      <c r="F2447" s="400">
        <v>2.5350000000000001E-2</v>
      </c>
      <c r="G2447" s="400">
        <v>1.4692E-2</v>
      </c>
      <c r="H2447" s="400">
        <v>3.8920000000000003E-2</v>
      </c>
      <c r="I2447" s="400">
        <v>1.0654E-2</v>
      </c>
      <c r="J2447" s="400">
        <v>6.2009999999999999E-3</v>
      </c>
      <c r="K2447" s="401">
        <v>0</v>
      </c>
      <c r="L2447" s="401">
        <v>0</v>
      </c>
      <c r="M2447" s="395">
        <v>1.1778999999999999</v>
      </c>
      <c r="N2447" s="396">
        <f t="shared" si="152"/>
        <v>0</v>
      </c>
      <c r="O2447" s="396">
        <f t="shared" si="153"/>
        <v>0</v>
      </c>
      <c r="P2447" s="394">
        <f t="shared" si="154"/>
        <v>0</v>
      </c>
      <c r="Q2447" s="394">
        <f t="shared" si="155"/>
        <v>0</v>
      </c>
    </row>
    <row r="2448" spans="1:17" ht="18.75" customHeight="1" x14ac:dyDescent="0.15">
      <c r="A2448" s="399" t="s">
        <v>3494</v>
      </c>
      <c r="B2448" s="399" t="s">
        <v>214</v>
      </c>
      <c r="C2448" s="397">
        <v>3</v>
      </c>
      <c r="D2448" s="51" t="s">
        <v>1121</v>
      </c>
      <c r="E2448" s="400">
        <v>1.4529E-2</v>
      </c>
      <c r="F2448" s="400">
        <v>2.0393999999999999E-2</v>
      </c>
      <c r="G2448" s="400">
        <v>1.7708000000000002E-2</v>
      </c>
      <c r="H2448" s="400">
        <v>2.1336999999999998E-2</v>
      </c>
      <c r="I2448" s="400">
        <v>1.4123999999999999E-2</v>
      </c>
      <c r="J2448" s="400">
        <v>7.7200000000000003E-3</v>
      </c>
      <c r="K2448" s="401">
        <v>0</v>
      </c>
      <c r="L2448" s="401">
        <v>0</v>
      </c>
      <c r="M2448" s="395">
        <v>5.7111000000000001</v>
      </c>
      <c r="N2448" s="396">
        <f t="shared" si="152"/>
        <v>0</v>
      </c>
      <c r="O2448" s="396">
        <f t="shared" si="153"/>
        <v>0</v>
      </c>
      <c r="P2448" s="394">
        <f t="shared" si="154"/>
        <v>0</v>
      </c>
      <c r="Q2448" s="394">
        <f t="shared" si="155"/>
        <v>0</v>
      </c>
    </row>
    <row r="2449" spans="1:17" ht="18.75" customHeight="1" x14ac:dyDescent="0.15">
      <c r="A2449" s="399" t="s">
        <v>3494</v>
      </c>
      <c r="B2449" s="399" t="s">
        <v>214</v>
      </c>
      <c r="C2449" s="397">
        <v>4</v>
      </c>
      <c r="D2449" s="51" t="s">
        <v>1121</v>
      </c>
      <c r="E2449" s="400">
        <v>1.4843E-2</v>
      </c>
      <c r="F2449" s="400">
        <v>2.104E-2</v>
      </c>
      <c r="G2449" s="400">
        <v>1.7197E-2</v>
      </c>
      <c r="H2449" s="400">
        <v>3.3784000000000002E-2</v>
      </c>
      <c r="I2449" s="400">
        <v>7.9089999999999994E-3</v>
      </c>
      <c r="J2449" s="400">
        <v>6.992E-3</v>
      </c>
      <c r="K2449" s="401">
        <v>0</v>
      </c>
      <c r="L2449" s="401">
        <v>0</v>
      </c>
      <c r="M2449" s="395">
        <v>0.34010000000000001</v>
      </c>
      <c r="N2449" s="396">
        <f t="shared" si="152"/>
        <v>0</v>
      </c>
      <c r="O2449" s="396">
        <f t="shared" si="153"/>
        <v>0</v>
      </c>
      <c r="P2449" s="394">
        <f t="shared" si="154"/>
        <v>0</v>
      </c>
      <c r="Q2449" s="394">
        <f t="shared" si="155"/>
        <v>0</v>
      </c>
    </row>
    <row r="2450" spans="1:17" ht="18.75" customHeight="1" x14ac:dyDescent="0.15">
      <c r="A2450" s="399" t="s">
        <v>3494</v>
      </c>
      <c r="B2450" s="399" t="s">
        <v>214</v>
      </c>
      <c r="C2450" s="397">
        <v>5</v>
      </c>
      <c r="D2450" s="51" t="s">
        <v>1121</v>
      </c>
      <c r="E2450" s="400">
        <v>1.9699000000000001E-2</v>
      </c>
      <c r="F2450" s="400">
        <v>2.3601E-2</v>
      </c>
      <c r="G2450" s="400">
        <v>1.2846E-2</v>
      </c>
      <c r="H2450" s="400">
        <v>9.2409999999999992E-3</v>
      </c>
      <c r="I2450" s="400">
        <v>1.2404999999999999E-2</v>
      </c>
      <c r="J2450" s="400">
        <v>6.2360000000000002E-3</v>
      </c>
      <c r="K2450" s="401">
        <v>0</v>
      </c>
      <c r="L2450" s="401">
        <v>0</v>
      </c>
      <c r="M2450" s="395">
        <v>0</v>
      </c>
      <c r="N2450" s="396">
        <f t="shared" si="152"/>
        <v>0</v>
      </c>
      <c r="O2450" s="396">
        <f t="shared" si="153"/>
        <v>0</v>
      </c>
      <c r="P2450" s="394">
        <f t="shared" si="154"/>
        <v>0</v>
      </c>
      <c r="Q2450" s="394">
        <f t="shared" si="155"/>
        <v>0</v>
      </c>
    </row>
    <row r="2451" spans="1:17" ht="18.75" customHeight="1" x14ac:dyDescent="0.15">
      <c r="A2451" s="399" t="s">
        <v>3494</v>
      </c>
      <c r="B2451" s="399" t="s">
        <v>214</v>
      </c>
      <c r="C2451" s="397">
        <v>6</v>
      </c>
      <c r="D2451" s="51" t="s">
        <v>1121</v>
      </c>
      <c r="E2451" s="400">
        <v>1.5369000000000001E-2</v>
      </c>
      <c r="F2451" s="400">
        <v>2.1073000000000001E-2</v>
      </c>
      <c r="G2451" s="400">
        <v>1.8133E-2</v>
      </c>
      <c r="H2451" s="400">
        <v>3.5408000000000002E-2</v>
      </c>
      <c r="I2451" s="400">
        <v>1.022E-2</v>
      </c>
      <c r="J2451" s="400">
        <v>5.9579999999999998E-3</v>
      </c>
      <c r="K2451" s="401">
        <v>0</v>
      </c>
      <c r="L2451" s="401">
        <v>0</v>
      </c>
      <c r="M2451" s="395">
        <v>0.88719999999999999</v>
      </c>
      <c r="N2451" s="396">
        <f t="shared" si="152"/>
        <v>0</v>
      </c>
      <c r="O2451" s="396">
        <f t="shared" si="153"/>
        <v>0</v>
      </c>
      <c r="P2451" s="394">
        <f t="shared" si="154"/>
        <v>0</v>
      </c>
      <c r="Q2451" s="394">
        <f t="shared" si="155"/>
        <v>0</v>
      </c>
    </row>
    <row r="2452" spans="1:17" ht="18.75" customHeight="1" x14ac:dyDescent="0.15">
      <c r="A2452" s="399" t="s">
        <v>3494</v>
      </c>
      <c r="B2452" s="399" t="s">
        <v>214</v>
      </c>
      <c r="C2452" s="397">
        <v>7</v>
      </c>
      <c r="D2452" s="51" t="s">
        <v>1121</v>
      </c>
      <c r="E2452" s="400">
        <v>1.4387E-2</v>
      </c>
      <c r="F2452" s="400">
        <v>2.0464E-2</v>
      </c>
      <c r="G2452" s="400">
        <v>1.7271999999999999E-2</v>
      </c>
      <c r="H2452" s="400">
        <v>2.7146E-2</v>
      </c>
      <c r="I2452" s="400">
        <v>5.6490000000000004E-3</v>
      </c>
      <c r="J2452" s="400">
        <v>5.0439999999999999E-3</v>
      </c>
      <c r="K2452" s="401">
        <v>0</v>
      </c>
      <c r="L2452" s="401">
        <v>0</v>
      </c>
      <c r="M2452" s="395">
        <v>1.3130999999999999</v>
      </c>
      <c r="N2452" s="396">
        <f t="shared" si="152"/>
        <v>0</v>
      </c>
      <c r="O2452" s="396">
        <f t="shared" si="153"/>
        <v>0</v>
      </c>
      <c r="P2452" s="394">
        <f t="shared" si="154"/>
        <v>0</v>
      </c>
      <c r="Q2452" s="394">
        <f t="shared" si="155"/>
        <v>0</v>
      </c>
    </row>
    <row r="2453" spans="1:17" ht="18.75" customHeight="1" x14ac:dyDescent="0.15">
      <c r="A2453" s="399" t="s">
        <v>3494</v>
      </c>
      <c r="B2453" s="399" t="s">
        <v>214</v>
      </c>
      <c r="C2453" s="397">
        <v>8</v>
      </c>
      <c r="D2453" s="51" t="s">
        <v>1121</v>
      </c>
      <c r="E2453" s="400">
        <v>1.4647E-2</v>
      </c>
      <c r="F2453" s="400">
        <v>2.1684999999999999E-2</v>
      </c>
      <c r="G2453" s="400">
        <v>1.5493E-2</v>
      </c>
      <c r="H2453" s="400">
        <v>3.2994000000000002E-2</v>
      </c>
      <c r="I2453" s="400">
        <v>1.1214E-2</v>
      </c>
      <c r="J2453" s="400">
        <v>6.143E-3</v>
      </c>
      <c r="K2453" s="401">
        <v>0</v>
      </c>
      <c r="L2453" s="401">
        <v>0</v>
      </c>
      <c r="M2453" s="395">
        <v>4.8559000000000001</v>
      </c>
      <c r="N2453" s="396">
        <f t="shared" si="152"/>
        <v>0</v>
      </c>
      <c r="O2453" s="396">
        <f t="shared" si="153"/>
        <v>0</v>
      </c>
      <c r="P2453" s="394">
        <f t="shared" si="154"/>
        <v>0</v>
      </c>
      <c r="Q2453" s="394">
        <f t="shared" si="155"/>
        <v>0</v>
      </c>
    </row>
    <row r="2454" spans="1:17" ht="18.75" customHeight="1" x14ac:dyDescent="0.15">
      <c r="A2454" s="399" t="s">
        <v>3494</v>
      </c>
      <c r="B2454" s="399" t="s">
        <v>214</v>
      </c>
      <c r="C2454" s="397">
        <v>9</v>
      </c>
      <c r="D2454" s="51" t="s">
        <v>1121</v>
      </c>
      <c r="E2454" s="400">
        <v>1.7336000000000001E-2</v>
      </c>
      <c r="F2454" s="400">
        <v>2.3640999999999999E-2</v>
      </c>
      <c r="G2454" s="400">
        <v>1.3897E-2</v>
      </c>
      <c r="H2454" s="400">
        <v>2.1735999999999998E-2</v>
      </c>
      <c r="I2454" s="400">
        <v>1.355E-2</v>
      </c>
      <c r="J2454" s="400">
        <v>5.7190000000000001E-3</v>
      </c>
      <c r="K2454" s="401">
        <v>0</v>
      </c>
      <c r="L2454" s="401">
        <v>0</v>
      </c>
      <c r="M2454" s="395">
        <v>1.8275999999999999</v>
      </c>
      <c r="N2454" s="396">
        <f t="shared" si="152"/>
        <v>0</v>
      </c>
      <c r="O2454" s="396">
        <f t="shared" si="153"/>
        <v>0</v>
      </c>
      <c r="P2454" s="394">
        <f t="shared" si="154"/>
        <v>0</v>
      </c>
      <c r="Q2454" s="394">
        <f t="shared" si="155"/>
        <v>0</v>
      </c>
    </row>
    <row r="2455" spans="1:17" ht="18.75" customHeight="1" x14ac:dyDescent="0.15">
      <c r="A2455" s="399" t="s">
        <v>3494</v>
      </c>
      <c r="B2455" s="399" t="s">
        <v>214</v>
      </c>
      <c r="C2455" s="397">
        <v>10</v>
      </c>
      <c r="D2455" s="51" t="s">
        <v>1120</v>
      </c>
      <c r="E2455" s="400">
        <v>2.0632000000000001E-2</v>
      </c>
      <c r="F2455" s="400">
        <v>2.0652E-2</v>
      </c>
      <c r="G2455" s="400">
        <v>1.4925000000000001E-2</v>
      </c>
      <c r="H2455" s="400">
        <v>8.2000000000000001E-5</v>
      </c>
      <c r="I2455" s="400">
        <v>7.7800000000000005E-4</v>
      </c>
      <c r="J2455" s="400">
        <v>4.8650000000000004E-3</v>
      </c>
      <c r="K2455" s="401">
        <v>9.3800000000000003E-4</v>
      </c>
      <c r="L2455" s="401">
        <v>1.3489999999999999E-3</v>
      </c>
      <c r="M2455" s="395">
        <v>56.462299999999999</v>
      </c>
      <c r="N2455" s="396">
        <f t="shared" si="152"/>
        <v>0.77122302158273381</v>
      </c>
      <c r="O2455" s="396">
        <f t="shared" si="153"/>
        <v>6.9357326478149091</v>
      </c>
      <c r="P2455" s="394">
        <f t="shared" si="154"/>
        <v>1.5911873381294964E-2</v>
      </c>
      <c r="Q2455" s="394">
        <f t="shared" si="155"/>
        <v>0.14309803598971721</v>
      </c>
    </row>
    <row r="2456" spans="1:17" ht="18.75" customHeight="1" x14ac:dyDescent="0.15">
      <c r="A2456" s="399" t="s">
        <v>3494</v>
      </c>
      <c r="B2456" s="399" t="s">
        <v>214</v>
      </c>
      <c r="C2456" s="397">
        <v>11</v>
      </c>
      <c r="D2456" s="51" t="s">
        <v>1121</v>
      </c>
      <c r="E2456" s="400">
        <v>1.4189E-2</v>
      </c>
      <c r="F2456" s="400">
        <v>2.0115000000000001E-2</v>
      </c>
      <c r="G2456" s="400">
        <v>1.6378E-2</v>
      </c>
      <c r="H2456" s="400">
        <v>2.4629000000000002E-2</v>
      </c>
      <c r="I2456" s="400">
        <v>7.5339999999999999E-3</v>
      </c>
      <c r="J2456" s="400">
        <v>4.4270000000000004E-3</v>
      </c>
      <c r="K2456" s="401">
        <v>0</v>
      </c>
      <c r="L2456" s="401">
        <v>0</v>
      </c>
      <c r="M2456" s="395">
        <v>1.4725999999999999</v>
      </c>
      <c r="N2456" s="396">
        <f t="shared" si="152"/>
        <v>0</v>
      </c>
      <c r="O2456" s="396">
        <f t="shared" si="153"/>
        <v>0</v>
      </c>
      <c r="P2456" s="394">
        <f t="shared" si="154"/>
        <v>0</v>
      </c>
      <c r="Q2456" s="394">
        <f t="shared" si="155"/>
        <v>0</v>
      </c>
    </row>
    <row r="2457" spans="1:17" ht="18.75" customHeight="1" x14ac:dyDescent="0.15">
      <c r="A2457" s="399" t="s">
        <v>3494</v>
      </c>
      <c r="B2457" s="399" t="s">
        <v>214</v>
      </c>
      <c r="C2457" s="397">
        <v>12</v>
      </c>
      <c r="D2457" s="51" t="s">
        <v>1121</v>
      </c>
      <c r="E2457" s="400">
        <v>1.5523E-2</v>
      </c>
      <c r="F2457" s="400">
        <v>2.0348000000000002E-2</v>
      </c>
      <c r="G2457" s="400">
        <v>1.6154999999999999E-2</v>
      </c>
      <c r="H2457" s="400">
        <v>1.9213000000000001E-2</v>
      </c>
      <c r="I2457" s="400">
        <v>1.076E-2</v>
      </c>
      <c r="J2457" s="400">
        <v>5.6959999999999997E-3</v>
      </c>
      <c r="K2457" s="401">
        <v>0</v>
      </c>
      <c r="L2457" s="401">
        <v>0</v>
      </c>
      <c r="M2457" s="395">
        <v>4.4970999999999997</v>
      </c>
      <c r="N2457" s="396">
        <f t="shared" si="152"/>
        <v>0</v>
      </c>
      <c r="O2457" s="396">
        <f t="shared" si="153"/>
        <v>0</v>
      </c>
      <c r="P2457" s="394">
        <f t="shared" si="154"/>
        <v>0</v>
      </c>
      <c r="Q2457" s="394">
        <f t="shared" si="155"/>
        <v>0</v>
      </c>
    </row>
    <row r="2458" spans="1:17" ht="18.75" customHeight="1" x14ac:dyDescent="0.15">
      <c r="A2458" s="399" t="s">
        <v>3494</v>
      </c>
      <c r="B2458" s="399" t="s">
        <v>214</v>
      </c>
      <c r="C2458" s="397">
        <v>13</v>
      </c>
      <c r="D2458" s="51" t="s">
        <v>1120</v>
      </c>
      <c r="E2458" s="400">
        <v>1.9852000000000002E-2</v>
      </c>
      <c r="F2458" s="400">
        <v>1.9872000000000001E-2</v>
      </c>
      <c r="G2458" s="400">
        <v>1.6841999999999999E-2</v>
      </c>
      <c r="H2458" s="400">
        <v>7.2999999999999999E-5</v>
      </c>
      <c r="I2458" s="400">
        <v>5.3509999999999999E-3</v>
      </c>
      <c r="J2458" s="400">
        <v>4.8110000000000002E-3</v>
      </c>
      <c r="K2458" s="401">
        <v>2.163E-3</v>
      </c>
      <c r="L2458" s="401">
        <v>3.0300000000000001E-3</v>
      </c>
      <c r="M2458" s="395">
        <v>14.481199999999999</v>
      </c>
      <c r="N2458" s="396">
        <f t="shared" si="152"/>
        <v>1.7983787154437747</v>
      </c>
      <c r="O2458" s="396">
        <f t="shared" si="153"/>
        <v>2.2649971967856479</v>
      </c>
      <c r="P2458" s="394">
        <f t="shared" si="154"/>
        <v>3.5701414258989816E-2</v>
      </c>
      <c r="Q2458" s="394">
        <f t="shared" si="155"/>
        <v>4.4964724350588688E-2</v>
      </c>
    </row>
    <row r="2459" spans="1:17" ht="18.75" customHeight="1" x14ac:dyDescent="0.15">
      <c r="A2459" s="399" t="s">
        <v>3494</v>
      </c>
      <c r="B2459" s="399" t="s">
        <v>214</v>
      </c>
      <c r="C2459" s="397">
        <v>14</v>
      </c>
      <c r="D2459" s="51" t="s">
        <v>1120</v>
      </c>
      <c r="E2459" s="400">
        <v>1.6410999999999999E-2</v>
      </c>
      <c r="F2459" s="400">
        <v>2.2542E-2</v>
      </c>
      <c r="G2459" s="400">
        <v>1.6813999999999999E-2</v>
      </c>
      <c r="H2459" s="400">
        <v>4.1763000000000002E-2</v>
      </c>
      <c r="I2459" s="400">
        <v>3.3000000000000003E-5</v>
      </c>
      <c r="J2459" s="400">
        <v>6.4159999999999998E-3</v>
      </c>
      <c r="K2459" s="401">
        <v>5.0000000000000004E-6</v>
      </c>
      <c r="L2459" s="401">
        <v>2.5000000000000001E-5</v>
      </c>
      <c r="M2459" s="395">
        <v>101.64</v>
      </c>
      <c r="N2459" s="396">
        <f t="shared" si="152"/>
        <v>3.117206982543641E-3</v>
      </c>
      <c r="O2459" s="396">
        <f t="shared" si="153"/>
        <v>3.0303030303030303</v>
      </c>
      <c r="P2459" s="394">
        <f t="shared" si="154"/>
        <v>5.115648379052369E-5</v>
      </c>
      <c r="Q2459" s="394">
        <f t="shared" si="155"/>
        <v>4.9730303030303027E-2</v>
      </c>
    </row>
    <row r="2460" spans="1:17" ht="18.75" customHeight="1" x14ac:dyDescent="0.15">
      <c r="A2460" s="399" t="s">
        <v>3494</v>
      </c>
      <c r="B2460" s="399" t="s">
        <v>214</v>
      </c>
      <c r="C2460" s="391" t="s">
        <v>3111</v>
      </c>
      <c r="D2460" s="51" t="s">
        <v>1121</v>
      </c>
      <c r="E2460" s="400">
        <v>1.9434E-2</v>
      </c>
      <c r="F2460" s="400">
        <v>2.4039000000000001E-2</v>
      </c>
      <c r="G2460" s="400">
        <v>1.7033E-2</v>
      </c>
      <c r="H2460" s="400">
        <v>1.5814000000000002E-2</v>
      </c>
      <c r="I2460" s="400">
        <v>7.6600000000000001E-3</v>
      </c>
      <c r="J2460" s="400">
        <v>5.7169999999999999E-3</v>
      </c>
      <c r="K2460" s="401">
        <v>0</v>
      </c>
      <c r="L2460" s="401">
        <v>0</v>
      </c>
      <c r="M2460" s="395">
        <v>0</v>
      </c>
      <c r="N2460" s="396">
        <f t="shared" si="152"/>
        <v>0</v>
      </c>
      <c r="O2460" s="396">
        <f t="shared" si="153"/>
        <v>0</v>
      </c>
      <c r="P2460" s="394">
        <f t="shared" si="154"/>
        <v>0</v>
      </c>
      <c r="Q2460" s="394">
        <f t="shared" si="155"/>
        <v>0</v>
      </c>
    </row>
    <row r="2461" spans="1:17" ht="18.75" customHeight="1" x14ac:dyDescent="0.15">
      <c r="A2461" s="399" t="s">
        <v>3494</v>
      </c>
      <c r="B2461" s="399" t="s">
        <v>214</v>
      </c>
      <c r="C2461" s="391" t="s">
        <v>167</v>
      </c>
      <c r="D2461" s="51" t="s">
        <v>1121</v>
      </c>
      <c r="E2461" s="400">
        <v>2.1531999999999999E-2</v>
      </c>
      <c r="F2461" s="400">
        <v>2.2728999999999999E-2</v>
      </c>
      <c r="G2461" s="400">
        <v>1.5883000000000001E-2</v>
      </c>
      <c r="H2461" s="400">
        <v>3.7009999999999999E-3</v>
      </c>
      <c r="I2461" s="400">
        <v>5.8279999999999998E-3</v>
      </c>
      <c r="J2461" s="400">
        <v>2.9510000000000001E-3</v>
      </c>
      <c r="K2461" s="401">
        <v>0</v>
      </c>
      <c r="L2461" s="401">
        <v>0</v>
      </c>
      <c r="M2461" s="395">
        <v>0</v>
      </c>
      <c r="N2461" s="396">
        <f t="shared" si="152"/>
        <v>0</v>
      </c>
      <c r="O2461" s="396">
        <f t="shared" si="153"/>
        <v>0</v>
      </c>
      <c r="P2461" s="394">
        <f t="shared" si="154"/>
        <v>0</v>
      </c>
      <c r="Q2461" s="394">
        <f t="shared" si="155"/>
        <v>0</v>
      </c>
    </row>
    <row r="2462" spans="1:17" ht="18.75" customHeight="1" x14ac:dyDescent="0.15">
      <c r="A2462" s="399" t="s">
        <v>3494</v>
      </c>
      <c r="B2462" s="399" t="s">
        <v>214</v>
      </c>
      <c r="C2462" s="391" t="s">
        <v>3112</v>
      </c>
      <c r="D2462" s="51" t="s">
        <v>1121</v>
      </c>
      <c r="E2462" s="400">
        <v>1.5096999999999999E-2</v>
      </c>
      <c r="F2462" s="400">
        <v>2.1034000000000001E-2</v>
      </c>
      <c r="G2462" s="400">
        <v>1.8377000000000001E-2</v>
      </c>
      <c r="H2462" s="400">
        <v>2.7460999999999999E-2</v>
      </c>
      <c r="I2462" s="400">
        <v>1.409E-2</v>
      </c>
      <c r="J2462" s="400">
        <v>5.3880000000000004E-3</v>
      </c>
      <c r="K2462" s="401">
        <v>0</v>
      </c>
      <c r="L2462" s="401">
        <v>0</v>
      </c>
      <c r="M2462" s="395">
        <v>3.6724999999999999</v>
      </c>
      <c r="N2462" s="396">
        <f t="shared" si="152"/>
        <v>0</v>
      </c>
      <c r="O2462" s="396">
        <f t="shared" si="153"/>
        <v>0</v>
      </c>
      <c r="P2462" s="394">
        <f t="shared" si="154"/>
        <v>0</v>
      </c>
      <c r="Q2462" s="394">
        <f t="shared" si="155"/>
        <v>0</v>
      </c>
    </row>
    <row r="2463" spans="1:17" ht="18.75" customHeight="1" x14ac:dyDescent="0.15">
      <c r="A2463" s="399" t="s">
        <v>3494</v>
      </c>
      <c r="B2463" s="399" t="s">
        <v>214</v>
      </c>
      <c r="C2463" s="397">
        <v>16</v>
      </c>
      <c r="D2463" s="51" t="s">
        <v>1121</v>
      </c>
      <c r="E2463" s="400">
        <v>1.5184E-2</v>
      </c>
      <c r="F2463" s="400">
        <v>2.3133999999999998E-2</v>
      </c>
      <c r="G2463" s="400">
        <v>1.5757E-2</v>
      </c>
      <c r="H2463" s="400">
        <v>4.0092000000000003E-2</v>
      </c>
      <c r="I2463" s="400">
        <v>9.4289999999999999E-3</v>
      </c>
      <c r="J2463" s="400">
        <v>6.3499999999999997E-3</v>
      </c>
      <c r="K2463" s="401">
        <v>0</v>
      </c>
      <c r="L2463" s="401">
        <v>0</v>
      </c>
      <c r="M2463" s="395">
        <v>4.8075000000000001</v>
      </c>
      <c r="N2463" s="396">
        <f t="shared" si="152"/>
        <v>0</v>
      </c>
      <c r="O2463" s="396">
        <f t="shared" si="153"/>
        <v>0</v>
      </c>
      <c r="P2463" s="394">
        <f t="shared" si="154"/>
        <v>0</v>
      </c>
      <c r="Q2463" s="394">
        <f t="shared" si="155"/>
        <v>0</v>
      </c>
    </row>
    <row r="2464" spans="1:17" ht="18.75" customHeight="1" x14ac:dyDescent="0.15">
      <c r="A2464" s="399" t="s">
        <v>3494</v>
      </c>
      <c r="B2464" s="399" t="s">
        <v>214</v>
      </c>
      <c r="C2464" s="397">
        <v>17</v>
      </c>
      <c r="D2464" s="51" t="s">
        <v>1120</v>
      </c>
      <c r="E2464" s="400">
        <v>1.839E-2</v>
      </c>
      <c r="F2464" s="400">
        <v>2.0258999999999999E-2</v>
      </c>
      <c r="G2464" s="400">
        <v>1.5291000000000001E-2</v>
      </c>
      <c r="H2464" s="400">
        <v>7.5620000000000001E-3</v>
      </c>
      <c r="I2464" s="400">
        <v>9.5799999999999998E-4</v>
      </c>
      <c r="J2464" s="400">
        <v>4.4590000000000003E-3</v>
      </c>
      <c r="K2464" s="401">
        <v>9.6000000000000002E-4</v>
      </c>
      <c r="L2464" s="401">
        <v>7.36E-4</v>
      </c>
      <c r="M2464" s="395">
        <v>17.004999999999999</v>
      </c>
      <c r="N2464" s="396">
        <f t="shared" si="152"/>
        <v>0.86117963668984077</v>
      </c>
      <c r="O2464" s="396">
        <f t="shared" si="153"/>
        <v>3.0730688935281836</v>
      </c>
      <c r="P2464" s="394">
        <f t="shared" si="154"/>
        <v>1.5837093518726173E-2</v>
      </c>
      <c r="Q2464" s="394">
        <f t="shared" si="155"/>
        <v>5.65137369519833E-2</v>
      </c>
    </row>
    <row r="2465" spans="1:17" ht="18.75" customHeight="1" x14ac:dyDescent="0.15">
      <c r="A2465" s="399" t="s">
        <v>3494</v>
      </c>
      <c r="B2465" s="399" t="s">
        <v>214</v>
      </c>
      <c r="C2465" s="397">
        <v>18</v>
      </c>
      <c r="D2465" s="51" t="s">
        <v>1120</v>
      </c>
      <c r="E2465" s="400">
        <v>1.3568E-2</v>
      </c>
      <c r="F2465" s="400">
        <v>1.9764E-2</v>
      </c>
      <c r="G2465" s="400">
        <v>1.6435000000000002E-2</v>
      </c>
      <c r="H2465" s="400">
        <v>2.3744000000000001E-2</v>
      </c>
      <c r="I2465" s="400">
        <v>1.4599999999999999E-3</v>
      </c>
      <c r="J2465" s="400">
        <v>4.9620000000000003E-3</v>
      </c>
      <c r="K2465" s="401">
        <v>5.0000000000000004E-6</v>
      </c>
      <c r="L2465" s="401">
        <v>1.6080000000000001E-3</v>
      </c>
      <c r="M2465" s="395">
        <v>25.991399999999999</v>
      </c>
      <c r="N2465" s="396">
        <f t="shared" si="152"/>
        <v>4.0306328093510681E-3</v>
      </c>
      <c r="O2465" s="396">
        <f t="shared" si="153"/>
        <v>4.4054794520547951</v>
      </c>
      <c r="P2465" s="394">
        <f t="shared" si="154"/>
        <v>5.4687625957275291E-5</v>
      </c>
      <c r="Q2465" s="394">
        <f t="shared" si="155"/>
        <v>5.9773545205479457E-2</v>
      </c>
    </row>
    <row r="2466" spans="1:17" ht="18.75" customHeight="1" x14ac:dyDescent="0.15">
      <c r="A2466" s="399" t="s">
        <v>3494</v>
      </c>
      <c r="B2466" s="399" t="s">
        <v>214</v>
      </c>
      <c r="C2466" s="397">
        <v>19</v>
      </c>
      <c r="D2466" s="51" t="s">
        <v>1121</v>
      </c>
      <c r="E2466" s="400">
        <v>1.5834999999999998E-2</v>
      </c>
      <c r="F2466" s="400">
        <v>1.9799000000000001E-2</v>
      </c>
      <c r="G2466" s="400">
        <v>1.5488999999999999E-2</v>
      </c>
      <c r="H2466" s="400">
        <v>1.6115000000000001E-2</v>
      </c>
      <c r="I2466" s="400">
        <v>9.6749999999999996E-3</v>
      </c>
      <c r="J2466" s="400">
        <v>4.8450000000000003E-3</v>
      </c>
      <c r="K2466" s="401">
        <v>0</v>
      </c>
      <c r="L2466" s="401">
        <v>0</v>
      </c>
      <c r="M2466" s="395">
        <v>5.1013999999999999</v>
      </c>
      <c r="N2466" s="396">
        <f t="shared" si="152"/>
        <v>0</v>
      </c>
      <c r="O2466" s="396">
        <f t="shared" si="153"/>
        <v>0</v>
      </c>
      <c r="P2466" s="394">
        <f t="shared" si="154"/>
        <v>0</v>
      </c>
      <c r="Q2466" s="394">
        <f t="shared" si="155"/>
        <v>0</v>
      </c>
    </row>
    <row r="2467" spans="1:17" ht="18.75" customHeight="1" x14ac:dyDescent="0.15">
      <c r="A2467" s="399" t="s">
        <v>3494</v>
      </c>
      <c r="B2467" s="399" t="s">
        <v>214</v>
      </c>
      <c r="C2467" s="397">
        <v>20</v>
      </c>
      <c r="D2467" s="51" t="s">
        <v>1121</v>
      </c>
      <c r="E2467" s="400">
        <v>1.6601000000000001E-2</v>
      </c>
      <c r="F2467" s="400">
        <v>2.0974E-2</v>
      </c>
      <c r="G2467" s="400">
        <v>1.5533999999999999E-2</v>
      </c>
      <c r="H2467" s="400">
        <v>1.1762999999999999E-2</v>
      </c>
      <c r="I2467" s="400">
        <v>9.0270000000000003E-3</v>
      </c>
      <c r="J2467" s="400">
        <v>4.1060000000000003E-3</v>
      </c>
      <c r="K2467" s="401">
        <v>0</v>
      </c>
      <c r="L2467" s="401">
        <v>0</v>
      </c>
      <c r="M2467" s="395">
        <v>0.88600000000000001</v>
      </c>
      <c r="N2467" s="396">
        <f t="shared" si="152"/>
        <v>0</v>
      </c>
      <c r="O2467" s="396">
        <f t="shared" si="153"/>
        <v>0</v>
      </c>
      <c r="P2467" s="394">
        <f t="shared" si="154"/>
        <v>0</v>
      </c>
      <c r="Q2467" s="394">
        <f t="shared" si="155"/>
        <v>0</v>
      </c>
    </row>
    <row r="2468" spans="1:17" ht="18.75" customHeight="1" x14ac:dyDescent="0.15">
      <c r="A2468" s="399" t="s">
        <v>3494</v>
      </c>
      <c r="B2468" s="399" t="s">
        <v>214</v>
      </c>
      <c r="C2468" s="397">
        <v>21</v>
      </c>
      <c r="D2468" s="51" t="s">
        <v>1121</v>
      </c>
      <c r="E2468" s="400">
        <v>1.3609E-2</v>
      </c>
      <c r="F2468" s="400">
        <v>2.2155000000000001E-2</v>
      </c>
      <c r="G2468" s="400">
        <v>1.7524999999999999E-2</v>
      </c>
      <c r="H2468" s="400">
        <v>2.8273E-2</v>
      </c>
      <c r="I2468" s="400">
        <v>5.0000000000000004E-6</v>
      </c>
      <c r="J2468" s="400">
        <v>5.1000000000000004E-3</v>
      </c>
      <c r="K2468" s="401">
        <v>0</v>
      </c>
      <c r="L2468" s="401">
        <v>0</v>
      </c>
      <c r="M2468" s="395">
        <v>5.8815999999999997</v>
      </c>
      <c r="N2468" s="396">
        <f t="shared" si="152"/>
        <v>0</v>
      </c>
      <c r="O2468" s="396">
        <f t="shared" si="153"/>
        <v>0</v>
      </c>
      <c r="P2468" s="394">
        <f t="shared" si="154"/>
        <v>0</v>
      </c>
      <c r="Q2468" s="394">
        <f t="shared" si="155"/>
        <v>0</v>
      </c>
    </row>
    <row r="2469" spans="1:17" ht="18.75" customHeight="1" x14ac:dyDescent="0.15">
      <c r="A2469" s="399" t="s">
        <v>3494</v>
      </c>
      <c r="B2469" s="399" t="s">
        <v>214</v>
      </c>
      <c r="C2469" s="391" t="s">
        <v>215</v>
      </c>
      <c r="D2469" s="51" t="s">
        <v>1120</v>
      </c>
      <c r="E2469" s="400">
        <v>1.5878E-2</v>
      </c>
      <c r="F2469" s="400">
        <v>2.0655E-2</v>
      </c>
      <c r="G2469" s="400">
        <v>1.6348999999999999E-2</v>
      </c>
      <c r="H2469" s="400">
        <v>2.0035000000000001E-2</v>
      </c>
      <c r="I2469" s="400">
        <v>7.6969999999999998E-3</v>
      </c>
      <c r="J2469" s="400">
        <v>4.9639999999999997E-3</v>
      </c>
      <c r="K2469" s="401">
        <v>1.8339999999999999E-3</v>
      </c>
      <c r="L2469" s="401">
        <v>5.0000000000000004E-6</v>
      </c>
      <c r="M2469" s="395">
        <v>43.066000000000003</v>
      </c>
      <c r="N2469" s="396">
        <f t="shared" si="152"/>
        <v>1.4778404512489929</v>
      </c>
      <c r="O2469" s="396">
        <f t="shared" si="153"/>
        <v>2.5984149668702096E-3</v>
      </c>
      <c r="P2469" s="394">
        <f t="shared" si="154"/>
        <v>2.3465150684931508E-2</v>
      </c>
      <c r="Q2469" s="394">
        <f t="shared" si="155"/>
        <v>4.1257632843965187E-5</v>
      </c>
    </row>
    <row r="2470" spans="1:17" ht="18.75" customHeight="1" x14ac:dyDescent="0.15">
      <c r="A2470" s="399" t="s">
        <v>3494</v>
      </c>
      <c r="B2470" s="399" t="s">
        <v>231</v>
      </c>
      <c r="C2470" s="397">
        <v>1</v>
      </c>
      <c r="D2470" s="51" t="s">
        <v>1121</v>
      </c>
      <c r="E2470" s="400">
        <v>1.3008E-2</v>
      </c>
      <c r="F2470" s="400">
        <v>1.7073000000000001E-2</v>
      </c>
      <c r="G2470" s="400">
        <v>1.4562E-2</v>
      </c>
      <c r="H2470" s="400">
        <v>1.1096999999999999E-2</v>
      </c>
      <c r="I2470" s="400">
        <v>1.0624E-2</v>
      </c>
      <c r="J2470" s="400">
        <v>6.9420000000000003E-3</v>
      </c>
      <c r="K2470" s="401">
        <v>0</v>
      </c>
      <c r="L2470" s="401">
        <v>0</v>
      </c>
      <c r="M2470" s="395">
        <v>2.9790000000000001</v>
      </c>
      <c r="N2470" s="396">
        <f t="shared" si="152"/>
        <v>0</v>
      </c>
      <c r="O2470" s="396">
        <f t="shared" si="153"/>
        <v>0</v>
      </c>
      <c r="P2470" s="394">
        <f t="shared" si="154"/>
        <v>0</v>
      </c>
      <c r="Q2470" s="394">
        <f t="shared" si="155"/>
        <v>0</v>
      </c>
    </row>
    <row r="2471" spans="1:17" ht="18.75" customHeight="1" x14ac:dyDescent="0.15">
      <c r="A2471" s="399" t="s">
        <v>3494</v>
      </c>
      <c r="B2471" s="399" t="s">
        <v>231</v>
      </c>
      <c r="C2471" s="391" t="s">
        <v>179</v>
      </c>
      <c r="D2471" s="51" t="s">
        <v>1121</v>
      </c>
      <c r="E2471" s="400">
        <v>1.1521E-2</v>
      </c>
      <c r="F2471" s="400">
        <v>1.1533E-2</v>
      </c>
      <c r="G2471" s="400">
        <v>2.2190000000000001E-2</v>
      </c>
      <c r="H2471" s="400">
        <v>5.5000000000000002E-5</v>
      </c>
      <c r="I2471" s="400">
        <v>1.069E-2</v>
      </c>
      <c r="J2471" s="400">
        <v>7.8110000000000002E-3</v>
      </c>
      <c r="K2471" s="401">
        <v>0</v>
      </c>
      <c r="L2471" s="401">
        <v>0</v>
      </c>
      <c r="M2471" s="395">
        <v>0</v>
      </c>
      <c r="N2471" s="396">
        <f t="shared" si="152"/>
        <v>0</v>
      </c>
      <c r="O2471" s="396">
        <f t="shared" si="153"/>
        <v>0</v>
      </c>
      <c r="P2471" s="394">
        <f t="shared" si="154"/>
        <v>0</v>
      </c>
      <c r="Q2471" s="394">
        <f t="shared" si="155"/>
        <v>0</v>
      </c>
    </row>
    <row r="2472" spans="1:17" ht="18.75" customHeight="1" x14ac:dyDescent="0.15">
      <c r="A2472" s="399" t="s">
        <v>3494</v>
      </c>
      <c r="B2472" s="399" t="s">
        <v>231</v>
      </c>
      <c r="C2472" s="391" t="s">
        <v>150</v>
      </c>
      <c r="D2472" s="51" t="s">
        <v>1121</v>
      </c>
      <c r="E2472" s="400">
        <v>2.0726000000000001E-2</v>
      </c>
      <c r="F2472" s="400">
        <v>2.0747000000000002E-2</v>
      </c>
      <c r="G2472" s="400">
        <v>1.3808000000000001E-2</v>
      </c>
      <c r="H2472" s="400">
        <v>4.6999999999999997E-5</v>
      </c>
      <c r="I2472" s="400">
        <v>1.2152E-2</v>
      </c>
      <c r="J2472" s="400">
        <v>9.3699999999999999E-3</v>
      </c>
      <c r="K2472" s="401">
        <v>0</v>
      </c>
      <c r="L2472" s="401">
        <v>0</v>
      </c>
      <c r="M2472" s="395">
        <v>0</v>
      </c>
      <c r="N2472" s="396">
        <f t="shared" si="152"/>
        <v>0</v>
      </c>
      <c r="O2472" s="396">
        <f t="shared" si="153"/>
        <v>0</v>
      </c>
      <c r="P2472" s="394">
        <f t="shared" si="154"/>
        <v>0</v>
      </c>
      <c r="Q2472" s="394">
        <f t="shared" si="155"/>
        <v>0</v>
      </c>
    </row>
    <row r="2473" spans="1:17" ht="18.75" customHeight="1" x14ac:dyDescent="0.15">
      <c r="A2473" s="399" t="s">
        <v>3494</v>
      </c>
      <c r="B2473" s="399" t="s">
        <v>231</v>
      </c>
      <c r="C2473" s="391" t="s">
        <v>181</v>
      </c>
      <c r="D2473" s="51" t="s">
        <v>1121</v>
      </c>
      <c r="E2473" s="400">
        <v>1.6955000000000001E-2</v>
      </c>
      <c r="F2473" s="400">
        <v>2.1819000000000002E-2</v>
      </c>
      <c r="G2473" s="400">
        <v>1.2595E-2</v>
      </c>
      <c r="H2473" s="400">
        <v>8.5059999999999997E-3</v>
      </c>
      <c r="I2473" s="400">
        <v>9.776E-3</v>
      </c>
      <c r="J2473" s="400">
        <v>1.2115000000000001E-2</v>
      </c>
      <c r="K2473" s="401">
        <v>0</v>
      </c>
      <c r="L2473" s="401">
        <v>0</v>
      </c>
      <c r="M2473" s="395">
        <v>0.53849999999999998</v>
      </c>
      <c r="N2473" s="396">
        <f t="shared" si="152"/>
        <v>0</v>
      </c>
      <c r="O2473" s="396">
        <f t="shared" si="153"/>
        <v>0</v>
      </c>
      <c r="P2473" s="394">
        <f t="shared" si="154"/>
        <v>0</v>
      </c>
      <c r="Q2473" s="394">
        <f t="shared" si="155"/>
        <v>0</v>
      </c>
    </row>
    <row r="2474" spans="1:17" ht="18.75" customHeight="1" x14ac:dyDescent="0.15">
      <c r="A2474" s="399" t="s">
        <v>3494</v>
      </c>
      <c r="B2474" s="399" t="s">
        <v>231</v>
      </c>
      <c r="C2474" s="397">
        <v>3</v>
      </c>
      <c r="D2474" s="51" t="s">
        <v>1121</v>
      </c>
      <c r="E2474" s="400">
        <v>1.3276E-2</v>
      </c>
      <c r="F2474" s="400">
        <v>1.6927999999999999E-2</v>
      </c>
      <c r="G2474" s="400">
        <v>1.7874999999999999E-2</v>
      </c>
      <c r="H2474" s="400">
        <v>1.8697999999999999E-2</v>
      </c>
      <c r="I2474" s="400">
        <v>1.3488999999999999E-2</v>
      </c>
      <c r="J2474" s="400">
        <v>9.7859999999999996E-3</v>
      </c>
      <c r="K2474" s="401">
        <v>0</v>
      </c>
      <c r="L2474" s="401">
        <v>0</v>
      </c>
      <c r="M2474" s="395">
        <v>0</v>
      </c>
      <c r="N2474" s="396">
        <f t="shared" si="152"/>
        <v>0</v>
      </c>
      <c r="O2474" s="396">
        <f t="shared" si="153"/>
        <v>0</v>
      </c>
      <c r="P2474" s="394">
        <f t="shared" si="154"/>
        <v>0</v>
      </c>
      <c r="Q2474" s="394">
        <f t="shared" si="155"/>
        <v>0</v>
      </c>
    </row>
    <row r="2475" spans="1:17" ht="18.75" customHeight="1" x14ac:dyDescent="0.15">
      <c r="A2475" s="399" t="s">
        <v>3494</v>
      </c>
      <c r="B2475" s="399" t="s">
        <v>231</v>
      </c>
      <c r="C2475" s="397">
        <v>4</v>
      </c>
      <c r="D2475" s="51" t="s">
        <v>1121</v>
      </c>
      <c r="E2475" s="400">
        <v>1.1186E-2</v>
      </c>
      <c r="F2475" s="400">
        <v>1.7349E-2</v>
      </c>
      <c r="G2475" s="400">
        <v>1.7739999999999999E-2</v>
      </c>
      <c r="H2475" s="400">
        <v>4.1397999999999997E-2</v>
      </c>
      <c r="I2475" s="400">
        <v>1.1774E-2</v>
      </c>
      <c r="J2475" s="400">
        <v>9.1889999999999993E-3</v>
      </c>
      <c r="K2475" s="401">
        <v>0</v>
      </c>
      <c r="L2475" s="401">
        <v>0</v>
      </c>
      <c r="M2475" s="395">
        <v>2.4738000000000002</v>
      </c>
      <c r="N2475" s="396">
        <f t="shared" si="152"/>
        <v>0</v>
      </c>
      <c r="O2475" s="396">
        <f t="shared" si="153"/>
        <v>0</v>
      </c>
      <c r="P2475" s="394">
        <f t="shared" si="154"/>
        <v>0</v>
      </c>
      <c r="Q2475" s="394">
        <f t="shared" si="155"/>
        <v>0</v>
      </c>
    </row>
    <row r="2476" spans="1:17" ht="18.75" customHeight="1" x14ac:dyDescent="0.15">
      <c r="A2476" s="399" t="s">
        <v>3494</v>
      </c>
      <c r="B2476" s="399" t="s">
        <v>231</v>
      </c>
      <c r="C2476" s="397">
        <v>5</v>
      </c>
      <c r="D2476" s="51" t="s">
        <v>1121</v>
      </c>
      <c r="E2476" s="400">
        <v>1.5018999999999999E-2</v>
      </c>
      <c r="F2476" s="400">
        <v>1.7956E-2</v>
      </c>
      <c r="G2476" s="400">
        <v>1.5668000000000001E-2</v>
      </c>
      <c r="H2476" s="400">
        <v>8.6070000000000001E-3</v>
      </c>
      <c r="I2476" s="400">
        <v>1.3798E-2</v>
      </c>
      <c r="J2476" s="400">
        <v>6.8669999999999998E-3</v>
      </c>
      <c r="K2476" s="401">
        <v>0</v>
      </c>
      <c r="L2476" s="401">
        <v>0</v>
      </c>
      <c r="M2476" s="395">
        <v>5.2968999999999999</v>
      </c>
      <c r="N2476" s="396">
        <f t="shared" si="152"/>
        <v>0</v>
      </c>
      <c r="O2476" s="396">
        <f t="shared" si="153"/>
        <v>0</v>
      </c>
      <c r="P2476" s="394">
        <f t="shared" si="154"/>
        <v>0</v>
      </c>
      <c r="Q2476" s="394">
        <f t="shared" si="155"/>
        <v>0</v>
      </c>
    </row>
    <row r="2477" spans="1:17" ht="18.75" customHeight="1" x14ac:dyDescent="0.15">
      <c r="A2477" s="399" t="s">
        <v>3494</v>
      </c>
      <c r="B2477" s="399" t="s">
        <v>231</v>
      </c>
      <c r="C2477" s="397">
        <v>6</v>
      </c>
      <c r="D2477" s="51" t="s">
        <v>1121</v>
      </c>
      <c r="E2477" s="400">
        <v>1.2678E-2</v>
      </c>
      <c r="F2477" s="400">
        <v>1.6614E-2</v>
      </c>
      <c r="G2477" s="400">
        <v>1.6707E-2</v>
      </c>
      <c r="H2477" s="400">
        <v>1.6736999999999998E-2</v>
      </c>
      <c r="I2477" s="400">
        <v>1.0630000000000001E-2</v>
      </c>
      <c r="J2477" s="400">
        <v>7.8539999999999999E-3</v>
      </c>
      <c r="K2477" s="401">
        <v>0</v>
      </c>
      <c r="L2477" s="401">
        <v>0</v>
      </c>
      <c r="M2477" s="395">
        <v>2.9609999999999999</v>
      </c>
      <c r="N2477" s="396">
        <f t="shared" si="152"/>
        <v>0</v>
      </c>
      <c r="O2477" s="396">
        <f t="shared" si="153"/>
        <v>0</v>
      </c>
      <c r="P2477" s="394">
        <f t="shared" si="154"/>
        <v>0</v>
      </c>
      <c r="Q2477" s="394">
        <f t="shared" si="155"/>
        <v>0</v>
      </c>
    </row>
    <row r="2478" spans="1:17" ht="18.75" customHeight="1" x14ac:dyDescent="0.15">
      <c r="A2478" s="399" t="s">
        <v>3494</v>
      </c>
      <c r="B2478" s="399" t="s">
        <v>231</v>
      </c>
      <c r="C2478" s="397">
        <v>7</v>
      </c>
      <c r="D2478" s="51" t="s">
        <v>1121</v>
      </c>
      <c r="E2478" s="400">
        <v>1.3073E-2</v>
      </c>
      <c r="F2478" s="400">
        <v>1.6811E-2</v>
      </c>
      <c r="G2478" s="400">
        <v>1.3889E-2</v>
      </c>
      <c r="H2478" s="400">
        <v>1.2914E-2</v>
      </c>
      <c r="I2478" s="400">
        <v>4.81E-3</v>
      </c>
      <c r="J2478" s="400">
        <v>7.0780000000000001E-3</v>
      </c>
      <c r="K2478" s="401">
        <v>0</v>
      </c>
      <c r="L2478" s="401">
        <v>0</v>
      </c>
      <c r="M2478" s="395">
        <v>6.0400000000000002E-2</v>
      </c>
      <c r="N2478" s="396">
        <f t="shared" si="152"/>
        <v>0</v>
      </c>
      <c r="O2478" s="396">
        <f t="shared" si="153"/>
        <v>0</v>
      </c>
      <c r="P2478" s="394">
        <f t="shared" si="154"/>
        <v>0</v>
      </c>
      <c r="Q2478" s="394">
        <f t="shared" si="155"/>
        <v>0</v>
      </c>
    </row>
    <row r="2479" spans="1:17" ht="18.75" customHeight="1" x14ac:dyDescent="0.15">
      <c r="A2479" s="399" t="s">
        <v>3494</v>
      </c>
      <c r="B2479" s="399" t="s">
        <v>231</v>
      </c>
      <c r="C2479" s="397">
        <v>8</v>
      </c>
      <c r="D2479" s="51" t="s">
        <v>1121</v>
      </c>
      <c r="E2479" s="400">
        <v>9.8259999999999997E-3</v>
      </c>
      <c r="F2479" s="400">
        <v>1.6574999999999999E-2</v>
      </c>
      <c r="G2479" s="400">
        <v>1.5635E-2</v>
      </c>
      <c r="H2479" s="400">
        <v>2.7193999999999999E-2</v>
      </c>
      <c r="I2479" s="400">
        <v>9.5359999999999993E-3</v>
      </c>
      <c r="J2479" s="400">
        <v>7.5519999999999997E-3</v>
      </c>
      <c r="K2479" s="401">
        <v>0</v>
      </c>
      <c r="L2479" s="401">
        <v>0</v>
      </c>
      <c r="M2479" s="395">
        <v>0.52549999999999997</v>
      </c>
      <c r="N2479" s="396">
        <f t="shared" si="152"/>
        <v>0</v>
      </c>
      <c r="O2479" s="396">
        <f t="shared" si="153"/>
        <v>0</v>
      </c>
      <c r="P2479" s="394">
        <f t="shared" si="154"/>
        <v>0</v>
      </c>
      <c r="Q2479" s="394">
        <f t="shared" si="155"/>
        <v>0</v>
      </c>
    </row>
    <row r="2480" spans="1:17" ht="18.75" customHeight="1" x14ac:dyDescent="0.15">
      <c r="A2480" s="399" t="s">
        <v>3494</v>
      </c>
      <c r="B2480" s="399" t="s">
        <v>231</v>
      </c>
      <c r="C2480" s="397">
        <v>9</v>
      </c>
      <c r="D2480" s="51" t="s">
        <v>1121</v>
      </c>
      <c r="E2480" s="400">
        <v>1.7214E-2</v>
      </c>
      <c r="F2480" s="400">
        <v>1.9483E-2</v>
      </c>
      <c r="G2480" s="400">
        <v>1.3025E-2</v>
      </c>
      <c r="H2480" s="400">
        <v>6.2290000000000002E-3</v>
      </c>
      <c r="I2480" s="400">
        <v>1.3455E-2</v>
      </c>
      <c r="J2480" s="400">
        <v>7.4929999999999997E-3</v>
      </c>
      <c r="K2480" s="401">
        <v>0</v>
      </c>
      <c r="L2480" s="401">
        <v>0</v>
      </c>
      <c r="M2480" s="395">
        <v>0</v>
      </c>
      <c r="N2480" s="396">
        <f t="shared" si="152"/>
        <v>0</v>
      </c>
      <c r="O2480" s="396">
        <f t="shared" si="153"/>
        <v>0</v>
      </c>
      <c r="P2480" s="394">
        <f t="shared" si="154"/>
        <v>0</v>
      </c>
      <c r="Q2480" s="394">
        <f t="shared" si="155"/>
        <v>0</v>
      </c>
    </row>
    <row r="2481" spans="1:17" ht="18.75" customHeight="1" x14ac:dyDescent="0.15">
      <c r="A2481" s="399" t="s">
        <v>3494</v>
      </c>
      <c r="B2481" s="399" t="s">
        <v>231</v>
      </c>
      <c r="C2481" s="397">
        <v>10</v>
      </c>
      <c r="D2481" s="51" t="s">
        <v>1120</v>
      </c>
      <c r="E2481" s="400">
        <v>1.3328E-2</v>
      </c>
      <c r="F2481" s="400">
        <v>1.8714000000000001E-2</v>
      </c>
      <c r="G2481" s="400">
        <v>1.3488999999999999E-2</v>
      </c>
      <c r="H2481" s="400">
        <v>1.7548999999999999E-2</v>
      </c>
      <c r="I2481" s="400">
        <v>1.6739999999999999E-3</v>
      </c>
      <c r="J2481" s="400">
        <v>7.4289999999999998E-3</v>
      </c>
      <c r="K2481" s="401">
        <v>5.0000000000000004E-6</v>
      </c>
      <c r="L2481" s="401">
        <v>2.202E-3</v>
      </c>
      <c r="M2481" s="395">
        <v>19.112200000000001</v>
      </c>
      <c r="N2481" s="396">
        <f t="shared" si="152"/>
        <v>2.692152375824472E-3</v>
      </c>
      <c r="O2481" s="396">
        <f t="shared" si="153"/>
        <v>5.2616487455197136</v>
      </c>
      <c r="P2481" s="394">
        <f t="shared" si="154"/>
        <v>3.5881006864988562E-5</v>
      </c>
      <c r="Q2481" s="394">
        <f t="shared" si="155"/>
        <v>7.0127254480286741E-2</v>
      </c>
    </row>
    <row r="2482" spans="1:17" ht="18.75" customHeight="1" x14ac:dyDescent="0.15">
      <c r="A2482" s="399" t="s">
        <v>3494</v>
      </c>
      <c r="B2482" s="399" t="s">
        <v>231</v>
      </c>
      <c r="C2482" s="397">
        <v>11</v>
      </c>
      <c r="D2482" s="51" t="s">
        <v>1121</v>
      </c>
      <c r="E2482" s="400">
        <v>1.2999E-2</v>
      </c>
      <c r="F2482" s="400">
        <v>1.8794999999999999E-2</v>
      </c>
      <c r="G2482" s="400">
        <v>1.5384999999999999E-2</v>
      </c>
      <c r="H2482" s="400">
        <v>2.1398E-2</v>
      </c>
      <c r="I2482" s="400">
        <v>7.2009999999999999E-3</v>
      </c>
      <c r="J2482" s="400">
        <v>7.8969999999999995E-3</v>
      </c>
      <c r="K2482" s="401">
        <v>0</v>
      </c>
      <c r="L2482" s="401">
        <v>0</v>
      </c>
      <c r="M2482" s="395">
        <v>0</v>
      </c>
      <c r="N2482" s="396">
        <f t="shared" si="152"/>
        <v>0</v>
      </c>
      <c r="O2482" s="396">
        <f t="shared" si="153"/>
        <v>0</v>
      </c>
      <c r="P2482" s="394">
        <f t="shared" si="154"/>
        <v>0</v>
      </c>
      <c r="Q2482" s="394">
        <f t="shared" si="155"/>
        <v>0</v>
      </c>
    </row>
    <row r="2483" spans="1:17" ht="18.75" customHeight="1" x14ac:dyDescent="0.15">
      <c r="A2483" s="399" t="s">
        <v>3494</v>
      </c>
      <c r="B2483" s="399" t="s">
        <v>231</v>
      </c>
      <c r="C2483" s="397">
        <v>12</v>
      </c>
      <c r="D2483" s="51" t="s">
        <v>1121</v>
      </c>
      <c r="E2483" s="400">
        <v>1.2284E-2</v>
      </c>
      <c r="F2483" s="400">
        <v>1.7616E-2</v>
      </c>
      <c r="G2483" s="400">
        <v>1.4133E-2</v>
      </c>
      <c r="H2483" s="400">
        <v>1.7489000000000001E-2</v>
      </c>
      <c r="I2483" s="400">
        <v>1.0858E-2</v>
      </c>
      <c r="J2483" s="400">
        <v>6.8279999999999999E-3</v>
      </c>
      <c r="K2483" s="401">
        <v>0</v>
      </c>
      <c r="L2483" s="401">
        <v>0</v>
      </c>
      <c r="M2483" s="395">
        <v>0</v>
      </c>
      <c r="N2483" s="396">
        <f t="shared" si="152"/>
        <v>0</v>
      </c>
      <c r="O2483" s="396">
        <f t="shared" si="153"/>
        <v>0</v>
      </c>
      <c r="P2483" s="394">
        <f t="shared" si="154"/>
        <v>0</v>
      </c>
      <c r="Q2483" s="394">
        <f t="shared" si="155"/>
        <v>0</v>
      </c>
    </row>
    <row r="2484" spans="1:17" ht="18.75" customHeight="1" x14ac:dyDescent="0.15">
      <c r="A2484" s="399" t="s">
        <v>3494</v>
      </c>
      <c r="B2484" s="399" t="s">
        <v>231</v>
      </c>
      <c r="C2484" s="397">
        <v>13</v>
      </c>
      <c r="D2484" s="51" t="s">
        <v>1121</v>
      </c>
      <c r="E2484" s="400">
        <v>1.4156999999999999E-2</v>
      </c>
      <c r="F2484" s="400">
        <v>1.7926999999999998E-2</v>
      </c>
      <c r="G2484" s="400">
        <v>1.5088000000000001E-2</v>
      </c>
      <c r="H2484" s="400">
        <v>1.0481000000000001E-2</v>
      </c>
      <c r="I2484" s="400">
        <v>3.3670000000000002E-3</v>
      </c>
      <c r="J2484" s="400">
        <v>6.8120000000000003E-3</v>
      </c>
      <c r="K2484" s="401">
        <v>0</v>
      </c>
      <c r="L2484" s="401">
        <v>0</v>
      </c>
      <c r="M2484" s="395">
        <v>0.93</v>
      </c>
      <c r="N2484" s="396">
        <f t="shared" si="152"/>
        <v>0</v>
      </c>
      <c r="O2484" s="396">
        <f t="shared" si="153"/>
        <v>0</v>
      </c>
      <c r="P2484" s="394">
        <f t="shared" si="154"/>
        <v>0</v>
      </c>
      <c r="Q2484" s="394">
        <f t="shared" si="155"/>
        <v>0</v>
      </c>
    </row>
    <row r="2485" spans="1:17" ht="18.75" customHeight="1" x14ac:dyDescent="0.15">
      <c r="A2485" s="399" t="s">
        <v>3494</v>
      </c>
      <c r="B2485" s="399" t="s">
        <v>231</v>
      </c>
      <c r="C2485" s="397">
        <v>14</v>
      </c>
      <c r="D2485" s="51" t="s">
        <v>1120</v>
      </c>
      <c r="E2485" s="400">
        <v>1.2968E-2</v>
      </c>
      <c r="F2485" s="400">
        <v>1.8991000000000001E-2</v>
      </c>
      <c r="G2485" s="400">
        <v>1.5219999999999999E-2</v>
      </c>
      <c r="H2485" s="400">
        <v>2.8384E-2</v>
      </c>
      <c r="I2485" s="400">
        <v>1.3300000000000001E-4</v>
      </c>
      <c r="J2485" s="400">
        <v>8.9379999999999998E-3</v>
      </c>
      <c r="K2485" s="401">
        <v>5.0000000000000004E-6</v>
      </c>
      <c r="L2485" s="401">
        <v>1.9699999999999999E-4</v>
      </c>
      <c r="M2485" s="395">
        <v>42.164999999999999</v>
      </c>
      <c r="N2485" s="396">
        <f t="shared" si="152"/>
        <v>2.2376370552696354E-3</v>
      </c>
      <c r="O2485" s="396">
        <f t="shared" si="153"/>
        <v>5.924812030075187</v>
      </c>
      <c r="P2485" s="394">
        <f t="shared" si="154"/>
        <v>2.9017677332736634E-5</v>
      </c>
      <c r="Q2485" s="394">
        <f t="shared" si="155"/>
        <v>7.6832962406015032E-2</v>
      </c>
    </row>
    <row r="2486" spans="1:17" ht="18.75" customHeight="1" x14ac:dyDescent="0.15">
      <c r="A2486" s="399" t="s">
        <v>3494</v>
      </c>
      <c r="B2486" s="399" t="s">
        <v>231</v>
      </c>
      <c r="C2486" s="391" t="s">
        <v>3111</v>
      </c>
      <c r="D2486" s="51" t="s">
        <v>1121</v>
      </c>
      <c r="E2486" s="400">
        <v>2.1160999999999999E-2</v>
      </c>
      <c r="F2486" s="400">
        <v>2.1935E-2</v>
      </c>
      <c r="G2486" s="400">
        <v>1.0307E-2</v>
      </c>
      <c r="H2486" s="400">
        <v>3.1710000000000002E-3</v>
      </c>
      <c r="I2486" s="400">
        <v>1.3159999999999999E-3</v>
      </c>
      <c r="J2486" s="400">
        <v>5.1489999999999999E-3</v>
      </c>
      <c r="K2486" s="401">
        <v>0</v>
      </c>
      <c r="L2486" s="401">
        <v>0</v>
      </c>
      <c r="M2486" s="395">
        <v>0.3014</v>
      </c>
      <c r="N2486" s="396">
        <f t="shared" si="152"/>
        <v>0</v>
      </c>
      <c r="O2486" s="396">
        <f t="shared" si="153"/>
        <v>0</v>
      </c>
      <c r="P2486" s="394">
        <f t="shared" si="154"/>
        <v>0</v>
      </c>
      <c r="Q2486" s="394">
        <f t="shared" si="155"/>
        <v>0</v>
      </c>
    </row>
    <row r="2487" spans="1:17" ht="18.75" customHeight="1" x14ac:dyDescent="0.15">
      <c r="A2487" s="399" t="s">
        <v>3494</v>
      </c>
      <c r="B2487" s="399" t="s">
        <v>231</v>
      </c>
      <c r="C2487" s="391" t="s">
        <v>167</v>
      </c>
      <c r="D2487" s="51" t="s">
        <v>1121</v>
      </c>
      <c r="E2487" s="400">
        <v>1.9847E-2</v>
      </c>
      <c r="F2487" s="400">
        <v>1.9866999999999999E-2</v>
      </c>
      <c r="G2487" s="400">
        <v>1.6652E-2</v>
      </c>
      <c r="H2487" s="400">
        <v>1.240909</v>
      </c>
      <c r="I2487" s="400">
        <v>1.1901999999999999E-2</v>
      </c>
      <c r="J2487" s="400">
        <v>5.6690000000000004E-3</v>
      </c>
      <c r="K2487" s="401">
        <v>0</v>
      </c>
      <c r="L2487" s="401">
        <v>0</v>
      </c>
      <c r="M2487" s="398" t="s">
        <v>166</v>
      </c>
      <c r="N2487" s="396">
        <f t="shared" si="152"/>
        <v>0</v>
      </c>
      <c r="O2487" s="396">
        <f t="shared" si="153"/>
        <v>0</v>
      </c>
      <c r="P2487" s="394">
        <f t="shared" si="154"/>
        <v>0</v>
      </c>
      <c r="Q2487" s="394">
        <f t="shared" si="155"/>
        <v>0</v>
      </c>
    </row>
    <row r="2488" spans="1:17" ht="18.75" customHeight="1" x14ac:dyDescent="0.15">
      <c r="A2488" s="399" t="s">
        <v>3494</v>
      </c>
      <c r="B2488" s="399" t="s">
        <v>231</v>
      </c>
      <c r="C2488" s="391" t="s">
        <v>3112</v>
      </c>
      <c r="D2488" s="51" t="s">
        <v>1121</v>
      </c>
      <c r="E2488" s="400">
        <v>1.3495999999999999E-2</v>
      </c>
      <c r="F2488" s="400">
        <v>1.8370999999999998E-2</v>
      </c>
      <c r="G2488" s="400">
        <v>1.4308E-2</v>
      </c>
      <c r="H2488" s="400">
        <v>1.9733000000000001E-2</v>
      </c>
      <c r="I2488" s="400">
        <v>1.0626E-2</v>
      </c>
      <c r="J2488" s="400">
        <v>9.7809999999999998E-3</v>
      </c>
      <c r="K2488" s="401">
        <v>0</v>
      </c>
      <c r="L2488" s="401">
        <v>0</v>
      </c>
      <c r="M2488" s="395">
        <v>2.1312000000000002</v>
      </c>
      <c r="N2488" s="396">
        <f t="shared" si="152"/>
        <v>0</v>
      </c>
      <c r="O2488" s="396">
        <f t="shared" si="153"/>
        <v>0</v>
      </c>
      <c r="P2488" s="394">
        <f t="shared" si="154"/>
        <v>0</v>
      </c>
      <c r="Q2488" s="394">
        <f t="shared" si="155"/>
        <v>0</v>
      </c>
    </row>
    <row r="2489" spans="1:17" ht="18.75" customHeight="1" x14ac:dyDescent="0.15">
      <c r="A2489" s="399" t="s">
        <v>3494</v>
      </c>
      <c r="B2489" s="399" t="s">
        <v>231</v>
      </c>
      <c r="C2489" s="397">
        <v>16</v>
      </c>
      <c r="D2489" s="51" t="s">
        <v>1121</v>
      </c>
      <c r="E2489" s="400">
        <v>1.0454E-2</v>
      </c>
      <c r="F2489" s="400">
        <v>1.7635000000000001E-2</v>
      </c>
      <c r="G2489" s="400">
        <v>1.6551E-2</v>
      </c>
      <c r="H2489" s="400">
        <v>2.8832E-2</v>
      </c>
      <c r="I2489" s="400">
        <v>7.1720000000000004E-3</v>
      </c>
      <c r="J2489" s="400">
        <v>7.5669999999999999E-3</v>
      </c>
      <c r="K2489" s="401">
        <v>0</v>
      </c>
      <c r="L2489" s="401">
        <v>0</v>
      </c>
      <c r="M2489" s="395">
        <v>3.6619000000000002</v>
      </c>
      <c r="N2489" s="396">
        <f t="shared" si="152"/>
        <v>0</v>
      </c>
      <c r="O2489" s="396">
        <f t="shared" si="153"/>
        <v>0</v>
      </c>
      <c r="P2489" s="394">
        <f t="shared" si="154"/>
        <v>0</v>
      </c>
      <c r="Q2489" s="394">
        <f t="shared" si="155"/>
        <v>0</v>
      </c>
    </row>
    <row r="2490" spans="1:17" ht="18.75" customHeight="1" x14ac:dyDescent="0.15">
      <c r="A2490" s="399" t="s">
        <v>3494</v>
      </c>
      <c r="B2490" s="399" t="s">
        <v>231</v>
      </c>
      <c r="C2490" s="397">
        <v>17</v>
      </c>
      <c r="D2490" s="51" t="s">
        <v>1120</v>
      </c>
      <c r="E2490" s="400">
        <v>1.3868999999999999E-2</v>
      </c>
      <c r="F2490" s="400">
        <v>1.7534999999999999E-2</v>
      </c>
      <c r="G2490" s="400">
        <v>1.4428E-2</v>
      </c>
      <c r="H2490" s="400">
        <v>1.0607E-2</v>
      </c>
      <c r="I2490" s="400">
        <v>4.2000000000000002E-4</v>
      </c>
      <c r="J2490" s="400">
        <v>7.2059999999999997E-3</v>
      </c>
      <c r="K2490" s="401">
        <v>5.0000000000000004E-6</v>
      </c>
      <c r="L2490" s="401">
        <v>7.5500000000000003E-4</v>
      </c>
      <c r="M2490" s="395">
        <v>18.7255</v>
      </c>
      <c r="N2490" s="396">
        <f t="shared" si="152"/>
        <v>2.775464890369137E-3</v>
      </c>
      <c r="O2490" s="396">
        <f t="shared" si="153"/>
        <v>7.1904761904761907</v>
      </c>
      <c r="P2490" s="394">
        <f t="shared" si="154"/>
        <v>3.8492922564529562E-5</v>
      </c>
      <c r="Q2490" s="394">
        <f t="shared" si="155"/>
        <v>9.9724714285714278E-2</v>
      </c>
    </row>
    <row r="2491" spans="1:17" ht="18.75" customHeight="1" x14ac:dyDescent="0.15">
      <c r="A2491" s="399" t="s">
        <v>3494</v>
      </c>
      <c r="B2491" s="399" t="s">
        <v>231</v>
      </c>
      <c r="C2491" s="397">
        <v>18</v>
      </c>
      <c r="D2491" s="51" t="s">
        <v>1120</v>
      </c>
      <c r="E2491" s="400">
        <v>1.4272999999999999E-2</v>
      </c>
      <c r="F2491" s="400">
        <v>1.6301E-2</v>
      </c>
      <c r="G2491" s="400">
        <v>1.4840000000000001E-2</v>
      </c>
      <c r="H2491" s="400">
        <v>6.581E-3</v>
      </c>
      <c r="I2491" s="400">
        <v>2.7900000000000001E-4</v>
      </c>
      <c r="J2491" s="400">
        <v>7.3740000000000003E-3</v>
      </c>
      <c r="K2491" s="401">
        <v>5.0000000000000004E-6</v>
      </c>
      <c r="L2491" s="401">
        <v>4.9899999999999999E-4</v>
      </c>
      <c r="M2491" s="395">
        <v>48.689</v>
      </c>
      <c r="N2491" s="396">
        <f t="shared" si="152"/>
        <v>2.7122321670735015E-3</v>
      </c>
      <c r="O2491" s="396">
        <f t="shared" si="153"/>
        <v>7.1541218637992827</v>
      </c>
      <c r="P2491" s="394">
        <f t="shared" si="154"/>
        <v>3.8711689720640087E-5</v>
      </c>
      <c r="Q2491" s="394">
        <f t="shared" si="155"/>
        <v>0.10211078136200716</v>
      </c>
    </row>
    <row r="2492" spans="1:17" ht="18.75" customHeight="1" x14ac:dyDescent="0.15">
      <c r="A2492" s="399" t="s">
        <v>3494</v>
      </c>
      <c r="B2492" s="399" t="s">
        <v>231</v>
      </c>
      <c r="C2492" s="397">
        <v>19</v>
      </c>
      <c r="D2492" s="51" t="s">
        <v>1121</v>
      </c>
      <c r="E2492" s="400">
        <v>1.0717000000000001E-2</v>
      </c>
      <c r="F2492" s="400">
        <v>1.6732E-2</v>
      </c>
      <c r="G2492" s="400">
        <v>1.5043000000000001E-2</v>
      </c>
      <c r="H2492" s="400">
        <v>2.2651000000000001E-2</v>
      </c>
      <c r="I2492" s="400">
        <v>8.5920000000000007E-3</v>
      </c>
      <c r="J2492" s="400">
        <v>7.1240000000000001E-3</v>
      </c>
      <c r="K2492" s="401">
        <v>0</v>
      </c>
      <c r="L2492" s="401">
        <v>0</v>
      </c>
      <c r="M2492" s="395">
        <v>2.8877999999999999</v>
      </c>
      <c r="N2492" s="396">
        <f t="shared" si="152"/>
        <v>0</v>
      </c>
      <c r="O2492" s="396">
        <f t="shared" si="153"/>
        <v>0</v>
      </c>
      <c r="P2492" s="394">
        <f t="shared" si="154"/>
        <v>0</v>
      </c>
      <c r="Q2492" s="394">
        <f t="shared" si="155"/>
        <v>0</v>
      </c>
    </row>
    <row r="2493" spans="1:17" ht="18.75" customHeight="1" x14ac:dyDescent="0.15">
      <c r="A2493" s="399" t="s">
        <v>3494</v>
      </c>
      <c r="B2493" s="399" t="s">
        <v>231</v>
      </c>
      <c r="C2493" s="397">
        <v>20</v>
      </c>
      <c r="D2493" s="51" t="s">
        <v>1121</v>
      </c>
      <c r="E2493" s="400">
        <v>1.277E-2</v>
      </c>
      <c r="F2493" s="400">
        <v>1.7066000000000001E-2</v>
      </c>
      <c r="G2493" s="400">
        <v>1.5046E-2</v>
      </c>
      <c r="H2493" s="400">
        <v>1.4186000000000001E-2</v>
      </c>
      <c r="I2493" s="400">
        <v>1.0763999999999999E-2</v>
      </c>
      <c r="J2493" s="400">
        <v>5.6039999999999996E-3</v>
      </c>
      <c r="K2493" s="401">
        <v>0</v>
      </c>
      <c r="L2493" s="401">
        <v>0</v>
      </c>
      <c r="M2493" s="395">
        <v>0</v>
      </c>
      <c r="N2493" s="396">
        <f t="shared" si="152"/>
        <v>0</v>
      </c>
      <c r="O2493" s="396">
        <f t="shared" si="153"/>
        <v>0</v>
      </c>
      <c r="P2493" s="394">
        <f t="shared" si="154"/>
        <v>0</v>
      </c>
      <c r="Q2493" s="394">
        <f t="shared" si="155"/>
        <v>0</v>
      </c>
    </row>
    <row r="2494" spans="1:17" ht="18.75" customHeight="1" x14ac:dyDescent="0.15">
      <c r="A2494" s="399" t="s">
        <v>3494</v>
      </c>
      <c r="B2494" s="399" t="s">
        <v>231</v>
      </c>
      <c r="C2494" s="397">
        <v>21</v>
      </c>
      <c r="D2494" s="51" t="s">
        <v>1121</v>
      </c>
      <c r="E2494" s="400">
        <v>7.5329999999999998E-3</v>
      </c>
      <c r="F2494" s="400">
        <v>1.6888E-2</v>
      </c>
      <c r="G2494" s="400">
        <v>1.9675999999999999E-2</v>
      </c>
      <c r="H2494" s="400">
        <v>5.9663000000000001E-2</v>
      </c>
      <c r="I2494" s="400">
        <v>5.0000000000000004E-6</v>
      </c>
      <c r="J2494" s="400">
        <v>4.2469999999999999E-3</v>
      </c>
      <c r="K2494" s="401">
        <v>0</v>
      </c>
      <c r="L2494" s="401">
        <v>0</v>
      </c>
      <c r="M2494" s="395">
        <v>0</v>
      </c>
      <c r="N2494" s="396">
        <f t="shared" si="152"/>
        <v>0</v>
      </c>
      <c r="O2494" s="396">
        <f t="shared" si="153"/>
        <v>0</v>
      </c>
      <c r="P2494" s="394">
        <f t="shared" si="154"/>
        <v>0</v>
      </c>
      <c r="Q2494" s="394">
        <f t="shared" si="155"/>
        <v>0</v>
      </c>
    </row>
    <row r="2495" spans="1:17" ht="18.75" customHeight="1" x14ac:dyDescent="0.15">
      <c r="A2495" s="399" t="s">
        <v>3494</v>
      </c>
      <c r="B2495" s="399" t="s">
        <v>231</v>
      </c>
      <c r="C2495" s="391" t="s">
        <v>215</v>
      </c>
      <c r="D2495" s="51" t="s">
        <v>1121</v>
      </c>
      <c r="E2495" s="400">
        <v>1.1958E-2</v>
      </c>
      <c r="F2495" s="400">
        <v>1.7356E-2</v>
      </c>
      <c r="G2495" s="400">
        <v>1.515E-2</v>
      </c>
      <c r="H2495" s="400">
        <v>1.9813000000000001E-2</v>
      </c>
      <c r="I2495" s="400">
        <v>6.927E-3</v>
      </c>
      <c r="J2495" s="400">
        <v>7.3119999999999999E-3</v>
      </c>
      <c r="K2495" s="401">
        <v>0</v>
      </c>
      <c r="L2495" s="401">
        <v>0</v>
      </c>
      <c r="M2495" s="395">
        <v>6.6440999999999999</v>
      </c>
      <c r="N2495" s="396">
        <f t="shared" si="152"/>
        <v>0</v>
      </c>
      <c r="O2495" s="396">
        <f t="shared" si="153"/>
        <v>0</v>
      </c>
      <c r="P2495" s="394">
        <f t="shared" si="154"/>
        <v>0</v>
      </c>
      <c r="Q2495" s="394">
        <f t="shared" si="155"/>
        <v>0</v>
      </c>
    </row>
    <row r="2496" spans="1:17" ht="18.75" customHeight="1" x14ac:dyDescent="0.15">
      <c r="A2496" s="399" t="s">
        <v>3495</v>
      </c>
      <c r="B2496" s="399" t="s">
        <v>214</v>
      </c>
      <c r="C2496" s="397">
        <v>1</v>
      </c>
      <c r="D2496" s="51" t="s">
        <v>1120</v>
      </c>
      <c r="E2496" s="400">
        <v>1.9609999999999999E-2</v>
      </c>
      <c r="F2496" s="400">
        <v>1.9629000000000001E-2</v>
      </c>
      <c r="G2496" s="400">
        <v>1.4975E-2</v>
      </c>
      <c r="H2496" s="400">
        <v>5.5999999999999999E-5</v>
      </c>
      <c r="I2496" s="400">
        <v>8.4799999999999997E-3</v>
      </c>
      <c r="J2496" s="400">
        <v>2.2929999999999999E-3</v>
      </c>
      <c r="K2496" s="401">
        <v>1.0369999999999999E-3</v>
      </c>
      <c r="L2496" s="401">
        <v>5.0000000000000004E-6</v>
      </c>
      <c r="M2496" s="395">
        <v>31.808900000000001</v>
      </c>
      <c r="N2496" s="396">
        <f t="shared" si="152"/>
        <v>1.8089838639337112</v>
      </c>
      <c r="O2496" s="396">
        <f t="shared" si="153"/>
        <v>2.3584905660377362E-3</v>
      </c>
      <c r="P2496" s="394">
        <f t="shared" si="154"/>
        <v>3.5474173571740077E-2</v>
      </c>
      <c r="Q2496" s="394">
        <f t="shared" si="155"/>
        <v>4.6250000000000006E-5</v>
      </c>
    </row>
    <row r="2497" spans="1:17" ht="18.75" customHeight="1" x14ac:dyDescent="0.15">
      <c r="A2497" s="399" t="s">
        <v>3495</v>
      </c>
      <c r="B2497" s="399" t="s">
        <v>214</v>
      </c>
      <c r="C2497" s="391" t="s">
        <v>179</v>
      </c>
      <c r="D2497" s="51" t="s">
        <v>1121</v>
      </c>
      <c r="E2497" s="400">
        <v>2.0438999999999999E-2</v>
      </c>
      <c r="F2497" s="400">
        <v>2.3480999999999998E-2</v>
      </c>
      <c r="G2497" s="400">
        <v>1.6267E-2</v>
      </c>
      <c r="H2497" s="400">
        <v>1.0658000000000001E-2</v>
      </c>
      <c r="I2497" s="400">
        <v>1.5466000000000001E-2</v>
      </c>
      <c r="J2497" s="400">
        <v>3.82E-3</v>
      </c>
      <c r="K2497" s="401">
        <v>0</v>
      </c>
      <c r="L2497" s="401">
        <v>0</v>
      </c>
      <c r="M2497" s="395">
        <v>7.0875000000000004</v>
      </c>
      <c r="N2497" s="396">
        <f t="shared" si="152"/>
        <v>0</v>
      </c>
      <c r="O2497" s="396">
        <f t="shared" si="153"/>
        <v>0</v>
      </c>
      <c r="P2497" s="394">
        <f t="shared" si="154"/>
        <v>0</v>
      </c>
      <c r="Q2497" s="394">
        <f t="shared" si="155"/>
        <v>0</v>
      </c>
    </row>
    <row r="2498" spans="1:17" ht="18.75" customHeight="1" x14ac:dyDescent="0.15">
      <c r="A2498" s="399" t="s">
        <v>3495</v>
      </c>
      <c r="B2498" s="399" t="s">
        <v>214</v>
      </c>
      <c r="C2498" s="391" t="s">
        <v>150</v>
      </c>
      <c r="D2498" s="51" t="s">
        <v>1120</v>
      </c>
      <c r="E2498" s="400">
        <v>2.0549999999999999E-2</v>
      </c>
      <c r="F2498" s="400">
        <v>2.0570999999999999E-2</v>
      </c>
      <c r="G2498" s="400">
        <v>2.2144E-2</v>
      </c>
      <c r="H2498" s="400">
        <v>0.245168</v>
      </c>
      <c r="I2498" s="400">
        <v>1.6740999999999999E-2</v>
      </c>
      <c r="J2498" s="400">
        <v>2.8470000000000001E-3</v>
      </c>
      <c r="K2498" s="401">
        <v>9.9069999999999991E-3</v>
      </c>
      <c r="L2498" s="401">
        <v>5.0000000000000004E-6</v>
      </c>
      <c r="M2498" s="395">
        <v>13.2151</v>
      </c>
      <c r="N2498" s="396">
        <f t="shared" si="152"/>
        <v>13.919213206884438</v>
      </c>
      <c r="O2498" s="396">
        <f t="shared" si="153"/>
        <v>1.1946717639328597E-3</v>
      </c>
      <c r="P2498" s="394">
        <f t="shared" si="154"/>
        <v>0.28603983140147515</v>
      </c>
      <c r="Q2498" s="394">
        <f t="shared" si="155"/>
        <v>2.4550504748820266E-5</v>
      </c>
    </row>
    <row r="2499" spans="1:17" ht="18.75" customHeight="1" x14ac:dyDescent="0.15">
      <c r="A2499" s="399" t="s">
        <v>3495</v>
      </c>
      <c r="B2499" s="399" t="s">
        <v>214</v>
      </c>
      <c r="C2499" s="391" t="s">
        <v>181</v>
      </c>
      <c r="D2499" s="51" t="s">
        <v>1121</v>
      </c>
      <c r="E2499" s="400">
        <v>1.8529E-2</v>
      </c>
      <c r="F2499" s="400">
        <v>2.5311E-2</v>
      </c>
      <c r="G2499" s="400">
        <v>1.3782000000000001E-2</v>
      </c>
      <c r="H2499" s="400">
        <v>2.1111999999999999E-2</v>
      </c>
      <c r="I2499" s="400">
        <v>1.0475E-2</v>
      </c>
      <c r="J2499" s="400">
        <v>3.114E-3</v>
      </c>
      <c r="K2499" s="401">
        <v>0</v>
      </c>
      <c r="L2499" s="401">
        <v>0</v>
      </c>
      <c r="M2499" s="395">
        <v>3.7951000000000001</v>
      </c>
      <c r="N2499" s="396">
        <f t="shared" ref="N2499:N2562" si="156">4*K2499/J2499</f>
        <v>0</v>
      </c>
      <c r="O2499" s="396">
        <f t="shared" ref="O2499:O2562" si="157">4*L2499/I2499</f>
        <v>0</v>
      </c>
      <c r="P2499" s="394">
        <f t="shared" ref="P2499:P2562" si="158">N2499*E2499</f>
        <v>0</v>
      </c>
      <c r="Q2499" s="394">
        <f t="shared" ref="Q2499:Q2562" si="159">O2499*E2499</f>
        <v>0</v>
      </c>
    </row>
    <row r="2500" spans="1:17" ht="18.75" customHeight="1" x14ac:dyDescent="0.15">
      <c r="A2500" s="399" t="s">
        <v>3495</v>
      </c>
      <c r="B2500" s="399" t="s">
        <v>214</v>
      </c>
      <c r="C2500" s="397">
        <v>3</v>
      </c>
      <c r="D2500" s="51" t="s">
        <v>1121</v>
      </c>
      <c r="E2500" s="400">
        <v>1.6667999999999999E-2</v>
      </c>
      <c r="F2500" s="400">
        <v>2.0229E-2</v>
      </c>
      <c r="G2500" s="400">
        <v>1.7680000000000001E-2</v>
      </c>
      <c r="H2500" s="400">
        <v>1.7233999999999999E-2</v>
      </c>
      <c r="I2500" s="400">
        <v>1.188E-2</v>
      </c>
      <c r="J2500" s="400">
        <v>2.9819999999999998E-3</v>
      </c>
      <c r="K2500" s="401">
        <v>0</v>
      </c>
      <c r="L2500" s="401">
        <v>0</v>
      </c>
      <c r="M2500" s="395">
        <v>9.1700000000000004E-2</v>
      </c>
      <c r="N2500" s="396">
        <f t="shared" si="156"/>
        <v>0</v>
      </c>
      <c r="O2500" s="396">
        <f t="shared" si="157"/>
        <v>0</v>
      </c>
      <c r="P2500" s="394">
        <f t="shared" si="158"/>
        <v>0</v>
      </c>
      <c r="Q2500" s="394">
        <f t="shared" si="159"/>
        <v>0</v>
      </c>
    </row>
    <row r="2501" spans="1:17" ht="18.75" customHeight="1" x14ac:dyDescent="0.15">
      <c r="A2501" s="399" t="s">
        <v>3495</v>
      </c>
      <c r="B2501" s="399" t="s">
        <v>214</v>
      </c>
      <c r="C2501" s="397">
        <v>4</v>
      </c>
      <c r="D2501" s="51" t="s">
        <v>1121</v>
      </c>
      <c r="E2501" s="400">
        <v>1.8041999999999999E-2</v>
      </c>
      <c r="F2501" s="400">
        <v>2.1114999999999998E-2</v>
      </c>
      <c r="G2501" s="400">
        <v>1.7493999999999999E-2</v>
      </c>
      <c r="H2501" s="400">
        <v>1.5393E-2</v>
      </c>
      <c r="I2501" s="400">
        <v>9.443E-3</v>
      </c>
      <c r="J2501" s="400">
        <v>2.8449999999999999E-3</v>
      </c>
      <c r="K2501" s="401">
        <v>0</v>
      </c>
      <c r="L2501" s="401">
        <v>0</v>
      </c>
      <c r="M2501" s="395">
        <v>0</v>
      </c>
      <c r="N2501" s="396">
        <f t="shared" si="156"/>
        <v>0</v>
      </c>
      <c r="O2501" s="396">
        <f t="shared" si="157"/>
        <v>0</v>
      </c>
      <c r="P2501" s="394">
        <f t="shared" si="158"/>
        <v>0</v>
      </c>
      <c r="Q2501" s="394">
        <f t="shared" si="159"/>
        <v>0</v>
      </c>
    </row>
    <row r="2502" spans="1:17" ht="18.75" customHeight="1" x14ac:dyDescent="0.15">
      <c r="A2502" s="399" t="s">
        <v>3495</v>
      </c>
      <c r="B2502" s="399" t="s">
        <v>214</v>
      </c>
      <c r="C2502" s="397">
        <v>5</v>
      </c>
      <c r="D2502" s="51" t="s">
        <v>1121</v>
      </c>
      <c r="E2502" s="400">
        <v>1.7868999999999999E-2</v>
      </c>
      <c r="F2502" s="400">
        <v>2.3512000000000002E-2</v>
      </c>
      <c r="G2502" s="400">
        <v>1.3363E-2</v>
      </c>
      <c r="H2502" s="400">
        <v>1.7295999999999999E-2</v>
      </c>
      <c r="I2502" s="400">
        <v>1.0952E-2</v>
      </c>
      <c r="J2502" s="400">
        <v>2.0999999999999999E-3</v>
      </c>
      <c r="K2502" s="401">
        <v>0</v>
      </c>
      <c r="L2502" s="401">
        <v>0</v>
      </c>
      <c r="M2502" s="395">
        <v>0</v>
      </c>
      <c r="N2502" s="396">
        <f t="shared" si="156"/>
        <v>0</v>
      </c>
      <c r="O2502" s="396">
        <f t="shared" si="157"/>
        <v>0</v>
      </c>
      <c r="P2502" s="394">
        <f t="shared" si="158"/>
        <v>0</v>
      </c>
      <c r="Q2502" s="394">
        <f t="shared" si="159"/>
        <v>0</v>
      </c>
    </row>
    <row r="2503" spans="1:17" ht="18.75" customHeight="1" x14ac:dyDescent="0.15">
      <c r="A2503" s="399" t="s">
        <v>3495</v>
      </c>
      <c r="B2503" s="399" t="s">
        <v>214</v>
      </c>
      <c r="C2503" s="397">
        <v>6</v>
      </c>
      <c r="D2503" s="51" t="s">
        <v>1120</v>
      </c>
      <c r="E2503" s="400">
        <v>2.1371000000000001E-2</v>
      </c>
      <c r="F2503" s="400">
        <v>2.1392999999999999E-2</v>
      </c>
      <c r="G2503" s="400">
        <v>1.7160999999999999E-2</v>
      </c>
      <c r="H2503" s="400">
        <v>1.2899999999999999E-4</v>
      </c>
      <c r="I2503" s="400">
        <v>1.0881999999999999E-2</v>
      </c>
      <c r="J2503" s="400">
        <v>2.604E-3</v>
      </c>
      <c r="K2503" s="401">
        <v>2.3010000000000001E-3</v>
      </c>
      <c r="L2503" s="401">
        <v>5.0000000000000004E-6</v>
      </c>
      <c r="M2503" s="395">
        <v>19.971399999999999</v>
      </c>
      <c r="N2503" s="396">
        <f t="shared" si="156"/>
        <v>3.5345622119815672</v>
      </c>
      <c r="O2503" s="396">
        <f t="shared" si="157"/>
        <v>1.8378974453225512E-3</v>
      </c>
      <c r="P2503" s="394">
        <f t="shared" si="158"/>
        <v>7.553712903225808E-2</v>
      </c>
      <c r="Q2503" s="394">
        <f t="shared" si="159"/>
        <v>3.9277706303988241E-5</v>
      </c>
    </row>
    <row r="2504" spans="1:17" ht="18.75" customHeight="1" x14ac:dyDescent="0.15">
      <c r="A2504" s="399" t="s">
        <v>3495</v>
      </c>
      <c r="B2504" s="399" t="s">
        <v>214</v>
      </c>
      <c r="C2504" s="397">
        <v>7</v>
      </c>
      <c r="D2504" s="51" t="s">
        <v>1120</v>
      </c>
      <c r="E2504" s="400">
        <v>1.9155999999999999E-2</v>
      </c>
      <c r="F2504" s="400">
        <v>2.0895E-2</v>
      </c>
      <c r="G2504" s="400">
        <v>1.6237000000000001E-2</v>
      </c>
      <c r="H2504" s="400">
        <v>7.5370000000000003E-3</v>
      </c>
      <c r="I2504" s="400">
        <v>3.9950000000000003E-3</v>
      </c>
      <c r="J2504" s="400">
        <v>2.4629999999999999E-3</v>
      </c>
      <c r="K2504" s="401">
        <v>1.6770000000000001E-3</v>
      </c>
      <c r="L2504" s="401">
        <v>1.21E-4</v>
      </c>
      <c r="M2504" s="395">
        <v>26.3706</v>
      </c>
      <c r="N2504" s="396">
        <f t="shared" si="156"/>
        <v>2.7235079171741781</v>
      </c>
      <c r="O2504" s="396">
        <f t="shared" si="157"/>
        <v>0.12115143929912389</v>
      </c>
      <c r="P2504" s="394">
        <f t="shared" si="158"/>
        <v>5.2171517661388556E-2</v>
      </c>
      <c r="Q2504" s="394">
        <f t="shared" si="159"/>
        <v>2.3207769712140173E-3</v>
      </c>
    </row>
    <row r="2505" spans="1:17" ht="18.75" customHeight="1" x14ac:dyDescent="0.15">
      <c r="A2505" s="399" t="s">
        <v>3495</v>
      </c>
      <c r="B2505" s="399" t="s">
        <v>214</v>
      </c>
      <c r="C2505" s="397">
        <v>8</v>
      </c>
      <c r="D2505" s="51" t="s">
        <v>1121</v>
      </c>
      <c r="E2505" s="400">
        <v>2.0545999999999998E-2</v>
      </c>
      <c r="F2505" s="400">
        <v>2.0566999999999998E-2</v>
      </c>
      <c r="G2505" s="400">
        <v>1.7391E-2</v>
      </c>
      <c r="H2505" s="400">
        <v>7.8999999999999996E-5</v>
      </c>
      <c r="I2505" s="400">
        <v>9.8110000000000003E-3</v>
      </c>
      <c r="J2505" s="400">
        <v>3.0040000000000002E-3</v>
      </c>
      <c r="K2505" s="401">
        <v>0</v>
      </c>
      <c r="L2505" s="401">
        <v>0</v>
      </c>
      <c r="M2505" s="395">
        <v>0.98829999999999996</v>
      </c>
      <c r="N2505" s="396">
        <f t="shared" si="156"/>
        <v>0</v>
      </c>
      <c r="O2505" s="396">
        <f t="shared" si="157"/>
        <v>0</v>
      </c>
      <c r="P2505" s="394">
        <f t="shared" si="158"/>
        <v>0</v>
      </c>
      <c r="Q2505" s="394">
        <f t="shared" si="159"/>
        <v>0</v>
      </c>
    </row>
    <row r="2506" spans="1:17" ht="18.75" customHeight="1" x14ac:dyDescent="0.15">
      <c r="A2506" s="399" t="s">
        <v>3495</v>
      </c>
      <c r="B2506" s="399" t="s">
        <v>214</v>
      </c>
      <c r="C2506" s="397">
        <v>9</v>
      </c>
      <c r="D2506" s="51" t="s">
        <v>1120</v>
      </c>
      <c r="E2506" s="400">
        <v>2.1337999999999999E-2</v>
      </c>
      <c r="F2506" s="400">
        <v>2.3838000000000002E-2</v>
      </c>
      <c r="G2506" s="400">
        <v>1.3838E-2</v>
      </c>
      <c r="H2506" s="400">
        <v>6.5250000000000004E-3</v>
      </c>
      <c r="I2506" s="400">
        <v>1.5526999999999999E-2</v>
      </c>
      <c r="J2506" s="400">
        <v>2.7179999999999999E-3</v>
      </c>
      <c r="K2506" s="401">
        <v>2.7729999999999999E-3</v>
      </c>
      <c r="L2506" s="401">
        <v>5.0000000000000004E-6</v>
      </c>
      <c r="M2506" s="395">
        <v>18.967400000000001</v>
      </c>
      <c r="N2506" s="396">
        <f t="shared" si="156"/>
        <v>4.0809418690213395</v>
      </c>
      <c r="O2506" s="396">
        <f t="shared" si="157"/>
        <v>1.2880788304244222E-3</v>
      </c>
      <c r="P2506" s="394">
        <f t="shared" si="158"/>
        <v>8.7079137601177345E-2</v>
      </c>
      <c r="Q2506" s="394">
        <f t="shared" si="159"/>
        <v>2.7485026083596321E-5</v>
      </c>
    </row>
    <row r="2507" spans="1:17" ht="18.75" customHeight="1" x14ac:dyDescent="0.15">
      <c r="A2507" s="399" t="s">
        <v>3495</v>
      </c>
      <c r="B2507" s="399" t="s">
        <v>214</v>
      </c>
      <c r="C2507" s="397">
        <v>10</v>
      </c>
      <c r="D2507" s="51" t="s">
        <v>1120</v>
      </c>
      <c r="E2507" s="400">
        <v>2.0336E-2</v>
      </c>
      <c r="F2507" s="400">
        <v>2.0355999999999999E-2</v>
      </c>
      <c r="G2507" s="400">
        <v>1.5566E-2</v>
      </c>
      <c r="H2507" s="400">
        <v>7.8999999999999996E-5</v>
      </c>
      <c r="I2507" s="400">
        <v>1.348E-3</v>
      </c>
      <c r="J2507" s="400">
        <v>2.4239999999999999E-3</v>
      </c>
      <c r="K2507" s="401">
        <v>1.3439999999999999E-3</v>
      </c>
      <c r="L2507" s="401">
        <v>8.4199999999999998E-4</v>
      </c>
      <c r="M2507" s="395">
        <v>43.204099999999997</v>
      </c>
      <c r="N2507" s="396">
        <f t="shared" si="156"/>
        <v>2.2178217821782176</v>
      </c>
      <c r="O2507" s="396">
        <f t="shared" si="157"/>
        <v>2.4985163204747773</v>
      </c>
      <c r="P2507" s="394">
        <f t="shared" si="158"/>
        <v>4.5101623762376232E-2</v>
      </c>
      <c r="Q2507" s="394">
        <f t="shared" si="159"/>
        <v>5.080982789317507E-2</v>
      </c>
    </row>
    <row r="2508" spans="1:17" ht="18.75" customHeight="1" x14ac:dyDescent="0.15">
      <c r="A2508" s="399" t="s">
        <v>3495</v>
      </c>
      <c r="B2508" s="399" t="s">
        <v>214</v>
      </c>
      <c r="C2508" s="397">
        <v>11</v>
      </c>
      <c r="D2508" s="51" t="s">
        <v>1121</v>
      </c>
      <c r="E2508" s="400">
        <v>1.3563E-2</v>
      </c>
      <c r="F2508" s="400">
        <v>2.0334999999999999E-2</v>
      </c>
      <c r="G2508" s="400">
        <v>1.6004999999999998E-2</v>
      </c>
      <c r="H2508" s="400">
        <v>4.0412999999999998E-2</v>
      </c>
      <c r="I2508" s="400">
        <v>6.7229999999999998E-3</v>
      </c>
      <c r="J2508" s="400">
        <v>2.7950000000000002E-3</v>
      </c>
      <c r="K2508" s="401">
        <v>0</v>
      </c>
      <c r="L2508" s="401">
        <v>0</v>
      </c>
      <c r="M2508" s="395">
        <v>5.5899999999999998E-2</v>
      </c>
      <c r="N2508" s="396">
        <f t="shared" si="156"/>
        <v>0</v>
      </c>
      <c r="O2508" s="396">
        <f t="shared" si="157"/>
        <v>0</v>
      </c>
      <c r="P2508" s="394">
        <f t="shared" si="158"/>
        <v>0</v>
      </c>
      <c r="Q2508" s="394">
        <f t="shared" si="159"/>
        <v>0</v>
      </c>
    </row>
    <row r="2509" spans="1:17" ht="18.75" customHeight="1" x14ac:dyDescent="0.15">
      <c r="A2509" s="399" t="s">
        <v>3495</v>
      </c>
      <c r="B2509" s="399" t="s">
        <v>214</v>
      </c>
      <c r="C2509" s="397">
        <v>12</v>
      </c>
      <c r="D2509" s="51" t="s">
        <v>1120</v>
      </c>
      <c r="E2509" s="400">
        <v>1.9931999999999998E-2</v>
      </c>
      <c r="F2509" s="400">
        <v>1.9952000000000001E-2</v>
      </c>
      <c r="G2509" s="400">
        <v>1.6330000000000001E-2</v>
      </c>
      <c r="H2509" s="400">
        <v>7.7999999999999999E-5</v>
      </c>
      <c r="I2509" s="400">
        <v>1.0887000000000001E-2</v>
      </c>
      <c r="J2509" s="400">
        <v>2.2209999999999999E-3</v>
      </c>
      <c r="K2509" s="401">
        <v>1.73E-3</v>
      </c>
      <c r="L2509" s="401">
        <v>5.0000000000000004E-6</v>
      </c>
      <c r="M2509" s="395">
        <v>33.689100000000003</v>
      </c>
      <c r="N2509" s="396">
        <f t="shared" si="156"/>
        <v>3.1157136425033771</v>
      </c>
      <c r="O2509" s="396">
        <f t="shared" si="157"/>
        <v>1.837053366400294E-3</v>
      </c>
      <c r="P2509" s="394">
        <f t="shared" si="158"/>
        <v>6.2102404322377305E-2</v>
      </c>
      <c r="Q2509" s="394">
        <f t="shared" si="159"/>
        <v>3.6616147699090659E-5</v>
      </c>
    </row>
    <row r="2510" spans="1:17" ht="18.75" customHeight="1" x14ac:dyDescent="0.15">
      <c r="A2510" s="399" t="s">
        <v>3495</v>
      </c>
      <c r="B2510" s="399" t="s">
        <v>214</v>
      </c>
      <c r="C2510" s="397">
        <v>13</v>
      </c>
      <c r="D2510" s="51" t="s">
        <v>1120</v>
      </c>
      <c r="E2510" s="400">
        <v>1.6125E-2</v>
      </c>
      <c r="F2510" s="400">
        <v>2.0011000000000001E-2</v>
      </c>
      <c r="G2510" s="400">
        <v>1.5611E-2</v>
      </c>
      <c r="H2510" s="400">
        <v>2.1958999999999999E-2</v>
      </c>
      <c r="I2510" s="400">
        <v>5.0229999999999997E-3</v>
      </c>
      <c r="J2510" s="400">
        <v>2.4390000000000002E-3</v>
      </c>
      <c r="K2510" s="401">
        <v>6.2100000000000002E-4</v>
      </c>
      <c r="L2510" s="401">
        <v>2.1020000000000001E-3</v>
      </c>
      <c r="M2510" s="395">
        <v>12.556100000000001</v>
      </c>
      <c r="N2510" s="396">
        <f t="shared" si="156"/>
        <v>1.018450184501845</v>
      </c>
      <c r="O2510" s="396">
        <f t="shared" si="157"/>
        <v>1.673900059725264</v>
      </c>
      <c r="P2510" s="394">
        <f t="shared" si="158"/>
        <v>1.6422509225092252E-2</v>
      </c>
      <c r="Q2510" s="394">
        <f t="shared" si="159"/>
        <v>2.6991638463069883E-2</v>
      </c>
    </row>
    <row r="2511" spans="1:17" ht="18.75" customHeight="1" x14ac:dyDescent="0.15">
      <c r="A2511" s="399" t="s">
        <v>3495</v>
      </c>
      <c r="B2511" s="399" t="s">
        <v>214</v>
      </c>
      <c r="C2511" s="397">
        <v>14</v>
      </c>
      <c r="D2511" s="51" t="s">
        <v>1120</v>
      </c>
      <c r="E2511" s="400">
        <v>2.3154000000000001E-2</v>
      </c>
      <c r="F2511" s="400">
        <v>2.3177E-2</v>
      </c>
      <c r="G2511" s="400">
        <v>1.5633999999999999E-2</v>
      </c>
      <c r="H2511" s="400">
        <v>1.08E-4</v>
      </c>
      <c r="I2511" s="400">
        <v>1.1400000000000001E-4</v>
      </c>
      <c r="J2511" s="400">
        <v>2.562E-3</v>
      </c>
      <c r="K2511" s="401">
        <v>5.9800000000000001E-4</v>
      </c>
      <c r="L2511" s="401">
        <v>9.5000000000000005E-5</v>
      </c>
      <c r="M2511" s="395">
        <v>63.138300000000001</v>
      </c>
      <c r="N2511" s="396">
        <f t="shared" si="156"/>
        <v>0.93364558938329434</v>
      </c>
      <c r="O2511" s="396">
        <f t="shared" si="157"/>
        <v>3.3333333333333335</v>
      </c>
      <c r="P2511" s="394">
        <f t="shared" si="158"/>
        <v>2.1617629976580798E-2</v>
      </c>
      <c r="Q2511" s="394">
        <f t="shared" si="159"/>
        <v>7.7180000000000012E-2</v>
      </c>
    </row>
    <row r="2512" spans="1:17" ht="18.75" customHeight="1" x14ac:dyDescent="0.15">
      <c r="A2512" s="399" t="s">
        <v>3495</v>
      </c>
      <c r="B2512" s="399" t="s">
        <v>214</v>
      </c>
      <c r="C2512" s="391" t="s">
        <v>3111</v>
      </c>
      <c r="D2512" s="51" t="s">
        <v>1121</v>
      </c>
      <c r="E2512" s="400">
        <v>1.9650999999999998E-2</v>
      </c>
      <c r="F2512" s="400">
        <v>2.4E-2</v>
      </c>
      <c r="G2512" s="400">
        <v>1.6039000000000001E-2</v>
      </c>
      <c r="H2512" s="400">
        <v>2.8889999999999999E-2</v>
      </c>
      <c r="I2512" s="400">
        <v>8.1379999999999994E-3</v>
      </c>
      <c r="J2512" s="400">
        <v>4.8780000000000004E-3</v>
      </c>
      <c r="K2512" s="401">
        <v>0</v>
      </c>
      <c r="L2512" s="401">
        <v>0</v>
      </c>
      <c r="M2512" s="395">
        <v>0.85360000000000003</v>
      </c>
      <c r="N2512" s="396">
        <f t="shared" si="156"/>
        <v>0</v>
      </c>
      <c r="O2512" s="396">
        <f t="shared" si="157"/>
        <v>0</v>
      </c>
      <c r="P2512" s="394">
        <f t="shared" si="158"/>
        <v>0</v>
      </c>
      <c r="Q2512" s="394">
        <f t="shared" si="159"/>
        <v>0</v>
      </c>
    </row>
    <row r="2513" spans="1:17" ht="18.75" customHeight="1" x14ac:dyDescent="0.15">
      <c r="A2513" s="399" t="s">
        <v>3495</v>
      </c>
      <c r="B2513" s="399" t="s">
        <v>214</v>
      </c>
      <c r="C2513" s="391" t="s">
        <v>167</v>
      </c>
      <c r="D2513" s="51" t="s">
        <v>1121</v>
      </c>
      <c r="E2513" s="400">
        <v>1.4928E-2</v>
      </c>
      <c r="F2513" s="400">
        <v>2.2549E-2</v>
      </c>
      <c r="G2513" s="400">
        <v>1.6365999999999999E-2</v>
      </c>
      <c r="H2513" s="400">
        <v>5.2685000000000003E-2</v>
      </c>
      <c r="I2513" s="400">
        <v>9.0080000000000004E-3</v>
      </c>
      <c r="J2513" s="400">
        <v>4.4990000000000004E-3</v>
      </c>
      <c r="K2513" s="401">
        <v>0</v>
      </c>
      <c r="L2513" s="401">
        <v>0</v>
      </c>
      <c r="M2513" s="395">
        <v>0</v>
      </c>
      <c r="N2513" s="396">
        <f t="shared" si="156"/>
        <v>0</v>
      </c>
      <c r="O2513" s="396">
        <f t="shared" si="157"/>
        <v>0</v>
      </c>
      <c r="P2513" s="394">
        <f t="shared" si="158"/>
        <v>0</v>
      </c>
      <c r="Q2513" s="394">
        <f t="shared" si="159"/>
        <v>0</v>
      </c>
    </row>
    <row r="2514" spans="1:17" ht="18.75" customHeight="1" x14ac:dyDescent="0.15">
      <c r="A2514" s="399" t="s">
        <v>3495</v>
      </c>
      <c r="B2514" s="399" t="s">
        <v>214</v>
      </c>
      <c r="C2514" s="391" t="s">
        <v>3112</v>
      </c>
      <c r="D2514" s="51" t="s">
        <v>1120</v>
      </c>
      <c r="E2514" s="400">
        <v>2.1874999999999999E-2</v>
      </c>
      <c r="F2514" s="400">
        <v>2.1897E-2</v>
      </c>
      <c r="G2514" s="400">
        <v>1.5761000000000001E-2</v>
      </c>
      <c r="H2514" s="400">
        <v>6.8999999999999997E-5</v>
      </c>
      <c r="I2514" s="400">
        <v>1.8672999999999999E-2</v>
      </c>
      <c r="J2514" s="400">
        <v>3.0200000000000001E-3</v>
      </c>
      <c r="K2514" s="401">
        <v>4.0689999999999997E-3</v>
      </c>
      <c r="L2514" s="401">
        <v>5.0000000000000004E-6</v>
      </c>
      <c r="M2514" s="395">
        <v>22.5228</v>
      </c>
      <c r="N2514" s="396">
        <f t="shared" si="156"/>
        <v>5.3894039735099328</v>
      </c>
      <c r="O2514" s="396">
        <f t="shared" si="157"/>
        <v>1.0710651743158573E-3</v>
      </c>
      <c r="P2514" s="394">
        <f t="shared" si="158"/>
        <v>0.11789321192052978</v>
      </c>
      <c r="Q2514" s="394">
        <f t="shared" si="159"/>
        <v>2.3429550688159375E-5</v>
      </c>
    </row>
    <row r="2515" spans="1:17" ht="18.75" customHeight="1" x14ac:dyDescent="0.15">
      <c r="A2515" s="399" t="s">
        <v>3495</v>
      </c>
      <c r="B2515" s="399" t="s">
        <v>214</v>
      </c>
      <c r="C2515" s="397">
        <v>16</v>
      </c>
      <c r="D2515" s="51" t="s">
        <v>1120</v>
      </c>
      <c r="E2515" s="400">
        <v>2.3004E-2</v>
      </c>
      <c r="F2515" s="400">
        <v>2.3026999999999999E-2</v>
      </c>
      <c r="G2515" s="400">
        <v>1.5779999999999999E-2</v>
      </c>
      <c r="H2515" s="400">
        <v>9.2999999999999997E-5</v>
      </c>
      <c r="I2515" s="400">
        <v>9.0620000000000006E-3</v>
      </c>
      <c r="J2515" s="400">
        <v>2.4160000000000002E-3</v>
      </c>
      <c r="K2515" s="401">
        <v>2.3809999999999999E-3</v>
      </c>
      <c r="L2515" s="401">
        <v>5.0000000000000004E-6</v>
      </c>
      <c r="M2515" s="395">
        <v>14.6153</v>
      </c>
      <c r="N2515" s="396">
        <f t="shared" si="156"/>
        <v>3.9420529801324498</v>
      </c>
      <c r="O2515" s="396">
        <f t="shared" si="157"/>
        <v>2.2070183182520417E-3</v>
      </c>
      <c r="P2515" s="394">
        <f t="shared" si="158"/>
        <v>9.0682986754966874E-2</v>
      </c>
      <c r="Q2515" s="394">
        <f t="shared" si="159"/>
        <v>5.0770249393069967E-5</v>
      </c>
    </row>
    <row r="2516" spans="1:17" ht="18.75" customHeight="1" x14ac:dyDescent="0.15">
      <c r="A2516" s="399" t="s">
        <v>3495</v>
      </c>
      <c r="B2516" s="399" t="s">
        <v>214</v>
      </c>
      <c r="C2516" s="397">
        <v>17</v>
      </c>
      <c r="D2516" s="51" t="s">
        <v>1120</v>
      </c>
      <c r="E2516" s="400">
        <v>1.5651000000000002E-2</v>
      </c>
      <c r="F2516" s="400">
        <v>2.0285000000000001E-2</v>
      </c>
      <c r="G2516" s="400">
        <v>1.5154000000000001E-2</v>
      </c>
      <c r="H2516" s="400">
        <v>2.4535999999999999E-2</v>
      </c>
      <c r="I2516" s="400">
        <v>7.9100000000000004E-4</v>
      </c>
      <c r="J2516" s="400">
        <v>2.127E-3</v>
      </c>
      <c r="K2516" s="401">
        <v>2.8400000000000002E-4</v>
      </c>
      <c r="L2516" s="401">
        <v>4.4099999999999999E-4</v>
      </c>
      <c r="M2516" s="395">
        <v>34.689399999999999</v>
      </c>
      <c r="N2516" s="396">
        <f t="shared" si="156"/>
        <v>0.534085566525623</v>
      </c>
      <c r="O2516" s="396">
        <f t="shared" si="157"/>
        <v>2.2300884955752212</v>
      </c>
      <c r="P2516" s="394">
        <f t="shared" si="158"/>
        <v>8.358973201692526E-3</v>
      </c>
      <c r="Q2516" s="394">
        <f t="shared" si="159"/>
        <v>3.4903115044247791E-2</v>
      </c>
    </row>
    <row r="2517" spans="1:17" ht="18.75" customHeight="1" x14ac:dyDescent="0.15">
      <c r="A2517" s="399" t="s">
        <v>3495</v>
      </c>
      <c r="B2517" s="399" t="s">
        <v>214</v>
      </c>
      <c r="C2517" s="397">
        <v>18</v>
      </c>
      <c r="D2517" s="51" t="s">
        <v>1120</v>
      </c>
      <c r="E2517" s="400">
        <v>1.7854999999999999E-2</v>
      </c>
      <c r="F2517" s="400">
        <v>2.0171999999999999E-2</v>
      </c>
      <c r="G2517" s="400">
        <v>1.5965E-2</v>
      </c>
      <c r="H2517" s="400">
        <v>1.0435E-2</v>
      </c>
      <c r="I2517" s="400">
        <v>8.7900000000000001E-4</v>
      </c>
      <c r="J2517" s="400">
        <v>2.7000000000000001E-3</v>
      </c>
      <c r="K2517" s="401">
        <v>5.5099999999999995E-4</v>
      </c>
      <c r="L2517" s="401">
        <v>7.1100000000000004E-4</v>
      </c>
      <c r="M2517" s="395">
        <v>66.878200000000007</v>
      </c>
      <c r="N2517" s="396">
        <f t="shared" si="156"/>
        <v>0.81629629629629619</v>
      </c>
      <c r="O2517" s="396">
        <f t="shared" si="157"/>
        <v>3.2354948805460753</v>
      </c>
      <c r="P2517" s="394">
        <f t="shared" si="158"/>
        <v>1.4574970370370368E-2</v>
      </c>
      <c r="Q2517" s="394">
        <f t="shared" si="159"/>
        <v>5.7769761092150172E-2</v>
      </c>
    </row>
    <row r="2518" spans="1:17" ht="18.75" customHeight="1" x14ac:dyDescent="0.15">
      <c r="A2518" s="399" t="s">
        <v>3495</v>
      </c>
      <c r="B2518" s="399" t="s">
        <v>214</v>
      </c>
      <c r="C2518" s="397">
        <v>19</v>
      </c>
      <c r="D2518" s="51" t="s">
        <v>1120</v>
      </c>
      <c r="E2518" s="400">
        <v>1.9193000000000002E-2</v>
      </c>
      <c r="F2518" s="400">
        <v>0.02</v>
      </c>
      <c r="G2518" s="400">
        <v>1.5453E-2</v>
      </c>
      <c r="H2518" s="400">
        <v>4.0340000000000003E-3</v>
      </c>
      <c r="I2518" s="400">
        <v>1.035E-2</v>
      </c>
      <c r="J2518" s="400">
        <v>2.3969999999999998E-3</v>
      </c>
      <c r="K2518" s="401">
        <v>1.8450000000000001E-3</v>
      </c>
      <c r="L2518" s="401">
        <v>5.0000000000000004E-6</v>
      </c>
      <c r="M2518" s="395">
        <v>19.898800000000001</v>
      </c>
      <c r="N2518" s="396">
        <f t="shared" si="156"/>
        <v>3.0788485607008766</v>
      </c>
      <c r="O2518" s="396">
        <f t="shared" si="157"/>
        <v>1.9323671497584543E-3</v>
      </c>
      <c r="P2518" s="394">
        <f t="shared" si="158"/>
        <v>5.9092340425531929E-2</v>
      </c>
      <c r="Q2518" s="394">
        <f t="shared" si="159"/>
        <v>3.7087922705314016E-5</v>
      </c>
    </row>
    <row r="2519" spans="1:17" ht="18.75" customHeight="1" x14ac:dyDescent="0.15">
      <c r="A2519" s="399" t="s">
        <v>3495</v>
      </c>
      <c r="B2519" s="399" t="s">
        <v>214</v>
      </c>
      <c r="C2519" s="397">
        <v>20</v>
      </c>
      <c r="D2519" s="51" t="s">
        <v>1120</v>
      </c>
      <c r="E2519" s="400">
        <v>2.0976000000000002E-2</v>
      </c>
      <c r="F2519" s="400">
        <v>2.0996999999999998E-2</v>
      </c>
      <c r="G2519" s="400">
        <v>1.4987E-2</v>
      </c>
      <c r="H2519" s="400">
        <v>5.5999999999999999E-5</v>
      </c>
      <c r="I2519" s="400">
        <v>9.9760000000000005E-3</v>
      </c>
      <c r="J2519" s="400">
        <v>2.212E-3</v>
      </c>
      <c r="K2519" s="401">
        <v>3.8409999999999998E-3</v>
      </c>
      <c r="L2519" s="401">
        <v>5.0000000000000004E-6</v>
      </c>
      <c r="M2519" s="395">
        <v>36.526499999999999</v>
      </c>
      <c r="N2519" s="396">
        <f t="shared" si="156"/>
        <v>6.9457504520795661</v>
      </c>
      <c r="O2519" s="396">
        <f t="shared" si="157"/>
        <v>2.0048115477145148E-3</v>
      </c>
      <c r="P2519" s="394">
        <f t="shared" si="158"/>
        <v>0.14569406148282099</v>
      </c>
      <c r="Q2519" s="394">
        <f t="shared" si="159"/>
        <v>4.2052927024859664E-5</v>
      </c>
    </row>
    <row r="2520" spans="1:17" ht="18.75" customHeight="1" x14ac:dyDescent="0.15">
      <c r="A2520" s="399" t="s">
        <v>3495</v>
      </c>
      <c r="B2520" s="399" t="s">
        <v>214</v>
      </c>
      <c r="C2520" s="397">
        <v>21</v>
      </c>
      <c r="D2520" s="51" t="s">
        <v>1120</v>
      </c>
      <c r="E2520" s="400">
        <v>2.2859000000000001E-2</v>
      </c>
      <c r="F2520" s="400">
        <v>2.2882E-2</v>
      </c>
      <c r="G2520" s="400">
        <v>1.5188999999999999E-2</v>
      </c>
      <c r="H2520" s="400">
        <v>5.1E-5</v>
      </c>
      <c r="I2520" s="400">
        <v>2.0000000000000002E-5</v>
      </c>
      <c r="J2520" s="400">
        <v>2.1740000000000002E-3</v>
      </c>
      <c r="K2520" s="401">
        <v>2.127E-3</v>
      </c>
      <c r="L2520" s="401">
        <v>5.0000000000000004E-6</v>
      </c>
      <c r="M2520" s="395">
        <v>19.639500000000002</v>
      </c>
      <c r="N2520" s="396">
        <f t="shared" si="156"/>
        <v>3.9135234590616372</v>
      </c>
      <c r="O2520" s="396">
        <f t="shared" si="157"/>
        <v>1</v>
      </c>
      <c r="P2520" s="394">
        <f t="shared" si="158"/>
        <v>8.9459232750689968E-2</v>
      </c>
      <c r="Q2520" s="394">
        <f t="shared" si="159"/>
        <v>2.2859000000000001E-2</v>
      </c>
    </row>
    <row r="2521" spans="1:17" ht="18.75" customHeight="1" x14ac:dyDescent="0.15">
      <c r="A2521" s="399" t="s">
        <v>3495</v>
      </c>
      <c r="B2521" s="399" t="s">
        <v>214</v>
      </c>
      <c r="C2521" s="391" t="s">
        <v>215</v>
      </c>
      <c r="D2521" s="51" t="s">
        <v>1120</v>
      </c>
      <c r="E2521" s="400">
        <v>1.8062000000000002E-2</v>
      </c>
      <c r="F2521" s="400">
        <v>2.0750999999999999E-2</v>
      </c>
      <c r="G2521" s="400">
        <v>1.5958E-2</v>
      </c>
      <c r="H2521" s="400">
        <v>1.2329E-2</v>
      </c>
      <c r="I2521" s="400">
        <v>7.5960000000000003E-3</v>
      </c>
      <c r="J2521" s="400">
        <v>2.4689999999999998E-3</v>
      </c>
      <c r="K2521" s="401">
        <v>1.635E-3</v>
      </c>
      <c r="L2521" s="401">
        <v>5.0000000000000004E-6</v>
      </c>
      <c r="M2521" s="395">
        <v>312.06509999999997</v>
      </c>
      <c r="N2521" s="396">
        <f t="shared" si="156"/>
        <v>2.6488456865127583</v>
      </c>
      <c r="O2521" s="396">
        <f t="shared" si="157"/>
        <v>2.6329647182727752E-3</v>
      </c>
      <c r="P2521" s="394">
        <f t="shared" si="158"/>
        <v>4.7843450789793442E-2</v>
      </c>
      <c r="Q2521" s="394">
        <f t="shared" si="159"/>
        <v>4.755660874144287E-5</v>
      </c>
    </row>
    <row r="2522" spans="1:17" ht="18.75" customHeight="1" x14ac:dyDescent="0.15">
      <c r="A2522" s="399" t="s">
        <v>3495</v>
      </c>
      <c r="B2522" s="399" t="s">
        <v>231</v>
      </c>
      <c r="C2522" s="397">
        <v>1</v>
      </c>
      <c r="D2522" s="51" t="s">
        <v>1120</v>
      </c>
      <c r="E2522" s="400">
        <v>1.6646999999999999E-2</v>
      </c>
      <c r="F2522" s="400">
        <v>1.7516E-2</v>
      </c>
      <c r="G2522" s="400">
        <v>1.6475E-2</v>
      </c>
      <c r="H2522" s="400">
        <v>6.2490000000000002E-3</v>
      </c>
      <c r="I2522" s="400">
        <v>1.0980999999999999E-2</v>
      </c>
      <c r="J2522" s="400">
        <v>2.9390000000000002E-3</v>
      </c>
      <c r="K2522" s="401">
        <v>2.9139999999999999E-3</v>
      </c>
      <c r="L2522" s="401">
        <v>5.0000000000000004E-6</v>
      </c>
      <c r="M2522" s="395">
        <v>23.648099999999999</v>
      </c>
      <c r="N2522" s="396">
        <f t="shared" si="156"/>
        <v>3.9659748213678117</v>
      </c>
      <c r="O2522" s="396">
        <f t="shared" si="157"/>
        <v>1.8213277479282399E-3</v>
      </c>
      <c r="P2522" s="394">
        <f t="shared" si="158"/>
        <v>6.6021582851309948E-2</v>
      </c>
      <c r="Q2522" s="394">
        <f t="shared" si="159"/>
        <v>3.0319643019761409E-5</v>
      </c>
    </row>
    <row r="2523" spans="1:17" ht="18.75" customHeight="1" x14ac:dyDescent="0.15">
      <c r="A2523" s="399" t="s">
        <v>3495</v>
      </c>
      <c r="B2523" s="399" t="s">
        <v>231</v>
      </c>
      <c r="C2523" s="391" t="s">
        <v>179</v>
      </c>
      <c r="D2523" s="51" t="s">
        <v>1121</v>
      </c>
      <c r="E2523" s="400">
        <v>1.1207E-2</v>
      </c>
      <c r="F2523" s="400">
        <v>1.1218000000000001E-2</v>
      </c>
      <c r="G2523" s="400">
        <v>2.3629000000000001E-2</v>
      </c>
      <c r="H2523" s="400">
        <v>1.7899999999999999E-4</v>
      </c>
      <c r="I2523" s="400">
        <v>8.6060000000000008E-3</v>
      </c>
      <c r="J2523" s="400">
        <v>3.6120000000000002E-3</v>
      </c>
      <c r="K2523" s="401">
        <v>0</v>
      </c>
      <c r="L2523" s="401">
        <v>0</v>
      </c>
      <c r="M2523" s="395">
        <v>0</v>
      </c>
      <c r="N2523" s="396">
        <f t="shared" si="156"/>
        <v>0</v>
      </c>
      <c r="O2523" s="396">
        <f t="shared" si="157"/>
        <v>0</v>
      </c>
      <c r="P2523" s="394">
        <f t="shared" si="158"/>
        <v>0</v>
      </c>
      <c r="Q2523" s="394">
        <f t="shared" si="159"/>
        <v>0</v>
      </c>
    </row>
    <row r="2524" spans="1:17" ht="18.75" customHeight="1" x14ac:dyDescent="0.15">
      <c r="A2524" s="399" t="s">
        <v>3495</v>
      </c>
      <c r="B2524" s="399" t="s">
        <v>231</v>
      </c>
      <c r="C2524" s="391" t="s">
        <v>150</v>
      </c>
      <c r="D2524" s="51" t="s">
        <v>1121</v>
      </c>
      <c r="E2524" s="400">
        <v>1.8418E-2</v>
      </c>
      <c r="F2524" s="400">
        <v>2.1536E-2</v>
      </c>
      <c r="G2524" s="400">
        <v>1.3823999999999999E-2</v>
      </c>
      <c r="H2524" s="400">
        <v>4.5069999999999997E-3</v>
      </c>
      <c r="I2524" s="400">
        <v>9.6139999999999993E-3</v>
      </c>
      <c r="J2524" s="400">
        <v>2.418E-3</v>
      </c>
      <c r="K2524" s="401">
        <v>0</v>
      </c>
      <c r="L2524" s="401">
        <v>0</v>
      </c>
      <c r="M2524" s="395">
        <v>0</v>
      </c>
      <c r="N2524" s="396">
        <f t="shared" si="156"/>
        <v>0</v>
      </c>
      <c r="O2524" s="396">
        <f t="shared" si="157"/>
        <v>0</v>
      </c>
      <c r="P2524" s="394">
        <f t="shared" si="158"/>
        <v>0</v>
      </c>
      <c r="Q2524" s="394">
        <f t="shared" si="159"/>
        <v>0</v>
      </c>
    </row>
    <row r="2525" spans="1:17" ht="18.75" customHeight="1" x14ac:dyDescent="0.15">
      <c r="A2525" s="399" t="s">
        <v>3495</v>
      </c>
      <c r="B2525" s="399" t="s">
        <v>231</v>
      </c>
      <c r="C2525" s="391" t="s">
        <v>181</v>
      </c>
      <c r="D2525" s="51" t="s">
        <v>1121</v>
      </c>
      <c r="E2525" s="400">
        <v>1.5764E-2</v>
      </c>
      <c r="F2525" s="400">
        <v>1.9893000000000001E-2</v>
      </c>
      <c r="G2525" s="400">
        <v>1.6670999999999998E-2</v>
      </c>
      <c r="H2525" s="400">
        <v>1.6473999999999999E-2</v>
      </c>
      <c r="I2525" s="400">
        <v>8.4670000000000006E-3</v>
      </c>
      <c r="J2525" s="400">
        <v>1.0349999999999999E-3</v>
      </c>
      <c r="K2525" s="401">
        <v>0</v>
      </c>
      <c r="L2525" s="401">
        <v>0</v>
      </c>
      <c r="M2525" s="395">
        <v>0</v>
      </c>
      <c r="N2525" s="396">
        <f t="shared" si="156"/>
        <v>0</v>
      </c>
      <c r="O2525" s="396">
        <f t="shared" si="157"/>
        <v>0</v>
      </c>
      <c r="P2525" s="394">
        <f t="shared" si="158"/>
        <v>0</v>
      </c>
      <c r="Q2525" s="394">
        <f t="shared" si="159"/>
        <v>0</v>
      </c>
    </row>
    <row r="2526" spans="1:17" ht="18.75" customHeight="1" x14ac:dyDescent="0.15">
      <c r="A2526" s="399" t="s">
        <v>3495</v>
      </c>
      <c r="B2526" s="399" t="s">
        <v>231</v>
      </c>
      <c r="C2526" s="397">
        <v>3</v>
      </c>
      <c r="D2526" s="51" t="s">
        <v>1120</v>
      </c>
      <c r="E2526" s="400">
        <v>1.7519E-2</v>
      </c>
      <c r="F2526" s="400">
        <v>1.7537000000000001E-2</v>
      </c>
      <c r="G2526" s="400">
        <v>1.8652999999999999E-2</v>
      </c>
      <c r="H2526" s="400">
        <v>3.1100000000000002E-4</v>
      </c>
      <c r="I2526" s="400">
        <v>1.175E-2</v>
      </c>
      <c r="J2526" s="400">
        <v>2.8249999999999998E-3</v>
      </c>
      <c r="K2526" s="401">
        <v>3.764E-3</v>
      </c>
      <c r="L2526" s="401">
        <v>5.0000000000000004E-6</v>
      </c>
      <c r="M2526" s="395">
        <v>17.339500000000001</v>
      </c>
      <c r="N2526" s="396">
        <f t="shared" si="156"/>
        <v>5.3295575221238938</v>
      </c>
      <c r="O2526" s="396">
        <f t="shared" si="157"/>
        <v>1.7021276595744683E-3</v>
      </c>
      <c r="P2526" s="394">
        <f t="shared" si="158"/>
        <v>9.3368518230088487E-2</v>
      </c>
      <c r="Q2526" s="394">
        <f t="shared" si="159"/>
        <v>2.9819574468085108E-5</v>
      </c>
    </row>
    <row r="2527" spans="1:17" ht="18.75" customHeight="1" x14ac:dyDescent="0.15">
      <c r="A2527" s="399" t="s">
        <v>3495</v>
      </c>
      <c r="B2527" s="399" t="s">
        <v>231</v>
      </c>
      <c r="C2527" s="397">
        <v>4</v>
      </c>
      <c r="D2527" s="51" t="s">
        <v>1121</v>
      </c>
      <c r="E2527" s="400">
        <v>1.0659999999999999E-2</v>
      </c>
      <c r="F2527" s="400">
        <v>1.8155999999999999E-2</v>
      </c>
      <c r="G2527" s="400">
        <v>1.5977999999999999E-2</v>
      </c>
      <c r="H2527" s="400">
        <v>8.9190000000000005E-2</v>
      </c>
      <c r="I2527" s="400">
        <v>1.0543E-2</v>
      </c>
      <c r="J2527" s="400">
        <v>5.8180000000000003E-3</v>
      </c>
      <c r="K2527" s="401">
        <v>0</v>
      </c>
      <c r="L2527" s="401">
        <v>0</v>
      </c>
      <c r="M2527" s="395">
        <v>0.17710000000000001</v>
      </c>
      <c r="N2527" s="396">
        <f t="shared" si="156"/>
        <v>0</v>
      </c>
      <c r="O2527" s="396">
        <f t="shared" si="157"/>
        <v>0</v>
      </c>
      <c r="P2527" s="394">
        <f t="shared" si="158"/>
        <v>0</v>
      </c>
      <c r="Q2527" s="394">
        <f t="shared" si="159"/>
        <v>0</v>
      </c>
    </row>
    <row r="2528" spans="1:17" ht="18.75" customHeight="1" x14ac:dyDescent="0.15">
      <c r="A2528" s="399" t="s">
        <v>3495</v>
      </c>
      <c r="B2528" s="399" t="s">
        <v>231</v>
      </c>
      <c r="C2528" s="397">
        <v>5</v>
      </c>
      <c r="D2528" s="51" t="s">
        <v>1121</v>
      </c>
      <c r="E2528" s="400">
        <v>1.6091999999999999E-2</v>
      </c>
      <c r="F2528" s="400">
        <v>1.8778E-2</v>
      </c>
      <c r="G2528" s="400">
        <v>1.5188E-2</v>
      </c>
      <c r="H2528" s="400">
        <v>1.0845E-2</v>
      </c>
      <c r="I2528" s="400">
        <v>1.2992E-2</v>
      </c>
      <c r="J2528" s="400">
        <v>3.0400000000000002E-3</v>
      </c>
      <c r="K2528" s="401">
        <v>0</v>
      </c>
      <c r="L2528" s="401">
        <v>0</v>
      </c>
      <c r="M2528" s="395">
        <v>2.0057999999999998</v>
      </c>
      <c r="N2528" s="396">
        <f t="shared" si="156"/>
        <v>0</v>
      </c>
      <c r="O2528" s="396">
        <f t="shared" si="157"/>
        <v>0</v>
      </c>
      <c r="P2528" s="394">
        <f t="shared" si="158"/>
        <v>0</v>
      </c>
      <c r="Q2528" s="394">
        <f t="shared" si="159"/>
        <v>0</v>
      </c>
    </row>
    <row r="2529" spans="1:17" ht="18.75" customHeight="1" x14ac:dyDescent="0.15">
      <c r="A2529" s="399" t="s">
        <v>3495</v>
      </c>
      <c r="B2529" s="399" t="s">
        <v>231</v>
      </c>
      <c r="C2529" s="397">
        <v>6</v>
      </c>
      <c r="D2529" s="51" t="s">
        <v>1120</v>
      </c>
      <c r="E2529" s="400">
        <v>1.7306999999999999E-2</v>
      </c>
      <c r="F2529" s="400">
        <v>1.7323999999999999E-2</v>
      </c>
      <c r="G2529" s="400">
        <v>1.8325000000000001E-2</v>
      </c>
      <c r="H2529" s="400">
        <v>2.4600000000000002E-4</v>
      </c>
      <c r="I2529" s="400">
        <v>1.1169999999999999E-2</v>
      </c>
      <c r="J2529" s="400">
        <v>3.5500000000000002E-3</v>
      </c>
      <c r="K2529" s="401">
        <v>3.9820000000000003E-3</v>
      </c>
      <c r="L2529" s="401">
        <v>5.0000000000000004E-6</v>
      </c>
      <c r="M2529" s="395">
        <v>19.087299999999999</v>
      </c>
      <c r="N2529" s="396">
        <f t="shared" si="156"/>
        <v>4.4867605633802814</v>
      </c>
      <c r="O2529" s="396">
        <f t="shared" si="157"/>
        <v>1.790510295434199E-3</v>
      </c>
      <c r="P2529" s="394">
        <f t="shared" si="158"/>
        <v>7.765236507042253E-2</v>
      </c>
      <c r="Q2529" s="394">
        <f t="shared" si="159"/>
        <v>3.0988361683079681E-5</v>
      </c>
    </row>
    <row r="2530" spans="1:17" ht="18.75" customHeight="1" x14ac:dyDescent="0.15">
      <c r="A2530" s="399" t="s">
        <v>3495</v>
      </c>
      <c r="B2530" s="399" t="s">
        <v>231</v>
      </c>
      <c r="C2530" s="397">
        <v>7</v>
      </c>
      <c r="D2530" s="51" t="s">
        <v>1121</v>
      </c>
      <c r="E2530" s="400">
        <v>1.1473000000000001E-2</v>
      </c>
      <c r="F2530" s="400">
        <v>1.6393999999999999E-2</v>
      </c>
      <c r="G2530" s="400">
        <v>1.7267000000000001E-2</v>
      </c>
      <c r="H2530" s="400">
        <v>6.5500000000000003E-2</v>
      </c>
      <c r="I2530" s="400">
        <v>5.2560000000000003E-3</v>
      </c>
      <c r="J2530" s="400">
        <v>3.0669999999999998E-3</v>
      </c>
      <c r="K2530" s="401">
        <v>0</v>
      </c>
      <c r="L2530" s="401">
        <v>0</v>
      </c>
      <c r="M2530" s="395">
        <v>0.7056</v>
      </c>
      <c r="N2530" s="396">
        <f t="shared" si="156"/>
        <v>0</v>
      </c>
      <c r="O2530" s="396">
        <f t="shared" si="157"/>
        <v>0</v>
      </c>
      <c r="P2530" s="394">
        <f t="shared" si="158"/>
        <v>0</v>
      </c>
      <c r="Q2530" s="394">
        <f t="shared" si="159"/>
        <v>0</v>
      </c>
    </row>
    <row r="2531" spans="1:17" ht="18.75" customHeight="1" x14ac:dyDescent="0.15">
      <c r="A2531" s="399" t="s">
        <v>3495</v>
      </c>
      <c r="B2531" s="399" t="s">
        <v>231</v>
      </c>
      <c r="C2531" s="397">
        <v>8</v>
      </c>
      <c r="D2531" s="51" t="s">
        <v>1121</v>
      </c>
      <c r="E2531" s="400">
        <v>1.3115999999999999E-2</v>
      </c>
      <c r="F2531" s="400">
        <v>1.6559999999999998E-2</v>
      </c>
      <c r="G2531" s="400">
        <v>1.7162E-2</v>
      </c>
      <c r="H2531" s="400">
        <v>3.4428E-2</v>
      </c>
      <c r="I2531" s="400">
        <v>8.1099999999999992E-3</v>
      </c>
      <c r="J2531" s="400">
        <v>3.2880000000000001E-3</v>
      </c>
      <c r="K2531" s="401">
        <v>0</v>
      </c>
      <c r="L2531" s="401">
        <v>0</v>
      </c>
      <c r="M2531" s="395">
        <v>7.9775</v>
      </c>
      <c r="N2531" s="396">
        <f t="shared" si="156"/>
        <v>0</v>
      </c>
      <c r="O2531" s="396">
        <f t="shared" si="157"/>
        <v>0</v>
      </c>
      <c r="P2531" s="394">
        <f t="shared" si="158"/>
        <v>0</v>
      </c>
      <c r="Q2531" s="394">
        <f t="shared" si="159"/>
        <v>0</v>
      </c>
    </row>
    <row r="2532" spans="1:17" ht="18.75" customHeight="1" x14ac:dyDescent="0.15">
      <c r="A2532" s="399" t="s">
        <v>3495</v>
      </c>
      <c r="B2532" s="399" t="s">
        <v>231</v>
      </c>
      <c r="C2532" s="397">
        <v>9</v>
      </c>
      <c r="D2532" s="51" t="s">
        <v>1121</v>
      </c>
      <c r="E2532" s="400">
        <v>1.4491E-2</v>
      </c>
      <c r="F2532" s="400">
        <v>2.0282000000000001E-2</v>
      </c>
      <c r="G2532" s="400">
        <v>1.2899000000000001E-2</v>
      </c>
      <c r="H2532" s="400">
        <v>2.3303000000000001E-2</v>
      </c>
      <c r="I2532" s="400">
        <v>1.2706E-2</v>
      </c>
      <c r="J2532" s="400">
        <v>5.3140000000000001E-3</v>
      </c>
      <c r="K2532" s="401">
        <v>0</v>
      </c>
      <c r="L2532" s="401">
        <v>0</v>
      </c>
      <c r="M2532" s="395">
        <v>2.9584000000000001</v>
      </c>
      <c r="N2532" s="396">
        <f t="shared" si="156"/>
        <v>0</v>
      </c>
      <c r="O2532" s="396">
        <f t="shared" si="157"/>
        <v>0</v>
      </c>
      <c r="P2532" s="394">
        <f t="shared" si="158"/>
        <v>0</v>
      </c>
      <c r="Q2532" s="394">
        <f t="shared" si="159"/>
        <v>0</v>
      </c>
    </row>
    <row r="2533" spans="1:17" ht="18.75" customHeight="1" x14ac:dyDescent="0.15">
      <c r="A2533" s="399" t="s">
        <v>3495</v>
      </c>
      <c r="B2533" s="399" t="s">
        <v>231</v>
      </c>
      <c r="C2533" s="397">
        <v>10</v>
      </c>
      <c r="D2533" s="51" t="s">
        <v>1121</v>
      </c>
      <c r="E2533" s="400">
        <v>1.3627E-2</v>
      </c>
      <c r="F2533" s="400">
        <v>1.8645999999999999E-2</v>
      </c>
      <c r="G2533" s="400">
        <v>1.6840999999999998E-2</v>
      </c>
      <c r="H2533" s="400">
        <v>3.8657999999999998E-2</v>
      </c>
      <c r="I2533" s="400">
        <v>1.5430000000000001E-3</v>
      </c>
      <c r="J2533" s="400">
        <v>3.9789999999999999E-3</v>
      </c>
      <c r="K2533" s="401">
        <v>0</v>
      </c>
      <c r="L2533" s="401">
        <v>0</v>
      </c>
      <c r="M2533" s="395">
        <v>1.9598</v>
      </c>
      <c r="N2533" s="396">
        <f t="shared" si="156"/>
        <v>0</v>
      </c>
      <c r="O2533" s="396">
        <f t="shared" si="157"/>
        <v>0</v>
      </c>
      <c r="P2533" s="394">
        <f t="shared" si="158"/>
        <v>0</v>
      </c>
      <c r="Q2533" s="394">
        <f t="shared" si="159"/>
        <v>0</v>
      </c>
    </row>
    <row r="2534" spans="1:17" ht="18.75" customHeight="1" x14ac:dyDescent="0.15">
      <c r="A2534" s="399" t="s">
        <v>3495</v>
      </c>
      <c r="B2534" s="399" t="s">
        <v>231</v>
      </c>
      <c r="C2534" s="397">
        <v>11</v>
      </c>
      <c r="D2534" s="51" t="s">
        <v>1121</v>
      </c>
      <c r="E2534" s="400">
        <v>1.1001E-2</v>
      </c>
      <c r="F2534" s="400">
        <v>1.9365E-2</v>
      </c>
      <c r="G2534" s="400">
        <v>1.4801E-2</v>
      </c>
      <c r="H2534" s="400">
        <v>6.8949999999999997E-2</v>
      </c>
      <c r="I2534" s="400">
        <v>5.3109999999999997E-3</v>
      </c>
      <c r="J2534" s="400">
        <v>3.6180000000000001E-3</v>
      </c>
      <c r="K2534" s="401">
        <v>0</v>
      </c>
      <c r="L2534" s="401">
        <v>0</v>
      </c>
      <c r="M2534" s="395">
        <v>0.66779999999999995</v>
      </c>
      <c r="N2534" s="396">
        <f t="shared" si="156"/>
        <v>0</v>
      </c>
      <c r="O2534" s="396">
        <f t="shared" si="157"/>
        <v>0</v>
      </c>
      <c r="P2534" s="394">
        <f t="shared" si="158"/>
        <v>0</v>
      </c>
      <c r="Q2534" s="394">
        <f t="shared" si="159"/>
        <v>0</v>
      </c>
    </row>
    <row r="2535" spans="1:17" ht="18.75" customHeight="1" x14ac:dyDescent="0.15">
      <c r="A2535" s="399" t="s">
        <v>3495</v>
      </c>
      <c r="B2535" s="399" t="s">
        <v>231</v>
      </c>
      <c r="C2535" s="397">
        <v>12</v>
      </c>
      <c r="D2535" s="51" t="s">
        <v>1121</v>
      </c>
      <c r="E2535" s="400">
        <v>1.6456999999999999E-2</v>
      </c>
      <c r="F2535" s="400">
        <v>1.7944999999999999E-2</v>
      </c>
      <c r="G2535" s="400">
        <v>1.6022999999999999E-2</v>
      </c>
      <c r="H2535" s="400">
        <v>1.0949E-2</v>
      </c>
      <c r="I2535" s="400">
        <v>1.0711E-2</v>
      </c>
      <c r="J2535" s="400">
        <v>3.4949999999999998E-3</v>
      </c>
      <c r="K2535" s="401">
        <v>0</v>
      </c>
      <c r="L2535" s="401">
        <v>0</v>
      </c>
      <c r="M2535" s="395">
        <v>8.8630999999999993</v>
      </c>
      <c r="N2535" s="396">
        <f t="shared" si="156"/>
        <v>0</v>
      </c>
      <c r="O2535" s="396">
        <f t="shared" si="157"/>
        <v>0</v>
      </c>
      <c r="P2535" s="394">
        <f t="shared" si="158"/>
        <v>0</v>
      </c>
      <c r="Q2535" s="394">
        <f t="shared" si="159"/>
        <v>0</v>
      </c>
    </row>
    <row r="2536" spans="1:17" ht="18.75" customHeight="1" x14ac:dyDescent="0.15">
      <c r="A2536" s="399" t="s">
        <v>3495</v>
      </c>
      <c r="B2536" s="399" t="s">
        <v>231</v>
      </c>
      <c r="C2536" s="397">
        <v>13</v>
      </c>
      <c r="D2536" s="51" t="s">
        <v>1121</v>
      </c>
      <c r="E2536" s="400">
        <v>6.5680000000000001E-3</v>
      </c>
      <c r="F2536" s="400">
        <v>1.7746999999999999E-2</v>
      </c>
      <c r="G2536" s="400">
        <v>1.6638E-2</v>
      </c>
      <c r="H2536" s="400">
        <v>0.16916700000000001</v>
      </c>
      <c r="I2536" s="400">
        <v>3.8019999999999998E-3</v>
      </c>
      <c r="J2536" s="400">
        <v>3.163E-3</v>
      </c>
      <c r="K2536" s="401">
        <v>0</v>
      </c>
      <c r="L2536" s="401">
        <v>0</v>
      </c>
      <c r="M2536" s="395">
        <v>0</v>
      </c>
      <c r="N2536" s="396">
        <f t="shared" si="156"/>
        <v>0</v>
      </c>
      <c r="O2536" s="396">
        <f t="shared" si="157"/>
        <v>0</v>
      </c>
      <c r="P2536" s="394">
        <f t="shared" si="158"/>
        <v>0</v>
      </c>
      <c r="Q2536" s="394">
        <f t="shared" si="159"/>
        <v>0</v>
      </c>
    </row>
    <row r="2537" spans="1:17" ht="18.75" customHeight="1" x14ac:dyDescent="0.15">
      <c r="A2537" s="399" t="s">
        <v>3495</v>
      </c>
      <c r="B2537" s="399" t="s">
        <v>231</v>
      </c>
      <c r="C2537" s="397">
        <v>14</v>
      </c>
      <c r="D2537" s="51" t="s">
        <v>1120</v>
      </c>
      <c r="E2537" s="400">
        <v>5.6889999999999996E-3</v>
      </c>
      <c r="F2537" s="400">
        <v>1.8138000000000001E-2</v>
      </c>
      <c r="G2537" s="400">
        <v>1.6941999999999999E-2</v>
      </c>
      <c r="H2537" s="400">
        <v>0.22365099999999999</v>
      </c>
      <c r="I2537" s="400">
        <v>3.6200000000000002E-4</v>
      </c>
      <c r="J2537" s="400">
        <v>3.5019999999999999E-3</v>
      </c>
      <c r="K2537" s="401">
        <v>5.0000000000000004E-6</v>
      </c>
      <c r="L2537" s="401">
        <v>9.6900000000000003E-4</v>
      </c>
      <c r="M2537" s="395">
        <v>15.132199999999999</v>
      </c>
      <c r="N2537" s="396">
        <f t="shared" si="156"/>
        <v>5.7110222729868654E-3</v>
      </c>
      <c r="O2537" s="396">
        <f t="shared" si="157"/>
        <v>10.707182320441989</v>
      </c>
      <c r="P2537" s="394">
        <f t="shared" si="158"/>
        <v>3.2490005711022274E-5</v>
      </c>
      <c r="Q2537" s="394">
        <f t="shared" si="159"/>
        <v>6.0913160220994474E-2</v>
      </c>
    </row>
    <row r="2538" spans="1:17" ht="18.75" customHeight="1" x14ac:dyDescent="0.15">
      <c r="A2538" s="399" t="s">
        <v>3495</v>
      </c>
      <c r="B2538" s="399" t="s">
        <v>231</v>
      </c>
      <c r="C2538" s="391" t="s">
        <v>3111</v>
      </c>
      <c r="D2538" s="51" t="s">
        <v>1121</v>
      </c>
      <c r="E2538" s="400">
        <v>1.779E-2</v>
      </c>
      <c r="F2538" s="400">
        <v>1.7808000000000001E-2</v>
      </c>
      <c r="G2538" s="400">
        <v>1.8089999999999998E-2</v>
      </c>
      <c r="H2538" s="400">
        <v>6.7000000000000002E-5</v>
      </c>
      <c r="I2538" s="400">
        <v>1.2137E-2</v>
      </c>
      <c r="J2538" s="400">
        <v>2.4130000000000002E-3</v>
      </c>
      <c r="K2538" s="401">
        <v>0</v>
      </c>
      <c r="L2538" s="401">
        <v>0</v>
      </c>
      <c r="M2538" s="395">
        <v>0</v>
      </c>
      <c r="N2538" s="396">
        <f t="shared" si="156"/>
        <v>0</v>
      </c>
      <c r="O2538" s="396">
        <f t="shared" si="157"/>
        <v>0</v>
      </c>
      <c r="P2538" s="394">
        <f t="shared" si="158"/>
        <v>0</v>
      </c>
      <c r="Q2538" s="394">
        <f t="shared" si="159"/>
        <v>0</v>
      </c>
    </row>
    <row r="2539" spans="1:17" ht="18.75" customHeight="1" x14ac:dyDescent="0.15">
      <c r="A2539" s="399" t="s">
        <v>3495</v>
      </c>
      <c r="B2539" s="399" t="s">
        <v>231</v>
      </c>
      <c r="C2539" s="391" t="s">
        <v>167</v>
      </c>
      <c r="D2539" s="51" t="s">
        <v>1121</v>
      </c>
      <c r="E2539" s="400">
        <v>2.1517999999999999E-2</v>
      </c>
      <c r="F2539" s="400">
        <v>2.2327E-2</v>
      </c>
      <c r="G2539" s="400">
        <v>9.2239999999999996E-3</v>
      </c>
      <c r="H2539" s="400">
        <v>2.9750000000000002E-3</v>
      </c>
      <c r="I2539" s="400">
        <v>9.0150000000000004E-3</v>
      </c>
      <c r="J2539" s="400">
        <v>5.0000000000000004E-6</v>
      </c>
      <c r="K2539" s="401">
        <v>0</v>
      </c>
      <c r="L2539" s="401">
        <v>0</v>
      </c>
      <c r="M2539" s="395">
        <v>0</v>
      </c>
      <c r="N2539" s="396">
        <f t="shared" si="156"/>
        <v>0</v>
      </c>
      <c r="O2539" s="396">
        <f t="shared" si="157"/>
        <v>0</v>
      </c>
      <c r="P2539" s="394">
        <f t="shared" si="158"/>
        <v>0</v>
      </c>
      <c r="Q2539" s="394">
        <f t="shared" si="159"/>
        <v>0</v>
      </c>
    </row>
    <row r="2540" spans="1:17" ht="18.75" customHeight="1" x14ac:dyDescent="0.15">
      <c r="A2540" s="399" t="s">
        <v>3495</v>
      </c>
      <c r="B2540" s="399" t="s">
        <v>231</v>
      </c>
      <c r="C2540" s="391" t="s">
        <v>3112</v>
      </c>
      <c r="D2540" s="51" t="s">
        <v>1121</v>
      </c>
      <c r="E2540" s="400">
        <v>1.3121000000000001E-2</v>
      </c>
      <c r="F2540" s="400">
        <v>1.7554E-2</v>
      </c>
      <c r="G2540" s="400">
        <v>1.7954999999999999E-2</v>
      </c>
      <c r="H2540" s="400">
        <v>3.2537999999999997E-2</v>
      </c>
      <c r="I2540" s="400">
        <v>1.1433E-2</v>
      </c>
      <c r="J2540" s="400">
        <v>4.1910000000000003E-3</v>
      </c>
      <c r="K2540" s="401">
        <v>0</v>
      </c>
      <c r="L2540" s="401">
        <v>0</v>
      </c>
      <c r="M2540" s="395">
        <v>0.54669999999999996</v>
      </c>
      <c r="N2540" s="396">
        <f t="shared" si="156"/>
        <v>0</v>
      </c>
      <c r="O2540" s="396">
        <f t="shared" si="157"/>
        <v>0</v>
      </c>
      <c r="P2540" s="394">
        <f t="shared" si="158"/>
        <v>0</v>
      </c>
      <c r="Q2540" s="394">
        <f t="shared" si="159"/>
        <v>0</v>
      </c>
    </row>
    <row r="2541" spans="1:17" ht="18.75" customHeight="1" x14ac:dyDescent="0.15">
      <c r="A2541" s="399" t="s">
        <v>3495</v>
      </c>
      <c r="B2541" s="399" t="s">
        <v>231</v>
      </c>
      <c r="C2541" s="397">
        <v>16</v>
      </c>
      <c r="D2541" s="51" t="s">
        <v>1121</v>
      </c>
      <c r="E2541" s="400">
        <v>1.5591000000000001E-2</v>
      </c>
      <c r="F2541" s="400">
        <v>1.8003999999999999E-2</v>
      </c>
      <c r="G2541" s="400">
        <v>1.6642000000000001E-2</v>
      </c>
      <c r="H2541" s="400">
        <v>1.5848000000000001E-2</v>
      </c>
      <c r="I2541" s="400">
        <v>8.2649999999999998E-3</v>
      </c>
      <c r="J2541" s="400">
        <v>2.7859999999999998E-3</v>
      </c>
      <c r="K2541" s="401">
        <v>0</v>
      </c>
      <c r="L2541" s="401">
        <v>0</v>
      </c>
      <c r="M2541" s="395">
        <v>0</v>
      </c>
      <c r="N2541" s="396">
        <f t="shared" si="156"/>
        <v>0</v>
      </c>
      <c r="O2541" s="396">
        <f t="shared" si="157"/>
        <v>0</v>
      </c>
      <c r="P2541" s="394">
        <f t="shared" si="158"/>
        <v>0</v>
      </c>
      <c r="Q2541" s="394">
        <f t="shared" si="159"/>
        <v>0</v>
      </c>
    </row>
    <row r="2542" spans="1:17" ht="18.75" customHeight="1" x14ac:dyDescent="0.15">
      <c r="A2542" s="399" t="s">
        <v>3495</v>
      </c>
      <c r="B2542" s="399" t="s">
        <v>231</v>
      </c>
      <c r="C2542" s="397">
        <v>17</v>
      </c>
      <c r="D2542" s="51" t="s">
        <v>1120</v>
      </c>
      <c r="E2542" s="400">
        <v>1.6740000000000001E-2</v>
      </c>
      <c r="F2542" s="400">
        <v>1.8003999999999999E-2</v>
      </c>
      <c r="G2542" s="400">
        <v>1.5108E-2</v>
      </c>
      <c r="H2542" s="400">
        <v>7.0190000000000001E-3</v>
      </c>
      <c r="I2542" s="400">
        <v>6.8300000000000001E-4</v>
      </c>
      <c r="J2542" s="400">
        <v>3.081E-3</v>
      </c>
      <c r="K2542" s="401">
        <v>1.0629999999999999E-3</v>
      </c>
      <c r="L2542" s="401">
        <v>3.2000000000000003E-4</v>
      </c>
      <c r="M2542" s="395">
        <v>19.392900000000001</v>
      </c>
      <c r="N2542" s="396">
        <f t="shared" si="156"/>
        <v>1.3800714053878611</v>
      </c>
      <c r="O2542" s="396">
        <f t="shared" si="157"/>
        <v>1.8740849194729137</v>
      </c>
      <c r="P2542" s="394">
        <f t="shared" si="158"/>
        <v>2.3102395326192796E-2</v>
      </c>
      <c r="Q2542" s="394">
        <f t="shared" si="159"/>
        <v>3.1372181551976575E-2</v>
      </c>
    </row>
    <row r="2543" spans="1:17" ht="18.75" customHeight="1" x14ac:dyDescent="0.15">
      <c r="A2543" s="399" t="s">
        <v>3495</v>
      </c>
      <c r="B2543" s="399" t="s">
        <v>231</v>
      </c>
      <c r="C2543" s="397">
        <v>18</v>
      </c>
      <c r="D2543" s="51" t="s">
        <v>1120</v>
      </c>
      <c r="E2543" s="400">
        <v>1.5589E-2</v>
      </c>
      <c r="F2543" s="400">
        <v>1.6549000000000001E-2</v>
      </c>
      <c r="G2543" s="400">
        <v>1.7491E-2</v>
      </c>
      <c r="H2543" s="400">
        <v>7.2139999999999999E-3</v>
      </c>
      <c r="I2543" s="400">
        <v>5.62E-4</v>
      </c>
      <c r="J2543" s="400">
        <v>3.3779999999999999E-3</v>
      </c>
      <c r="K2543" s="401">
        <v>5.0000000000000004E-6</v>
      </c>
      <c r="L2543" s="401">
        <v>4.6099999999999998E-4</v>
      </c>
      <c r="M2543" s="395">
        <v>19.561800000000002</v>
      </c>
      <c r="N2543" s="396">
        <f t="shared" si="156"/>
        <v>5.9206631142687989E-3</v>
      </c>
      <c r="O2543" s="396">
        <f t="shared" si="157"/>
        <v>3.2811387900355871</v>
      </c>
      <c r="P2543" s="394">
        <f t="shared" si="158"/>
        <v>9.2297217288336305E-5</v>
      </c>
      <c r="Q2543" s="394">
        <f t="shared" si="159"/>
        <v>5.1149672597864765E-2</v>
      </c>
    </row>
    <row r="2544" spans="1:17" ht="18.75" customHeight="1" x14ac:dyDescent="0.15">
      <c r="A2544" s="399" t="s">
        <v>3495</v>
      </c>
      <c r="B2544" s="399" t="s">
        <v>231</v>
      </c>
      <c r="C2544" s="397">
        <v>19</v>
      </c>
      <c r="D2544" s="51" t="s">
        <v>1121</v>
      </c>
      <c r="E2544" s="400">
        <v>1.3837E-2</v>
      </c>
      <c r="F2544" s="400">
        <v>1.7128999999999998E-2</v>
      </c>
      <c r="G2544" s="400">
        <v>1.554E-2</v>
      </c>
      <c r="H2544" s="400">
        <v>1.8022E-2</v>
      </c>
      <c r="I2544" s="400">
        <v>1.0126E-2</v>
      </c>
      <c r="J2544" s="400">
        <v>3.1519999999999999E-3</v>
      </c>
      <c r="K2544" s="401">
        <v>0</v>
      </c>
      <c r="L2544" s="401">
        <v>0</v>
      </c>
      <c r="M2544" s="395">
        <v>5.7923</v>
      </c>
      <c r="N2544" s="396">
        <f t="shared" si="156"/>
        <v>0</v>
      </c>
      <c r="O2544" s="396">
        <f t="shared" si="157"/>
        <v>0</v>
      </c>
      <c r="P2544" s="394">
        <f t="shared" si="158"/>
        <v>0</v>
      </c>
      <c r="Q2544" s="394">
        <f t="shared" si="159"/>
        <v>0</v>
      </c>
    </row>
    <row r="2545" spans="1:17" ht="18.75" customHeight="1" x14ac:dyDescent="0.15">
      <c r="A2545" s="399" t="s">
        <v>3495</v>
      </c>
      <c r="B2545" s="399" t="s">
        <v>231</v>
      </c>
      <c r="C2545" s="397">
        <v>20</v>
      </c>
      <c r="D2545" s="51" t="s">
        <v>1120</v>
      </c>
      <c r="E2545" s="400">
        <v>1.5347E-2</v>
      </c>
      <c r="F2545" s="400">
        <v>1.7416000000000001E-2</v>
      </c>
      <c r="G2545" s="400">
        <v>1.6251999999999999E-2</v>
      </c>
      <c r="H2545" s="400">
        <v>1.2290000000000001E-2</v>
      </c>
      <c r="I2545" s="400">
        <v>1.0289E-2</v>
      </c>
      <c r="J2545" s="400">
        <v>3.0509999999999999E-3</v>
      </c>
      <c r="K2545" s="401">
        <v>2.8180000000000002E-3</v>
      </c>
      <c r="L2545" s="401">
        <v>5.0000000000000004E-6</v>
      </c>
      <c r="M2545" s="395">
        <v>13.759600000000001</v>
      </c>
      <c r="N2545" s="396">
        <f t="shared" si="156"/>
        <v>3.6945263847918719</v>
      </c>
      <c r="O2545" s="396">
        <f t="shared" si="157"/>
        <v>1.9438235008261253E-3</v>
      </c>
      <c r="P2545" s="394">
        <f t="shared" si="158"/>
        <v>5.6699896427400857E-2</v>
      </c>
      <c r="Q2545" s="394">
        <f t="shared" si="159"/>
        <v>2.9831859267178545E-5</v>
      </c>
    </row>
    <row r="2546" spans="1:17" ht="18.75" customHeight="1" x14ac:dyDescent="0.15">
      <c r="A2546" s="399" t="s">
        <v>3495</v>
      </c>
      <c r="B2546" s="399" t="s">
        <v>231</v>
      </c>
      <c r="C2546" s="397">
        <v>21</v>
      </c>
      <c r="D2546" s="51" t="s">
        <v>1121</v>
      </c>
      <c r="E2546" s="400">
        <v>1.8256999999999999E-2</v>
      </c>
      <c r="F2546" s="400">
        <v>1.8276000000000001E-2</v>
      </c>
      <c r="G2546" s="400">
        <v>1.7503999999999999E-2</v>
      </c>
      <c r="H2546" s="400">
        <v>8.8999999999999995E-5</v>
      </c>
      <c r="I2546" s="400">
        <v>5.0000000000000004E-6</v>
      </c>
      <c r="J2546" s="400">
        <v>5.0419999999999996E-3</v>
      </c>
      <c r="K2546" s="401">
        <v>0</v>
      </c>
      <c r="L2546" s="401">
        <v>0</v>
      </c>
      <c r="M2546" s="395">
        <v>1.9095</v>
      </c>
      <c r="N2546" s="396">
        <f t="shared" si="156"/>
        <v>0</v>
      </c>
      <c r="O2546" s="396">
        <f t="shared" si="157"/>
        <v>0</v>
      </c>
      <c r="P2546" s="394">
        <f t="shared" si="158"/>
        <v>0</v>
      </c>
      <c r="Q2546" s="394">
        <f t="shared" si="159"/>
        <v>0</v>
      </c>
    </row>
    <row r="2547" spans="1:17" ht="18.75" customHeight="1" x14ac:dyDescent="0.15">
      <c r="A2547" s="399" t="s">
        <v>3495</v>
      </c>
      <c r="B2547" s="399" t="s">
        <v>231</v>
      </c>
      <c r="C2547" s="391" t="s">
        <v>215</v>
      </c>
      <c r="D2547" s="51" t="s">
        <v>1120</v>
      </c>
      <c r="E2547" s="400">
        <v>1.5473000000000001E-2</v>
      </c>
      <c r="F2547" s="400">
        <v>1.7590000000000001E-2</v>
      </c>
      <c r="G2547" s="400">
        <v>1.6723999999999999E-2</v>
      </c>
      <c r="H2547" s="400">
        <v>1.5951E-2</v>
      </c>
      <c r="I2547" s="400">
        <v>7.1289999999999999E-3</v>
      </c>
      <c r="J2547" s="400">
        <v>3.2139999999999998E-3</v>
      </c>
      <c r="K2547" s="401">
        <v>1.915E-3</v>
      </c>
      <c r="L2547" s="401">
        <v>5.0000000000000004E-6</v>
      </c>
      <c r="M2547" s="395">
        <v>110.7238</v>
      </c>
      <c r="N2547" s="396">
        <f t="shared" si="156"/>
        <v>2.3833229620410705</v>
      </c>
      <c r="O2547" s="396">
        <f t="shared" si="157"/>
        <v>2.8054425585636138E-3</v>
      </c>
      <c r="P2547" s="394">
        <f t="shared" si="158"/>
        <v>3.6877156191661487E-2</v>
      </c>
      <c r="Q2547" s="394">
        <f t="shared" si="159"/>
        <v>4.3408612708654797E-5</v>
      </c>
    </row>
    <row r="2548" spans="1:17" ht="18.75" customHeight="1" x14ac:dyDescent="0.15">
      <c r="A2548" s="399" t="s">
        <v>3496</v>
      </c>
      <c r="B2548" s="399" t="s">
        <v>214</v>
      </c>
      <c r="C2548" s="397">
        <v>1</v>
      </c>
      <c r="D2548" s="51" t="s">
        <v>1121</v>
      </c>
      <c r="E2548" s="400">
        <v>1.4309000000000001E-2</v>
      </c>
      <c r="F2548" s="400">
        <v>1.967E-2</v>
      </c>
      <c r="G2548" s="400">
        <v>1.5051999999999999E-2</v>
      </c>
      <c r="H2548" s="400">
        <v>2.6242000000000001E-2</v>
      </c>
      <c r="I2548" s="400">
        <v>8.7480000000000006E-3</v>
      </c>
      <c r="J2548" s="400">
        <v>7.3550000000000004E-3</v>
      </c>
      <c r="K2548" s="401">
        <v>0</v>
      </c>
      <c r="L2548" s="401">
        <v>0</v>
      </c>
      <c r="M2548" s="395">
        <v>0.23580000000000001</v>
      </c>
      <c r="N2548" s="396">
        <f t="shared" si="156"/>
        <v>0</v>
      </c>
      <c r="O2548" s="396">
        <f t="shared" si="157"/>
        <v>0</v>
      </c>
      <c r="P2548" s="394">
        <f t="shared" si="158"/>
        <v>0</v>
      </c>
      <c r="Q2548" s="394">
        <f t="shared" si="159"/>
        <v>0</v>
      </c>
    </row>
    <row r="2549" spans="1:17" ht="18.75" customHeight="1" x14ac:dyDescent="0.15">
      <c r="A2549" s="399" t="s">
        <v>3496</v>
      </c>
      <c r="B2549" s="399" t="s">
        <v>214</v>
      </c>
      <c r="C2549" s="391" t="s">
        <v>179</v>
      </c>
      <c r="D2549" s="51" t="s">
        <v>1121</v>
      </c>
      <c r="E2549" s="400">
        <v>1.8137E-2</v>
      </c>
      <c r="F2549" s="400">
        <v>2.3096999999999999E-2</v>
      </c>
      <c r="G2549" s="400">
        <v>1.8415999999999998E-2</v>
      </c>
      <c r="H2549" s="400">
        <v>4.6359999999999998E-2</v>
      </c>
      <c r="I2549" s="400">
        <v>1.5467E-2</v>
      </c>
      <c r="J2549" s="400">
        <v>1.2558E-2</v>
      </c>
      <c r="K2549" s="401">
        <v>0</v>
      </c>
      <c r="L2549" s="401">
        <v>0</v>
      </c>
      <c r="M2549" s="395">
        <v>0</v>
      </c>
      <c r="N2549" s="396">
        <f t="shared" si="156"/>
        <v>0</v>
      </c>
      <c r="O2549" s="396">
        <f t="shared" si="157"/>
        <v>0</v>
      </c>
      <c r="P2549" s="394">
        <f t="shared" si="158"/>
        <v>0</v>
      </c>
      <c r="Q2549" s="394">
        <f t="shared" si="159"/>
        <v>0</v>
      </c>
    </row>
    <row r="2550" spans="1:17" ht="18.75" customHeight="1" x14ac:dyDescent="0.15">
      <c r="A2550" s="399" t="s">
        <v>3496</v>
      </c>
      <c r="B2550" s="399" t="s">
        <v>214</v>
      </c>
      <c r="C2550" s="391" t="s">
        <v>150</v>
      </c>
      <c r="D2550" s="51" t="s">
        <v>1121</v>
      </c>
      <c r="E2550" s="400">
        <v>1.6343E-2</v>
      </c>
      <c r="F2550" s="400">
        <v>1.9767E-2</v>
      </c>
      <c r="G2550" s="400">
        <v>2.1135999999999999E-2</v>
      </c>
      <c r="H2550" s="400">
        <v>2.5592E-2</v>
      </c>
      <c r="I2550" s="400">
        <v>1.4189999999999999E-2</v>
      </c>
      <c r="J2550" s="400">
        <v>1.2796999999999999E-2</v>
      </c>
      <c r="K2550" s="401">
        <v>0</v>
      </c>
      <c r="L2550" s="401">
        <v>0</v>
      </c>
      <c r="M2550" s="395">
        <v>0.76339999999999997</v>
      </c>
      <c r="N2550" s="396">
        <f t="shared" si="156"/>
        <v>0</v>
      </c>
      <c r="O2550" s="396">
        <f t="shared" si="157"/>
        <v>0</v>
      </c>
      <c r="P2550" s="394">
        <f t="shared" si="158"/>
        <v>0</v>
      </c>
      <c r="Q2550" s="394">
        <f t="shared" si="159"/>
        <v>0</v>
      </c>
    </row>
    <row r="2551" spans="1:17" ht="18.75" customHeight="1" x14ac:dyDescent="0.15">
      <c r="A2551" s="399" t="s">
        <v>3496</v>
      </c>
      <c r="B2551" s="399" t="s">
        <v>214</v>
      </c>
      <c r="C2551" s="391" t="s">
        <v>181</v>
      </c>
      <c r="D2551" s="51" t="s">
        <v>1121</v>
      </c>
      <c r="E2551" s="400">
        <v>2.2367999999999999E-2</v>
      </c>
      <c r="F2551" s="400">
        <v>2.5352E-2</v>
      </c>
      <c r="G2551" s="400">
        <v>1.4742999999999999E-2</v>
      </c>
      <c r="H2551" s="400">
        <v>2.3167E-2</v>
      </c>
      <c r="I2551" s="400">
        <v>8.2000000000000007E-3</v>
      </c>
      <c r="J2551" s="400">
        <v>1.7363E-2</v>
      </c>
      <c r="K2551" s="401">
        <v>0</v>
      </c>
      <c r="L2551" s="401">
        <v>0</v>
      </c>
      <c r="M2551" s="395">
        <v>0.17680000000000001</v>
      </c>
      <c r="N2551" s="396">
        <f t="shared" si="156"/>
        <v>0</v>
      </c>
      <c r="O2551" s="396">
        <f t="shared" si="157"/>
        <v>0</v>
      </c>
      <c r="P2551" s="394">
        <f t="shared" si="158"/>
        <v>0</v>
      </c>
      <c r="Q2551" s="394">
        <f t="shared" si="159"/>
        <v>0</v>
      </c>
    </row>
    <row r="2552" spans="1:17" ht="18.75" customHeight="1" x14ac:dyDescent="0.15">
      <c r="A2552" s="399" t="s">
        <v>3496</v>
      </c>
      <c r="B2552" s="399" t="s">
        <v>214</v>
      </c>
      <c r="C2552" s="397">
        <v>3</v>
      </c>
      <c r="D2552" s="51" t="s">
        <v>1120</v>
      </c>
      <c r="E2552" s="400">
        <v>2.0324999999999999E-2</v>
      </c>
      <c r="F2552" s="400">
        <v>2.0344999999999999E-2</v>
      </c>
      <c r="G2552" s="400">
        <v>1.6899000000000001E-2</v>
      </c>
      <c r="H2552" s="400">
        <v>1.84E-4</v>
      </c>
      <c r="I2552" s="400">
        <v>1.2581E-2</v>
      </c>
      <c r="J2552" s="400">
        <v>1.2999999999999999E-4</v>
      </c>
      <c r="K2552" s="401">
        <v>2.8200000000000002E-4</v>
      </c>
      <c r="L2552" s="401">
        <v>5.0000000000000004E-6</v>
      </c>
      <c r="M2552" s="395">
        <v>124.67619999999999</v>
      </c>
      <c r="N2552" s="396">
        <f t="shared" si="156"/>
        <v>8.6769230769230781</v>
      </c>
      <c r="O2552" s="396">
        <f t="shared" si="157"/>
        <v>1.5896987520864797E-3</v>
      </c>
      <c r="P2552" s="394">
        <f t="shared" si="158"/>
        <v>0.17635846153846155</v>
      </c>
      <c r="Q2552" s="394">
        <f t="shared" si="159"/>
        <v>3.2310627136157703E-5</v>
      </c>
    </row>
    <row r="2553" spans="1:17" ht="18.75" customHeight="1" x14ac:dyDescent="0.15">
      <c r="A2553" s="399" t="s">
        <v>3496</v>
      </c>
      <c r="B2553" s="399" t="s">
        <v>214</v>
      </c>
      <c r="C2553" s="397">
        <v>4</v>
      </c>
      <c r="D2553" s="51" t="s">
        <v>1121</v>
      </c>
      <c r="E2553" s="400">
        <v>1.7849E-2</v>
      </c>
      <c r="F2553" s="400">
        <v>2.0771999999999999E-2</v>
      </c>
      <c r="G2553" s="400">
        <v>1.8228000000000001E-2</v>
      </c>
      <c r="H2553" s="400">
        <v>2.1780999999999998E-2</v>
      </c>
      <c r="I2553" s="400">
        <v>8.6979999999999991E-3</v>
      </c>
      <c r="J2553" s="400">
        <v>1.2269E-2</v>
      </c>
      <c r="K2553" s="401">
        <v>0</v>
      </c>
      <c r="L2553" s="401">
        <v>0</v>
      </c>
      <c r="M2553" s="395">
        <v>2.1246</v>
      </c>
      <c r="N2553" s="396">
        <f t="shared" si="156"/>
        <v>0</v>
      </c>
      <c r="O2553" s="396">
        <f t="shared" si="157"/>
        <v>0</v>
      </c>
      <c r="P2553" s="394">
        <f t="shared" si="158"/>
        <v>0</v>
      </c>
      <c r="Q2553" s="394">
        <f t="shared" si="159"/>
        <v>0</v>
      </c>
    </row>
    <row r="2554" spans="1:17" ht="18.75" customHeight="1" x14ac:dyDescent="0.15">
      <c r="A2554" s="399" t="s">
        <v>3496</v>
      </c>
      <c r="B2554" s="399" t="s">
        <v>214</v>
      </c>
      <c r="C2554" s="397">
        <v>5</v>
      </c>
      <c r="D2554" s="51" t="s">
        <v>1121</v>
      </c>
      <c r="E2554" s="400">
        <v>1.7444999999999999E-2</v>
      </c>
      <c r="F2554" s="400">
        <v>2.3281E-2</v>
      </c>
      <c r="G2554" s="400">
        <v>1.2787E-2</v>
      </c>
      <c r="H2554" s="400">
        <v>2.7401999999999999E-2</v>
      </c>
      <c r="I2554" s="400">
        <v>1.1858E-2</v>
      </c>
      <c r="J2554" s="400">
        <v>1.1173000000000001E-2</v>
      </c>
      <c r="K2554" s="401">
        <v>0</v>
      </c>
      <c r="L2554" s="401">
        <v>0</v>
      </c>
      <c r="M2554" s="395">
        <v>0</v>
      </c>
      <c r="N2554" s="396">
        <f t="shared" si="156"/>
        <v>0</v>
      </c>
      <c r="O2554" s="396">
        <f t="shared" si="157"/>
        <v>0</v>
      </c>
      <c r="P2554" s="394">
        <f t="shared" si="158"/>
        <v>0</v>
      </c>
      <c r="Q2554" s="394">
        <f t="shared" si="159"/>
        <v>0</v>
      </c>
    </row>
    <row r="2555" spans="1:17" ht="18.75" customHeight="1" x14ac:dyDescent="0.15">
      <c r="A2555" s="399" t="s">
        <v>3496</v>
      </c>
      <c r="B2555" s="399" t="s">
        <v>214</v>
      </c>
      <c r="C2555" s="397">
        <v>6</v>
      </c>
      <c r="D2555" s="51" t="s">
        <v>1120</v>
      </c>
      <c r="E2555" s="400">
        <v>2.0577000000000002E-2</v>
      </c>
      <c r="F2555" s="400">
        <v>2.0597000000000001E-2</v>
      </c>
      <c r="G2555" s="400">
        <v>1.8193999999999998E-2</v>
      </c>
      <c r="H2555" s="400">
        <v>2.13E-4</v>
      </c>
      <c r="I2555" s="400">
        <v>1.0891E-2</v>
      </c>
      <c r="J2555" s="400">
        <v>1.9629999999999999E-3</v>
      </c>
      <c r="K2555" s="401">
        <v>3.4880000000000002E-3</v>
      </c>
      <c r="L2555" s="401">
        <v>5.0000000000000004E-6</v>
      </c>
      <c r="M2555" s="395">
        <v>53.965600000000002</v>
      </c>
      <c r="N2555" s="396">
        <f t="shared" si="156"/>
        <v>7.1074885379521149</v>
      </c>
      <c r="O2555" s="396">
        <f t="shared" si="157"/>
        <v>1.8363786612799562E-3</v>
      </c>
      <c r="P2555" s="394">
        <f t="shared" si="158"/>
        <v>0.14625079164544069</v>
      </c>
      <c r="Q2555" s="394">
        <f t="shared" si="159"/>
        <v>3.7787163713157664E-5</v>
      </c>
    </row>
    <row r="2556" spans="1:17" ht="18.75" customHeight="1" x14ac:dyDescent="0.15">
      <c r="A2556" s="399" t="s">
        <v>3496</v>
      </c>
      <c r="B2556" s="399" t="s">
        <v>214</v>
      </c>
      <c r="C2556" s="397">
        <v>7</v>
      </c>
      <c r="D2556" s="51" t="s">
        <v>1121</v>
      </c>
      <c r="E2556" s="400">
        <v>1.4648E-2</v>
      </c>
      <c r="F2556" s="400">
        <v>2.0818E-2</v>
      </c>
      <c r="G2556" s="400">
        <v>1.5630000000000002E-2</v>
      </c>
      <c r="H2556" s="400">
        <v>3.7448000000000002E-2</v>
      </c>
      <c r="I2556" s="400">
        <v>6.2290000000000002E-3</v>
      </c>
      <c r="J2556" s="400">
        <v>1.0867E-2</v>
      </c>
      <c r="K2556" s="401">
        <v>0</v>
      </c>
      <c r="L2556" s="401">
        <v>0</v>
      </c>
      <c r="M2556" s="395">
        <v>7.4295999999999998</v>
      </c>
      <c r="N2556" s="396">
        <f t="shared" si="156"/>
        <v>0</v>
      </c>
      <c r="O2556" s="396">
        <f t="shared" si="157"/>
        <v>0</v>
      </c>
      <c r="P2556" s="394">
        <f t="shared" si="158"/>
        <v>0</v>
      </c>
      <c r="Q2556" s="394">
        <f t="shared" si="159"/>
        <v>0</v>
      </c>
    </row>
    <row r="2557" spans="1:17" ht="18.75" customHeight="1" x14ac:dyDescent="0.15">
      <c r="A2557" s="399" t="s">
        <v>3496</v>
      </c>
      <c r="B2557" s="399" t="s">
        <v>214</v>
      </c>
      <c r="C2557" s="397">
        <v>8</v>
      </c>
      <c r="D2557" s="51" t="s">
        <v>1120</v>
      </c>
      <c r="E2557" s="400">
        <v>2.0563000000000001E-2</v>
      </c>
      <c r="F2557" s="400">
        <v>2.0583000000000001E-2</v>
      </c>
      <c r="G2557" s="400">
        <v>1.6884E-2</v>
      </c>
      <c r="H2557" s="400">
        <v>2.2699999999999999E-4</v>
      </c>
      <c r="I2557" s="400">
        <v>1.0227E-2</v>
      </c>
      <c r="J2557" s="400">
        <v>1.83E-4</v>
      </c>
      <c r="K2557" s="401">
        <v>3.5799999999999997E-4</v>
      </c>
      <c r="L2557" s="401">
        <v>5.0000000000000004E-6</v>
      </c>
      <c r="M2557" s="395">
        <v>148.04679999999999</v>
      </c>
      <c r="N2557" s="396">
        <f t="shared" si="156"/>
        <v>7.8251366120218568</v>
      </c>
      <c r="O2557" s="396">
        <f t="shared" si="157"/>
        <v>1.9556077050943582E-3</v>
      </c>
      <c r="P2557" s="394">
        <f t="shared" si="158"/>
        <v>0.16090828415300545</v>
      </c>
      <c r="Q2557" s="394">
        <f t="shared" si="159"/>
        <v>4.0213161239855292E-5</v>
      </c>
    </row>
    <row r="2558" spans="1:17" ht="18.75" customHeight="1" x14ac:dyDescent="0.15">
      <c r="A2558" s="399" t="s">
        <v>3496</v>
      </c>
      <c r="B2558" s="399" t="s">
        <v>214</v>
      </c>
      <c r="C2558" s="397">
        <v>9</v>
      </c>
      <c r="D2558" s="51" t="s">
        <v>1121</v>
      </c>
      <c r="E2558" s="400">
        <v>1.7846000000000001E-2</v>
      </c>
      <c r="F2558" s="400">
        <v>2.3314000000000001E-2</v>
      </c>
      <c r="G2558" s="400">
        <v>1.4482E-2</v>
      </c>
      <c r="H2558" s="400">
        <v>2.445E-2</v>
      </c>
      <c r="I2558" s="400">
        <v>1.6715000000000001E-2</v>
      </c>
      <c r="J2558" s="400">
        <v>4.9480000000000001E-3</v>
      </c>
      <c r="K2558" s="401">
        <v>0</v>
      </c>
      <c r="L2558" s="401">
        <v>0</v>
      </c>
      <c r="M2558" s="395">
        <v>6.7488000000000001</v>
      </c>
      <c r="N2558" s="396">
        <f t="shared" si="156"/>
        <v>0</v>
      </c>
      <c r="O2558" s="396">
        <f t="shared" si="157"/>
        <v>0</v>
      </c>
      <c r="P2558" s="394">
        <f t="shared" si="158"/>
        <v>0</v>
      </c>
      <c r="Q2558" s="394">
        <f t="shared" si="159"/>
        <v>0</v>
      </c>
    </row>
    <row r="2559" spans="1:17" ht="18.75" customHeight="1" x14ac:dyDescent="0.15">
      <c r="A2559" s="399" t="s">
        <v>3496</v>
      </c>
      <c r="B2559" s="399" t="s">
        <v>214</v>
      </c>
      <c r="C2559" s="397">
        <v>10</v>
      </c>
      <c r="D2559" s="51" t="s">
        <v>1120</v>
      </c>
      <c r="E2559" s="400">
        <v>2.0374E-2</v>
      </c>
      <c r="F2559" s="400">
        <v>2.0395E-2</v>
      </c>
      <c r="G2559" s="400">
        <v>1.4826000000000001E-2</v>
      </c>
      <c r="H2559" s="400">
        <v>9.7E-5</v>
      </c>
      <c r="I2559" s="400">
        <v>1.222E-3</v>
      </c>
      <c r="J2559" s="400">
        <v>8.6779999999999999E-3</v>
      </c>
      <c r="K2559" s="401">
        <v>5.0000000000000004E-6</v>
      </c>
      <c r="L2559" s="401">
        <v>1.304E-3</v>
      </c>
      <c r="M2559" s="395">
        <v>30.841000000000001</v>
      </c>
      <c r="N2559" s="396">
        <f t="shared" si="156"/>
        <v>2.3046784973496199E-3</v>
      </c>
      <c r="O2559" s="396">
        <f t="shared" si="157"/>
        <v>4.2684124386252051</v>
      </c>
      <c r="P2559" s="394">
        <f t="shared" si="158"/>
        <v>4.6955519705001155E-5</v>
      </c>
      <c r="Q2559" s="394">
        <f t="shared" si="159"/>
        <v>8.696463502454993E-2</v>
      </c>
    </row>
    <row r="2560" spans="1:17" ht="18.75" customHeight="1" x14ac:dyDescent="0.15">
      <c r="A2560" s="399" t="s">
        <v>3496</v>
      </c>
      <c r="B2560" s="399" t="s">
        <v>214</v>
      </c>
      <c r="C2560" s="397">
        <v>11</v>
      </c>
      <c r="D2560" s="51" t="s">
        <v>1121</v>
      </c>
      <c r="E2560" s="400">
        <v>1.8581E-2</v>
      </c>
      <c r="F2560" s="400">
        <v>1.933E-2</v>
      </c>
      <c r="G2560" s="400">
        <v>1.6664000000000002E-2</v>
      </c>
      <c r="H2560" s="400">
        <v>4.8890000000000001E-3</v>
      </c>
      <c r="I2560" s="400">
        <v>8.0780000000000001E-3</v>
      </c>
      <c r="J2560" s="400">
        <v>1.1466E-2</v>
      </c>
      <c r="K2560" s="401">
        <v>0</v>
      </c>
      <c r="L2560" s="401">
        <v>0</v>
      </c>
      <c r="M2560" s="395">
        <v>0.5242</v>
      </c>
      <c r="N2560" s="396">
        <f t="shared" si="156"/>
        <v>0</v>
      </c>
      <c r="O2560" s="396">
        <f t="shared" si="157"/>
        <v>0</v>
      </c>
      <c r="P2560" s="394">
        <f t="shared" si="158"/>
        <v>0</v>
      </c>
      <c r="Q2560" s="394">
        <f t="shared" si="159"/>
        <v>0</v>
      </c>
    </row>
    <row r="2561" spans="1:17" ht="18.75" customHeight="1" x14ac:dyDescent="0.15">
      <c r="A2561" s="399" t="s">
        <v>3496</v>
      </c>
      <c r="B2561" s="399" t="s">
        <v>214</v>
      </c>
      <c r="C2561" s="397">
        <v>12</v>
      </c>
      <c r="D2561" s="51" t="s">
        <v>1121</v>
      </c>
      <c r="E2561" s="400">
        <v>1.5506000000000001E-2</v>
      </c>
      <c r="F2561" s="400">
        <v>2.0087000000000001E-2</v>
      </c>
      <c r="G2561" s="400">
        <v>1.6233000000000001E-2</v>
      </c>
      <c r="H2561" s="400">
        <v>2.6238000000000001E-2</v>
      </c>
      <c r="I2561" s="400">
        <v>1.155E-2</v>
      </c>
      <c r="J2561" s="400">
        <v>1.0744E-2</v>
      </c>
      <c r="K2561" s="401">
        <v>0</v>
      </c>
      <c r="L2561" s="401">
        <v>0</v>
      </c>
      <c r="M2561" s="395">
        <v>1.7544999999999999</v>
      </c>
      <c r="N2561" s="396">
        <f t="shared" si="156"/>
        <v>0</v>
      </c>
      <c r="O2561" s="396">
        <f t="shared" si="157"/>
        <v>0</v>
      </c>
      <c r="P2561" s="394">
        <f t="shared" si="158"/>
        <v>0</v>
      </c>
      <c r="Q2561" s="394">
        <f t="shared" si="159"/>
        <v>0</v>
      </c>
    </row>
    <row r="2562" spans="1:17" ht="18.75" customHeight="1" x14ac:dyDescent="0.15">
      <c r="A2562" s="399" t="s">
        <v>3496</v>
      </c>
      <c r="B2562" s="399" t="s">
        <v>214</v>
      </c>
      <c r="C2562" s="397">
        <v>13</v>
      </c>
      <c r="D2562" s="51" t="s">
        <v>1120</v>
      </c>
      <c r="E2562" s="400">
        <v>1.9814999999999999E-2</v>
      </c>
      <c r="F2562" s="400">
        <v>1.9834999999999998E-2</v>
      </c>
      <c r="G2562" s="400">
        <v>1.5535E-2</v>
      </c>
      <c r="H2562" s="400">
        <v>9.1000000000000003E-5</v>
      </c>
      <c r="I2562" s="400">
        <v>5.5849999999999997E-3</v>
      </c>
      <c r="J2562" s="400">
        <v>1.2999999999999999E-4</v>
      </c>
      <c r="K2562" s="401">
        <v>9.8999999999999994E-5</v>
      </c>
      <c r="L2562" s="401">
        <v>1.1180000000000001E-3</v>
      </c>
      <c r="M2562" s="395">
        <v>181.47020000000001</v>
      </c>
      <c r="N2562" s="396">
        <f t="shared" si="156"/>
        <v>3.0461538461538464</v>
      </c>
      <c r="O2562" s="396">
        <f t="shared" si="157"/>
        <v>0.80071620411817379</v>
      </c>
      <c r="P2562" s="394">
        <f t="shared" si="158"/>
        <v>6.0359538461538464E-2</v>
      </c>
      <c r="Q2562" s="394">
        <f t="shared" si="159"/>
        <v>1.5866191584601612E-2</v>
      </c>
    </row>
    <row r="2563" spans="1:17" ht="18.75" customHeight="1" x14ac:dyDescent="0.15">
      <c r="A2563" s="399" t="s">
        <v>3496</v>
      </c>
      <c r="B2563" s="399" t="s">
        <v>214</v>
      </c>
      <c r="C2563" s="397">
        <v>14</v>
      </c>
      <c r="D2563" s="51" t="s">
        <v>1120</v>
      </c>
      <c r="E2563" s="400">
        <v>2.2311000000000001E-2</v>
      </c>
      <c r="F2563" s="400">
        <v>2.2334E-2</v>
      </c>
      <c r="G2563" s="400">
        <v>1.685E-2</v>
      </c>
      <c r="H2563" s="400">
        <v>2.1100000000000001E-4</v>
      </c>
      <c r="I2563" s="400">
        <v>9.2E-5</v>
      </c>
      <c r="J2563" s="400">
        <v>1.355E-2</v>
      </c>
      <c r="K2563" s="401">
        <v>5.0000000000000004E-6</v>
      </c>
      <c r="L2563" s="401">
        <v>1.01E-4</v>
      </c>
      <c r="M2563" s="395">
        <v>27.320399999999999</v>
      </c>
      <c r="N2563" s="396">
        <f t="shared" ref="N2563:N2626" si="160">4*K2563/J2563</f>
        <v>1.4760147601476016E-3</v>
      </c>
      <c r="O2563" s="396">
        <f t="shared" ref="O2563:O2626" si="161">4*L2563/I2563</f>
        <v>4.3913043478260869</v>
      </c>
      <c r="P2563" s="394">
        <f t="shared" ref="P2563:P2626" si="162">N2563*E2563</f>
        <v>3.2931365313653141E-5</v>
      </c>
      <c r="Q2563" s="394">
        <f t="shared" ref="Q2563:Q2626" si="163">O2563*E2563</f>
        <v>9.7974391304347833E-2</v>
      </c>
    </row>
    <row r="2564" spans="1:17" ht="18.75" customHeight="1" x14ac:dyDescent="0.15">
      <c r="A2564" s="399" t="s">
        <v>3496</v>
      </c>
      <c r="B2564" s="399" t="s">
        <v>214</v>
      </c>
      <c r="C2564" s="391" t="s">
        <v>3111</v>
      </c>
      <c r="D2564" s="51" t="s">
        <v>1121</v>
      </c>
      <c r="E2564" s="400">
        <v>1.3996E-2</v>
      </c>
      <c r="F2564" s="400">
        <v>2.5128000000000001E-2</v>
      </c>
      <c r="G2564" s="400">
        <v>1.6045E-2</v>
      </c>
      <c r="H2564" s="400">
        <v>7.6971999999999999E-2</v>
      </c>
      <c r="I2564" s="400">
        <v>9.1590000000000005E-3</v>
      </c>
      <c r="J2564" s="400">
        <v>1.0602E-2</v>
      </c>
      <c r="K2564" s="401">
        <v>0</v>
      </c>
      <c r="L2564" s="401">
        <v>0</v>
      </c>
      <c r="M2564" s="395">
        <v>0</v>
      </c>
      <c r="N2564" s="396">
        <f t="shared" si="160"/>
        <v>0</v>
      </c>
      <c r="O2564" s="396">
        <f t="shared" si="161"/>
        <v>0</v>
      </c>
      <c r="P2564" s="394">
        <f t="shared" si="162"/>
        <v>0</v>
      </c>
      <c r="Q2564" s="394">
        <f t="shared" si="163"/>
        <v>0</v>
      </c>
    </row>
    <row r="2565" spans="1:17" ht="18.75" customHeight="1" x14ac:dyDescent="0.15">
      <c r="A2565" s="399" t="s">
        <v>3496</v>
      </c>
      <c r="B2565" s="399" t="s">
        <v>214</v>
      </c>
      <c r="C2565" s="391" t="s">
        <v>167</v>
      </c>
      <c r="D2565" s="51" t="s">
        <v>1121</v>
      </c>
      <c r="E2565" s="400">
        <v>1.7318E-2</v>
      </c>
      <c r="F2565" s="400">
        <v>2.3487999999999998E-2</v>
      </c>
      <c r="G2565" s="400">
        <v>1.4563E-2</v>
      </c>
      <c r="H2565" s="400">
        <v>2.1867999999999999E-2</v>
      </c>
      <c r="I2565" s="400">
        <v>8.6269999999999993E-3</v>
      </c>
      <c r="J2565" s="400">
        <v>7.228E-3</v>
      </c>
      <c r="K2565" s="401">
        <v>0</v>
      </c>
      <c r="L2565" s="401">
        <v>0</v>
      </c>
      <c r="M2565" s="395">
        <v>0</v>
      </c>
      <c r="N2565" s="396">
        <f t="shared" si="160"/>
        <v>0</v>
      </c>
      <c r="O2565" s="396">
        <f t="shared" si="161"/>
        <v>0</v>
      </c>
      <c r="P2565" s="394">
        <f t="shared" si="162"/>
        <v>0</v>
      </c>
      <c r="Q2565" s="394">
        <f t="shared" si="163"/>
        <v>0</v>
      </c>
    </row>
    <row r="2566" spans="1:17" ht="18.75" customHeight="1" x14ac:dyDescent="0.15">
      <c r="A2566" s="399" t="s">
        <v>3496</v>
      </c>
      <c r="B2566" s="399" t="s">
        <v>214</v>
      </c>
      <c r="C2566" s="391" t="s">
        <v>3112</v>
      </c>
      <c r="D2566" s="51" t="s">
        <v>1120</v>
      </c>
      <c r="E2566" s="400">
        <v>2.1055999999999998E-2</v>
      </c>
      <c r="F2566" s="400">
        <v>2.1076999999999999E-2</v>
      </c>
      <c r="G2566" s="400">
        <v>1.8912999999999999E-2</v>
      </c>
      <c r="H2566" s="400">
        <v>2.8709999999999999E-3</v>
      </c>
      <c r="I2566" s="400">
        <v>1.4251E-2</v>
      </c>
      <c r="J2566" s="400">
        <v>2.1080000000000001E-3</v>
      </c>
      <c r="K2566" s="401">
        <v>4.4070000000000003E-3</v>
      </c>
      <c r="L2566" s="401">
        <v>5.0000000000000004E-6</v>
      </c>
      <c r="M2566" s="395">
        <v>54.962400000000002</v>
      </c>
      <c r="N2566" s="396">
        <f t="shared" si="160"/>
        <v>8.3624288425047446</v>
      </c>
      <c r="O2566" s="396">
        <f t="shared" si="161"/>
        <v>1.4034102869974038E-3</v>
      </c>
      <c r="P2566" s="394">
        <f t="shared" si="162"/>
        <v>0.17607930170777988</v>
      </c>
      <c r="Q2566" s="394">
        <f t="shared" si="163"/>
        <v>2.9550207003017334E-5</v>
      </c>
    </row>
    <row r="2567" spans="1:17" ht="18.75" customHeight="1" x14ac:dyDescent="0.15">
      <c r="A2567" s="399" t="s">
        <v>3496</v>
      </c>
      <c r="B2567" s="399" t="s">
        <v>214</v>
      </c>
      <c r="C2567" s="397">
        <v>16</v>
      </c>
      <c r="D2567" s="51" t="s">
        <v>1120</v>
      </c>
      <c r="E2567" s="400">
        <v>2.1052999999999999E-2</v>
      </c>
      <c r="F2567" s="400">
        <v>2.2914E-2</v>
      </c>
      <c r="G2567" s="400">
        <v>1.576E-2</v>
      </c>
      <c r="H2567" s="400">
        <v>2.8652E-2</v>
      </c>
      <c r="I2567" s="400">
        <v>8.6829999999999997E-3</v>
      </c>
      <c r="J2567" s="400">
        <v>1.08E-4</v>
      </c>
      <c r="K2567" s="401">
        <v>8.6000000000000003E-5</v>
      </c>
      <c r="L2567" s="401">
        <v>5.0000000000000004E-6</v>
      </c>
      <c r="M2567" s="395">
        <v>97.839200000000005</v>
      </c>
      <c r="N2567" s="396">
        <f t="shared" si="160"/>
        <v>3.1851851851851856</v>
      </c>
      <c r="O2567" s="396">
        <f t="shared" si="161"/>
        <v>2.3033513762524475E-3</v>
      </c>
      <c r="P2567" s="394">
        <f t="shared" si="162"/>
        <v>6.7057703703703703E-2</v>
      </c>
      <c r="Q2567" s="394">
        <f t="shared" si="163"/>
        <v>4.8492456524242775E-5</v>
      </c>
    </row>
    <row r="2568" spans="1:17" ht="18.75" customHeight="1" x14ac:dyDescent="0.15">
      <c r="A2568" s="399" t="s">
        <v>3496</v>
      </c>
      <c r="B2568" s="399" t="s">
        <v>214</v>
      </c>
      <c r="C2568" s="397">
        <v>17</v>
      </c>
      <c r="D2568" s="51" t="s">
        <v>1120</v>
      </c>
      <c r="E2568" s="400">
        <v>2.0011999999999999E-2</v>
      </c>
      <c r="F2568" s="400">
        <v>2.0032000000000001E-2</v>
      </c>
      <c r="G2568" s="400">
        <v>1.5504E-2</v>
      </c>
      <c r="H2568" s="400">
        <v>1.2E-4</v>
      </c>
      <c r="I2568" s="400">
        <v>8.25E-4</v>
      </c>
      <c r="J2568" s="400">
        <v>7.7000000000000001E-5</v>
      </c>
      <c r="K2568" s="401">
        <v>5.3999999999999998E-5</v>
      </c>
      <c r="L2568" s="401">
        <v>2.33E-4</v>
      </c>
      <c r="M2568" s="395">
        <v>15.8414</v>
      </c>
      <c r="N2568" s="396">
        <f t="shared" si="160"/>
        <v>2.8051948051948052</v>
      </c>
      <c r="O2568" s="396">
        <f t="shared" si="161"/>
        <v>1.1296969696969696</v>
      </c>
      <c r="P2568" s="394">
        <f t="shared" si="162"/>
        <v>5.613755844155844E-2</v>
      </c>
      <c r="Q2568" s="394">
        <f t="shared" si="163"/>
        <v>2.2607495757575754E-2</v>
      </c>
    </row>
    <row r="2569" spans="1:17" ht="18.75" customHeight="1" x14ac:dyDescent="0.15">
      <c r="A2569" s="399" t="s">
        <v>3496</v>
      </c>
      <c r="B2569" s="399" t="s">
        <v>214</v>
      </c>
      <c r="C2569" s="397">
        <v>18</v>
      </c>
      <c r="D2569" s="51" t="s">
        <v>1120</v>
      </c>
      <c r="E2569" s="400">
        <v>1.9616000000000001E-2</v>
      </c>
      <c r="F2569" s="400">
        <v>1.9635E-2</v>
      </c>
      <c r="G2569" s="400">
        <v>1.6251999999999999E-2</v>
      </c>
      <c r="H2569" s="400">
        <v>2.1100000000000001E-4</v>
      </c>
      <c r="I2569" s="400">
        <v>8.4699999999999999E-4</v>
      </c>
      <c r="J2569" s="400">
        <v>9.4249999999999994E-3</v>
      </c>
      <c r="K2569" s="401">
        <v>5.0000000000000004E-6</v>
      </c>
      <c r="L2569" s="401">
        <v>2.408E-3</v>
      </c>
      <c r="M2569" s="395">
        <v>41.7682</v>
      </c>
      <c r="N2569" s="396">
        <f t="shared" si="160"/>
        <v>2.1220159151193636E-3</v>
      </c>
      <c r="O2569" s="396">
        <f t="shared" si="161"/>
        <v>11.37190082644628</v>
      </c>
      <c r="P2569" s="394">
        <f t="shared" si="162"/>
        <v>4.1625464190981438E-5</v>
      </c>
      <c r="Q2569" s="394">
        <f t="shared" si="163"/>
        <v>0.22307120661157026</v>
      </c>
    </row>
    <row r="2570" spans="1:17" ht="18.75" customHeight="1" x14ac:dyDescent="0.15">
      <c r="A2570" s="399" t="s">
        <v>3496</v>
      </c>
      <c r="B2570" s="399" t="s">
        <v>214</v>
      </c>
      <c r="C2570" s="397">
        <v>19</v>
      </c>
      <c r="D2570" s="51" t="s">
        <v>1121</v>
      </c>
      <c r="E2570" s="400">
        <v>1.4768999999999999E-2</v>
      </c>
      <c r="F2570" s="400">
        <v>1.9553999999999998E-2</v>
      </c>
      <c r="G2570" s="400">
        <v>1.5594E-2</v>
      </c>
      <c r="H2570" s="400">
        <v>3.3021000000000002E-2</v>
      </c>
      <c r="I2570" s="400">
        <v>9.2399999999999999E-3</v>
      </c>
      <c r="J2570" s="400">
        <v>8.064E-3</v>
      </c>
      <c r="K2570" s="401">
        <v>0</v>
      </c>
      <c r="L2570" s="401">
        <v>0</v>
      </c>
      <c r="M2570" s="395">
        <v>6.2519</v>
      </c>
      <c r="N2570" s="396">
        <f t="shared" si="160"/>
        <v>0</v>
      </c>
      <c r="O2570" s="396">
        <f t="shared" si="161"/>
        <v>0</v>
      </c>
      <c r="P2570" s="394">
        <f t="shared" si="162"/>
        <v>0</v>
      </c>
      <c r="Q2570" s="394">
        <f t="shared" si="163"/>
        <v>0</v>
      </c>
    </row>
    <row r="2571" spans="1:17" ht="18.75" customHeight="1" x14ac:dyDescent="0.15">
      <c r="A2571" s="399" t="s">
        <v>3496</v>
      </c>
      <c r="B2571" s="399" t="s">
        <v>214</v>
      </c>
      <c r="C2571" s="397">
        <v>20</v>
      </c>
      <c r="D2571" s="51" t="s">
        <v>1121</v>
      </c>
      <c r="E2571" s="400">
        <v>1.6830999999999999E-2</v>
      </c>
      <c r="F2571" s="400">
        <v>2.0480000000000002E-2</v>
      </c>
      <c r="G2571" s="400">
        <v>1.5481E-2</v>
      </c>
      <c r="H2571" s="400">
        <v>1.4928E-2</v>
      </c>
      <c r="I2571" s="400">
        <v>8.8009999999999998E-3</v>
      </c>
      <c r="J2571" s="400">
        <v>9.7680000000000006E-3</v>
      </c>
      <c r="K2571" s="401">
        <v>0</v>
      </c>
      <c r="L2571" s="401">
        <v>0</v>
      </c>
      <c r="M2571" s="395">
        <v>0</v>
      </c>
      <c r="N2571" s="396">
        <f t="shared" si="160"/>
        <v>0</v>
      </c>
      <c r="O2571" s="396">
        <f t="shared" si="161"/>
        <v>0</v>
      </c>
      <c r="P2571" s="394">
        <f t="shared" si="162"/>
        <v>0</v>
      </c>
      <c r="Q2571" s="394">
        <f t="shared" si="163"/>
        <v>0</v>
      </c>
    </row>
    <row r="2572" spans="1:17" ht="18.75" customHeight="1" x14ac:dyDescent="0.15">
      <c r="A2572" s="399" t="s">
        <v>3496</v>
      </c>
      <c r="B2572" s="399" t="s">
        <v>214</v>
      </c>
      <c r="C2572" s="397">
        <v>21</v>
      </c>
      <c r="D2572" s="51" t="s">
        <v>1121</v>
      </c>
      <c r="E2572" s="400">
        <v>1.9411000000000001E-2</v>
      </c>
      <c r="F2572" s="400">
        <v>2.247E-2</v>
      </c>
      <c r="G2572" s="400">
        <v>1.4970000000000001E-2</v>
      </c>
      <c r="H2572" s="400">
        <v>1.0021E-2</v>
      </c>
      <c r="I2572" s="400">
        <v>5.0000000000000004E-6</v>
      </c>
      <c r="J2572" s="400">
        <v>5.0000000000000004E-6</v>
      </c>
      <c r="K2572" s="401">
        <v>0</v>
      </c>
      <c r="L2572" s="401">
        <v>0</v>
      </c>
      <c r="M2572" s="395">
        <v>0</v>
      </c>
      <c r="N2572" s="396">
        <f t="shared" si="160"/>
        <v>0</v>
      </c>
      <c r="O2572" s="396">
        <f t="shared" si="161"/>
        <v>0</v>
      </c>
      <c r="P2572" s="394">
        <f t="shared" si="162"/>
        <v>0</v>
      </c>
      <c r="Q2572" s="394">
        <f t="shared" si="163"/>
        <v>0</v>
      </c>
    </row>
    <row r="2573" spans="1:17" ht="18.75" customHeight="1" x14ac:dyDescent="0.15">
      <c r="A2573" s="399" t="s">
        <v>3496</v>
      </c>
      <c r="B2573" s="399" t="s">
        <v>214</v>
      </c>
      <c r="C2573" s="391" t="s">
        <v>215</v>
      </c>
      <c r="D2573" s="51" t="s">
        <v>1120</v>
      </c>
      <c r="E2573" s="400">
        <v>1.6938999999999999E-2</v>
      </c>
      <c r="F2573" s="400">
        <v>2.0448000000000001E-2</v>
      </c>
      <c r="G2573" s="400">
        <v>1.6178000000000001E-2</v>
      </c>
      <c r="H2573" s="400">
        <v>2.4635000000000001E-2</v>
      </c>
      <c r="I2573" s="400">
        <v>7.5510000000000004E-3</v>
      </c>
      <c r="J2573" s="400">
        <v>6.8380000000000003E-3</v>
      </c>
      <c r="K2573" s="401">
        <v>3.4710000000000001E-3</v>
      </c>
      <c r="L2573" s="401">
        <v>4.4799999999999999E-4</v>
      </c>
      <c r="M2573" s="395">
        <v>57.147199999999998</v>
      </c>
      <c r="N2573" s="396">
        <f t="shared" si="160"/>
        <v>2.0304182509505702</v>
      </c>
      <c r="O2573" s="396">
        <f t="shared" si="161"/>
        <v>0.237319560323136</v>
      </c>
      <c r="P2573" s="394">
        <f t="shared" si="162"/>
        <v>3.439325475285171E-2</v>
      </c>
      <c r="Q2573" s="394">
        <f t="shared" si="163"/>
        <v>4.0199560323136005E-3</v>
      </c>
    </row>
    <row r="2574" spans="1:17" ht="18.75" customHeight="1" x14ac:dyDescent="0.15">
      <c r="A2574" s="399" t="s">
        <v>3496</v>
      </c>
      <c r="B2574" s="399" t="s">
        <v>231</v>
      </c>
      <c r="C2574" s="397">
        <v>1</v>
      </c>
      <c r="D2574" s="51" t="s">
        <v>1120</v>
      </c>
      <c r="E2574" s="400">
        <v>1.6909E-2</v>
      </c>
      <c r="F2574" s="400">
        <v>1.6926E-2</v>
      </c>
      <c r="G2574" s="400">
        <v>1.3022000000000001E-2</v>
      </c>
      <c r="H2574" s="400">
        <v>2.9E-5</v>
      </c>
      <c r="I2574" s="400">
        <v>1.0251E-2</v>
      </c>
      <c r="J2574" s="400">
        <v>4.9829999999999996E-3</v>
      </c>
      <c r="K2574" s="401">
        <v>1.1913999999999999E-2</v>
      </c>
      <c r="L2574" s="401">
        <v>5.0000000000000004E-6</v>
      </c>
      <c r="M2574" s="395">
        <v>39.587600000000002</v>
      </c>
      <c r="N2574" s="396">
        <f t="shared" si="160"/>
        <v>9.5637166365643189</v>
      </c>
      <c r="O2574" s="396">
        <f t="shared" si="161"/>
        <v>1.95102916788606E-3</v>
      </c>
      <c r="P2574" s="394">
        <f t="shared" si="162"/>
        <v>0.16171288460766609</v>
      </c>
      <c r="Q2574" s="394">
        <f t="shared" si="163"/>
        <v>3.2989952199785388E-5</v>
      </c>
    </row>
    <row r="2575" spans="1:17" ht="18.75" customHeight="1" x14ac:dyDescent="0.15">
      <c r="A2575" s="399" t="s">
        <v>3496</v>
      </c>
      <c r="B2575" s="399" t="s">
        <v>231</v>
      </c>
      <c r="C2575" s="391" t="s">
        <v>179</v>
      </c>
      <c r="D2575" s="51" t="s">
        <v>1121</v>
      </c>
      <c r="E2575" s="400">
        <v>1.1372999999999999E-2</v>
      </c>
      <c r="F2575" s="400">
        <v>1.1384E-2</v>
      </c>
      <c r="G2575" s="400">
        <v>2.3827999999999998E-2</v>
      </c>
      <c r="H2575" s="400">
        <v>1.16E-4</v>
      </c>
      <c r="I2575" s="400">
        <v>9.2790000000000008E-3</v>
      </c>
      <c r="J2575" s="400">
        <v>5.5399999999999998E-3</v>
      </c>
      <c r="K2575" s="401">
        <v>0</v>
      </c>
      <c r="L2575" s="401">
        <v>0</v>
      </c>
      <c r="M2575" s="395">
        <v>0.40649999999999997</v>
      </c>
      <c r="N2575" s="396">
        <f t="shared" si="160"/>
        <v>0</v>
      </c>
      <c r="O2575" s="396">
        <f t="shared" si="161"/>
        <v>0</v>
      </c>
      <c r="P2575" s="394">
        <f t="shared" si="162"/>
        <v>0</v>
      </c>
      <c r="Q2575" s="394">
        <f t="shared" si="163"/>
        <v>0</v>
      </c>
    </row>
    <row r="2576" spans="1:17" ht="18.75" customHeight="1" x14ac:dyDescent="0.15">
      <c r="A2576" s="399" t="s">
        <v>3496</v>
      </c>
      <c r="B2576" s="399" t="s">
        <v>231</v>
      </c>
      <c r="C2576" s="391" t="s">
        <v>150</v>
      </c>
      <c r="D2576" s="51" t="s">
        <v>1121</v>
      </c>
      <c r="E2576" s="400">
        <v>1.7080999999999999E-2</v>
      </c>
      <c r="F2576" s="400">
        <v>1.7097999999999999E-2</v>
      </c>
      <c r="G2576" s="400">
        <v>2.5381999999999998E-2</v>
      </c>
      <c r="H2576" s="400">
        <v>6.7000000000000002E-5</v>
      </c>
      <c r="I2576" s="400">
        <v>1.6012999999999999E-2</v>
      </c>
      <c r="J2576" s="400">
        <v>1.2935E-2</v>
      </c>
      <c r="K2576" s="401">
        <v>0</v>
      </c>
      <c r="L2576" s="401">
        <v>0</v>
      </c>
      <c r="M2576" s="395">
        <v>1.4200000000000001E-2</v>
      </c>
      <c r="N2576" s="396">
        <f t="shared" si="160"/>
        <v>0</v>
      </c>
      <c r="O2576" s="396">
        <f t="shared" si="161"/>
        <v>0</v>
      </c>
      <c r="P2576" s="394">
        <f t="shared" si="162"/>
        <v>0</v>
      </c>
      <c r="Q2576" s="394">
        <f t="shared" si="163"/>
        <v>0</v>
      </c>
    </row>
    <row r="2577" spans="1:17" ht="18.75" customHeight="1" x14ac:dyDescent="0.15">
      <c r="A2577" s="399" t="s">
        <v>3496</v>
      </c>
      <c r="B2577" s="399" t="s">
        <v>231</v>
      </c>
      <c r="C2577" s="391" t="s">
        <v>181</v>
      </c>
      <c r="D2577" s="51" t="s">
        <v>1121</v>
      </c>
      <c r="E2577" s="400">
        <v>1.2683E-2</v>
      </c>
      <c r="F2577" s="400">
        <v>1.9352000000000001E-2</v>
      </c>
      <c r="G2577" s="400">
        <v>1.5091E-2</v>
      </c>
      <c r="H2577" s="400">
        <v>2.7168000000000001E-2</v>
      </c>
      <c r="I2577" s="400">
        <v>9.1260000000000004E-3</v>
      </c>
      <c r="J2577" s="400">
        <v>9.7879999999999998E-3</v>
      </c>
      <c r="K2577" s="401">
        <v>0</v>
      </c>
      <c r="L2577" s="401">
        <v>0</v>
      </c>
      <c r="M2577" s="395">
        <v>0.1101</v>
      </c>
      <c r="N2577" s="396">
        <f t="shared" si="160"/>
        <v>0</v>
      </c>
      <c r="O2577" s="396">
        <f t="shared" si="161"/>
        <v>0</v>
      </c>
      <c r="P2577" s="394">
        <f t="shared" si="162"/>
        <v>0</v>
      </c>
      <c r="Q2577" s="394">
        <f t="shared" si="163"/>
        <v>0</v>
      </c>
    </row>
    <row r="2578" spans="1:17" ht="18.75" customHeight="1" x14ac:dyDescent="0.15">
      <c r="A2578" s="399" t="s">
        <v>3496</v>
      </c>
      <c r="B2578" s="399" t="s">
        <v>231</v>
      </c>
      <c r="C2578" s="397">
        <v>3</v>
      </c>
      <c r="D2578" s="51" t="s">
        <v>1120</v>
      </c>
      <c r="E2578" s="400">
        <v>1.7195999999999999E-2</v>
      </c>
      <c r="F2578" s="400">
        <v>1.7212999999999999E-2</v>
      </c>
      <c r="G2578" s="400">
        <v>1.6291E-2</v>
      </c>
      <c r="H2578" s="400">
        <v>8.7000000000000001E-5</v>
      </c>
      <c r="I2578" s="400">
        <v>1.387E-2</v>
      </c>
      <c r="J2578" s="400">
        <v>4.26E-4</v>
      </c>
      <c r="K2578" s="401">
        <v>1.8680000000000001E-3</v>
      </c>
      <c r="L2578" s="401">
        <v>5.0000000000000004E-6</v>
      </c>
      <c r="M2578" s="395">
        <v>127.9148</v>
      </c>
      <c r="N2578" s="396">
        <f t="shared" si="160"/>
        <v>17.539906103286384</v>
      </c>
      <c r="O2578" s="396">
        <f t="shared" si="161"/>
        <v>1.4419610670511898E-3</v>
      </c>
      <c r="P2578" s="394">
        <f t="shared" si="162"/>
        <v>0.30161622535211263</v>
      </c>
      <c r="Q2578" s="394">
        <f t="shared" si="163"/>
        <v>2.479596250901226E-5</v>
      </c>
    </row>
    <row r="2579" spans="1:17" ht="18.75" customHeight="1" x14ac:dyDescent="0.15">
      <c r="A2579" s="399" t="s">
        <v>3496</v>
      </c>
      <c r="B2579" s="399" t="s">
        <v>231</v>
      </c>
      <c r="C2579" s="397">
        <v>4</v>
      </c>
      <c r="D2579" s="51" t="s">
        <v>1121</v>
      </c>
      <c r="E2579" s="400">
        <v>1.4718E-2</v>
      </c>
      <c r="F2579" s="400">
        <v>1.6999E-2</v>
      </c>
      <c r="G2579" s="400">
        <v>1.8216E-2</v>
      </c>
      <c r="H2579" s="400">
        <v>1.2631E-2</v>
      </c>
      <c r="I2579" s="400">
        <v>1.0730999999999999E-2</v>
      </c>
      <c r="J2579" s="400">
        <v>1.2703000000000001E-2</v>
      </c>
      <c r="K2579" s="401">
        <v>0</v>
      </c>
      <c r="L2579" s="401">
        <v>0</v>
      </c>
      <c r="M2579" s="395">
        <v>0</v>
      </c>
      <c r="N2579" s="396">
        <f t="shared" si="160"/>
        <v>0</v>
      </c>
      <c r="O2579" s="396">
        <f t="shared" si="161"/>
        <v>0</v>
      </c>
      <c r="P2579" s="394">
        <f t="shared" si="162"/>
        <v>0</v>
      </c>
      <c r="Q2579" s="394">
        <f t="shared" si="163"/>
        <v>0</v>
      </c>
    </row>
    <row r="2580" spans="1:17" ht="18.75" customHeight="1" x14ac:dyDescent="0.15">
      <c r="A2580" s="399" t="s">
        <v>3496</v>
      </c>
      <c r="B2580" s="399" t="s">
        <v>231</v>
      </c>
      <c r="C2580" s="397">
        <v>5</v>
      </c>
      <c r="D2580" s="51" t="s">
        <v>1121</v>
      </c>
      <c r="E2580" s="400">
        <v>1.3481999999999999E-2</v>
      </c>
      <c r="F2580" s="400">
        <v>1.8938E-2</v>
      </c>
      <c r="G2580" s="400">
        <v>1.2637000000000001E-2</v>
      </c>
      <c r="H2580" s="400">
        <v>1.2585000000000001E-2</v>
      </c>
      <c r="I2580" s="400">
        <v>1.2599000000000001E-2</v>
      </c>
      <c r="J2580" s="400">
        <v>7.8009999999999998E-3</v>
      </c>
      <c r="K2580" s="401">
        <v>0</v>
      </c>
      <c r="L2580" s="401">
        <v>0</v>
      </c>
      <c r="M2580" s="395">
        <v>3.5874999999999999</v>
      </c>
      <c r="N2580" s="396">
        <f t="shared" si="160"/>
        <v>0</v>
      </c>
      <c r="O2580" s="396">
        <f t="shared" si="161"/>
        <v>0</v>
      </c>
      <c r="P2580" s="394">
        <f t="shared" si="162"/>
        <v>0</v>
      </c>
      <c r="Q2580" s="394">
        <f t="shared" si="163"/>
        <v>0</v>
      </c>
    </row>
    <row r="2581" spans="1:17" ht="18.75" customHeight="1" x14ac:dyDescent="0.15">
      <c r="A2581" s="399" t="s">
        <v>3496</v>
      </c>
      <c r="B2581" s="399" t="s">
        <v>231</v>
      </c>
      <c r="C2581" s="397">
        <v>6</v>
      </c>
      <c r="D2581" s="51" t="s">
        <v>1120</v>
      </c>
      <c r="E2581" s="400">
        <v>1.7142999999999999E-2</v>
      </c>
      <c r="F2581" s="400">
        <v>1.7160000000000002E-2</v>
      </c>
      <c r="G2581" s="400">
        <v>1.5506000000000001E-2</v>
      </c>
      <c r="H2581" s="400">
        <v>9.2999999999999997E-5</v>
      </c>
      <c r="I2581" s="400">
        <v>1.3779E-2</v>
      </c>
      <c r="J2581" s="400">
        <v>9.1100000000000003E-4</v>
      </c>
      <c r="K2581" s="401">
        <v>4.3880000000000004E-3</v>
      </c>
      <c r="L2581" s="401">
        <v>5.0000000000000004E-6</v>
      </c>
      <c r="M2581" s="395">
        <v>82.389700000000005</v>
      </c>
      <c r="N2581" s="396">
        <f t="shared" si="160"/>
        <v>19.266739846322725</v>
      </c>
      <c r="O2581" s="396">
        <f t="shared" si="161"/>
        <v>1.451484142535743E-3</v>
      </c>
      <c r="P2581" s="394">
        <f t="shared" si="162"/>
        <v>0.33028972118551042</v>
      </c>
      <c r="Q2581" s="394">
        <f t="shared" si="163"/>
        <v>2.4882792655490239E-5</v>
      </c>
    </row>
    <row r="2582" spans="1:17" ht="18.75" customHeight="1" x14ac:dyDescent="0.15">
      <c r="A2582" s="399" t="s">
        <v>3496</v>
      </c>
      <c r="B2582" s="399" t="s">
        <v>231</v>
      </c>
      <c r="C2582" s="397">
        <v>7</v>
      </c>
      <c r="D2582" s="51" t="s">
        <v>1120</v>
      </c>
      <c r="E2582" s="400">
        <v>1.4211E-2</v>
      </c>
      <c r="F2582" s="400">
        <v>1.6198000000000001E-2</v>
      </c>
      <c r="G2582" s="400">
        <v>1.3786E-2</v>
      </c>
      <c r="H2582" s="400">
        <v>6.9020000000000001E-3</v>
      </c>
      <c r="I2582" s="400">
        <v>4.8939999999999999E-3</v>
      </c>
      <c r="J2582" s="400">
        <v>8.8009999999999998E-3</v>
      </c>
      <c r="K2582" s="401">
        <v>5.0000000000000004E-6</v>
      </c>
      <c r="L2582" s="401">
        <v>7.2030000000000002E-3</v>
      </c>
      <c r="M2582" s="395">
        <v>15.394299999999999</v>
      </c>
      <c r="N2582" s="396">
        <f t="shared" si="160"/>
        <v>2.2724690376093627E-3</v>
      </c>
      <c r="O2582" s="396">
        <f t="shared" si="161"/>
        <v>5.8872088271352681</v>
      </c>
      <c r="P2582" s="394">
        <f t="shared" si="162"/>
        <v>3.2294057493466652E-5</v>
      </c>
      <c r="Q2582" s="394">
        <f t="shared" si="163"/>
        <v>8.366312464241929E-2</v>
      </c>
    </row>
    <row r="2583" spans="1:17" ht="18.75" customHeight="1" x14ac:dyDescent="0.15">
      <c r="A2583" s="399" t="s">
        <v>3496</v>
      </c>
      <c r="B2583" s="399" t="s">
        <v>231</v>
      </c>
      <c r="C2583" s="397">
        <v>8</v>
      </c>
      <c r="D2583" s="51" t="s">
        <v>1120</v>
      </c>
      <c r="E2583" s="400">
        <v>1.6560999999999999E-2</v>
      </c>
      <c r="F2583" s="400">
        <v>1.6577999999999999E-2</v>
      </c>
      <c r="G2583" s="400">
        <v>1.5211000000000001E-2</v>
      </c>
      <c r="H2583" s="400">
        <v>1.01E-4</v>
      </c>
      <c r="I2583" s="400">
        <v>1.1623E-2</v>
      </c>
      <c r="J2583" s="400">
        <v>7.3999999999999999E-4</v>
      </c>
      <c r="K2583" s="401">
        <v>3.6310000000000001E-3</v>
      </c>
      <c r="L2583" s="401">
        <v>5.0000000000000004E-6</v>
      </c>
      <c r="M2583" s="395">
        <v>73.242800000000003</v>
      </c>
      <c r="N2583" s="396">
        <f t="shared" si="160"/>
        <v>19.62702702702703</v>
      </c>
      <c r="O2583" s="396">
        <f t="shared" si="161"/>
        <v>1.7207261464337953E-3</v>
      </c>
      <c r="P2583" s="394">
        <f t="shared" si="162"/>
        <v>0.32504319459459463</v>
      </c>
      <c r="Q2583" s="394">
        <f t="shared" si="163"/>
        <v>2.8496945711090083E-5</v>
      </c>
    </row>
    <row r="2584" spans="1:17" ht="18.75" customHeight="1" x14ac:dyDescent="0.15">
      <c r="A2584" s="399" t="s">
        <v>3496</v>
      </c>
      <c r="B2584" s="399" t="s">
        <v>231</v>
      </c>
      <c r="C2584" s="397">
        <v>9</v>
      </c>
      <c r="D2584" s="51" t="s">
        <v>1120</v>
      </c>
      <c r="E2584" s="400">
        <v>1.6008000000000001E-2</v>
      </c>
      <c r="F2584" s="400">
        <v>1.8327E-2</v>
      </c>
      <c r="G2584" s="400">
        <v>1.4252000000000001E-2</v>
      </c>
      <c r="H2584" s="400">
        <v>8.3649999999999992E-3</v>
      </c>
      <c r="I2584" s="400">
        <v>1.6612999999999999E-2</v>
      </c>
      <c r="J2584" s="400">
        <v>2.5230000000000001E-3</v>
      </c>
      <c r="K2584" s="401">
        <v>1.0612E-2</v>
      </c>
      <c r="L2584" s="401">
        <v>5.0000000000000004E-6</v>
      </c>
      <c r="M2584" s="395">
        <v>15.2195</v>
      </c>
      <c r="N2584" s="396">
        <f t="shared" si="160"/>
        <v>16.824415378517639</v>
      </c>
      <c r="O2584" s="396">
        <f t="shared" si="161"/>
        <v>1.2038764822729189E-3</v>
      </c>
      <c r="P2584" s="394">
        <f t="shared" si="162"/>
        <v>0.26932524137931041</v>
      </c>
      <c r="Q2584" s="394">
        <f t="shared" si="163"/>
        <v>1.9271654728224885E-5</v>
      </c>
    </row>
    <row r="2585" spans="1:17" ht="18.75" customHeight="1" x14ac:dyDescent="0.15">
      <c r="A2585" s="399" t="s">
        <v>3496</v>
      </c>
      <c r="B2585" s="399" t="s">
        <v>231</v>
      </c>
      <c r="C2585" s="397">
        <v>10</v>
      </c>
      <c r="D2585" s="51" t="s">
        <v>1120</v>
      </c>
      <c r="E2585" s="400">
        <v>1.5695000000000001E-2</v>
      </c>
      <c r="F2585" s="400">
        <v>1.8010999999999999E-2</v>
      </c>
      <c r="G2585" s="400">
        <v>1.3624000000000001E-2</v>
      </c>
      <c r="H2585" s="400">
        <v>8.0599999999999995E-3</v>
      </c>
      <c r="I2585" s="400">
        <v>1.1509999999999999E-3</v>
      </c>
      <c r="J2585" s="400">
        <v>8.3499999999999998E-3</v>
      </c>
      <c r="K2585" s="401">
        <v>5.0000000000000004E-6</v>
      </c>
      <c r="L2585" s="401">
        <v>4.2310000000000004E-3</v>
      </c>
      <c r="M2585" s="395">
        <v>34.027900000000002</v>
      </c>
      <c r="N2585" s="396">
        <f t="shared" si="160"/>
        <v>2.3952095808383238E-3</v>
      </c>
      <c r="O2585" s="396">
        <f t="shared" si="161"/>
        <v>14.70373588184188</v>
      </c>
      <c r="P2585" s="394">
        <f t="shared" si="162"/>
        <v>3.759281437125749E-5</v>
      </c>
      <c r="Q2585" s="394">
        <f t="shared" si="163"/>
        <v>0.23077513466550831</v>
      </c>
    </row>
    <row r="2586" spans="1:17" ht="18.75" customHeight="1" x14ac:dyDescent="0.15">
      <c r="A2586" s="399" t="s">
        <v>3496</v>
      </c>
      <c r="B2586" s="399" t="s">
        <v>231</v>
      </c>
      <c r="C2586" s="397">
        <v>11</v>
      </c>
      <c r="D2586" s="51" t="s">
        <v>1121</v>
      </c>
      <c r="E2586" s="400">
        <v>1.0477E-2</v>
      </c>
      <c r="F2586" s="400">
        <v>1.7899000000000002E-2</v>
      </c>
      <c r="G2586" s="400">
        <v>1.4956000000000001E-2</v>
      </c>
      <c r="H2586" s="400">
        <v>2.6287000000000001E-2</v>
      </c>
      <c r="I2586" s="400">
        <v>5.8979999999999996E-3</v>
      </c>
      <c r="J2586" s="400">
        <v>1.0369E-2</v>
      </c>
      <c r="K2586" s="401">
        <v>0</v>
      </c>
      <c r="L2586" s="401">
        <v>0</v>
      </c>
      <c r="M2586" s="395">
        <v>0</v>
      </c>
      <c r="N2586" s="396">
        <f t="shared" si="160"/>
        <v>0</v>
      </c>
      <c r="O2586" s="396">
        <f t="shared" si="161"/>
        <v>0</v>
      </c>
      <c r="P2586" s="394">
        <f t="shared" si="162"/>
        <v>0</v>
      </c>
      <c r="Q2586" s="394">
        <f t="shared" si="163"/>
        <v>0</v>
      </c>
    </row>
    <row r="2587" spans="1:17" ht="18.75" customHeight="1" x14ac:dyDescent="0.15">
      <c r="A2587" s="399" t="s">
        <v>3496</v>
      </c>
      <c r="B2587" s="399" t="s">
        <v>231</v>
      </c>
      <c r="C2587" s="397">
        <v>12</v>
      </c>
      <c r="D2587" s="51" t="s">
        <v>1121</v>
      </c>
      <c r="E2587" s="400">
        <v>1.1658999999999999E-2</v>
      </c>
      <c r="F2587" s="400">
        <v>1.7187000000000001E-2</v>
      </c>
      <c r="G2587" s="400">
        <v>1.2965000000000001E-2</v>
      </c>
      <c r="H2587" s="400">
        <v>1.7287E-2</v>
      </c>
      <c r="I2587" s="400">
        <v>9.9120000000000007E-3</v>
      </c>
      <c r="J2587" s="400">
        <v>8.6289999999999995E-3</v>
      </c>
      <c r="K2587" s="401">
        <v>0</v>
      </c>
      <c r="L2587" s="401">
        <v>0</v>
      </c>
      <c r="M2587" s="395">
        <v>4.9227999999999996</v>
      </c>
      <c r="N2587" s="396">
        <f t="shared" si="160"/>
        <v>0</v>
      </c>
      <c r="O2587" s="396">
        <f t="shared" si="161"/>
        <v>0</v>
      </c>
      <c r="P2587" s="394">
        <f t="shared" si="162"/>
        <v>0</v>
      </c>
      <c r="Q2587" s="394">
        <f t="shared" si="163"/>
        <v>0</v>
      </c>
    </row>
    <row r="2588" spans="1:17" ht="18.75" customHeight="1" x14ac:dyDescent="0.15">
      <c r="A2588" s="399" t="s">
        <v>3496</v>
      </c>
      <c r="B2588" s="399" t="s">
        <v>231</v>
      </c>
      <c r="C2588" s="397">
        <v>13</v>
      </c>
      <c r="D2588" s="51" t="s">
        <v>1120</v>
      </c>
      <c r="E2588" s="400">
        <v>1.6149E-2</v>
      </c>
      <c r="F2588" s="400">
        <v>1.7409999999999998E-2</v>
      </c>
      <c r="G2588" s="400">
        <v>1.3976000000000001E-2</v>
      </c>
      <c r="H2588" s="400">
        <v>3.081E-3</v>
      </c>
      <c r="I2588" s="400">
        <v>3.6410000000000001E-3</v>
      </c>
      <c r="J2588" s="400">
        <v>1.27E-4</v>
      </c>
      <c r="K2588" s="401">
        <v>7.1000000000000005E-5</v>
      </c>
      <c r="L2588" s="401">
        <v>3.006E-3</v>
      </c>
      <c r="M2588" s="395">
        <v>37.780200000000001</v>
      </c>
      <c r="N2588" s="396">
        <f t="shared" si="160"/>
        <v>2.2362204724409449</v>
      </c>
      <c r="O2588" s="396">
        <f t="shared" si="161"/>
        <v>3.302389453446855</v>
      </c>
      <c r="P2588" s="394">
        <f t="shared" si="162"/>
        <v>3.6112724409448821E-2</v>
      </c>
      <c r="Q2588" s="394">
        <f t="shared" si="163"/>
        <v>5.3330287283713258E-2</v>
      </c>
    </row>
    <row r="2589" spans="1:17" ht="18.75" customHeight="1" x14ac:dyDescent="0.15">
      <c r="A2589" s="399" t="s">
        <v>3496</v>
      </c>
      <c r="B2589" s="399" t="s">
        <v>231</v>
      </c>
      <c r="C2589" s="397">
        <v>14</v>
      </c>
      <c r="D2589" s="51" t="s">
        <v>1121</v>
      </c>
      <c r="E2589" s="400">
        <v>1.3729999999999999E-2</v>
      </c>
      <c r="F2589" s="400">
        <v>1.8231000000000001E-2</v>
      </c>
      <c r="G2589" s="400">
        <v>1.4329E-2</v>
      </c>
      <c r="H2589" s="400">
        <v>1.7229999999999999E-2</v>
      </c>
      <c r="I2589" s="400">
        <v>5.0000000000000004E-6</v>
      </c>
      <c r="J2589" s="400">
        <v>1.1826E-2</v>
      </c>
      <c r="K2589" s="401">
        <v>0</v>
      </c>
      <c r="L2589" s="401">
        <v>0</v>
      </c>
      <c r="M2589" s="395">
        <v>0</v>
      </c>
      <c r="N2589" s="396">
        <f t="shared" si="160"/>
        <v>0</v>
      </c>
      <c r="O2589" s="396">
        <f t="shared" si="161"/>
        <v>0</v>
      </c>
      <c r="P2589" s="394">
        <f t="shared" si="162"/>
        <v>0</v>
      </c>
      <c r="Q2589" s="394">
        <f t="shared" si="163"/>
        <v>0</v>
      </c>
    </row>
    <row r="2590" spans="1:17" ht="18.75" customHeight="1" x14ac:dyDescent="0.15">
      <c r="A2590" s="399" t="s">
        <v>3496</v>
      </c>
      <c r="B2590" s="399" t="s">
        <v>231</v>
      </c>
      <c r="C2590" s="391" t="s">
        <v>3111</v>
      </c>
      <c r="D2590" s="51" t="s">
        <v>1121</v>
      </c>
      <c r="E2590" s="400">
        <v>1.7318E-2</v>
      </c>
      <c r="F2590" s="400">
        <v>1.7336000000000001E-2</v>
      </c>
      <c r="G2590" s="400">
        <v>1.8277000000000002E-2</v>
      </c>
      <c r="H2590" s="400">
        <v>4.8999999999999998E-5</v>
      </c>
      <c r="I2590" s="400">
        <v>5.2310000000000004E-3</v>
      </c>
      <c r="J2590" s="400">
        <v>1.1472E-2</v>
      </c>
      <c r="K2590" s="401">
        <v>0</v>
      </c>
      <c r="L2590" s="401">
        <v>0</v>
      </c>
      <c r="M2590" s="395">
        <v>0</v>
      </c>
      <c r="N2590" s="396">
        <f t="shared" si="160"/>
        <v>0</v>
      </c>
      <c r="O2590" s="396">
        <f t="shared" si="161"/>
        <v>0</v>
      </c>
      <c r="P2590" s="394">
        <f t="shared" si="162"/>
        <v>0</v>
      </c>
      <c r="Q2590" s="394">
        <f t="shared" si="163"/>
        <v>0</v>
      </c>
    </row>
    <row r="2591" spans="1:17" ht="18.75" customHeight="1" x14ac:dyDescent="0.15">
      <c r="A2591" s="399" t="s">
        <v>3496</v>
      </c>
      <c r="B2591" s="399" t="s">
        <v>231</v>
      </c>
      <c r="C2591" s="391" t="s">
        <v>167</v>
      </c>
      <c r="D2591" s="51" t="s">
        <v>1121</v>
      </c>
      <c r="E2591" s="400">
        <v>8.1099999999999992E-3</v>
      </c>
      <c r="F2591" s="400">
        <v>1.7469999999999999E-2</v>
      </c>
      <c r="G2591" s="400">
        <v>2.5485000000000001E-2</v>
      </c>
      <c r="H2591" s="400">
        <v>3.2618000000000001E-2</v>
      </c>
      <c r="I2591" s="400">
        <v>5.953E-3</v>
      </c>
      <c r="J2591" s="400">
        <v>7.2490000000000002E-3</v>
      </c>
      <c r="K2591" s="401">
        <v>0</v>
      </c>
      <c r="L2591" s="401">
        <v>0</v>
      </c>
      <c r="M2591" s="398" t="s">
        <v>166</v>
      </c>
      <c r="N2591" s="396">
        <f t="shared" si="160"/>
        <v>0</v>
      </c>
      <c r="O2591" s="396">
        <f t="shared" si="161"/>
        <v>0</v>
      </c>
      <c r="P2591" s="394">
        <f t="shared" si="162"/>
        <v>0</v>
      </c>
      <c r="Q2591" s="394">
        <f t="shared" si="163"/>
        <v>0</v>
      </c>
    </row>
    <row r="2592" spans="1:17" ht="18.75" customHeight="1" x14ac:dyDescent="0.15">
      <c r="A2592" s="399" t="s">
        <v>3496</v>
      </c>
      <c r="B2592" s="399" t="s">
        <v>231</v>
      </c>
      <c r="C2592" s="391" t="s">
        <v>3112</v>
      </c>
      <c r="D2592" s="51" t="s">
        <v>1120</v>
      </c>
      <c r="E2592" s="400">
        <v>1.8346999999999999E-2</v>
      </c>
      <c r="F2592" s="400">
        <v>1.8366E-2</v>
      </c>
      <c r="G2592" s="400">
        <v>1.4674E-2</v>
      </c>
      <c r="H2592" s="400">
        <v>1.2E-4</v>
      </c>
      <c r="I2592" s="400">
        <v>1.2848E-2</v>
      </c>
      <c r="J2592" s="400">
        <v>1.9610000000000001E-3</v>
      </c>
      <c r="K2592" s="401">
        <v>5.1599999999999997E-3</v>
      </c>
      <c r="L2592" s="401">
        <v>5.0000000000000004E-6</v>
      </c>
      <c r="M2592" s="395">
        <v>20.0501</v>
      </c>
      <c r="N2592" s="396">
        <f t="shared" si="160"/>
        <v>10.525242223355431</v>
      </c>
      <c r="O2592" s="396">
        <f t="shared" si="161"/>
        <v>1.5566625155666253E-3</v>
      </c>
      <c r="P2592" s="394">
        <f t="shared" si="162"/>
        <v>0.19310661907190207</v>
      </c>
      <c r="Q2592" s="394">
        <f t="shared" si="163"/>
        <v>2.8560087173100872E-5</v>
      </c>
    </row>
    <row r="2593" spans="1:17" ht="18.75" customHeight="1" x14ac:dyDescent="0.15">
      <c r="A2593" s="399" t="s">
        <v>3496</v>
      </c>
      <c r="B2593" s="399" t="s">
        <v>231</v>
      </c>
      <c r="C2593" s="397">
        <v>16</v>
      </c>
      <c r="D2593" s="51" t="s">
        <v>1121</v>
      </c>
      <c r="E2593" s="400">
        <v>1.1800000000000001E-3</v>
      </c>
      <c r="F2593" s="400">
        <v>1.7968000000000001E-2</v>
      </c>
      <c r="G2593" s="400">
        <v>1.3627E-2</v>
      </c>
      <c r="H2593" s="400">
        <v>0.110212</v>
      </c>
      <c r="I2593" s="400">
        <v>1.8649999999999999E-3</v>
      </c>
      <c r="J2593" s="400">
        <v>7.2099999999999996E-4</v>
      </c>
      <c r="K2593" s="401">
        <v>0</v>
      </c>
      <c r="L2593" s="401">
        <v>0</v>
      </c>
      <c r="M2593" s="395">
        <v>0</v>
      </c>
      <c r="N2593" s="396">
        <f t="shared" si="160"/>
        <v>0</v>
      </c>
      <c r="O2593" s="396">
        <f t="shared" si="161"/>
        <v>0</v>
      </c>
      <c r="P2593" s="394">
        <f t="shared" si="162"/>
        <v>0</v>
      </c>
      <c r="Q2593" s="394">
        <f t="shared" si="163"/>
        <v>0</v>
      </c>
    </row>
    <row r="2594" spans="1:17" ht="18.75" customHeight="1" x14ac:dyDescent="0.15">
      <c r="A2594" s="399" t="s">
        <v>3496</v>
      </c>
      <c r="B2594" s="399" t="s">
        <v>231</v>
      </c>
      <c r="C2594" s="397">
        <v>17</v>
      </c>
      <c r="D2594" s="51" t="s">
        <v>1121</v>
      </c>
      <c r="E2594" s="400">
        <v>2.7900000000000001E-4</v>
      </c>
      <c r="F2594" s="400">
        <v>1.7037E-2</v>
      </c>
      <c r="G2594" s="400">
        <v>1.3592E-2</v>
      </c>
      <c r="H2594" s="400">
        <v>0.13383700000000001</v>
      </c>
      <c r="I2594" s="400">
        <v>1.94E-4</v>
      </c>
      <c r="J2594" s="400">
        <v>1.5699999999999999E-4</v>
      </c>
      <c r="K2594" s="401">
        <v>0</v>
      </c>
      <c r="L2594" s="401">
        <v>0</v>
      </c>
      <c r="M2594" s="395">
        <v>0</v>
      </c>
      <c r="N2594" s="396">
        <f t="shared" si="160"/>
        <v>0</v>
      </c>
      <c r="O2594" s="396">
        <f t="shared" si="161"/>
        <v>0</v>
      </c>
      <c r="P2594" s="394">
        <f t="shared" si="162"/>
        <v>0</v>
      </c>
      <c r="Q2594" s="394">
        <f t="shared" si="163"/>
        <v>0</v>
      </c>
    </row>
    <row r="2595" spans="1:17" ht="18.75" customHeight="1" x14ac:dyDescent="0.15">
      <c r="A2595" s="399" t="s">
        <v>3496</v>
      </c>
      <c r="B2595" s="399" t="s">
        <v>231</v>
      </c>
      <c r="C2595" s="397">
        <v>18</v>
      </c>
      <c r="D2595" s="51" t="s">
        <v>1120</v>
      </c>
      <c r="E2595" s="400">
        <v>1.4741000000000001E-2</v>
      </c>
      <c r="F2595" s="400">
        <v>1.5823E-2</v>
      </c>
      <c r="G2595" s="400">
        <v>1.4742E-2</v>
      </c>
      <c r="H2595" s="400">
        <v>3.2330000000000002E-3</v>
      </c>
      <c r="I2595" s="400">
        <v>3.3700000000000001E-4</v>
      </c>
      <c r="J2595" s="400">
        <v>9.7879999999999998E-3</v>
      </c>
      <c r="K2595" s="401">
        <v>5.0000000000000004E-6</v>
      </c>
      <c r="L2595" s="401">
        <v>8.8000000000000003E-4</v>
      </c>
      <c r="M2595" s="395">
        <v>26.500599999999999</v>
      </c>
      <c r="N2595" s="396">
        <f t="shared" si="160"/>
        <v>2.043318348998774E-3</v>
      </c>
      <c r="O2595" s="396">
        <f t="shared" si="161"/>
        <v>10.445103857566766</v>
      </c>
      <c r="P2595" s="394">
        <f t="shared" si="162"/>
        <v>3.0120555782590929E-5</v>
      </c>
      <c r="Q2595" s="394">
        <f t="shared" si="163"/>
        <v>0.1539712759643917</v>
      </c>
    </row>
    <row r="2596" spans="1:17" ht="18.75" customHeight="1" x14ac:dyDescent="0.15">
      <c r="A2596" s="399" t="s">
        <v>3496</v>
      </c>
      <c r="B2596" s="399" t="s">
        <v>231</v>
      </c>
      <c r="C2596" s="397">
        <v>19</v>
      </c>
      <c r="D2596" s="51" t="s">
        <v>1120</v>
      </c>
      <c r="E2596" s="400">
        <v>1.3143999999999999E-2</v>
      </c>
      <c r="F2596" s="400">
        <v>1.7009E-2</v>
      </c>
      <c r="G2596" s="400">
        <v>1.2272E-2</v>
      </c>
      <c r="H2596" s="400">
        <v>9.3699999999999999E-3</v>
      </c>
      <c r="I2596" s="400">
        <v>1.035E-2</v>
      </c>
      <c r="J2596" s="400">
        <v>5.5370000000000003E-3</v>
      </c>
      <c r="K2596" s="401">
        <v>7.0010000000000003E-3</v>
      </c>
      <c r="L2596" s="401">
        <v>5.0000000000000004E-6</v>
      </c>
      <c r="M2596" s="395">
        <v>10.3764</v>
      </c>
      <c r="N2596" s="396">
        <f t="shared" si="160"/>
        <v>5.0576124255011736</v>
      </c>
      <c r="O2596" s="396">
        <f t="shared" si="161"/>
        <v>1.9323671497584543E-3</v>
      </c>
      <c r="P2596" s="394">
        <f t="shared" si="162"/>
        <v>6.6477257720787428E-2</v>
      </c>
      <c r="Q2596" s="394">
        <f t="shared" si="163"/>
        <v>2.5399033816425123E-5</v>
      </c>
    </row>
    <row r="2597" spans="1:17" ht="18.75" customHeight="1" x14ac:dyDescent="0.15">
      <c r="A2597" s="399" t="s">
        <v>3496</v>
      </c>
      <c r="B2597" s="399" t="s">
        <v>231</v>
      </c>
      <c r="C2597" s="397">
        <v>20</v>
      </c>
      <c r="D2597" s="51" t="s">
        <v>1121</v>
      </c>
      <c r="E2597" s="400">
        <v>1.1986E-2</v>
      </c>
      <c r="F2597" s="400">
        <v>1.6306000000000001E-2</v>
      </c>
      <c r="G2597" s="400">
        <v>1.5203E-2</v>
      </c>
      <c r="H2597" s="400">
        <v>1.2311000000000001E-2</v>
      </c>
      <c r="I2597" s="400">
        <v>1.1986999999999999E-2</v>
      </c>
      <c r="J2597" s="400">
        <v>9.3749999999999997E-3</v>
      </c>
      <c r="K2597" s="401">
        <v>0</v>
      </c>
      <c r="L2597" s="401">
        <v>0</v>
      </c>
      <c r="M2597" s="395">
        <v>0.46970000000000001</v>
      </c>
      <c r="N2597" s="396">
        <f t="shared" si="160"/>
        <v>0</v>
      </c>
      <c r="O2597" s="396">
        <f t="shared" si="161"/>
        <v>0</v>
      </c>
      <c r="P2597" s="394">
        <f t="shared" si="162"/>
        <v>0</v>
      </c>
      <c r="Q2597" s="394">
        <f t="shared" si="163"/>
        <v>0</v>
      </c>
    </row>
    <row r="2598" spans="1:17" ht="18.75" customHeight="1" x14ac:dyDescent="0.15">
      <c r="A2598" s="399" t="s">
        <v>3496</v>
      </c>
      <c r="B2598" s="399" t="s">
        <v>231</v>
      </c>
      <c r="C2598" s="397">
        <v>21</v>
      </c>
      <c r="D2598" s="51" t="s">
        <v>1121</v>
      </c>
      <c r="E2598" s="400">
        <v>1.2689000000000001E-2</v>
      </c>
      <c r="F2598" s="400">
        <v>1.6334000000000001E-2</v>
      </c>
      <c r="G2598" s="400">
        <v>1.7391E-2</v>
      </c>
      <c r="H2598" s="400">
        <v>1.0607E-2</v>
      </c>
      <c r="I2598" s="400">
        <v>5.0000000000000004E-6</v>
      </c>
      <c r="J2598" s="400">
        <v>5.0000000000000004E-6</v>
      </c>
      <c r="K2598" s="401">
        <v>0</v>
      </c>
      <c r="L2598" s="401">
        <v>0</v>
      </c>
      <c r="M2598" s="395">
        <v>0</v>
      </c>
      <c r="N2598" s="396">
        <f t="shared" si="160"/>
        <v>0</v>
      </c>
      <c r="O2598" s="396">
        <f t="shared" si="161"/>
        <v>0</v>
      </c>
      <c r="P2598" s="394">
        <f t="shared" si="162"/>
        <v>0</v>
      </c>
      <c r="Q2598" s="394">
        <f t="shared" si="163"/>
        <v>0</v>
      </c>
    </row>
    <row r="2599" spans="1:17" ht="18.75" customHeight="1" x14ac:dyDescent="0.15">
      <c r="A2599" s="399" t="s">
        <v>3496</v>
      </c>
      <c r="B2599" s="399" t="s">
        <v>231</v>
      </c>
      <c r="C2599" s="391" t="s">
        <v>215</v>
      </c>
      <c r="D2599" s="51" t="s">
        <v>1120</v>
      </c>
      <c r="E2599" s="400">
        <v>1.3814999999999999E-2</v>
      </c>
      <c r="F2599" s="400">
        <v>1.7042000000000002E-2</v>
      </c>
      <c r="G2599" s="400">
        <v>1.4422000000000001E-2</v>
      </c>
      <c r="H2599" s="400">
        <v>1.1158E-2</v>
      </c>
      <c r="I2599" s="400">
        <v>7.2779999999999997E-3</v>
      </c>
      <c r="J2599" s="400">
        <v>5.4130000000000003E-3</v>
      </c>
      <c r="K2599" s="401">
        <v>8.1130000000000004E-3</v>
      </c>
      <c r="L2599" s="401">
        <v>5.0000000000000004E-6</v>
      </c>
      <c r="M2599" s="395">
        <v>106.1168</v>
      </c>
      <c r="N2599" s="396">
        <f t="shared" si="160"/>
        <v>5.9951967485682616</v>
      </c>
      <c r="O2599" s="396">
        <f t="shared" si="161"/>
        <v>2.7480076944215448E-3</v>
      </c>
      <c r="P2599" s="394">
        <f t="shared" si="162"/>
        <v>8.2823643081470527E-2</v>
      </c>
      <c r="Q2599" s="394">
        <f t="shared" si="163"/>
        <v>3.7963726298433636E-5</v>
      </c>
    </row>
    <row r="2600" spans="1:17" ht="18.75" customHeight="1" x14ac:dyDescent="0.15">
      <c r="A2600" s="399" t="s">
        <v>3497</v>
      </c>
      <c r="B2600" s="399" t="s">
        <v>214</v>
      </c>
      <c r="C2600" s="397">
        <v>1</v>
      </c>
      <c r="D2600" s="51" t="s">
        <v>1120</v>
      </c>
      <c r="E2600" s="400">
        <v>5.6509999999999998E-3</v>
      </c>
      <c r="F2600" s="400">
        <v>1.7770999999999999E-2</v>
      </c>
      <c r="G2600" s="400">
        <v>1.4116E-2</v>
      </c>
      <c r="H2600" s="400">
        <v>5.5079999999999999E-3</v>
      </c>
      <c r="I2600" s="400">
        <v>9.8569999999999994E-3</v>
      </c>
      <c r="J2600" s="400">
        <v>2.1640000000000001E-3</v>
      </c>
      <c r="K2600" s="401">
        <v>4.2556999999999998E-2</v>
      </c>
      <c r="L2600" s="401">
        <v>3.8426000000000002E-2</v>
      </c>
      <c r="M2600" s="395">
        <v>44.1175</v>
      </c>
      <c r="N2600" s="396">
        <f t="shared" si="160"/>
        <v>78.663585951940846</v>
      </c>
      <c r="O2600" s="396">
        <f t="shared" si="161"/>
        <v>15.593385411382775</v>
      </c>
      <c r="P2600" s="394">
        <f t="shared" si="162"/>
        <v>0.44452792421441772</v>
      </c>
      <c r="Q2600" s="394">
        <f t="shared" si="163"/>
        <v>8.8118220959724061E-2</v>
      </c>
    </row>
    <row r="2601" spans="1:17" ht="18.75" customHeight="1" x14ac:dyDescent="0.15">
      <c r="A2601" s="399" t="s">
        <v>3497</v>
      </c>
      <c r="B2601" s="399" t="s">
        <v>214</v>
      </c>
      <c r="C2601" s="391" t="s">
        <v>179</v>
      </c>
      <c r="D2601" s="51" t="s">
        <v>1120</v>
      </c>
      <c r="E2601" s="400">
        <v>7.3090000000000004E-3</v>
      </c>
      <c r="F2601" s="400">
        <v>2.1690000000000001E-2</v>
      </c>
      <c r="G2601" s="400">
        <v>1.4277E-2</v>
      </c>
      <c r="H2601" s="400">
        <v>7.8139999999999998E-3</v>
      </c>
      <c r="I2601" s="400">
        <v>1.6324000000000002E-2</v>
      </c>
      <c r="J2601" s="400">
        <v>1.4909999999999999E-3</v>
      </c>
      <c r="K2601" s="401">
        <v>4.5851999999999997E-2</v>
      </c>
      <c r="L2601" s="401">
        <v>5.0000000000000004E-6</v>
      </c>
      <c r="M2601" s="395">
        <v>11.9947</v>
      </c>
      <c r="N2601" s="396">
        <f t="shared" si="160"/>
        <v>123.01006036217304</v>
      </c>
      <c r="O2601" s="396">
        <f t="shared" si="161"/>
        <v>1.2251899044351873E-3</v>
      </c>
      <c r="P2601" s="394">
        <f t="shared" si="162"/>
        <v>0.89908053118712272</v>
      </c>
      <c r="Q2601" s="394">
        <f t="shared" si="163"/>
        <v>8.9549130115167853E-6</v>
      </c>
    </row>
    <row r="2602" spans="1:17" ht="18.75" customHeight="1" x14ac:dyDescent="0.15">
      <c r="A2602" s="399" t="s">
        <v>3497</v>
      </c>
      <c r="B2602" s="399" t="s">
        <v>214</v>
      </c>
      <c r="C2602" s="391" t="s">
        <v>181</v>
      </c>
      <c r="D2602" s="51" t="s">
        <v>1121</v>
      </c>
      <c r="E2602" s="400">
        <v>5.6239999999999997E-3</v>
      </c>
      <c r="F2602" s="400">
        <v>2.2107000000000002E-2</v>
      </c>
      <c r="G2602" s="400">
        <v>1.4205000000000001E-2</v>
      </c>
      <c r="H2602" s="400">
        <v>8.7150000000000005E-3</v>
      </c>
      <c r="I2602" s="400">
        <v>9.8480000000000009E-3</v>
      </c>
      <c r="J2602" s="400">
        <v>5.0000000000000004E-6</v>
      </c>
      <c r="K2602" s="401">
        <v>0</v>
      </c>
      <c r="L2602" s="401">
        <v>0</v>
      </c>
      <c r="M2602" s="395">
        <v>5.1066000000000003</v>
      </c>
      <c r="N2602" s="396">
        <f t="shared" si="160"/>
        <v>0</v>
      </c>
      <c r="O2602" s="396">
        <f t="shared" si="161"/>
        <v>0</v>
      </c>
      <c r="P2602" s="394">
        <f t="shared" si="162"/>
        <v>0</v>
      </c>
      <c r="Q2602" s="394">
        <f t="shared" si="163"/>
        <v>0</v>
      </c>
    </row>
    <row r="2603" spans="1:17" ht="18.75" customHeight="1" x14ac:dyDescent="0.15">
      <c r="A2603" s="399" t="s">
        <v>3497</v>
      </c>
      <c r="B2603" s="399" t="s">
        <v>214</v>
      </c>
      <c r="C2603" s="397">
        <v>3</v>
      </c>
      <c r="D2603" s="51" t="s">
        <v>1120</v>
      </c>
      <c r="E2603" s="400">
        <v>6.1659999999999996E-3</v>
      </c>
      <c r="F2603" s="400">
        <v>1.8745000000000001E-2</v>
      </c>
      <c r="G2603" s="400">
        <v>1.4766E-2</v>
      </c>
      <c r="H2603" s="400">
        <v>7.8799999999999999E-3</v>
      </c>
      <c r="I2603" s="400">
        <v>1.37E-2</v>
      </c>
      <c r="J2603" s="400">
        <v>3.1870000000000002E-3</v>
      </c>
      <c r="K2603" s="401">
        <v>9.0787000000000007E-2</v>
      </c>
      <c r="L2603" s="401">
        <v>2.5517000000000001E-2</v>
      </c>
      <c r="M2603" s="395">
        <v>11.726800000000001</v>
      </c>
      <c r="N2603" s="396">
        <f t="shared" si="160"/>
        <v>113.94665829934108</v>
      </c>
      <c r="O2603" s="396">
        <f t="shared" si="161"/>
        <v>7.4502189781021899</v>
      </c>
      <c r="P2603" s="394">
        <f t="shared" si="162"/>
        <v>0.70259509507373707</v>
      </c>
      <c r="Q2603" s="394">
        <f t="shared" si="163"/>
        <v>4.5938050218978101E-2</v>
      </c>
    </row>
    <row r="2604" spans="1:17" ht="18.75" customHeight="1" x14ac:dyDescent="0.15">
      <c r="A2604" s="399" t="s">
        <v>3497</v>
      </c>
      <c r="B2604" s="399" t="s">
        <v>214</v>
      </c>
      <c r="C2604" s="397">
        <v>4</v>
      </c>
      <c r="D2604" s="51" t="s">
        <v>1120</v>
      </c>
      <c r="E2604" s="400">
        <v>1.0945E-2</v>
      </c>
      <c r="F2604" s="400">
        <v>1.9266999999999999E-2</v>
      </c>
      <c r="G2604" s="400">
        <v>1.5365999999999999E-2</v>
      </c>
      <c r="H2604" s="400">
        <v>3.0309999999999998E-3</v>
      </c>
      <c r="I2604" s="400">
        <v>8.5990000000000007E-3</v>
      </c>
      <c r="J2604" s="400">
        <v>6.5300000000000004E-4</v>
      </c>
      <c r="K2604" s="401">
        <v>1.9283999999999999E-2</v>
      </c>
      <c r="L2604" s="401">
        <v>5.5072999999999997E-2</v>
      </c>
      <c r="M2604" s="395">
        <v>35.792700000000004</v>
      </c>
      <c r="N2604" s="396">
        <f t="shared" si="160"/>
        <v>118.12557427258804</v>
      </c>
      <c r="O2604" s="396">
        <f t="shared" si="161"/>
        <v>25.61832771252471</v>
      </c>
      <c r="P2604" s="394">
        <f t="shared" si="162"/>
        <v>1.292884410413476</v>
      </c>
      <c r="Q2604" s="394">
        <f t="shared" si="163"/>
        <v>0.28039259681358297</v>
      </c>
    </row>
    <row r="2605" spans="1:17" ht="18.75" customHeight="1" x14ac:dyDescent="0.15">
      <c r="A2605" s="399" t="s">
        <v>3497</v>
      </c>
      <c r="B2605" s="399" t="s">
        <v>214</v>
      </c>
      <c r="C2605" s="397">
        <v>5</v>
      </c>
      <c r="D2605" s="51" t="s">
        <v>1120</v>
      </c>
      <c r="E2605" s="400">
        <v>6.5250000000000004E-3</v>
      </c>
      <c r="F2605" s="400">
        <v>2.1055000000000001E-2</v>
      </c>
      <c r="G2605" s="400">
        <v>1.2607999999999999E-2</v>
      </c>
      <c r="H2605" s="400">
        <v>5.9090000000000002E-3</v>
      </c>
      <c r="I2605" s="400">
        <v>1.3853000000000001E-2</v>
      </c>
      <c r="J2605" s="400">
        <v>3.15E-3</v>
      </c>
      <c r="K2605" s="401">
        <v>0.10205699999999999</v>
      </c>
      <c r="L2605" s="401">
        <v>3.9849999999999998E-3</v>
      </c>
      <c r="M2605" s="395">
        <v>14.6548</v>
      </c>
      <c r="N2605" s="396">
        <f t="shared" si="160"/>
        <v>129.59619047619046</v>
      </c>
      <c r="O2605" s="396">
        <f t="shared" si="161"/>
        <v>1.1506532880964411</v>
      </c>
      <c r="P2605" s="394">
        <f t="shared" si="162"/>
        <v>0.84561514285714279</v>
      </c>
      <c r="Q2605" s="394">
        <f t="shared" si="163"/>
        <v>7.5080127048292788E-3</v>
      </c>
    </row>
    <row r="2606" spans="1:17" ht="18.75" customHeight="1" x14ac:dyDescent="0.15">
      <c r="A2606" s="399" t="s">
        <v>3497</v>
      </c>
      <c r="B2606" s="399" t="s">
        <v>214</v>
      </c>
      <c r="C2606" s="397">
        <v>6</v>
      </c>
      <c r="D2606" s="51" t="s">
        <v>1120</v>
      </c>
      <c r="E2606" s="400">
        <v>6.9670000000000001E-3</v>
      </c>
      <c r="F2606" s="400">
        <v>1.9019000000000001E-2</v>
      </c>
      <c r="G2606" s="400">
        <v>1.5317000000000001E-2</v>
      </c>
      <c r="H2606" s="400">
        <v>5.8799999999999998E-3</v>
      </c>
      <c r="I2606" s="400">
        <v>1.7094999999999999E-2</v>
      </c>
      <c r="J2606" s="400">
        <v>6.4000000000000005E-4</v>
      </c>
      <c r="K2606" s="401">
        <v>4.4540999999999997E-2</v>
      </c>
      <c r="L2606" s="401">
        <v>5.0000000000000004E-6</v>
      </c>
      <c r="M2606" s="395">
        <v>89.897300000000001</v>
      </c>
      <c r="N2606" s="396">
        <f t="shared" si="160"/>
        <v>278.38124999999997</v>
      </c>
      <c r="O2606" s="396">
        <f t="shared" si="161"/>
        <v>1.1699327288680903E-3</v>
      </c>
      <c r="P2606" s="394">
        <f t="shared" si="162"/>
        <v>1.9394821687499999</v>
      </c>
      <c r="Q2606" s="394">
        <f t="shared" si="163"/>
        <v>8.1509213220239857E-6</v>
      </c>
    </row>
    <row r="2607" spans="1:17" ht="18.75" customHeight="1" x14ac:dyDescent="0.15">
      <c r="A2607" s="399" t="s">
        <v>3497</v>
      </c>
      <c r="B2607" s="399" t="s">
        <v>214</v>
      </c>
      <c r="C2607" s="397">
        <v>7</v>
      </c>
      <c r="D2607" s="51" t="s">
        <v>1120</v>
      </c>
      <c r="E2607" s="400">
        <v>6.2550000000000001E-3</v>
      </c>
      <c r="F2607" s="400">
        <v>1.8710999999999998E-2</v>
      </c>
      <c r="G2607" s="400">
        <v>1.4945999999999999E-2</v>
      </c>
      <c r="H2607" s="400">
        <v>6.4949999999999999E-3</v>
      </c>
      <c r="I2607" s="400">
        <v>1.8060000000000001E-3</v>
      </c>
      <c r="J2607" s="400">
        <v>6.0809999999999996E-3</v>
      </c>
      <c r="K2607" s="401">
        <v>5.0000000000000004E-6</v>
      </c>
      <c r="L2607" s="401">
        <v>4.1822999999999999E-2</v>
      </c>
      <c r="M2607" s="395">
        <v>38.189399999999999</v>
      </c>
      <c r="N2607" s="396">
        <f t="shared" si="160"/>
        <v>3.2889327413254403E-3</v>
      </c>
      <c r="O2607" s="396">
        <f t="shared" si="161"/>
        <v>92.631229235880397</v>
      </c>
      <c r="P2607" s="394">
        <f t="shared" si="162"/>
        <v>2.0572274296990631E-5</v>
      </c>
      <c r="Q2607" s="394">
        <f t="shared" si="163"/>
        <v>0.57940833887043186</v>
      </c>
    </row>
    <row r="2608" spans="1:17" ht="18.75" customHeight="1" x14ac:dyDescent="0.15">
      <c r="A2608" s="399" t="s">
        <v>3497</v>
      </c>
      <c r="B2608" s="399" t="s">
        <v>214</v>
      </c>
      <c r="C2608" s="397">
        <v>8</v>
      </c>
      <c r="D2608" s="51" t="s">
        <v>1120</v>
      </c>
      <c r="E2608" s="400">
        <v>9.4179999999999993E-3</v>
      </c>
      <c r="F2608" s="400">
        <v>1.8700000000000001E-2</v>
      </c>
      <c r="G2608" s="400">
        <v>1.5113E-2</v>
      </c>
      <c r="H2608" s="400">
        <v>3.2690000000000002E-3</v>
      </c>
      <c r="I2608" s="400">
        <v>1.3249E-2</v>
      </c>
      <c r="J2608" s="400">
        <v>6.3E-5</v>
      </c>
      <c r="K2608" s="401">
        <v>3.5140000000000002E-3</v>
      </c>
      <c r="L2608" s="401">
        <v>5.0000000000000004E-6</v>
      </c>
      <c r="M2608" s="395">
        <v>50.529299999999999</v>
      </c>
      <c r="N2608" s="396">
        <f t="shared" si="160"/>
        <v>223.11111111111111</v>
      </c>
      <c r="O2608" s="396">
        <f t="shared" si="161"/>
        <v>1.5095478904068233E-3</v>
      </c>
      <c r="P2608" s="394">
        <f t="shared" si="162"/>
        <v>2.1012604444444443</v>
      </c>
      <c r="Q2608" s="394">
        <f t="shared" si="163"/>
        <v>1.4216922031851461E-5</v>
      </c>
    </row>
    <row r="2609" spans="1:17" ht="18.75" customHeight="1" x14ac:dyDescent="0.15">
      <c r="A2609" s="399" t="s">
        <v>3497</v>
      </c>
      <c r="B2609" s="399" t="s">
        <v>214</v>
      </c>
      <c r="C2609" s="397">
        <v>9</v>
      </c>
      <c r="D2609" s="51" t="s">
        <v>1120</v>
      </c>
      <c r="E2609" s="400">
        <v>6.1989999999999996E-3</v>
      </c>
      <c r="F2609" s="400">
        <v>2.0992E-2</v>
      </c>
      <c r="G2609" s="400">
        <v>1.4024999999999999E-2</v>
      </c>
      <c r="H2609" s="400">
        <v>7.1289999999999999E-3</v>
      </c>
      <c r="I2609" s="400">
        <v>2.5887E-2</v>
      </c>
      <c r="J2609" s="400">
        <v>2.2499999999999999E-4</v>
      </c>
      <c r="K2609" s="401">
        <v>1.3084999999999999E-2</v>
      </c>
      <c r="L2609" s="401">
        <v>5.0000000000000004E-6</v>
      </c>
      <c r="M2609" s="395">
        <v>45.098199999999999</v>
      </c>
      <c r="N2609" s="396">
        <f t="shared" si="160"/>
        <v>232.62222222222221</v>
      </c>
      <c r="O2609" s="396">
        <f t="shared" si="161"/>
        <v>7.7258855796345663E-4</v>
      </c>
      <c r="P2609" s="394">
        <f t="shared" si="162"/>
        <v>1.4420251555555554</v>
      </c>
      <c r="Q2609" s="394">
        <f t="shared" si="163"/>
        <v>4.789276470815467E-6</v>
      </c>
    </row>
    <row r="2610" spans="1:17" ht="18.75" customHeight="1" x14ac:dyDescent="0.15">
      <c r="A2610" s="399" t="s">
        <v>3497</v>
      </c>
      <c r="B2610" s="399" t="s">
        <v>214</v>
      </c>
      <c r="C2610" s="397">
        <v>10</v>
      </c>
      <c r="D2610" s="51" t="s">
        <v>1120</v>
      </c>
      <c r="E2610" s="400">
        <v>7.143E-3</v>
      </c>
      <c r="F2610" s="400">
        <v>1.8256000000000001E-2</v>
      </c>
      <c r="G2610" s="400">
        <v>1.4144E-2</v>
      </c>
      <c r="H2610" s="400">
        <v>5.836E-3</v>
      </c>
      <c r="I2610" s="400">
        <v>3.79E-4</v>
      </c>
      <c r="J2610" s="400">
        <v>5.2389999999999997E-3</v>
      </c>
      <c r="K2610" s="401">
        <v>5.0000000000000004E-6</v>
      </c>
      <c r="L2610" s="401">
        <v>1.0362E-2</v>
      </c>
      <c r="M2610" s="395">
        <v>140.26130000000001</v>
      </c>
      <c r="N2610" s="396">
        <f t="shared" si="160"/>
        <v>3.8175224279442645E-3</v>
      </c>
      <c r="O2610" s="396">
        <f t="shared" si="161"/>
        <v>109.36147757255937</v>
      </c>
      <c r="P2610" s="394">
        <f t="shared" si="162"/>
        <v>2.726856270280588E-5</v>
      </c>
      <c r="Q2610" s="394">
        <f t="shared" si="163"/>
        <v>0.78116903430079154</v>
      </c>
    </row>
    <row r="2611" spans="1:17" ht="18.75" customHeight="1" x14ac:dyDescent="0.15">
      <c r="A2611" s="399" t="s">
        <v>3497</v>
      </c>
      <c r="B2611" s="399" t="s">
        <v>214</v>
      </c>
      <c r="C2611" s="397">
        <v>11</v>
      </c>
      <c r="D2611" s="51" t="s">
        <v>1120</v>
      </c>
      <c r="E2611" s="400">
        <v>7.8980000000000005E-3</v>
      </c>
      <c r="F2611" s="400">
        <v>1.7860000000000001E-2</v>
      </c>
      <c r="G2611" s="400">
        <v>1.5499000000000001E-2</v>
      </c>
      <c r="H2611" s="400">
        <v>5.3699999999999998E-3</v>
      </c>
      <c r="I2611" s="400">
        <v>8.907E-3</v>
      </c>
      <c r="J2611" s="400">
        <v>4.8299999999999998E-4</v>
      </c>
      <c r="K2611" s="401">
        <v>2.3993E-2</v>
      </c>
      <c r="L2611" s="401">
        <v>5.0000000000000004E-6</v>
      </c>
      <c r="M2611" s="395">
        <v>101.99850000000001</v>
      </c>
      <c r="N2611" s="396">
        <f t="shared" si="160"/>
        <v>198.69979296066253</v>
      </c>
      <c r="O2611" s="396">
        <f t="shared" si="161"/>
        <v>2.2454249466711579E-3</v>
      </c>
      <c r="P2611" s="394">
        <f t="shared" si="162"/>
        <v>1.5693309648033129</v>
      </c>
      <c r="Q2611" s="394">
        <f t="shared" si="163"/>
        <v>1.7734366228808808E-5</v>
      </c>
    </row>
    <row r="2612" spans="1:17" ht="18.75" customHeight="1" x14ac:dyDescent="0.15">
      <c r="A2612" s="399" t="s">
        <v>3497</v>
      </c>
      <c r="B2612" s="399" t="s">
        <v>214</v>
      </c>
      <c r="C2612" s="397">
        <v>12</v>
      </c>
      <c r="D2612" s="51" t="s">
        <v>1120</v>
      </c>
      <c r="E2612" s="400">
        <v>6.0080000000000003E-3</v>
      </c>
      <c r="F2612" s="400">
        <v>1.8346000000000001E-2</v>
      </c>
      <c r="G2612" s="400">
        <v>1.4537E-2</v>
      </c>
      <c r="H2612" s="400">
        <v>6.9899999999999997E-3</v>
      </c>
      <c r="I2612" s="400">
        <v>1.0892000000000001E-2</v>
      </c>
      <c r="J2612" s="400">
        <v>2.5990000000000002E-3</v>
      </c>
      <c r="K2612" s="401">
        <v>6.7200999999999997E-2</v>
      </c>
      <c r="L2612" s="401">
        <v>7.0601999999999998E-2</v>
      </c>
      <c r="M2612" s="395">
        <v>21.764199999999999</v>
      </c>
      <c r="N2612" s="396">
        <f t="shared" si="160"/>
        <v>103.42593305117352</v>
      </c>
      <c r="O2612" s="396">
        <f t="shared" si="161"/>
        <v>25.928020565552696</v>
      </c>
      <c r="P2612" s="394">
        <f t="shared" si="162"/>
        <v>0.62138300577145056</v>
      </c>
      <c r="Q2612" s="394">
        <f t="shared" si="163"/>
        <v>0.15577554755784062</v>
      </c>
    </row>
    <row r="2613" spans="1:17" ht="18.75" customHeight="1" x14ac:dyDescent="0.15">
      <c r="A2613" s="399" t="s">
        <v>3497</v>
      </c>
      <c r="B2613" s="399" t="s">
        <v>214</v>
      </c>
      <c r="C2613" s="397">
        <v>13</v>
      </c>
      <c r="D2613" s="51" t="s">
        <v>1120</v>
      </c>
      <c r="E2613" s="400">
        <v>7.8740000000000008E-3</v>
      </c>
      <c r="F2613" s="400">
        <v>1.7627E-2</v>
      </c>
      <c r="G2613" s="400">
        <v>1.5249E-2</v>
      </c>
      <c r="H2613" s="400">
        <v>4.1999999999999997E-3</v>
      </c>
      <c r="I2613" s="400">
        <v>3.2820000000000002E-3</v>
      </c>
      <c r="J2613" s="400">
        <v>3.539E-3</v>
      </c>
      <c r="K2613" s="401">
        <v>1.4017999999999999E-2</v>
      </c>
      <c r="L2613" s="401">
        <v>5.9297999999999997E-2</v>
      </c>
      <c r="M2613" s="395">
        <v>39.020099999999999</v>
      </c>
      <c r="N2613" s="396">
        <f t="shared" si="160"/>
        <v>15.844023735518507</v>
      </c>
      <c r="O2613" s="396">
        <f t="shared" si="161"/>
        <v>72.270566727605114</v>
      </c>
      <c r="P2613" s="394">
        <f t="shared" si="162"/>
        <v>0.12475584289347273</v>
      </c>
      <c r="Q2613" s="394">
        <f t="shared" si="163"/>
        <v>0.56905844241316272</v>
      </c>
    </row>
    <row r="2614" spans="1:17" ht="18.75" customHeight="1" x14ac:dyDescent="0.15">
      <c r="A2614" s="399" t="s">
        <v>3497</v>
      </c>
      <c r="B2614" s="399" t="s">
        <v>214</v>
      </c>
      <c r="C2614" s="397">
        <v>14</v>
      </c>
      <c r="D2614" s="51" t="s">
        <v>1120</v>
      </c>
      <c r="E2614" s="400">
        <v>7.8849999999999996E-3</v>
      </c>
      <c r="F2614" s="400">
        <v>1.8971999999999999E-2</v>
      </c>
      <c r="G2614" s="400">
        <v>1.6917000000000001E-2</v>
      </c>
      <c r="H2614" s="400">
        <v>6.5339999999999999E-3</v>
      </c>
      <c r="I2614" s="400">
        <v>5.1999999999999997E-5</v>
      </c>
      <c r="J2614" s="400">
        <v>2.6570000000000001E-3</v>
      </c>
      <c r="K2614" s="401">
        <v>1.6933E-2</v>
      </c>
      <c r="L2614" s="401">
        <v>3.7800000000000003E-4</v>
      </c>
      <c r="M2614" s="395">
        <v>82.030199999999994</v>
      </c>
      <c r="N2614" s="396">
        <f t="shared" si="160"/>
        <v>25.491908167105759</v>
      </c>
      <c r="O2614" s="396">
        <f t="shared" si="161"/>
        <v>29.07692307692308</v>
      </c>
      <c r="P2614" s="394">
        <f t="shared" si="162"/>
        <v>0.2010036958976289</v>
      </c>
      <c r="Q2614" s="394">
        <f t="shared" si="163"/>
        <v>0.22927153846153847</v>
      </c>
    </row>
    <row r="2615" spans="1:17" ht="18.75" customHeight="1" x14ac:dyDescent="0.15">
      <c r="A2615" s="399" t="s">
        <v>3497</v>
      </c>
      <c r="B2615" s="399" t="s">
        <v>214</v>
      </c>
      <c r="C2615" s="391" t="s">
        <v>3111</v>
      </c>
      <c r="D2615" s="51" t="s">
        <v>1121</v>
      </c>
      <c r="E2615" s="400">
        <v>4.2589999999999998E-3</v>
      </c>
      <c r="F2615" s="400">
        <v>2.2867999999999999E-2</v>
      </c>
      <c r="G2615" s="400">
        <v>1.3278999999999999E-2</v>
      </c>
      <c r="H2615" s="400">
        <v>4.7730000000000003E-3</v>
      </c>
      <c r="I2615" s="400">
        <v>8.9090000000000003E-3</v>
      </c>
      <c r="J2615" s="400">
        <v>5.0000000000000004E-6</v>
      </c>
      <c r="K2615" s="401">
        <v>0</v>
      </c>
      <c r="L2615" s="401">
        <v>0</v>
      </c>
      <c r="M2615" s="395">
        <v>0</v>
      </c>
      <c r="N2615" s="396">
        <f t="shared" si="160"/>
        <v>0</v>
      </c>
      <c r="O2615" s="396">
        <f t="shared" si="161"/>
        <v>0</v>
      </c>
      <c r="P2615" s="394">
        <f t="shared" si="162"/>
        <v>0</v>
      </c>
      <c r="Q2615" s="394">
        <f t="shared" si="163"/>
        <v>0</v>
      </c>
    </row>
    <row r="2616" spans="1:17" ht="18.75" customHeight="1" x14ac:dyDescent="0.15">
      <c r="A2616" s="399" t="s">
        <v>3497</v>
      </c>
      <c r="B2616" s="399" t="s">
        <v>214</v>
      </c>
      <c r="C2616" s="391" t="s">
        <v>167</v>
      </c>
      <c r="D2616" s="51" t="s">
        <v>1121</v>
      </c>
      <c r="E2616" s="400">
        <v>1.707E-3</v>
      </c>
      <c r="F2616" s="400">
        <v>2.2262000000000001E-2</v>
      </c>
      <c r="G2616" s="400">
        <v>1.0864E-2</v>
      </c>
      <c r="H2616" s="400">
        <v>2.0400999999999999E-2</v>
      </c>
      <c r="I2616" s="400">
        <v>4.3059999999999999E-3</v>
      </c>
      <c r="J2616" s="400">
        <v>1.0139999999999999E-3</v>
      </c>
      <c r="K2616" s="401">
        <v>0</v>
      </c>
      <c r="L2616" s="401">
        <v>0</v>
      </c>
      <c r="M2616" s="395">
        <v>8.1107999999999993</v>
      </c>
      <c r="N2616" s="396">
        <f t="shared" si="160"/>
        <v>0</v>
      </c>
      <c r="O2616" s="396">
        <f t="shared" si="161"/>
        <v>0</v>
      </c>
      <c r="P2616" s="394">
        <f t="shared" si="162"/>
        <v>0</v>
      </c>
      <c r="Q2616" s="394">
        <f t="shared" si="163"/>
        <v>0</v>
      </c>
    </row>
    <row r="2617" spans="1:17" ht="18.75" customHeight="1" x14ac:dyDescent="0.15">
      <c r="A2617" s="399" t="s">
        <v>3497</v>
      </c>
      <c r="B2617" s="399" t="s">
        <v>214</v>
      </c>
      <c r="C2617" s="391" t="s">
        <v>3112</v>
      </c>
      <c r="D2617" s="51" t="s">
        <v>1120</v>
      </c>
      <c r="E2617" s="400">
        <v>8.6870000000000003E-3</v>
      </c>
      <c r="F2617" s="400">
        <v>1.9099000000000001E-2</v>
      </c>
      <c r="G2617" s="400">
        <v>1.6802999999999998E-2</v>
      </c>
      <c r="H2617" s="400">
        <v>7.7479999999999997E-3</v>
      </c>
      <c r="I2617" s="400">
        <v>1.8303E-2</v>
      </c>
      <c r="J2617" s="400">
        <v>6.4599999999999998E-4</v>
      </c>
      <c r="K2617" s="401">
        <v>5.4877000000000002E-2</v>
      </c>
      <c r="L2617" s="401">
        <v>5.0000000000000004E-6</v>
      </c>
      <c r="M2617" s="395">
        <v>41.813099999999999</v>
      </c>
      <c r="N2617" s="396">
        <f t="shared" si="160"/>
        <v>339.79566563467495</v>
      </c>
      <c r="O2617" s="396">
        <f t="shared" si="161"/>
        <v>1.0927170409222532E-3</v>
      </c>
      <c r="P2617" s="394">
        <f t="shared" si="162"/>
        <v>2.9518049473684211</v>
      </c>
      <c r="Q2617" s="394">
        <f t="shared" si="163"/>
        <v>9.4924329344916147E-6</v>
      </c>
    </row>
    <row r="2618" spans="1:17" ht="18.75" customHeight="1" x14ac:dyDescent="0.15">
      <c r="A2618" s="399" t="s">
        <v>3497</v>
      </c>
      <c r="B2618" s="399" t="s">
        <v>214</v>
      </c>
      <c r="C2618" s="397">
        <v>16</v>
      </c>
      <c r="D2618" s="51" t="s">
        <v>1120</v>
      </c>
      <c r="E2618" s="400">
        <v>6.3810000000000004E-3</v>
      </c>
      <c r="F2618" s="400">
        <v>2.1255E-2</v>
      </c>
      <c r="G2618" s="400">
        <v>1.3988E-2</v>
      </c>
      <c r="H2618" s="400">
        <v>8.6829999999999997E-3</v>
      </c>
      <c r="I2618" s="400">
        <v>8.3040000000000006E-3</v>
      </c>
      <c r="J2618" s="400">
        <v>2.0209999999999998E-3</v>
      </c>
      <c r="K2618" s="401">
        <v>4.2950000000000002E-2</v>
      </c>
      <c r="L2618" s="401">
        <v>1.1469E-2</v>
      </c>
      <c r="M2618" s="395">
        <v>21.2803</v>
      </c>
      <c r="N2618" s="396">
        <f t="shared" si="160"/>
        <v>85.007422068283034</v>
      </c>
      <c r="O2618" s="396">
        <f t="shared" si="161"/>
        <v>5.5245664739884388</v>
      </c>
      <c r="P2618" s="394">
        <f t="shared" si="162"/>
        <v>0.54243236021771413</v>
      </c>
      <c r="Q2618" s="394">
        <f t="shared" si="163"/>
        <v>3.5252258670520231E-2</v>
      </c>
    </row>
    <row r="2619" spans="1:17" ht="18.75" customHeight="1" x14ac:dyDescent="0.15">
      <c r="A2619" s="399" t="s">
        <v>3497</v>
      </c>
      <c r="B2619" s="399" t="s">
        <v>214</v>
      </c>
      <c r="C2619" s="397">
        <v>17</v>
      </c>
      <c r="D2619" s="51" t="s">
        <v>1120</v>
      </c>
      <c r="E2619" s="400">
        <v>6.3740000000000003E-3</v>
      </c>
      <c r="F2619" s="400">
        <v>1.8009000000000001E-2</v>
      </c>
      <c r="G2619" s="400">
        <v>1.4618000000000001E-2</v>
      </c>
      <c r="H2619" s="400">
        <v>6.123E-3</v>
      </c>
      <c r="I2619" s="400">
        <v>6.4800000000000003E-4</v>
      </c>
      <c r="J2619" s="400">
        <v>2.0860000000000002E-3</v>
      </c>
      <c r="K2619" s="401">
        <v>1.6736999999999998E-2</v>
      </c>
      <c r="L2619" s="401">
        <v>5.4070000000000003E-3</v>
      </c>
      <c r="M2619" s="395">
        <v>44.920299999999997</v>
      </c>
      <c r="N2619" s="396">
        <f t="shared" si="160"/>
        <v>32.09395973154362</v>
      </c>
      <c r="O2619" s="396">
        <f t="shared" si="161"/>
        <v>33.376543209876544</v>
      </c>
      <c r="P2619" s="394">
        <f t="shared" si="162"/>
        <v>0.20456689932885905</v>
      </c>
      <c r="Q2619" s="394">
        <f t="shared" si="163"/>
        <v>0.21274208641975312</v>
      </c>
    </row>
    <row r="2620" spans="1:17" ht="18.75" customHeight="1" x14ac:dyDescent="0.15">
      <c r="A2620" s="399" t="s">
        <v>3497</v>
      </c>
      <c r="B2620" s="399" t="s">
        <v>214</v>
      </c>
      <c r="C2620" s="397">
        <v>18</v>
      </c>
      <c r="D2620" s="51" t="s">
        <v>1120</v>
      </c>
      <c r="E2620" s="400">
        <v>7.5950000000000002E-3</v>
      </c>
      <c r="F2620" s="400">
        <v>1.8211000000000001E-2</v>
      </c>
      <c r="G2620" s="400">
        <v>1.4501E-2</v>
      </c>
      <c r="H2620" s="400">
        <v>4.7060000000000001E-3</v>
      </c>
      <c r="I2620" s="400">
        <v>4.1300000000000001E-4</v>
      </c>
      <c r="J2620" s="400">
        <v>9.1600000000000004E-4</v>
      </c>
      <c r="K2620" s="401">
        <v>7.1069999999999996E-3</v>
      </c>
      <c r="L2620" s="401">
        <v>4.8700000000000002E-3</v>
      </c>
      <c r="M2620" s="395">
        <v>35.853099999999998</v>
      </c>
      <c r="N2620" s="396">
        <f t="shared" si="160"/>
        <v>31.03493449781659</v>
      </c>
      <c r="O2620" s="396">
        <f t="shared" si="161"/>
        <v>47.167070217917676</v>
      </c>
      <c r="P2620" s="394">
        <f t="shared" si="162"/>
        <v>0.235710327510917</v>
      </c>
      <c r="Q2620" s="394">
        <f t="shared" si="163"/>
        <v>0.35823389830508473</v>
      </c>
    </row>
    <row r="2621" spans="1:17" ht="18.75" customHeight="1" x14ac:dyDescent="0.15">
      <c r="A2621" s="399" t="s">
        <v>3497</v>
      </c>
      <c r="B2621" s="399" t="s">
        <v>214</v>
      </c>
      <c r="C2621" s="397">
        <v>19</v>
      </c>
      <c r="D2621" s="51" t="s">
        <v>1120</v>
      </c>
      <c r="E2621" s="400">
        <v>6.3759999999999997E-3</v>
      </c>
      <c r="F2621" s="400">
        <v>1.7458000000000001E-2</v>
      </c>
      <c r="G2621" s="400">
        <v>1.5054E-2</v>
      </c>
      <c r="H2621" s="400">
        <v>6.2909999999999997E-3</v>
      </c>
      <c r="I2621" s="400">
        <v>1.2204E-2</v>
      </c>
      <c r="J2621" s="400">
        <v>1.8799999999999999E-4</v>
      </c>
      <c r="K2621" s="401">
        <v>8.5690000000000002E-3</v>
      </c>
      <c r="L2621" s="401">
        <v>5.0000000000000004E-6</v>
      </c>
      <c r="M2621" s="395">
        <v>120.87130000000001</v>
      </c>
      <c r="N2621" s="396">
        <f t="shared" si="160"/>
        <v>182.31914893617022</v>
      </c>
      <c r="O2621" s="396">
        <f t="shared" si="161"/>
        <v>1.638806948541462E-3</v>
      </c>
      <c r="P2621" s="394">
        <f t="shared" si="162"/>
        <v>1.1624668936170213</v>
      </c>
      <c r="Q2621" s="394">
        <f t="shared" si="163"/>
        <v>1.0449033103900361E-5</v>
      </c>
    </row>
    <row r="2622" spans="1:17" ht="18.75" customHeight="1" x14ac:dyDescent="0.15">
      <c r="A2622" s="399" t="s">
        <v>3497</v>
      </c>
      <c r="B2622" s="399" t="s">
        <v>214</v>
      </c>
      <c r="C2622" s="397">
        <v>20</v>
      </c>
      <c r="D2622" s="51" t="s">
        <v>1120</v>
      </c>
      <c r="E2622" s="400">
        <v>4.8970000000000003E-3</v>
      </c>
      <c r="F2622" s="400">
        <v>1.8844E-2</v>
      </c>
      <c r="G2622" s="400">
        <v>1.4437999999999999E-2</v>
      </c>
      <c r="H2622" s="400">
        <v>6.7759999999999999E-3</v>
      </c>
      <c r="I2622" s="400">
        <v>1.0489E-2</v>
      </c>
      <c r="J2622" s="400">
        <v>2.5000000000000001E-5</v>
      </c>
      <c r="K2622" s="401">
        <v>5.5999999999999995E-4</v>
      </c>
      <c r="L2622" s="401">
        <v>5.0000000000000004E-6</v>
      </c>
      <c r="M2622" s="395">
        <v>52.221899999999998</v>
      </c>
      <c r="N2622" s="396">
        <f t="shared" si="160"/>
        <v>89.6</v>
      </c>
      <c r="O2622" s="396">
        <f t="shared" si="161"/>
        <v>1.9067594622938317E-3</v>
      </c>
      <c r="P2622" s="394">
        <f t="shared" si="162"/>
        <v>0.43877119999999997</v>
      </c>
      <c r="Q2622" s="394">
        <f t="shared" si="163"/>
        <v>9.3374010868528941E-6</v>
      </c>
    </row>
    <row r="2623" spans="1:17" ht="18.75" customHeight="1" x14ac:dyDescent="0.15">
      <c r="A2623" s="399" t="s">
        <v>3497</v>
      </c>
      <c r="B2623" s="399" t="s">
        <v>214</v>
      </c>
      <c r="C2623" s="397">
        <v>21</v>
      </c>
      <c r="D2623" s="51" t="s">
        <v>1121</v>
      </c>
      <c r="E2623" s="400">
        <v>3.2290000000000001E-3</v>
      </c>
      <c r="F2623" s="400">
        <v>2.0299999999999999E-2</v>
      </c>
      <c r="G2623" s="400">
        <v>1.5173000000000001E-2</v>
      </c>
      <c r="H2623" s="400">
        <v>6.8430000000000001E-3</v>
      </c>
      <c r="I2623" s="400">
        <v>5.0000000000000004E-6</v>
      </c>
      <c r="J2623" s="400">
        <v>5.0000000000000004E-6</v>
      </c>
      <c r="K2623" s="401">
        <v>0</v>
      </c>
      <c r="L2623" s="401">
        <v>0</v>
      </c>
      <c r="M2623" s="395">
        <v>0</v>
      </c>
      <c r="N2623" s="396">
        <f t="shared" si="160"/>
        <v>0</v>
      </c>
      <c r="O2623" s="396">
        <f t="shared" si="161"/>
        <v>0</v>
      </c>
      <c r="P2623" s="394">
        <f t="shared" si="162"/>
        <v>0</v>
      </c>
      <c r="Q2623" s="394">
        <f t="shared" si="163"/>
        <v>0</v>
      </c>
    </row>
    <row r="2624" spans="1:17" ht="18.75" customHeight="1" x14ac:dyDescent="0.15">
      <c r="A2624" s="399" t="s">
        <v>3497</v>
      </c>
      <c r="B2624" s="399" t="s">
        <v>214</v>
      </c>
      <c r="C2624" s="391" t="s">
        <v>215</v>
      </c>
      <c r="D2624" s="51" t="s">
        <v>1120</v>
      </c>
      <c r="E2624" s="400">
        <v>6.9230000000000003E-3</v>
      </c>
      <c r="F2624" s="400">
        <v>1.8506999999999999E-2</v>
      </c>
      <c r="G2624" s="400">
        <v>1.5002E-2</v>
      </c>
      <c r="H2624" s="400">
        <v>6.2760000000000003E-3</v>
      </c>
      <c r="I2624" s="400">
        <v>7.4580000000000002E-3</v>
      </c>
      <c r="J2624" s="400">
        <v>1.286E-3</v>
      </c>
      <c r="K2624" s="401">
        <v>3.7685000000000003E-2</v>
      </c>
      <c r="L2624" s="401">
        <v>9.3399999999999993E-3</v>
      </c>
      <c r="M2624" s="395">
        <v>779.44659999999999</v>
      </c>
      <c r="N2624" s="396">
        <f t="shared" si="160"/>
        <v>117.21617418351478</v>
      </c>
      <c r="O2624" s="396">
        <f t="shared" si="161"/>
        <v>5.0093858943416461</v>
      </c>
      <c r="P2624" s="394">
        <f t="shared" si="162"/>
        <v>0.81148757387247283</v>
      </c>
      <c r="Q2624" s="394">
        <f t="shared" si="163"/>
        <v>3.467997854652722E-2</v>
      </c>
    </row>
    <row r="2625" spans="1:17" ht="18.75" customHeight="1" x14ac:dyDescent="0.15">
      <c r="A2625" s="399" t="s">
        <v>3497</v>
      </c>
      <c r="B2625" s="399" t="s">
        <v>231</v>
      </c>
      <c r="C2625" s="397">
        <v>1</v>
      </c>
      <c r="D2625" s="51" t="s">
        <v>1120</v>
      </c>
      <c r="E2625" s="400">
        <v>5.5669999999999999E-3</v>
      </c>
      <c r="F2625" s="400">
        <v>1.5765999999999999E-2</v>
      </c>
      <c r="G2625" s="400">
        <v>1.1329000000000001E-2</v>
      </c>
      <c r="H2625" s="400">
        <v>4.849E-3</v>
      </c>
      <c r="I2625" s="400">
        <v>1.3748E-2</v>
      </c>
      <c r="J2625" s="400">
        <v>2.4599999999999999E-3</v>
      </c>
      <c r="K2625" s="401">
        <v>0.103017</v>
      </c>
      <c r="L2625" s="401">
        <v>5.1902999999999998E-2</v>
      </c>
      <c r="M2625" s="395">
        <v>27.0777</v>
      </c>
      <c r="N2625" s="396">
        <f t="shared" si="160"/>
        <v>167.50731707317073</v>
      </c>
      <c r="O2625" s="396">
        <f t="shared" si="161"/>
        <v>15.101251091067791</v>
      </c>
      <c r="P2625" s="394">
        <f t="shared" si="162"/>
        <v>0.93251323414634146</v>
      </c>
      <c r="Q2625" s="394">
        <f t="shared" si="163"/>
        <v>8.406866482397439E-2</v>
      </c>
    </row>
    <row r="2626" spans="1:17" ht="18.75" customHeight="1" x14ac:dyDescent="0.15">
      <c r="A2626" s="399" t="s">
        <v>3497</v>
      </c>
      <c r="B2626" s="399" t="s">
        <v>231</v>
      </c>
      <c r="C2626" s="391" t="s">
        <v>179</v>
      </c>
      <c r="D2626" s="51" t="s">
        <v>1120</v>
      </c>
      <c r="E2626" s="400">
        <v>9.4669999999999997E-3</v>
      </c>
      <c r="F2626" s="400">
        <v>9.4889999999999992E-3</v>
      </c>
      <c r="G2626" s="400">
        <v>2.0885000000000001E-2</v>
      </c>
      <c r="H2626" s="400">
        <v>5.0000000000000004E-6</v>
      </c>
      <c r="I2626" s="400">
        <v>9.5809999999999992E-3</v>
      </c>
      <c r="J2626" s="400">
        <v>9.8400000000000007E-4</v>
      </c>
      <c r="K2626" s="401">
        <v>4.4212000000000001E-2</v>
      </c>
      <c r="L2626" s="401">
        <v>5.0000000000000004E-6</v>
      </c>
      <c r="M2626" s="395">
        <v>10.734299999999999</v>
      </c>
      <c r="N2626" s="396">
        <f t="shared" si="160"/>
        <v>179.72357723577235</v>
      </c>
      <c r="O2626" s="396">
        <f t="shared" si="161"/>
        <v>2.0874647740319386E-3</v>
      </c>
      <c r="P2626" s="394">
        <f t="shared" si="162"/>
        <v>1.7014431056910568</v>
      </c>
      <c r="Q2626" s="394">
        <f t="shared" si="163"/>
        <v>1.9762029015760363E-5</v>
      </c>
    </row>
    <row r="2627" spans="1:17" ht="18.75" customHeight="1" x14ac:dyDescent="0.15">
      <c r="A2627" s="399" t="s">
        <v>3497</v>
      </c>
      <c r="B2627" s="399" t="s">
        <v>231</v>
      </c>
      <c r="C2627" s="391" t="s">
        <v>150</v>
      </c>
      <c r="D2627" s="51" t="s">
        <v>1121</v>
      </c>
      <c r="E2627" s="400">
        <v>7.9600000000000001E-3</v>
      </c>
      <c r="F2627" s="400">
        <v>1.8785E-2</v>
      </c>
      <c r="G2627" s="400">
        <v>9.3439999999999999E-3</v>
      </c>
      <c r="H2627" s="400">
        <v>5.0000000000000004E-6</v>
      </c>
      <c r="I2627" s="400">
        <v>0.227962</v>
      </c>
      <c r="J2627" s="400">
        <v>2.2859999999999998E-3</v>
      </c>
      <c r="K2627" s="401">
        <v>0</v>
      </c>
      <c r="L2627" s="401">
        <v>0</v>
      </c>
      <c r="M2627" s="395">
        <v>0</v>
      </c>
      <c r="N2627" s="396">
        <f t="shared" ref="N2627:N2690" si="164">4*K2627/J2627</f>
        <v>0</v>
      </c>
      <c r="O2627" s="396">
        <f t="shared" ref="O2627:O2690" si="165">4*L2627/I2627</f>
        <v>0</v>
      </c>
      <c r="P2627" s="394">
        <f t="shared" ref="P2627:P2690" si="166">N2627*E2627</f>
        <v>0</v>
      </c>
      <c r="Q2627" s="394">
        <f t="shared" ref="Q2627:Q2690" si="167">O2627*E2627</f>
        <v>0</v>
      </c>
    </row>
    <row r="2628" spans="1:17" ht="18.75" customHeight="1" x14ac:dyDescent="0.15">
      <c r="A2628" s="399" t="s">
        <v>3497</v>
      </c>
      <c r="B2628" s="399" t="s">
        <v>231</v>
      </c>
      <c r="C2628" s="391" t="s">
        <v>181</v>
      </c>
      <c r="D2628" s="51" t="s">
        <v>1121</v>
      </c>
      <c r="E2628" s="400">
        <v>2.6770000000000001E-3</v>
      </c>
      <c r="F2628" s="400">
        <v>1.8966E-2</v>
      </c>
      <c r="G2628" s="400">
        <v>1.1323E-2</v>
      </c>
      <c r="H2628" s="400">
        <v>7.9109999999999996E-3</v>
      </c>
      <c r="I2628" s="400">
        <v>9.2060000000000006E-3</v>
      </c>
      <c r="J2628" s="400">
        <v>5.0000000000000004E-6</v>
      </c>
      <c r="K2628" s="401">
        <v>0</v>
      </c>
      <c r="L2628" s="401">
        <v>0</v>
      </c>
      <c r="M2628" s="395">
        <v>0</v>
      </c>
      <c r="N2628" s="396">
        <f t="shared" si="164"/>
        <v>0</v>
      </c>
      <c r="O2628" s="396">
        <f t="shared" si="165"/>
        <v>0</v>
      </c>
      <c r="P2628" s="394">
        <f t="shared" si="166"/>
        <v>0</v>
      </c>
      <c r="Q2628" s="394">
        <f t="shared" si="167"/>
        <v>0</v>
      </c>
    </row>
    <row r="2629" spans="1:17" ht="18.75" customHeight="1" x14ac:dyDescent="0.15">
      <c r="A2629" s="399" t="s">
        <v>3497</v>
      </c>
      <c r="B2629" s="399" t="s">
        <v>231</v>
      </c>
      <c r="C2629" s="397">
        <v>3</v>
      </c>
      <c r="D2629" s="51" t="s">
        <v>1121</v>
      </c>
      <c r="E2629" s="400">
        <v>3.3670000000000002E-3</v>
      </c>
      <c r="F2629" s="400">
        <v>1.5904000000000001E-2</v>
      </c>
      <c r="G2629" s="400">
        <v>1.2651000000000001E-2</v>
      </c>
      <c r="H2629" s="400">
        <v>7.8490000000000001E-3</v>
      </c>
      <c r="I2629" s="400">
        <v>3.0658000000000001E-2</v>
      </c>
      <c r="J2629" s="400">
        <v>7.8110000000000002E-3</v>
      </c>
      <c r="K2629" s="401">
        <v>0</v>
      </c>
      <c r="L2629" s="401">
        <v>0</v>
      </c>
      <c r="M2629" s="395">
        <v>5.8391999999999999</v>
      </c>
      <c r="N2629" s="396">
        <f t="shared" si="164"/>
        <v>0</v>
      </c>
      <c r="O2629" s="396">
        <f t="shared" si="165"/>
        <v>0</v>
      </c>
      <c r="P2629" s="394">
        <f t="shared" si="166"/>
        <v>0</v>
      </c>
      <c r="Q2629" s="394">
        <f t="shared" si="167"/>
        <v>0</v>
      </c>
    </row>
    <row r="2630" spans="1:17" ht="18.75" customHeight="1" x14ac:dyDescent="0.15">
      <c r="A2630" s="399" t="s">
        <v>3497</v>
      </c>
      <c r="B2630" s="399" t="s">
        <v>231</v>
      </c>
      <c r="C2630" s="397">
        <v>4</v>
      </c>
      <c r="D2630" s="51" t="s">
        <v>1120</v>
      </c>
      <c r="E2630" s="400">
        <v>1.1903E-2</v>
      </c>
      <c r="F2630" s="400">
        <v>1.5768000000000001E-2</v>
      </c>
      <c r="G2630" s="400">
        <v>1.3115999999999999E-2</v>
      </c>
      <c r="H2630" s="400">
        <v>1.6440000000000001E-3</v>
      </c>
      <c r="I2630" s="400">
        <v>1.0437999999999999E-2</v>
      </c>
      <c r="J2630" s="400">
        <v>7.2599999999999997E-4</v>
      </c>
      <c r="K2630" s="401">
        <v>5.7716000000000003E-2</v>
      </c>
      <c r="L2630" s="401">
        <v>5.0000000000000004E-6</v>
      </c>
      <c r="M2630" s="395">
        <v>16.239000000000001</v>
      </c>
      <c r="N2630" s="396">
        <f t="shared" si="164"/>
        <v>317.99449035812677</v>
      </c>
      <c r="O2630" s="396">
        <f t="shared" si="165"/>
        <v>1.9160758766047139E-3</v>
      </c>
      <c r="P2630" s="394">
        <f t="shared" si="166"/>
        <v>3.7850884187327831</v>
      </c>
      <c r="Q2630" s="394">
        <f t="shared" si="167"/>
        <v>2.2807051159225911E-5</v>
      </c>
    </row>
    <row r="2631" spans="1:17" ht="18.75" customHeight="1" x14ac:dyDescent="0.15">
      <c r="A2631" s="399" t="s">
        <v>3497</v>
      </c>
      <c r="B2631" s="399" t="s">
        <v>231</v>
      </c>
      <c r="C2631" s="397">
        <v>5</v>
      </c>
      <c r="D2631" s="51" t="s">
        <v>1121</v>
      </c>
      <c r="E2631" s="400">
        <v>4.8830000000000002E-3</v>
      </c>
      <c r="F2631" s="400">
        <v>1.6885000000000001E-2</v>
      </c>
      <c r="G2631" s="400">
        <v>1.1735000000000001E-2</v>
      </c>
      <c r="H2631" s="400">
        <v>4.8729999999999997E-3</v>
      </c>
      <c r="I2631" s="400">
        <v>2.7016999999999999E-2</v>
      </c>
      <c r="J2631" s="400">
        <v>6.9629999999999996E-3</v>
      </c>
      <c r="K2631" s="401">
        <v>0</v>
      </c>
      <c r="L2631" s="401">
        <v>0</v>
      </c>
      <c r="M2631" s="395">
        <v>2.0230000000000001</v>
      </c>
      <c r="N2631" s="396">
        <f t="shared" si="164"/>
        <v>0</v>
      </c>
      <c r="O2631" s="396">
        <f t="shared" si="165"/>
        <v>0</v>
      </c>
      <c r="P2631" s="394">
        <f t="shared" si="166"/>
        <v>0</v>
      </c>
      <c r="Q2631" s="394">
        <f t="shared" si="167"/>
        <v>0</v>
      </c>
    </row>
    <row r="2632" spans="1:17" ht="18.75" customHeight="1" x14ac:dyDescent="0.15">
      <c r="A2632" s="399" t="s">
        <v>3497</v>
      </c>
      <c r="B2632" s="399" t="s">
        <v>231</v>
      </c>
      <c r="C2632" s="397">
        <v>6</v>
      </c>
      <c r="D2632" s="51" t="s">
        <v>1120</v>
      </c>
      <c r="E2632" s="400">
        <v>5.2900000000000004E-3</v>
      </c>
      <c r="F2632" s="400">
        <v>1.5816E-2</v>
      </c>
      <c r="G2632" s="400">
        <v>1.2338E-2</v>
      </c>
      <c r="H2632" s="400">
        <v>5.8780000000000004E-3</v>
      </c>
      <c r="I2632" s="400">
        <v>1.7111999999999999E-2</v>
      </c>
      <c r="J2632" s="400">
        <v>8.0699999999999999E-4</v>
      </c>
      <c r="K2632" s="401">
        <v>6.4449000000000006E-2</v>
      </c>
      <c r="L2632" s="401">
        <v>5.0000000000000004E-6</v>
      </c>
      <c r="M2632" s="395">
        <v>20.215699999999998</v>
      </c>
      <c r="N2632" s="396">
        <f t="shared" si="164"/>
        <v>319.44981412639407</v>
      </c>
      <c r="O2632" s="396">
        <f t="shared" si="165"/>
        <v>1.1687704534829361E-3</v>
      </c>
      <c r="P2632" s="394">
        <f t="shared" si="166"/>
        <v>1.6898895167286248</v>
      </c>
      <c r="Q2632" s="394">
        <f t="shared" si="167"/>
        <v>6.1827956989247319E-6</v>
      </c>
    </row>
    <row r="2633" spans="1:17" ht="18.75" customHeight="1" x14ac:dyDescent="0.15">
      <c r="A2633" s="399" t="s">
        <v>3497</v>
      </c>
      <c r="B2633" s="399" t="s">
        <v>231</v>
      </c>
      <c r="C2633" s="397">
        <v>7</v>
      </c>
      <c r="D2633" s="51" t="s">
        <v>1120</v>
      </c>
      <c r="E2633" s="400">
        <v>7.4650000000000003E-3</v>
      </c>
      <c r="F2633" s="400">
        <v>1.4958000000000001E-2</v>
      </c>
      <c r="G2633" s="400">
        <v>1.1302E-2</v>
      </c>
      <c r="H2633" s="400">
        <v>4.0270000000000002E-3</v>
      </c>
      <c r="I2633" s="400">
        <v>4.3309999999999998E-3</v>
      </c>
      <c r="J2633" s="400">
        <v>4.7260000000000002E-3</v>
      </c>
      <c r="K2633" s="401">
        <v>0.13264300000000001</v>
      </c>
      <c r="L2633" s="401">
        <v>3.7451999999999999E-2</v>
      </c>
      <c r="M2633" s="395">
        <v>18.648</v>
      </c>
      <c r="N2633" s="396">
        <f t="shared" si="164"/>
        <v>112.2666102412188</v>
      </c>
      <c r="O2633" s="396">
        <f t="shared" si="165"/>
        <v>34.589702147310092</v>
      </c>
      <c r="P2633" s="394">
        <f t="shared" si="166"/>
        <v>0.83807024545069841</v>
      </c>
      <c r="Q2633" s="394">
        <f t="shared" si="167"/>
        <v>0.25821212652966985</v>
      </c>
    </row>
    <row r="2634" spans="1:17" ht="18.75" customHeight="1" x14ac:dyDescent="0.15">
      <c r="A2634" s="399" t="s">
        <v>3497</v>
      </c>
      <c r="B2634" s="399" t="s">
        <v>231</v>
      </c>
      <c r="C2634" s="397">
        <v>8</v>
      </c>
      <c r="D2634" s="51" t="s">
        <v>1120</v>
      </c>
      <c r="E2634" s="400">
        <v>4.2589999999999998E-3</v>
      </c>
      <c r="F2634" s="400">
        <v>1.5514999999999999E-2</v>
      </c>
      <c r="G2634" s="400">
        <v>1.1256E-2</v>
      </c>
      <c r="H2634" s="400">
        <v>7.1240000000000001E-3</v>
      </c>
      <c r="I2634" s="400">
        <v>1.2956000000000001E-2</v>
      </c>
      <c r="J2634" s="400">
        <v>1.8100000000000001E-4</v>
      </c>
      <c r="K2634" s="401">
        <v>6.149E-3</v>
      </c>
      <c r="L2634" s="401">
        <v>5.0000000000000004E-6</v>
      </c>
      <c r="M2634" s="395">
        <v>15.854699999999999</v>
      </c>
      <c r="N2634" s="396">
        <f t="shared" si="164"/>
        <v>135.88950276243094</v>
      </c>
      <c r="O2634" s="396">
        <f t="shared" si="165"/>
        <v>1.5436863229391789E-3</v>
      </c>
      <c r="P2634" s="394">
        <f t="shared" si="166"/>
        <v>0.57875339226519329</v>
      </c>
      <c r="Q2634" s="394">
        <f t="shared" si="167"/>
        <v>6.5745600493979631E-6</v>
      </c>
    </row>
    <row r="2635" spans="1:17" ht="18.75" customHeight="1" x14ac:dyDescent="0.15">
      <c r="A2635" s="399" t="s">
        <v>3497</v>
      </c>
      <c r="B2635" s="399" t="s">
        <v>231</v>
      </c>
      <c r="C2635" s="397">
        <v>9</v>
      </c>
      <c r="D2635" s="51" t="s">
        <v>1121</v>
      </c>
      <c r="E2635" s="400">
        <v>4.3579999999999999E-3</v>
      </c>
      <c r="F2635" s="400">
        <v>1.6559000000000001E-2</v>
      </c>
      <c r="G2635" s="400">
        <v>1.2421E-2</v>
      </c>
      <c r="H2635" s="400">
        <v>6.3540000000000003E-3</v>
      </c>
      <c r="I2635" s="400">
        <v>2.5645000000000001E-2</v>
      </c>
      <c r="J2635" s="400">
        <v>1.42E-3</v>
      </c>
      <c r="K2635" s="401">
        <v>0</v>
      </c>
      <c r="L2635" s="401">
        <v>0</v>
      </c>
      <c r="M2635" s="395">
        <v>6.6756000000000002</v>
      </c>
      <c r="N2635" s="396">
        <f t="shared" si="164"/>
        <v>0</v>
      </c>
      <c r="O2635" s="396">
        <f t="shared" si="165"/>
        <v>0</v>
      </c>
      <c r="P2635" s="394">
        <f t="shared" si="166"/>
        <v>0</v>
      </c>
      <c r="Q2635" s="394">
        <f t="shared" si="167"/>
        <v>0</v>
      </c>
    </row>
    <row r="2636" spans="1:17" ht="18.75" customHeight="1" x14ac:dyDescent="0.15">
      <c r="A2636" s="399" t="s">
        <v>3497</v>
      </c>
      <c r="B2636" s="399" t="s">
        <v>231</v>
      </c>
      <c r="C2636" s="397">
        <v>10</v>
      </c>
      <c r="D2636" s="51" t="s">
        <v>1120</v>
      </c>
      <c r="E2636" s="400">
        <v>6.1809999999999999E-3</v>
      </c>
      <c r="F2636" s="400">
        <v>1.6913000000000001E-2</v>
      </c>
      <c r="G2636" s="400">
        <v>1.0663000000000001E-2</v>
      </c>
      <c r="H2636" s="400">
        <v>4.8060000000000004E-3</v>
      </c>
      <c r="I2636" s="400">
        <v>5.62E-4</v>
      </c>
      <c r="J2636" s="400">
        <v>6.3379999999999999E-3</v>
      </c>
      <c r="K2636" s="401">
        <v>5.0000000000000004E-6</v>
      </c>
      <c r="L2636" s="401">
        <v>1.6929E-2</v>
      </c>
      <c r="M2636" s="395">
        <v>52.411200000000001</v>
      </c>
      <c r="N2636" s="396">
        <f t="shared" si="164"/>
        <v>3.155569580309246E-3</v>
      </c>
      <c r="O2636" s="396">
        <f t="shared" si="165"/>
        <v>120.49110320284697</v>
      </c>
      <c r="P2636" s="394">
        <f t="shared" si="166"/>
        <v>1.9504575575891448E-5</v>
      </c>
      <c r="Q2636" s="394">
        <f t="shared" si="167"/>
        <v>0.74475550889679709</v>
      </c>
    </row>
    <row r="2637" spans="1:17" ht="18.75" customHeight="1" x14ac:dyDescent="0.15">
      <c r="A2637" s="399" t="s">
        <v>3497</v>
      </c>
      <c r="B2637" s="399" t="s">
        <v>231</v>
      </c>
      <c r="C2637" s="397">
        <v>11</v>
      </c>
      <c r="D2637" s="51" t="s">
        <v>1121</v>
      </c>
      <c r="E2637" s="400">
        <v>3.186E-3</v>
      </c>
      <c r="F2637" s="400">
        <v>1.7486000000000002E-2</v>
      </c>
      <c r="G2637" s="400">
        <v>1.0603E-2</v>
      </c>
      <c r="H2637" s="400">
        <v>7.6880000000000004E-3</v>
      </c>
      <c r="I2637" s="400">
        <v>5.6889999999999996E-3</v>
      </c>
      <c r="J2637" s="400">
        <v>2.173E-3</v>
      </c>
      <c r="K2637" s="401">
        <v>0</v>
      </c>
      <c r="L2637" s="401">
        <v>0</v>
      </c>
      <c r="M2637" s="395">
        <v>7.5441000000000003</v>
      </c>
      <c r="N2637" s="396">
        <f t="shared" si="164"/>
        <v>0</v>
      </c>
      <c r="O2637" s="396">
        <f t="shared" si="165"/>
        <v>0</v>
      </c>
      <c r="P2637" s="394">
        <f t="shared" si="166"/>
        <v>0</v>
      </c>
      <c r="Q2637" s="394">
        <f t="shared" si="167"/>
        <v>0</v>
      </c>
    </row>
    <row r="2638" spans="1:17" ht="18.75" customHeight="1" x14ac:dyDescent="0.15">
      <c r="A2638" s="399" t="s">
        <v>3497</v>
      </c>
      <c r="B2638" s="399" t="s">
        <v>231</v>
      </c>
      <c r="C2638" s="397">
        <v>12</v>
      </c>
      <c r="D2638" s="51" t="s">
        <v>1120</v>
      </c>
      <c r="E2638" s="400">
        <v>5.0679999999999996E-3</v>
      </c>
      <c r="F2638" s="400">
        <v>1.5415999999999999E-2</v>
      </c>
      <c r="G2638" s="400">
        <v>1.2596E-2</v>
      </c>
      <c r="H2638" s="400">
        <v>6.7400000000000003E-3</v>
      </c>
      <c r="I2638" s="400">
        <v>1.4945E-2</v>
      </c>
      <c r="J2638" s="400">
        <v>3.859E-3</v>
      </c>
      <c r="K2638" s="401">
        <v>0.110606</v>
      </c>
      <c r="L2638" s="401">
        <v>0.20960100000000001</v>
      </c>
      <c r="M2638" s="395">
        <v>15.133900000000001</v>
      </c>
      <c r="N2638" s="396">
        <f t="shared" si="164"/>
        <v>114.64731795802021</v>
      </c>
      <c r="O2638" s="396">
        <f t="shared" si="165"/>
        <v>56.099297423887592</v>
      </c>
      <c r="P2638" s="394">
        <f t="shared" si="166"/>
        <v>0.5810326074112464</v>
      </c>
      <c r="Q2638" s="394">
        <f t="shared" si="167"/>
        <v>0.28431123934426228</v>
      </c>
    </row>
    <row r="2639" spans="1:17" ht="18.75" customHeight="1" x14ac:dyDescent="0.15">
      <c r="A2639" s="399" t="s">
        <v>3497</v>
      </c>
      <c r="B2639" s="399" t="s">
        <v>231</v>
      </c>
      <c r="C2639" s="397">
        <v>13</v>
      </c>
      <c r="D2639" s="51" t="s">
        <v>1120</v>
      </c>
      <c r="E2639" s="400">
        <v>7.0749999999999997E-3</v>
      </c>
      <c r="F2639" s="400">
        <v>1.6367E-2</v>
      </c>
      <c r="G2639" s="400">
        <v>1.1214E-2</v>
      </c>
      <c r="H2639" s="400">
        <v>4.4669999999999996E-3</v>
      </c>
      <c r="I2639" s="400">
        <v>1.5150000000000001E-3</v>
      </c>
      <c r="J2639" s="400">
        <v>4.4520000000000002E-3</v>
      </c>
      <c r="K2639" s="401">
        <v>1.0803999999999999E-2</v>
      </c>
      <c r="L2639" s="401">
        <v>4.2629E-2</v>
      </c>
      <c r="M2639" s="395">
        <v>30.296900000000001</v>
      </c>
      <c r="N2639" s="396">
        <f t="shared" si="164"/>
        <v>9.7070979335130261</v>
      </c>
      <c r="O2639" s="396">
        <f t="shared" si="165"/>
        <v>112.55181518151815</v>
      </c>
      <c r="P2639" s="394">
        <f t="shared" si="166"/>
        <v>6.8677717879604652E-2</v>
      </c>
      <c r="Q2639" s="394">
        <f t="shared" si="167"/>
        <v>0.79630409240924094</v>
      </c>
    </row>
    <row r="2640" spans="1:17" ht="18.75" customHeight="1" x14ac:dyDescent="0.15">
      <c r="A2640" s="399" t="s">
        <v>3497</v>
      </c>
      <c r="B2640" s="399" t="s">
        <v>231</v>
      </c>
      <c r="C2640" s="397">
        <v>14</v>
      </c>
      <c r="D2640" s="51" t="s">
        <v>1121</v>
      </c>
      <c r="E2640" s="400">
        <v>2.3479999999999998E-3</v>
      </c>
      <c r="F2640" s="400">
        <v>1.6878000000000001E-2</v>
      </c>
      <c r="G2640" s="400">
        <v>1.1382E-2</v>
      </c>
      <c r="H2640" s="400">
        <v>8.8760000000000002E-3</v>
      </c>
      <c r="I2640" s="400">
        <v>1.0900000000000001E-4</v>
      </c>
      <c r="J2640" s="400">
        <v>2.3379999999999998E-3</v>
      </c>
      <c r="K2640" s="401">
        <v>0</v>
      </c>
      <c r="L2640" s="401">
        <v>0</v>
      </c>
      <c r="M2640" s="395">
        <v>7.0917000000000003</v>
      </c>
      <c r="N2640" s="396">
        <f t="shared" si="164"/>
        <v>0</v>
      </c>
      <c r="O2640" s="396">
        <f t="shared" si="165"/>
        <v>0</v>
      </c>
      <c r="P2640" s="394">
        <f t="shared" si="166"/>
        <v>0</v>
      </c>
      <c r="Q2640" s="394">
        <f t="shared" si="167"/>
        <v>0</v>
      </c>
    </row>
    <row r="2641" spans="1:17" ht="18.75" customHeight="1" x14ac:dyDescent="0.15">
      <c r="A2641" s="399" t="s">
        <v>3497</v>
      </c>
      <c r="B2641" s="399" t="s">
        <v>231</v>
      </c>
      <c r="C2641" s="391" t="s">
        <v>3111</v>
      </c>
      <c r="D2641" s="51" t="s">
        <v>1121</v>
      </c>
      <c r="E2641" s="400">
        <v>5.3220000000000003E-3</v>
      </c>
      <c r="F2641" s="400">
        <v>1.9130000000000001E-2</v>
      </c>
      <c r="G2641" s="400">
        <v>8.1119999999999994E-3</v>
      </c>
      <c r="H2641" s="400">
        <v>2.0300000000000001E-3</v>
      </c>
      <c r="I2641" s="400">
        <v>6.7539999999999996E-3</v>
      </c>
      <c r="J2641" s="400">
        <v>5.0000000000000004E-6</v>
      </c>
      <c r="K2641" s="401">
        <v>0</v>
      </c>
      <c r="L2641" s="401">
        <v>0</v>
      </c>
      <c r="M2641" s="395">
        <v>0.14080000000000001</v>
      </c>
      <c r="N2641" s="396">
        <f t="shared" si="164"/>
        <v>0</v>
      </c>
      <c r="O2641" s="396">
        <f t="shared" si="165"/>
        <v>0</v>
      </c>
      <c r="P2641" s="394">
        <f t="shared" si="166"/>
        <v>0</v>
      </c>
      <c r="Q2641" s="394">
        <f t="shared" si="167"/>
        <v>0</v>
      </c>
    </row>
    <row r="2642" spans="1:17" ht="18.75" customHeight="1" x14ac:dyDescent="0.15">
      <c r="A2642" s="399" t="s">
        <v>3497</v>
      </c>
      <c r="B2642" s="399" t="s">
        <v>231</v>
      </c>
      <c r="C2642" s="391" t="s">
        <v>167</v>
      </c>
      <c r="D2642" s="51" t="s">
        <v>1121</v>
      </c>
      <c r="E2642" s="400">
        <v>5.6280000000000002E-3</v>
      </c>
      <c r="F2642" s="400">
        <v>2.1871000000000002E-2</v>
      </c>
      <c r="G2642" s="400">
        <v>6.3959999999999998E-3</v>
      </c>
      <c r="H2642" s="400">
        <v>3.2780000000000001E-3</v>
      </c>
      <c r="I2642" s="400">
        <v>5.6010000000000001E-3</v>
      </c>
      <c r="J2642" s="400">
        <v>5.0000000000000004E-6</v>
      </c>
      <c r="K2642" s="401">
        <v>0</v>
      </c>
      <c r="L2642" s="401">
        <v>0</v>
      </c>
      <c r="M2642" s="395">
        <v>0.45029999999999998</v>
      </c>
      <c r="N2642" s="396">
        <f t="shared" si="164"/>
        <v>0</v>
      </c>
      <c r="O2642" s="396">
        <f t="shared" si="165"/>
        <v>0</v>
      </c>
      <c r="P2642" s="394">
        <f t="shared" si="166"/>
        <v>0</v>
      </c>
      <c r="Q2642" s="394">
        <f t="shared" si="167"/>
        <v>0</v>
      </c>
    </row>
    <row r="2643" spans="1:17" ht="18.75" customHeight="1" x14ac:dyDescent="0.15">
      <c r="A2643" s="399" t="s">
        <v>3497</v>
      </c>
      <c r="B2643" s="399" t="s">
        <v>231</v>
      </c>
      <c r="C2643" s="391" t="s">
        <v>3112</v>
      </c>
      <c r="D2643" s="51" t="s">
        <v>1121</v>
      </c>
      <c r="E2643" s="400">
        <v>2.941E-3</v>
      </c>
      <c r="F2643" s="400">
        <v>1.6726999999999999E-2</v>
      </c>
      <c r="G2643" s="400">
        <v>1.0432E-2</v>
      </c>
      <c r="H2643" s="400">
        <v>9.129E-3</v>
      </c>
      <c r="I2643" s="400">
        <v>1.8842999999999999E-2</v>
      </c>
      <c r="J2643" s="400">
        <v>2.6870000000000002E-3</v>
      </c>
      <c r="K2643" s="401">
        <v>0</v>
      </c>
      <c r="L2643" s="401">
        <v>0</v>
      </c>
      <c r="M2643" s="395">
        <v>5.7070999999999996</v>
      </c>
      <c r="N2643" s="396">
        <f t="shared" si="164"/>
        <v>0</v>
      </c>
      <c r="O2643" s="396">
        <f t="shared" si="165"/>
        <v>0</v>
      </c>
      <c r="P2643" s="394">
        <f t="shared" si="166"/>
        <v>0</v>
      </c>
      <c r="Q2643" s="394">
        <f t="shared" si="167"/>
        <v>0</v>
      </c>
    </row>
    <row r="2644" spans="1:17" ht="18.75" customHeight="1" x14ac:dyDescent="0.15">
      <c r="A2644" s="399" t="s">
        <v>3497</v>
      </c>
      <c r="B2644" s="399" t="s">
        <v>231</v>
      </c>
      <c r="C2644" s="397">
        <v>16</v>
      </c>
      <c r="D2644" s="51" t="s">
        <v>1120</v>
      </c>
      <c r="E2644" s="400">
        <v>5.921E-3</v>
      </c>
      <c r="F2644" s="400">
        <v>1.6586E-2</v>
      </c>
      <c r="G2644" s="400">
        <v>1.1299E-2</v>
      </c>
      <c r="H2644" s="400">
        <v>6.3969999999999999E-3</v>
      </c>
      <c r="I2644" s="400">
        <v>9.4669999999999997E-3</v>
      </c>
      <c r="J2644" s="400">
        <v>1.5120000000000001E-3</v>
      </c>
      <c r="K2644" s="401">
        <v>6.8385000000000001E-2</v>
      </c>
      <c r="L2644" s="401">
        <v>5.0000000000000004E-6</v>
      </c>
      <c r="M2644" s="395">
        <v>15.129200000000001</v>
      </c>
      <c r="N2644" s="396">
        <f t="shared" si="164"/>
        <v>180.9126984126984</v>
      </c>
      <c r="O2644" s="396">
        <f t="shared" si="165"/>
        <v>2.1126016689553186E-3</v>
      </c>
      <c r="P2644" s="394">
        <f t="shared" si="166"/>
        <v>1.0711840873015872</v>
      </c>
      <c r="Q2644" s="394">
        <f t="shared" si="167"/>
        <v>1.2508714481884441E-5</v>
      </c>
    </row>
    <row r="2645" spans="1:17" ht="18.75" customHeight="1" x14ac:dyDescent="0.15">
      <c r="A2645" s="399" t="s">
        <v>3497</v>
      </c>
      <c r="B2645" s="399" t="s">
        <v>231</v>
      </c>
      <c r="C2645" s="397">
        <v>17</v>
      </c>
      <c r="D2645" s="51" t="s">
        <v>1120</v>
      </c>
      <c r="E2645" s="400">
        <v>5.587E-3</v>
      </c>
      <c r="F2645" s="400">
        <v>1.5528E-2</v>
      </c>
      <c r="G2645" s="400">
        <v>1.2016000000000001E-2</v>
      </c>
      <c r="H2645" s="400">
        <v>6.1710000000000003E-3</v>
      </c>
      <c r="I2645" s="400">
        <v>3.4900000000000003E-4</v>
      </c>
      <c r="J2645" s="400">
        <v>4.3790000000000001E-3</v>
      </c>
      <c r="K2645" s="401">
        <v>5.0000000000000004E-6</v>
      </c>
      <c r="L2645" s="401">
        <v>1.0364999999999999E-2</v>
      </c>
      <c r="M2645" s="395">
        <v>56.302199999999999</v>
      </c>
      <c r="N2645" s="396">
        <f t="shared" si="164"/>
        <v>4.5672527974423387E-3</v>
      </c>
      <c r="O2645" s="396">
        <f t="shared" si="165"/>
        <v>118.79656160458451</v>
      </c>
      <c r="P2645" s="394">
        <f t="shared" si="166"/>
        <v>2.5517241379310345E-5</v>
      </c>
      <c r="Q2645" s="394">
        <f t="shared" si="167"/>
        <v>0.66371638968481361</v>
      </c>
    </row>
    <row r="2646" spans="1:17" ht="18.75" customHeight="1" x14ac:dyDescent="0.15">
      <c r="A2646" s="399" t="s">
        <v>3497</v>
      </c>
      <c r="B2646" s="399" t="s">
        <v>231</v>
      </c>
      <c r="C2646" s="397">
        <v>18</v>
      </c>
      <c r="D2646" s="51" t="s">
        <v>1120</v>
      </c>
      <c r="E2646" s="400">
        <v>5.4019999999999997E-3</v>
      </c>
      <c r="F2646" s="400">
        <v>1.4697999999999999E-2</v>
      </c>
      <c r="G2646" s="400">
        <v>1.1965E-2</v>
      </c>
      <c r="H2646" s="400">
        <v>4.914E-3</v>
      </c>
      <c r="I2646" s="400">
        <v>2.6400000000000002E-4</v>
      </c>
      <c r="J2646" s="400">
        <v>1.322E-3</v>
      </c>
      <c r="K2646" s="401">
        <v>8.0309999999999999E-3</v>
      </c>
      <c r="L2646" s="401">
        <v>2.4130000000000002E-3</v>
      </c>
      <c r="M2646" s="395">
        <v>75.821899999999999</v>
      </c>
      <c r="N2646" s="396">
        <f t="shared" si="164"/>
        <v>24.299546142208772</v>
      </c>
      <c r="O2646" s="396">
        <f t="shared" si="165"/>
        <v>36.560606060606062</v>
      </c>
      <c r="P2646" s="394">
        <f t="shared" si="166"/>
        <v>0.13126614826021177</v>
      </c>
      <c r="Q2646" s="394">
        <f t="shared" si="167"/>
        <v>0.19750039393939395</v>
      </c>
    </row>
    <row r="2647" spans="1:17" ht="18.75" customHeight="1" x14ac:dyDescent="0.15">
      <c r="A2647" s="399" t="s">
        <v>3497</v>
      </c>
      <c r="B2647" s="399" t="s">
        <v>231</v>
      </c>
      <c r="C2647" s="397">
        <v>19</v>
      </c>
      <c r="D2647" s="51" t="s">
        <v>1120</v>
      </c>
      <c r="E2647" s="400">
        <v>4.1749999999999999E-3</v>
      </c>
      <c r="F2647" s="400">
        <v>1.5709999999999998E-2</v>
      </c>
      <c r="G2647" s="400">
        <v>1.0795000000000001E-2</v>
      </c>
      <c r="H2647" s="400">
        <v>5.6140000000000001E-3</v>
      </c>
      <c r="I2647" s="400">
        <v>2.3021E-2</v>
      </c>
      <c r="J2647" s="400">
        <v>5.5000000000000002E-5</v>
      </c>
      <c r="K2647" s="401">
        <v>3.754E-3</v>
      </c>
      <c r="L2647" s="401">
        <v>5.0000000000000004E-6</v>
      </c>
      <c r="M2647" s="395">
        <v>33.721899999999998</v>
      </c>
      <c r="N2647" s="396">
        <f t="shared" si="164"/>
        <v>273.0181818181818</v>
      </c>
      <c r="O2647" s="396">
        <f t="shared" si="165"/>
        <v>8.68771990791017E-4</v>
      </c>
      <c r="P2647" s="394">
        <f t="shared" si="166"/>
        <v>1.139850909090909</v>
      </c>
      <c r="Q2647" s="394">
        <f t="shared" si="167"/>
        <v>3.627123061552496E-6</v>
      </c>
    </row>
    <row r="2648" spans="1:17" ht="18.75" customHeight="1" x14ac:dyDescent="0.15">
      <c r="A2648" s="399" t="s">
        <v>3497</v>
      </c>
      <c r="B2648" s="399" t="s">
        <v>231</v>
      </c>
      <c r="C2648" s="397">
        <v>20</v>
      </c>
      <c r="D2648" s="51" t="s">
        <v>1121</v>
      </c>
      <c r="E2648" s="400">
        <v>3.8080000000000002E-3</v>
      </c>
      <c r="F2648" s="400">
        <v>1.5558000000000001E-2</v>
      </c>
      <c r="G2648" s="400">
        <v>1.1384999999999999E-2</v>
      </c>
      <c r="H2648" s="400">
        <v>5.7130000000000002E-3</v>
      </c>
      <c r="I2648" s="400">
        <v>1.6123999999999999E-2</v>
      </c>
      <c r="J2648" s="400">
        <v>1.5999999999999999E-5</v>
      </c>
      <c r="K2648" s="401">
        <v>0</v>
      </c>
      <c r="L2648" s="401">
        <v>0</v>
      </c>
      <c r="M2648" s="395">
        <v>0.47789999999999999</v>
      </c>
      <c r="N2648" s="396">
        <f t="shared" si="164"/>
        <v>0</v>
      </c>
      <c r="O2648" s="396">
        <f t="shared" si="165"/>
        <v>0</v>
      </c>
      <c r="P2648" s="394">
        <f t="shared" si="166"/>
        <v>0</v>
      </c>
      <c r="Q2648" s="394">
        <f t="shared" si="167"/>
        <v>0</v>
      </c>
    </row>
    <row r="2649" spans="1:17" ht="18.75" customHeight="1" x14ac:dyDescent="0.15">
      <c r="A2649" s="399" t="s">
        <v>3497</v>
      </c>
      <c r="B2649" s="399" t="s">
        <v>231</v>
      </c>
      <c r="C2649" s="397">
        <v>21</v>
      </c>
      <c r="D2649" s="51" t="s">
        <v>1121</v>
      </c>
      <c r="E2649" s="400">
        <v>2.5950000000000001E-3</v>
      </c>
      <c r="F2649" s="400">
        <v>1.5117999999999999E-2</v>
      </c>
      <c r="G2649" s="400">
        <v>1.5313999999999999E-2</v>
      </c>
      <c r="H2649" s="400">
        <v>6.7239999999999999E-3</v>
      </c>
      <c r="I2649" s="400">
        <v>5.0000000000000004E-6</v>
      </c>
      <c r="J2649" s="400">
        <v>5.0000000000000004E-6</v>
      </c>
      <c r="K2649" s="401">
        <v>0</v>
      </c>
      <c r="L2649" s="401">
        <v>0</v>
      </c>
      <c r="M2649" s="395">
        <v>0</v>
      </c>
      <c r="N2649" s="396">
        <f t="shared" si="164"/>
        <v>0</v>
      </c>
      <c r="O2649" s="396">
        <f t="shared" si="165"/>
        <v>0</v>
      </c>
      <c r="P2649" s="394">
        <f t="shared" si="166"/>
        <v>0</v>
      </c>
      <c r="Q2649" s="394">
        <f t="shared" si="167"/>
        <v>0</v>
      </c>
    </row>
    <row r="2650" spans="1:17" ht="18.75" customHeight="1" x14ac:dyDescent="0.15">
      <c r="A2650" s="399" t="s">
        <v>3497</v>
      </c>
      <c r="B2650" s="399" t="s">
        <v>231</v>
      </c>
      <c r="C2650" s="391" t="s">
        <v>215</v>
      </c>
      <c r="D2650" s="51" t="s">
        <v>1120</v>
      </c>
      <c r="E2650" s="400">
        <v>5.8009999999999997E-3</v>
      </c>
      <c r="F2650" s="400">
        <v>1.5748000000000002E-2</v>
      </c>
      <c r="G2650" s="400">
        <v>1.1856999999999999E-2</v>
      </c>
      <c r="H2650" s="400">
        <v>5.6020000000000002E-3</v>
      </c>
      <c r="I2650" s="400">
        <v>7.0590000000000002E-3</v>
      </c>
      <c r="J2650" s="400">
        <v>1.7110000000000001E-3</v>
      </c>
      <c r="K2650" s="401">
        <v>5.8110000000000002E-2</v>
      </c>
      <c r="L2650" s="401">
        <v>5.9690000000000003E-3</v>
      </c>
      <c r="M2650" s="395">
        <v>290.7516</v>
      </c>
      <c r="N2650" s="396">
        <f t="shared" si="164"/>
        <v>135.85037989479835</v>
      </c>
      <c r="O2650" s="396">
        <f t="shared" si="165"/>
        <v>3.382348774613968</v>
      </c>
      <c r="P2650" s="394">
        <f t="shared" si="166"/>
        <v>0.78806805376972522</v>
      </c>
      <c r="Q2650" s="394">
        <f t="shared" si="167"/>
        <v>1.9621005241535629E-2</v>
      </c>
    </row>
    <row r="2651" spans="1:17" ht="18.75" customHeight="1" x14ac:dyDescent="0.15">
      <c r="A2651" s="399" t="s">
        <v>3498</v>
      </c>
      <c r="B2651" s="399" t="s">
        <v>214</v>
      </c>
      <c r="C2651" s="397">
        <v>1</v>
      </c>
      <c r="D2651" s="51" t="s">
        <v>1120</v>
      </c>
      <c r="E2651" s="400">
        <v>1.6202999999999999E-2</v>
      </c>
      <c r="F2651" s="400">
        <v>1.9276000000000001E-2</v>
      </c>
      <c r="G2651" s="400">
        <v>1.5665999999999999E-2</v>
      </c>
      <c r="H2651" s="400">
        <v>8.7770000000000001E-3</v>
      </c>
      <c r="I2651" s="400">
        <v>3.4819999999999999E-3</v>
      </c>
      <c r="J2651" s="400">
        <v>3.9100000000000003E-3</v>
      </c>
      <c r="K2651" s="401">
        <v>1.686E-3</v>
      </c>
      <c r="L2651" s="401">
        <v>9.8200000000000002E-4</v>
      </c>
      <c r="M2651" s="395">
        <v>16.5749</v>
      </c>
      <c r="N2651" s="396">
        <f t="shared" si="164"/>
        <v>1.7248081841432223</v>
      </c>
      <c r="O2651" s="396">
        <f t="shared" si="165"/>
        <v>1.1280873061458931</v>
      </c>
      <c r="P2651" s="394">
        <f t="shared" si="166"/>
        <v>2.7947067007672629E-2</v>
      </c>
      <c r="Q2651" s="394">
        <f t="shared" si="167"/>
        <v>1.8278398621481905E-2</v>
      </c>
    </row>
    <row r="2652" spans="1:17" ht="18.75" customHeight="1" x14ac:dyDescent="0.15">
      <c r="A2652" s="399" t="s">
        <v>3498</v>
      </c>
      <c r="B2652" s="399" t="s">
        <v>214</v>
      </c>
      <c r="C2652" s="391" t="s">
        <v>179</v>
      </c>
      <c r="D2652" s="51" t="s">
        <v>1120</v>
      </c>
      <c r="E2652" s="400">
        <v>2.0011999999999999E-2</v>
      </c>
      <c r="F2652" s="400">
        <v>2.3210999999999999E-2</v>
      </c>
      <c r="G2652" s="400">
        <v>1.7153000000000002E-2</v>
      </c>
      <c r="H2652" s="400">
        <v>9.7140000000000004E-3</v>
      </c>
      <c r="I2652" s="400">
        <v>4.7920000000000003E-3</v>
      </c>
      <c r="J2652" s="400">
        <v>4.9420000000000002E-3</v>
      </c>
      <c r="K2652" s="401">
        <v>3.7680000000000001E-3</v>
      </c>
      <c r="L2652" s="401">
        <v>1.47E-3</v>
      </c>
      <c r="M2652" s="395">
        <v>9.6143999999999998</v>
      </c>
      <c r="N2652" s="396">
        <f t="shared" si="164"/>
        <v>3.0497774180493726</v>
      </c>
      <c r="O2652" s="396">
        <f t="shared" si="165"/>
        <v>1.2270450751252087</v>
      </c>
      <c r="P2652" s="394">
        <f t="shared" si="166"/>
        <v>6.1032145690004043E-2</v>
      </c>
      <c r="Q2652" s="394">
        <f t="shared" si="167"/>
        <v>2.4555626043405675E-2</v>
      </c>
    </row>
    <row r="2653" spans="1:17" ht="18.75" customHeight="1" x14ac:dyDescent="0.15">
      <c r="A2653" s="399" t="s">
        <v>3498</v>
      </c>
      <c r="B2653" s="399" t="s">
        <v>214</v>
      </c>
      <c r="C2653" s="391" t="s">
        <v>150</v>
      </c>
      <c r="D2653" s="51" t="s">
        <v>1121</v>
      </c>
      <c r="E2653" s="400">
        <v>1.0106E-2</v>
      </c>
      <c r="F2653" s="400">
        <v>1.9382E-2</v>
      </c>
      <c r="G2653" s="400">
        <v>2.0396999999999998E-2</v>
      </c>
      <c r="H2653" s="400">
        <v>6.2873999999999999E-2</v>
      </c>
      <c r="I2653" s="400">
        <v>5.8510000000000003E-3</v>
      </c>
      <c r="J2653" s="400">
        <v>4.7109999999999999E-3</v>
      </c>
      <c r="K2653" s="401">
        <v>0</v>
      </c>
      <c r="L2653" s="401">
        <v>0</v>
      </c>
      <c r="M2653" s="395">
        <v>1.2083999999999999</v>
      </c>
      <c r="N2653" s="396">
        <f t="shared" si="164"/>
        <v>0</v>
      </c>
      <c r="O2653" s="396">
        <f t="shared" si="165"/>
        <v>0</v>
      </c>
      <c r="P2653" s="394">
        <f t="shared" si="166"/>
        <v>0</v>
      </c>
      <c r="Q2653" s="394">
        <f t="shared" si="167"/>
        <v>0</v>
      </c>
    </row>
    <row r="2654" spans="1:17" ht="18.75" customHeight="1" x14ac:dyDescent="0.15">
      <c r="A2654" s="399" t="s">
        <v>3498</v>
      </c>
      <c r="B2654" s="399" t="s">
        <v>214</v>
      </c>
      <c r="C2654" s="391" t="s">
        <v>181</v>
      </c>
      <c r="D2654" s="51" t="s">
        <v>1121</v>
      </c>
      <c r="E2654" s="400">
        <v>1.7049000000000002E-2</v>
      </c>
      <c r="F2654" s="400">
        <v>2.4871000000000001E-2</v>
      </c>
      <c r="G2654" s="400">
        <v>1.5443999999999999E-2</v>
      </c>
      <c r="H2654" s="400">
        <v>2.4596E-2</v>
      </c>
      <c r="I2654" s="400">
        <v>5.0000000000000004E-6</v>
      </c>
      <c r="J2654" s="400">
        <v>7.0930000000000003E-3</v>
      </c>
      <c r="K2654" s="401">
        <v>0</v>
      </c>
      <c r="L2654" s="401">
        <v>0</v>
      </c>
      <c r="M2654" s="395">
        <v>5.2971000000000004</v>
      </c>
      <c r="N2654" s="396">
        <f t="shared" si="164"/>
        <v>0</v>
      </c>
      <c r="O2654" s="396">
        <f t="shared" si="165"/>
        <v>0</v>
      </c>
      <c r="P2654" s="394">
        <f t="shared" si="166"/>
        <v>0</v>
      </c>
      <c r="Q2654" s="394">
        <f t="shared" si="167"/>
        <v>0</v>
      </c>
    </row>
    <row r="2655" spans="1:17" ht="18.75" customHeight="1" x14ac:dyDescent="0.15">
      <c r="A2655" s="399" t="s">
        <v>3498</v>
      </c>
      <c r="B2655" s="399" t="s">
        <v>214</v>
      </c>
      <c r="C2655" s="397">
        <v>3</v>
      </c>
      <c r="D2655" s="51" t="s">
        <v>1121</v>
      </c>
      <c r="E2655" s="400">
        <v>1.1299999999999999E-2</v>
      </c>
      <c r="F2655" s="400">
        <v>2.0153000000000001E-2</v>
      </c>
      <c r="G2655" s="400">
        <v>1.7018999999999999E-2</v>
      </c>
      <c r="H2655" s="400">
        <v>5.5524999999999998E-2</v>
      </c>
      <c r="I2655" s="400">
        <v>5.5059999999999996E-3</v>
      </c>
      <c r="J2655" s="400">
        <v>6.502E-3</v>
      </c>
      <c r="K2655" s="401">
        <v>0</v>
      </c>
      <c r="L2655" s="401">
        <v>0</v>
      </c>
      <c r="M2655" s="395">
        <v>0.61719999999999997</v>
      </c>
      <c r="N2655" s="396">
        <f t="shared" si="164"/>
        <v>0</v>
      </c>
      <c r="O2655" s="396">
        <f t="shared" si="165"/>
        <v>0</v>
      </c>
      <c r="P2655" s="394">
        <f t="shared" si="166"/>
        <v>0</v>
      </c>
      <c r="Q2655" s="394">
        <f t="shared" si="167"/>
        <v>0</v>
      </c>
    </row>
    <row r="2656" spans="1:17" ht="18.75" customHeight="1" x14ac:dyDescent="0.15">
      <c r="A2656" s="399" t="s">
        <v>3498</v>
      </c>
      <c r="B2656" s="399" t="s">
        <v>214</v>
      </c>
      <c r="C2656" s="397">
        <v>4</v>
      </c>
      <c r="D2656" s="51" t="s">
        <v>1121</v>
      </c>
      <c r="E2656" s="400">
        <v>1.4574999999999999E-2</v>
      </c>
      <c r="F2656" s="400">
        <v>2.1222999999999999E-2</v>
      </c>
      <c r="G2656" s="400">
        <v>1.6548E-2</v>
      </c>
      <c r="H2656" s="400">
        <v>2.7088999999999998E-2</v>
      </c>
      <c r="I2656" s="400">
        <v>1.67E-3</v>
      </c>
      <c r="J2656" s="400">
        <v>6.6750000000000004E-3</v>
      </c>
      <c r="K2656" s="401">
        <v>0</v>
      </c>
      <c r="L2656" s="401">
        <v>0</v>
      </c>
      <c r="M2656" s="395">
        <v>0</v>
      </c>
      <c r="N2656" s="396">
        <f t="shared" si="164"/>
        <v>0</v>
      </c>
      <c r="O2656" s="396">
        <f t="shared" si="165"/>
        <v>0</v>
      </c>
      <c r="P2656" s="394">
        <f t="shared" si="166"/>
        <v>0</v>
      </c>
      <c r="Q2656" s="394">
        <f t="shared" si="167"/>
        <v>0</v>
      </c>
    </row>
    <row r="2657" spans="1:17" ht="18.75" customHeight="1" x14ac:dyDescent="0.15">
      <c r="A2657" s="399" t="s">
        <v>3498</v>
      </c>
      <c r="B2657" s="399" t="s">
        <v>214</v>
      </c>
      <c r="C2657" s="397">
        <v>5</v>
      </c>
      <c r="D2657" s="51" t="s">
        <v>1121</v>
      </c>
      <c r="E2657" s="400">
        <v>1.8038999999999999E-2</v>
      </c>
      <c r="F2657" s="400">
        <v>2.4133999999999999E-2</v>
      </c>
      <c r="G2657" s="400">
        <v>1.1224E-2</v>
      </c>
      <c r="H2657" s="400">
        <v>1.3135000000000001E-2</v>
      </c>
      <c r="I2657" s="400">
        <v>6.0169999999999998E-3</v>
      </c>
      <c r="J2657" s="400">
        <v>6.7019999999999996E-3</v>
      </c>
      <c r="K2657" s="401">
        <v>0</v>
      </c>
      <c r="L2657" s="401">
        <v>0</v>
      </c>
      <c r="M2657" s="395">
        <v>0</v>
      </c>
      <c r="N2657" s="396">
        <f t="shared" si="164"/>
        <v>0</v>
      </c>
      <c r="O2657" s="396">
        <f t="shared" si="165"/>
        <v>0</v>
      </c>
      <c r="P2657" s="394">
        <f t="shared" si="166"/>
        <v>0</v>
      </c>
      <c r="Q2657" s="394">
        <f t="shared" si="167"/>
        <v>0</v>
      </c>
    </row>
    <row r="2658" spans="1:17" ht="18.75" customHeight="1" x14ac:dyDescent="0.15">
      <c r="A2658" s="399" t="s">
        <v>3498</v>
      </c>
      <c r="B2658" s="399" t="s">
        <v>214</v>
      </c>
      <c r="C2658" s="397">
        <v>6</v>
      </c>
      <c r="D2658" s="51" t="s">
        <v>1120</v>
      </c>
      <c r="E2658" s="400">
        <v>1.8466E-2</v>
      </c>
      <c r="F2658" s="400">
        <v>2.0965999999999999E-2</v>
      </c>
      <c r="G2658" s="400">
        <v>1.7226000000000002E-2</v>
      </c>
      <c r="H2658" s="400">
        <v>1.1974E-2</v>
      </c>
      <c r="I2658" s="400">
        <v>2.7190000000000001E-3</v>
      </c>
      <c r="J2658" s="400">
        <v>4.7470000000000004E-3</v>
      </c>
      <c r="K2658" s="401">
        <v>2.9580000000000001E-3</v>
      </c>
      <c r="L2658" s="401">
        <v>1.142E-3</v>
      </c>
      <c r="M2658" s="395">
        <v>19.414400000000001</v>
      </c>
      <c r="N2658" s="396">
        <f t="shared" si="164"/>
        <v>2.4925215925847901</v>
      </c>
      <c r="O2658" s="396">
        <f t="shared" si="165"/>
        <v>1.6800294225818315</v>
      </c>
      <c r="P2658" s="394">
        <f t="shared" si="166"/>
        <v>4.6026903728670736E-2</v>
      </c>
      <c r="Q2658" s="394">
        <f t="shared" si="167"/>
        <v>3.10234233173961E-2</v>
      </c>
    </row>
    <row r="2659" spans="1:17" ht="18.75" customHeight="1" x14ac:dyDescent="0.15">
      <c r="A2659" s="399" t="s">
        <v>3498</v>
      </c>
      <c r="B2659" s="399" t="s">
        <v>214</v>
      </c>
      <c r="C2659" s="397">
        <v>7</v>
      </c>
      <c r="D2659" s="51" t="s">
        <v>1121</v>
      </c>
      <c r="E2659" s="400">
        <v>1.6764999999999999E-2</v>
      </c>
      <c r="F2659" s="400">
        <v>2.0407000000000002E-2</v>
      </c>
      <c r="G2659" s="400">
        <v>1.7371999999999999E-2</v>
      </c>
      <c r="H2659" s="400">
        <v>1.2463E-2</v>
      </c>
      <c r="I2659" s="400">
        <v>5.182E-3</v>
      </c>
      <c r="J2659" s="400">
        <v>5.4679999999999998E-3</v>
      </c>
      <c r="K2659" s="401">
        <v>0</v>
      </c>
      <c r="L2659" s="401">
        <v>0</v>
      </c>
      <c r="M2659" s="395">
        <v>8.2830999999999992</v>
      </c>
      <c r="N2659" s="396">
        <f t="shared" si="164"/>
        <v>0</v>
      </c>
      <c r="O2659" s="396">
        <f t="shared" si="165"/>
        <v>0</v>
      </c>
      <c r="P2659" s="394">
        <f t="shared" si="166"/>
        <v>0</v>
      </c>
      <c r="Q2659" s="394">
        <f t="shared" si="167"/>
        <v>0</v>
      </c>
    </row>
    <row r="2660" spans="1:17" ht="18.75" customHeight="1" x14ac:dyDescent="0.15">
      <c r="A2660" s="399" t="s">
        <v>3498</v>
      </c>
      <c r="B2660" s="399" t="s">
        <v>214</v>
      </c>
      <c r="C2660" s="397">
        <v>8</v>
      </c>
      <c r="D2660" s="51" t="s">
        <v>1121</v>
      </c>
      <c r="E2660" s="400">
        <v>1.5502999999999999E-2</v>
      </c>
      <c r="F2660" s="400">
        <v>2.0760000000000001E-2</v>
      </c>
      <c r="G2660" s="400">
        <v>1.6594999999999999E-2</v>
      </c>
      <c r="H2660" s="400">
        <v>2.9621999999999999E-2</v>
      </c>
      <c r="I2660" s="400">
        <v>9.5000000000000005E-5</v>
      </c>
      <c r="J2660" s="400">
        <v>6.5189999999999996E-3</v>
      </c>
      <c r="K2660" s="401">
        <v>0</v>
      </c>
      <c r="L2660" s="401">
        <v>0</v>
      </c>
      <c r="M2660" s="395">
        <v>0.84340000000000004</v>
      </c>
      <c r="N2660" s="396">
        <f t="shared" si="164"/>
        <v>0</v>
      </c>
      <c r="O2660" s="396">
        <f t="shared" si="165"/>
        <v>0</v>
      </c>
      <c r="P2660" s="394">
        <f t="shared" si="166"/>
        <v>0</v>
      </c>
      <c r="Q2660" s="394">
        <f t="shared" si="167"/>
        <v>0</v>
      </c>
    </row>
    <row r="2661" spans="1:17" ht="18.75" customHeight="1" x14ac:dyDescent="0.15">
      <c r="A2661" s="399" t="s">
        <v>3498</v>
      </c>
      <c r="B2661" s="399" t="s">
        <v>214</v>
      </c>
      <c r="C2661" s="397">
        <v>9</v>
      </c>
      <c r="D2661" s="51" t="s">
        <v>1120</v>
      </c>
      <c r="E2661" s="400">
        <v>1.916E-2</v>
      </c>
      <c r="F2661" s="400">
        <v>2.3602999999999999E-2</v>
      </c>
      <c r="G2661" s="400">
        <v>1.3351E-2</v>
      </c>
      <c r="H2661" s="400">
        <v>1.3794000000000001E-2</v>
      </c>
      <c r="I2661" s="400">
        <v>2.6800000000000001E-4</v>
      </c>
      <c r="J2661" s="400">
        <v>7.28E-3</v>
      </c>
      <c r="K2661" s="401">
        <v>5.0000000000000004E-6</v>
      </c>
      <c r="L2661" s="401">
        <v>4.1899999999999999E-4</v>
      </c>
      <c r="M2661" s="395">
        <v>66.841999999999999</v>
      </c>
      <c r="N2661" s="396">
        <f t="shared" si="164"/>
        <v>2.7472527472527475E-3</v>
      </c>
      <c r="O2661" s="396">
        <f t="shared" si="165"/>
        <v>6.2537313432835822</v>
      </c>
      <c r="P2661" s="394">
        <f t="shared" si="166"/>
        <v>5.2637362637362641E-5</v>
      </c>
      <c r="Q2661" s="394">
        <f t="shared" si="167"/>
        <v>0.11982149253731343</v>
      </c>
    </row>
    <row r="2662" spans="1:17" ht="18.75" customHeight="1" x14ac:dyDescent="0.15">
      <c r="A2662" s="399" t="s">
        <v>3498</v>
      </c>
      <c r="B2662" s="399" t="s">
        <v>214</v>
      </c>
      <c r="C2662" s="397">
        <v>10</v>
      </c>
      <c r="D2662" s="51" t="s">
        <v>1120</v>
      </c>
      <c r="E2662" s="400">
        <v>1.917E-2</v>
      </c>
      <c r="F2662" s="400">
        <v>2.0063999999999999E-2</v>
      </c>
      <c r="G2662" s="400">
        <v>1.55E-2</v>
      </c>
      <c r="H2662" s="400">
        <v>2.513E-3</v>
      </c>
      <c r="I2662" s="400">
        <v>3.5019999999999999E-3</v>
      </c>
      <c r="J2662" s="400">
        <v>4.7130000000000002E-3</v>
      </c>
      <c r="K2662" s="401">
        <v>3.5509999999999999E-3</v>
      </c>
      <c r="L2662" s="401">
        <v>1.108E-3</v>
      </c>
      <c r="M2662" s="395">
        <v>22.201799999999999</v>
      </c>
      <c r="N2662" s="396">
        <f t="shared" si="164"/>
        <v>3.0137916401442815</v>
      </c>
      <c r="O2662" s="396">
        <f t="shared" si="165"/>
        <v>1.2655625356938893</v>
      </c>
      <c r="P2662" s="394">
        <f t="shared" si="166"/>
        <v>5.7774385741565876E-2</v>
      </c>
      <c r="Q2662" s="394">
        <f t="shared" si="167"/>
        <v>2.4260833809251859E-2</v>
      </c>
    </row>
    <row r="2663" spans="1:17" ht="18.75" customHeight="1" x14ac:dyDescent="0.15">
      <c r="A2663" s="399" t="s">
        <v>3498</v>
      </c>
      <c r="B2663" s="399" t="s">
        <v>214</v>
      </c>
      <c r="C2663" s="397">
        <v>11</v>
      </c>
      <c r="D2663" s="51" t="s">
        <v>1120</v>
      </c>
      <c r="E2663" s="400">
        <v>1.2119E-2</v>
      </c>
      <c r="F2663" s="400">
        <v>1.9705E-2</v>
      </c>
      <c r="G2663" s="400">
        <v>1.6095000000000002E-2</v>
      </c>
      <c r="H2663" s="400">
        <v>4.1942E-2</v>
      </c>
      <c r="I2663" s="400">
        <v>1.7129999999999999E-3</v>
      </c>
      <c r="J2663" s="400">
        <v>5.2259999999999997E-3</v>
      </c>
      <c r="K2663" s="401">
        <v>5.0000000000000004E-6</v>
      </c>
      <c r="L2663" s="401">
        <v>1.7700000000000001E-3</v>
      </c>
      <c r="M2663" s="395">
        <v>17.311399999999999</v>
      </c>
      <c r="N2663" s="396">
        <f t="shared" si="164"/>
        <v>3.8270187523918872E-3</v>
      </c>
      <c r="O2663" s="396">
        <f t="shared" si="165"/>
        <v>4.1330998248686521</v>
      </c>
      <c r="P2663" s="394">
        <f t="shared" si="166"/>
        <v>4.6379640260237282E-5</v>
      </c>
      <c r="Q2663" s="394">
        <f t="shared" si="167"/>
        <v>5.0089036777583196E-2</v>
      </c>
    </row>
    <row r="2664" spans="1:17" ht="18.75" customHeight="1" x14ac:dyDescent="0.15">
      <c r="A2664" s="399" t="s">
        <v>3498</v>
      </c>
      <c r="B2664" s="399" t="s">
        <v>214</v>
      </c>
      <c r="C2664" s="397">
        <v>12</v>
      </c>
      <c r="D2664" s="51" t="s">
        <v>1121</v>
      </c>
      <c r="E2664" s="400">
        <v>1.546E-2</v>
      </c>
      <c r="F2664" s="400">
        <v>2.0403000000000001E-2</v>
      </c>
      <c r="G2664" s="400">
        <v>1.5421000000000001E-2</v>
      </c>
      <c r="H2664" s="400">
        <v>1.9361E-2</v>
      </c>
      <c r="I2664" s="400">
        <v>5.4749999999999998E-3</v>
      </c>
      <c r="J2664" s="400">
        <v>5.5240000000000003E-3</v>
      </c>
      <c r="K2664" s="401">
        <v>0</v>
      </c>
      <c r="L2664" s="401">
        <v>0</v>
      </c>
      <c r="M2664" s="395">
        <v>3.4319999999999999</v>
      </c>
      <c r="N2664" s="396">
        <f t="shared" si="164"/>
        <v>0</v>
      </c>
      <c r="O2664" s="396">
        <f t="shared" si="165"/>
        <v>0</v>
      </c>
      <c r="P2664" s="394">
        <f t="shared" si="166"/>
        <v>0</v>
      </c>
      <c r="Q2664" s="394">
        <f t="shared" si="167"/>
        <v>0</v>
      </c>
    </row>
    <row r="2665" spans="1:17" ht="18.75" customHeight="1" x14ac:dyDescent="0.15">
      <c r="A2665" s="399" t="s">
        <v>3498</v>
      </c>
      <c r="B2665" s="399" t="s">
        <v>214</v>
      </c>
      <c r="C2665" s="397">
        <v>13</v>
      </c>
      <c r="D2665" s="51" t="s">
        <v>1120</v>
      </c>
      <c r="E2665" s="400">
        <v>1.9313E-2</v>
      </c>
      <c r="F2665" s="400">
        <v>1.9331999999999998E-2</v>
      </c>
      <c r="G2665" s="400">
        <v>1.6903999999999999E-2</v>
      </c>
      <c r="H2665" s="400">
        <v>6.3E-5</v>
      </c>
      <c r="I2665" s="400">
        <v>3.3349999999999999E-3</v>
      </c>
      <c r="J2665" s="400">
        <v>4.6680000000000003E-3</v>
      </c>
      <c r="K2665" s="401">
        <v>2.9550000000000002E-3</v>
      </c>
      <c r="L2665" s="401">
        <v>1.0579999999999999E-3</v>
      </c>
      <c r="M2665" s="395">
        <v>13.4961</v>
      </c>
      <c r="N2665" s="396">
        <f t="shared" si="164"/>
        <v>2.532133676092545</v>
      </c>
      <c r="O2665" s="396">
        <f t="shared" si="165"/>
        <v>1.2689655172413792</v>
      </c>
      <c r="P2665" s="394">
        <f t="shared" si="166"/>
        <v>4.8903097686375324E-2</v>
      </c>
      <c r="Q2665" s="394">
        <f t="shared" si="167"/>
        <v>2.4507531034482756E-2</v>
      </c>
    </row>
    <row r="2666" spans="1:17" ht="18.75" customHeight="1" x14ac:dyDescent="0.15">
      <c r="A2666" s="399" t="s">
        <v>3498</v>
      </c>
      <c r="B2666" s="399" t="s">
        <v>214</v>
      </c>
      <c r="C2666" s="397">
        <v>14</v>
      </c>
      <c r="D2666" s="51" t="s">
        <v>1121</v>
      </c>
      <c r="E2666" s="400">
        <v>1.4422000000000001E-2</v>
      </c>
      <c r="F2666" s="400">
        <v>2.2384999999999999E-2</v>
      </c>
      <c r="G2666" s="400">
        <v>1.5847E-2</v>
      </c>
      <c r="H2666" s="400">
        <v>4.9421E-2</v>
      </c>
      <c r="I2666" s="400">
        <v>4.8669999999999998E-3</v>
      </c>
      <c r="J2666" s="400">
        <v>5.9389999999999998E-3</v>
      </c>
      <c r="K2666" s="401">
        <v>0</v>
      </c>
      <c r="L2666" s="401">
        <v>0</v>
      </c>
      <c r="M2666" s="395">
        <v>4.2064000000000004</v>
      </c>
      <c r="N2666" s="396">
        <f t="shared" si="164"/>
        <v>0</v>
      </c>
      <c r="O2666" s="396">
        <f t="shared" si="165"/>
        <v>0</v>
      </c>
      <c r="P2666" s="394">
        <f t="shared" si="166"/>
        <v>0</v>
      </c>
      <c r="Q2666" s="394">
        <f t="shared" si="167"/>
        <v>0</v>
      </c>
    </row>
    <row r="2667" spans="1:17" ht="18.75" customHeight="1" x14ac:dyDescent="0.15">
      <c r="A2667" s="399" t="s">
        <v>3498</v>
      </c>
      <c r="B2667" s="399" t="s">
        <v>214</v>
      </c>
      <c r="C2667" s="391" t="s">
        <v>3111</v>
      </c>
      <c r="D2667" s="51" t="s">
        <v>1121</v>
      </c>
      <c r="E2667" s="400">
        <v>2.4048E-2</v>
      </c>
      <c r="F2667" s="400">
        <v>2.4073000000000001E-2</v>
      </c>
      <c r="G2667" s="400">
        <v>1.6052E-2</v>
      </c>
      <c r="H2667" s="400">
        <v>4.8000000000000001E-5</v>
      </c>
      <c r="I2667" s="400">
        <v>5.0000000000000004E-6</v>
      </c>
      <c r="J2667" s="400">
        <v>4.5820000000000001E-3</v>
      </c>
      <c r="K2667" s="401">
        <v>0</v>
      </c>
      <c r="L2667" s="401">
        <v>0</v>
      </c>
      <c r="M2667" s="395">
        <v>0</v>
      </c>
      <c r="N2667" s="396">
        <f t="shared" si="164"/>
        <v>0</v>
      </c>
      <c r="O2667" s="396">
        <f t="shared" si="165"/>
        <v>0</v>
      </c>
      <c r="P2667" s="394">
        <f t="shared" si="166"/>
        <v>0</v>
      </c>
      <c r="Q2667" s="394">
        <f t="shared" si="167"/>
        <v>0</v>
      </c>
    </row>
    <row r="2668" spans="1:17" ht="18.75" customHeight="1" x14ac:dyDescent="0.15">
      <c r="A2668" s="399" t="s">
        <v>3498</v>
      </c>
      <c r="B2668" s="399" t="s">
        <v>214</v>
      </c>
      <c r="C2668" s="391" t="s">
        <v>167</v>
      </c>
      <c r="D2668" s="51" t="s">
        <v>1121</v>
      </c>
      <c r="E2668" s="400">
        <v>2.8310000000000002E-3</v>
      </c>
      <c r="F2668" s="400">
        <v>2.2492999999999999E-2</v>
      </c>
      <c r="G2668" s="400">
        <v>1.5434E-2</v>
      </c>
      <c r="H2668" s="400">
        <v>0.30923</v>
      </c>
      <c r="I2668" s="400">
        <v>1.5319999999999999E-3</v>
      </c>
      <c r="J2668" s="400">
        <v>3.408E-3</v>
      </c>
      <c r="K2668" s="401">
        <v>0</v>
      </c>
      <c r="L2668" s="401">
        <v>0</v>
      </c>
      <c r="M2668" s="395">
        <v>4.4776999999999996</v>
      </c>
      <c r="N2668" s="396">
        <f t="shared" si="164"/>
        <v>0</v>
      </c>
      <c r="O2668" s="396">
        <f t="shared" si="165"/>
        <v>0</v>
      </c>
      <c r="P2668" s="394">
        <f t="shared" si="166"/>
        <v>0</v>
      </c>
      <c r="Q2668" s="394">
        <f t="shared" si="167"/>
        <v>0</v>
      </c>
    </row>
    <row r="2669" spans="1:17" ht="18.75" customHeight="1" x14ac:dyDescent="0.15">
      <c r="A2669" s="399" t="s">
        <v>3498</v>
      </c>
      <c r="B2669" s="399" t="s">
        <v>214</v>
      </c>
      <c r="C2669" s="391" t="s">
        <v>3112</v>
      </c>
      <c r="D2669" s="51" t="s">
        <v>1120</v>
      </c>
      <c r="E2669" s="400">
        <v>2.1350000000000001E-2</v>
      </c>
      <c r="F2669" s="400">
        <v>2.1371000000000001E-2</v>
      </c>
      <c r="G2669" s="400">
        <v>1.7825000000000001E-2</v>
      </c>
      <c r="H2669" s="400">
        <v>8.7000000000000001E-5</v>
      </c>
      <c r="I2669" s="400">
        <v>2.1640000000000001E-3</v>
      </c>
      <c r="J2669" s="400">
        <v>6.7299999999999999E-3</v>
      </c>
      <c r="K2669" s="401">
        <v>1.8469999999999999E-3</v>
      </c>
      <c r="L2669" s="401">
        <v>3.1180000000000001E-3</v>
      </c>
      <c r="M2669" s="395">
        <v>19.308599999999998</v>
      </c>
      <c r="N2669" s="396">
        <f t="shared" si="164"/>
        <v>1.0977711738484397</v>
      </c>
      <c r="O2669" s="396">
        <f t="shared" si="165"/>
        <v>5.763401109057301</v>
      </c>
      <c r="P2669" s="394">
        <f t="shared" si="166"/>
        <v>2.3437414561664188E-2</v>
      </c>
      <c r="Q2669" s="394">
        <f t="shared" si="167"/>
        <v>0.12304861367837339</v>
      </c>
    </row>
    <row r="2670" spans="1:17" ht="18.75" customHeight="1" x14ac:dyDescent="0.15">
      <c r="A2670" s="399" t="s">
        <v>3498</v>
      </c>
      <c r="B2670" s="399" t="s">
        <v>214</v>
      </c>
      <c r="C2670" s="397">
        <v>16</v>
      </c>
      <c r="D2670" s="51" t="s">
        <v>1121</v>
      </c>
      <c r="E2670" s="400">
        <v>1.8842000000000001E-2</v>
      </c>
      <c r="F2670" s="400">
        <v>2.2828000000000001E-2</v>
      </c>
      <c r="G2670" s="400">
        <v>1.6701000000000001E-2</v>
      </c>
      <c r="H2670" s="400">
        <v>2.5301000000000001E-2</v>
      </c>
      <c r="I2670" s="400">
        <v>5.3810000000000004E-3</v>
      </c>
      <c r="J2670" s="400">
        <v>7.1510000000000002E-3</v>
      </c>
      <c r="K2670" s="401">
        <v>0</v>
      </c>
      <c r="L2670" s="401">
        <v>0</v>
      </c>
      <c r="M2670" s="395">
        <v>7.4932999999999996</v>
      </c>
      <c r="N2670" s="396">
        <f t="shared" si="164"/>
        <v>0</v>
      </c>
      <c r="O2670" s="396">
        <f t="shared" si="165"/>
        <v>0</v>
      </c>
      <c r="P2670" s="394">
        <f t="shared" si="166"/>
        <v>0</v>
      </c>
      <c r="Q2670" s="394">
        <f t="shared" si="167"/>
        <v>0</v>
      </c>
    </row>
    <row r="2671" spans="1:17" ht="18.75" customHeight="1" x14ac:dyDescent="0.15">
      <c r="A2671" s="399" t="s">
        <v>3498</v>
      </c>
      <c r="B2671" s="399" t="s">
        <v>214</v>
      </c>
      <c r="C2671" s="397">
        <v>17</v>
      </c>
      <c r="D2671" s="51" t="s">
        <v>1120</v>
      </c>
      <c r="E2671" s="400">
        <v>1.6611999999999998E-2</v>
      </c>
      <c r="F2671" s="400">
        <v>1.9741999999999999E-2</v>
      </c>
      <c r="G2671" s="400">
        <v>1.5909E-2</v>
      </c>
      <c r="H2671" s="400">
        <v>1.1032E-2</v>
      </c>
      <c r="I2671" s="400">
        <v>2.9919999999999999E-3</v>
      </c>
      <c r="J2671" s="400">
        <v>3.9449999999999997E-3</v>
      </c>
      <c r="K2671" s="401">
        <v>4.0900000000000002E-4</v>
      </c>
      <c r="L2671" s="401">
        <v>1.165E-3</v>
      </c>
      <c r="M2671" s="395">
        <v>10.964399999999999</v>
      </c>
      <c r="N2671" s="396">
        <f t="shared" si="164"/>
        <v>0.41470215462610904</v>
      </c>
      <c r="O2671" s="396">
        <f t="shared" si="165"/>
        <v>1.5574866310160429</v>
      </c>
      <c r="P2671" s="394">
        <f t="shared" si="166"/>
        <v>6.8890321926489227E-3</v>
      </c>
      <c r="Q2671" s="394">
        <f t="shared" si="167"/>
        <v>2.5872967914438501E-2</v>
      </c>
    </row>
    <row r="2672" spans="1:17" ht="18.75" customHeight="1" x14ac:dyDescent="0.15">
      <c r="A2672" s="399" t="s">
        <v>3498</v>
      </c>
      <c r="B2672" s="399" t="s">
        <v>214</v>
      </c>
      <c r="C2672" s="397">
        <v>18</v>
      </c>
      <c r="D2672" s="51" t="s">
        <v>1120</v>
      </c>
      <c r="E2672" s="400">
        <v>1.6431999999999999E-2</v>
      </c>
      <c r="F2672" s="400">
        <v>1.9945000000000001E-2</v>
      </c>
      <c r="G2672" s="400">
        <v>1.5731999999999999E-2</v>
      </c>
      <c r="H2672" s="400">
        <v>1.0919E-2</v>
      </c>
      <c r="I2672" s="400">
        <v>9.4899999999999997E-4</v>
      </c>
      <c r="J2672" s="400">
        <v>4.5880000000000001E-3</v>
      </c>
      <c r="K2672" s="401">
        <v>3.6600000000000001E-4</v>
      </c>
      <c r="L2672" s="401">
        <v>1.1280000000000001E-3</v>
      </c>
      <c r="M2672" s="395">
        <v>19.139199999999999</v>
      </c>
      <c r="N2672" s="396">
        <f t="shared" si="164"/>
        <v>0.31909328683522231</v>
      </c>
      <c r="O2672" s="396">
        <f t="shared" si="165"/>
        <v>4.7544783983140153</v>
      </c>
      <c r="P2672" s="394">
        <f t="shared" si="166"/>
        <v>5.243340889276373E-3</v>
      </c>
      <c r="Q2672" s="394">
        <f t="shared" si="167"/>
        <v>7.81255890410959E-2</v>
      </c>
    </row>
    <row r="2673" spans="1:17" ht="18.75" customHeight="1" x14ac:dyDescent="0.15">
      <c r="A2673" s="399" t="s">
        <v>3498</v>
      </c>
      <c r="B2673" s="399" t="s">
        <v>214</v>
      </c>
      <c r="C2673" s="397">
        <v>19</v>
      </c>
      <c r="D2673" s="51" t="s">
        <v>1120</v>
      </c>
      <c r="E2673" s="400">
        <v>1.7798000000000001E-2</v>
      </c>
      <c r="F2673" s="400">
        <v>1.9351E-2</v>
      </c>
      <c r="G2673" s="400">
        <v>1.6435999999999999E-2</v>
      </c>
      <c r="H2673" s="400">
        <v>5.8960000000000002E-3</v>
      </c>
      <c r="I2673" s="400">
        <v>5.22E-4</v>
      </c>
      <c r="J2673" s="400">
        <v>5.1159999999999999E-3</v>
      </c>
      <c r="K2673" s="401">
        <v>5.0000000000000004E-6</v>
      </c>
      <c r="L2673" s="401">
        <v>4.7199999999999998E-4</v>
      </c>
      <c r="M2673" s="395">
        <v>80.396699999999996</v>
      </c>
      <c r="N2673" s="396">
        <f t="shared" si="164"/>
        <v>3.9093041438623931E-3</v>
      </c>
      <c r="O2673" s="396">
        <f t="shared" si="165"/>
        <v>3.6168582375478926</v>
      </c>
      <c r="P2673" s="394">
        <f t="shared" si="166"/>
        <v>6.9577795152462877E-5</v>
      </c>
      <c r="Q2673" s="394">
        <f t="shared" si="167"/>
        <v>6.4372842911877393E-2</v>
      </c>
    </row>
    <row r="2674" spans="1:17" ht="18.75" customHeight="1" x14ac:dyDescent="0.15">
      <c r="A2674" s="399" t="s">
        <v>3498</v>
      </c>
      <c r="B2674" s="399" t="s">
        <v>214</v>
      </c>
      <c r="C2674" s="397">
        <v>20</v>
      </c>
      <c r="D2674" s="51" t="s">
        <v>1120</v>
      </c>
      <c r="E2674" s="400">
        <v>1.9927E-2</v>
      </c>
      <c r="F2674" s="400">
        <v>2.0693E-2</v>
      </c>
      <c r="G2674" s="400">
        <v>1.5199000000000001E-2</v>
      </c>
      <c r="H2674" s="400">
        <v>1.565E-3</v>
      </c>
      <c r="I2674" s="400">
        <v>3.3000000000000003E-5</v>
      </c>
      <c r="J2674" s="400">
        <v>4.5820000000000001E-3</v>
      </c>
      <c r="K2674" s="401">
        <v>4.44E-4</v>
      </c>
      <c r="L2674" s="401">
        <v>2.3E-5</v>
      </c>
      <c r="M2674" s="395">
        <v>58.624299999999998</v>
      </c>
      <c r="N2674" s="396">
        <f t="shared" si="164"/>
        <v>0.38760366652116979</v>
      </c>
      <c r="O2674" s="396">
        <f t="shared" si="165"/>
        <v>2.7878787878787876</v>
      </c>
      <c r="P2674" s="394">
        <f t="shared" si="166"/>
        <v>7.7237782627673501E-3</v>
      </c>
      <c r="Q2674" s="394">
        <f t="shared" si="167"/>
        <v>5.55540606060606E-2</v>
      </c>
    </row>
    <row r="2675" spans="1:17" ht="18.75" customHeight="1" x14ac:dyDescent="0.15">
      <c r="A2675" s="399" t="s">
        <v>3498</v>
      </c>
      <c r="B2675" s="399" t="s">
        <v>214</v>
      </c>
      <c r="C2675" s="397">
        <v>21</v>
      </c>
      <c r="D2675" s="51" t="s">
        <v>1121</v>
      </c>
      <c r="E2675" s="400">
        <v>1.5056999999999999E-2</v>
      </c>
      <c r="F2675" s="400">
        <v>2.2022E-2</v>
      </c>
      <c r="G2675" s="400">
        <v>1.7041000000000001E-2</v>
      </c>
      <c r="H2675" s="400">
        <v>1.6093E-2</v>
      </c>
      <c r="I2675" s="400">
        <v>5.0000000000000004E-6</v>
      </c>
      <c r="J2675" s="400">
        <v>4.0800000000000003E-3</v>
      </c>
      <c r="K2675" s="401">
        <v>0</v>
      </c>
      <c r="L2675" s="401">
        <v>0</v>
      </c>
      <c r="M2675" s="395">
        <v>2.4173</v>
      </c>
      <c r="N2675" s="396">
        <f t="shared" si="164"/>
        <v>0</v>
      </c>
      <c r="O2675" s="396">
        <f t="shared" si="165"/>
        <v>0</v>
      </c>
      <c r="P2675" s="394">
        <f t="shared" si="166"/>
        <v>0</v>
      </c>
      <c r="Q2675" s="394">
        <f t="shared" si="167"/>
        <v>0</v>
      </c>
    </row>
    <row r="2676" spans="1:17" ht="18.75" customHeight="1" x14ac:dyDescent="0.15">
      <c r="A2676" s="399" t="s">
        <v>3498</v>
      </c>
      <c r="B2676" s="399" t="s">
        <v>214</v>
      </c>
      <c r="C2676" s="391" t="s">
        <v>215</v>
      </c>
      <c r="D2676" s="51" t="s">
        <v>1120</v>
      </c>
      <c r="E2676" s="400">
        <v>1.7805000000000001E-2</v>
      </c>
      <c r="F2676" s="400">
        <v>2.0419E-2</v>
      </c>
      <c r="G2676" s="400">
        <v>1.6254999999999999E-2</v>
      </c>
      <c r="H2676" s="400">
        <v>9.528E-3</v>
      </c>
      <c r="I2676" s="400">
        <v>2.7139999999999998E-3</v>
      </c>
      <c r="J2676" s="400">
        <v>5.1460000000000004E-3</v>
      </c>
      <c r="K2676" s="401">
        <v>1.3849999999999999E-3</v>
      </c>
      <c r="L2676" s="401">
        <v>1.714E-3</v>
      </c>
      <c r="M2676" s="395">
        <v>241.40770000000001</v>
      </c>
      <c r="N2676" s="396">
        <f t="shared" si="164"/>
        <v>1.0765643218033423</v>
      </c>
      <c r="O2676" s="396">
        <f t="shared" si="165"/>
        <v>2.5261606484893147</v>
      </c>
      <c r="P2676" s="394">
        <f t="shared" si="166"/>
        <v>1.916822774970851E-2</v>
      </c>
      <c r="Q2676" s="394">
        <f t="shared" si="167"/>
        <v>4.497829034635225E-2</v>
      </c>
    </row>
    <row r="2677" spans="1:17" ht="18.75" customHeight="1" x14ac:dyDescent="0.15">
      <c r="A2677" s="399" t="s">
        <v>3498</v>
      </c>
      <c r="B2677" s="399" t="s">
        <v>231</v>
      </c>
      <c r="C2677" s="397">
        <v>1</v>
      </c>
      <c r="D2677" s="51" t="s">
        <v>1121</v>
      </c>
      <c r="E2677" s="400">
        <v>1.2392E-2</v>
      </c>
      <c r="F2677" s="400">
        <v>1.7034000000000001E-2</v>
      </c>
      <c r="G2677" s="400">
        <v>1.4527E-2</v>
      </c>
      <c r="H2677" s="400">
        <v>1.3298000000000001E-2</v>
      </c>
      <c r="I2677" s="400">
        <v>5.6129999999999999E-3</v>
      </c>
      <c r="J2677" s="400">
        <v>6.9829999999999996E-3</v>
      </c>
      <c r="K2677" s="401">
        <v>0</v>
      </c>
      <c r="L2677" s="401">
        <v>0</v>
      </c>
      <c r="M2677" s="395">
        <v>4.7866999999999997</v>
      </c>
      <c r="N2677" s="396">
        <f t="shared" si="164"/>
        <v>0</v>
      </c>
      <c r="O2677" s="396">
        <f t="shared" si="165"/>
        <v>0</v>
      </c>
      <c r="P2677" s="394">
        <f t="shared" si="166"/>
        <v>0</v>
      </c>
      <c r="Q2677" s="394">
        <f t="shared" si="167"/>
        <v>0</v>
      </c>
    </row>
    <row r="2678" spans="1:17" ht="18.75" customHeight="1" x14ac:dyDescent="0.15">
      <c r="A2678" s="399" t="s">
        <v>3498</v>
      </c>
      <c r="B2678" s="399" t="s">
        <v>231</v>
      </c>
      <c r="C2678" s="391" t="s">
        <v>179</v>
      </c>
      <c r="D2678" s="51" t="s">
        <v>1121</v>
      </c>
      <c r="E2678" s="400">
        <v>1.1096E-2</v>
      </c>
      <c r="F2678" s="400">
        <v>1.1107000000000001E-2</v>
      </c>
      <c r="G2678" s="400">
        <v>2.3567000000000001E-2</v>
      </c>
      <c r="H2678" s="400">
        <v>6.8999999999999997E-5</v>
      </c>
      <c r="I2678" s="400">
        <v>1.183E-3</v>
      </c>
      <c r="J2678" s="400">
        <v>9.5049999999999996E-3</v>
      </c>
      <c r="K2678" s="401">
        <v>0</v>
      </c>
      <c r="L2678" s="401">
        <v>0</v>
      </c>
      <c r="M2678" s="395">
        <v>1.9327000000000001</v>
      </c>
      <c r="N2678" s="396">
        <f t="shared" si="164"/>
        <v>0</v>
      </c>
      <c r="O2678" s="396">
        <f t="shared" si="165"/>
        <v>0</v>
      </c>
      <c r="P2678" s="394">
        <f t="shared" si="166"/>
        <v>0</v>
      </c>
      <c r="Q2678" s="394">
        <f t="shared" si="167"/>
        <v>0</v>
      </c>
    </row>
    <row r="2679" spans="1:17" ht="18.75" customHeight="1" x14ac:dyDescent="0.15">
      <c r="A2679" s="399" t="s">
        <v>3498</v>
      </c>
      <c r="B2679" s="399" t="s">
        <v>231</v>
      </c>
      <c r="C2679" s="391" t="s">
        <v>150</v>
      </c>
      <c r="D2679" s="51" t="s">
        <v>1121</v>
      </c>
      <c r="E2679" s="400">
        <v>1.4326999999999999E-2</v>
      </c>
      <c r="F2679" s="400">
        <v>1.8339999999999999E-2</v>
      </c>
      <c r="G2679" s="400">
        <v>1.6992E-2</v>
      </c>
      <c r="H2679" s="400">
        <v>2.1430000000000001E-2</v>
      </c>
      <c r="I2679" s="400">
        <v>7.8059999999999996E-3</v>
      </c>
      <c r="J2679" s="400">
        <v>6.2899999999999996E-3</v>
      </c>
      <c r="K2679" s="401">
        <v>0</v>
      </c>
      <c r="L2679" s="401">
        <v>0</v>
      </c>
      <c r="M2679" s="395">
        <v>0.84770000000000001</v>
      </c>
      <c r="N2679" s="396">
        <f t="shared" si="164"/>
        <v>0</v>
      </c>
      <c r="O2679" s="396">
        <f t="shared" si="165"/>
        <v>0</v>
      </c>
      <c r="P2679" s="394">
        <f t="shared" si="166"/>
        <v>0</v>
      </c>
      <c r="Q2679" s="394">
        <f t="shared" si="167"/>
        <v>0</v>
      </c>
    </row>
    <row r="2680" spans="1:17" ht="18.75" customHeight="1" x14ac:dyDescent="0.15">
      <c r="A2680" s="399" t="s">
        <v>3498</v>
      </c>
      <c r="B2680" s="399" t="s">
        <v>231</v>
      </c>
      <c r="C2680" s="391" t="s">
        <v>181</v>
      </c>
      <c r="D2680" s="51" t="s">
        <v>1121</v>
      </c>
      <c r="E2680" s="400">
        <v>1.5776999999999999E-2</v>
      </c>
      <c r="F2680" s="400">
        <v>2.0275999999999999E-2</v>
      </c>
      <c r="G2680" s="400">
        <v>1.7899999999999999E-2</v>
      </c>
      <c r="H2680" s="400">
        <v>2.0353E-2</v>
      </c>
      <c r="I2680" s="400">
        <v>5.0000000000000004E-6</v>
      </c>
      <c r="J2680" s="400">
        <v>6.515E-3</v>
      </c>
      <c r="K2680" s="401">
        <v>0</v>
      </c>
      <c r="L2680" s="401">
        <v>0</v>
      </c>
      <c r="M2680" s="395">
        <v>0</v>
      </c>
      <c r="N2680" s="396">
        <f t="shared" si="164"/>
        <v>0</v>
      </c>
      <c r="O2680" s="396">
        <f t="shared" si="165"/>
        <v>0</v>
      </c>
      <c r="P2680" s="394">
        <f t="shared" si="166"/>
        <v>0</v>
      </c>
      <c r="Q2680" s="394">
        <f t="shared" si="167"/>
        <v>0</v>
      </c>
    </row>
    <row r="2681" spans="1:17" ht="18.75" customHeight="1" x14ac:dyDescent="0.15">
      <c r="A2681" s="399" t="s">
        <v>3498</v>
      </c>
      <c r="B2681" s="399" t="s">
        <v>231</v>
      </c>
      <c r="C2681" s="397">
        <v>3</v>
      </c>
      <c r="D2681" s="51" t="s">
        <v>1121</v>
      </c>
      <c r="E2681" s="400">
        <v>1.2102E-2</v>
      </c>
      <c r="F2681" s="400">
        <v>1.6744999999999999E-2</v>
      </c>
      <c r="G2681" s="400">
        <v>1.7354000000000001E-2</v>
      </c>
      <c r="H2681" s="400">
        <v>2.2551000000000002E-2</v>
      </c>
      <c r="I2681" s="400">
        <v>7.783E-3</v>
      </c>
      <c r="J2681" s="400">
        <v>8.3090000000000004E-3</v>
      </c>
      <c r="K2681" s="401">
        <v>0</v>
      </c>
      <c r="L2681" s="401">
        <v>0</v>
      </c>
      <c r="M2681" s="395">
        <v>0</v>
      </c>
      <c r="N2681" s="396">
        <f t="shared" si="164"/>
        <v>0</v>
      </c>
      <c r="O2681" s="396">
        <f t="shared" si="165"/>
        <v>0</v>
      </c>
      <c r="P2681" s="394">
        <f t="shared" si="166"/>
        <v>0</v>
      </c>
      <c r="Q2681" s="394">
        <f t="shared" si="167"/>
        <v>0</v>
      </c>
    </row>
    <row r="2682" spans="1:17" ht="18.75" customHeight="1" x14ac:dyDescent="0.15">
      <c r="A2682" s="399" t="s">
        <v>3498</v>
      </c>
      <c r="B2682" s="399" t="s">
        <v>231</v>
      </c>
      <c r="C2682" s="397">
        <v>4</v>
      </c>
      <c r="D2682" s="51" t="s">
        <v>1121</v>
      </c>
      <c r="E2682" s="400">
        <v>5.8050000000000003E-3</v>
      </c>
      <c r="F2682" s="400">
        <v>1.6503E-2</v>
      </c>
      <c r="G2682" s="400">
        <v>1.8002000000000001E-2</v>
      </c>
      <c r="H2682" s="400">
        <v>6.3448000000000004E-2</v>
      </c>
      <c r="I2682" s="400">
        <v>2.9009999999999999E-3</v>
      </c>
      <c r="J2682" s="400">
        <v>7.0809999999999996E-3</v>
      </c>
      <c r="K2682" s="401">
        <v>0</v>
      </c>
      <c r="L2682" s="401">
        <v>0</v>
      </c>
      <c r="M2682" s="395">
        <v>2.2805</v>
      </c>
      <c r="N2682" s="396">
        <f t="shared" si="164"/>
        <v>0</v>
      </c>
      <c r="O2682" s="396">
        <f t="shared" si="165"/>
        <v>0</v>
      </c>
      <c r="P2682" s="394">
        <f t="shared" si="166"/>
        <v>0</v>
      </c>
      <c r="Q2682" s="394">
        <f t="shared" si="167"/>
        <v>0</v>
      </c>
    </row>
    <row r="2683" spans="1:17" ht="18.75" customHeight="1" x14ac:dyDescent="0.15">
      <c r="A2683" s="399" t="s">
        <v>3498</v>
      </c>
      <c r="B2683" s="399" t="s">
        <v>231</v>
      </c>
      <c r="C2683" s="397">
        <v>5</v>
      </c>
      <c r="D2683" s="51" t="s">
        <v>1121</v>
      </c>
      <c r="E2683" s="400">
        <v>1.4397999999999999E-2</v>
      </c>
      <c r="F2683" s="400">
        <v>1.8203E-2</v>
      </c>
      <c r="G2683" s="400">
        <v>1.5280999999999999E-2</v>
      </c>
      <c r="H2683" s="400">
        <v>1.0434000000000001E-2</v>
      </c>
      <c r="I2683" s="400">
        <v>7.8150000000000008E-3</v>
      </c>
      <c r="J2683" s="400">
        <v>8.8529999999999998E-3</v>
      </c>
      <c r="K2683" s="401">
        <v>0</v>
      </c>
      <c r="L2683" s="401">
        <v>0</v>
      </c>
      <c r="M2683" s="395">
        <v>1.5097</v>
      </c>
      <c r="N2683" s="396">
        <f t="shared" si="164"/>
        <v>0</v>
      </c>
      <c r="O2683" s="396">
        <f t="shared" si="165"/>
        <v>0</v>
      </c>
      <c r="P2683" s="394">
        <f t="shared" si="166"/>
        <v>0</v>
      </c>
      <c r="Q2683" s="394">
        <f t="shared" si="167"/>
        <v>0</v>
      </c>
    </row>
    <row r="2684" spans="1:17" ht="18.75" customHeight="1" x14ac:dyDescent="0.15">
      <c r="A2684" s="399" t="s">
        <v>3498</v>
      </c>
      <c r="B2684" s="399" t="s">
        <v>231</v>
      </c>
      <c r="C2684" s="397">
        <v>6</v>
      </c>
      <c r="D2684" s="51" t="s">
        <v>1121</v>
      </c>
      <c r="E2684" s="400">
        <v>1.1224E-2</v>
      </c>
      <c r="F2684" s="400">
        <v>1.7165E-2</v>
      </c>
      <c r="G2684" s="400">
        <v>1.5167E-2</v>
      </c>
      <c r="H2684" s="400">
        <v>2.0787E-2</v>
      </c>
      <c r="I2684" s="400">
        <v>3.5239999999999998E-3</v>
      </c>
      <c r="J2684" s="400">
        <v>8.2220000000000001E-3</v>
      </c>
      <c r="K2684" s="401">
        <v>0</v>
      </c>
      <c r="L2684" s="401">
        <v>0</v>
      </c>
      <c r="M2684" s="395">
        <v>6.4508000000000001</v>
      </c>
      <c r="N2684" s="396">
        <f t="shared" si="164"/>
        <v>0</v>
      </c>
      <c r="O2684" s="396">
        <f t="shared" si="165"/>
        <v>0</v>
      </c>
      <c r="P2684" s="394">
        <f t="shared" si="166"/>
        <v>0</v>
      </c>
      <c r="Q2684" s="394">
        <f t="shared" si="167"/>
        <v>0</v>
      </c>
    </row>
    <row r="2685" spans="1:17" ht="18.75" customHeight="1" x14ac:dyDescent="0.15">
      <c r="A2685" s="399" t="s">
        <v>3498</v>
      </c>
      <c r="B2685" s="399" t="s">
        <v>231</v>
      </c>
      <c r="C2685" s="397">
        <v>7</v>
      </c>
      <c r="D2685" s="51" t="s">
        <v>1121</v>
      </c>
      <c r="E2685" s="400">
        <v>1.1854999999999999E-2</v>
      </c>
      <c r="F2685" s="400">
        <v>1.6323000000000001E-2</v>
      </c>
      <c r="G2685" s="400">
        <v>1.4030000000000001E-2</v>
      </c>
      <c r="H2685" s="400">
        <v>1.2593E-2</v>
      </c>
      <c r="I2685" s="400">
        <v>6.7949999999999998E-3</v>
      </c>
      <c r="J2685" s="400">
        <v>6.3759999999999997E-3</v>
      </c>
      <c r="K2685" s="401">
        <v>0</v>
      </c>
      <c r="L2685" s="401">
        <v>0</v>
      </c>
      <c r="M2685" s="395">
        <v>0</v>
      </c>
      <c r="N2685" s="396">
        <f t="shared" si="164"/>
        <v>0</v>
      </c>
      <c r="O2685" s="396">
        <f t="shared" si="165"/>
        <v>0</v>
      </c>
      <c r="P2685" s="394">
        <f t="shared" si="166"/>
        <v>0</v>
      </c>
      <c r="Q2685" s="394">
        <f t="shared" si="167"/>
        <v>0</v>
      </c>
    </row>
    <row r="2686" spans="1:17" ht="18.75" customHeight="1" x14ac:dyDescent="0.15">
      <c r="A2686" s="399" t="s">
        <v>3498</v>
      </c>
      <c r="B2686" s="399" t="s">
        <v>231</v>
      </c>
      <c r="C2686" s="397">
        <v>8</v>
      </c>
      <c r="D2686" s="51" t="s">
        <v>1120</v>
      </c>
      <c r="E2686" s="400">
        <v>1.2090999999999999E-2</v>
      </c>
      <c r="F2686" s="400">
        <v>1.6698000000000001E-2</v>
      </c>
      <c r="G2686" s="400">
        <v>1.5356E-2</v>
      </c>
      <c r="H2686" s="400">
        <v>1.9890000000000001E-2</v>
      </c>
      <c r="I2686" s="400">
        <v>2.3499999999999999E-4</v>
      </c>
      <c r="J2686" s="400">
        <v>7.5579999999999996E-3</v>
      </c>
      <c r="K2686" s="401">
        <v>5.0000000000000004E-6</v>
      </c>
      <c r="L2686" s="401">
        <v>4.8799999999999999E-4</v>
      </c>
      <c r="M2686" s="395">
        <v>24.774899999999999</v>
      </c>
      <c r="N2686" s="396">
        <f t="shared" si="164"/>
        <v>2.6462026991267533E-3</v>
      </c>
      <c r="O2686" s="396">
        <f t="shared" si="165"/>
        <v>8.3063829787234038</v>
      </c>
      <c r="P2686" s="394">
        <f t="shared" si="166"/>
        <v>3.1995236835141574E-5</v>
      </c>
      <c r="Q2686" s="394">
        <f t="shared" si="167"/>
        <v>0.10043247659574467</v>
      </c>
    </row>
    <row r="2687" spans="1:17" ht="18.75" customHeight="1" x14ac:dyDescent="0.15">
      <c r="A2687" s="399" t="s">
        <v>3498</v>
      </c>
      <c r="B2687" s="399" t="s">
        <v>231</v>
      </c>
      <c r="C2687" s="397">
        <v>9</v>
      </c>
      <c r="D2687" s="51" t="s">
        <v>1121</v>
      </c>
      <c r="E2687" s="400">
        <v>1.3358999999999999E-2</v>
      </c>
      <c r="F2687" s="400">
        <v>1.899E-2</v>
      </c>
      <c r="G2687" s="400">
        <v>1.2574E-2</v>
      </c>
      <c r="H2687" s="400">
        <v>1.4397E-2</v>
      </c>
      <c r="I2687" s="400">
        <v>2.2799999999999999E-3</v>
      </c>
      <c r="J2687" s="400">
        <v>7.1219999999999999E-3</v>
      </c>
      <c r="K2687" s="401">
        <v>0</v>
      </c>
      <c r="L2687" s="401">
        <v>0</v>
      </c>
      <c r="M2687" s="395">
        <v>0.27679999999999999</v>
      </c>
      <c r="N2687" s="396">
        <f t="shared" si="164"/>
        <v>0</v>
      </c>
      <c r="O2687" s="396">
        <f t="shared" si="165"/>
        <v>0</v>
      </c>
      <c r="P2687" s="394">
        <f t="shared" si="166"/>
        <v>0</v>
      </c>
      <c r="Q2687" s="394">
        <f t="shared" si="167"/>
        <v>0</v>
      </c>
    </row>
    <row r="2688" spans="1:17" ht="18.75" customHeight="1" x14ac:dyDescent="0.15">
      <c r="A2688" s="399" t="s">
        <v>3498</v>
      </c>
      <c r="B2688" s="399" t="s">
        <v>231</v>
      </c>
      <c r="C2688" s="397">
        <v>10</v>
      </c>
      <c r="D2688" s="51" t="s">
        <v>1121</v>
      </c>
      <c r="E2688" s="400">
        <v>1.2015E-2</v>
      </c>
      <c r="F2688" s="400">
        <v>1.8454999999999999E-2</v>
      </c>
      <c r="G2688" s="400">
        <v>1.3594999999999999E-2</v>
      </c>
      <c r="H2688" s="400">
        <v>2.0473999999999999E-2</v>
      </c>
      <c r="I2688" s="400">
        <v>5.2350000000000001E-3</v>
      </c>
      <c r="J2688" s="400">
        <v>6.7489999999999998E-3</v>
      </c>
      <c r="K2688" s="401">
        <v>0</v>
      </c>
      <c r="L2688" s="401">
        <v>0</v>
      </c>
      <c r="M2688" s="395">
        <v>0.40360000000000001</v>
      </c>
      <c r="N2688" s="396">
        <f t="shared" si="164"/>
        <v>0</v>
      </c>
      <c r="O2688" s="396">
        <f t="shared" si="165"/>
        <v>0</v>
      </c>
      <c r="P2688" s="394">
        <f t="shared" si="166"/>
        <v>0</v>
      </c>
      <c r="Q2688" s="394">
        <f t="shared" si="167"/>
        <v>0</v>
      </c>
    </row>
    <row r="2689" spans="1:17" ht="18.75" customHeight="1" x14ac:dyDescent="0.15">
      <c r="A2689" s="399" t="s">
        <v>3498</v>
      </c>
      <c r="B2689" s="399" t="s">
        <v>231</v>
      </c>
      <c r="C2689" s="397">
        <v>11</v>
      </c>
      <c r="D2689" s="51" t="s">
        <v>1121</v>
      </c>
      <c r="E2689" s="400">
        <v>1.2513E-2</v>
      </c>
      <c r="F2689" s="400">
        <v>1.8208999999999999E-2</v>
      </c>
      <c r="G2689" s="400">
        <v>1.6296999999999999E-2</v>
      </c>
      <c r="H2689" s="400">
        <v>2.0622999999999999E-2</v>
      </c>
      <c r="I2689" s="400">
        <v>1.9449999999999999E-3</v>
      </c>
      <c r="J2689" s="400">
        <v>8.3700000000000007E-3</v>
      </c>
      <c r="K2689" s="401">
        <v>0</v>
      </c>
      <c r="L2689" s="401">
        <v>0</v>
      </c>
      <c r="M2689" s="395">
        <v>0.25190000000000001</v>
      </c>
      <c r="N2689" s="396">
        <f t="shared" si="164"/>
        <v>0</v>
      </c>
      <c r="O2689" s="396">
        <f t="shared" si="165"/>
        <v>0</v>
      </c>
      <c r="P2689" s="394">
        <f t="shared" si="166"/>
        <v>0</v>
      </c>
      <c r="Q2689" s="394">
        <f t="shared" si="167"/>
        <v>0</v>
      </c>
    </row>
    <row r="2690" spans="1:17" ht="18.75" customHeight="1" x14ac:dyDescent="0.15">
      <c r="A2690" s="399" t="s">
        <v>3498</v>
      </c>
      <c r="B2690" s="399" t="s">
        <v>231</v>
      </c>
      <c r="C2690" s="397">
        <v>12</v>
      </c>
      <c r="D2690" s="51" t="s">
        <v>1121</v>
      </c>
      <c r="E2690" s="400">
        <v>1.3277000000000001E-2</v>
      </c>
      <c r="F2690" s="400">
        <v>1.7294E-2</v>
      </c>
      <c r="G2690" s="400">
        <v>1.4312E-2</v>
      </c>
      <c r="H2690" s="400">
        <v>1.1490999999999999E-2</v>
      </c>
      <c r="I2690" s="400">
        <v>6.43E-3</v>
      </c>
      <c r="J2690" s="400">
        <v>6.6629999999999997E-3</v>
      </c>
      <c r="K2690" s="401">
        <v>0</v>
      </c>
      <c r="L2690" s="401">
        <v>0</v>
      </c>
      <c r="M2690" s="395">
        <v>0</v>
      </c>
      <c r="N2690" s="396">
        <f t="shared" si="164"/>
        <v>0</v>
      </c>
      <c r="O2690" s="396">
        <f t="shared" si="165"/>
        <v>0</v>
      </c>
      <c r="P2690" s="394">
        <f t="shared" si="166"/>
        <v>0</v>
      </c>
      <c r="Q2690" s="394">
        <f t="shared" si="167"/>
        <v>0</v>
      </c>
    </row>
    <row r="2691" spans="1:17" ht="18.75" customHeight="1" x14ac:dyDescent="0.15">
      <c r="A2691" s="399" t="s">
        <v>3498</v>
      </c>
      <c r="B2691" s="399" t="s">
        <v>231</v>
      </c>
      <c r="C2691" s="397">
        <v>13</v>
      </c>
      <c r="D2691" s="51" t="s">
        <v>1121</v>
      </c>
      <c r="E2691" s="400">
        <v>1.2607999999999999E-2</v>
      </c>
      <c r="F2691" s="400">
        <v>1.7776E-2</v>
      </c>
      <c r="G2691" s="400">
        <v>1.4949E-2</v>
      </c>
      <c r="H2691" s="400">
        <v>1.6036999999999999E-2</v>
      </c>
      <c r="I2691" s="400">
        <v>5.176E-3</v>
      </c>
      <c r="J2691" s="400">
        <v>7.8700000000000003E-3</v>
      </c>
      <c r="K2691" s="401">
        <v>0</v>
      </c>
      <c r="L2691" s="401">
        <v>0</v>
      </c>
      <c r="M2691" s="395">
        <v>3.4099999999999998E-2</v>
      </c>
      <c r="N2691" s="396">
        <f t="shared" ref="N2691:N2754" si="168">4*K2691/J2691</f>
        <v>0</v>
      </c>
      <c r="O2691" s="396">
        <f t="shared" ref="O2691:O2754" si="169">4*L2691/I2691</f>
        <v>0</v>
      </c>
      <c r="P2691" s="394">
        <f t="shared" ref="P2691:P2754" si="170">N2691*E2691</f>
        <v>0</v>
      </c>
      <c r="Q2691" s="394">
        <f t="shared" ref="Q2691:Q2754" si="171">O2691*E2691</f>
        <v>0</v>
      </c>
    </row>
    <row r="2692" spans="1:17" ht="18.75" customHeight="1" x14ac:dyDescent="0.15">
      <c r="A2692" s="399" t="s">
        <v>3498</v>
      </c>
      <c r="B2692" s="399" t="s">
        <v>231</v>
      </c>
      <c r="C2692" s="397">
        <v>14</v>
      </c>
      <c r="D2692" s="51" t="s">
        <v>1121</v>
      </c>
      <c r="E2692" s="400">
        <v>1.0410000000000001E-2</v>
      </c>
      <c r="F2692" s="400">
        <v>1.8540000000000001E-2</v>
      </c>
      <c r="G2692" s="400">
        <v>1.3776E-2</v>
      </c>
      <c r="H2692" s="400">
        <v>3.3833000000000002E-2</v>
      </c>
      <c r="I2692" s="400">
        <v>3.1819999999999999E-3</v>
      </c>
      <c r="J2692" s="400">
        <v>7.0899999999999999E-3</v>
      </c>
      <c r="K2692" s="401">
        <v>0</v>
      </c>
      <c r="L2692" s="401">
        <v>0</v>
      </c>
      <c r="M2692" s="395">
        <v>0</v>
      </c>
      <c r="N2692" s="396">
        <f t="shared" si="168"/>
        <v>0</v>
      </c>
      <c r="O2692" s="396">
        <f t="shared" si="169"/>
        <v>0</v>
      </c>
      <c r="P2692" s="394">
        <f t="shared" si="170"/>
        <v>0</v>
      </c>
      <c r="Q2692" s="394">
        <f t="shared" si="171"/>
        <v>0</v>
      </c>
    </row>
    <row r="2693" spans="1:17" ht="18.75" customHeight="1" x14ac:dyDescent="0.15">
      <c r="A2693" s="399" t="s">
        <v>3498</v>
      </c>
      <c r="B2693" s="399" t="s">
        <v>231</v>
      </c>
      <c r="C2693" s="391" t="s">
        <v>3111</v>
      </c>
      <c r="D2693" s="51" t="s">
        <v>1121</v>
      </c>
      <c r="E2693" s="400">
        <v>1.9866000000000002E-2</v>
      </c>
      <c r="F2693" s="400">
        <v>1.9886000000000001E-2</v>
      </c>
      <c r="G2693" s="400">
        <v>1.5110999999999999E-2</v>
      </c>
      <c r="H2693" s="400">
        <v>5.3000000000000001E-5</v>
      </c>
      <c r="I2693" s="400">
        <v>5.0000000000000004E-6</v>
      </c>
      <c r="J2693" s="400">
        <v>4.3540000000000002E-3</v>
      </c>
      <c r="K2693" s="401">
        <v>0</v>
      </c>
      <c r="L2693" s="401">
        <v>0</v>
      </c>
      <c r="M2693" s="395">
        <v>0</v>
      </c>
      <c r="N2693" s="396">
        <f t="shared" si="168"/>
        <v>0</v>
      </c>
      <c r="O2693" s="396">
        <f t="shared" si="169"/>
        <v>0</v>
      </c>
      <c r="P2693" s="394">
        <f t="shared" si="170"/>
        <v>0</v>
      </c>
      <c r="Q2693" s="394">
        <f t="shared" si="171"/>
        <v>0</v>
      </c>
    </row>
    <row r="2694" spans="1:17" ht="18.75" customHeight="1" x14ac:dyDescent="0.15">
      <c r="A2694" s="399" t="s">
        <v>3498</v>
      </c>
      <c r="B2694" s="399" t="s">
        <v>231</v>
      </c>
      <c r="C2694" s="391" t="s">
        <v>167</v>
      </c>
      <c r="D2694" s="51" t="s">
        <v>1121</v>
      </c>
      <c r="E2694" s="400">
        <v>1.9824999999999999E-2</v>
      </c>
      <c r="F2694" s="400">
        <v>2.5520999999999999E-2</v>
      </c>
      <c r="G2694" s="400">
        <v>5.0000000000000004E-6</v>
      </c>
      <c r="H2694" s="400">
        <v>6.0000000000000002E-6</v>
      </c>
      <c r="I2694" s="400">
        <v>5.0000000000000004E-6</v>
      </c>
      <c r="J2694" s="400">
        <v>3.8430000000000001E-3</v>
      </c>
      <c r="K2694" s="401">
        <v>0</v>
      </c>
      <c r="L2694" s="401">
        <v>0</v>
      </c>
      <c r="M2694" s="395">
        <v>0.39960000000000001</v>
      </c>
      <c r="N2694" s="396">
        <f t="shared" si="168"/>
        <v>0</v>
      </c>
      <c r="O2694" s="396">
        <f t="shared" si="169"/>
        <v>0</v>
      </c>
      <c r="P2694" s="394">
        <f t="shared" si="170"/>
        <v>0</v>
      </c>
      <c r="Q2694" s="394">
        <f t="shared" si="171"/>
        <v>0</v>
      </c>
    </row>
    <row r="2695" spans="1:17" ht="18.75" customHeight="1" x14ac:dyDescent="0.15">
      <c r="A2695" s="399" t="s">
        <v>3498</v>
      </c>
      <c r="B2695" s="399" t="s">
        <v>231</v>
      </c>
      <c r="C2695" s="391" t="s">
        <v>3112</v>
      </c>
      <c r="D2695" s="51" t="s">
        <v>1121</v>
      </c>
      <c r="E2695" s="400">
        <v>7.7770000000000001E-3</v>
      </c>
      <c r="F2695" s="400">
        <v>1.7097000000000001E-2</v>
      </c>
      <c r="G2695" s="400">
        <v>1.5864E-2</v>
      </c>
      <c r="H2695" s="400">
        <v>6.4838000000000007E-2</v>
      </c>
      <c r="I2695" s="400">
        <v>2.9610000000000001E-3</v>
      </c>
      <c r="J2695" s="400">
        <v>7.8539999999999999E-3</v>
      </c>
      <c r="K2695" s="401">
        <v>0</v>
      </c>
      <c r="L2695" s="401">
        <v>0</v>
      </c>
      <c r="M2695" s="395">
        <v>6.0231000000000003</v>
      </c>
      <c r="N2695" s="396">
        <f t="shared" si="168"/>
        <v>0</v>
      </c>
      <c r="O2695" s="396">
        <f t="shared" si="169"/>
        <v>0</v>
      </c>
      <c r="P2695" s="394">
        <f t="shared" si="170"/>
        <v>0</v>
      </c>
      <c r="Q2695" s="394">
        <f t="shared" si="171"/>
        <v>0</v>
      </c>
    </row>
    <row r="2696" spans="1:17" ht="18.75" customHeight="1" x14ac:dyDescent="0.15">
      <c r="A2696" s="399" t="s">
        <v>3498</v>
      </c>
      <c r="B2696" s="399" t="s">
        <v>231</v>
      </c>
      <c r="C2696" s="397">
        <v>16</v>
      </c>
      <c r="D2696" s="51" t="s">
        <v>1121</v>
      </c>
      <c r="E2696" s="400">
        <v>9.5750000000000002E-3</v>
      </c>
      <c r="F2696" s="400">
        <v>1.7176E-2</v>
      </c>
      <c r="G2696" s="400">
        <v>1.6427000000000001E-2</v>
      </c>
      <c r="H2696" s="400">
        <v>2.9701000000000002E-2</v>
      </c>
      <c r="I2696" s="400">
        <v>3.8839999999999999E-3</v>
      </c>
      <c r="J2696" s="400">
        <v>9.4629999999999992E-3</v>
      </c>
      <c r="K2696" s="401">
        <v>0</v>
      </c>
      <c r="L2696" s="401">
        <v>0</v>
      </c>
      <c r="M2696" s="395">
        <v>3.9672000000000001</v>
      </c>
      <c r="N2696" s="396">
        <f t="shared" si="168"/>
        <v>0</v>
      </c>
      <c r="O2696" s="396">
        <f t="shared" si="169"/>
        <v>0</v>
      </c>
      <c r="P2696" s="394">
        <f t="shared" si="170"/>
        <v>0</v>
      </c>
      <c r="Q2696" s="394">
        <f t="shared" si="171"/>
        <v>0</v>
      </c>
    </row>
    <row r="2697" spans="1:17" ht="18.75" customHeight="1" x14ac:dyDescent="0.15">
      <c r="A2697" s="399" t="s">
        <v>3498</v>
      </c>
      <c r="B2697" s="399" t="s">
        <v>231</v>
      </c>
      <c r="C2697" s="397">
        <v>17</v>
      </c>
      <c r="D2697" s="51" t="s">
        <v>1121</v>
      </c>
      <c r="E2697" s="400">
        <v>1.1478E-2</v>
      </c>
      <c r="F2697" s="400">
        <v>1.7382999999999999E-2</v>
      </c>
      <c r="G2697" s="400">
        <v>1.3563E-2</v>
      </c>
      <c r="H2697" s="400">
        <v>1.6175999999999999E-2</v>
      </c>
      <c r="I2697" s="400">
        <v>4.4470000000000004E-3</v>
      </c>
      <c r="J2697" s="400">
        <v>7.2399999999999999E-3</v>
      </c>
      <c r="K2697" s="401">
        <v>0</v>
      </c>
      <c r="L2697" s="401">
        <v>0</v>
      </c>
      <c r="M2697" s="395">
        <v>2.7174</v>
      </c>
      <c r="N2697" s="396">
        <f t="shared" si="168"/>
        <v>0</v>
      </c>
      <c r="O2697" s="396">
        <f t="shared" si="169"/>
        <v>0</v>
      </c>
      <c r="P2697" s="394">
        <f t="shared" si="170"/>
        <v>0</v>
      </c>
      <c r="Q2697" s="394">
        <f t="shared" si="171"/>
        <v>0</v>
      </c>
    </row>
    <row r="2698" spans="1:17" ht="18.75" customHeight="1" x14ac:dyDescent="0.15">
      <c r="A2698" s="399" t="s">
        <v>3498</v>
      </c>
      <c r="B2698" s="399" t="s">
        <v>231</v>
      </c>
      <c r="C2698" s="397">
        <v>18</v>
      </c>
      <c r="D2698" s="51" t="s">
        <v>1120</v>
      </c>
      <c r="E2698" s="400">
        <v>1.5257E-2</v>
      </c>
      <c r="F2698" s="400">
        <v>1.6209000000000001E-2</v>
      </c>
      <c r="G2698" s="400">
        <v>1.4638999999999999E-2</v>
      </c>
      <c r="H2698" s="400">
        <v>2.7200000000000002E-3</v>
      </c>
      <c r="I2698" s="400">
        <v>1.436E-3</v>
      </c>
      <c r="J2698" s="400">
        <v>7.4520000000000003E-3</v>
      </c>
      <c r="K2698" s="401">
        <v>5.0000000000000004E-6</v>
      </c>
      <c r="L2698" s="401">
        <v>3.7339999999999999E-3</v>
      </c>
      <c r="M2698" s="395">
        <v>45.9711</v>
      </c>
      <c r="N2698" s="396">
        <f t="shared" si="168"/>
        <v>2.6838432635534087E-3</v>
      </c>
      <c r="O2698" s="396">
        <f t="shared" si="169"/>
        <v>10.401114206128133</v>
      </c>
      <c r="P2698" s="394">
        <f t="shared" si="170"/>
        <v>4.0947396672034357E-5</v>
      </c>
      <c r="Q2698" s="394">
        <f t="shared" si="171"/>
        <v>0.15868979944289693</v>
      </c>
    </row>
    <row r="2699" spans="1:17" ht="18.75" customHeight="1" x14ac:dyDescent="0.15">
      <c r="A2699" s="399" t="s">
        <v>3498</v>
      </c>
      <c r="B2699" s="399" t="s">
        <v>231</v>
      </c>
      <c r="C2699" s="397">
        <v>19</v>
      </c>
      <c r="D2699" s="51" t="s">
        <v>1121</v>
      </c>
      <c r="E2699" s="400">
        <v>1.0625000000000001E-2</v>
      </c>
      <c r="F2699" s="400">
        <v>1.6240999999999998E-2</v>
      </c>
      <c r="G2699" s="400">
        <v>1.5186E-2</v>
      </c>
      <c r="H2699" s="400">
        <v>2.1191000000000002E-2</v>
      </c>
      <c r="I2699" s="400">
        <v>2.6800000000000001E-4</v>
      </c>
      <c r="J2699" s="400">
        <v>7.9939999999999994E-3</v>
      </c>
      <c r="K2699" s="401">
        <v>0</v>
      </c>
      <c r="L2699" s="401">
        <v>0</v>
      </c>
      <c r="M2699" s="395">
        <v>1.8248</v>
      </c>
      <c r="N2699" s="396">
        <f t="shared" si="168"/>
        <v>0</v>
      </c>
      <c r="O2699" s="396">
        <f t="shared" si="169"/>
        <v>0</v>
      </c>
      <c r="P2699" s="394">
        <f t="shared" si="170"/>
        <v>0</v>
      </c>
      <c r="Q2699" s="394">
        <f t="shared" si="171"/>
        <v>0</v>
      </c>
    </row>
    <row r="2700" spans="1:17" ht="18.75" customHeight="1" x14ac:dyDescent="0.15">
      <c r="A2700" s="399" t="s">
        <v>3498</v>
      </c>
      <c r="B2700" s="399" t="s">
        <v>231</v>
      </c>
      <c r="C2700" s="397">
        <v>20</v>
      </c>
      <c r="D2700" s="51" t="s">
        <v>1121</v>
      </c>
      <c r="E2700" s="400">
        <v>1.2633999999999999E-2</v>
      </c>
      <c r="F2700" s="400">
        <v>1.6662E-2</v>
      </c>
      <c r="G2700" s="400">
        <v>1.5184E-2</v>
      </c>
      <c r="H2700" s="400">
        <v>1.1178E-2</v>
      </c>
      <c r="I2700" s="400">
        <v>5.0000000000000004E-6</v>
      </c>
      <c r="J2700" s="400">
        <v>5.9880000000000003E-3</v>
      </c>
      <c r="K2700" s="401">
        <v>0</v>
      </c>
      <c r="L2700" s="401">
        <v>0</v>
      </c>
      <c r="M2700" s="395">
        <v>0</v>
      </c>
      <c r="N2700" s="396">
        <f t="shared" si="168"/>
        <v>0</v>
      </c>
      <c r="O2700" s="396">
        <f t="shared" si="169"/>
        <v>0</v>
      </c>
      <c r="P2700" s="394">
        <f t="shared" si="170"/>
        <v>0</v>
      </c>
      <c r="Q2700" s="394">
        <f t="shared" si="171"/>
        <v>0</v>
      </c>
    </row>
    <row r="2701" spans="1:17" ht="18.75" customHeight="1" x14ac:dyDescent="0.15">
      <c r="A2701" s="399" t="s">
        <v>3498</v>
      </c>
      <c r="B2701" s="399" t="s">
        <v>231</v>
      </c>
      <c r="C2701" s="397">
        <v>21</v>
      </c>
      <c r="D2701" s="51" t="s">
        <v>1121</v>
      </c>
      <c r="E2701" s="400">
        <v>7.4180000000000001E-3</v>
      </c>
      <c r="F2701" s="400">
        <v>1.6747000000000001E-2</v>
      </c>
      <c r="G2701" s="400">
        <v>1.8817E-2</v>
      </c>
      <c r="H2701" s="400">
        <v>4.8162000000000003E-2</v>
      </c>
      <c r="I2701" s="400">
        <v>5.0000000000000004E-6</v>
      </c>
      <c r="J2701" s="400">
        <v>4.5409999999999999E-3</v>
      </c>
      <c r="K2701" s="401">
        <v>0</v>
      </c>
      <c r="L2701" s="401">
        <v>0</v>
      </c>
      <c r="M2701" s="395">
        <v>1.3504</v>
      </c>
      <c r="N2701" s="396">
        <f t="shared" si="168"/>
        <v>0</v>
      </c>
      <c r="O2701" s="396">
        <f t="shared" si="169"/>
        <v>0</v>
      </c>
      <c r="P2701" s="394">
        <f t="shared" si="170"/>
        <v>0</v>
      </c>
      <c r="Q2701" s="394">
        <f t="shared" si="171"/>
        <v>0</v>
      </c>
    </row>
    <row r="2702" spans="1:17" ht="18.75" customHeight="1" x14ac:dyDescent="0.15">
      <c r="A2702" s="399" t="s">
        <v>3498</v>
      </c>
      <c r="B2702" s="399" t="s">
        <v>231</v>
      </c>
      <c r="C2702" s="391" t="s">
        <v>215</v>
      </c>
      <c r="D2702" s="51" t="s">
        <v>1120</v>
      </c>
      <c r="E2702" s="400">
        <v>1.2711E-2</v>
      </c>
      <c r="F2702" s="400">
        <v>1.7056999999999999E-2</v>
      </c>
      <c r="G2702" s="400">
        <v>1.5164E-2</v>
      </c>
      <c r="H2702" s="400">
        <v>1.5039E-2</v>
      </c>
      <c r="I2702" s="400">
        <v>3.5750000000000001E-3</v>
      </c>
      <c r="J2702" s="400">
        <v>7.6239999999999997E-3</v>
      </c>
      <c r="K2702" s="401">
        <v>5.0000000000000004E-6</v>
      </c>
      <c r="L2702" s="401">
        <v>3.271E-3</v>
      </c>
      <c r="M2702" s="395">
        <v>51.782499999999999</v>
      </c>
      <c r="N2702" s="396">
        <f t="shared" si="168"/>
        <v>2.6232948583420779E-3</v>
      </c>
      <c r="O2702" s="396">
        <f t="shared" si="169"/>
        <v>3.65986013986014</v>
      </c>
      <c r="P2702" s="394">
        <f t="shared" si="170"/>
        <v>3.334470094438615E-5</v>
      </c>
      <c r="Q2702" s="394">
        <f t="shared" si="171"/>
        <v>4.6520482237762242E-2</v>
      </c>
    </row>
    <row r="2703" spans="1:17" ht="18.75" customHeight="1" x14ac:dyDescent="0.15">
      <c r="A2703" s="399" t="s">
        <v>3499</v>
      </c>
      <c r="B2703" s="399" t="s">
        <v>214</v>
      </c>
      <c r="C2703" s="397">
        <v>1</v>
      </c>
      <c r="D2703" s="51" t="s">
        <v>1120</v>
      </c>
      <c r="E2703" s="400">
        <v>1.9182000000000001E-2</v>
      </c>
      <c r="F2703" s="400">
        <v>1.9375E-2</v>
      </c>
      <c r="G2703" s="400">
        <v>1.5070999999999999E-2</v>
      </c>
      <c r="H2703" s="400">
        <v>6.0300000000000002E-4</v>
      </c>
      <c r="I2703" s="400">
        <v>3.656E-3</v>
      </c>
      <c r="J2703" s="400">
        <v>2.5530000000000001E-3</v>
      </c>
      <c r="K2703" s="401">
        <v>1.1620000000000001E-3</v>
      </c>
      <c r="L2703" s="401">
        <v>1.1230000000000001E-3</v>
      </c>
      <c r="M2703" s="395">
        <v>15.602</v>
      </c>
      <c r="N2703" s="396">
        <f t="shared" si="168"/>
        <v>1.8206032119075597</v>
      </c>
      <c r="O2703" s="396">
        <f t="shared" si="169"/>
        <v>1.2286652078774618</v>
      </c>
      <c r="P2703" s="394">
        <f t="shared" si="170"/>
        <v>3.4922810810810813E-2</v>
      </c>
      <c r="Q2703" s="394">
        <f t="shared" si="171"/>
        <v>2.3568256017505475E-2</v>
      </c>
    </row>
    <row r="2704" spans="1:17" ht="18.75" customHeight="1" x14ac:dyDescent="0.15">
      <c r="A2704" s="399" t="s">
        <v>3499</v>
      </c>
      <c r="B2704" s="399" t="s">
        <v>214</v>
      </c>
      <c r="C2704" s="391" t="s">
        <v>179</v>
      </c>
      <c r="D2704" s="51" t="s">
        <v>1121</v>
      </c>
      <c r="E2704" s="400">
        <v>4.3730000000000002E-3</v>
      </c>
      <c r="F2704" s="400">
        <v>2.2974000000000001E-2</v>
      </c>
      <c r="G2704" s="400">
        <v>1.6216000000000001E-2</v>
      </c>
      <c r="H2704" s="400">
        <v>0.201627</v>
      </c>
      <c r="I2704" s="400">
        <v>2.5270000000000002E-3</v>
      </c>
      <c r="J2704" s="400">
        <v>3.0630000000000002E-3</v>
      </c>
      <c r="K2704" s="401">
        <v>0</v>
      </c>
      <c r="L2704" s="401">
        <v>0</v>
      </c>
      <c r="M2704" s="395">
        <v>0</v>
      </c>
      <c r="N2704" s="396">
        <f t="shared" si="168"/>
        <v>0</v>
      </c>
      <c r="O2704" s="396">
        <f t="shared" si="169"/>
        <v>0</v>
      </c>
      <c r="P2704" s="394">
        <f t="shared" si="170"/>
        <v>0</v>
      </c>
      <c r="Q2704" s="394">
        <f t="shared" si="171"/>
        <v>0</v>
      </c>
    </row>
    <row r="2705" spans="1:17" ht="18.75" customHeight="1" x14ac:dyDescent="0.15">
      <c r="A2705" s="399" t="s">
        <v>3499</v>
      </c>
      <c r="B2705" s="399" t="s">
        <v>214</v>
      </c>
      <c r="C2705" s="391" t="s">
        <v>150</v>
      </c>
      <c r="D2705" s="51" t="s">
        <v>1121</v>
      </c>
      <c r="E2705" s="400">
        <v>1.1717E-2</v>
      </c>
      <c r="F2705" s="400">
        <v>1.9866999999999999E-2</v>
      </c>
      <c r="G2705" s="400">
        <v>2.1139000000000002E-2</v>
      </c>
      <c r="H2705" s="400">
        <v>3.6246E-2</v>
      </c>
      <c r="I2705" s="400">
        <v>5.3639999999999998E-3</v>
      </c>
      <c r="J2705" s="400">
        <v>3.921E-3</v>
      </c>
      <c r="K2705" s="401">
        <v>0</v>
      </c>
      <c r="L2705" s="401">
        <v>0</v>
      </c>
      <c r="M2705" s="395">
        <v>0</v>
      </c>
      <c r="N2705" s="396">
        <f t="shared" si="168"/>
        <v>0</v>
      </c>
      <c r="O2705" s="396">
        <f t="shared" si="169"/>
        <v>0</v>
      </c>
      <c r="P2705" s="394">
        <f t="shared" si="170"/>
        <v>0</v>
      </c>
      <c r="Q2705" s="394">
        <f t="shared" si="171"/>
        <v>0</v>
      </c>
    </row>
    <row r="2706" spans="1:17" ht="18.75" customHeight="1" x14ac:dyDescent="0.15">
      <c r="A2706" s="399" t="s">
        <v>3499</v>
      </c>
      <c r="B2706" s="399" t="s">
        <v>214</v>
      </c>
      <c r="C2706" s="391" t="s">
        <v>181</v>
      </c>
      <c r="D2706" s="51" t="s">
        <v>1120</v>
      </c>
      <c r="E2706" s="400">
        <v>1.8477E-2</v>
      </c>
      <c r="F2706" s="400">
        <v>2.5544000000000001E-2</v>
      </c>
      <c r="G2706" s="400">
        <v>1.3147000000000001E-2</v>
      </c>
      <c r="H2706" s="400">
        <v>2.7269999999999999E-2</v>
      </c>
      <c r="I2706" s="400">
        <v>2.5999999999999998E-5</v>
      </c>
      <c r="J2706" s="400">
        <v>1.5100000000000001E-3</v>
      </c>
      <c r="K2706" s="401">
        <v>8.83E-4</v>
      </c>
      <c r="L2706" s="401">
        <v>5.0000000000000004E-6</v>
      </c>
      <c r="M2706" s="395">
        <v>9.5441000000000003</v>
      </c>
      <c r="N2706" s="396">
        <f t="shared" si="168"/>
        <v>2.339072847682119</v>
      </c>
      <c r="O2706" s="396">
        <f t="shared" si="169"/>
        <v>0.76923076923076938</v>
      </c>
      <c r="P2706" s="394">
        <f t="shared" si="170"/>
        <v>4.3219049006622511E-2</v>
      </c>
      <c r="Q2706" s="394">
        <f t="shared" si="171"/>
        <v>1.4213076923076925E-2</v>
      </c>
    </row>
    <row r="2707" spans="1:17" ht="18.75" customHeight="1" x14ac:dyDescent="0.15">
      <c r="A2707" s="399" t="s">
        <v>3499</v>
      </c>
      <c r="B2707" s="399" t="s">
        <v>214</v>
      </c>
      <c r="C2707" s="397">
        <v>3</v>
      </c>
      <c r="D2707" s="51" t="s">
        <v>1120</v>
      </c>
      <c r="E2707" s="400">
        <v>1.7946E-2</v>
      </c>
      <c r="F2707" s="400">
        <v>1.9998999999999999E-2</v>
      </c>
      <c r="G2707" s="400">
        <v>1.6808E-2</v>
      </c>
      <c r="H2707" s="400">
        <v>8.0009999999999994E-3</v>
      </c>
      <c r="I2707" s="400">
        <v>8.0850000000000002E-3</v>
      </c>
      <c r="J2707" s="400">
        <v>2.7850000000000001E-3</v>
      </c>
      <c r="K2707" s="401">
        <v>3.4280000000000001E-3</v>
      </c>
      <c r="L2707" s="401">
        <v>5.0000000000000004E-6</v>
      </c>
      <c r="M2707" s="395">
        <v>16.317900000000002</v>
      </c>
      <c r="N2707" s="396">
        <f t="shared" si="168"/>
        <v>4.9235188509874321</v>
      </c>
      <c r="O2707" s="396">
        <f t="shared" si="169"/>
        <v>2.4737167594310453E-3</v>
      </c>
      <c r="P2707" s="394">
        <f t="shared" si="170"/>
        <v>8.8357469299820454E-2</v>
      </c>
      <c r="Q2707" s="394">
        <f t="shared" si="171"/>
        <v>4.4393320964749543E-5</v>
      </c>
    </row>
    <row r="2708" spans="1:17" ht="18.75" customHeight="1" x14ac:dyDescent="0.15">
      <c r="A2708" s="399" t="s">
        <v>3499</v>
      </c>
      <c r="B2708" s="399" t="s">
        <v>214</v>
      </c>
      <c r="C2708" s="397">
        <v>4</v>
      </c>
      <c r="D2708" s="51" t="s">
        <v>1120</v>
      </c>
      <c r="E2708" s="400">
        <v>2.1576000000000001E-2</v>
      </c>
      <c r="F2708" s="400">
        <v>2.1597000000000002E-2</v>
      </c>
      <c r="G2708" s="400">
        <v>1.6723999999999999E-2</v>
      </c>
      <c r="H2708" s="400">
        <v>7.8999999999999996E-5</v>
      </c>
      <c r="I2708" s="400">
        <v>1.0679999999999999E-3</v>
      </c>
      <c r="J2708" s="400">
        <v>3.359E-3</v>
      </c>
      <c r="K2708" s="401">
        <v>5.0000000000000004E-6</v>
      </c>
      <c r="L2708" s="401">
        <v>1.921E-3</v>
      </c>
      <c r="M2708" s="395">
        <v>16.603000000000002</v>
      </c>
      <c r="N2708" s="396">
        <f t="shared" si="168"/>
        <v>5.9541530217326593E-3</v>
      </c>
      <c r="O2708" s="396">
        <f t="shared" si="169"/>
        <v>7.1947565543071166</v>
      </c>
      <c r="P2708" s="394">
        <f t="shared" si="170"/>
        <v>1.2846680559690387E-4</v>
      </c>
      <c r="Q2708" s="394">
        <f t="shared" si="171"/>
        <v>0.15523406741573037</v>
      </c>
    </row>
    <row r="2709" spans="1:17" ht="18.75" customHeight="1" x14ac:dyDescent="0.15">
      <c r="A2709" s="399" t="s">
        <v>3499</v>
      </c>
      <c r="B2709" s="399" t="s">
        <v>214</v>
      </c>
      <c r="C2709" s="397">
        <v>5</v>
      </c>
      <c r="D2709" s="51" t="s">
        <v>1121</v>
      </c>
      <c r="E2709" s="400">
        <v>1.7337000000000002E-2</v>
      </c>
      <c r="F2709" s="400">
        <v>2.3553000000000001E-2</v>
      </c>
      <c r="G2709" s="400">
        <v>1.2800000000000001E-2</v>
      </c>
      <c r="H2709" s="400">
        <v>2.0534E-2</v>
      </c>
      <c r="I2709" s="400">
        <v>6.4380000000000001E-3</v>
      </c>
      <c r="J2709" s="400">
        <v>3.091E-3</v>
      </c>
      <c r="K2709" s="401">
        <v>0</v>
      </c>
      <c r="L2709" s="401">
        <v>0</v>
      </c>
      <c r="M2709" s="395">
        <v>5.0000000000000001E-4</v>
      </c>
      <c r="N2709" s="396">
        <f t="shared" si="168"/>
        <v>0</v>
      </c>
      <c r="O2709" s="396">
        <f t="shared" si="169"/>
        <v>0</v>
      </c>
      <c r="P2709" s="394">
        <f t="shared" si="170"/>
        <v>0</v>
      </c>
      <c r="Q2709" s="394">
        <f t="shared" si="171"/>
        <v>0</v>
      </c>
    </row>
    <row r="2710" spans="1:17" ht="18.75" customHeight="1" x14ac:dyDescent="0.15">
      <c r="A2710" s="399" t="s">
        <v>3499</v>
      </c>
      <c r="B2710" s="399" t="s">
        <v>214</v>
      </c>
      <c r="C2710" s="397">
        <v>6</v>
      </c>
      <c r="D2710" s="51" t="s">
        <v>1120</v>
      </c>
      <c r="E2710" s="400">
        <v>2.1565000000000001E-2</v>
      </c>
      <c r="F2710" s="400">
        <v>2.1586999999999999E-2</v>
      </c>
      <c r="G2710" s="400">
        <v>1.6053000000000001E-2</v>
      </c>
      <c r="H2710" s="400">
        <v>9.2999999999999997E-5</v>
      </c>
      <c r="I2710" s="400">
        <v>2.2109999999999999E-3</v>
      </c>
      <c r="J2710" s="400">
        <v>2.8029999999999999E-3</v>
      </c>
      <c r="K2710" s="401">
        <v>1.4300000000000001E-3</v>
      </c>
      <c r="L2710" s="401">
        <v>2.81E-4</v>
      </c>
      <c r="M2710" s="395">
        <v>21.176600000000001</v>
      </c>
      <c r="N2710" s="396">
        <f t="shared" si="168"/>
        <v>2.0406707099536212</v>
      </c>
      <c r="O2710" s="396">
        <f t="shared" si="169"/>
        <v>0.50836725463591137</v>
      </c>
      <c r="P2710" s="394">
        <f t="shared" si="170"/>
        <v>4.4007063860149846E-2</v>
      </c>
      <c r="Q2710" s="394">
        <f t="shared" si="171"/>
        <v>1.096293984622343E-2</v>
      </c>
    </row>
    <row r="2711" spans="1:17" ht="18.75" customHeight="1" x14ac:dyDescent="0.15">
      <c r="A2711" s="399" t="s">
        <v>3499</v>
      </c>
      <c r="B2711" s="399" t="s">
        <v>214</v>
      </c>
      <c r="C2711" s="397">
        <v>7</v>
      </c>
      <c r="D2711" s="51" t="s">
        <v>1120</v>
      </c>
      <c r="E2711" s="400">
        <v>1.7233999999999999E-2</v>
      </c>
      <c r="F2711" s="400">
        <v>2.0816999999999999E-2</v>
      </c>
      <c r="G2711" s="400">
        <v>1.5502E-2</v>
      </c>
      <c r="H2711" s="400">
        <v>1.4468E-2</v>
      </c>
      <c r="I2711" s="400">
        <v>6.3140000000000002E-3</v>
      </c>
      <c r="J2711" s="400">
        <v>2.3670000000000002E-3</v>
      </c>
      <c r="K2711" s="401">
        <v>9.01E-4</v>
      </c>
      <c r="L2711" s="401">
        <v>5.0000000000000004E-6</v>
      </c>
      <c r="M2711" s="395">
        <v>10.264099999999999</v>
      </c>
      <c r="N2711" s="396">
        <f t="shared" si="168"/>
        <v>1.5226024503591042</v>
      </c>
      <c r="O2711" s="396">
        <f t="shared" si="169"/>
        <v>3.1675641431738993E-3</v>
      </c>
      <c r="P2711" s="394">
        <f t="shared" si="170"/>
        <v>2.6240530629488803E-2</v>
      </c>
      <c r="Q2711" s="394">
        <f t="shared" si="171"/>
        <v>5.458980044345898E-5</v>
      </c>
    </row>
    <row r="2712" spans="1:17" ht="18.75" customHeight="1" x14ac:dyDescent="0.15">
      <c r="A2712" s="399" t="s">
        <v>3499</v>
      </c>
      <c r="B2712" s="399" t="s">
        <v>214</v>
      </c>
      <c r="C2712" s="397">
        <v>8</v>
      </c>
      <c r="D2712" s="51" t="s">
        <v>1120</v>
      </c>
      <c r="E2712" s="400">
        <v>1.4978999999999999E-2</v>
      </c>
      <c r="F2712" s="400">
        <v>2.0138E-2</v>
      </c>
      <c r="G2712" s="400">
        <v>1.7238E-2</v>
      </c>
      <c r="H2712" s="400">
        <v>3.6384E-2</v>
      </c>
      <c r="I2712" s="400">
        <v>4.1E-5</v>
      </c>
      <c r="J2712" s="400">
        <v>2.5639999999999999E-3</v>
      </c>
      <c r="K2712" s="401">
        <v>3.3799999999999998E-4</v>
      </c>
      <c r="L2712" s="401">
        <v>6.0000000000000002E-6</v>
      </c>
      <c r="M2712" s="395">
        <v>28.304200000000002</v>
      </c>
      <c r="N2712" s="396">
        <f t="shared" si="168"/>
        <v>0.5273010920436817</v>
      </c>
      <c r="O2712" s="396">
        <f t="shared" si="169"/>
        <v>0.58536585365853655</v>
      </c>
      <c r="P2712" s="394">
        <f t="shared" si="170"/>
        <v>7.8984430577223076E-3</v>
      </c>
      <c r="Q2712" s="394">
        <f t="shared" si="171"/>
        <v>8.7681951219512194E-3</v>
      </c>
    </row>
    <row r="2713" spans="1:17" ht="18.75" customHeight="1" x14ac:dyDescent="0.15">
      <c r="A2713" s="399" t="s">
        <v>3499</v>
      </c>
      <c r="B2713" s="399" t="s">
        <v>214</v>
      </c>
      <c r="C2713" s="397">
        <v>9</v>
      </c>
      <c r="D2713" s="51" t="s">
        <v>1120</v>
      </c>
      <c r="E2713" s="400">
        <v>2.2811000000000001E-2</v>
      </c>
      <c r="F2713" s="400">
        <v>2.2832999999999999E-2</v>
      </c>
      <c r="G2713" s="400">
        <v>1.4805E-2</v>
      </c>
      <c r="H2713" s="400">
        <v>6.0999999999999999E-5</v>
      </c>
      <c r="I2713" s="400">
        <v>1.196E-3</v>
      </c>
      <c r="J2713" s="400">
        <v>2.7920000000000002E-3</v>
      </c>
      <c r="K2713" s="401">
        <v>1.3140000000000001E-3</v>
      </c>
      <c r="L2713" s="401">
        <v>2.4699999999999999E-4</v>
      </c>
      <c r="M2713" s="395">
        <v>46.558300000000003</v>
      </c>
      <c r="N2713" s="396">
        <f t="shared" si="168"/>
        <v>1.8825214899713467</v>
      </c>
      <c r="O2713" s="396">
        <f t="shared" si="169"/>
        <v>0.82608695652173902</v>
      </c>
      <c r="P2713" s="394">
        <f t="shared" si="170"/>
        <v>4.2942197707736392E-2</v>
      </c>
      <c r="Q2713" s="394">
        <f t="shared" si="171"/>
        <v>1.8843869565217389E-2</v>
      </c>
    </row>
    <row r="2714" spans="1:17" ht="18.75" customHeight="1" x14ac:dyDescent="0.15">
      <c r="A2714" s="399" t="s">
        <v>3499</v>
      </c>
      <c r="B2714" s="399" t="s">
        <v>214</v>
      </c>
      <c r="C2714" s="397">
        <v>10</v>
      </c>
      <c r="D2714" s="51" t="s">
        <v>1120</v>
      </c>
      <c r="E2714" s="400">
        <v>1.9404999999999999E-2</v>
      </c>
      <c r="F2714" s="400">
        <v>1.9796999999999999E-2</v>
      </c>
      <c r="G2714" s="400">
        <v>1.5956999999999999E-2</v>
      </c>
      <c r="H2714" s="400">
        <v>1.3910000000000001E-3</v>
      </c>
      <c r="I2714" s="400">
        <v>4.0029999999999996E-3</v>
      </c>
      <c r="J2714" s="400">
        <v>2.3249999999999998E-3</v>
      </c>
      <c r="K2714" s="401">
        <v>1.7160000000000001E-3</v>
      </c>
      <c r="L2714" s="401">
        <v>2.4699999999999999E-4</v>
      </c>
      <c r="M2714" s="395">
        <v>49.8598</v>
      </c>
      <c r="N2714" s="396">
        <f t="shared" si="168"/>
        <v>2.9522580645161294</v>
      </c>
      <c r="O2714" s="396">
        <f t="shared" si="169"/>
        <v>0.24681488883337499</v>
      </c>
      <c r="P2714" s="394">
        <f t="shared" si="170"/>
        <v>5.7288567741935484E-2</v>
      </c>
      <c r="Q2714" s="394">
        <f t="shared" si="171"/>
        <v>4.7894429178116414E-3</v>
      </c>
    </row>
    <row r="2715" spans="1:17" ht="18.75" customHeight="1" x14ac:dyDescent="0.15">
      <c r="A2715" s="399" t="s">
        <v>3499</v>
      </c>
      <c r="B2715" s="399" t="s">
        <v>214</v>
      </c>
      <c r="C2715" s="397">
        <v>11</v>
      </c>
      <c r="D2715" s="51" t="s">
        <v>1120</v>
      </c>
      <c r="E2715" s="400">
        <v>1.7176E-2</v>
      </c>
      <c r="F2715" s="400">
        <v>2.0230999999999999E-2</v>
      </c>
      <c r="G2715" s="400">
        <v>1.5674E-2</v>
      </c>
      <c r="H2715" s="400">
        <v>1.4903E-2</v>
      </c>
      <c r="I2715" s="400">
        <v>1.281E-3</v>
      </c>
      <c r="J2715" s="400">
        <v>2.8059999999999999E-3</v>
      </c>
      <c r="K2715" s="401">
        <v>5.0000000000000004E-6</v>
      </c>
      <c r="L2715" s="401">
        <v>1.0089999999999999E-3</v>
      </c>
      <c r="M2715" s="395">
        <v>26.7194</v>
      </c>
      <c r="N2715" s="396">
        <f t="shared" si="168"/>
        <v>7.1275837491090533E-3</v>
      </c>
      <c r="O2715" s="396">
        <f t="shared" si="169"/>
        <v>3.1506635441061666</v>
      </c>
      <c r="P2715" s="394">
        <f t="shared" si="170"/>
        <v>1.2242337847469709E-4</v>
      </c>
      <c r="Q2715" s="394">
        <f t="shared" si="171"/>
        <v>5.4115797033567517E-2</v>
      </c>
    </row>
    <row r="2716" spans="1:17" ht="18.75" customHeight="1" x14ac:dyDescent="0.15">
      <c r="A2716" s="399" t="s">
        <v>3499</v>
      </c>
      <c r="B2716" s="399" t="s">
        <v>214</v>
      </c>
      <c r="C2716" s="397">
        <v>12</v>
      </c>
      <c r="D2716" s="51" t="s">
        <v>1120</v>
      </c>
      <c r="E2716" s="400">
        <v>1.7586999999999998E-2</v>
      </c>
      <c r="F2716" s="400">
        <v>2.0295000000000001E-2</v>
      </c>
      <c r="G2716" s="400">
        <v>1.5154000000000001E-2</v>
      </c>
      <c r="H2716" s="400">
        <v>1.0583E-2</v>
      </c>
      <c r="I2716" s="400">
        <v>5.1590000000000004E-3</v>
      </c>
      <c r="J2716" s="400">
        <v>2.1649999999999998E-3</v>
      </c>
      <c r="K2716" s="401">
        <v>1.449E-3</v>
      </c>
      <c r="L2716" s="401">
        <v>1.0859999999999999E-3</v>
      </c>
      <c r="M2716" s="395">
        <v>37.9116</v>
      </c>
      <c r="N2716" s="396">
        <f t="shared" si="168"/>
        <v>2.6771362586605081</v>
      </c>
      <c r="O2716" s="396">
        <f t="shared" si="169"/>
        <v>0.84202364799379714</v>
      </c>
      <c r="P2716" s="394">
        <f t="shared" si="170"/>
        <v>4.7082795381062352E-2</v>
      </c>
      <c r="Q2716" s="394">
        <f t="shared" si="171"/>
        <v>1.4808669897266908E-2</v>
      </c>
    </row>
    <row r="2717" spans="1:17" ht="18.75" customHeight="1" x14ac:dyDescent="0.15">
      <c r="A2717" s="399" t="s">
        <v>3499</v>
      </c>
      <c r="B2717" s="399" t="s">
        <v>214</v>
      </c>
      <c r="C2717" s="397">
        <v>13</v>
      </c>
      <c r="D2717" s="51" t="s">
        <v>1120</v>
      </c>
      <c r="E2717" s="400">
        <v>1.9571999999999999E-2</v>
      </c>
      <c r="F2717" s="400">
        <v>1.9591999999999998E-2</v>
      </c>
      <c r="G2717" s="400">
        <v>1.6070999999999998E-2</v>
      </c>
      <c r="H2717" s="400">
        <v>6.7000000000000002E-5</v>
      </c>
      <c r="I2717" s="400">
        <v>4.176E-3</v>
      </c>
      <c r="J2717" s="400">
        <v>2.3149999999999998E-3</v>
      </c>
      <c r="K2717" s="401">
        <v>1.3519999999999999E-3</v>
      </c>
      <c r="L2717" s="401">
        <v>2.2900000000000001E-4</v>
      </c>
      <c r="M2717" s="395">
        <v>25.625699999999998</v>
      </c>
      <c r="N2717" s="396">
        <f t="shared" si="168"/>
        <v>2.3360691144708423</v>
      </c>
      <c r="O2717" s="396">
        <f t="shared" si="169"/>
        <v>0.21934865900383144</v>
      </c>
      <c r="P2717" s="394">
        <f t="shared" si="170"/>
        <v>4.5721544708423323E-2</v>
      </c>
      <c r="Q2717" s="394">
        <f t="shared" si="171"/>
        <v>4.2930919540229888E-3</v>
      </c>
    </row>
    <row r="2718" spans="1:17" ht="18.75" customHeight="1" x14ac:dyDescent="0.15">
      <c r="A2718" s="399" t="s">
        <v>3499</v>
      </c>
      <c r="B2718" s="399" t="s">
        <v>214</v>
      </c>
      <c r="C2718" s="397">
        <v>14</v>
      </c>
      <c r="D2718" s="51" t="s">
        <v>1121</v>
      </c>
      <c r="E2718" s="400">
        <v>1.6337999999999998E-2</v>
      </c>
      <c r="F2718" s="400">
        <v>2.2179000000000001E-2</v>
      </c>
      <c r="G2718" s="400">
        <v>1.627E-2</v>
      </c>
      <c r="H2718" s="400">
        <v>2.6525E-2</v>
      </c>
      <c r="I2718" s="400">
        <v>3.5339999999999998E-3</v>
      </c>
      <c r="J2718" s="400">
        <v>3.3809999999999999E-3</v>
      </c>
      <c r="K2718" s="401">
        <v>0</v>
      </c>
      <c r="L2718" s="401">
        <v>0</v>
      </c>
      <c r="M2718" s="395">
        <v>7.5244</v>
      </c>
      <c r="N2718" s="396">
        <f t="shared" si="168"/>
        <v>0</v>
      </c>
      <c r="O2718" s="396">
        <f t="shared" si="169"/>
        <v>0</v>
      </c>
      <c r="P2718" s="394">
        <f t="shared" si="170"/>
        <v>0</v>
      </c>
      <c r="Q2718" s="394">
        <f t="shared" si="171"/>
        <v>0</v>
      </c>
    </row>
    <row r="2719" spans="1:17" ht="18.75" customHeight="1" x14ac:dyDescent="0.15">
      <c r="A2719" s="399" t="s">
        <v>3499</v>
      </c>
      <c r="B2719" s="399" t="s">
        <v>214</v>
      </c>
      <c r="C2719" s="391" t="s">
        <v>3111</v>
      </c>
      <c r="D2719" s="51" t="s">
        <v>1121</v>
      </c>
      <c r="E2719" s="400">
        <v>1.5958E-2</v>
      </c>
      <c r="F2719" s="400">
        <v>2.5599E-2</v>
      </c>
      <c r="G2719" s="400">
        <v>1.3638000000000001E-2</v>
      </c>
      <c r="H2719" s="400">
        <v>9.5710000000000003E-2</v>
      </c>
      <c r="I2719" s="400">
        <v>1.7100000000000001E-4</v>
      </c>
      <c r="J2719" s="400">
        <v>3.7829999999999999E-3</v>
      </c>
      <c r="K2719" s="401">
        <v>0</v>
      </c>
      <c r="L2719" s="401">
        <v>0</v>
      </c>
      <c r="M2719" s="395">
        <v>1.1304000000000001</v>
      </c>
      <c r="N2719" s="396">
        <f t="shared" si="168"/>
        <v>0</v>
      </c>
      <c r="O2719" s="396">
        <f t="shared" si="169"/>
        <v>0</v>
      </c>
      <c r="P2719" s="394">
        <f t="shared" si="170"/>
        <v>0</v>
      </c>
      <c r="Q2719" s="394">
        <f t="shared" si="171"/>
        <v>0</v>
      </c>
    </row>
    <row r="2720" spans="1:17" ht="18.75" customHeight="1" x14ac:dyDescent="0.15">
      <c r="A2720" s="399" t="s">
        <v>3499</v>
      </c>
      <c r="B2720" s="399" t="s">
        <v>214</v>
      </c>
      <c r="C2720" s="391" t="s">
        <v>167</v>
      </c>
      <c r="D2720" s="51" t="s">
        <v>1121</v>
      </c>
      <c r="E2720" s="400">
        <v>1.6251000000000002E-2</v>
      </c>
      <c r="F2720" s="400">
        <v>2.4237999999999999E-2</v>
      </c>
      <c r="G2720" s="400">
        <v>1.3195E-2</v>
      </c>
      <c r="H2720" s="400">
        <v>2.6865E-2</v>
      </c>
      <c r="I2720" s="400">
        <v>1.2819999999999999E-3</v>
      </c>
      <c r="J2720" s="400">
        <v>1.537E-3</v>
      </c>
      <c r="K2720" s="401">
        <v>0</v>
      </c>
      <c r="L2720" s="401">
        <v>0</v>
      </c>
      <c r="M2720" s="395">
        <v>8.3152000000000008</v>
      </c>
      <c r="N2720" s="396">
        <f t="shared" si="168"/>
        <v>0</v>
      </c>
      <c r="O2720" s="396">
        <f t="shared" si="169"/>
        <v>0</v>
      </c>
      <c r="P2720" s="394">
        <f t="shared" si="170"/>
        <v>0</v>
      </c>
      <c r="Q2720" s="394">
        <f t="shared" si="171"/>
        <v>0</v>
      </c>
    </row>
    <row r="2721" spans="1:17" ht="18.75" customHeight="1" x14ac:dyDescent="0.15">
      <c r="A2721" s="399" t="s">
        <v>3499</v>
      </c>
      <c r="B2721" s="399" t="s">
        <v>214</v>
      </c>
      <c r="C2721" s="391" t="s">
        <v>3112</v>
      </c>
      <c r="D2721" s="51" t="s">
        <v>1121</v>
      </c>
      <c r="E2721" s="400">
        <v>4.0549999999999996E-3</v>
      </c>
      <c r="F2721" s="400">
        <v>2.0171999999999999E-2</v>
      </c>
      <c r="G2721" s="400">
        <v>1.7745E-2</v>
      </c>
      <c r="H2721" s="400">
        <v>0.19547700000000001</v>
      </c>
      <c r="I2721" s="400">
        <v>2.1849999999999999E-3</v>
      </c>
      <c r="J2721" s="400">
        <v>2.5330000000000001E-3</v>
      </c>
      <c r="K2721" s="401">
        <v>0</v>
      </c>
      <c r="L2721" s="401">
        <v>0</v>
      </c>
      <c r="M2721" s="395">
        <v>0</v>
      </c>
      <c r="N2721" s="396">
        <f t="shared" si="168"/>
        <v>0</v>
      </c>
      <c r="O2721" s="396">
        <f t="shared" si="169"/>
        <v>0</v>
      </c>
      <c r="P2721" s="394">
        <f t="shared" si="170"/>
        <v>0</v>
      </c>
      <c r="Q2721" s="394">
        <f t="shared" si="171"/>
        <v>0</v>
      </c>
    </row>
    <row r="2722" spans="1:17" ht="18.75" customHeight="1" x14ac:dyDescent="0.15">
      <c r="A2722" s="399" t="s">
        <v>3499</v>
      </c>
      <c r="B2722" s="399" t="s">
        <v>214</v>
      </c>
      <c r="C2722" s="397">
        <v>16</v>
      </c>
      <c r="D2722" s="51" t="s">
        <v>1120</v>
      </c>
      <c r="E2722" s="400">
        <v>2.2960999999999999E-2</v>
      </c>
      <c r="F2722" s="400">
        <v>2.2984000000000001E-2</v>
      </c>
      <c r="G2722" s="400">
        <v>1.537E-2</v>
      </c>
      <c r="H2722" s="400">
        <v>9.3999999999999994E-5</v>
      </c>
      <c r="I2722" s="400">
        <v>4.032E-3</v>
      </c>
      <c r="J2722" s="400">
        <v>2.3749999999999999E-3</v>
      </c>
      <c r="K2722" s="401">
        <v>1.2099999999999999E-3</v>
      </c>
      <c r="L2722" s="401">
        <v>3.539E-3</v>
      </c>
      <c r="M2722" s="395">
        <v>13.0235</v>
      </c>
      <c r="N2722" s="396">
        <f t="shared" si="168"/>
        <v>2.0378947368421052</v>
      </c>
      <c r="O2722" s="396">
        <f t="shared" si="169"/>
        <v>3.5109126984126986</v>
      </c>
      <c r="P2722" s="394">
        <f t="shared" si="170"/>
        <v>4.6792101052631575E-2</v>
      </c>
      <c r="Q2722" s="394">
        <f t="shared" si="171"/>
        <v>8.0614066468253961E-2</v>
      </c>
    </row>
    <row r="2723" spans="1:17" ht="18.75" customHeight="1" x14ac:dyDescent="0.15">
      <c r="A2723" s="399" t="s">
        <v>3499</v>
      </c>
      <c r="B2723" s="399" t="s">
        <v>214</v>
      </c>
      <c r="C2723" s="397">
        <v>17</v>
      </c>
      <c r="D2723" s="51" t="s">
        <v>1120</v>
      </c>
      <c r="E2723" s="400">
        <v>2.0111E-2</v>
      </c>
      <c r="F2723" s="400">
        <v>2.0131E-2</v>
      </c>
      <c r="G2723" s="400">
        <v>1.5115999999999999E-2</v>
      </c>
      <c r="H2723" s="400">
        <v>8.7000000000000001E-5</v>
      </c>
      <c r="I2723" s="400">
        <v>3.1089999999999998E-3</v>
      </c>
      <c r="J2723" s="400">
        <v>2.722E-3</v>
      </c>
      <c r="K2723" s="401">
        <v>4.1599999999999997E-4</v>
      </c>
      <c r="L2723" s="401">
        <v>2.516E-3</v>
      </c>
      <c r="M2723" s="395">
        <v>22.816400000000002</v>
      </c>
      <c r="N2723" s="396">
        <f t="shared" si="168"/>
        <v>0.61131520940484929</v>
      </c>
      <c r="O2723" s="396">
        <f t="shared" si="169"/>
        <v>3.2370537150209073</v>
      </c>
      <c r="P2723" s="394">
        <f t="shared" si="170"/>
        <v>1.2294160176340925E-2</v>
      </c>
      <c r="Q2723" s="394">
        <f t="shared" si="171"/>
        <v>6.510038726278547E-2</v>
      </c>
    </row>
    <row r="2724" spans="1:17" ht="18.75" customHeight="1" x14ac:dyDescent="0.15">
      <c r="A2724" s="399" t="s">
        <v>3499</v>
      </c>
      <c r="B2724" s="399" t="s">
        <v>214</v>
      </c>
      <c r="C2724" s="397">
        <v>18</v>
      </c>
      <c r="D2724" s="51" t="s">
        <v>1120</v>
      </c>
      <c r="E2724" s="400">
        <v>1.8891999999999999E-2</v>
      </c>
      <c r="F2724" s="400">
        <v>2.0247000000000001E-2</v>
      </c>
      <c r="G2724" s="400">
        <v>1.5566999999999999E-2</v>
      </c>
      <c r="H2724" s="400">
        <v>4.0410000000000003E-3</v>
      </c>
      <c r="I2724" s="400">
        <v>1.5039999999999999E-3</v>
      </c>
      <c r="J2724" s="400">
        <v>2.761E-3</v>
      </c>
      <c r="K2724" s="401">
        <v>4.9799999999999996E-4</v>
      </c>
      <c r="L2724" s="401">
        <v>8.3000000000000001E-4</v>
      </c>
      <c r="M2724" s="395">
        <v>21.5547</v>
      </c>
      <c r="N2724" s="396">
        <f t="shared" si="168"/>
        <v>0.72147772546178912</v>
      </c>
      <c r="O2724" s="396">
        <f t="shared" si="169"/>
        <v>2.2074468085106385</v>
      </c>
      <c r="P2724" s="394">
        <f t="shared" si="170"/>
        <v>1.3630157189424119E-2</v>
      </c>
      <c r="Q2724" s="394">
        <f t="shared" si="171"/>
        <v>4.170308510638298E-2</v>
      </c>
    </row>
    <row r="2725" spans="1:17" ht="18.75" customHeight="1" x14ac:dyDescent="0.15">
      <c r="A2725" s="399" t="s">
        <v>3499</v>
      </c>
      <c r="B2725" s="399" t="s">
        <v>214</v>
      </c>
      <c r="C2725" s="397">
        <v>19</v>
      </c>
      <c r="D2725" s="51" t="s">
        <v>1120</v>
      </c>
      <c r="E2725" s="400">
        <v>1.9276999999999999E-2</v>
      </c>
      <c r="F2725" s="400">
        <v>1.9296000000000001E-2</v>
      </c>
      <c r="G2725" s="400">
        <v>1.6573999999999998E-2</v>
      </c>
      <c r="H2725" s="400">
        <v>7.7999999999999999E-5</v>
      </c>
      <c r="I2725" s="400">
        <v>5.1900000000000004E-4</v>
      </c>
      <c r="J2725" s="400">
        <v>2.5430000000000001E-3</v>
      </c>
      <c r="K2725" s="401">
        <v>1.459E-3</v>
      </c>
      <c r="L2725" s="401">
        <v>1.95E-4</v>
      </c>
      <c r="M2725" s="395">
        <v>44.163699999999999</v>
      </c>
      <c r="N2725" s="396">
        <f t="shared" si="168"/>
        <v>2.2949272512780179</v>
      </c>
      <c r="O2725" s="396">
        <f t="shared" si="169"/>
        <v>1.5028901734104045</v>
      </c>
      <c r="P2725" s="394">
        <f t="shared" si="170"/>
        <v>4.423931262288635E-2</v>
      </c>
      <c r="Q2725" s="394">
        <f t="shared" si="171"/>
        <v>2.8971213872832368E-2</v>
      </c>
    </row>
    <row r="2726" spans="1:17" ht="18.75" customHeight="1" x14ac:dyDescent="0.15">
      <c r="A2726" s="399" t="s">
        <v>3499</v>
      </c>
      <c r="B2726" s="399" t="s">
        <v>214</v>
      </c>
      <c r="C2726" s="397">
        <v>20</v>
      </c>
      <c r="D2726" s="51" t="s">
        <v>1121</v>
      </c>
      <c r="E2726" s="400">
        <v>1.687E-2</v>
      </c>
      <c r="F2726" s="400">
        <v>2.0534E-2</v>
      </c>
      <c r="G2726" s="400">
        <v>1.5311999999999999E-2</v>
      </c>
      <c r="H2726" s="400">
        <v>1.0526000000000001E-2</v>
      </c>
      <c r="I2726" s="400">
        <v>6.9999999999999999E-6</v>
      </c>
      <c r="J2726" s="400">
        <v>2.444E-3</v>
      </c>
      <c r="K2726" s="401">
        <v>0</v>
      </c>
      <c r="L2726" s="401">
        <v>0</v>
      </c>
      <c r="M2726" s="395">
        <v>0</v>
      </c>
      <c r="N2726" s="396">
        <f t="shared" si="168"/>
        <v>0</v>
      </c>
      <c r="O2726" s="396">
        <f t="shared" si="169"/>
        <v>0</v>
      </c>
      <c r="P2726" s="394">
        <f t="shared" si="170"/>
        <v>0</v>
      </c>
      <c r="Q2726" s="394">
        <f t="shared" si="171"/>
        <v>0</v>
      </c>
    </row>
    <row r="2727" spans="1:17" ht="18.75" customHeight="1" x14ac:dyDescent="0.15">
      <c r="A2727" s="399" t="s">
        <v>3499</v>
      </c>
      <c r="B2727" s="399" t="s">
        <v>214</v>
      </c>
      <c r="C2727" s="397">
        <v>21</v>
      </c>
      <c r="D2727" s="51" t="s">
        <v>1120</v>
      </c>
      <c r="E2727" s="400">
        <v>2.2103000000000001E-2</v>
      </c>
      <c r="F2727" s="400">
        <v>2.2126E-2</v>
      </c>
      <c r="G2727" s="400">
        <v>1.6164000000000001E-2</v>
      </c>
      <c r="H2727" s="400">
        <v>5.8999999999999998E-5</v>
      </c>
      <c r="I2727" s="400">
        <v>2.1999999999999999E-5</v>
      </c>
      <c r="J2727" s="400">
        <v>1.8519999999999999E-3</v>
      </c>
      <c r="K2727" s="401">
        <v>1.4760000000000001E-3</v>
      </c>
      <c r="L2727" s="401">
        <v>5.0000000000000004E-6</v>
      </c>
      <c r="M2727" s="395">
        <v>22.2194</v>
      </c>
      <c r="N2727" s="396">
        <f t="shared" si="168"/>
        <v>3.1879049676025923</v>
      </c>
      <c r="O2727" s="396">
        <f t="shared" si="169"/>
        <v>0.90909090909090917</v>
      </c>
      <c r="P2727" s="394">
        <f t="shared" si="170"/>
        <v>7.0462263498920097E-2</v>
      </c>
      <c r="Q2727" s="394">
        <f t="shared" si="171"/>
        <v>2.0093636363636366E-2</v>
      </c>
    </row>
    <row r="2728" spans="1:17" ht="18.75" customHeight="1" x14ac:dyDescent="0.15">
      <c r="A2728" s="399" t="s">
        <v>3499</v>
      </c>
      <c r="B2728" s="399" t="s">
        <v>214</v>
      </c>
      <c r="C2728" s="391" t="s">
        <v>215</v>
      </c>
      <c r="D2728" s="51" t="s">
        <v>1120</v>
      </c>
      <c r="E2728" s="400">
        <v>1.8440000000000002E-2</v>
      </c>
      <c r="F2728" s="400">
        <v>2.0456999999999999E-2</v>
      </c>
      <c r="G2728" s="400">
        <v>1.5952000000000001E-2</v>
      </c>
      <c r="H2728" s="400">
        <v>8.26E-3</v>
      </c>
      <c r="I2728" s="400">
        <v>2.9640000000000001E-3</v>
      </c>
      <c r="J2728" s="400">
        <v>2.5920000000000001E-3</v>
      </c>
      <c r="K2728" s="401">
        <v>1.067E-3</v>
      </c>
      <c r="L2728" s="401">
        <v>1.036E-3</v>
      </c>
      <c r="M2728" s="395">
        <v>430.68819999999999</v>
      </c>
      <c r="N2728" s="396">
        <f t="shared" si="168"/>
        <v>1.6466049382716048</v>
      </c>
      <c r="O2728" s="396">
        <f t="shared" si="169"/>
        <v>1.3981106612685561</v>
      </c>
      <c r="P2728" s="394">
        <f t="shared" si="170"/>
        <v>3.0363395061728395E-2</v>
      </c>
      <c r="Q2728" s="394">
        <f t="shared" si="171"/>
        <v>2.5781160593792176E-2</v>
      </c>
    </row>
    <row r="2729" spans="1:17" ht="18.75" customHeight="1" x14ac:dyDescent="0.15">
      <c r="A2729" s="399" t="s">
        <v>3499</v>
      </c>
      <c r="B2729" s="399" t="s">
        <v>231</v>
      </c>
      <c r="C2729" s="397">
        <v>1</v>
      </c>
      <c r="D2729" s="51" t="s">
        <v>1121</v>
      </c>
      <c r="E2729" s="400">
        <v>1.119E-2</v>
      </c>
      <c r="F2729" s="400">
        <v>1.7623E-2</v>
      </c>
      <c r="G2729" s="400">
        <v>1.5765000000000001E-2</v>
      </c>
      <c r="H2729" s="400">
        <v>4.6012999999999998E-2</v>
      </c>
      <c r="I2729" s="400">
        <v>5.921E-3</v>
      </c>
      <c r="J2729" s="400">
        <v>3.0639999999999999E-3</v>
      </c>
      <c r="K2729" s="401">
        <v>0</v>
      </c>
      <c r="L2729" s="401">
        <v>0</v>
      </c>
      <c r="M2729" s="395">
        <v>6.6505999999999998</v>
      </c>
      <c r="N2729" s="396">
        <f t="shared" si="168"/>
        <v>0</v>
      </c>
      <c r="O2729" s="396">
        <f t="shared" si="169"/>
        <v>0</v>
      </c>
      <c r="P2729" s="394">
        <f t="shared" si="170"/>
        <v>0</v>
      </c>
      <c r="Q2729" s="394">
        <f t="shared" si="171"/>
        <v>0</v>
      </c>
    </row>
    <row r="2730" spans="1:17" ht="18.75" customHeight="1" x14ac:dyDescent="0.15">
      <c r="A2730" s="399" t="s">
        <v>3499</v>
      </c>
      <c r="B2730" s="399" t="s">
        <v>231</v>
      </c>
      <c r="C2730" s="391" t="s">
        <v>179</v>
      </c>
      <c r="D2730" s="51" t="s">
        <v>1121</v>
      </c>
      <c r="E2730" s="400">
        <v>1.0865E-2</v>
      </c>
      <c r="F2730" s="400">
        <v>1.0876E-2</v>
      </c>
      <c r="G2730" s="400">
        <v>2.4513E-2</v>
      </c>
      <c r="H2730" s="400">
        <v>9.3999999999999994E-5</v>
      </c>
      <c r="I2730" s="400">
        <v>2.4130000000000002E-3</v>
      </c>
      <c r="J2730" s="400">
        <v>2.6459999999999999E-3</v>
      </c>
      <c r="K2730" s="401">
        <v>0</v>
      </c>
      <c r="L2730" s="401">
        <v>0</v>
      </c>
      <c r="M2730" s="395">
        <v>0</v>
      </c>
      <c r="N2730" s="396">
        <f t="shared" si="168"/>
        <v>0</v>
      </c>
      <c r="O2730" s="396">
        <f t="shared" si="169"/>
        <v>0</v>
      </c>
      <c r="P2730" s="394">
        <f t="shared" si="170"/>
        <v>0</v>
      </c>
      <c r="Q2730" s="394">
        <f t="shared" si="171"/>
        <v>0</v>
      </c>
    </row>
    <row r="2731" spans="1:17" ht="18.75" customHeight="1" x14ac:dyDescent="0.15">
      <c r="A2731" s="399" t="s">
        <v>3499</v>
      </c>
      <c r="B2731" s="399" t="s">
        <v>231</v>
      </c>
      <c r="C2731" s="391" t="s">
        <v>150</v>
      </c>
      <c r="D2731" s="51" t="s">
        <v>1121</v>
      </c>
      <c r="E2731" s="400">
        <v>1.7301E-2</v>
      </c>
      <c r="F2731" s="400">
        <v>1.9189000000000001E-2</v>
      </c>
      <c r="G2731" s="400">
        <v>1.3951E-2</v>
      </c>
      <c r="H2731" s="400">
        <v>6.3619999999999996E-3</v>
      </c>
      <c r="I2731" s="400">
        <v>5.6379999999999998E-3</v>
      </c>
      <c r="J2731" s="400">
        <v>5.4429999999999999E-3</v>
      </c>
      <c r="K2731" s="401">
        <v>0</v>
      </c>
      <c r="L2731" s="401">
        <v>0</v>
      </c>
      <c r="M2731" s="395">
        <v>0</v>
      </c>
      <c r="N2731" s="396">
        <f t="shared" si="168"/>
        <v>0</v>
      </c>
      <c r="O2731" s="396">
        <f t="shared" si="169"/>
        <v>0</v>
      </c>
      <c r="P2731" s="394">
        <f t="shared" si="170"/>
        <v>0</v>
      </c>
      <c r="Q2731" s="394">
        <f t="shared" si="171"/>
        <v>0</v>
      </c>
    </row>
    <row r="2732" spans="1:17" ht="18.75" customHeight="1" x14ac:dyDescent="0.15">
      <c r="A2732" s="399" t="s">
        <v>3499</v>
      </c>
      <c r="B2732" s="399" t="s">
        <v>231</v>
      </c>
      <c r="C2732" s="391" t="s">
        <v>181</v>
      </c>
      <c r="D2732" s="51" t="s">
        <v>1121</v>
      </c>
      <c r="E2732" s="400">
        <v>1.6267E-2</v>
      </c>
      <c r="F2732" s="400">
        <v>1.9851000000000001E-2</v>
      </c>
      <c r="G2732" s="400">
        <v>1.6064999999999999E-2</v>
      </c>
      <c r="H2732" s="400">
        <v>0.31890299999999999</v>
      </c>
      <c r="I2732" s="400">
        <v>5.0000000000000004E-6</v>
      </c>
      <c r="J2732" s="400">
        <v>2.284E-3</v>
      </c>
      <c r="K2732" s="401">
        <v>0</v>
      </c>
      <c r="L2732" s="401">
        <v>0</v>
      </c>
      <c r="M2732" s="395">
        <v>0</v>
      </c>
      <c r="N2732" s="396">
        <f t="shared" si="168"/>
        <v>0</v>
      </c>
      <c r="O2732" s="396">
        <f t="shared" si="169"/>
        <v>0</v>
      </c>
      <c r="P2732" s="394">
        <f t="shared" si="170"/>
        <v>0</v>
      </c>
      <c r="Q2732" s="394">
        <f t="shared" si="171"/>
        <v>0</v>
      </c>
    </row>
    <row r="2733" spans="1:17" ht="18.75" customHeight="1" x14ac:dyDescent="0.15">
      <c r="A2733" s="399" t="s">
        <v>3499</v>
      </c>
      <c r="B2733" s="399" t="s">
        <v>231</v>
      </c>
      <c r="C2733" s="397">
        <v>3</v>
      </c>
      <c r="D2733" s="51" t="s">
        <v>1121</v>
      </c>
      <c r="E2733" s="400">
        <v>1.3468000000000001E-2</v>
      </c>
      <c r="F2733" s="400">
        <v>1.728E-2</v>
      </c>
      <c r="G2733" s="400">
        <v>1.7306999999999999E-2</v>
      </c>
      <c r="H2733" s="400">
        <v>2.8856E-2</v>
      </c>
      <c r="I2733" s="400">
        <v>8.3059999999999991E-3</v>
      </c>
      <c r="J2733" s="400">
        <v>3.493E-3</v>
      </c>
      <c r="K2733" s="401">
        <v>0</v>
      </c>
      <c r="L2733" s="401">
        <v>0</v>
      </c>
      <c r="M2733" s="395">
        <v>3.9731000000000001</v>
      </c>
      <c r="N2733" s="396">
        <f t="shared" si="168"/>
        <v>0</v>
      </c>
      <c r="O2733" s="396">
        <f t="shared" si="169"/>
        <v>0</v>
      </c>
      <c r="P2733" s="394">
        <f t="shared" si="170"/>
        <v>0</v>
      </c>
      <c r="Q2733" s="394">
        <f t="shared" si="171"/>
        <v>0</v>
      </c>
    </row>
    <row r="2734" spans="1:17" ht="18.75" customHeight="1" x14ac:dyDescent="0.15">
      <c r="A2734" s="399" t="s">
        <v>3499</v>
      </c>
      <c r="B2734" s="399" t="s">
        <v>231</v>
      </c>
      <c r="C2734" s="397">
        <v>4</v>
      </c>
      <c r="D2734" s="51" t="s">
        <v>1121</v>
      </c>
      <c r="E2734" s="400">
        <v>5.0949999999999997E-3</v>
      </c>
      <c r="F2734" s="400">
        <v>1.7388000000000001E-2</v>
      </c>
      <c r="G2734" s="400">
        <v>1.6937000000000001E-2</v>
      </c>
      <c r="H2734" s="400">
        <v>0.211119</v>
      </c>
      <c r="I2734" s="400">
        <v>2.4429999999999999E-3</v>
      </c>
      <c r="J2734" s="400">
        <v>3.14E-3</v>
      </c>
      <c r="K2734" s="401">
        <v>0</v>
      </c>
      <c r="L2734" s="401">
        <v>0</v>
      </c>
      <c r="M2734" s="395">
        <v>8.1943000000000001</v>
      </c>
      <c r="N2734" s="396">
        <f t="shared" si="168"/>
        <v>0</v>
      </c>
      <c r="O2734" s="396">
        <f t="shared" si="169"/>
        <v>0</v>
      </c>
      <c r="P2734" s="394">
        <f t="shared" si="170"/>
        <v>0</v>
      </c>
      <c r="Q2734" s="394">
        <f t="shared" si="171"/>
        <v>0</v>
      </c>
    </row>
    <row r="2735" spans="1:17" ht="18.75" customHeight="1" x14ac:dyDescent="0.15">
      <c r="A2735" s="399" t="s">
        <v>3499</v>
      </c>
      <c r="B2735" s="399" t="s">
        <v>231</v>
      </c>
      <c r="C2735" s="397">
        <v>5</v>
      </c>
      <c r="D2735" s="51" t="s">
        <v>1121</v>
      </c>
      <c r="E2735" s="400">
        <v>1.4004000000000001E-2</v>
      </c>
      <c r="F2735" s="400">
        <v>1.7996000000000002E-2</v>
      </c>
      <c r="G2735" s="400">
        <v>1.6811E-2</v>
      </c>
      <c r="H2735" s="400">
        <v>1.9944E-2</v>
      </c>
      <c r="I2735" s="400">
        <v>7.646E-3</v>
      </c>
      <c r="J2735" s="400">
        <v>3.3149999999999998E-3</v>
      </c>
      <c r="K2735" s="401">
        <v>0</v>
      </c>
      <c r="L2735" s="401">
        <v>0</v>
      </c>
      <c r="M2735" s="395">
        <v>3.3841999999999999</v>
      </c>
      <c r="N2735" s="396">
        <f t="shared" si="168"/>
        <v>0</v>
      </c>
      <c r="O2735" s="396">
        <f t="shared" si="169"/>
        <v>0</v>
      </c>
      <c r="P2735" s="394">
        <f t="shared" si="170"/>
        <v>0</v>
      </c>
      <c r="Q2735" s="394">
        <f t="shared" si="171"/>
        <v>0</v>
      </c>
    </row>
    <row r="2736" spans="1:17" ht="18.75" customHeight="1" x14ac:dyDescent="0.15">
      <c r="A2736" s="399" t="s">
        <v>3499</v>
      </c>
      <c r="B2736" s="399" t="s">
        <v>231</v>
      </c>
      <c r="C2736" s="397">
        <v>6</v>
      </c>
      <c r="D2736" s="51" t="s">
        <v>1121</v>
      </c>
      <c r="E2736" s="400">
        <v>7.6420000000000004E-3</v>
      </c>
      <c r="F2736" s="400">
        <v>1.6792000000000001E-2</v>
      </c>
      <c r="G2736" s="400">
        <v>1.8412000000000001E-2</v>
      </c>
      <c r="H2736" s="400">
        <v>0.103535</v>
      </c>
      <c r="I2736" s="400">
        <v>2.8080000000000002E-3</v>
      </c>
      <c r="J2736" s="400">
        <v>2.9759999999999999E-3</v>
      </c>
      <c r="K2736" s="401">
        <v>0</v>
      </c>
      <c r="L2736" s="401">
        <v>0</v>
      </c>
      <c r="M2736" s="395">
        <v>3.6153</v>
      </c>
      <c r="N2736" s="396">
        <f t="shared" si="168"/>
        <v>0</v>
      </c>
      <c r="O2736" s="396">
        <f t="shared" si="169"/>
        <v>0</v>
      </c>
      <c r="P2736" s="394">
        <f t="shared" si="170"/>
        <v>0</v>
      </c>
      <c r="Q2736" s="394">
        <f t="shared" si="171"/>
        <v>0</v>
      </c>
    </row>
    <row r="2737" spans="1:17" ht="18.75" customHeight="1" x14ac:dyDescent="0.15">
      <c r="A2737" s="399" t="s">
        <v>3499</v>
      </c>
      <c r="B2737" s="399" t="s">
        <v>231</v>
      </c>
      <c r="C2737" s="397">
        <v>7</v>
      </c>
      <c r="D2737" s="51" t="s">
        <v>1121</v>
      </c>
      <c r="E2737" s="400">
        <v>1.3504E-2</v>
      </c>
      <c r="F2737" s="400">
        <v>1.6298E-2</v>
      </c>
      <c r="G2737" s="400">
        <v>1.7509E-2</v>
      </c>
      <c r="H2737" s="400">
        <v>3.8614999999999997E-2</v>
      </c>
      <c r="I2737" s="400">
        <v>7.3429999999999997E-3</v>
      </c>
      <c r="J2737" s="400">
        <v>3.5980000000000001E-3</v>
      </c>
      <c r="K2737" s="401">
        <v>0</v>
      </c>
      <c r="L2737" s="401">
        <v>0</v>
      </c>
      <c r="M2737" s="395">
        <v>0.90790000000000004</v>
      </c>
      <c r="N2737" s="396">
        <f t="shared" si="168"/>
        <v>0</v>
      </c>
      <c r="O2737" s="396">
        <f t="shared" si="169"/>
        <v>0</v>
      </c>
      <c r="P2737" s="394">
        <f t="shared" si="170"/>
        <v>0</v>
      </c>
      <c r="Q2737" s="394">
        <f t="shared" si="171"/>
        <v>0</v>
      </c>
    </row>
    <row r="2738" spans="1:17" ht="18.75" customHeight="1" x14ac:dyDescent="0.15">
      <c r="A2738" s="399" t="s">
        <v>3499</v>
      </c>
      <c r="B2738" s="399" t="s">
        <v>231</v>
      </c>
      <c r="C2738" s="397">
        <v>8</v>
      </c>
      <c r="D2738" s="51" t="s">
        <v>1121</v>
      </c>
      <c r="E2738" s="400">
        <v>6.5519999999999997E-3</v>
      </c>
      <c r="F2738" s="400">
        <v>1.6209999999999999E-2</v>
      </c>
      <c r="G2738" s="400">
        <v>1.7741E-2</v>
      </c>
      <c r="H2738" s="400">
        <v>0.17568400000000001</v>
      </c>
      <c r="I2738" s="400">
        <v>5.3700000000000004E-4</v>
      </c>
      <c r="J2738" s="400">
        <v>3.9439999999999996E-3</v>
      </c>
      <c r="K2738" s="401">
        <v>0</v>
      </c>
      <c r="L2738" s="401">
        <v>0</v>
      </c>
      <c r="M2738" s="395">
        <v>4.8329000000000004</v>
      </c>
      <c r="N2738" s="396">
        <f t="shared" si="168"/>
        <v>0</v>
      </c>
      <c r="O2738" s="396">
        <f t="shared" si="169"/>
        <v>0</v>
      </c>
      <c r="P2738" s="394">
        <f t="shared" si="170"/>
        <v>0</v>
      </c>
      <c r="Q2738" s="394">
        <f t="shared" si="171"/>
        <v>0</v>
      </c>
    </row>
    <row r="2739" spans="1:17" ht="18.75" customHeight="1" x14ac:dyDescent="0.15">
      <c r="A2739" s="399" t="s">
        <v>3499</v>
      </c>
      <c r="B2739" s="399" t="s">
        <v>231</v>
      </c>
      <c r="C2739" s="397">
        <v>9</v>
      </c>
      <c r="D2739" s="51" t="s">
        <v>1121</v>
      </c>
      <c r="E2739" s="400">
        <v>1.7037E-2</v>
      </c>
      <c r="F2739" s="400">
        <v>1.9512000000000002E-2</v>
      </c>
      <c r="G2739" s="400">
        <v>1.4264000000000001E-2</v>
      </c>
      <c r="H2739" s="400">
        <v>7.6319999999999999E-3</v>
      </c>
      <c r="I2739" s="400">
        <v>2.0890000000000001E-3</v>
      </c>
      <c r="J2739" s="400">
        <v>4.1790000000000004E-3</v>
      </c>
      <c r="K2739" s="401">
        <v>0</v>
      </c>
      <c r="L2739" s="401">
        <v>0</v>
      </c>
      <c r="M2739" s="395">
        <v>3.2536</v>
      </c>
      <c r="N2739" s="396">
        <f t="shared" si="168"/>
        <v>0</v>
      </c>
      <c r="O2739" s="396">
        <f t="shared" si="169"/>
        <v>0</v>
      </c>
      <c r="P2739" s="394">
        <f t="shared" si="170"/>
        <v>0</v>
      </c>
      <c r="Q2739" s="394">
        <f t="shared" si="171"/>
        <v>0</v>
      </c>
    </row>
    <row r="2740" spans="1:17" ht="18.75" customHeight="1" x14ac:dyDescent="0.15">
      <c r="A2740" s="399" t="s">
        <v>3499</v>
      </c>
      <c r="B2740" s="399" t="s">
        <v>231</v>
      </c>
      <c r="C2740" s="397">
        <v>10</v>
      </c>
      <c r="D2740" s="51" t="s">
        <v>1121</v>
      </c>
      <c r="E2740" s="400">
        <v>1.3306E-2</v>
      </c>
      <c r="F2740" s="400">
        <v>1.8755000000000001E-2</v>
      </c>
      <c r="G2740" s="400">
        <v>1.5675000000000001E-2</v>
      </c>
      <c r="H2740" s="400">
        <v>4.0600999999999998E-2</v>
      </c>
      <c r="I2740" s="400">
        <v>5.7590000000000002E-3</v>
      </c>
      <c r="J2740" s="400">
        <v>3.2550000000000001E-3</v>
      </c>
      <c r="K2740" s="401">
        <v>0</v>
      </c>
      <c r="L2740" s="401">
        <v>0</v>
      </c>
      <c r="M2740" s="395">
        <v>1.3136000000000001</v>
      </c>
      <c r="N2740" s="396">
        <f t="shared" si="168"/>
        <v>0</v>
      </c>
      <c r="O2740" s="396">
        <f t="shared" si="169"/>
        <v>0</v>
      </c>
      <c r="P2740" s="394">
        <f t="shared" si="170"/>
        <v>0</v>
      </c>
      <c r="Q2740" s="394">
        <f t="shared" si="171"/>
        <v>0</v>
      </c>
    </row>
    <row r="2741" spans="1:17" ht="18.75" customHeight="1" x14ac:dyDescent="0.15">
      <c r="A2741" s="399" t="s">
        <v>3499</v>
      </c>
      <c r="B2741" s="399" t="s">
        <v>231</v>
      </c>
      <c r="C2741" s="397">
        <v>11</v>
      </c>
      <c r="D2741" s="51" t="s">
        <v>1121</v>
      </c>
      <c r="E2741" s="400">
        <v>1.1873E-2</v>
      </c>
      <c r="F2741" s="400">
        <v>1.9185000000000001E-2</v>
      </c>
      <c r="G2741" s="400">
        <v>1.5387E-2</v>
      </c>
      <c r="H2741" s="400">
        <v>4.011E-2</v>
      </c>
      <c r="I2741" s="400">
        <v>1.5590000000000001E-3</v>
      </c>
      <c r="J2741" s="400">
        <v>3.6120000000000002E-3</v>
      </c>
      <c r="K2741" s="401">
        <v>0</v>
      </c>
      <c r="L2741" s="401">
        <v>0</v>
      </c>
      <c r="M2741" s="395">
        <v>0.1396</v>
      </c>
      <c r="N2741" s="396">
        <f t="shared" si="168"/>
        <v>0</v>
      </c>
      <c r="O2741" s="396">
        <f t="shared" si="169"/>
        <v>0</v>
      </c>
      <c r="P2741" s="394">
        <f t="shared" si="170"/>
        <v>0</v>
      </c>
      <c r="Q2741" s="394">
        <f t="shared" si="171"/>
        <v>0</v>
      </c>
    </row>
    <row r="2742" spans="1:17" ht="18.75" customHeight="1" x14ac:dyDescent="0.15">
      <c r="A2742" s="399" t="s">
        <v>3499</v>
      </c>
      <c r="B2742" s="399" t="s">
        <v>231</v>
      </c>
      <c r="C2742" s="397">
        <v>12</v>
      </c>
      <c r="D2742" s="51" t="s">
        <v>1121</v>
      </c>
      <c r="E2742" s="400">
        <v>9.6860000000000002E-3</v>
      </c>
      <c r="F2742" s="400">
        <v>1.7417999999999999E-2</v>
      </c>
      <c r="G2742" s="400">
        <v>1.5932000000000002E-2</v>
      </c>
      <c r="H2742" s="400">
        <v>9.5033000000000006E-2</v>
      </c>
      <c r="I2742" s="400">
        <v>5.8910000000000004E-3</v>
      </c>
      <c r="J2742" s="400">
        <v>2.8909999999999999E-3</v>
      </c>
      <c r="K2742" s="401">
        <v>0</v>
      </c>
      <c r="L2742" s="401">
        <v>0</v>
      </c>
      <c r="M2742" s="395">
        <v>0.2147</v>
      </c>
      <c r="N2742" s="396">
        <f t="shared" si="168"/>
        <v>0</v>
      </c>
      <c r="O2742" s="396">
        <f t="shared" si="169"/>
        <v>0</v>
      </c>
      <c r="P2742" s="394">
        <f t="shared" si="170"/>
        <v>0</v>
      </c>
      <c r="Q2742" s="394">
        <f t="shared" si="171"/>
        <v>0</v>
      </c>
    </row>
    <row r="2743" spans="1:17" ht="18.75" customHeight="1" x14ac:dyDescent="0.15">
      <c r="A2743" s="399" t="s">
        <v>3499</v>
      </c>
      <c r="B2743" s="399" t="s">
        <v>231</v>
      </c>
      <c r="C2743" s="397">
        <v>13</v>
      </c>
      <c r="D2743" s="51" t="s">
        <v>1121</v>
      </c>
      <c r="E2743" s="400">
        <v>1.3204E-2</v>
      </c>
      <c r="F2743" s="400">
        <v>1.7773000000000001E-2</v>
      </c>
      <c r="G2743" s="400">
        <v>1.6608000000000001E-2</v>
      </c>
      <c r="H2743" s="400">
        <v>4.3660999999999998E-2</v>
      </c>
      <c r="I2743" s="400">
        <v>4.4320000000000002E-3</v>
      </c>
      <c r="J2743" s="400">
        <v>3.1719999999999999E-3</v>
      </c>
      <c r="K2743" s="401">
        <v>0</v>
      </c>
      <c r="L2743" s="401">
        <v>0</v>
      </c>
      <c r="M2743" s="395">
        <v>2.7864</v>
      </c>
      <c r="N2743" s="396">
        <f t="shared" si="168"/>
        <v>0</v>
      </c>
      <c r="O2743" s="396">
        <f t="shared" si="169"/>
        <v>0</v>
      </c>
      <c r="P2743" s="394">
        <f t="shared" si="170"/>
        <v>0</v>
      </c>
      <c r="Q2743" s="394">
        <f t="shared" si="171"/>
        <v>0</v>
      </c>
    </row>
    <row r="2744" spans="1:17" ht="18.75" customHeight="1" x14ac:dyDescent="0.15">
      <c r="A2744" s="399" t="s">
        <v>3499</v>
      </c>
      <c r="B2744" s="399" t="s">
        <v>231</v>
      </c>
      <c r="C2744" s="397">
        <v>14</v>
      </c>
      <c r="D2744" s="51" t="s">
        <v>1121</v>
      </c>
      <c r="E2744" s="400">
        <v>1.2172000000000001E-2</v>
      </c>
      <c r="F2744" s="400">
        <v>1.8728999999999999E-2</v>
      </c>
      <c r="G2744" s="400">
        <v>1.4255E-2</v>
      </c>
      <c r="H2744" s="400">
        <v>2.9973E-2</v>
      </c>
      <c r="I2744" s="400">
        <v>2.63E-3</v>
      </c>
      <c r="J2744" s="400">
        <v>3.5019999999999999E-3</v>
      </c>
      <c r="K2744" s="401">
        <v>0</v>
      </c>
      <c r="L2744" s="401">
        <v>0</v>
      </c>
      <c r="M2744" s="395">
        <v>2.4908999999999999</v>
      </c>
      <c r="N2744" s="396">
        <f t="shared" si="168"/>
        <v>0</v>
      </c>
      <c r="O2744" s="396">
        <f t="shared" si="169"/>
        <v>0</v>
      </c>
      <c r="P2744" s="394">
        <f t="shared" si="170"/>
        <v>0</v>
      </c>
      <c r="Q2744" s="394">
        <f t="shared" si="171"/>
        <v>0</v>
      </c>
    </row>
    <row r="2745" spans="1:17" ht="18.75" customHeight="1" x14ac:dyDescent="0.15">
      <c r="A2745" s="399" t="s">
        <v>3499</v>
      </c>
      <c r="B2745" s="399" t="s">
        <v>231</v>
      </c>
      <c r="C2745" s="391" t="s">
        <v>3111</v>
      </c>
      <c r="D2745" s="51" t="s">
        <v>1121</v>
      </c>
      <c r="E2745" s="400">
        <v>1.4893E-2</v>
      </c>
      <c r="F2745" s="400">
        <v>1.7378000000000001E-2</v>
      </c>
      <c r="G2745" s="400">
        <v>1.9987999999999999E-2</v>
      </c>
      <c r="H2745" s="400">
        <v>1.2402E-2</v>
      </c>
      <c r="I2745" s="400">
        <v>5.0000000000000004E-6</v>
      </c>
      <c r="J2745" s="400">
        <v>3.6449999999999998E-3</v>
      </c>
      <c r="K2745" s="401">
        <v>0</v>
      </c>
      <c r="L2745" s="401">
        <v>0</v>
      </c>
      <c r="M2745" s="395">
        <v>0</v>
      </c>
      <c r="N2745" s="396">
        <f t="shared" si="168"/>
        <v>0</v>
      </c>
      <c r="O2745" s="396">
        <f t="shared" si="169"/>
        <v>0</v>
      </c>
      <c r="P2745" s="394">
        <f t="shared" si="170"/>
        <v>0</v>
      </c>
      <c r="Q2745" s="394">
        <f t="shared" si="171"/>
        <v>0</v>
      </c>
    </row>
    <row r="2746" spans="1:17" ht="18.75" customHeight="1" x14ac:dyDescent="0.15">
      <c r="A2746" s="399" t="s">
        <v>3499</v>
      </c>
      <c r="B2746" s="399" t="s">
        <v>231</v>
      </c>
      <c r="C2746" s="391" t="s">
        <v>167</v>
      </c>
      <c r="D2746" s="51" t="s">
        <v>1121</v>
      </c>
      <c r="E2746" s="400">
        <v>2.2815999999999999E-2</v>
      </c>
      <c r="F2746" s="400">
        <v>2.2839000000000002E-2</v>
      </c>
      <c r="G2746" s="400">
        <v>1.1450999999999999E-2</v>
      </c>
      <c r="H2746" s="400">
        <v>3.6999999999999998E-5</v>
      </c>
      <c r="I2746" s="400">
        <v>5.0000000000000004E-6</v>
      </c>
      <c r="J2746" s="400">
        <v>5.0000000000000004E-6</v>
      </c>
      <c r="K2746" s="401">
        <v>0</v>
      </c>
      <c r="L2746" s="401">
        <v>0</v>
      </c>
      <c r="M2746" s="395">
        <v>0</v>
      </c>
      <c r="N2746" s="396">
        <f t="shared" si="168"/>
        <v>0</v>
      </c>
      <c r="O2746" s="396">
        <f t="shared" si="169"/>
        <v>0</v>
      </c>
      <c r="P2746" s="394">
        <f t="shared" si="170"/>
        <v>0</v>
      </c>
      <c r="Q2746" s="394">
        <f t="shared" si="171"/>
        <v>0</v>
      </c>
    </row>
    <row r="2747" spans="1:17" ht="18.75" customHeight="1" x14ac:dyDescent="0.15">
      <c r="A2747" s="399" t="s">
        <v>3499</v>
      </c>
      <c r="B2747" s="399" t="s">
        <v>231</v>
      </c>
      <c r="C2747" s="391" t="s">
        <v>3112</v>
      </c>
      <c r="D2747" s="51" t="s">
        <v>1121</v>
      </c>
      <c r="E2747" s="400">
        <v>5.8209999999999998E-3</v>
      </c>
      <c r="F2747" s="400">
        <v>1.7257000000000002E-2</v>
      </c>
      <c r="G2747" s="400">
        <v>1.6480999999999999E-2</v>
      </c>
      <c r="H2747" s="400">
        <v>0.26086999999999999</v>
      </c>
      <c r="I2747" s="400">
        <v>2.872E-3</v>
      </c>
      <c r="J2747" s="400">
        <v>3.1830000000000001E-3</v>
      </c>
      <c r="K2747" s="401">
        <v>0</v>
      </c>
      <c r="L2747" s="401">
        <v>0</v>
      </c>
      <c r="M2747" s="395">
        <v>0</v>
      </c>
      <c r="N2747" s="396">
        <f t="shared" si="168"/>
        <v>0</v>
      </c>
      <c r="O2747" s="396">
        <f t="shared" si="169"/>
        <v>0</v>
      </c>
      <c r="P2747" s="394">
        <f t="shared" si="170"/>
        <v>0</v>
      </c>
      <c r="Q2747" s="394">
        <f t="shared" si="171"/>
        <v>0</v>
      </c>
    </row>
    <row r="2748" spans="1:17" ht="18.75" customHeight="1" x14ac:dyDescent="0.15">
      <c r="A2748" s="399" t="s">
        <v>3499</v>
      </c>
      <c r="B2748" s="399" t="s">
        <v>231</v>
      </c>
      <c r="C2748" s="397">
        <v>16</v>
      </c>
      <c r="D2748" s="51" t="s">
        <v>1121</v>
      </c>
      <c r="E2748" s="400">
        <v>1.3813000000000001E-2</v>
      </c>
      <c r="F2748" s="400">
        <v>1.8218000000000002E-2</v>
      </c>
      <c r="G2748" s="400">
        <v>1.5396E-2</v>
      </c>
      <c r="H2748" s="400">
        <v>1.9476E-2</v>
      </c>
      <c r="I2748" s="400">
        <v>2.9169999999999999E-3</v>
      </c>
      <c r="J2748" s="400">
        <v>3.2399999999999998E-3</v>
      </c>
      <c r="K2748" s="401">
        <v>0</v>
      </c>
      <c r="L2748" s="401">
        <v>0</v>
      </c>
      <c r="M2748" s="395">
        <v>1.6232</v>
      </c>
      <c r="N2748" s="396">
        <f t="shared" si="168"/>
        <v>0</v>
      </c>
      <c r="O2748" s="396">
        <f t="shared" si="169"/>
        <v>0</v>
      </c>
      <c r="P2748" s="394">
        <f t="shared" si="170"/>
        <v>0</v>
      </c>
      <c r="Q2748" s="394">
        <f t="shared" si="171"/>
        <v>0</v>
      </c>
    </row>
    <row r="2749" spans="1:17" ht="18.75" customHeight="1" x14ac:dyDescent="0.15">
      <c r="A2749" s="399" t="s">
        <v>3499</v>
      </c>
      <c r="B2749" s="399" t="s">
        <v>231</v>
      </c>
      <c r="C2749" s="397">
        <v>17</v>
      </c>
      <c r="D2749" s="51" t="s">
        <v>1121</v>
      </c>
      <c r="E2749" s="400">
        <v>1.2388E-2</v>
      </c>
      <c r="F2749" s="400">
        <v>1.7663000000000002E-2</v>
      </c>
      <c r="G2749" s="400">
        <v>1.5474E-2</v>
      </c>
      <c r="H2749" s="400">
        <v>2.6037999999999999E-2</v>
      </c>
      <c r="I2749" s="400">
        <v>4.1720000000000004E-3</v>
      </c>
      <c r="J2749" s="400">
        <v>3.3540000000000002E-3</v>
      </c>
      <c r="K2749" s="401">
        <v>0</v>
      </c>
      <c r="L2749" s="401">
        <v>0</v>
      </c>
      <c r="M2749" s="395">
        <v>3.6267999999999998</v>
      </c>
      <c r="N2749" s="396">
        <f t="shared" si="168"/>
        <v>0</v>
      </c>
      <c r="O2749" s="396">
        <f t="shared" si="169"/>
        <v>0</v>
      </c>
      <c r="P2749" s="394">
        <f t="shared" si="170"/>
        <v>0</v>
      </c>
      <c r="Q2749" s="394">
        <f t="shared" si="171"/>
        <v>0</v>
      </c>
    </row>
    <row r="2750" spans="1:17" ht="18.75" customHeight="1" x14ac:dyDescent="0.15">
      <c r="A2750" s="399" t="s">
        <v>3499</v>
      </c>
      <c r="B2750" s="399" t="s">
        <v>231</v>
      </c>
      <c r="C2750" s="397">
        <v>18</v>
      </c>
      <c r="D2750" s="51" t="s">
        <v>1120</v>
      </c>
      <c r="E2750" s="400">
        <v>1.3849E-2</v>
      </c>
      <c r="F2750" s="400">
        <v>1.6409E-2</v>
      </c>
      <c r="G2750" s="400">
        <v>1.7048000000000001E-2</v>
      </c>
      <c r="H2750" s="400">
        <v>2.1831E-2</v>
      </c>
      <c r="I2750" s="400">
        <v>1.799E-3</v>
      </c>
      <c r="J2750" s="400">
        <v>3.6099999999999999E-3</v>
      </c>
      <c r="K2750" s="401">
        <v>1.01E-3</v>
      </c>
      <c r="L2750" s="401">
        <v>2.0470000000000002E-3</v>
      </c>
      <c r="M2750" s="395">
        <v>19.287299999999998</v>
      </c>
      <c r="N2750" s="396">
        <f t="shared" si="168"/>
        <v>1.1191135734072022</v>
      </c>
      <c r="O2750" s="396">
        <f t="shared" si="169"/>
        <v>4.5514174541411903</v>
      </c>
      <c r="P2750" s="394">
        <f t="shared" si="170"/>
        <v>1.5498603878116343E-2</v>
      </c>
      <c r="Q2750" s="394">
        <f t="shared" si="171"/>
        <v>6.3032580322401346E-2</v>
      </c>
    </row>
    <row r="2751" spans="1:17" ht="18.75" customHeight="1" x14ac:dyDescent="0.15">
      <c r="A2751" s="399" t="s">
        <v>3499</v>
      </c>
      <c r="B2751" s="399" t="s">
        <v>231</v>
      </c>
      <c r="C2751" s="397">
        <v>19</v>
      </c>
      <c r="D2751" s="51" t="s">
        <v>1121</v>
      </c>
      <c r="E2751" s="400">
        <v>1.0253999999999999E-2</v>
      </c>
      <c r="F2751" s="400">
        <v>1.6752E-2</v>
      </c>
      <c r="G2751" s="400">
        <v>1.5355000000000001E-2</v>
      </c>
      <c r="H2751" s="400">
        <v>4.7758000000000002E-2</v>
      </c>
      <c r="I2751" s="400">
        <v>1.65E-4</v>
      </c>
      <c r="J2751" s="400">
        <v>3.0100000000000001E-3</v>
      </c>
      <c r="K2751" s="401">
        <v>0</v>
      </c>
      <c r="L2751" s="401">
        <v>0</v>
      </c>
      <c r="M2751" s="395">
        <v>0</v>
      </c>
      <c r="N2751" s="396">
        <f t="shared" si="168"/>
        <v>0</v>
      </c>
      <c r="O2751" s="396">
        <f t="shared" si="169"/>
        <v>0</v>
      </c>
      <c r="P2751" s="394">
        <f t="shared" si="170"/>
        <v>0</v>
      </c>
      <c r="Q2751" s="394">
        <f t="shared" si="171"/>
        <v>0</v>
      </c>
    </row>
    <row r="2752" spans="1:17" ht="18.75" customHeight="1" x14ac:dyDescent="0.15">
      <c r="A2752" s="399" t="s">
        <v>3499</v>
      </c>
      <c r="B2752" s="399" t="s">
        <v>231</v>
      </c>
      <c r="C2752" s="397">
        <v>20</v>
      </c>
      <c r="D2752" s="51" t="s">
        <v>1121</v>
      </c>
      <c r="E2752" s="400">
        <v>1.0364999999999999E-2</v>
      </c>
      <c r="F2752" s="400">
        <v>1.6580000000000001E-2</v>
      </c>
      <c r="G2752" s="400">
        <v>1.7458000000000001E-2</v>
      </c>
      <c r="H2752" s="400">
        <v>4.7329999999999997E-2</v>
      </c>
      <c r="I2752" s="400">
        <v>5.0000000000000004E-6</v>
      </c>
      <c r="J2752" s="400">
        <v>3.3289999999999999E-3</v>
      </c>
      <c r="K2752" s="401">
        <v>0</v>
      </c>
      <c r="L2752" s="401">
        <v>0</v>
      </c>
      <c r="M2752" s="395">
        <v>4.2877000000000001</v>
      </c>
      <c r="N2752" s="396">
        <f t="shared" si="168"/>
        <v>0</v>
      </c>
      <c r="O2752" s="396">
        <f t="shared" si="169"/>
        <v>0</v>
      </c>
      <c r="P2752" s="394">
        <f t="shared" si="170"/>
        <v>0</v>
      </c>
      <c r="Q2752" s="394">
        <f t="shared" si="171"/>
        <v>0</v>
      </c>
    </row>
    <row r="2753" spans="1:17" ht="18.75" customHeight="1" x14ac:dyDescent="0.15">
      <c r="A2753" s="399" t="s">
        <v>3499</v>
      </c>
      <c r="B2753" s="399" t="s">
        <v>231</v>
      </c>
      <c r="C2753" s="397">
        <v>21</v>
      </c>
      <c r="D2753" s="51" t="s">
        <v>1121</v>
      </c>
      <c r="E2753" s="400">
        <v>1.7802999999999999E-2</v>
      </c>
      <c r="F2753" s="400">
        <v>1.7819999999999999E-2</v>
      </c>
      <c r="G2753" s="400">
        <v>1.788E-2</v>
      </c>
      <c r="H2753" s="400">
        <v>6.7000000000000002E-5</v>
      </c>
      <c r="I2753" s="400">
        <v>5.0000000000000004E-6</v>
      </c>
      <c r="J2753" s="400">
        <v>5.0460000000000001E-3</v>
      </c>
      <c r="K2753" s="401">
        <v>0</v>
      </c>
      <c r="L2753" s="401">
        <v>0</v>
      </c>
      <c r="M2753" s="395">
        <v>0</v>
      </c>
      <c r="N2753" s="396">
        <f t="shared" si="168"/>
        <v>0</v>
      </c>
      <c r="O2753" s="396">
        <f t="shared" si="169"/>
        <v>0</v>
      </c>
      <c r="P2753" s="394">
        <f t="shared" si="170"/>
        <v>0</v>
      </c>
      <c r="Q2753" s="394">
        <f t="shared" si="171"/>
        <v>0</v>
      </c>
    </row>
    <row r="2754" spans="1:17" ht="18.75" customHeight="1" x14ac:dyDescent="0.15">
      <c r="A2754" s="399" t="s">
        <v>3499</v>
      </c>
      <c r="B2754" s="399" t="s">
        <v>231</v>
      </c>
      <c r="C2754" s="391" t="s">
        <v>215</v>
      </c>
      <c r="D2754" s="51" t="s">
        <v>1120</v>
      </c>
      <c r="E2754" s="400">
        <v>1.4081E-2</v>
      </c>
      <c r="F2754" s="400">
        <v>1.7350999999999998E-2</v>
      </c>
      <c r="G2754" s="400">
        <v>1.6593E-2</v>
      </c>
      <c r="H2754" s="400">
        <v>2.4292000000000001E-2</v>
      </c>
      <c r="I2754" s="400">
        <v>3.7810000000000001E-3</v>
      </c>
      <c r="J2754" s="400">
        <v>3.1870000000000002E-3</v>
      </c>
      <c r="K2754" s="401">
        <v>9.5500000000000001E-4</v>
      </c>
      <c r="L2754" s="401">
        <v>9.4399999999999996E-4</v>
      </c>
      <c r="M2754" s="395">
        <v>36.772500000000001</v>
      </c>
      <c r="N2754" s="396">
        <f t="shared" si="168"/>
        <v>1.1986193912770631</v>
      </c>
      <c r="O2754" s="396">
        <f t="shared" si="169"/>
        <v>0.99867759851891025</v>
      </c>
      <c r="P2754" s="394">
        <f t="shared" si="170"/>
        <v>1.6877759648572323E-2</v>
      </c>
      <c r="Q2754" s="394">
        <f t="shared" si="171"/>
        <v>1.4062379264744775E-2</v>
      </c>
    </row>
    <row r="2755" spans="1:17" ht="18.75" customHeight="1" x14ac:dyDescent="0.15">
      <c r="A2755" s="399" t="s">
        <v>3500</v>
      </c>
      <c r="B2755" s="399" t="s">
        <v>214</v>
      </c>
      <c r="C2755" s="397">
        <v>1</v>
      </c>
      <c r="D2755" s="51" t="s">
        <v>1120</v>
      </c>
      <c r="E2755" s="400">
        <v>1.9185000000000001E-2</v>
      </c>
      <c r="F2755" s="400">
        <v>1.9203999999999999E-2</v>
      </c>
      <c r="G2755" s="400">
        <v>1.5202E-2</v>
      </c>
      <c r="H2755" s="400">
        <v>9.1000000000000003E-5</v>
      </c>
      <c r="I2755" s="400">
        <v>3.346E-3</v>
      </c>
      <c r="J2755" s="400">
        <v>6.7710000000000001E-3</v>
      </c>
      <c r="K2755" s="401">
        <v>3.6900000000000002E-4</v>
      </c>
      <c r="L2755" s="401">
        <v>3.5460000000000001E-3</v>
      </c>
      <c r="M2755" s="395">
        <v>21.851199999999999</v>
      </c>
      <c r="N2755" s="396">
        <f t="shared" ref="N2755:N2806" si="172">4*K2755/J2755</f>
        <v>0.21798848028356227</v>
      </c>
      <c r="O2755" s="396">
        <f t="shared" ref="O2755:O2806" si="173">4*L2755/I2755</f>
        <v>4.2390914524805741</v>
      </c>
      <c r="P2755" s="394">
        <f t="shared" ref="P2755:P2806" si="174">N2755*E2755</f>
        <v>4.182108994240142E-3</v>
      </c>
      <c r="Q2755" s="394">
        <f t="shared" ref="Q2755:Q2806" si="175">O2755*E2755</f>
        <v>8.1326969515839814E-2</v>
      </c>
    </row>
    <row r="2756" spans="1:17" ht="18.75" customHeight="1" x14ac:dyDescent="0.15">
      <c r="A2756" s="399" t="s">
        <v>3500</v>
      </c>
      <c r="B2756" s="399" t="s">
        <v>214</v>
      </c>
      <c r="C2756" s="391" t="s">
        <v>179</v>
      </c>
      <c r="D2756" s="51" t="s">
        <v>1121</v>
      </c>
      <c r="E2756" s="400">
        <v>1.3951E-2</v>
      </c>
      <c r="F2756" s="400">
        <v>2.2592000000000001E-2</v>
      </c>
      <c r="G2756" s="400">
        <v>1.8159999999999999E-2</v>
      </c>
      <c r="H2756" s="400">
        <v>9.5604999999999996E-2</v>
      </c>
      <c r="I2756" s="400">
        <v>5.0899999999999999E-3</v>
      </c>
      <c r="J2756" s="400">
        <v>9.4990000000000005E-3</v>
      </c>
      <c r="K2756" s="401">
        <v>0</v>
      </c>
      <c r="L2756" s="401">
        <v>0</v>
      </c>
      <c r="M2756" s="395">
        <v>1.7675000000000001</v>
      </c>
      <c r="N2756" s="396">
        <f t="shared" si="172"/>
        <v>0</v>
      </c>
      <c r="O2756" s="396">
        <f t="shared" si="173"/>
        <v>0</v>
      </c>
      <c r="P2756" s="394">
        <f t="shared" si="174"/>
        <v>0</v>
      </c>
      <c r="Q2756" s="394">
        <f t="shared" si="175"/>
        <v>0</v>
      </c>
    </row>
    <row r="2757" spans="1:17" ht="18.75" customHeight="1" x14ac:dyDescent="0.15">
      <c r="A2757" s="399" t="s">
        <v>3500</v>
      </c>
      <c r="B2757" s="399" t="s">
        <v>214</v>
      </c>
      <c r="C2757" s="391" t="s">
        <v>150</v>
      </c>
      <c r="D2757" s="51" t="s">
        <v>1121</v>
      </c>
      <c r="E2757" s="400">
        <v>1.3231E-2</v>
      </c>
      <c r="F2757" s="400">
        <v>2.1887E-2</v>
      </c>
      <c r="G2757" s="400">
        <v>2.0101999999999998E-2</v>
      </c>
      <c r="H2757" s="400">
        <v>0.26528800000000002</v>
      </c>
      <c r="I2757" s="400">
        <v>6.9870000000000002E-3</v>
      </c>
      <c r="J2757" s="400">
        <v>1.1129E-2</v>
      </c>
      <c r="K2757" s="401">
        <v>0</v>
      </c>
      <c r="L2757" s="401">
        <v>0</v>
      </c>
      <c r="M2757" s="398" t="s">
        <v>166</v>
      </c>
      <c r="N2757" s="396">
        <f t="shared" si="172"/>
        <v>0</v>
      </c>
      <c r="O2757" s="396">
        <f t="shared" si="173"/>
        <v>0</v>
      </c>
      <c r="P2757" s="394">
        <f t="shared" si="174"/>
        <v>0</v>
      </c>
      <c r="Q2757" s="394">
        <f t="shared" si="175"/>
        <v>0</v>
      </c>
    </row>
    <row r="2758" spans="1:17" ht="18.75" customHeight="1" x14ac:dyDescent="0.15">
      <c r="A2758" s="399" t="s">
        <v>3500</v>
      </c>
      <c r="B2758" s="399" t="s">
        <v>214</v>
      </c>
      <c r="C2758" s="391" t="s">
        <v>181</v>
      </c>
      <c r="D2758" s="51" t="s">
        <v>1121</v>
      </c>
      <c r="E2758" s="400">
        <v>1.3982E-2</v>
      </c>
      <c r="F2758" s="400">
        <v>2.5588E-2</v>
      </c>
      <c r="G2758" s="400">
        <v>1.4073E-2</v>
      </c>
      <c r="H2758" s="400">
        <v>6.4574000000000006E-2</v>
      </c>
      <c r="I2758" s="400">
        <v>5.0000000000000004E-6</v>
      </c>
      <c r="J2758" s="400">
        <v>1.6522999999999999E-2</v>
      </c>
      <c r="K2758" s="401">
        <v>0</v>
      </c>
      <c r="L2758" s="401">
        <v>0</v>
      </c>
      <c r="M2758" s="395">
        <v>0</v>
      </c>
      <c r="N2758" s="396">
        <f t="shared" si="172"/>
        <v>0</v>
      </c>
      <c r="O2758" s="396">
        <f t="shared" si="173"/>
        <v>0</v>
      </c>
      <c r="P2758" s="394">
        <f t="shared" si="174"/>
        <v>0</v>
      </c>
      <c r="Q2758" s="394">
        <f t="shared" si="175"/>
        <v>0</v>
      </c>
    </row>
    <row r="2759" spans="1:17" ht="18.75" customHeight="1" x14ac:dyDescent="0.15">
      <c r="A2759" s="399" t="s">
        <v>3500</v>
      </c>
      <c r="B2759" s="399" t="s">
        <v>214</v>
      </c>
      <c r="C2759" s="397">
        <v>3</v>
      </c>
      <c r="D2759" s="51" t="s">
        <v>1120</v>
      </c>
      <c r="E2759" s="400">
        <v>1.9984999999999999E-2</v>
      </c>
      <c r="F2759" s="400">
        <v>2.0004999999999998E-2</v>
      </c>
      <c r="G2759" s="400">
        <v>1.6681000000000001E-2</v>
      </c>
      <c r="H2759" s="400">
        <v>2.32E-4</v>
      </c>
      <c r="I2759" s="400">
        <v>6.0390000000000001E-3</v>
      </c>
      <c r="J2759" s="400">
        <v>7.2000000000000002E-5</v>
      </c>
      <c r="K2759" s="401">
        <v>1.22E-4</v>
      </c>
      <c r="L2759" s="401">
        <v>5.0000000000000004E-6</v>
      </c>
      <c r="M2759" s="395">
        <v>100.86660000000001</v>
      </c>
      <c r="N2759" s="396">
        <f t="shared" si="172"/>
        <v>6.7777777777777777</v>
      </c>
      <c r="O2759" s="396">
        <f t="shared" si="173"/>
        <v>3.3118065904951155E-3</v>
      </c>
      <c r="P2759" s="394">
        <f t="shared" si="174"/>
        <v>0.13545388888888887</v>
      </c>
      <c r="Q2759" s="394">
        <f t="shared" si="175"/>
        <v>6.6186454711044879E-5</v>
      </c>
    </row>
    <row r="2760" spans="1:17" ht="18.75" customHeight="1" x14ac:dyDescent="0.15">
      <c r="A2760" s="399" t="s">
        <v>3500</v>
      </c>
      <c r="B2760" s="399" t="s">
        <v>214</v>
      </c>
      <c r="C2760" s="397">
        <v>4</v>
      </c>
      <c r="D2760" s="51" t="s">
        <v>1120</v>
      </c>
      <c r="E2760" s="400">
        <v>1.8319999999999999E-2</v>
      </c>
      <c r="F2760" s="400">
        <v>2.1017999999999998E-2</v>
      </c>
      <c r="G2760" s="400">
        <v>1.7048000000000001E-2</v>
      </c>
      <c r="H2760" s="400">
        <v>3.4063000000000003E-2</v>
      </c>
      <c r="I2760" s="400">
        <v>9.6699999999999998E-4</v>
      </c>
      <c r="J2760" s="400">
        <v>1.1056E-2</v>
      </c>
      <c r="K2760" s="401">
        <v>5.0000000000000004E-6</v>
      </c>
      <c r="L2760" s="401">
        <v>2.5839999999999999E-3</v>
      </c>
      <c r="M2760" s="395">
        <v>28.0503</v>
      </c>
      <c r="N2760" s="396">
        <f t="shared" si="172"/>
        <v>1.8089725036179451E-3</v>
      </c>
      <c r="O2760" s="396">
        <f t="shared" si="173"/>
        <v>10.688728024819028</v>
      </c>
      <c r="P2760" s="394">
        <f t="shared" si="174"/>
        <v>3.3140376266280751E-5</v>
      </c>
      <c r="Q2760" s="394">
        <f t="shared" si="175"/>
        <v>0.1958174974146846</v>
      </c>
    </row>
    <row r="2761" spans="1:17" ht="18.75" customHeight="1" x14ac:dyDescent="0.15">
      <c r="A2761" s="399" t="s">
        <v>3500</v>
      </c>
      <c r="B2761" s="399" t="s">
        <v>214</v>
      </c>
      <c r="C2761" s="397">
        <v>5</v>
      </c>
      <c r="D2761" s="51" t="s">
        <v>1121</v>
      </c>
      <c r="E2761" s="400">
        <v>1.8294999999999999E-2</v>
      </c>
      <c r="F2761" s="400">
        <v>2.2764E-2</v>
      </c>
      <c r="G2761" s="400">
        <v>1.3454000000000001E-2</v>
      </c>
      <c r="H2761" s="400">
        <v>2.2994000000000001E-2</v>
      </c>
      <c r="I2761" s="400">
        <v>6.2659999999999999E-3</v>
      </c>
      <c r="J2761" s="400">
        <v>1.0853E-2</v>
      </c>
      <c r="K2761" s="401">
        <v>0</v>
      </c>
      <c r="L2761" s="401">
        <v>0</v>
      </c>
      <c r="M2761" s="395">
        <v>0</v>
      </c>
      <c r="N2761" s="396">
        <f t="shared" si="172"/>
        <v>0</v>
      </c>
      <c r="O2761" s="396">
        <f t="shared" si="173"/>
        <v>0</v>
      </c>
      <c r="P2761" s="394">
        <f t="shared" si="174"/>
        <v>0</v>
      </c>
      <c r="Q2761" s="394">
        <f t="shared" si="175"/>
        <v>0</v>
      </c>
    </row>
    <row r="2762" spans="1:17" ht="18.75" customHeight="1" x14ac:dyDescent="0.15">
      <c r="A2762" s="399" t="s">
        <v>3500</v>
      </c>
      <c r="B2762" s="399" t="s">
        <v>214</v>
      </c>
      <c r="C2762" s="397">
        <v>6</v>
      </c>
      <c r="D2762" s="51" t="s">
        <v>1121</v>
      </c>
      <c r="E2762" s="400">
        <v>2.9599999999999998E-4</v>
      </c>
      <c r="F2762" s="400">
        <v>2.0156E-2</v>
      </c>
      <c r="G2762" s="400">
        <v>1.7587999999999999E-2</v>
      </c>
      <c r="H2762" s="400">
        <v>0.21623500000000001</v>
      </c>
      <c r="I2762" s="400">
        <v>2.5000000000000001E-4</v>
      </c>
      <c r="J2762" s="400">
        <v>2.5500000000000002E-4</v>
      </c>
      <c r="K2762" s="401">
        <v>0</v>
      </c>
      <c r="L2762" s="401">
        <v>0</v>
      </c>
      <c r="M2762" s="395">
        <v>0</v>
      </c>
      <c r="N2762" s="396">
        <f t="shared" si="172"/>
        <v>0</v>
      </c>
      <c r="O2762" s="396">
        <f t="shared" si="173"/>
        <v>0</v>
      </c>
      <c r="P2762" s="394">
        <f t="shared" si="174"/>
        <v>0</v>
      </c>
      <c r="Q2762" s="394">
        <f t="shared" si="175"/>
        <v>0</v>
      </c>
    </row>
    <row r="2763" spans="1:17" ht="18.75" customHeight="1" x14ac:dyDescent="0.15">
      <c r="A2763" s="399" t="s">
        <v>3500</v>
      </c>
      <c r="B2763" s="399" t="s">
        <v>214</v>
      </c>
      <c r="C2763" s="397">
        <v>7</v>
      </c>
      <c r="D2763" s="51" t="s">
        <v>1121</v>
      </c>
      <c r="E2763" s="400">
        <v>1.7568E-2</v>
      </c>
      <c r="F2763" s="400">
        <v>2.0549999999999999E-2</v>
      </c>
      <c r="G2763" s="400">
        <v>1.5820000000000001E-2</v>
      </c>
      <c r="H2763" s="400">
        <v>1.3953999999999999E-2</v>
      </c>
      <c r="I2763" s="400">
        <v>5.7019999999999996E-3</v>
      </c>
      <c r="J2763" s="400">
        <v>1.1233E-2</v>
      </c>
      <c r="K2763" s="401">
        <v>0</v>
      </c>
      <c r="L2763" s="401">
        <v>0</v>
      </c>
      <c r="M2763" s="395">
        <v>7.0392999999999999</v>
      </c>
      <c r="N2763" s="396">
        <f t="shared" si="172"/>
        <v>0</v>
      </c>
      <c r="O2763" s="396">
        <f t="shared" si="173"/>
        <v>0</v>
      </c>
      <c r="P2763" s="394">
        <f t="shared" si="174"/>
        <v>0</v>
      </c>
      <c r="Q2763" s="394">
        <f t="shared" si="175"/>
        <v>0</v>
      </c>
    </row>
    <row r="2764" spans="1:17" ht="18.75" customHeight="1" x14ac:dyDescent="0.15">
      <c r="A2764" s="399" t="s">
        <v>3500</v>
      </c>
      <c r="B2764" s="399" t="s">
        <v>214</v>
      </c>
      <c r="C2764" s="397">
        <v>8</v>
      </c>
      <c r="D2764" s="51" t="s">
        <v>1121</v>
      </c>
      <c r="E2764" s="400">
        <v>1.0900000000000001E-4</v>
      </c>
      <c r="F2764" s="400">
        <v>2.0719999999999999E-2</v>
      </c>
      <c r="G2764" s="400">
        <v>1.5084E-2</v>
      </c>
      <c r="H2764" s="400">
        <v>0.52678100000000005</v>
      </c>
      <c r="I2764" s="400">
        <v>5.0000000000000002E-5</v>
      </c>
      <c r="J2764" s="400">
        <v>6.3E-5</v>
      </c>
      <c r="K2764" s="401">
        <v>0</v>
      </c>
      <c r="L2764" s="401">
        <v>0</v>
      </c>
      <c r="M2764" s="395">
        <v>0</v>
      </c>
      <c r="N2764" s="396">
        <f t="shared" si="172"/>
        <v>0</v>
      </c>
      <c r="O2764" s="396">
        <f t="shared" si="173"/>
        <v>0</v>
      </c>
      <c r="P2764" s="394">
        <f t="shared" si="174"/>
        <v>0</v>
      </c>
      <c r="Q2764" s="394">
        <f t="shared" si="175"/>
        <v>0</v>
      </c>
    </row>
    <row r="2765" spans="1:17" ht="18.75" customHeight="1" x14ac:dyDescent="0.15">
      <c r="A2765" s="399" t="s">
        <v>3500</v>
      </c>
      <c r="B2765" s="399" t="s">
        <v>214</v>
      </c>
      <c r="C2765" s="397">
        <v>9</v>
      </c>
      <c r="D2765" s="51" t="s">
        <v>1120</v>
      </c>
      <c r="E2765" s="400">
        <v>1.9258000000000001E-2</v>
      </c>
      <c r="F2765" s="400">
        <v>2.2981999999999999E-2</v>
      </c>
      <c r="G2765" s="400">
        <v>1.4419E-2</v>
      </c>
      <c r="H2765" s="400">
        <v>2.2374000000000002E-2</v>
      </c>
      <c r="I2765" s="400">
        <v>1.678E-3</v>
      </c>
      <c r="J2765" s="400">
        <v>2.7079999999999999E-3</v>
      </c>
      <c r="K2765" s="401">
        <v>5.0000000000000004E-6</v>
      </c>
      <c r="L2765" s="401">
        <v>1.1310000000000001E-3</v>
      </c>
      <c r="M2765" s="395">
        <v>16.887899999999998</v>
      </c>
      <c r="N2765" s="396">
        <f t="shared" si="172"/>
        <v>7.3855243722304289E-3</v>
      </c>
      <c r="O2765" s="396">
        <f t="shared" si="173"/>
        <v>2.6960667461263408</v>
      </c>
      <c r="P2765" s="394">
        <f t="shared" si="174"/>
        <v>1.422304283604136E-4</v>
      </c>
      <c r="Q2765" s="394">
        <f t="shared" si="175"/>
        <v>5.192085339690107E-2</v>
      </c>
    </row>
    <row r="2766" spans="1:17" ht="18.75" customHeight="1" x14ac:dyDescent="0.15">
      <c r="A2766" s="399" t="s">
        <v>3500</v>
      </c>
      <c r="B2766" s="399" t="s">
        <v>214</v>
      </c>
      <c r="C2766" s="397">
        <v>10</v>
      </c>
      <c r="D2766" s="51" t="s">
        <v>1121</v>
      </c>
      <c r="E2766" s="400">
        <v>1.4496E-2</v>
      </c>
      <c r="F2766" s="400">
        <v>1.9695000000000001E-2</v>
      </c>
      <c r="G2766" s="400">
        <v>1.5265000000000001E-2</v>
      </c>
      <c r="H2766" s="400">
        <v>2.614E-2</v>
      </c>
      <c r="I2766" s="400">
        <v>4.0879999999999996E-3</v>
      </c>
      <c r="J2766" s="400">
        <v>7.4879999999999999E-3</v>
      </c>
      <c r="K2766" s="401">
        <v>0</v>
      </c>
      <c r="L2766" s="401">
        <v>0</v>
      </c>
      <c r="M2766" s="395">
        <v>3.0306999999999999</v>
      </c>
      <c r="N2766" s="396">
        <f t="shared" si="172"/>
        <v>0</v>
      </c>
      <c r="O2766" s="396">
        <f t="shared" si="173"/>
        <v>0</v>
      </c>
      <c r="P2766" s="394">
        <f t="shared" si="174"/>
        <v>0</v>
      </c>
      <c r="Q2766" s="394">
        <f t="shared" si="175"/>
        <v>0</v>
      </c>
    </row>
    <row r="2767" spans="1:17" ht="18.75" customHeight="1" x14ac:dyDescent="0.15">
      <c r="A2767" s="399" t="s">
        <v>3500</v>
      </c>
      <c r="B2767" s="399" t="s">
        <v>214</v>
      </c>
      <c r="C2767" s="397">
        <v>11</v>
      </c>
      <c r="D2767" s="51" t="s">
        <v>1120</v>
      </c>
      <c r="E2767" s="400">
        <v>1.9628E-2</v>
      </c>
      <c r="F2767" s="400">
        <v>1.9647999999999999E-2</v>
      </c>
      <c r="G2767" s="400">
        <v>1.6027E-2</v>
      </c>
      <c r="H2767" s="400">
        <v>1.8699999999999999E-4</v>
      </c>
      <c r="I2767" s="400">
        <v>1.0629999999999999E-3</v>
      </c>
      <c r="J2767" s="400">
        <v>1.2289E-2</v>
      </c>
      <c r="K2767" s="401">
        <v>5.0000000000000004E-6</v>
      </c>
      <c r="L2767" s="401">
        <v>2.5490000000000001E-3</v>
      </c>
      <c r="M2767" s="395">
        <v>79.351600000000005</v>
      </c>
      <c r="N2767" s="396">
        <f t="shared" si="172"/>
        <v>1.6274717226788186E-3</v>
      </c>
      <c r="O2767" s="396">
        <f t="shared" si="173"/>
        <v>9.5917215428033877</v>
      </c>
      <c r="P2767" s="394">
        <f t="shared" si="174"/>
        <v>3.1944014972739849E-5</v>
      </c>
      <c r="Q2767" s="394">
        <f t="shared" si="175"/>
        <v>0.1882663104421449</v>
      </c>
    </row>
    <row r="2768" spans="1:17" ht="18.75" customHeight="1" x14ac:dyDescent="0.15">
      <c r="A2768" s="399" t="s">
        <v>3500</v>
      </c>
      <c r="B2768" s="399" t="s">
        <v>214</v>
      </c>
      <c r="C2768" s="397">
        <v>12</v>
      </c>
      <c r="D2768" s="51" t="s">
        <v>1121</v>
      </c>
      <c r="E2768" s="400">
        <v>1.6126999999999999E-2</v>
      </c>
      <c r="F2768" s="400">
        <v>1.9837E-2</v>
      </c>
      <c r="G2768" s="400">
        <v>1.5834999999999998E-2</v>
      </c>
      <c r="H2768" s="400">
        <v>2.3276999999999999E-2</v>
      </c>
      <c r="I2768" s="400">
        <v>4.8240000000000002E-3</v>
      </c>
      <c r="J2768" s="400">
        <v>1.1251000000000001E-2</v>
      </c>
      <c r="K2768" s="401">
        <v>0</v>
      </c>
      <c r="L2768" s="401">
        <v>0</v>
      </c>
      <c r="M2768" s="395">
        <v>4.6371000000000002</v>
      </c>
      <c r="N2768" s="396">
        <f t="shared" si="172"/>
        <v>0</v>
      </c>
      <c r="O2768" s="396">
        <f t="shared" si="173"/>
        <v>0</v>
      </c>
      <c r="P2768" s="394">
        <f t="shared" si="174"/>
        <v>0</v>
      </c>
      <c r="Q2768" s="394">
        <f t="shared" si="175"/>
        <v>0</v>
      </c>
    </row>
    <row r="2769" spans="1:17" ht="18.75" customHeight="1" x14ac:dyDescent="0.15">
      <c r="A2769" s="399" t="s">
        <v>3500</v>
      </c>
      <c r="B2769" s="399" t="s">
        <v>214</v>
      </c>
      <c r="C2769" s="397">
        <v>13</v>
      </c>
      <c r="D2769" s="51" t="s">
        <v>1120</v>
      </c>
      <c r="E2769" s="400">
        <v>1.9462E-2</v>
      </c>
      <c r="F2769" s="400">
        <v>1.9481999999999999E-2</v>
      </c>
      <c r="G2769" s="400">
        <v>1.5594E-2</v>
      </c>
      <c r="H2769" s="400">
        <v>9.2E-5</v>
      </c>
      <c r="I2769" s="400">
        <v>3.7910000000000001E-3</v>
      </c>
      <c r="J2769" s="400">
        <v>1.8699999999999999E-4</v>
      </c>
      <c r="K2769" s="401">
        <v>1.3300000000000001E-4</v>
      </c>
      <c r="L2769" s="401">
        <v>7.2300000000000001E-4</v>
      </c>
      <c r="M2769" s="395">
        <v>156.083</v>
      </c>
      <c r="N2769" s="396">
        <f t="shared" si="172"/>
        <v>2.844919786096257</v>
      </c>
      <c r="O2769" s="396">
        <f t="shared" si="173"/>
        <v>0.76285940385122653</v>
      </c>
      <c r="P2769" s="394">
        <f t="shared" si="174"/>
        <v>5.5367828877005351E-2</v>
      </c>
      <c r="Q2769" s="394">
        <f t="shared" si="175"/>
        <v>1.484676971775257E-2</v>
      </c>
    </row>
    <row r="2770" spans="1:17" ht="18.75" customHeight="1" x14ac:dyDescent="0.15">
      <c r="A2770" s="399" t="s">
        <v>3500</v>
      </c>
      <c r="B2770" s="399" t="s">
        <v>214</v>
      </c>
      <c r="C2770" s="397">
        <v>14</v>
      </c>
      <c r="D2770" s="51" t="s">
        <v>1121</v>
      </c>
      <c r="E2770" s="400">
        <v>1.763E-2</v>
      </c>
      <c r="F2770" s="400">
        <v>2.2061000000000001E-2</v>
      </c>
      <c r="G2770" s="400">
        <v>1.7128000000000001E-2</v>
      </c>
      <c r="H2770" s="400">
        <v>2.5402000000000001E-2</v>
      </c>
      <c r="I2770" s="400">
        <v>4.6410000000000002E-3</v>
      </c>
      <c r="J2770" s="400">
        <v>1.3455E-2</v>
      </c>
      <c r="K2770" s="401">
        <v>0</v>
      </c>
      <c r="L2770" s="401">
        <v>0</v>
      </c>
      <c r="M2770" s="395">
        <v>2.202</v>
      </c>
      <c r="N2770" s="396">
        <f t="shared" si="172"/>
        <v>0</v>
      </c>
      <c r="O2770" s="396">
        <f t="shared" si="173"/>
        <v>0</v>
      </c>
      <c r="P2770" s="394">
        <f t="shared" si="174"/>
        <v>0</v>
      </c>
      <c r="Q2770" s="394">
        <f t="shared" si="175"/>
        <v>0</v>
      </c>
    </row>
    <row r="2771" spans="1:17" ht="18.75" customHeight="1" x14ac:dyDescent="0.15">
      <c r="A2771" s="399" t="s">
        <v>3500</v>
      </c>
      <c r="B2771" s="399" t="s">
        <v>214</v>
      </c>
      <c r="C2771" s="391" t="s">
        <v>3111</v>
      </c>
      <c r="D2771" s="51" t="s">
        <v>1121</v>
      </c>
      <c r="E2771" s="400">
        <v>1.418E-2</v>
      </c>
      <c r="F2771" s="400">
        <v>2.5044E-2</v>
      </c>
      <c r="G2771" s="400">
        <v>1.4342000000000001E-2</v>
      </c>
      <c r="H2771" s="400">
        <v>6.6813999999999998E-2</v>
      </c>
      <c r="I2771" s="400">
        <v>5.0000000000000004E-6</v>
      </c>
      <c r="J2771" s="400">
        <v>9.6799999999999994E-3</v>
      </c>
      <c r="K2771" s="401">
        <v>0</v>
      </c>
      <c r="L2771" s="401">
        <v>0</v>
      </c>
      <c r="M2771" s="395">
        <v>0</v>
      </c>
      <c r="N2771" s="396">
        <f t="shared" si="172"/>
        <v>0</v>
      </c>
      <c r="O2771" s="396">
        <f t="shared" si="173"/>
        <v>0</v>
      </c>
      <c r="P2771" s="394">
        <f t="shared" si="174"/>
        <v>0</v>
      </c>
      <c r="Q2771" s="394">
        <f t="shared" si="175"/>
        <v>0</v>
      </c>
    </row>
    <row r="2772" spans="1:17" ht="18.75" customHeight="1" x14ac:dyDescent="0.15">
      <c r="A2772" s="399" t="s">
        <v>3500</v>
      </c>
      <c r="B2772" s="399" t="s">
        <v>214</v>
      </c>
      <c r="C2772" s="391" t="s">
        <v>167</v>
      </c>
      <c r="D2772" s="51" t="s">
        <v>1121</v>
      </c>
      <c r="E2772" s="400">
        <v>5.6129999999999999E-3</v>
      </c>
      <c r="F2772" s="400">
        <v>2.3852000000000002E-2</v>
      </c>
      <c r="G2772" s="400">
        <v>1.3584000000000001E-2</v>
      </c>
      <c r="H2772" s="400">
        <v>0.19831199999999999</v>
      </c>
      <c r="I2772" s="400">
        <v>4.6740000000000002E-3</v>
      </c>
      <c r="J2772" s="400">
        <v>4.764E-3</v>
      </c>
      <c r="K2772" s="401">
        <v>0</v>
      </c>
      <c r="L2772" s="401">
        <v>0</v>
      </c>
      <c r="M2772" s="395">
        <v>2.6246999999999998</v>
      </c>
      <c r="N2772" s="396">
        <f t="shared" si="172"/>
        <v>0</v>
      </c>
      <c r="O2772" s="396">
        <f t="shared" si="173"/>
        <v>0</v>
      </c>
      <c r="P2772" s="394">
        <f t="shared" si="174"/>
        <v>0</v>
      </c>
      <c r="Q2772" s="394">
        <f t="shared" si="175"/>
        <v>0</v>
      </c>
    </row>
    <row r="2773" spans="1:17" ht="18.75" customHeight="1" x14ac:dyDescent="0.15">
      <c r="A2773" s="399" t="s">
        <v>3500</v>
      </c>
      <c r="B2773" s="399" t="s">
        <v>214</v>
      </c>
      <c r="C2773" s="391" t="s">
        <v>3112</v>
      </c>
      <c r="D2773" s="51" t="s">
        <v>1121</v>
      </c>
      <c r="E2773" s="400">
        <v>7.8100000000000001E-4</v>
      </c>
      <c r="F2773" s="400">
        <v>2.0237999999999999E-2</v>
      </c>
      <c r="G2773" s="400">
        <v>1.9828999999999999E-2</v>
      </c>
      <c r="H2773" s="400">
        <v>0.26522600000000002</v>
      </c>
      <c r="I2773" s="400">
        <v>7.0299999999999996E-4</v>
      </c>
      <c r="J2773" s="400">
        <v>7.6099999999999996E-4</v>
      </c>
      <c r="K2773" s="401">
        <v>0</v>
      </c>
      <c r="L2773" s="401">
        <v>0</v>
      </c>
      <c r="M2773" s="395">
        <v>0</v>
      </c>
      <c r="N2773" s="396">
        <f t="shared" si="172"/>
        <v>0</v>
      </c>
      <c r="O2773" s="396">
        <f t="shared" si="173"/>
        <v>0</v>
      </c>
      <c r="P2773" s="394">
        <f t="shared" si="174"/>
        <v>0</v>
      </c>
      <c r="Q2773" s="394">
        <f t="shared" si="175"/>
        <v>0</v>
      </c>
    </row>
    <row r="2774" spans="1:17" ht="18.75" customHeight="1" x14ac:dyDescent="0.15">
      <c r="A2774" s="399" t="s">
        <v>3500</v>
      </c>
      <c r="B2774" s="399" t="s">
        <v>214</v>
      </c>
      <c r="C2774" s="397">
        <v>16</v>
      </c>
      <c r="D2774" s="51" t="s">
        <v>1120</v>
      </c>
      <c r="E2774" s="400">
        <v>2.2759999999999999E-2</v>
      </c>
      <c r="F2774" s="400">
        <v>2.2783000000000001E-2</v>
      </c>
      <c r="G2774" s="400">
        <v>1.5894999999999999E-2</v>
      </c>
      <c r="H2774" s="400">
        <v>1.66E-4</v>
      </c>
      <c r="I2774" s="400">
        <v>4.5370000000000002E-3</v>
      </c>
      <c r="J2774" s="400">
        <v>2.9700000000000001E-4</v>
      </c>
      <c r="K2774" s="401">
        <v>2.1900000000000001E-4</v>
      </c>
      <c r="L2774" s="401">
        <v>1.6440000000000001E-3</v>
      </c>
      <c r="M2774" s="395">
        <v>18.5913</v>
      </c>
      <c r="N2774" s="396">
        <f t="shared" si="172"/>
        <v>2.9494949494949494</v>
      </c>
      <c r="O2774" s="396">
        <f t="shared" si="173"/>
        <v>1.4494159135992946</v>
      </c>
      <c r="P2774" s="394">
        <f t="shared" si="174"/>
        <v>6.7130505050505052E-2</v>
      </c>
      <c r="Q2774" s="394">
        <f t="shared" si="175"/>
        <v>3.2988706193519943E-2</v>
      </c>
    </row>
    <row r="2775" spans="1:17" ht="18.75" customHeight="1" x14ac:dyDescent="0.15">
      <c r="A2775" s="399" t="s">
        <v>3500</v>
      </c>
      <c r="B2775" s="399" t="s">
        <v>214</v>
      </c>
      <c r="C2775" s="397">
        <v>17</v>
      </c>
      <c r="D2775" s="51" t="s">
        <v>1120</v>
      </c>
      <c r="E2775" s="400">
        <v>1.8447999999999999E-2</v>
      </c>
      <c r="F2775" s="400">
        <v>1.9824000000000001E-2</v>
      </c>
      <c r="G2775" s="400">
        <v>1.5604E-2</v>
      </c>
      <c r="H2775" s="400">
        <v>9.5940000000000001E-3</v>
      </c>
      <c r="I2775" s="400">
        <v>3.264E-3</v>
      </c>
      <c r="J2775" s="400">
        <v>8.8999999999999995E-5</v>
      </c>
      <c r="K2775" s="401">
        <v>6.6000000000000005E-5</v>
      </c>
      <c r="L2775" s="401">
        <v>1.9699999999999999E-4</v>
      </c>
      <c r="M2775" s="395">
        <v>162.7193</v>
      </c>
      <c r="N2775" s="396">
        <f t="shared" si="172"/>
        <v>2.9662921348314613</v>
      </c>
      <c r="O2775" s="396">
        <f t="shared" si="173"/>
        <v>0.24142156862745098</v>
      </c>
      <c r="P2775" s="394">
        <f t="shared" si="174"/>
        <v>5.4722157303370794E-2</v>
      </c>
      <c r="Q2775" s="394">
        <f t="shared" si="175"/>
        <v>4.4537450980392159E-3</v>
      </c>
    </row>
    <row r="2776" spans="1:17" ht="18.75" customHeight="1" x14ac:dyDescent="0.15">
      <c r="A2776" s="399" t="s">
        <v>3500</v>
      </c>
      <c r="B2776" s="399" t="s">
        <v>214</v>
      </c>
      <c r="C2776" s="397">
        <v>18</v>
      </c>
      <c r="D2776" s="51" t="s">
        <v>1120</v>
      </c>
      <c r="E2776" s="400">
        <v>1.8190999999999999E-2</v>
      </c>
      <c r="F2776" s="400">
        <v>1.9695000000000001E-2</v>
      </c>
      <c r="G2776" s="400">
        <v>1.6206999999999999E-2</v>
      </c>
      <c r="H2776" s="400">
        <v>8.5500000000000003E-3</v>
      </c>
      <c r="I2776" s="400">
        <v>1.0970000000000001E-3</v>
      </c>
      <c r="J2776" s="400">
        <v>9.7540000000000005E-3</v>
      </c>
      <c r="K2776" s="401">
        <v>5.0000000000000004E-6</v>
      </c>
      <c r="L2776" s="401">
        <v>1.4989999999999999E-3</v>
      </c>
      <c r="M2776" s="395">
        <v>30.580200000000001</v>
      </c>
      <c r="N2776" s="396">
        <f t="shared" si="172"/>
        <v>2.0504408447816281E-3</v>
      </c>
      <c r="O2776" s="396">
        <f t="shared" si="173"/>
        <v>5.4658158614402907</v>
      </c>
      <c r="P2776" s="394">
        <f t="shared" si="174"/>
        <v>3.7299569407422597E-5</v>
      </c>
      <c r="Q2776" s="394">
        <f t="shared" si="175"/>
        <v>9.9428656335460316E-2</v>
      </c>
    </row>
    <row r="2777" spans="1:17" ht="18.75" customHeight="1" x14ac:dyDescent="0.15">
      <c r="A2777" s="399" t="s">
        <v>3500</v>
      </c>
      <c r="B2777" s="399" t="s">
        <v>214</v>
      </c>
      <c r="C2777" s="397">
        <v>19</v>
      </c>
      <c r="D2777" s="51" t="s">
        <v>1120</v>
      </c>
      <c r="E2777" s="400">
        <v>1.8297999999999998E-2</v>
      </c>
      <c r="F2777" s="400">
        <v>1.9531E-2</v>
      </c>
      <c r="G2777" s="400">
        <v>1.5382E-2</v>
      </c>
      <c r="H2777" s="400">
        <v>8.2609999999999992E-3</v>
      </c>
      <c r="I2777" s="400">
        <v>3.7300000000000001E-4</v>
      </c>
      <c r="J2777" s="400">
        <v>7.7780000000000002E-3</v>
      </c>
      <c r="K2777" s="401">
        <v>5.0000000000000004E-6</v>
      </c>
      <c r="L2777" s="401">
        <v>5.2700000000000002E-4</v>
      </c>
      <c r="M2777" s="395">
        <v>54.923999999999999</v>
      </c>
      <c r="N2777" s="396">
        <f t="shared" si="172"/>
        <v>2.571355104139882E-3</v>
      </c>
      <c r="O2777" s="396">
        <f t="shared" si="173"/>
        <v>5.6514745308310994</v>
      </c>
      <c r="P2777" s="394">
        <f t="shared" si="174"/>
        <v>4.7050655695551557E-5</v>
      </c>
      <c r="Q2777" s="394">
        <f t="shared" si="175"/>
        <v>0.10341068096514745</v>
      </c>
    </row>
    <row r="2778" spans="1:17" ht="18.75" customHeight="1" x14ac:dyDescent="0.15">
      <c r="A2778" s="399" t="s">
        <v>3500</v>
      </c>
      <c r="B2778" s="399" t="s">
        <v>214</v>
      </c>
      <c r="C2778" s="397">
        <v>20</v>
      </c>
      <c r="D2778" s="51" t="s">
        <v>1121</v>
      </c>
      <c r="E2778" s="400">
        <v>1.6999E-2</v>
      </c>
      <c r="F2778" s="400">
        <v>2.0088999999999999E-2</v>
      </c>
      <c r="G2778" s="400">
        <v>1.5956000000000001E-2</v>
      </c>
      <c r="H2778" s="400">
        <v>1.1101E-2</v>
      </c>
      <c r="I2778" s="400">
        <v>3.1999999999999999E-5</v>
      </c>
      <c r="J2778" s="400">
        <v>1.0574E-2</v>
      </c>
      <c r="K2778" s="401">
        <v>0</v>
      </c>
      <c r="L2778" s="401">
        <v>0</v>
      </c>
      <c r="M2778" s="395">
        <v>0</v>
      </c>
      <c r="N2778" s="396">
        <f t="shared" si="172"/>
        <v>0</v>
      </c>
      <c r="O2778" s="396">
        <f t="shared" si="173"/>
        <v>0</v>
      </c>
      <c r="P2778" s="394">
        <f t="shared" si="174"/>
        <v>0</v>
      </c>
      <c r="Q2778" s="394">
        <f t="shared" si="175"/>
        <v>0</v>
      </c>
    </row>
    <row r="2779" spans="1:17" ht="18.75" customHeight="1" x14ac:dyDescent="0.15">
      <c r="A2779" s="399" t="s">
        <v>3500</v>
      </c>
      <c r="B2779" s="399" t="s">
        <v>214</v>
      </c>
      <c r="C2779" s="397">
        <v>21</v>
      </c>
      <c r="D2779" s="51" t="s">
        <v>1121</v>
      </c>
      <c r="E2779" s="400">
        <v>1.8983E-2</v>
      </c>
      <c r="F2779" s="400">
        <v>2.1180000000000001E-2</v>
      </c>
      <c r="G2779" s="400">
        <v>1.6400999999999999E-2</v>
      </c>
      <c r="H2779" s="400">
        <v>6.3800000000000003E-3</v>
      </c>
      <c r="I2779" s="400">
        <v>5.0000000000000004E-6</v>
      </c>
      <c r="J2779" s="400">
        <v>5.0000000000000004E-6</v>
      </c>
      <c r="K2779" s="401">
        <v>0</v>
      </c>
      <c r="L2779" s="401">
        <v>0</v>
      </c>
      <c r="M2779" s="395">
        <v>0</v>
      </c>
      <c r="N2779" s="396">
        <f t="shared" si="172"/>
        <v>0</v>
      </c>
      <c r="O2779" s="396">
        <f t="shared" si="173"/>
        <v>0</v>
      </c>
      <c r="P2779" s="394">
        <f t="shared" si="174"/>
        <v>0</v>
      </c>
      <c r="Q2779" s="394">
        <f t="shared" si="175"/>
        <v>0</v>
      </c>
    </row>
    <row r="2780" spans="1:17" ht="18.75" customHeight="1" x14ac:dyDescent="0.15">
      <c r="A2780" s="399" t="s">
        <v>3500</v>
      </c>
      <c r="B2780" s="399" t="s">
        <v>214</v>
      </c>
      <c r="C2780" s="391" t="s">
        <v>215</v>
      </c>
      <c r="D2780" s="51" t="s">
        <v>1120</v>
      </c>
      <c r="E2780" s="400">
        <v>1.6670999999999998E-2</v>
      </c>
      <c r="F2780" s="400">
        <v>2.0222E-2</v>
      </c>
      <c r="G2780" s="400">
        <v>1.6098999999999999E-2</v>
      </c>
      <c r="H2780" s="400">
        <v>2.5013000000000001E-2</v>
      </c>
      <c r="I2780" s="400">
        <v>2.6949999999999999E-3</v>
      </c>
      <c r="J2780" s="400">
        <v>7.1919999999999996E-3</v>
      </c>
      <c r="K2780" s="401">
        <v>5.0000000000000004E-6</v>
      </c>
      <c r="L2780" s="401">
        <v>2.1640000000000001E-3</v>
      </c>
      <c r="M2780" s="395">
        <v>244.58850000000001</v>
      </c>
      <c r="N2780" s="396">
        <f t="shared" si="172"/>
        <v>2.7808676307007792E-3</v>
      </c>
      <c r="O2780" s="396">
        <f t="shared" si="173"/>
        <v>3.2118738404452691</v>
      </c>
      <c r="P2780" s="394">
        <f t="shared" si="174"/>
        <v>4.6359844271412683E-5</v>
      </c>
      <c r="Q2780" s="394">
        <f t="shared" si="175"/>
        <v>5.3545148794063073E-2</v>
      </c>
    </row>
    <row r="2781" spans="1:17" ht="18.75" customHeight="1" x14ac:dyDescent="0.15">
      <c r="A2781" s="399" t="s">
        <v>3500</v>
      </c>
      <c r="B2781" s="399" t="s">
        <v>231</v>
      </c>
      <c r="C2781" s="397">
        <v>1</v>
      </c>
      <c r="D2781" s="51" t="s">
        <v>1121</v>
      </c>
      <c r="E2781" s="400">
        <v>1.0545000000000001E-2</v>
      </c>
      <c r="F2781" s="400">
        <v>1.6582E-2</v>
      </c>
      <c r="G2781" s="400">
        <v>1.3010000000000001E-2</v>
      </c>
      <c r="H2781" s="400">
        <v>1.8492999999999999E-2</v>
      </c>
      <c r="I2781" s="400">
        <v>5.5149999999999999E-3</v>
      </c>
      <c r="J2781" s="400">
        <v>5.7429999999999998E-3</v>
      </c>
      <c r="K2781" s="401">
        <v>0</v>
      </c>
      <c r="L2781" s="401">
        <v>0</v>
      </c>
      <c r="M2781" s="395">
        <v>9.0670000000000002</v>
      </c>
      <c r="N2781" s="396">
        <f t="shared" si="172"/>
        <v>0</v>
      </c>
      <c r="O2781" s="396">
        <f t="shared" si="173"/>
        <v>0</v>
      </c>
      <c r="P2781" s="394">
        <f t="shared" si="174"/>
        <v>0</v>
      </c>
      <c r="Q2781" s="394">
        <f t="shared" si="175"/>
        <v>0</v>
      </c>
    </row>
    <row r="2782" spans="1:17" ht="18.75" customHeight="1" x14ac:dyDescent="0.15">
      <c r="A2782" s="399" t="s">
        <v>3500</v>
      </c>
      <c r="B2782" s="399" t="s">
        <v>231</v>
      </c>
      <c r="C2782" s="391" t="s">
        <v>179</v>
      </c>
      <c r="D2782" s="51" t="s">
        <v>1121</v>
      </c>
      <c r="E2782" s="400">
        <v>1.1433E-2</v>
      </c>
      <c r="F2782" s="400">
        <v>1.1443999999999999E-2</v>
      </c>
      <c r="G2782" s="400">
        <v>2.2754E-2</v>
      </c>
      <c r="H2782" s="400">
        <v>2.2558999999999999E-2</v>
      </c>
      <c r="I2782" s="400">
        <v>1.242E-3</v>
      </c>
      <c r="J2782" s="400">
        <v>5.7260000000000002E-3</v>
      </c>
      <c r="K2782" s="401">
        <v>0</v>
      </c>
      <c r="L2782" s="401">
        <v>0</v>
      </c>
      <c r="M2782" s="398" t="s">
        <v>166</v>
      </c>
      <c r="N2782" s="396">
        <f t="shared" si="172"/>
        <v>0</v>
      </c>
      <c r="O2782" s="396">
        <f t="shared" si="173"/>
        <v>0</v>
      </c>
      <c r="P2782" s="394">
        <f t="shared" si="174"/>
        <v>0</v>
      </c>
      <c r="Q2782" s="394">
        <f t="shared" si="175"/>
        <v>0</v>
      </c>
    </row>
    <row r="2783" spans="1:17" ht="18.75" customHeight="1" x14ac:dyDescent="0.15">
      <c r="A2783" s="399" t="s">
        <v>3500</v>
      </c>
      <c r="B2783" s="399" t="s">
        <v>231</v>
      </c>
      <c r="C2783" s="391" t="s">
        <v>150</v>
      </c>
      <c r="D2783" s="51" t="s">
        <v>1121</v>
      </c>
      <c r="E2783" s="400">
        <v>1.4603E-2</v>
      </c>
      <c r="F2783" s="400">
        <v>1.7662000000000001E-2</v>
      </c>
      <c r="G2783" s="400">
        <v>2.1541000000000001E-2</v>
      </c>
      <c r="H2783" s="400">
        <v>2.2225999999999999E-2</v>
      </c>
      <c r="I2783" s="400">
        <v>7.1919999999999996E-3</v>
      </c>
      <c r="J2783" s="400">
        <v>1.1213000000000001E-2</v>
      </c>
      <c r="K2783" s="401">
        <v>0</v>
      </c>
      <c r="L2783" s="401">
        <v>0</v>
      </c>
      <c r="M2783" s="395">
        <v>0</v>
      </c>
      <c r="N2783" s="396">
        <f t="shared" si="172"/>
        <v>0</v>
      </c>
      <c r="O2783" s="396">
        <f t="shared" si="173"/>
        <v>0</v>
      </c>
      <c r="P2783" s="394">
        <f t="shared" si="174"/>
        <v>0</v>
      </c>
      <c r="Q2783" s="394">
        <f t="shared" si="175"/>
        <v>0</v>
      </c>
    </row>
    <row r="2784" spans="1:17" ht="18.75" customHeight="1" x14ac:dyDescent="0.15">
      <c r="A2784" s="399" t="s">
        <v>3500</v>
      </c>
      <c r="B2784" s="399" t="s">
        <v>231</v>
      </c>
      <c r="C2784" s="391" t="s">
        <v>181</v>
      </c>
      <c r="D2784" s="51" t="s">
        <v>1121</v>
      </c>
      <c r="E2784" s="400">
        <v>1.3866E-2</v>
      </c>
      <c r="F2784" s="400">
        <v>1.8645999999999999E-2</v>
      </c>
      <c r="G2784" s="400">
        <v>1.6597000000000001E-2</v>
      </c>
      <c r="H2784" s="400">
        <v>1.6555E-2</v>
      </c>
      <c r="I2784" s="400">
        <v>5.0000000000000004E-6</v>
      </c>
      <c r="J2784" s="400">
        <v>1.4781000000000001E-2</v>
      </c>
      <c r="K2784" s="401">
        <v>0</v>
      </c>
      <c r="L2784" s="401">
        <v>0</v>
      </c>
      <c r="M2784" s="395">
        <v>0</v>
      </c>
      <c r="N2784" s="396">
        <f t="shared" si="172"/>
        <v>0</v>
      </c>
      <c r="O2784" s="396">
        <f t="shared" si="173"/>
        <v>0</v>
      </c>
      <c r="P2784" s="394">
        <f t="shared" si="174"/>
        <v>0</v>
      </c>
      <c r="Q2784" s="394">
        <f t="shared" si="175"/>
        <v>0</v>
      </c>
    </row>
    <row r="2785" spans="1:17" ht="18.75" customHeight="1" x14ac:dyDescent="0.15">
      <c r="A2785" s="399" t="s">
        <v>3500</v>
      </c>
      <c r="B2785" s="399" t="s">
        <v>231</v>
      </c>
      <c r="C2785" s="397">
        <v>3</v>
      </c>
      <c r="D2785" s="51" t="s">
        <v>1120</v>
      </c>
      <c r="E2785" s="400">
        <v>1.6414000000000002E-2</v>
      </c>
      <c r="F2785" s="400">
        <v>1.6431000000000001E-2</v>
      </c>
      <c r="G2785" s="400">
        <v>1.6577000000000001E-2</v>
      </c>
      <c r="H2785" s="400">
        <v>2.9E-4</v>
      </c>
      <c r="I2785" s="400">
        <v>7.672E-3</v>
      </c>
      <c r="J2785" s="400">
        <v>4.2200000000000001E-4</v>
      </c>
      <c r="K2785" s="401">
        <v>1.4090000000000001E-3</v>
      </c>
      <c r="L2785" s="401">
        <v>5.0000000000000004E-6</v>
      </c>
      <c r="M2785" s="395">
        <v>105.5612</v>
      </c>
      <c r="N2785" s="396">
        <f t="shared" si="172"/>
        <v>13.355450236966826</v>
      </c>
      <c r="O2785" s="396">
        <f t="shared" si="173"/>
        <v>2.6068821689259648E-3</v>
      </c>
      <c r="P2785" s="394">
        <f t="shared" si="174"/>
        <v>0.21921636018957349</v>
      </c>
      <c r="Q2785" s="394">
        <f t="shared" si="175"/>
        <v>4.2789363920750793E-5</v>
      </c>
    </row>
    <row r="2786" spans="1:17" ht="18.75" customHeight="1" x14ac:dyDescent="0.15">
      <c r="A2786" s="399" t="s">
        <v>3500</v>
      </c>
      <c r="B2786" s="399" t="s">
        <v>231</v>
      </c>
      <c r="C2786" s="397">
        <v>4</v>
      </c>
      <c r="D2786" s="51" t="s">
        <v>1121</v>
      </c>
      <c r="E2786" s="400">
        <v>9.9839999999999998E-3</v>
      </c>
      <c r="F2786" s="400">
        <v>1.6899999999999998E-2</v>
      </c>
      <c r="G2786" s="400">
        <v>1.6808E-2</v>
      </c>
      <c r="H2786" s="400">
        <v>3.4833999999999997E-2</v>
      </c>
      <c r="I2786" s="400">
        <v>3.741E-3</v>
      </c>
      <c r="J2786" s="400">
        <v>1.0867E-2</v>
      </c>
      <c r="K2786" s="401">
        <v>0</v>
      </c>
      <c r="L2786" s="401">
        <v>0</v>
      </c>
      <c r="M2786" s="395">
        <v>5.7004999999999999</v>
      </c>
      <c r="N2786" s="396">
        <f t="shared" si="172"/>
        <v>0</v>
      </c>
      <c r="O2786" s="396">
        <f t="shared" si="173"/>
        <v>0</v>
      </c>
      <c r="P2786" s="394">
        <f t="shared" si="174"/>
        <v>0</v>
      </c>
      <c r="Q2786" s="394">
        <f t="shared" si="175"/>
        <v>0</v>
      </c>
    </row>
    <row r="2787" spans="1:17" ht="18.75" customHeight="1" x14ac:dyDescent="0.15">
      <c r="A2787" s="399" t="s">
        <v>3500</v>
      </c>
      <c r="B2787" s="399" t="s">
        <v>231</v>
      </c>
      <c r="C2787" s="397">
        <v>5</v>
      </c>
      <c r="D2787" s="51" t="s">
        <v>1121</v>
      </c>
      <c r="E2787" s="400">
        <v>1.3634E-2</v>
      </c>
      <c r="F2787" s="400">
        <v>1.8596999999999999E-2</v>
      </c>
      <c r="G2787" s="400">
        <v>1.2648E-2</v>
      </c>
      <c r="H2787" s="400">
        <v>1.3195E-2</v>
      </c>
      <c r="I2787" s="400">
        <v>7.6610000000000003E-3</v>
      </c>
      <c r="J2787" s="400">
        <v>7.5820000000000002E-3</v>
      </c>
      <c r="K2787" s="401">
        <v>0</v>
      </c>
      <c r="L2787" s="401">
        <v>0</v>
      </c>
      <c r="M2787" s="395">
        <v>0.46729999999999999</v>
      </c>
      <c r="N2787" s="396">
        <f t="shared" si="172"/>
        <v>0</v>
      </c>
      <c r="O2787" s="396">
        <f t="shared" si="173"/>
        <v>0</v>
      </c>
      <c r="P2787" s="394">
        <f t="shared" si="174"/>
        <v>0</v>
      </c>
      <c r="Q2787" s="394">
        <f t="shared" si="175"/>
        <v>0</v>
      </c>
    </row>
    <row r="2788" spans="1:17" ht="18.75" customHeight="1" x14ac:dyDescent="0.15">
      <c r="A2788" s="399" t="s">
        <v>3500</v>
      </c>
      <c r="B2788" s="399" t="s">
        <v>231</v>
      </c>
      <c r="C2788" s="397">
        <v>6</v>
      </c>
      <c r="D2788" s="51" t="s">
        <v>1121</v>
      </c>
      <c r="E2788" s="400">
        <v>2.3110000000000001E-3</v>
      </c>
      <c r="F2788" s="400">
        <v>1.6104E-2</v>
      </c>
      <c r="G2788" s="400">
        <v>1.6725E-2</v>
      </c>
      <c r="H2788" s="400">
        <v>0.11135100000000001</v>
      </c>
      <c r="I2788" s="400">
        <v>1.7639999999999999E-3</v>
      </c>
      <c r="J2788" s="400">
        <v>1.609E-3</v>
      </c>
      <c r="K2788" s="401">
        <v>0</v>
      </c>
      <c r="L2788" s="401">
        <v>0</v>
      </c>
      <c r="M2788" s="395">
        <v>0</v>
      </c>
      <c r="N2788" s="396">
        <f t="shared" si="172"/>
        <v>0</v>
      </c>
      <c r="O2788" s="396">
        <f t="shared" si="173"/>
        <v>0</v>
      </c>
      <c r="P2788" s="394">
        <f t="shared" si="174"/>
        <v>0</v>
      </c>
      <c r="Q2788" s="394">
        <f t="shared" si="175"/>
        <v>0</v>
      </c>
    </row>
    <row r="2789" spans="1:17" ht="18.75" customHeight="1" x14ac:dyDescent="0.15">
      <c r="A2789" s="399" t="s">
        <v>3500</v>
      </c>
      <c r="B2789" s="399" t="s">
        <v>231</v>
      </c>
      <c r="C2789" s="397">
        <v>7</v>
      </c>
      <c r="D2789" s="51" t="s">
        <v>1121</v>
      </c>
      <c r="E2789" s="400">
        <v>1.0956E-2</v>
      </c>
      <c r="F2789" s="400">
        <v>1.6043000000000002E-2</v>
      </c>
      <c r="G2789" s="400">
        <v>1.3814E-2</v>
      </c>
      <c r="H2789" s="400">
        <v>1.7854999999999999E-2</v>
      </c>
      <c r="I2789" s="400">
        <v>6.0939999999999996E-3</v>
      </c>
      <c r="J2789" s="400">
        <v>9.3609999999999995E-3</v>
      </c>
      <c r="K2789" s="401">
        <v>0</v>
      </c>
      <c r="L2789" s="401">
        <v>0</v>
      </c>
      <c r="M2789" s="395">
        <v>4.5270999999999999</v>
      </c>
      <c r="N2789" s="396">
        <f t="shared" si="172"/>
        <v>0</v>
      </c>
      <c r="O2789" s="396">
        <f t="shared" si="173"/>
        <v>0</v>
      </c>
      <c r="P2789" s="394">
        <f t="shared" si="174"/>
        <v>0</v>
      </c>
      <c r="Q2789" s="394">
        <f t="shared" si="175"/>
        <v>0</v>
      </c>
    </row>
    <row r="2790" spans="1:17" ht="18.75" customHeight="1" x14ac:dyDescent="0.15">
      <c r="A2790" s="399" t="s">
        <v>3500</v>
      </c>
      <c r="B2790" s="399" t="s">
        <v>231</v>
      </c>
      <c r="C2790" s="397">
        <v>8</v>
      </c>
      <c r="D2790" s="51" t="s">
        <v>1121</v>
      </c>
      <c r="E2790" s="400">
        <v>8.7999999999999998E-5</v>
      </c>
      <c r="F2790" s="400">
        <v>1.5592E-2</v>
      </c>
      <c r="G2790" s="400">
        <v>1.5166000000000001E-2</v>
      </c>
      <c r="H2790" s="400">
        <v>0.26245200000000002</v>
      </c>
      <c r="I2790" s="400">
        <v>5.3000000000000001E-5</v>
      </c>
      <c r="J2790" s="400">
        <v>6.0999999999999999E-5</v>
      </c>
      <c r="K2790" s="401">
        <v>0</v>
      </c>
      <c r="L2790" s="401">
        <v>0</v>
      </c>
      <c r="M2790" s="395">
        <v>0</v>
      </c>
      <c r="N2790" s="396">
        <f t="shared" si="172"/>
        <v>0</v>
      </c>
      <c r="O2790" s="396">
        <f t="shared" si="173"/>
        <v>0</v>
      </c>
      <c r="P2790" s="394">
        <f t="shared" si="174"/>
        <v>0</v>
      </c>
      <c r="Q2790" s="394">
        <f t="shared" si="175"/>
        <v>0</v>
      </c>
    </row>
    <row r="2791" spans="1:17" ht="18.75" customHeight="1" x14ac:dyDescent="0.15">
      <c r="A2791" s="399" t="s">
        <v>3500</v>
      </c>
      <c r="B2791" s="399" t="s">
        <v>231</v>
      </c>
      <c r="C2791" s="397">
        <v>9</v>
      </c>
      <c r="D2791" s="51" t="s">
        <v>1121</v>
      </c>
      <c r="E2791" s="400">
        <v>1.8121000000000002E-2</v>
      </c>
      <c r="F2791" s="400">
        <v>1.8138999999999999E-2</v>
      </c>
      <c r="G2791" s="400">
        <v>1.3369000000000001E-2</v>
      </c>
      <c r="H2791" s="400">
        <v>2.9E-5</v>
      </c>
      <c r="I2791" s="400">
        <v>2.8830000000000001E-3</v>
      </c>
      <c r="J2791" s="400">
        <v>5.4720000000000003E-3</v>
      </c>
      <c r="K2791" s="401">
        <v>0</v>
      </c>
      <c r="L2791" s="401">
        <v>0</v>
      </c>
      <c r="M2791" s="395">
        <v>1.3645</v>
      </c>
      <c r="N2791" s="396">
        <f t="shared" si="172"/>
        <v>0</v>
      </c>
      <c r="O2791" s="396">
        <f t="shared" si="173"/>
        <v>0</v>
      </c>
      <c r="P2791" s="394">
        <f t="shared" si="174"/>
        <v>0</v>
      </c>
      <c r="Q2791" s="394">
        <f t="shared" si="175"/>
        <v>0</v>
      </c>
    </row>
    <row r="2792" spans="1:17" ht="18.75" customHeight="1" x14ac:dyDescent="0.15">
      <c r="A2792" s="399" t="s">
        <v>3500</v>
      </c>
      <c r="B2792" s="399" t="s">
        <v>231</v>
      </c>
      <c r="C2792" s="397">
        <v>10</v>
      </c>
      <c r="D2792" s="51" t="s">
        <v>1121</v>
      </c>
      <c r="E2792" s="400">
        <v>1.1070999999999999E-2</v>
      </c>
      <c r="F2792" s="400">
        <v>1.8478999999999999E-2</v>
      </c>
      <c r="G2792" s="400">
        <v>1.1611E-2</v>
      </c>
      <c r="H2792" s="400">
        <v>2.0018999999999999E-2</v>
      </c>
      <c r="I2792" s="400">
        <v>5.0569999999999999E-3</v>
      </c>
      <c r="J2792" s="400">
        <v>7.0489999999999997E-3</v>
      </c>
      <c r="K2792" s="401">
        <v>0</v>
      </c>
      <c r="L2792" s="401">
        <v>0</v>
      </c>
      <c r="M2792" s="395">
        <v>2.9335</v>
      </c>
      <c r="N2792" s="396">
        <f t="shared" si="172"/>
        <v>0</v>
      </c>
      <c r="O2792" s="396">
        <f t="shared" si="173"/>
        <v>0</v>
      </c>
      <c r="P2792" s="394">
        <f t="shared" si="174"/>
        <v>0</v>
      </c>
      <c r="Q2792" s="394">
        <f t="shared" si="175"/>
        <v>0</v>
      </c>
    </row>
    <row r="2793" spans="1:17" ht="18.75" customHeight="1" x14ac:dyDescent="0.15">
      <c r="A2793" s="399" t="s">
        <v>3500</v>
      </c>
      <c r="B2793" s="399" t="s">
        <v>231</v>
      </c>
      <c r="C2793" s="397">
        <v>11</v>
      </c>
      <c r="D2793" s="51" t="s">
        <v>1120</v>
      </c>
      <c r="E2793" s="400">
        <v>1.5613E-2</v>
      </c>
      <c r="F2793" s="400">
        <v>1.7866E-2</v>
      </c>
      <c r="G2793" s="400">
        <v>1.4189999999999999E-2</v>
      </c>
      <c r="H2793" s="400">
        <v>6.3420000000000004E-3</v>
      </c>
      <c r="I2793" s="400">
        <v>1.513E-3</v>
      </c>
      <c r="J2793" s="400">
        <v>9.6860000000000002E-3</v>
      </c>
      <c r="K2793" s="401">
        <v>5.0000000000000004E-6</v>
      </c>
      <c r="L2793" s="401">
        <v>5.0930000000000003E-3</v>
      </c>
      <c r="M2793" s="395">
        <v>16.6325</v>
      </c>
      <c r="N2793" s="396">
        <f t="shared" si="172"/>
        <v>2.0648358455502788E-3</v>
      </c>
      <c r="O2793" s="396">
        <f t="shared" si="173"/>
        <v>13.464639788499671</v>
      </c>
      <c r="P2793" s="394">
        <f t="shared" si="174"/>
        <v>3.2238282056576505E-5</v>
      </c>
      <c r="Q2793" s="394">
        <f t="shared" si="175"/>
        <v>0.21022342101784536</v>
      </c>
    </row>
    <row r="2794" spans="1:17" ht="18.75" customHeight="1" x14ac:dyDescent="0.15">
      <c r="A2794" s="399" t="s">
        <v>3500</v>
      </c>
      <c r="B2794" s="399" t="s">
        <v>231</v>
      </c>
      <c r="C2794" s="397">
        <v>12</v>
      </c>
      <c r="D2794" s="51" t="s">
        <v>1121</v>
      </c>
      <c r="E2794" s="400">
        <v>1.1627E-2</v>
      </c>
      <c r="F2794" s="400">
        <v>1.6822E-2</v>
      </c>
      <c r="G2794" s="400">
        <v>1.3409000000000001E-2</v>
      </c>
      <c r="H2794" s="400">
        <v>1.4137E-2</v>
      </c>
      <c r="I2794" s="400">
        <v>6.4900000000000001E-3</v>
      </c>
      <c r="J2794" s="400">
        <v>9.5230000000000002E-3</v>
      </c>
      <c r="K2794" s="401">
        <v>0</v>
      </c>
      <c r="L2794" s="401">
        <v>0</v>
      </c>
      <c r="M2794" s="395">
        <v>3.5184000000000002</v>
      </c>
      <c r="N2794" s="396">
        <f t="shared" si="172"/>
        <v>0</v>
      </c>
      <c r="O2794" s="396">
        <f t="shared" si="173"/>
        <v>0</v>
      </c>
      <c r="P2794" s="394">
        <f t="shared" si="174"/>
        <v>0</v>
      </c>
      <c r="Q2794" s="394">
        <f t="shared" si="175"/>
        <v>0</v>
      </c>
    </row>
    <row r="2795" spans="1:17" ht="18.75" customHeight="1" x14ac:dyDescent="0.15">
      <c r="A2795" s="399" t="s">
        <v>3500</v>
      </c>
      <c r="B2795" s="399" t="s">
        <v>231</v>
      </c>
      <c r="C2795" s="397">
        <v>13</v>
      </c>
      <c r="D2795" s="51" t="s">
        <v>1120</v>
      </c>
      <c r="E2795" s="400">
        <v>1.6145E-2</v>
      </c>
      <c r="F2795" s="400">
        <v>1.7253999999999999E-2</v>
      </c>
      <c r="G2795" s="400">
        <v>1.3709000000000001E-2</v>
      </c>
      <c r="H2795" s="400">
        <v>2.4680000000000001E-3</v>
      </c>
      <c r="I2795" s="400">
        <v>4.2420000000000001E-3</v>
      </c>
      <c r="J2795" s="400">
        <v>1.2300000000000001E-4</v>
      </c>
      <c r="K2795" s="401">
        <v>2.9700000000000001E-4</v>
      </c>
      <c r="L2795" s="401">
        <v>5.0000000000000004E-6</v>
      </c>
      <c r="M2795" s="395">
        <v>169.24789999999999</v>
      </c>
      <c r="N2795" s="396">
        <f t="shared" si="172"/>
        <v>9.6585365853658534</v>
      </c>
      <c r="O2795" s="396">
        <f t="shared" si="173"/>
        <v>4.7147571900047151E-3</v>
      </c>
      <c r="P2795" s="394">
        <f t="shared" si="174"/>
        <v>0.15593707317073169</v>
      </c>
      <c r="Q2795" s="394">
        <f t="shared" si="175"/>
        <v>7.6119754832626126E-5</v>
      </c>
    </row>
    <row r="2796" spans="1:17" ht="18.75" customHeight="1" x14ac:dyDescent="0.15">
      <c r="A2796" s="399" t="s">
        <v>3500</v>
      </c>
      <c r="B2796" s="399" t="s">
        <v>231</v>
      </c>
      <c r="C2796" s="397">
        <v>14</v>
      </c>
      <c r="D2796" s="51" t="s">
        <v>1121</v>
      </c>
      <c r="E2796" s="400">
        <v>1.1235999999999999E-2</v>
      </c>
      <c r="F2796" s="400">
        <v>1.8533999999999998E-2</v>
      </c>
      <c r="G2796" s="400">
        <v>1.3155E-2</v>
      </c>
      <c r="H2796" s="400">
        <v>2.7581000000000001E-2</v>
      </c>
      <c r="I2796" s="400">
        <v>3.424E-3</v>
      </c>
      <c r="J2796" s="400">
        <v>1.0879E-2</v>
      </c>
      <c r="K2796" s="401">
        <v>0</v>
      </c>
      <c r="L2796" s="401">
        <v>0</v>
      </c>
      <c r="M2796" s="395">
        <v>5.4032999999999998</v>
      </c>
      <c r="N2796" s="396">
        <f t="shared" si="172"/>
        <v>0</v>
      </c>
      <c r="O2796" s="396">
        <f t="shared" si="173"/>
        <v>0</v>
      </c>
      <c r="P2796" s="394">
        <f t="shared" si="174"/>
        <v>0</v>
      </c>
      <c r="Q2796" s="394">
        <f t="shared" si="175"/>
        <v>0</v>
      </c>
    </row>
    <row r="2797" spans="1:17" ht="18.75" customHeight="1" x14ac:dyDescent="0.15">
      <c r="A2797" s="399" t="s">
        <v>3500</v>
      </c>
      <c r="B2797" s="399" t="s">
        <v>231</v>
      </c>
      <c r="C2797" s="391" t="s">
        <v>3111</v>
      </c>
      <c r="D2797" s="51" t="s">
        <v>1121</v>
      </c>
      <c r="E2797" s="400">
        <v>2.0871000000000001E-2</v>
      </c>
      <c r="F2797" s="400">
        <v>2.0891E-2</v>
      </c>
      <c r="G2797" s="400">
        <v>1.0640999999999999E-2</v>
      </c>
      <c r="H2797" s="400">
        <v>8.7999999999999998E-5</v>
      </c>
      <c r="I2797" s="400">
        <v>5.0000000000000004E-6</v>
      </c>
      <c r="J2797" s="400">
        <v>1.3245E-2</v>
      </c>
      <c r="K2797" s="401">
        <v>0</v>
      </c>
      <c r="L2797" s="401">
        <v>0</v>
      </c>
      <c r="M2797" s="395">
        <v>0</v>
      </c>
      <c r="N2797" s="396">
        <f t="shared" si="172"/>
        <v>0</v>
      </c>
      <c r="O2797" s="396">
        <f t="shared" si="173"/>
        <v>0</v>
      </c>
      <c r="P2797" s="394">
        <f t="shared" si="174"/>
        <v>0</v>
      </c>
      <c r="Q2797" s="394">
        <f t="shared" si="175"/>
        <v>0</v>
      </c>
    </row>
    <row r="2798" spans="1:17" ht="18.75" customHeight="1" x14ac:dyDescent="0.15">
      <c r="A2798" s="399" t="s">
        <v>3500</v>
      </c>
      <c r="B2798" s="399" t="s">
        <v>231</v>
      </c>
      <c r="C2798" s="391" t="s">
        <v>167</v>
      </c>
      <c r="D2798" s="51" t="s">
        <v>1121</v>
      </c>
      <c r="E2798" s="400">
        <v>9.5149999999999992E-3</v>
      </c>
      <c r="F2798" s="400">
        <v>2.6054999999999998E-2</v>
      </c>
      <c r="G2798" s="400">
        <v>1.555E-3</v>
      </c>
      <c r="H2798" s="400">
        <v>9.3690000000000006E-3</v>
      </c>
      <c r="I2798" s="400">
        <v>5.0000000000000004E-6</v>
      </c>
      <c r="J2798" s="400">
        <v>1.3194000000000001E-2</v>
      </c>
      <c r="K2798" s="401">
        <v>0</v>
      </c>
      <c r="L2798" s="401">
        <v>0</v>
      </c>
      <c r="M2798" s="395">
        <v>0</v>
      </c>
      <c r="N2798" s="396">
        <f t="shared" si="172"/>
        <v>0</v>
      </c>
      <c r="O2798" s="396">
        <f t="shared" si="173"/>
        <v>0</v>
      </c>
      <c r="P2798" s="394">
        <f t="shared" si="174"/>
        <v>0</v>
      </c>
      <c r="Q2798" s="394">
        <f t="shared" si="175"/>
        <v>0</v>
      </c>
    </row>
    <row r="2799" spans="1:17" ht="18.75" customHeight="1" x14ac:dyDescent="0.15">
      <c r="A2799" s="399" t="s">
        <v>3500</v>
      </c>
      <c r="B2799" s="399" t="s">
        <v>231</v>
      </c>
      <c r="C2799" s="391" t="s">
        <v>3112</v>
      </c>
      <c r="D2799" s="51" t="s">
        <v>1120</v>
      </c>
      <c r="E2799" s="400">
        <v>1.7593000000000001E-2</v>
      </c>
      <c r="F2799" s="400">
        <v>1.7611000000000002E-2</v>
      </c>
      <c r="G2799" s="400">
        <v>1.4153000000000001E-2</v>
      </c>
      <c r="H2799" s="400">
        <v>6.7999999999999999E-5</v>
      </c>
      <c r="I2799" s="400">
        <v>4.0369999999999998E-3</v>
      </c>
      <c r="J2799" s="400">
        <v>8.6499999999999999E-4</v>
      </c>
      <c r="K2799" s="401">
        <v>1.2279999999999999E-3</v>
      </c>
      <c r="L2799" s="401">
        <v>5.0000000000000004E-6</v>
      </c>
      <c r="M2799" s="395">
        <v>19.947299999999998</v>
      </c>
      <c r="N2799" s="396">
        <f t="shared" si="172"/>
        <v>5.6786127167630056</v>
      </c>
      <c r="O2799" s="396">
        <f t="shared" si="173"/>
        <v>4.9541738915035924E-3</v>
      </c>
      <c r="P2799" s="394">
        <f t="shared" si="174"/>
        <v>9.9903833526011565E-2</v>
      </c>
      <c r="Q2799" s="394">
        <f t="shared" si="175"/>
        <v>8.7158781273222706E-5</v>
      </c>
    </row>
    <row r="2800" spans="1:17" ht="18.75" customHeight="1" x14ac:dyDescent="0.15">
      <c r="A2800" s="399" t="s">
        <v>3500</v>
      </c>
      <c r="B2800" s="399" t="s">
        <v>231</v>
      </c>
      <c r="C2800" s="397">
        <v>16</v>
      </c>
      <c r="D2800" s="51" t="s">
        <v>1121</v>
      </c>
      <c r="E2800" s="400">
        <v>1.487E-3</v>
      </c>
      <c r="F2800" s="400">
        <v>1.7502E-2</v>
      </c>
      <c r="G2800" s="400">
        <v>1.4829E-2</v>
      </c>
      <c r="H2800" s="400">
        <v>0.12678800000000001</v>
      </c>
      <c r="I2800" s="400">
        <v>1.598E-3</v>
      </c>
      <c r="J2800" s="400">
        <v>8.1800000000000004E-4</v>
      </c>
      <c r="K2800" s="401">
        <v>0</v>
      </c>
      <c r="L2800" s="401">
        <v>0</v>
      </c>
      <c r="M2800" s="395">
        <v>0</v>
      </c>
      <c r="N2800" s="396">
        <f t="shared" si="172"/>
        <v>0</v>
      </c>
      <c r="O2800" s="396">
        <f t="shared" si="173"/>
        <v>0</v>
      </c>
      <c r="P2800" s="394">
        <f t="shared" si="174"/>
        <v>0</v>
      </c>
      <c r="Q2800" s="394">
        <f t="shared" si="175"/>
        <v>0</v>
      </c>
    </row>
    <row r="2801" spans="1:17" ht="18.75" customHeight="1" x14ac:dyDescent="0.15">
      <c r="A2801" s="399" t="s">
        <v>3500</v>
      </c>
      <c r="B2801" s="399" t="s">
        <v>231</v>
      </c>
      <c r="C2801" s="397">
        <v>17</v>
      </c>
      <c r="D2801" s="51" t="s">
        <v>1120</v>
      </c>
      <c r="E2801" s="400">
        <v>1.4154999999999999E-2</v>
      </c>
      <c r="F2801" s="400">
        <v>1.7139999999999999E-2</v>
      </c>
      <c r="G2801" s="400">
        <v>1.3331000000000001E-2</v>
      </c>
      <c r="H2801" s="400">
        <v>7.7949999999999998E-3</v>
      </c>
      <c r="I2801" s="400">
        <v>3.7069999999999998E-3</v>
      </c>
      <c r="J2801" s="400">
        <v>2.13E-4</v>
      </c>
      <c r="K2801" s="401">
        <v>4.3300000000000001E-4</v>
      </c>
      <c r="L2801" s="401">
        <v>5.1400000000000003E-4</v>
      </c>
      <c r="M2801" s="395">
        <v>112.49339999999999</v>
      </c>
      <c r="N2801" s="396">
        <f t="shared" si="172"/>
        <v>8.1314553990610339</v>
      </c>
      <c r="O2801" s="396">
        <f t="shared" si="173"/>
        <v>0.55462638251955765</v>
      </c>
      <c r="P2801" s="394">
        <f t="shared" si="174"/>
        <v>0.11510075117370892</v>
      </c>
      <c r="Q2801" s="394">
        <f t="shared" si="175"/>
        <v>7.8507364445643373E-3</v>
      </c>
    </row>
    <row r="2802" spans="1:17" ht="18.75" customHeight="1" x14ac:dyDescent="0.15">
      <c r="A2802" s="399" t="s">
        <v>3500</v>
      </c>
      <c r="B2802" s="399" t="s">
        <v>231</v>
      </c>
      <c r="C2802" s="397">
        <v>18</v>
      </c>
      <c r="D2802" s="51" t="s">
        <v>1120</v>
      </c>
      <c r="E2802" s="400">
        <v>1.617E-2</v>
      </c>
      <c r="F2802" s="400">
        <v>1.6185999999999999E-2</v>
      </c>
      <c r="G2802" s="400">
        <v>1.3663E-2</v>
      </c>
      <c r="H2802" s="400">
        <v>4.1E-5</v>
      </c>
      <c r="I2802" s="400">
        <v>1.4270000000000001E-3</v>
      </c>
      <c r="J2802" s="400">
        <v>9.5919999999999998E-3</v>
      </c>
      <c r="K2802" s="401">
        <v>5.0000000000000004E-6</v>
      </c>
      <c r="L2802" s="401">
        <v>4.7019999999999996E-3</v>
      </c>
      <c r="M2802" s="395">
        <v>48.705199999999998</v>
      </c>
      <c r="N2802" s="396">
        <f t="shared" si="172"/>
        <v>2.0850708924103423E-3</v>
      </c>
      <c r="O2802" s="396">
        <f t="shared" si="173"/>
        <v>13.180098107918708</v>
      </c>
      <c r="P2802" s="394">
        <f t="shared" si="174"/>
        <v>3.3715596330275238E-5</v>
      </c>
      <c r="Q2802" s="394">
        <f t="shared" si="175"/>
        <v>0.21312218640504552</v>
      </c>
    </row>
    <row r="2803" spans="1:17" ht="18.75" customHeight="1" x14ac:dyDescent="0.15">
      <c r="A2803" s="399" t="s">
        <v>3500</v>
      </c>
      <c r="B2803" s="399" t="s">
        <v>231</v>
      </c>
      <c r="C2803" s="397">
        <v>19</v>
      </c>
      <c r="D2803" s="51" t="s">
        <v>1120</v>
      </c>
      <c r="E2803" s="400">
        <v>1.1823E-2</v>
      </c>
      <c r="F2803" s="400">
        <v>1.6008000000000001E-2</v>
      </c>
      <c r="G2803" s="400">
        <v>1.3950000000000001E-2</v>
      </c>
      <c r="H2803" s="400">
        <v>1.1508000000000001E-2</v>
      </c>
      <c r="I2803" s="400">
        <v>3.0499999999999999E-4</v>
      </c>
      <c r="J2803" s="400">
        <v>7.3759999999999997E-3</v>
      </c>
      <c r="K2803" s="401">
        <v>5.0000000000000004E-6</v>
      </c>
      <c r="L2803" s="401">
        <v>4.4700000000000002E-4</v>
      </c>
      <c r="M2803" s="395">
        <v>11.551</v>
      </c>
      <c r="N2803" s="396">
        <f t="shared" si="172"/>
        <v>2.711496746203905E-3</v>
      </c>
      <c r="O2803" s="396">
        <f t="shared" si="173"/>
        <v>5.8622950819672139</v>
      </c>
      <c r="P2803" s="394">
        <f t="shared" si="174"/>
        <v>3.2058026030368769E-5</v>
      </c>
      <c r="Q2803" s="394">
        <f t="shared" si="175"/>
        <v>6.9309914754098367E-2</v>
      </c>
    </row>
    <row r="2804" spans="1:17" ht="18.75" customHeight="1" x14ac:dyDescent="0.15">
      <c r="A2804" s="399" t="s">
        <v>3500</v>
      </c>
      <c r="B2804" s="399" t="s">
        <v>231</v>
      </c>
      <c r="C2804" s="397">
        <v>20</v>
      </c>
      <c r="D2804" s="51" t="s">
        <v>1121</v>
      </c>
      <c r="E2804" s="400">
        <v>1.2070000000000001E-2</v>
      </c>
      <c r="F2804" s="400">
        <v>1.6409E-2</v>
      </c>
      <c r="G2804" s="400">
        <v>1.4021E-2</v>
      </c>
      <c r="H2804" s="400">
        <v>1.1320999999999999E-2</v>
      </c>
      <c r="I2804" s="400">
        <v>5.0000000000000004E-6</v>
      </c>
      <c r="J2804" s="400">
        <v>9.6369999999999997E-3</v>
      </c>
      <c r="K2804" s="401">
        <v>0</v>
      </c>
      <c r="L2804" s="401">
        <v>0</v>
      </c>
      <c r="M2804" s="395">
        <v>1.6745000000000001</v>
      </c>
      <c r="N2804" s="396">
        <f t="shared" si="172"/>
        <v>0</v>
      </c>
      <c r="O2804" s="396">
        <f t="shared" si="173"/>
        <v>0</v>
      </c>
      <c r="P2804" s="394">
        <f t="shared" si="174"/>
        <v>0</v>
      </c>
      <c r="Q2804" s="394">
        <f t="shared" si="175"/>
        <v>0</v>
      </c>
    </row>
    <row r="2805" spans="1:17" ht="18.75" customHeight="1" x14ac:dyDescent="0.15">
      <c r="A2805" s="399" t="s">
        <v>3500</v>
      </c>
      <c r="B2805" s="399" t="s">
        <v>231</v>
      </c>
      <c r="C2805" s="397">
        <v>21</v>
      </c>
      <c r="D2805" s="51" t="s">
        <v>1121</v>
      </c>
      <c r="E2805" s="400">
        <v>1.1075E-2</v>
      </c>
      <c r="F2805" s="400">
        <v>1.7191000000000001E-2</v>
      </c>
      <c r="G2805" s="400">
        <v>1.5521999999999999E-2</v>
      </c>
      <c r="H2805" s="400">
        <v>1.3618999999999999E-2</v>
      </c>
      <c r="I2805" s="400">
        <v>5.0000000000000004E-6</v>
      </c>
      <c r="J2805" s="400">
        <v>5.0000000000000004E-6</v>
      </c>
      <c r="K2805" s="401">
        <v>0</v>
      </c>
      <c r="L2805" s="401">
        <v>0</v>
      </c>
      <c r="M2805" s="395">
        <v>0</v>
      </c>
      <c r="N2805" s="396">
        <f t="shared" si="172"/>
        <v>0</v>
      </c>
      <c r="O2805" s="396">
        <f t="shared" si="173"/>
        <v>0</v>
      </c>
      <c r="P2805" s="394">
        <f t="shared" si="174"/>
        <v>0</v>
      </c>
      <c r="Q2805" s="394">
        <f t="shared" si="175"/>
        <v>0</v>
      </c>
    </row>
    <row r="2806" spans="1:17" ht="19.75" customHeight="1" x14ac:dyDescent="0.15">
      <c r="A2806" s="402" t="s">
        <v>3500</v>
      </c>
      <c r="B2806" s="402" t="s">
        <v>231</v>
      </c>
      <c r="C2806" s="403" t="s">
        <v>215</v>
      </c>
      <c r="D2806" s="57" t="s">
        <v>1120</v>
      </c>
      <c r="E2806" s="404">
        <v>1.2390999999999999E-2</v>
      </c>
      <c r="F2806" s="404">
        <v>1.6864000000000001E-2</v>
      </c>
      <c r="G2806" s="404">
        <v>1.4069999999999999E-2</v>
      </c>
      <c r="H2806" s="404">
        <v>1.5668000000000001E-2</v>
      </c>
      <c r="I2806" s="404">
        <v>3.4680000000000002E-3</v>
      </c>
      <c r="J2806" s="404">
        <v>6.0689999999999997E-3</v>
      </c>
      <c r="K2806" s="405">
        <v>1.9319999999999999E-3</v>
      </c>
      <c r="L2806" s="405">
        <v>3.1519999999999999E-3</v>
      </c>
      <c r="M2806" s="406">
        <v>65.086600000000004</v>
      </c>
      <c r="N2806" s="407">
        <f t="shared" si="172"/>
        <v>1.273356401384083</v>
      </c>
      <c r="O2806" s="407">
        <f t="shared" si="173"/>
        <v>3.6355247981545555</v>
      </c>
      <c r="P2806" s="408">
        <f t="shared" si="174"/>
        <v>1.5778159169550172E-2</v>
      </c>
      <c r="Q2806" s="408">
        <f t="shared" si="175"/>
        <v>4.5047787773933097E-2</v>
      </c>
    </row>
  </sheetData>
  <mergeCells count="1">
    <mergeCell ref="A1:Q1"/>
  </mergeCells>
  <pageMargins left="1" right="1" top="1" bottom="1" header="0.25" footer="0.25"/>
  <pageSetup orientation="portrait"/>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781"/>
  <sheetViews>
    <sheetView showGridLines="0" workbookViewId="0">
      <pane xSplit="3" ySplit="2" topLeftCell="D3" activePane="bottomRight" state="frozen"/>
      <selection pane="topRight"/>
      <selection pane="bottomLeft"/>
      <selection pane="bottomRight" sqref="A1:XFD1"/>
    </sheetView>
  </sheetViews>
  <sheetFormatPr baseColWidth="10" defaultColWidth="16.33203125" defaultRowHeight="20" customHeight="1" x14ac:dyDescent="0.15"/>
  <cols>
    <col min="1" max="1" width="11" style="1" customWidth="1"/>
    <col min="2" max="2" width="11.33203125" style="1" customWidth="1"/>
    <col min="3" max="3" width="5" style="1" customWidth="1"/>
    <col min="4" max="4" width="7.6640625" style="1" customWidth="1"/>
    <col min="5" max="8" width="8.5" style="1" customWidth="1"/>
    <col min="9" max="9" width="9" style="1" customWidth="1"/>
    <col min="10" max="10" width="8.5" style="1" customWidth="1"/>
    <col min="11" max="13" width="7.5" style="1" customWidth="1"/>
    <col min="14" max="14" width="9.33203125" style="1" customWidth="1"/>
    <col min="15" max="17" width="8.5" style="1" customWidth="1"/>
    <col min="18" max="18" width="16.33203125" style="1" customWidth="1"/>
    <col min="19" max="16384" width="16.33203125" style="1"/>
  </cols>
  <sheetData>
    <row r="1" spans="1:17" s="502" customFormat="1" ht="27.75" customHeight="1" x14ac:dyDescent="0.15">
      <c r="A1" s="505" t="s">
        <v>8153</v>
      </c>
      <c r="B1" s="505"/>
      <c r="C1" s="505"/>
      <c r="D1" s="505"/>
      <c r="E1" s="505"/>
      <c r="F1" s="505"/>
      <c r="G1" s="505"/>
      <c r="H1" s="505"/>
      <c r="I1" s="505"/>
      <c r="J1" s="505"/>
      <c r="K1" s="505"/>
      <c r="L1" s="505"/>
      <c r="M1" s="505"/>
      <c r="N1" s="505"/>
      <c r="O1" s="505"/>
      <c r="P1" s="505"/>
      <c r="Q1" s="505"/>
    </row>
    <row r="2" spans="1:17" ht="31.75" customHeight="1" x14ac:dyDescent="0.15">
      <c r="A2" s="382" t="s">
        <v>1108</v>
      </c>
      <c r="B2" s="382" t="s">
        <v>206</v>
      </c>
      <c r="C2" s="382" t="s">
        <v>488</v>
      </c>
      <c r="D2" s="382" t="s">
        <v>3440</v>
      </c>
      <c r="E2" s="382" t="s">
        <v>1111</v>
      </c>
      <c r="F2" s="382" t="s">
        <v>1110</v>
      </c>
      <c r="G2" s="382" t="s">
        <v>1112</v>
      </c>
      <c r="H2" s="382" t="s">
        <v>1113</v>
      </c>
      <c r="I2" s="382" t="s">
        <v>1114</v>
      </c>
      <c r="J2" s="382" t="s">
        <v>1115</v>
      </c>
      <c r="K2" s="382" t="s">
        <v>1116</v>
      </c>
      <c r="L2" s="382" t="s">
        <v>1117</v>
      </c>
      <c r="M2" s="383" t="s">
        <v>3441</v>
      </c>
      <c r="N2" s="382" t="s">
        <v>3442</v>
      </c>
      <c r="O2" s="382" t="s">
        <v>3443</v>
      </c>
      <c r="P2" s="382" t="s">
        <v>3444</v>
      </c>
      <c r="Q2" s="382" t="s">
        <v>3445</v>
      </c>
    </row>
    <row r="3" spans="1:17" ht="19.75" customHeight="1" x14ac:dyDescent="0.15">
      <c r="A3" s="384" t="s">
        <v>3501</v>
      </c>
      <c r="B3" s="384" t="s">
        <v>214</v>
      </c>
      <c r="C3" s="385">
        <v>1</v>
      </c>
      <c r="D3" s="386" t="s">
        <v>1121</v>
      </c>
      <c r="E3" s="387">
        <v>1.8933999999999999E-2</v>
      </c>
      <c r="F3" s="387">
        <v>1.8953000000000001E-2</v>
      </c>
      <c r="G3" s="387">
        <v>1.7569999999999999E-2</v>
      </c>
      <c r="H3" s="387">
        <v>3.2865999999999999E-2</v>
      </c>
      <c r="I3" s="387">
        <v>7.4060000000000003E-3</v>
      </c>
      <c r="J3" s="387">
        <v>4.071E-3</v>
      </c>
      <c r="K3" s="388">
        <v>0</v>
      </c>
      <c r="L3" s="388">
        <v>0</v>
      </c>
      <c r="M3" s="409" t="s">
        <v>166</v>
      </c>
      <c r="N3" s="390">
        <f t="shared" ref="N3:N66" si="0">4*K3/J3</f>
        <v>0</v>
      </c>
      <c r="O3" s="390">
        <f t="shared" ref="O3:O66" si="1">4*L3/I3</f>
        <v>0</v>
      </c>
      <c r="P3" s="388">
        <f t="shared" ref="P3:P66" si="2">N3*E3</f>
        <v>0</v>
      </c>
      <c r="Q3" s="388">
        <f t="shared" ref="Q3:Q66" si="3">O3*E3</f>
        <v>0</v>
      </c>
    </row>
    <row r="4" spans="1:17" ht="18.75" customHeight="1" x14ac:dyDescent="0.15">
      <c r="A4" s="391" t="s">
        <v>3501</v>
      </c>
      <c r="B4" s="391" t="s">
        <v>214</v>
      </c>
      <c r="C4" s="391" t="s">
        <v>179</v>
      </c>
      <c r="D4" s="392" t="s">
        <v>1121</v>
      </c>
      <c r="E4" s="393">
        <v>2.2179000000000001E-2</v>
      </c>
      <c r="F4" s="393">
        <v>2.2200999999999999E-2</v>
      </c>
      <c r="G4" s="393">
        <v>2.3212E-2</v>
      </c>
      <c r="H4" s="393">
        <v>1.6649000000000001E-2</v>
      </c>
      <c r="I4" s="393">
        <v>9.8069999999999997E-3</v>
      </c>
      <c r="J4" s="393">
        <v>7.0280000000000004E-3</v>
      </c>
      <c r="K4" s="394">
        <v>0</v>
      </c>
      <c r="L4" s="394">
        <v>0</v>
      </c>
      <c r="M4" s="398" t="s">
        <v>166</v>
      </c>
      <c r="N4" s="396">
        <f t="shared" si="0"/>
        <v>0</v>
      </c>
      <c r="O4" s="396">
        <f t="shared" si="1"/>
        <v>0</v>
      </c>
      <c r="P4" s="394">
        <f t="shared" si="2"/>
        <v>0</v>
      </c>
      <c r="Q4" s="394">
        <f t="shared" si="3"/>
        <v>0</v>
      </c>
    </row>
    <row r="5" spans="1:17" ht="18.75" customHeight="1" x14ac:dyDescent="0.15">
      <c r="A5" s="391" t="s">
        <v>3501</v>
      </c>
      <c r="B5" s="391" t="s">
        <v>214</v>
      </c>
      <c r="C5" s="391" t="s">
        <v>150</v>
      </c>
      <c r="D5" s="392" t="s">
        <v>1121</v>
      </c>
      <c r="E5" s="393">
        <v>2.138E-2</v>
      </c>
      <c r="F5" s="393">
        <v>2.1401E-2</v>
      </c>
      <c r="G5" s="393">
        <v>2.3675999999999999E-2</v>
      </c>
      <c r="H5" s="393">
        <v>1.884487</v>
      </c>
      <c r="I5" s="393">
        <v>8.685E-3</v>
      </c>
      <c r="J5" s="393">
        <v>5.8110000000000002E-3</v>
      </c>
      <c r="K5" s="394">
        <v>0</v>
      </c>
      <c r="L5" s="394">
        <v>0</v>
      </c>
      <c r="M5" s="395">
        <v>0</v>
      </c>
      <c r="N5" s="396">
        <f t="shared" si="0"/>
        <v>0</v>
      </c>
      <c r="O5" s="396">
        <f t="shared" si="1"/>
        <v>0</v>
      </c>
      <c r="P5" s="394">
        <f t="shared" si="2"/>
        <v>0</v>
      </c>
      <c r="Q5" s="394">
        <f t="shared" si="3"/>
        <v>0</v>
      </c>
    </row>
    <row r="6" spans="1:17" ht="18.75" customHeight="1" x14ac:dyDescent="0.15">
      <c r="A6" s="391" t="s">
        <v>3501</v>
      </c>
      <c r="B6" s="391" t="s">
        <v>214</v>
      </c>
      <c r="C6" s="391" t="s">
        <v>181</v>
      </c>
      <c r="D6" s="392" t="s">
        <v>1121</v>
      </c>
      <c r="E6" s="393">
        <v>2.5158E-2</v>
      </c>
      <c r="F6" s="393">
        <v>2.5184000000000002E-2</v>
      </c>
      <c r="G6" s="393">
        <v>1.9411999999999999E-2</v>
      </c>
      <c r="H6" s="393">
        <v>0.146066</v>
      </c>
      <c r="I6" s="393">
        <v>7.6369999999999997E-3</v>
      </c>
      <c r="J6" s="393">
        <v>7.2139999999999999E-3</v>
      </c>
      <c r="K6" s="394">
        <v>0</v>
      </c>
      <c r="L6" s="394">
        <v>0</v>
      </c>
      <c r="M6" s="398" t="s">
        <v>166</v>
      </c>
      <c r="N6" s="396">
        <f t="shared" si="0"/>
        <v>0</v>
      </c>
      <c r="O6" s="396">
        <f t="shared" si="1"/>
        <v>0</v>
      </c>
      <c r="P6" s="394">
        <f t="shared" si="2"/>
        <v>0</v>
      </c>
      <c r="Q6" s="394">
        <f t="shared" si="3"/>
        <v>0</v>
      </c>
    </row>
    <row r="7" spans="1:17" ht="18.75" customHeight="1" x14ac:dyDescent="0.15">
      <c r="A7" s="391" t="s">
        <v>3501</v>
      </c>
      <c r="B7" s="391" t="s">
        <v>214</v>
      </c>
      <c r="C7" s="397">
        <v>3</v>
      </c>
      <c r="D7" s="392" t="s">
        <v>1121</v>
      </c>
      <c r="E7" s="393">
        <v>2.0298E-2</v>
      </c>
      <c r="F7" s="393">
        <v>2.0317999999999999E-2</v>
      </c>
      <c r="G7" s="393">
        <v>1.9351E-2</v>
      </c>
      <c r="H7" s="393">
        <v>1.5288E-2</v>
      </c>
      <c r="I7" s="393">
        <v>8.6199999999999992E-3</v>
      </c>
      <c r="J7" s="393">
        <v>7.7549999999999997E-3</v>
      </c>
      <c r="K7" s="394">
        <v>0</v>
      </c>
      <c r="L7" s="394">
        <v>0</v>
      </c>
      <c r="M7" s="398" t="s">
        <v>166</v>
      </c>
      <c r="N7" s="396">
        <f t="shared" si="0"/>
        <v>0</v>
      </c>
      <c r="O7" s="396">
        <f t="shared" si="1"/>
        <v>0</v>
      </c>
      <c r="P7" s="394">
        <f t="shared" si="2"/>
        <v>0</v>
      </c>
      <c r="Q7" s="394">
        <f t="shared" si="3"/>
        <v>0</v>
      </c>
    </row>
    <row r="8" spans="1:17" ht="18.75" customHeight="1" x14ac:dyDescent="0.15">
      <c r="A8" s="391" t="s">
        <v>3501</v>
      </c>
      <c r="B8" s="391" t="s">
        <v>214</v>
      </c>
      <c r="C8" s="397">
        <v>4</v>
      </c>
      <c r="D8" s="392" t="s">
        <v>1121</v>
      </c>
      <c r="E8" s="393">
        <v>2.0031E-2</v>
      </c>
      <c r="F8" s="393">
        <v>2.0050999999999999E-2</v>
      </c>
      <c r="G8" s="393">
        <v>2.2662000000000002E-2</v>
      </c>
      <c r="H8" s="393">
        <v>1.9591999999999998E-2</v>
      </c>
      <c r="I8" s="393">
        <v>8.6619999999999996E-3</v>
      </c>
      <c r="J8" s="393">
        <v>6.1919999999999996E-3</v>
      </c>
      <c r="K8" s="394">
        <v>0</v>
      </c>
      <c r="L8" s="394">
        <v>0</v>
      </c>
      <c r="M8" s="395">
        <v>0.36099999999999999</v>
      </c>
      <c r="N8" s="396">
        <f t="shared" si="0"/>
        <v>0</v>
      </c>
      <c r="O8" s="396">
        <f t="shared" si="1"/>
        <v>0</v>
      </c>
      <c r="P8" s="394">
        <f t="shared" si="2"/>
        <v>0</v>
      </c>
      <c r="Q8" s="394">
        <f t="shared" si="3"/>
        <v>0</v>
      </c>
    </row>
    <row r="9" spans="1:17" ht="18.75" customHeight="1" x14ac:dyDescent="0.15">
      <c r="A9" s="391" t="s">
        <v>3501</v>
      </c>
      <c r="B9" s="391" t="s">
        <v>214</v>
      </c>
      <c r="C9" s="397">
        <v>5</v>
      </c>
      <c r="D9" s="392" t="s">
        <v>1121</v>
      </c>
      <c r="E9" s="393">
        <v>2.2595000000000001E-2</v>
      </c>
      <c r="F9" s="393">
        <v>2.2617000000000002E-2</v>
      </c>
      <c r="G9" s="393">
        <v>1.651E-2</v>
      </c>
      <c r="H9" s="393">
        <v>4.4311000000000003E-2</v>
      </c>
      <c r="I9" s="393">
        <v>7.6990000000000001E-3</v>
      </c>
      <c r="J9" s="393">
        <v>6.313E-3</v>
      </c>
      <c r="K9" s="394">
        <v>0</v>
      </c>
      <c r="L9" s="394">
        <v>0</v>
      </c>
      <c r="M9" s="395">
        <v>0.124</v>
      </c>
      <c r="N9" s="396">
        <f t="shared" si="0"/>
        <v>0</v>
      </c>
      <c r="O9" s="396">
        <f t="shared" si="1"/>
        <v>0</v>
      </c>
      <c r="P9" s="394">
        <f t="shared" si="2"/>
        <v>0</v>
      </c>
      <c r="Q9" s="394">
        <f t="shared" si="3"/>
        <v>0</v>
      </c>
    </row>
    <row r="10" spans="1:17" ht="18.75" customHeight="1" x14ac:dyDescent="0.15">
      <c r="A10" s="391" t="s">
        <v>3501</v>
      </c>
      <c r="B10" s="391" t="s">
        <v>214</v>
      </c>
      <c r="C10" s="397">
        <v>6</v>
      </c>
      <c r="D10" s="392" t="s">
        <v>1121</v>
      </c>
      <c r="E10" s="393">
        <v>2.0789999999999999E-2</v>
      </c>
      <c r="F10" s="393">
        <v>2.0809999999999999E-2</v>
      </c>
      <c r="G10" s="393">
        <v>2.1232000000000001E-2</v>
      </c>
      <c r="H10" s="393">
        <v>2.8565E-2</v>
      </c>
      <c r="I10" s="393">
        <v>7.9570000000000005E-3</v>
      </c>
      <c r="J10" s="393">
        <v>6.8300000000000001E-3</v>
      </c>
      <c r="K10" s="394">
        <v>0</v>
      </c>
      <c r="L10" s="394">
        <v>0</v>
      </c>
      <c r="M10" s="395">
        <v>0.35270000000000001</v>
      </c>
      <c r="N10" s="396">
        <f t="shared" si="0"/>
        <v>0</v>
      </c>
      <c r="O10" s="396">
        <f t="shared" si="1"/>
        <v>0</v>
      </c>
      <c r="P10" s="394">
        <f t="shared" si="2"/>
        <v>0</v>
      </c>
      <c r="Q10" s="394">
        <f t="shared" si="3"/>
        <v>0</v>
      </c>
    </row>
    <row r="11" spans="1:17" ht="18.75" customHeight="1" x14ac:dyDescent="0.15">
      <c r="A11" s="391" t="s">
        <v>3501</v>
      </c>
      <c r="B11" s="391" t="s">
        <v>214</v>
      </c>
      <c r="C11" s="397">
        <v>7</v>
      </c>
      <c r="D11" s="392" t="s">
        <v>1121</v>
      </c>
      <c r="E11" s="393">
        <v>2.0459000000000001E-2</v>
      </c>
      <c r="F11" s="393">
        <v>2.0479000000000001E-2</v>
      </c>
      <c r="G11" s="393">
        <v>1.9210000000000001E-2</v>
      </c>
      <c r="H11" s="393">
        <v>2.4490000000000001E-2</v>
      </c>
      <c r="I11" s="393">
        <v>7.62E-3</v>
      </c>
      <c r="J11" s="393">
        <v>6.1739999999999998E-3</v>
      </c>
      <c r="K11" s="394">
        <v>0</v>
      </c>
      <c r="L11" s="394">
        <v>0</v>
      </c>
      <c r="M11" s="398" t="s">
        <v>166</v>
      </c>
      <c r="N11" s="396">
        <f t="shared" si="0"/>
        <v>0</v>
      </c>
      <c r="O11" s="396">
        <f t="shared" si="1"/>
        <v>0</v>
      </c>
      <c r="P11" s="394">
        <f t="shared" si="2"/>
        <v>0</v>
      </c>
      <c r="Q11" s="394">
        <f t="shared" si="3"/>
        <v>0</v>
      </c>
    </row>
    <row r="12" spans="1:17" ht="18.75" customHeight="1" x14ac:dyDescent="0.15">
      <c r="A12" s="391" t="s">
        <v>3501</v>
      </c>
      <c r="B12" s="391" t="s">
        <v>214</v>
      </c>
      <c r="C12" s="397">
        <v>8</v>
      </c>
      <c r="D12" s="392" t="s">
        <v>1121</v>
      </c>
      <c r="E12" s="393">
        <v>2.0348999999999999E-2</v>
      </c>
      <c r="F12" s="393">
        <v>2.0369000000000002E-2</v>
      </c>
      <c r="G12" s="393">
        <v>1.9963999999999999E-2</v>
      </c>
      <c r="H12" s="393">
        <v>4.8312000000000001E-2</v>
      </c>
      <c r="I12" s="393">
        <v>8.0160000000000006E-3</v>
      </c>
      <c r="J12" s="393">
        <v>6.4060000000000002E-3</v>
      </c>
      <c r="K12" s="394">
        <v>0</v>
      </c>
      <c r="L12" s="394">
        <v>0</v>
      </c>
      <c r="M12" s="395">
        <v>1.2808999999999999</v>
      </c>
      <c r="N12" s="396">
        <f t="shared" si="0"/>
        <v>0</v>
      </c>
      <c r="O12" s="396">
        <f t="shared" si="1"/>
        <v>0</v>
      </c>
      <c r="P12" s="394">
        <f t="shared" si="2"/>
        <v>0</v>
      </c>
      <c r="Q12" s="394">
        <f t="shared" si="3"/>
        <v>0</v>
      </c>
    </row>
    <row r="13" spans="1:17" ht="18.75" customHeight="1" x14ac:dyDescent="0.15">
      <c r="A13" s="391" t="s">
        <v>3501</v>
      </c>
      <c r="B13" s="391" t="s">
        <v>214</v>
      </c>
      <c r="C13" s="397">
        <v>9</v>
      </c>
      <c r="D13" s="392" t="s">
        <v>1121</v>
      </c>
      <c r="E13" s="393">
        <v>2.3477999999999999E-2</v>
      </c>
      <c r="F13" s="393">
        <v>2.3501999999999999E-2</v>
      </c>
      <c r="G13" s="393">
        <v>1.7041000000000001E-2</v>
      </c>
      <c r="H13" s="393">
        <v>4.5046000000000003E-2</v>
      </c>
      <c r="I13" s="393">
        <v>8.8229999999999992E-3</v>
      </c>
      <c r="J13" s="393">
        <v>7.5300000000000002E-3</v>
      </c>
      <c r="K13" s="394">
        <v>0</v>
      </c>
      <c r="L13" s="394">
        <v>0</v>
      </c>
      <c r="M13" s="395">
        <v>0.05</v>
      </c>
      <c r="N13" s="396">
        <f t="shared" si="0"/>
        <v>0</v>
      </c>
      <c r="O13" s="396">
        <f t="shared" si="1"/>
        <v>0</v>
      </c>
      <c r="P13" s="394">
        <f t="shared" si="2"/>
        <v>0</v>
      </c>
      <c r="Q13" s="394">
        <f t="shared" si="3"/>
        <v>0</v>
      </c>
    </row>
    <row r="14" spans="1:17" ht="18.75" customHeight="1" x14ac:dyDescent="0.15">
      <c r="A14" s="391" t="s">
        <v>3501</v>
      </c>
      <c r="B14" s="391" t="s">
        <v>214</v>
      </c>
      <c r="C14" s="397">
        <v>10</v>
      </c>
      <c r="D14" s="392" t="s">
        <v>1121</v>
      </c>
      <c r="E14" s="393">
        <v>2.0025999999999999E-2</v>
      </c>
      <c r="F14" s="393">
        <v>2.0046000000000001E-2</v>
      </c>
      <c r="G14" s="393">
        <v>1.7363E-2</v>
      </c>
      <c r="H14" s="393">
        <v>2.2457999999999999E-2</v>
      </c>
      <c r="I14" s="393">
        <v>7.6959999999999997E-3</v>
      </c>
      <c r="J14" s="393">
        <v>4.9569999999999996E-3</v>
      </c>
      <c r="K14" s="394">
        <v>0</v>
      </c>
      <c r="L14" s="394">
        <v>0</v>
      </c>
      <c r="M14" s="395">
        <v>2.3936999999999999</v>
      </c>
      <c r="N14" s="396">
        <f t="shared" si="0"/>
        <v>0</v>
      </c>
      <c r="O14" s="396">
        <f t="shared" si="1"/>
        <v>0</v>
      </c>
      <c r="P14" s="394">
        <f t="shared" si="2"/>
        <v>0</v>
      </c>
      <c r="Q14" s="394">
        <f t="shared" si="3"/>
        <v>0</v>
      </c>
    </row>
    <row r="15" spans="1:17" ht="18.75" customHeight="1" x14ac:dyDescent="0.15">
      <c r="A15" s="391" t="s">
        <v>3501</v>
      </c>
      <c r="B15" s="391" t="s">
        <v>214</v>
      </c>
      <c r="C15" s="397">
        <v>11</v>
      </c>
      <c r="D15" s="392" t="s">
        <v>1121</v>
      </c>
      <c r="E15" s="393">
        <v>1.8976E-2</v>
      </c>
      <c r="F15" s="393">
        <v>1.8995000000000001E-2</v>
      </c>
      <c r="G15" s="393">
        <v>2.0490000000000001E-2</v>
      </c>
      <c r="H15" s="393">
        <v>2.3535E-2</v>
      </c>
      <c r="I15" s="393">
        <v>7.0600000000000003E-3</v>
      </c>
      <c r="J15" s="393">
        <v>4.836E-3</v>
      </c>
      <c r="K15" s="394">
        <v>0</v>
      </c>
      <c r="L15" s="394">
        <v>0</v>
      </c>
      <c r="M15" s="395">
        <v>0.2873</v>
      </c>
      <c r="N15" s="396">
        <f t="shared" si="0"/>
        <v>0</v>
      </c>
      <c r="O15" s="396">
        <f t="shared" si="1"/>
        <v>0</v>
      </c>
      <c r="P15" s="394">
        <f t="shared" si="2"/>
        <v>0</v>
      </c>
      <c r="Q15" s="394">
        <f t="shared" si="3"/>
        <v>0</v>
      </c>
    </row>
    <row r="16" spans="1:17" ht="18.75" customHeight="1" x14ac:dyDescent="0.15">
      <c r="A16" s="391" t="s">
        <v>3501</v>
      </c>
      <c r="B16" s="391" t="s">
        <v>214</v>
      </c>
      <c r="C16" s="397">
        <v>12</v>
      </c>
      <c r="D16" s="392" t="s">
        <v>1121</v>
      </c>
      <c r="E16" s="393">
        <v>2.0129999999999999E-2</v>
      </c>
      <c r="F16" s="393">
        <v>2.0150000000000001E-2</v>
      </c>
      <c r="G16" s="393">
        <v>1.8728000000000002E-2</v>
      </c>
      <c r="H16" s="393">
        <v>2.2957999999999999E-2</v>
      </c>
      <c r="I16" s="393">
        <v>7.5859999999999999E-3</v>
      </c>
      <c r="J16" s="393">
        <v>5.1520000000000003E-3</v>
      </c>
      <c r="K16" s="394">
        <v>0</v>
      </c>
      <c r="L16" s="394">
        <v>0</v>
      </c>
      <c r="M16" s="398" t="s">
        <v>166</v>
      </c>
      <c r="N16" s="396">
        <f t="shared" si="0"/>
        <v>0</v>
      </c>
      <c r="O16" s="396">
        <f t="shared" si="1"/>
        <v>0</v>
      </c>
      <c r="P16" s="394">
        <f t="shared" si="2"/>
        <v>0</v>
      </c>
      <c r="Q16" s="394">
        <f t="shared" si="3"/>
        <v>0</v>
      </c>
    </row>
    <row r="17" spans="1:17" ht="18.75" customHeight="1" x14ac:dyDescent="0.15">
      <c r="A17" s="391" t="s">
        <v>3501</v>
      </c>
      <c r="B17" s="391" t="s">
        <v>214</v>
      </c>
      <c r="C17" s="397">
        <v>13</v>
      </c>
      <c r="D17" s="392" t="s">
        <v>1121</v>
      </c>
      <c r="E17" s="393">
        <v>1.9141999999999999E-2</v>
      </c>
      <c r="F17" s="393">
        <v>1.9161000000000001E-2</v>
      </c>
      <c r="G17" s="393">
        <v>1.8971999999999999E-2</v>
      </c>
      <c r="H17" s="393">
        <v>5.0840000000000003E-2</v>
      </c>
      <c r="I17" s="393">
        <v>8.2050000000000005E-3</v>
      </c>
      <c r="J17" s="393">
        <v>5.7190000000000001E-3</v>
      </c>
      <c r="K17" s="394">
        <v>0</v>
      </c>
      <c r="L17" s="394">
        <v>0</v>
      </c>
      <c r="M17" s="398" t="s">
        <v>166</v>
      </c>
      <c r="N17" s="396">
        <f t="shared" si="0"/>
        <v>0</v>
      </c>
      <c r="O17" s="396">
        <f t="shared" si="1"/>
        <v>0</v>
      </c>
      <c r="P17" s="394">
        <f t="shared" si="2"/>
        <v>0</v>
      </c>
      <c r="Q17" s="394">
        <f t="shared" si="3"/>
        <v>0</v>
      </c>
    </row>
    <row r="18" spans="1:17" ht="18.75" customHeight="1" x14ac:dyDescent="0.15">
      <c r="A18" s="391" t="s">
        <v>3501</v>
      </c>
      <c r="B18" s="391" t="s">
        <v>214</v>
      </c>
      <c r="C18" s="397">
        <v>14</v>
      </c>
      <c r="D18" s="392" t="s">
        <v>1121</v>
      </c>
      <c r="E18" s="393">
        <v>2.3484999999999999E-2</v>
      </c>
      <c r="F18" s="393">
        <v>2.3508999999999999E-2</v>
      </c>
      <c r="G18" s="393">
        <v>1.9164E-2</v>
      </c>
      <c r="H18" s="393">
        <v>1.5011E-2</v>
      </c>
      <c r="I18" s="393">
        <v>8.5039999999999994E-3</v>
      </c>
      <c r="J18" s="393">
        <v>6.803E-3</v>
      </c>
      <c r="K18" s="394">
        <v>0</v>
      </c>
      <c r="L18" s="394">
        <v>0</v>
      </c>
      <c r="M18" s="395">
        <v>0.27710000000000001</v>
      </c>
      <c r="N18" s="396">
        <f t="shared" si="0"/>
        <v>0</v>
      </c>
      <c r="O18" s="396">
        <f t="shared" si="1"/>
        <v>0</v>
      </c>
      <c r="P18" s="394">
        <f t="shared" si="2"/>
        <v>0</v>
      </c>
      <c r="Q18" s="394">
        <f t="shared" si="3"/>
        <v>0</v>
      </c>
    </row>
    <row r="19" spans="1:17" ht="18.75" customHeight="1" x14ac:dyDescent="0.15">
      <c r="A19" s="391" t="s">
        <v>3501</v>
      </c>
      <c r="B19" s="391" t="s">
        <v>214</v>
      </c>
      <c r="C19" s="391" t="s">
        <v>3111</v>
      </c>
      <c r="D19" s="392" t="s">
        <v>1121</v>
      </c>
      <c r="E19" s="393">
        <v>2.4833999999999998E-2</v>
      </c>
      <c r="F19" s="393">
        <v>2.4858999999999999E-2</v>
      </c>
      <c r="G19" s="393">
        <v>1.9286999999999999E-2</v>
      </c>
      <c r="H19" s="393">
        <v>3.1812E-2</v>
      </c>
      <c r="I19" s="393">
        <v>5.3790000000000001E-3</v>
      </c>
      <c r="J19" s="393">
        <v>5.6740000000000002E-3</v>
      </c>
      <c r="K19" s="394">
        <v>0</v>
      </c>
      <c r="L19" s="394">
        <v>0</v>
      </c>
      <c r="M19" s="395">
        <v>1.41E-2</v>
      </c>
      <c r="N19" s="396">
        <f t="shared" si="0"/>
        <v>0</v>
      </c>
      <c r="O19" s="396">
        <f t="shared" si="1"/>
        <v>0</v>
      </c>
      <c r="P19" s="394">
        <f t="shared" si="2"/>
        <v>0</v>
      </c>
      <c r="Q19" s="394">
        <f t="shared" si="3"/>
        <v>0</v>
      </c>
    </row>
    <row r="20" spans="1:17" ht="18.75" customHeight="1" x14ac:dyDescent="0.15">
      <c r="A20" s="391" t="s">
        <v>3501</v>
      </c>
      <c r="B20" s="391" t="s">
        <v>214</v>
      </c>
      <c r="C20" s="391" t="s">
        <v>167</v>
      </c>
      <c r="D20" s="392" t="s">
        <v>1121</v>
      </c>
      <c r="E20" s="393">
        <v>2.3900000000000001E-2</v>
      </c>
      <c r="F20" s="393">
        <v>2.3924000000000001E-2</v>
      </c>
      <c r="G20" s="393">
        <v>2.1148E-2</v>
      </c>
      <c r="H20" s="393">
        <v>8.34E-4</v>
      </c>
      <c r="I20" s="393">
        <v>5.4409999999999997E-3</v>
      </c>
      <c r="J20" s="393">
        <v>2.8500000000000001E-3</v>
      </c>
      <c r="K20" s="394">
        <v>0</v>
      </c>
      <c r="L20" s="394">
        <v>0</v>
      </c>
      <c r="M20" s="395">
        <v>8.6900000000000005E-2</v>
      </c>
      <c r="N20" s="396">
        <f t="shared" si="0"/>
        <v>0</v>
      </c>
      <c r="O20" s="396">
        <f t="shared" si="1"/>
        <v>0</v>
      </c>
      <c r="P20" s="394">
        <f t="shared" si="2"/>
        <v>0</v>
      </c>
      <c r="Q20" s="394">
        <f t="shared" si="3"/>
        <v>0</v>
      </c>
    </row>
    <row r="21" spans="1:17" ht="18.75" customHeight="1" x14ac:dyDescent="0.15">
      <c r="A21" s="391" t="s">
        <v>3501</v>
      </c>
      <c r="B21" s="391" t="s">
        <v>214</v>
      </c>
      <c r="C21" s="397">
        <v>16</v>
      </c>
      <c r="D21" s="392" t="s">
        <v>1121</v>
      </c>
      <c r="E21" s="393">
        <v>2.223E-2</v>
      </c>
      <c r="F21" s="393">
        <v>2.2252000000000001E-2</v>
      </c>
      <c r="G21" s="393">
        <v>2.1500999999999999E-2</v>
      </c>
      <c r="H21" s="393">
        <v>4.6227999999999998E-2</v>
      </c>
      <c r="I21" s="393">
        <v>7.6090000000000003E-3</v>
      </c>
      <c r="J21" s="393">
        <v>6.7669999999999996E-3</v>
      </c>
      <c r="K21" s="394">
        <v>0</v>
      </c>
      <c r="L21" s="394">
        <v>0</v>
      </c>
      <c r="M21" s="395">
        <v>3.1800000000000002E-2</v>
      </c>
      <c r="N21" s="396">
        <f t="shared" si="0"/>
        <v>0</v>
      </c>
      <c r="O21" s="396">
        <f t="shared" si="1"/>
        <v>0</v>
      </c>
      <c r="P21" s="394">
        <f t="shared" si="2"/>
        <v>0</v>
      </c>
      <c r="Q21" s="394">
        <f t="shared" si="3"/>
        <v>0</v>
      </c>
    </row>
    <row r="22" spans="1:17" ht="18.75" customHeight="1" x14ac:dyDescent="0.15">
      <c r="A22" s="391" t="s">
        <v>3501</v>
      </c>
      <c r="B22" s="391" t="s">
        <v>214</v>
      </c>
      <c r="C22" s="397">
        <v>17</v>
      </c>
      <c r="D22" s="392" t="s">
        <v>1121</v>
      </c>
      <c r="E22" s="393">
        <v>2.0240000000000001E-2</v>
      </c>
      <c r="F22" s="393">
        <v>2.026E-2</v>
      </c>
      <c r="G22" s="393">
        <v>1.7191000000000001E-2</v>
      </c>
      <c r="H22" s="393">
        <v>2.9055000000000001E-2</v>
      </c>
      <c r="I22" s="393">
        <v>6.679E-3</v>
      </c>
      <c r="J22" s="393">
        <v>4.3210000000000002E-3</v>
      </c>
      <c r="K22" s="394">
        <v>0</v>
      </c>
      <c r="L22" s="394">
        <v>0</v>
      </c>
      <c r="M22" s="395">
        <v>0.2056</v>
      </c>
      <c r="N22" s="396">
        <f t="shared" si="0"/>
        <v>0</v>
      </c>
      <c r="O22" s="396">
        <f t="shared" si="1"/>
        <v>0</v>
      </c>
      <c r="P22" s="394">
        <f t="shared" si="2"/>
        <v>0</v>
      </c>
      <c r="Q22" s="394">
        <f t="shared" si="3"/>
        <v>0</v>
      </c>
    </row>
    <row r="23" spans="1:17" ht="18.75" customHeight="1" x14ac:dyDescent="0.15">
      <c r="A23" s="391" t="s">
        <v>3501</v>
      </c>
      <c r="B23" s="391" t="s">
        <v>214</v>
      </c>
      <c r="C23" s="397">
        <v>18</v>
      </c>
      <c r="D23" s="392" t="s">
        <v>1121</v>
      </c>
      <c r="E23" s="393">
        <v>1.9272000000000001E-2</v>
      </c>
      <c r="F23" s="393">
        <v>1.9290999999999999E-2</v>
      </c>
      <c r="G23" s="393">
        <v>1.9494000000000001E-2</v>
      </c>
      <c r="H23" s="393">
        <v>4.0482999999999998E-2</v>
      </c>
      <c r="I23" s="393">
        <v>7.0730000000000003E-3</v>
      </c>
      <c r="J23" s="393">
        <v>5.5950000000000001E-3</v>
      </c>
      <c r="K23" s="394">
        <v>0</v>
      </c>
      <c r="L23" s="394">
        <v>0</v>
      </c>
      <c r="M23" s="398" t="s">
        <v>166</v>
      </c>
      <c r="N23" s="396">
        <f t="shared" si="0"/>
        <v>0</v>
      </c>
      <c r="O23" s="396">
        <f t="shared" si="1"/>
        <v>0</v>
      </c>
      <c r="P23" s="394">
        <f t="shared" si="2"/>
        <v>0</v>
      </c>
      <c r="Q23" s="394">
        <f t="shared" si="3"/>
        <v>0</v>
      </c>
    </row>
    <row r="24" spans="1:17" ht="18.75" customHeight="1" x14ac:dyDescent="0.15">
      <c r="A24" s="391" t="s">
        <v>3501</v>
      </c>
      <c r="B24" s="391" t="s">
        <v>214</v>
      </c>
      <c r="C24" s="397">
        <v>19</v>
      </c>
      <c r="D24" s="392" t="s">
        <v>1121</v>
      </c>
      <c r="E24" s="393">
        <v>1.9262999999999999E-2</v>
      </c>
      <c r="F24" s="393">
        <v>1.9282000000000001E-2</v>
      </c>
      <c r="G24" s="393">
        <v>1.8903E-2</v>
      </c>
      <c r="H24" s="393">
        <v>3.3383999999999997E-2</v>
      </c>
      <c r="I24" s="393">
        <v>7.6350000000000003E-3</v>
      </c>
      <c r="J24" s="393">
        <v>5.3449999999999999E-3</v>
      </c>
      <c r="K24" s="394">
        <v>0</v>
      </c>
      <c r="L24" s="394">
        <v>0</v>
      </c>
      <c r="M24" s="398" t="s">
        <v>166</v>
      </c>
      <c r="N24" s="396">
        <f t="shared" si="0"/>
        <v>0</v>
      </c>
      <c r="O24" s="396">
        <f t="shared" si="1"/>
        <v>0</v>
      </c>
      <c r="P24" s="394">
        <f t="shared" si="2"/>
        <v>0</v>
      </c>
      <c r="Q24" s="394">
        <f t="shared" si="3"/>
        <v>0</v>
      </c>
    </row>
    <row r="25" spans="1:17" ht="18.75" customHeight="1" x14ac:dyDescent="0.15">
      <c r="A25" s="391" t="s">
        <v>3501</v>
      </c>
      <c r="B25" s="391" t="s">
        <v>214</v>
      </c>
      <c r="C25" s="397">
        <v>20</v>
      </c>
      <c r="D25" s="392" t="s">
        <v>1121</v>
      </c>
      <c r="E25" s="393">
        <v>2.0022000000000002E-2</v>
      </c>
      <c r="F25" s="393">
        <v>2.0042999999999998E-2</v>
      </c>
      <c r="G25" s="393">
        <v>1.7609E-2</v>
      </c>
      <c r="H25" s="393">
        <v>3.0144000000000001E-2</v>
      </c>
      <c r="I25" s="393">
        <v>6.6519999999999999E-3</v>
      </c>
      <c r="J25" s="393">
        <v>5.1219999999999998E-3</v>
      </c>
      <c r="K25" s="394">
        <v>0</v>
      </c>
      <c r="L25" s="394">
        <v>0</v>
      </c>
      <c r="M25" s="395">
        <v>3.6617999999999999</v>
      </c>
      <c r="N25" s="396">
        <f t="shared" si="0"/>
        <v>0</v>
      </c>
      <c r="O25" s="396">
        <f t="shared" si="1"/>
        <v>0</v>
      </c>
      <c r="P25" s="394">
        <f t="shared" si="2"/>
        <v>0</v>
      </c>
      <c r="Q25" s="394">
        <f t="shared" si="3"/>
        <v>0</v>
      </c>
    </row>
    <row r="26" spans="1:17" ht="18.75" customHeight="1" x14ac:dyDescent="0.15">
      <c r="A26" s="391" t="s">
        <v>3501</v>
      </c>
      <c r="B26" s="391" t="s">
        <v>214</v>
      </c>
      <c r="C26" s="397">
        <v>21</v>
      </c>
      <c r="D26" s="392" t="s">
        <v>1121</v>
      </c>
      <c r="E26" s="393">
        <v>2.1103E-2</v>
      </c>
      <c r="F26" s="393">
        <v>2.1124E-2</v>
      </c>
      <c r="G26" s="393">
        <v>1.8689000000000001E-2</v>
      </c>
      <c r="H26" s="393">
        <v>3.1413999999999997E-2</v>
      </c>
      <c r="I26" s="393">
        <v>5.0000000000000004E-6</v>
      </c>
      <c r="J26" s="393">
        <v>4.0239999999999998E-3</v>
      </c>
      <c r="K26" s="394">
        <v>0</v>
      </c>
      <c r="L26" s="394">
        <v>0</v>
      </c>
      <c r="M26" s="395">
        <v>0</v>
      </c>
      <c r="N26" s="396">
        <f t="shared" si="0"/>
        <v>0</v>
      </c>
      <c r="O26" s="396">
        <f t="shared" si="1"/>
        <v>0</v>
      </c>
      <c r="P26" s="394">
        <f t="shared" si="2"/>
        <v>0</v>
      </c>
      <c r="Q26" s="394">
        <f t="shared" si="3"/>
        <v>0</v>
      </c>
    </row>
    <row r="27" spans="1:17" ht="18.75" customHeight="1" x14ac:dyDescent="0.15">
      <c r="A27" s="391" t="s">
        <v>3501</v>
      </c>
      <c r="B27" s="391" t="s">
        <v>214</v>
      </c>
      <c r="C27" s="391" t="s">
        <v>215</v>
      </c>
      <c r="D27" s="392" t="s">
        <v>1121</v>
      </c>
      <c r="E27" s="393">
        <v>1.9656E-2</v>
      </c>
      <c r="F27" s="393">
        <v>2.0126999999999999E-2</v>
      </c>
      <c r="G27" s="393">
        <v>1.9394999999999999E-2</v>
      </c>
      <c r="H27" s="393">
        <v>0.768621</v>
      </c>
      <c r="I27" s="393">
        <v>7.6550000000000003E-3</v>
      </c>
      <c r="J27" s="393">
        <v>5.6020000000000002E-3</v>
      </c>
      <c r="K27" s="394">
        <v>0</v>
      </c>
      <c r="L27" s="394">
        <v>0</v>
      </c>
      <c r="M27" s="398" t="s">
        <v>166</v>
      </c>
      <c r="N27" s="396">
        <f t="shared" si="0"/>
        <v>0</v>
      </c>
      <c r="O27" s="396">
        <f t="shared" si="1"/>
        <v>0</v>
      </c>
      <c r="P27" s="394">
        <f t="shared" si="2"/>
        <v>0</v>
      </c>
      <c r="Q27" s="394">
        <f t="shared" si="3"/>
        <v>0</v>
      </c>
    </row>
    <row r="28" spans="1:17" ht="18.75" customHeight="1" x14ac:dyDescent="0.15">
      <c r="A28" s="391" t="s">
        <v>3501</v>
      </c>
      <c r="B28" s="391" t="s">
        <v>231</v>
      </c>
      <c r="C28" s="397">
        <v>1</v>
      </c>
      <c r="D28" s="392" t="s">
        <v>1121</v>
      </c>
      <c r="E28" s="393">
        <v>1.5976000000000001E-2</v>
      </c>
      <c r="F28" s="393">
        <v>1.5991999999999999E-2</v>
      </c>
      <c r="G28" s="393">
        <v>1.7711999999999999E-2</v>
      </c>
      <c r="H28" s="393">
        <v>2.0277E-2</v>
      </c>
      <c r="I28" s="393">
        <v>7.7289999999999998E-3</v>
      </c>
      <c r="J28" s="393">
        <v>6.9509999999999997E-3</v>
      </c>
      <c r="K28" s="394">
        <v>0</v>
      </c>
      <c r="L28" s="394">
        <v>0</v>
      </c>
      <c r="M28" s="398" t="s">
        <v>166</v>
      </c>
      <c r="N28" s="396">
        <f t="shared" si="0"/>
        <v>0</v>
      </c>
      <c r="O28" s="396">
        <f t="shared" si="1"/>
        <v>0</v>
      </c>
      <c r="P28" s="394">
        <f t="shared" si="2"/>
        <v>0</v>
      </c>
      <c r="Q28" s="394">
        <f t="shared" si="3"/>
        <v>0</v>
      </c>
    </row>
    <row r="29" spans="1:17" ht="18.75" customHeight="1" x14ac:dyDescent="0.15">
      <c r="A29" s="391" t="s">
        <v>3501</v>
      </c>
      <c r="B29" s="391" t="s">
        <v>231</v>
      </c>
      <c r="C29" s="391" t="s">
        <v>179</v>
      </c>
      <c r="D29" s="392" t="s">
        <v>1121</v>
      </c>
      <c r="E29" s="393">
        <v>1.1889E-2</v>
      </c>
      <c r="F29" s="393">
        <v>1.1901E-2</v>
      </c>
      <c r="G29" s="393">
        <v>2.9241E-2</v>
      </c>
      <c r="H29" s="393">
        <v>1.146E-2</v>
      </c>
      <c r="I29" s="393">
        <v>6.6740000000000002E-3</v>
      </c>
      <c r="J29" s="393">
        <v>5.8110000000000002E-3</v>
      </c>
      <c r="K29" s="394">
        <v>0</v>
      </c>
      <c r="L29" s="394">
        <v>0</v>
      </c>
      <c r="M29" s="395">
        <v>0.20380000000000001</v>
      </c>
      <c r="N29" s="396">
        <f t="shared" si="0"/>
        <v>0</v>
      </c>
      <c r="O29" s="396">
        <f t="shared" si="1"/>
        <v>0</v>
      </c>
      <c r="P29" s="394">
        <f t="shared" si="2"/>
        <v>0</v>
      </c>
      <c r="Q29" s="394">
        <f t="shared" si="3"/>
        <v>0</v>
      </c>
    </row>
    <row r="30" spans="1:17" ht="18.75" customHeight="1" x14ac:dyDescent="0.15">
      <c r="A30" s="391" t="s">
        <v>3501</v>
      </c>
      <c r="B30" s="391" t="s">
        <v>231</v>
      </c>
      <c r="C30" s="391" t="s">
        <v>150</v>
      </c>
      <c r="D30" s="392" t="s">
        <v>1121</v>
      </c>
      <c r="E30" s="393">
        <v>2.0421000000000002E-2</v>
      </c>
      <c r="F30" s="393">
        <v>2.0441000000000001E-2</v>
      </c>
      <c r="G30" s="393">
        <v>1.8870999999999999E-2</v>
      </c>
      <c r="H30" s="393">
        <v>1.6789999999999999E-3</v>
      </c>
      <c r="I30" s="393">
        <v>1.0277E-2</v>
      </c>
      <c r="J30" s="393">
        <v>6.7219999999999997E-3</v>
      </c>
      <c r="K30" s="394">
        <v>0</v>
      </c>
      <c r="L30" s="394">
        <v>0</v>
      </c>
      <c r="M30" s="395">
        <v>0</v>
      </c>
      <c r="N30" s="396">
        <f t="shared" si="0"/>
        <v>0</v>
      </c>
      <c r="O30" s="396">
        <f t="shared" si="1"/>
        <v>0</v>
      </c>
      <c r="P30" s="394">
        <f t="shared" si="2"/>
        <v>0</v>
      </c>
      <c r="Q30" s="394">
        <f t="shared" si="3"/>
        <v>0</v>
      </c>
    </row>
    <row r="31" spans="1:17" ht="18.75" customHeight="1" x14ac:dyDescent="0.15">
      <c r="A31" s="391" t="s">
        <v>3501</v>
      </c>
      <c r="B31" s="391" t="s">
        <v>231</v>
      </c>
      <c r="C31" s="391" t="s">
        <v>181</v>
      </c>
      <c r="D31" s="392" t="s">
        <v>1121</v>
      </c>
      <c r="E31" s="393">
        <v>2.0282000000000001E-2</v>
      </c>
      <c r="F31" s="393">
        <v>2.0302000000000001E-2</v>
      </c>
      <c r="G31" s="393">
        <v>2.0156E-2</v>
      </c>
      <c r="H31" s="393">
        <v>2.3498999999999999E-2</v>
      </c>
      <c r="I31" s="393">
        <v>1.0385999999999999E-2</v>
      </c>
      <c r="J31" s="393">
        <v>9.8949999999999993E-3</v>
      </c>
      <c r="K31" s="394">
        <v>0</v>
      </c>
      <c r="L31" s="394">
        <v>0</v>
      </c>
      <c r="M31" s="398" t="s">
        <v>166</v>
      </c>
      <c r="N31" s="396">
        <f t="shared" si="0"/>
        <v>0</v>
      </c>
      <c r="O31" s="396">
        <f t="shared" si="1"/>
        <v>0</v>
      </c>
      <c r="P31" s="394">
        <f t="shared" si="2"/>
        <v>0</v>
      </c>
      <c r="Q31" s="394">
        <f t="shared" si="3"/>
        <v>0</v>
      </c>
    </row>
    <row r="32" spans="1:17" ht="18.75" customHeight="1" x14ac:dyDescent="0.15">
      <c r="A32" s="391" t="s">
        <v>3501</v>
      </c>
      <c r="B32" s="391" t="s">
        <v>231</v>
      </c>
      <c r="C32" s="397">
        <v>4</v>
      </c>
      <c r="D32" s="392" t="s">
        <v>1121</v>
      </c>
      <c r="E32" s="393">
        <v>1.7912000000000001E-2</v>
      </c>
      <c r="F32" s="393">
        <v>1.7930000000000001E-2</v>
      </c>
      <c r="G32" s="393">
        <v>2.0514000000000001E-2</v>
      </c>
      <c r="H32" s="393">
        <v>2.4646999999999999E-2</v>
      </c>
      <c r="I32" s="393">
        <v>8.4139999999999996E-3</v>
      </c>
      <c r="J32" s="393">
        <v>1.1176E-2</v>
      </c>
      <c r="K32" s="394">
        <v>0</v>
      </c>
      <c r="L32" s="394">
        <v>0</v>
      </c>
      <c r="M32" s="398" t="s">
        <v>166</v>
      </c>
      <c r="N32" s="396">
        <f t="shared" si="0"/>
        <v>0</v>
      </c>
      <c r="O32" s="396">
        <f t="shared" si="1"/>
        <v>0</v>
      </c>
      <c r="P32" s="394">
        <f t="shared" si="2"/>
        <v>0</v>
      </c>
      <c r="Q32" s="394">
        <f t="shared" si="3"/>
        <v>0</v>
      </c>
    </row>
    <row r="33" spans="1:17" ht="18.75" customHeight="1" x14ac:dyDescent="0.15">
      <c r="A33" s="391" t="s">
        <v>3501</v>
      </c>
      <c r="B33" s="391" t="s">
        <v>231</v>
      </c>
      <c r="C33" s="397">
        <v>5</v>
      </c>
      <c r="D33" s="392" t="s">
        <v>1121</v>
      </c>
      <c r="E33" s="393">
        <v>1.8652999999999999E-2</v>
      </c>
      <c r="F33" s="393">
        <v>1.8672000000000001E-2</v>
      </c>
      <c r="G33" s="393">
        <v>1.6393999999999999E-2</v>
      </c>
      <c r="H33" s="393">
        <v>1.9861E-2</v>
      </c>
      <c r="I33" s="393">
        <v>8.6459999999999992E-3</v>
      </c>
      <c r="J33" s="393">
        <v>7.8539999999999999E-3</v>
      </c>
      <c r="K33" s="394">
        <v>0</v>
      </c>
      <c r="L33" s="394">
        <v>0</v>
      </c>
      <c r="M33" s="398" t="s">
        <v>166</v>
      </c>
      <c r="N33" s="396">
        <f t="shared" si="0"/>
        <v>0</v>
      </c>
      <c r="O33" s="396">
        <f t="shared" si="1"/>
        <v>0</v>
      </c>
      <c r="P33" s="394">
        <f t="shared" si="2"/>
        <v>0</v>
      </c>
      <c r="Q33" s="394">
        <f t="shared" si="3"/>
        <v>0</v>
      </c>
    </row>
    <row r="34" spans="1:17" ht="18.75" customHeight="1" x14ac:dyDescent="0.15">
      <c r="A34" s="391" t="s">
        <v>3501</v>
      </c>
      <c r="B34" s="391" t="s">
        <v>231</v>
      </c>
      <c r="C34" s="397">
        <v>6</v>
      </c>
      <c r="D34" s="392" t="s">
        <v>1121</v>
      </c>
      <c r="E34" s="393">
        <v>1.6531000000000001E-2</v>
      </c>
      <c r="F34" s="393">
        <v>1.6548E-2</v>
      </c>
      <c r="G34" s="393">
        <v>2.0926E-2</v>
      </c>
      <c r="H34" s="393">
        <v>2.6093000000000002E-2</v>
      </c>
      <c r="I34" s="393">
        <v>9.3299999999999998E-3</v>
      </c>
      <c r="J34" s="393">
        <v>8.4379999999999993E-3</v>
      </c>
      <c r="K34" s="394">
        <v>0</v>
      </c>
      <c r="L34" s="394">
        <v>0</v>
      </c>
      <c r="M34" s="398" t="s">
        <v>166</v>
      </c>
      <c r="N34" s="396">
        <f t="shared" si="0"/>
        <v>0</v>
      </c>
      <c r="O34" s="396">
        <f t="shared" si="1"/>
        <v>0</v>
      </c>
      <c r="P34" s="394">
        <f t="shared" si="2"/>
        <v>0</v>
      </c>
      <c r="Q34" s="394">
        <f t="shared" si="3"/>
        <v>0</v>
      </c>
    </row>
    <row r="35" spans="1:17" ht="18.75" customHeight="1" x14ac:dyDescent="0.15">
      <c r="A35" s="391" t="s">
        <v>3501</v>
      </c>
      <c r="B35" s="391" t="s">
        <v>231</v>
      </c>
      <c r="C35" s="397">
        <v>7</v>
      </c>
      <c r="D35" s="392" t="s">
        <v>1121</v>
      </c>
      <c r="E35" s="393">
        <v>1.6771000000000001E-2</v>
      </c>
      <c r="F35" s="393">
        <v>1.6788000000000001E-2</v>
      </c>
      <c r="G35" s="393">
        <v>1.6744999999999999E-2</v>
      </c>
      <c r="H35" s="393">
        <v>5.4378000000000003E-2</v>
      </c>
      <c r="I35" s="393">
        <v>7.6949999999999996E-3</v>
      </c>
      <c r="J35" s="393">
        <v>7.4450000000000002E-3</v>
      </c>
      <c r="K35" s="394">
        <v>0</v>
      </c>
      <c r="L35" s="394">
        <v>0</v>
      </c>
      <c r="M35" s="395">
        <v>4.8599999999999997E-2</v>
      </c>
      <c r="N35" s="396">
        <f t="shared" si="0"/>
        <v>0</v>
      </c>
      <c r="O35" s="396">
        <f t="shared" si="1"/>
        <v>0</v>
      </c>
      <c r="P35" s="394">
        <f t="shared" si="2"/>
        <v>0</v>
      </c>
      <c r="Q35" s="394">
        <f t="shared" si="3"/>
        <v>0</v>
      </c>
    </row>
    <row r="36" spans="1:17" ht="18.75" customHeight="1" x14ac:dyDescent="0.15">
      <c r="A36" s="391" t="s">
        <v>3501</v>
      </c>
      <c r="B36" s="391" t="s">
        <v>231</v>
      </c>
      <c r="C36" s="397">
        <v>8</v>
      </c>
      <c r="D36" s="392" t="s">
        <v>1121</v>
      </c>
      <c r="E36" s="393">
        <v>1.6392E-2</v>
      </c>
      <c r="F36" s="393">
        <v>1.6407999999999999E-2</v>
      </c>
      <c r="G36" s="393">
        <v>1.9990000000000001E-2</v>
      </c>
      <c r="H36" s="393">
        <v>2.8361000000000001E-2</v>
      </c>
      <c r="I36" s="393">
        <v>7.3280000000000003E-3</v>
      </c>
      <c r="J36" s="393">
        <v>7.9260000000000008E-3</v>
      </c>
      <c r="K36" s="394">
        <v>0</v>
      </c>
      <c r="L36" s="394">
        <v>0</v>
      </c>
      <c r="M36" s="398" t="s">
        <v>166</v>
      </c>
      <c r="N36" s="396">
        <f t="shared" si="0"/>
        <v>0</v>
      </c>
      <c r="O36" s="396">
        <f t="shared" si="1"/>
        <v>0</v>
      </c>
      <c r="P36" s="394">
        <f t="shared" si="2"/>
        <v>0</v>
      </c>
      <c r="Q36" s="394">
        <f t="shared" si="3"/>
        <v>0</v>
      </c>
    </row>
    <row r="37" spans="1:17" ht="18.75" customHeight="1" x14ac:dyDescent="0.15">
      <c r="A37" s="391" t="s">
        <v>3501</v>
      </c>
      <c r="B37" s="391" t="s">
        <v>231</v>
      </c>
      <c r="C37" s="397">
        <v>9</v>
      </c>
      <c r="D37" s="392" t="s">
        <v>1121</v>
      </c>
      <c r="E37" s="393">
        <v>1.9362000000000001E-2</v>
      </c>
      <c r="F37" s="393">
        <v>1.9380999999999999E-2</v>
      </c>
      <c r="G37" s="393">
        <v>1.5105E-2</v>
      </c>
      <c r="H37" s="393">
        <v>3.2361000000000001E-2</v>
      </c>
      <c r="I37" s="393">
        <v>8.6870000000000003E-3</v>
      </c>
      <c r="J37" s="393">
        <v>7.2040000000000003E-3</v>
      </c>
      <c r="K37" s="394">
        <v>0</v>
      </c>
      <c r="L37" s="394">
        <v>0</v>
      </c>
      <c r="M37" s="398" t="s">
        <v>166</v>
      </c>
      <c r="N37" s="396">
        <f t="shared" si="0"/>
        <v>0</v>
      </c>
      <c r="O37" s="396">
        <f t="shared" si="1"/>
        <v>0</v>
      </c>
      <c r="P37" s="394">
        <f t="shared" si="2"/>
        <v>0</v>
      </c>
      <c r="Q37" s="394">
        <f t="shared" si="3"/>
        <v>0</v>
      </c>
    </row>
    <row r="38" spans="1:17" ht="18.75" customHeight="1" x14ac:dyDescent="0.15">
      <c r="A38" s="391" t="s">
        <v>3501</v>
      </c>
      <c r="B38" s="391" t="s">
        <v>231</v>
      </c>
      <c r="C38" s="397">
        <v>10</v>
      </c>
      <c r="D38" s="392" t="s">
        <v>1121</v>
      </c>
      <c r="E38" s="393">
        <v>1.8127000000000001E-2</v>
      </c>
      <c r="F38" s="393">
        <v>1.8145999999999999E-2</v>
      </c>
      <c r="G38" s="393">
        <v>1.6301E-2</v>
      </c>
      <c r="H38" s="393">
        <v>2.0990000000000002E-2</v>
      </c>
      <c r="I38" s="393">
        <v>8.0780000000000001E-3</v>
      </c>
      <c r="J38" s="393">
        <v>8.5009999999999999E-3</v>
      </c>
      <c r="K38" s="394">
        <v>0</v>
      </c>
      <c r="L38" s="394">
        <v>0</v>
      </c>
      <c r="M38" s="398" t="s">
        <v>166</v>
      </c>
      <c r="N38" s="396">
        <f t="shared" si="0"/>
        <v>0</v>
      </c>
      <c r="O38" s="396">
        <f t="shared" si="1"/>
        <v>0</v>
      </c>
      <c r="P38" s="394">
        <f t="shared" si="2"/>
        <v>0</v>
      </c>
      <c r="Q38" s="394">
        <f t="shared" si="3"/>
        <v>0</v>
      </c>
    </row>
    <row r="39" spans="1:17" ht="18.75" customHeight="1" x14ac:dyDescent="0.15">
      <c r="A39" s="391" t="s">
        <v>3501</v>
      </c>
      <c r="B39" s="391" t="s">
        <v>231</v>
      </c>
      <c r="C39" s="397">
        <v>11</v>
      </c>
      <c r="D39" s="392" t="s">
        <v>1121</v>
      </c>
      <c r="E39" s="393">
        <v>1.7635999999999999E-2</v>
      </c>
      <c r="F39" s="393">
        <v>1.7652999999999999E-2</v>
      </c>
      <c r="G39" s="393">
        <v>1.9896E-2</v>
      </c>
      <c r="H39" s="393">
        <v>1.9344E-2</v>
      </c>
      <c r="I39" s="393">
        <v>9.4859999999999996E-3</v>
      </c>
      <c r="J39" s="393">
        <v>8.2369999999999995E-3</v>
      </c>
      <c r="K39" s="394">
        <v>0</v>
      </c>
      <c r="L39" s="394">
        <v>0</v>
      </c>
      <c r="M39" s="398" t="s">
        <v>166</v>
      </c>
      <c r="N39" s="396">
        <f t="shared" si="0"/>
        <v>0</v>
      </c>
      <c r="O39" s="396">
        <f t="shared" si="1"/>
        <v>0</v>
      </c>
      <c r="P39" s="394">
        <f t="shared" si="2"/>
        <v>0</v>
      </c>
      <c r="Q39" s="394">
        <f t="shared" si="3"/>
        <v>0</v>
      </c>
    </row>
    <row r="40" spans="1:17" ht="18.75" customHeight="1" x14ac:dyDescent="0.15">
      <c r="A40" s="391" t="s">
        <v>3501</v>
      </c>
      <c r="B40" s="391" t="s">
        <v>231</v>
      </c>
      <c r="C40" s="397">
        <v>12</v>
      </c>
      <c r="D40" s="392" t="s">
        <v>1121</v>
      </c>
      <c r="E40" s="393">
        <v>1.6643999999999999E-2</v>
      </c>
      <c r="F40" s="393">
        <v>1.6660999999999999E-2</v>
      </c>
      <c r="G40" s="393">
        <v>1.8359E-2</v>
      </c>
      <c r="H40" s="393">
        <v>1.7957999999999998E-2</v>
      </c>
      <c r="I40" s="393">
        <v>7.6610000000000003E-3</v>
      </c>
      <c r="J40" s="393">
        <v>7.8180000000000003E-3</v>
      </c>
      <c r="K40" s="394">
        <v>0</v>
      </c>
      <c r="L40" s="394">
        <v>0</v>
      </c>
      <c r="M40" s="398" t="s">
        <v>166</v>
      </c>
      <c r="N40" s="396">
        <f t="shared" si="0"/>
        <v>0</v>
      </c>
      <c r="O40" s="396">
        <f t="shared" si="1"/>
        <v>0</v>
      </c>
      <c r="P40" s="394">
        <f t="shared" si="2"/>
        <v>0</v>
      </c>
      <c r="Q40" s="394">
        <f t="shared" si="3"/>
        <v>0</v>
      </c>
    </row>
    <row r="41" spans="1:17" ht="18.75" customHeight="1" x14ac:dyDescent="0.15">
      <c r="A41" s="391" t="s">
        <v>3501</v>
      </c>
      <c r="B41" s="391" t="s">
        <v>231</v>
      </c>
      <c r="C41" s="397">
        <v>14</v>
      </c>
      <c r="D41" s="392" t="s">
        <v>1121</v>
      </c>
      <c r="E41" s="393">
        <v>1.789E-2</v>
      </c>
      <c r="F41" s="393">
        <v>1.7908E-2</v>
      </c>
      <c r="G41" s="393">
        <v>1.9606999999999999E-2</v>
      </c>
      <c r="H41" s="393">
        <v>2.9881999999999999E-2</v>
      </c>
      <c r="I41" s="393">
        <v>6.1349999999999998E-3</v>
      </c>
      <c r="J41" s="393">
        <v>8.7259999999999994E-3</v>
      </c>
      <c r="K41" s="394">
        <v>0</v>
      </c>
      <c r="L41" s="394">
        <v>0</v>
      </c>
      <c r="M41" s="398" t="s">
        <v>166</v>
      </c>
      <c r="N41" s="396">
        <f t="shared" si="0"/>
        <v>0</v>
      </c>
      <c r="O41" s="396">
        <f t="shared" si="1"/>
        <v>0</v>
      </c>
      <c r="P41" s="394">
        <f t="shared" si="2"/>
        <v>0</v>
      </c>
      <c r="Q41" s="394">
        <f t="shared" si="3"/>
        <v>0</v>
      </c>
    </row>
    <row r="42" spans="1:17" ht="18.75" customHeight="1" x14ac:dyDescent="0.15">
      <c r="A42" s="391" t="s">
        <v>3501</v>
      </c>
      <c r="B42" s="391" t="s">
        <v>231</v>
      </c>
      <c r="C42" s="391" t="s">
        <v>3111</v>
      </c>
      <c r="D42" s="392" t="s">
        <v>1121</v>
      </c>
      <c r="E42" s="393">
        <v>2.2734000000000001E-2</v>
      </c>
      <c r="F42" s="393">
        <v>2.2755999999999998E-2</v>
      </c>
      <c r="G42" s="393">
        <v>1.5046E-2</v>
      </c>
      <c r="H42" s="393">
        <v>4.6602999999999999E-2</v>
      </c>
      <c r="I42" s="393">
        <v>5.2589999999999998E-3</v>
      </c>
      <c r="J42" s="393">
        <v>7.2399999999999999E-3</v>
      </c>
      <c r="K42" s="394">
        <v>0</v>
      </c>
      <c r="L42" s="394">
        <v>0</v>
      </c>
      <c r="M42" s="398" t="s">
        <v>166</v>
      </c>
      <c r="N42" s="396">
        <f t="shared" si="0"/>
        <v>0</v>
      </c>
      <c r="O42" s="396">
        <f t="shared" si="1"/>
        <v>0</v>
      </c>
      <c r="P42" s="394">
        <f t="shared" si="2"/>
        <v>0</v>
      </c>
      <c r="Q42" s="394">
        <f t="shared" si="3"/>
        <v>0</v>
      </c>
    </row>
    <row r="43" spans="1:17" ht="18.75" customHeight="1" x14ac:dyDescent="0.15">
      <c r="A43" s="391" t="s">
        <v>3501</v>
      </c>
      <c r="B43" s="391" t="s">
        <v>231</v>
      </c>
      <c r="C43" s="391" t="s">
        <v>167</v>
      </c>
      <c r="D43" s="392" t="s">
        <v>1121</v>
      </c>
      <c r="E43" s="393">
        <v>1.7738E-2</v>
      </c>
      <c r="F43" s="393">
        <v>1.7756000000000001E-2</v>
      </c>
      <c r="G43" s="393">
        <v>2.1271000000000002E-2</v>
      </c>
      <c r="H43" s="393">
        <v>3.3346000000000001E-2</v>
      </c>
      <c r="I43" s="393">
        <v>1.9362000000000001E-2</v>
      </c>
      <c r="J43" s="393">
        <v>6.2820000000000003E-3</v>
      </c>
      <c r="K43" s="394">
        <v>0</v>
      </c>
      <c r="L43" s="394">
        <v>0</v>
      </c>
      <c r="M43" s="395">
        <v>4.1000000000000003E-3</v>
      </c>
      <c r="N43" s="396">
        <f t="shared" si="0"/>
        <v>0</v>
      </c>
      <c r="O43" s="396">
        <f t="shared" si="1"/>
        <v>0</v>
      </c>
      <c r="P43" s="394">
        <f t="shared" si="2"/>
        <v>0</v>
      </c>
      <c r="Q43" s="394">
        <f t="shared" si="3"/>
        <v>0</v>
      </c>
    </row>
    <row r="44" spans="1:17" ht="18.75" customHeight="1" x14ac:dyDescent="0.15">
      <c r="A44" s="391" t="s">
        <v>3501</v>
      </c>
      <c r="B44" s="391" t="s">
        <v>231</v>
      </c>
      <c r="C44" s="391" t="s">
        <v>3112</v>
      </c>
      <c r="D44" s="392" t="s">
        <v>1121</v>
      </c>
      <c r="E44" s="393">
        <v>1.9061000000000002E-2</v>
      </c>
      <c r="F44" s="393">
        <v>1.908E-2</v>
      </c>
      <c r="G44" s="393">
        <v>1.8026E-2</v>
      </c>
      <c r="H44" s="393">
        <v>1.8495000000000001E-2</v>
      </c>
      <c r="I44" s="393">
        <v>8.8269999999999998E-3</v>
      </c>
      <c r="J44" s="393">
        <v>1.0361E-2</v>
      </c>
      <c r="K44" s="394">
        <v>0</v>
      </c>
      <c r="L44" s="394">
        <v>0</v>
      </c>
      <c r="M44" s="395">
        <v>0.11840000000000001</v>
      </c>
      <c r="N44" s="396">
        <f t="shared" si="0"/>
        <v>0</v>
      </c>
      <c r="O44" s="396">
        <f t="shared" si="1"/>
        <v>0</v>
      </c>
      <c r="P44" s="394">
        <f t="shared" si="2"/>
        <v>0</v>
      </c>
      <c r="Q44" s="394">
        <f t="shared" si="3"/>
        <v>0</v>
      </c>
    </row>
    <row r="45" spans="1:17" ht="18.75" customHeight="1" x14ac:dyDescent="0.15">
      <c r="A45" s="391" t="s">
        <v>3501</v>
      </c>
      <c r="B45" s="391" t="s">
        <v>231</v>
      </c>
      <c r="C45" s="397">
        <v>16</v>
      </c>
      <c r="D45" s="392" t="s">
        <v>1121</v>
      </c>
      <c r="E45" s="393">
        <v>1.7149999999999999E-2</v>
      </c>
      <c r="F45" s="393">
        <v>1.7167000000000002E-2</v>
      </c>
      <c r="G45" s="393">
        <v>2.1361999999999999E-2</v>
      </c>
      <c r="H45" s="393">
        <v>2.3678000000000001E-2</v>
      </c>
      <c r="I45" s="393">
        <v>7.4580000000000002E-3</v>
      </c>
      <c r="J45" s="393">
        <v>1.0099E-2</v>
      </c>
      <c r="K45" s="394">
        <v>0</v>
      </c>
      <c r="L45" s="394">
        <v>0</v>
      </c>
      <c r="M45" s="398" t="s">
        <v>166</v>
      </c>
      <c r="N45" s="396">
        <f t="shared" si="0"/>
        <v>0</v>
      </c>
      <c r="O45" s="396">
        <f t="shared" si="1"/>
        <v>0</v>
      </c>
      <c r="P45" s="394">
        <f t="shared" si="2"/>
        <v>0</v>
      </c>
      <c r="Q45" s="394">
        <f t="shared" si="3"/>
        <v>0</v>
      </c>
    </row>
    <row r="46" spans="1:17" ht="18.75" customHeight="1" x14ac:dyDescent="0.15">
      <c r="A46" s="391" t="s">
        <v>3501</v>
      </c>
      <c r="B46" s="391" t="s">
        <v>231</v>
      </c>
      <c r="C46" s="397">
        <v>17</v>
      </c>
      <c r="D46" s="392" t="s">
        <v>1121</v>
      </c>
      <c r="E46" s="393">
        <v>1.7330999999999999E-2</v>
      </c>
      <c r="F46" s="393">
        <v>1.7347999999999999E-2</v>
      </c>
      <c r="G46" s="393">
        <v>1.6220999999999999E-2</v>
      </c>
      <c r="H46" s="393">
        <v>1.66E-2</v>
      </c>
      <c r="I46" s="393">
        <v>7.6540000000000002E-3</v>
      </c>
      <c r="J46" s="393">
        <v>6.744E-3</v>
      </c>
      <c r="K46" s="394">
        <v>0</v>
      </c>
      <c r="L46" s="394">
        <v>0</v>
      </c>
      <c r="M46" s="398" t="s">
        <v>166</v>
      </c>
      <c r="N46" s="396">
        <f t="shared" si="0"/>
        <v>0</v>
      </c>
      <c r="O46" s="396">
        <f t="shared" si="1"/>
        <v>0</v>
      </c>
      <c r="P46" s="394">
        <f t="shared" si="2"/>
        <v>0</v>
      </c>
      <c r="Q46" s="394">
        <f t="shared" si="3"/>
        <v>0</v>
      </c>
    </row>
    <row r="47" spans="1:17" ht="18.75" customHeight="1" x14ac:dyDescent="0.15">
      <c r="A47" s="391" t="s">
        <v>3501</v>
      </c>
      <c r="B47" s="391" t="s">
        <v>231</v>
      </c>
      <c r="C47" s="397">
        <v>18</v>
      </c>
      <c r="D47" s="392" t="s">
        <v>1121</v>
      </c>
      <c r="E47" s="393">
        <v>1.6303000000000002E-2</v>
      </c>
      <c r="F47" s="393">
        <v>1.6319E-2</v>
      </c>
      <c r="G47" s="393">
        <v>1.6525000000000001E-2</v>
      </c>
      <c r="H47" s="393">
        <v>1.5613E-2</v>
      </c>
      <c r="I47" s="393">
        <v>7.6790000000000001E-3</v>
      </c>
      <c r="J47" s="393">
        <v>7.058E-3</v>
      </c>
      <c r="K47" s="394">
        <v>0</v>
      </c>
      <c r="L47" s="394">
        <v>0</v>
      </c>
      <c r="M47" s="395">
        <v>0.62790000000000001</v>
      </c>
      <c r="N47" s="396">
        <f t="shared" si="0"/>
        <v>0</v>
      </c>
      <c r="O47" s="396">
        <f t="shared" si="1"/>
        <v>0</v>
      </c>
      <c r="P47" s="394">
        <f t="shared" si="2"/>
        <v>0</v>
      </c>
      <c r="Q47" s="394">
        <f t="shared" si="3"/>
        <v>0</v>
      </c>
    </row>
    <row r="48" spans="1:17" ht="18.75" customHeight="1" x14ac:dyDescent="0.15">
      <c r="A48" s="391" t="s">
        <v>3501</v>
      </c>
      <c r="B48" s="391" t="s">
        <v>231</v>
      </c>
      <c r="C48" s="397">
        <v>19</v>
      </c>
      <c r="D48" s="392" t="s">
        <v>1121</v>
      </c>
      <c r="E48" s="393">
        <v>1.6115000000000001E-2</v>
      </c>
      <c r="F48" s="393">
        <v>1.6131E-2</v>
      </c>
      <c r="G48" s="393">
        <v>1.7824E-2</v>
      </c>
      <c r="H48" s="393">
        <v>3.6592E-2</v>
      </c>
      <c r="I48" s="393">
        <v>7.5189999999999996E-3</v>
      </c>
      <c r="J48" s="393">
        <v>8.4489999999999999E-3</v>
      </c>
      <c r="K48" s="394">
        <v>0</v>
      </c>
      <c r="L48" s="394">
        <v>0</v>
      </c>
      <c r="M48" s="398" t="s">
        <v>166</v>
      </c>
      <c r="N48" s="396">
        <f t="shared" si="0"/>
        <v>0</v>
      </c>
      <c r="O48" s="396">
        <f t="shared" si="1"/>
        <v>0</v>
      </c>
      <c r="P48" s="394">
        <f t="shared" si="2"/>
        <v>0</v>
      </c>
      <c r="Q48" s="394">
        <f t="shared" si="3"/>
        <v>0</v>
      </c>
    </row>
    <row r="49" spans="1:17" ht="18.75" customHeight="1" x14ac:dyDescent="0.15">
      <c r="A49" s="391" t="s">
        <v>3501</v>
      </c>
      <c r="B49" s="391" t="s">
        <v>231</v>
      </c>
      <c r="C49" s="397">
        <v>20</v>
      </c>
      <c r="D49" s="392" t="s">
        <v>1121</v>
      </c>
      <c r="E49" s="393">
        <v>1.6205000000000001E-2</v>
      </c>
      <c r="F49" s="393">
        <v>1.6220999999999999E-2</v>
      </c>
      <c r="G49" s="393">
        <v>1.9222E-2</v>
      </c>
      <c r="H49" s="393">
        <v>3.3321000000000003E-2</v>
      </c>
      <c r="I49" s="393">
        <v>7.9240000000000005E-3</v>
      </c>
      <c r="J49" s="393">
        <v>6.6239999999999997E-3</v>
      </c>
      <c r="K49" s="394">
        <v>0</v>
      </c>
      <c r="L49" s="394">
        <v>0</v>
      </c>
      <c r="M49" s="395">
        <v>3.5200000000000002E-2</v>
      </c>
      <c r="N49" s="396">
        <f t="shared" si="0"/>
        <v>0</v>
      </c>
      <c r="O49" s="396">
        <f t="shared" si="1"/>
        <v>0</v>
      </c>
      <c r="P49" s="394">
        <f t="shared" si="2"/>
        <v>0</v>
      </c>
      <c r="Q49" s="394">
        <f t="shared" si="3"/>
        <v>0</v>
      </c>
    </row>
    <row r="50" spans="1:17" ht="18.75" customHeight="1" x14ac:dyDescent="0.15">
      <c r="A50" s="391" t="s">
        <v>3501</v>
      </c>
      <c r="B50" s="391" t="s">
        <v>231</v>
      </c>
      <c r="C50" s="397">
        <v>21</v>
      </c>
      <c r="D50" s="392" t="s">
        <v>1121</v>
      </c>
      <c r="E50" s="393">
        <v>1.6048E-2</v>
      </c>
      <c r="F50" s="393">
        <v>1.6063999999999998E-2</v>
      </c>
      <c r="G50" s="393">
        <v>2.2567E-2</v>
      </c>
      <c r="H50" s="393">
        <v>1.6988E-2</v>
      </c>
      <c r="I50" s="393">
        <v>5.0000000000000004E-6</v>
      </c>
      <c r="J50" s="393">
        <v>6.6109999999999997E-3</v>
      </c>
      <c r="K50" s="394">
        <v>0</v>
      </c>
      <c r="L50" s="394">
        <v>0</v>
      </c>
      <c r="M50" s="398" t="s">
        <v>166</v>
      </c>
      <c r="N50" s="396">
        <f t="shared" si="0"/>
        <v>0</v>
      </c>
      <c r="O50" s="396">
        <f t="shared" si="1"/>
        <v>0</v>
      </c>
      <c r="P50" s="394">
        <f t="shared" si="2"/>
        <v>0</v>
      </c>
      <c r="Q50" s="394">
        <f t="shared" si="3"/>
        <v>0</v>
      </c>
    </row>
    <row r="51" spans="1:17" ht="18.75" customHeight="1" x14ac:dyDescent="0.15">
      <c r="A51" s="391" t="s">
        <v>3501</v>
      </c>
      <c r="B51" s="391" t="s">
        <v>231</v>
      </c>
      <c r="C51" s="391" t="s">
        <v>215</v>
      </c>
      <c r="D51" s="392" t="s">
        <v>1121</v>
      </c>
      <c r="E51" s="393">
        <v>1.6954E-2</v>
      </c>
      <c r="F51" s="393">
        <v>1.6971E-2</v>
      </c>
      <c r="G51" s="393">
        <v>1.8297000000000001E-2</v>
      </c>
      <c r="H51" s="393">
        <v>2.1694999999999999E-2</v>
      </c>
      <c r="I51" s="393">
        <v>8.0400000000000003E-3</v>
      </c>
      <c r="J51" s="393">
        <v>7.8860000000000006E-3</v>
      </c>
      <c r="K51" s="394">
        <v>0</v>
      </c>
      <c r="L51" s="394">
        <v>0</v>
      </c>
      <c r="M51" s="398" t="s">
        <v>166</v>
      </c>
      <c r="N51" s="396">
        <f t="shared" si="0"/>
        <v>0</v>
      </c>
      <c r="O51" s="396">
        <f t="shared" si="1"/>
        <v>0</v>
      </c>
      <c r="P51" s="394">
        <f t="shared" si="2"/>
        <v>0</v>
      </c>
      <c r="Q51" s="394">
        <f t="shared" si="3"/>
        <v>0</v>
      </c>
    </row>
    <row r="52" spans="1:17" ht="18.75" customHeight="1" x14ac:dyDescent="0.15">
      <c r="A52" s="391" t="s">
        <v>3502</v>
      </c>
      <c r="B52" s="391" t="s">
        <v>214</v>
      </c>
      <c r="C52" s="397">
        <v>1</v>
      </c>
      <c r="D52" s="392" t="s">
        <v>1121</v>
      </c>
      <c r="E52" s="393">
        <v>1.8114999999999999E-2</v>
      </c>
      <c r="F52" s="393">
        <v>1.8133E-2</v>
      </c>
      <c r="G52" s="393">
        <v>1.6209000000000001E-2</v>
      </c>
      <c r="H52" s="393">
        <v>1.864387</v>
      </c>
      <c r="I52" s="393">
        <v>1.7179999999999999E-3</v>
      </c>
      <c r="J52" s="393">
        <v>6.79E-3</v>
      </c>
      <c r="K52" s="394">
        <v>0</v>
      </c>
      <c r="L52" s="394">
        <v>0</v>
      </c>
      <c r="M52" s="395">
        <v>0</v>
      </c>
      <c r="N52" s="396">
        <f t="shared" si="0"/>
        <v>0</v>
      </c>
      <c r="O52" s="396">
        <f t="shared" si="1"/>
        <v>0</v>
      </c>
      <c r="P52" s="394">
        <f t="shared" si="2"/>
        <v>0</v>
      </c>
      <c r="Q52" s="394">
        <f t="shared" si="3"/>
        <v>0</v>
      </c>
    </row>
    <row r="53" spans="1:17" ht="18.75" customHeight="1" x14ac:dyDescent="0.15">
      <c r="A53" s="391" t="s">
        <v>3502</v>
      </c>
      <c r="B53" s="391" t="s">
        <v>214</v>
      </c>
      <c r="C53" s="391" t="s">
        <v>179</v>
      </c>
      <c r="D53" s="392" t="s">
        <v>1121</v>
      </c>
      <c r="E53" s="393">
        <v>2.1479000000000002E-2</v>
      </c>
      <c r="F53" s="393">
        <v>2.1500999999999999E-2</v>
      </c>
      <c r="G53" s="393">
        <v>2.1103E-2</v>
      </c>
      <c r="H53" s="393">
        <v>1.7813209999999999</v>
      </c>
      <c r="I53" s="393">
        <v>2.3990000000000001E-3</v>
      </c>
      <c r="J53" s="393">
        <v>6.9589999999999999E-3</v>
      </c>
      <c r="K53" s="394">
        <v>0</v>
      </c>
      <c r="L53" s="394">
        <v>0</v>
      </c>
      <c r="M53" s="395">
        <v>0</v>
      </c>
      <c r="N53" s="396">
        <f t="shared" si="0"/>
        <v>0</v>
      </c>
      <c r="O53" s="396">
        <f t="shared" si="1"/>
        <v>0</v>
      </c>
      <c r="P53" s="394">
        <f t="shared" si="2"/>
        <v>0</v>
      </c>
      <c r="Q53" s="394">
        <f t="shared" si="3"/>
        <v>0</v>
      </c>
    </row>
    <row r="54" spans="1:17" ht="18.75" customHeight="1" x14ac:dyDescent="0.15">
      <c r="A54" s="391" t="s">
        <v>3502</v>
      </c>
      <c r="B54" s="391" t="s">
        <v>214</v>
      </c>
      <c r="C54" s="391" t="s">
        <v>181</v>
      </c>
      <c r="D54" s="392" t="s">
        <v>1121</v>
      </c>
      <c r="E54" s="393">
        <v>1.6317000000000002E-2</v>
      </c>
      <c r="F54" s="393">
        <v>2.5396999999999999E-2</v>
      </c>
      <c r="G54" s="393">
        <v>1.5821999999999999E-2</v>
      </c>
      <c r="H54" s="393">
        <v>8.1372E-2</v>
      </c>
      <c r="I54" s="393">
        <v>4.0769999999999999E-3</v>
      </c>
      <c r="J54" s="393">
        <v>7.9349999999999993E-3</v>
      </c>
      <c r="K54" s="394">
        <v>0</v>
      </c>
      <c r="L54" s="394">
        <v>0</v>
      </c>
      <c r="M54" s="395">
        <v>0</v>
      </c>
      <c r="N54" s="396">
        <f t="shared" si="0"/>
        <v>0</v>
      </c>
      <c r="O54" s="396">
        <f t="shared" si="1"/>
        <v>0</v>
      </c>
      <c r="P54" s="394">
        <f t="shared" si="2"/>
        <v>0</v>
      </c>
      <c r="Q54" s="394">
        <f t="shared" si="3"/>
        <v>0</v>
      </c>
    </row>
    <row r="55" spans="1:17" ht="18.75" customHeight="1" x14ac:dyDescent="0.15">
      <c r="A55" s="391" t="s">
        <v>3502</v>
      </c>
      <c r="B55" s="391" t="s">
        <v>214</v>
      </c>
      <c r="C55" s="397">
        <v>3</v>
      </c>
      <c r="D55" s="392" t="s">
        <v>1121</v>
      </c>
      <c r="E55" s="393">
        <v>1.9132E-2</v>
      </c>
      <c r="F55" s="393">
        <v>1.9151000000000001E-2</v>
      </c>
      <c r="G55" s="393">
        <v>1.8304999999999998E-2</v>
      </c>
      <c r="H55" s="393">
        <v>2.7399999999999999E-4</v>
      </c>
      <c r="I55" s="393">
        <v>2.271E-3</v>
      </c>
      <c r="J55" s="393">
        <v>8.0770000000000008E-3</v>
      </c>
      <c r="K55" s="394">
        <v>0</v>
      </c>
      <c r="L55" s="394">
        <v>0</v>
      </c>
      <c r="M55" s="395">
        <v>0.16009999999999999</v>
      </c>
      <c r="N55" s="396">
        <f t="shared" si="0"/>
        <v>0</v>
      </c>
      <c r="O55" s="396">
        <f t="shared" si="1"/>
        <v>0</v>
      </c>
      <c r="P55" s="394">
        <f t="shared" si="2"/>
        <v>0</v>
      </c>
      <c r="Q55" s="394">
        <f t="shared" si="3"/>
        <v>0</v>
      </c>
    </row>
    <row r="56" spans="1:17" ht="18.75" customHeight="1" x14ac:dyDescent="0.15">
      <c r="A56" s="391" t="s">
        <v>3502</v>
      </c>
      <c r="B56" s="391" t="s">
        <v>214</v>
      </c>
      <c r="C56" s="397">
        <v>4</v>
      </c>
      <c r="D56" s="392" t="s">
        <v>1121</v>
      </c>
      <c r="E56" s="393">
        <v>1.9584000000000001E-2</v>
      </c>
      <c r="F56" s="393">
        <v>1.9602999999999999E-2</v>
      </c>
      <c r="G56" s="393">
        <v>2.0038E-2</v>
      </c>
      <c r="H56" s="393">
        <v>1.6104959999999999</v>
      </c>
      <c r="I56" s="393">
        <v>2.8470000000000001E-3</v>
      </c>
      <c r="J56" s="393">
        <v>8.5679999999999992E-3</v>
      </c>
      <c r="K56" s="394">
        <v>0</v>
      </c>
      <c r="L56" s="394">
        <v>0</v>
      </c>
      <c r="M56" s="395">
        <v>0</v>
      </c>
      <c r="N56" s="396">
        <f t="shared" si="0"/>
        <v>0</v>
      </c>
      <c r="O56" s="396">
        <f t="shared" si="1"/>
        <v>0</v>
      </c>
      <c r="P56" s="394">
        <f t="shared" si="2"/>
        <v>0</v>
      </c>
      <c r="Q56" s="394">
        <f t="shared" si="3"/>
        <v>0</v>
      </c>
    </row>
    <row r="57" spans="1:17" ht="18.75" customHeight="1" x14ac:dyDescent="0.15">
      <c r="A57" s="391" t="s">
        <v>3502</v>
      </c>
      <c r="B57" s="391" t="s">
        <v>214</v>
      </c>
      <c r="C57" s="397">
        <v>5</v>
      </c>
      <c r="D57" s="392" t="s">
        <v>1121</v>
      </c>
      <c r="E57" s="393">
        <v>2.1590000000000002E-2</v>
      </c>
      <c r="F57" s="393">
        <v>2.1611999999999999E-2</v>
      </c>
      <c r="G57" s="393">
        <v>1.5467E-2</v>
      </c>
      <c r="H57" s="393">
        <v>1.2735E-2</v>
      </c>
      <c r="I57" s="393">
        <v>1.769E-3</v>
      </c>
      <c r="J57" s="393">
        <v>8.6099999999999996E-3</v>
      </c>
      <c r="K57" s="394">
        <v>0</v>
      </c>
      <c r="L57" s="394">
        <v>0</v>
      </c>
      <c r="M57" s="395">
        <v>0.13239999999999999</v>
      </c>
      <c r="N57" s="396">
        <f t="shared" si="0"/>
        <v>0</v>
      </c>
      <c r="O57" s="396">
        <f t="shared" si="1"/>
        <v>0</v>
      </c>
      <c r="P57" s="394">
        <f t="shared" si="2"/>
        <v>0</v>
      </c>
      <c r="Q57" s="394">
        <f t="shared" si="3"/>
        <v>0</v>
      </c>
    </row>
    <row r="58" spans="1:17" ht="18.75" customHeight="1" x14ac:dyDescent="0.15">
      <c r="A58" s="391" t="s">
        <v>3502</v>
      </c>
      <c r="B58" s="391" t="s">
        <v>214</v>
      </c>
      <c r="C58" s="397">
        <v>6</v>
      </c>
      <c r="D58" s="392" t="s">
        <v>1121</v>
      </c>
      <c r="E58" s="393">
        <v>1.9824999999999999E-2</v>
      </c>
      <c r="F58" s="393">
        <v>2.0344999999999999E-2</v>
      </c>
      <c r="G58" s="393">
        <v>1.8360999999999999E-2</v>
      </c>
      <c r="H58" s="393">
        <v>2.3139E-2</v>
      </c>
      <c r="I58" s="393">
        <v>1.5100000000000001E-3</v>
      </c>
      <c r="J58" s="393">
        <v>7.7559999999999999E-3</v>
      </c>
      <c r="K58" s="394">
        <v>0</v>
      </c>
      <c r="L58" s="394">
        <v>0</v>
      </c>
      <c r="M58" s="395">
        <v>4.2700000000000002E-2</v>
      </c>
      <c r="N58" s="396">
        <f t="shared" si="0"/>
        <v>0</v>
      </c>
      <c r="O58" s="396">
        <f t="shared" si="1"/>
        <v>0</v>
      </c>
      <c r="P58" s="394">
        <f t="shared" si="2"/>
        <v>0</v>
      </c>
      <c r="Q58" s="394">
        <f t="shared" si="3"/>
        <v>0</v>
      </c>
    </row>
    <row r="59" spans="1:17" ht="18.75" customHeight="1" x14ac:dyDescent="0.15">
      <c r="A59" s="391" t="s">
        <v>3502</v>
      </c>
      <c r="B59" s="391" t="s">
        <v>214</v>
      </c>
      <c r="C59" s="397">
        <v>7</v>
      </c>
      <c r="D59" s="392" t="s">
        <v>1120</v>
      </c>
      <c r="E59" s="393">
        <v>1.9229E-2</v>
      </c>
      <c r="F59" s="393">
        <v>1.9248999999999999E-2</v>
      </c>
      <c r="G59" s="393">
        <v>1.7690000000000001E-2</v>
      </c>
      <c r="H59" s="393">
        <v>0.45716400000000001</v>
      </c>
      <c r="I59" s="393">
        <v>1.439E-3</v>
      </c>
      <c r="J59" s="393">
        <v>7.3229999999999996E-3</v>
      </c>
      <c r="K59" s="394">
        <v>5.0000000000000004E-6</v>
      </c>
      <c r="L59" s="394">
        <v>3.0499999999999999E-4</v>
      </c>
      <c r="M59" s="395">
        <v>28.172499999999999</v>
      </c>
      <c r="N59" s="396">
        <f t="shared" si="0"/>
        <v>2.731121125221904E-3</v>
      </c>
      <c r="O59" s="396">
        <f t="shared" si="1"/>
        <v>0.84781097984711606</v>
      </c>
      <c r="P59" s="394">
        <f t="shared" si="2"/>
        <v>5.2516728116891992E-5</v>
      </c>
      <c r="Q59" s="394">
        <f t="shared" si="3"/>
        <v>1.6302557331480193E-2</v>
      </c>
    </row>
    <row r="60" spans="1:17" ht="18.75" customHeight="1" x14ac:dyDescent="0.15">
      <c r="A60" s="391" t="s">
        <v>3502</v>
      </c>
      <c r="B60" s="391" t="s">
        <v>214</v>
      </c>
      <c r="C60" s="397">
        <v>8</v>
      </c>
      <c r="D60" s="392" t="s">
        <v>1121</v>
      </c>
      <c r="E60" s="393">
        <v>1.9465E-2</v>
      </c>
      <c r="F60" s="393">
        <v>1.9484000000000001E-2</v>
      </c>
      <c r="G60" s="393">
        <v>1.8046E-2</v>
      </c>
      <c r="H60" s="393">
        <v>1.7534000000000001E-2</v>
      </c>
      <c r="I60" s="393">
        <v>2.1519999999999998E-3</v>
      </c>
      <c r="J60" s="393">
        <v>7.1910000000000003E-3</v>
      </c>
      <c r="K60" s="394">
        <v>0</v>
      </c>
      <c r="L60" s="394">
        <v>0</v>
      </c>
      <c r="M60" s="398" t="s">
        <v>166</v>
      </c>
      <c r="N60" s="396">
        <f t="shared" si="0"/>
        <v>0</v>
      </c>
      <c r="O60" s="396">
        <f t="shared" si="1"/>
        <v>0</v>
      </c>
      <c r="P60" s="394">
        <f t="shared" si="2"/>
        <v>0</v>
      </c>
      <c r="Q60" s="394">
        <f t="shared" si="3"/>
        <v>0</v>
      </c>
    </row>
    <row r="61" spans="1:17" ht="18.75" customHeight="1" x14ac:dyDescent="0.15">
      <c r="A61" s="391" t="s">
        <v>3502</v>
      </c>
      <c r="B61" s="391" t="s">
        <v>214</v>
      </c>
      <c r="C61" s="397">
        <v>9</v>
      </c>
      <c r="D61" s="392" t="s">
        <v>1121</v>
      </c>
      <c r="E61" s="393">
        <v>2.2112E-2</v>
      </c>
      <c r="F61" s="393">
        <v>2.2134000000000001E-2</v>
      </c>
      <c r="G61" s="393">
        <v>1.5872000000000001E-2</v>
      </c>
      <c r="H61" s="393">
        <v>1.415648</v>
      </c>
      <c r="I61" s="393">
        <v>1.946E-3</v>
      </c>
      <c r="J61" s="393">
        <v>7.7130000000000002E-3</v>
      </c>
      <c r="K61" s="394">
        <v>0</v>
      </c>
      <c r="L61" s="394">
        <v>0</v>
      </c>
      <c r="M61" s="395">
        <v>0</v>
      </c>
      <c r="N61" s="396">
        <f t="shared" si="0"/>
        <v>0</v>
      </c>
      <c r="O61" s="396">
        <f t="shared" si="1"/>
        <v>0</v>
      </c>
      <c r="P61" s="394">
        <f t="shared" si="2"/>
        <v>0</v>
      </c>
      <c r="Q61" s="394">
        <f t="shared" si="3"/>
        <v>0</v>
      </c>
    </row>
    <row r="62" spans="1:17" ht="18.75" customHeight="1" x14ac:dyDescent="0.15">
      <c r="A62" s="391" t="s">
        <v>3502</v>
      </c>
      <c r="B62" s="391" t="s">
        <v>214</v>
      </c>
      <c r="C62" s="397">
        <v>11</v>
      </c>
      <c r="D62" s="392" t="s">
        <v>1121</v>
      </c>
      <c r="E62" s="393">
        <v>1.8324E-2</v>
      </c>
      <c r="F62" s="393">
        <v>1.8342000000000001E-2</v>
      </c>
      <c r="G62" s="393">
        <v>1.8371999999999999E-2</v>
      </c>
      <c r="H62" s="393">
        <v>1.637778</v>
      </c>
      <c r="I62" s="393">
        <v>1.9910000000000001E-3</v>
      </c>
      <c r="J62" s="393">
        <v>6.705E-3</v>
      </c>
      <c r="K62" s="394">
        <v>0</v>
      </c>
      <c r="L62" s="394">
        <v>0</v>
      </c>
      <c r="M62" s="395">
        <v>0</v>
      </c>
      <c r="N62" s="396">
        <f t="shared" si="0"/>
        <v>0</v>
      </c>
      <c r="O62" s="396">
        <f t="shared" si="1"/>
        <v>0</v>
      </c>
      <c r="P62" s="394">
        <f t="shared" si="2"/>
        <v>0</v>
      </c>
      <c r="Q62" s="394">
        <f t="shared" si="3"/>
        <v>0</v>
      </c>
    </row>
    <row r="63" spans="1:17" ht="18.75" customHeight="1" x14ac:dyDescent="0.15">
      <c r="A63" s="391" t="s">
        <v>3502</v>
      </c>
      <c r="B63" s="391" t="s">
        <v>214</v>
      </c>
      <c r="C63" s="397">
        <v>12</v>
      </c>
      <c r="D63" s="392" t="s">
        <v>1121</v>
      </c>
      <c r="E63" s="393">
        <v>1.8579999999999999E-2</v>
      </c>
      <c r="F63" s="393">
        <v>1.882E-2</v>
      </c>
      <c r="G63" s="393">
        <v>1.7631999999999998E-2</v>
      </c>
      <c r="H63" s="393">
        <v>0.47894399999999998</v>
      </c>
      <c r="I63" s="393">
        <v>1.9759999999999999E-3</v>
      </c>
      <c r="J63" s="393">
        <v>7.7140000000000004E-3</v>
      </c>
      <c r="K63" s="394">
        <v>0</v>
      </c>
      <c r="L63" s="394">
        <v>0</v>
      </c>
      <c r="M63" s="398" t="s">
        <v>166</v>
      </c>
      <c r="N63" s="396">
        <f t="shared" si="0"/>
        <v>0</v>
      </c>
      <c r="O63" s="396">
        <f t="shared" si="1"/>
        <v>0</v>
      </c>
      <c r="P63" s="394">
        <f t="shared" si="2"/>
        <v>0</v>
      </c>
      <c r="Q63" s="394">
        <f t="shared" si="3"/>
        <v>0</v>
      </c>
    </row>
    <row r="64" spans="1:17" ht="18.75" customHeight="1" x14ac:dyDescent="0.15">
      <c r="A64" s="391" t="s">
        <v>3502</v>
      </c>
      <c r="B64" s="391" t="s">
        <v>214</v>
      </c>
      <c r="C64" s="397">
        <v>13</v>
      </c>
      <c r="D64" s="392" t="s">
        <v>1120</v>
      </c>
      <c r="E64" s="393">
        <v>1.8284999999999999E-2</v>
      </c>
      <c r="F64" s="393">
        <v>1.8304000000000001E-2</v>
      </c>
      <c r="G64" s="393">
        <v>1.7856E-2</v>
      </c>
      <c r="H64" s="393">
        <v>0.33188699999999999</v>
      </c>
      <c r="I64" s="393">
        <v>2.081E-3</v>
      </c>
      <c r="J64" s="393">
        <v>8.0210000000000004E-3</v>
      </c>
      <c r="K64" s="394">
        <v>5.0000000000000004E-6</v>
      </c>
      <c r="L64" s="394">
        <v>3.68E-4</v>
      </c>
      <c r="M64" s="395">
        <v>13.6601</v>
      </c>
      <c r="N64" s="396">
        <f t="shared" si="0"/>
        <v>2.4934546814611644E-3</v>
      </c>
      <c r="O64" s="396">
        <f t="shared" si="1"/>
        <v>0.70735223450264295</v>
      </c>
      <c r="P64" s="394">
        <f t="shared" si="2"/>
        <v>4.5592818850517388E-5</v>
      </c>
      <c r="Q64" s="394">
        <f t="shared" si="3"/>
        <v>1.2933935607880826E-2</v>
      </c>
    </row>
    <row r="65" spans="1:17" ht="18.75" customHeight="1" x14ac:dyDescent="0.15">
      <c r="A65" s="391" t="s">
        <v>3502</v>
      </c>
      <c r="B65" s="391" t="s">
        <v>214</v>
      </c>
      <c r="C65" s="397">
        <v>14</v>
      </c>
      <c r="D65" s="392" t="s">
        <v>1121</v>
      </c>
      <c r="E65" s="393">
        <v>2.1381000000000001E-2</v>
      </c>
      <c r="F65" s="393">
        <v>2.1402000000000001E-2</v>
      </c>
      <c r="G65" s="393">
        <v>1.7868999999999999E-2</v>
      </c>
      <c r="H65" s="393">
        <v>0.83805600000000002</v>
      </c>
      <c r="I65" s="393">
        <v>1.575E-3</v>
      </c>
      <c r="J65" s="393">
        <v>8.5939999999999992E-3</v>
      </c>
      <c r="K65" s="394">
        <v>0</v>
      </c>
      <c r="L65" s="394">
        <v>0</v>
      </c>
      <c r="M65" s="395">
        <v>0</v>
      </c>
      <c r="N65" s="396">
        <f t="shared" si="0"/>
        <v>0</v>
      </c>
      <c r="O65" s="396">
        <f t="shared" si="1"/>
        <v>0</v>
      </c>
      <c r="P65" s="394">
        <f t="shared" si="2"/>
        <v>0</v>
      </c>
      <c r="Q65" s="394">
        <f t="shared" si="3"/>
        <v>0</v>
      </c>
    </row>
    <row r="66" spans="1:17" ht="18.75" customHeight="1" x14ac:dyDescent="0.15">
      <c r="A66" s="391" t="s">
        <v>3502</v>
      </c>
      <c r="B66" s="391" t="s">
        <v>214</v>
      </c>
      <c r="C66" s="391" t="s">
        <v>3111</v>
      </c>
      <c r="D66" s="392" t="s">
        <v>1121</v>
      </c>
      <c r="E66" s="393">
        <v>2.5264999999999999E-2</v>
      </c>
      <c r="F66" s="393">
        <v>2.529E-2</v>
      </c>
      <c r="G66" s="393">
        <v>1.5368E-2</v>
      </c>
      <c r="H66" s="393">
        <v>1.37E-4</v>
      </c>
      <c r="I66" s="393">
        <v>1.1850000000000001E-3</v>
      </c>
      <c r="J66" s="393">
        <v>5.6119999999999998E-3</v>
      </c>
      <c r="K66" s="394">
        <v>0</v>
      </c>
      <c r="L66" s="394">
        <v>0</v>
      </c>
      <c r="M66" s="395">
        <v>0</v>
      </c>
      <c r="N66" s="396">
        <f t="shared" si="0"/>
        <v>0</v>
      </c>
      <c r="O66" s="396">
        <f t="shared" si="1"/>
        <v>0</v>
      </c>
      <c r="P66" s="394">
        <f t="shared" si="2"/>
        <v>0</v>
      </c>
      <c r="Q66" s="394">
        <f t="shared" si="3"/>
        <v>0</v>
      </c>
    </row>
    <row r="67" spans="1:17" ht="18.75" customHeight="1" x14ac:dyDescent="0.15">
      <c r="A67" s="391" t="s">
        <v>3502</v>
      </c>
      <c r="B67" s="391" t="s">
        <v>214</v>
      </c>
      <c r="C67" s="391" t="s">
        <v>167</v>
      </c>
      <c r="D67" s="392" t="s">
        <v>1121</v>
      </c>
      <c r="E67" s="393">
        <v>2.0787E-2</v>
      </c>
      <c r="F67" s="393">
        <v>2.0808E-2</v>
      </c>
      <c r="G67" s="393">
        <v>1.9503E-2</v>
      </c>
      <c r="H67" s="393">
        <v>1.59422</v>
      </c>
      <c r="I67" s="393">
        <v>1.341E-3</v>
      </c>
      <c r="J67" s="393">
        <v>4.1089999999999998E-3</v>
      </c>
      <c r="K67" s="394">
        <v>0</v>
      </c>
      <c r="L67" s="394">
        <v>0</v>
      </c>
      <c r="M67" s="395">
        <v>0</v>
      </c>
      <c r="N67" s="396">
        <f t="shared" ref="N67:N130" si="4">4*K67/J67</f>
        <v>0</v>
      </c>
      <c r="O67" s="396">
        <f t="shared" ref="O67:O130" si="5">4*L67/I67</f>
        <v>0</v>
      </c>
      <c r="P67" s="394">
        <f t="shared" ref="P67:P130" si="6">N67*E67</f>
        <v>0</v>
      </c>
      <c r="Q67" s="394">
        <f t="shared" ref="Q67:Q130" si="7">O67*E67</f>
        <v>0</v>
      </c>
    </row>
    <row r="68" spans="1:17" ht="18.75" customHeight="1" x14ac:dyDescent="0.15">
      <c r="A68" s="391" t="s">
        <v>3502</v>
      </c>
      <c r="B68" s="391" t="s">
        <v>214</v>
      </c>
      <c r="C68" s="391" t="s">
        <v>3112</v>
      </c>
      <c r="D68" s="392" t="s">
        <v>1120</v>
      </c>
      <c r="E68" s="393">
        <v>2.0962000000000001E-2</v>
      </c>
      <c r="F68" s="393">
        <v>2.0983000000000002E-2</v>
      </c>
      <c r="G68" s="393">
        <v>1.9258000000000001E-2</v>
      </c>
      <c r="H68" s="393">
        <v>8.7799999999999998E-4</v>
      </c>
      <c r="I68" s="393">
        <v>2.7469999999999999E-3</v>
      </c>
      <c r="J68" s="393">
        <v>8.5339999999999999E-3</v>
      </c>
      <c r="K68" s="394">
        <v>5.0000000000000004E-6</v>
      </c>
      <c r="L68" s="394">
        <v>2.0409999999999998E-3</v>
      </c>
      <c r="M68" s="395">
        <v>15.565</v>
      </c>
      <c r="N68" s="396">
        <f t="shared" si="4"/>
        <v>2.3435669088352476E-3</v>
      </c>
      <c r="O68" s="396">
        <f t="shared" si="5"/>
        <v>2.9719694211867491</v>
      </c>
      <c r="P68" s="394">
        <f t="shared" si="6"/>
        <v>4.9125849543004461E-5</v>
      </c>
      <c r="Q68" s="394">
        <f t="shared" si="7"/>
        <v>6.2298423006916639E-2</v>
      </c>
    </row>
    <row r="69" spans="1:17" ht="18.75" customHeight="1" x14ac:dyDescent="0.15">
      <c r="A69" s="391" t="s">
        <v>3502</v>
      </c>
      <c r="B69" s="391" t="s">
        <v>214</v>
      </c>
      <c r="C69" s="397">
        <v>16</v>
      </c>
      <c r="D69" s="392" t="s">
        <v>1121</v>
      </c>
      <c r="E69" s="393">
        <v>2.1432E-2</v>
      </c>
      <c r="F69" s="393">
        <v>2.1453E-2</v>
      </c>
      <c r="G69" s="393">
        <v>1.9380000000000001E-2</v>
      </c>
      <c r="H69" s="393">
        <v>8.3624000000000004E-2</v>
      </c>
      <c r="I69" s="393">
        <v>2.003E-3</v>
      </c>
      <c r="J69" s="393">
        <v>8.2520000000000007E-3</v>
      </c>
      <c r="K69" s="394">
        <v>0</v>
      </c>
      <c r="L69" s="394">
        <v>0</v>
      </c>
      <c r="M69" s="395">
        <v>1.1158999999999999</v>
      </c>
      <c r="N69" s="396">
        <f t="shared" si="4"/>
        <v>0</v>
      </c>
      <c r="O69" s="396">
        <f t="shared" si="5"/>
        <v>0</v>
      </c>
      <c r="P69" s="394">
        <f t="shared" si="6"/>
        <v>0</v>
      </c>
      <c r="Q69" s="394">
        <f t="shared" si="7"/>
        <v>0</v>
      </c>
    </row>
    <row r="70" spans="1:17" ht="18.75" customHeight="1" x14ac:dyDescent="0.15">
      <c r="A70" s="391" t="s">
        <v>3502</v>
      </c>
      <c r="B70" s="391" t="s">
        <v>214</v>
      </c>
      <c r="C70" s="397">
        <v>17</v>
      </c>
      <c r="D70" s="392" t="s">
        <v>1121</v>
      </c>
      <c r="E70" s="393">
        <v>1.9227000000000001E-2</v>
      </c>
      <c r="F70" s="393">
        <v>1.9245999999999999E-2</v>
      </c>
      <c r="G70" s="393">
        <v>1.6305E-2</v>
      </c>
      <c r="H70" s="393">
        <v>1.1032949999999999</v>
      </c>
      <c r="I70" s="393">
        <v>1.4350000000000001E-3</v>
      </c>
      <c r="J70" s="393">
        <v>6.4739999999999997E-3</v>
      </c>
      <c r="K70" s="394">
        <v>0</v>
      </c>
      <c r="L70" s="394">
        <v>0</v>
      </c>
      <c r="M70" s="395">
        <v>0</v>
      </c>
      <c r="N70" s="396">
        <f t="shared" si="4"/>
        <v>0</v>
      </c>
      <c r="O70" s="396">
        <f t="shared" si="5"/>
        <v>0</v>
      </c>
      <c r="P70" s="394">
        <f t="shared" si="6"/>
        <v>0</v>
      </c>
      <c r="Q70" s="394">
        <f t="shared" si="7"/>
        <v>0</v>
      </c>
    </row>
    <row r="71" spans="1:17" ht="18.75" customHeight="1" x14ac:dyDescent="0.15">
      <c r="A71" s="391" t="s">
        <v>3502</v>
      </c>
      <c r="B71" s="391" t="s">
        <v>214</v>
      </c>
      <c r="C71" s="397">
        <v>18</v>
      </c>
      <c r="D71" s="392" t="s">
        <v>1121</v>
      </c>
      <c r="E71" s="393">
        <v>1.6076E-2</v>
      </c>
      <c r="F71" s="393">
        <v>1.8626E-2</v>
      </c>
      <c r="G71" s="393">
        <v>1.8020000000000001E-2</v>
      </c>
      <c r="H71" s="393">
        <v>0.23111400000000001</v>
      </c>
      <c r="I71" s="393">
        <v>1.6509999999999999E-3</v>
      </c>
      <c r="J71" s="393">
        <v>6.9080000000000001E-3</v>
      </c>
      <c r="K71" s="394">
        <v>0</v>
      </c>
      <c r="L71" s="394">
        <v>0</v>
      </c>
      <c r="M71" s="395">
        <v>6.9283999999999999</v>
      </c>
      <c r="N71" s="396">
        <f t="shared" si="4"/>
        <v>0</v>
      </c>
      <c r="O71" s="396">
        <f t="shared" si="5"/>
        <v>0</v>
      </c>
      <c r="P71" s="394">
        <f t="shared" si="6"/>
        <v>0</v>
      </c>
      <c r="Q71" s="394">
        <f t="shared" si="7"/>
        <v>0</v>
      </c>
    </row>
    <row r="72" spans="1:17" ht="18.75" customHeight="1" x14ac:dyDescent="0.15">
      <c r="A72" s="391" t="s">
        <v>3502</v>
      </c>
      <c r="B72" s="391" t="s">
        <v>214</v>
      </c>
      <c r="C72" s="397">
        <v>19</v>
      </c>
      <c r="D72" s="392" t="s">
        <v>1121</v>
      </c>
      <c r="E72" s="393">
        <v>1.6007E-2</v>
      </c>
      <c r="F72" s="393">
        <v>1.8391000000000001E-2</v>
      </c>
      <c r="G72" s="393">
        <v>1.7270000000000001E-2</v>
      </c>
      <c r="H72" s="393">
        <v>0.153976</v>
      </c>
      <c r="I72" s="393">
        <v>1.5590000000000001E-3</v>
      </c>
      <c r="J72" s="393">
        <v>8.1379999999999994E-3</v>
      </c>
      <c r="K72" s="394">
        <v>0</v>
      </c>
      <c r="L72" s="394">
        <v>0</v>
      </c>
      <c r="M72" s="395">
        <v>0.97309999999999997</v>
      </c>
      <c r="N72" s="396">
        <f t="shared" si="4"/>
        <v>0</v>
      </c>
      <c r="O72" s="396">
        <f t="shared" si="5"/>
        <v>0</v>
      </c>
      <c r="P72" s="394">
        <f t="shared" si="6"/>
        <v>0</v>
      </c>
      <c r="Q72" s="394">
        <f t="shared" si="7"/>
        <v>0</v>
      </c>
    </row>
    <row r="73" spans="1:17" ht="18.75" customHeight="1" x14ac:dyDescent="0.15">
      <c r="A73" s="391" t="s">
        <v>3502</v>
      </c>
      <c r="B73" s="391" t="s">
        <v>214</v>
      </c>
      <c r="C73" s="397">
        <v>20</v>
      </c>
      <c r="D73" s="392" t="s">
        <v>1121</v>
      </c>
      <c r="E73" s="393">
        <v>1.8495000000000001E-2</v>
      </c>
      <c r="F73" s="393">
        <v>1.8513999999999999E-2</v>
      </c>
      <c r="G73" s="393">
        <v>1.7038999999999999E-2</v>
      </c>
      <c r="H73" s="393">
        <v>1.6840000000000001E-2</v>
      </c>
      <c r="I73" s="393">
        <v>2.0460000000000001E-3</v>
      </c>
      <c r="J73" s="393">
        <v>6.4650000000000003E-3</v>
      </c>
      <c r="K73" s="394">
        <v>0</v>
      </c>
      <c r="L73" s="394">
        <v>0</v>
      </c>
      <c r="M73" s="395">
        <v>3.2326000000000001</v>
      </c>
      <c r="N73" s="396">
        <f t="shared" si="4"/>
        <v>0</v>
      </c>
      <c r="O73" s="396">
        <f t="shared" si="5"/>
        <v>0</v>
      </c>
      <c r="P73" s="394">
        <f t="shared" si="6"/>
        <v>0</v>
      </c>
      <c r="Q73" s="394">
        <f t="shared" si="7"/>
        <v>0</v>
      </c>
    </row>
    <row r="74" spans="1:17" ht="18.75" customHeight="1" x14ac:dyDescent="0.15">
      <c r="A74" s="391" t="s">
        <v>3502</v>
      </c>
      <c r="B74" s="391" t="s">
        <v>214</v>
      </c>
      <c r="C74" s="397">
        <v>21</v>
      </c>
      <c r="D74" s="392" t="s">
        <v>1121</v>
      </c>
      <c r="E74" s="393">
        <v>2.0187E-2</v>
      </c>
      <c r="F74" s="393">
        <v>2.0206999999999999E-2</v>
      </c>
      <c r="G74" s="393">
        <v>1.7454999999999998E-2</v>
      </c>
      <c r="H74" s="393">
        <v>5.8007000000000003E-2</v>
      </c>
      <c r="I74" s="393">
        <v>2.8400000000000002E-4</v>
      </c>
      <c r="J74" s="393">
        <v>5.0000000000000004E-6</v>
      </c>
      <c r="K74" s="394">
        <v>0</v>
      </c>
      <c r="L74" s="394">
        <v>0</v>
      </c>
      <c r="M74" s="395">
        <v>0</v>
      </c>
      <c r="N74" s="396">
        <f t="shared" si="4"/>
        <v>0</v>
      </c>
      <c r="O74" s="396">
        <f t="shared" si="5"/>
        <v>0</v>
      </c>
      <c r="P74" s="394">
        <f t="shared" si="6"/>
        <v>0</v>
      </c>
      <c r="Q74" s="394">
        <f t="shared" si="7"/>
        <v>0</v>
      </c>
    </row>
    <row r="75" spans="1:17" ht="18.75" customHeight="1" x14ac:dyDescent="0.15">
      <c r="A75" s="391" t="s">
        <v>3502</v>
      </c>
      <c r="B75" s="391" t="s">
        <v>214</v>
      </c>
      <c r="C75" s="391" t="s">
        <v>215</v>
      </c>
      <c r="D75" s="392" t="s">
        <v>1120</v>
      </c>
      <c r="E75" s="393">
        <v>1.9119000000000001E-2</v>
      </c>
      <c r="F75" s="393">
        <v>1.9137999999999999E-2</v>
      </c>
      <c r="G75" s="393">
        <v>1.7866E-2</v>
      </c>
      <c r="H75" s="393">
        <v>0.89679600000000004</v>
      </c>
      <c r="I75" s="393">
        <v>1.8060000000000001E-3</v>
      </c>
      <c r="J75" s="393">
        <v>7.548E-3</v>
      </c>
      <c r="K75" s="394">
        <v>5.0000000000000004E-6</v>
      </c>
      <c r="L75" s="394">
        <v>3.1199999999999999E-4</v>
      </c>
      <c r="M75" s="395">
        <v>204.91720000000001</v>
      </c>
      <c r="N75" s="396">
        <f t="shared" si="4"/>
        <v>2.6497085320614736E-3</v>
      </c>
      <c r="O75" s="396">
        <f t="shared" si="5"/>
        <v>0.69102990033222589</v>
      </c>
      <c r="P75" s="394">
        <f t="shared" si="6"/>
        <v>5.0659777424483314E-5</v>
      </c>
      <c r="Q75" s="394">
        <f t="shared" si="7"/>
        <v>1.3211800664451828E-2</v>
      </c>
    </row>
    <row r="76" spans="1:17" ht="18.75" customHeight="1" x14ac:dyDescent="0.15">
      <c r="A76" s="391" t="s">
        <v>3502</v>
      </c>
      <c r="B76" s="391" t="s">
        <v>231</v>
      </c>
      <c r="C76" s="397">
        <v>1</v>
      </c>
      <c r="D76" s="392" t="s">
        <v>1121</v>
      </c>
      <c r="E76" s="393">
        <v>1.5148E-2</v>
      </c>
      <c r="F76" s="393">
        <v>1.5162999999999999E-2</v>
      </c>
      <c r="G76" s="393">
        <v>1.5512E-2</v>
      </c>
      <c r="H76" s="393">
        <v>1.7770000000000001E-2</v>
      </c>
      <c r="I76" s="393">
        <v>2.8300000000000001E-3</v>
      </c>
      <c r="J76" s="393">
        <v>7.1339999999999997E-3</v>
      </c>
      <c r="K76" s="394">
        <v>0</v>
      </c>
      <c r="L76" s="394">
        <v>0</v>
      </c>
      <c r="M76" s="395">
        <v>9.5100000000000004E-2</v>
      </c>
      <c r="N76" s="396">
        <f t="shared" si="4"/>
        <v>0</v>
      </c>
      <c r="O76" s="396">
        <f t="shared" si="5"/>
        <v>0</v>
      </c>
      <c r="P76" s="394">
        <f t="shared" si="6"/>
        <v>0</v>
      </c>
      <c r="Q76" s="394">
        <f t="shared" si="7"/>
        <v>0</v>
      </c>
    </row>
    <row r="77" spans="1:17" ht="18.75" customHeight="1" x14ac:dyDescent="0.15">
      <c r="A77" s="391" t="s">
        <v>3502</v>
      </c>
      <c r="B77" s="391" t="s">
        <v>231</v>
      </c>
      <c r="C77" s="391" t="s">
        <v>179</v>
      </c>
      <c r="D77" s="392" t="s">
        <v>1121</v>
      </c>
      <c r="E77" s="393">
        <v>7.9070000000000008E-3</v>
      </c>
      <c r="F77" s="393">
        <v>1.2616E-2</v>
      </c>
      <c r="G77" s="393">
        <v>2.1357999999999999E-2</v>
      </c>
      <c r="H77" s="393">
        <v>6.6779000000000005E-2</v>
      </c>
      <c r="I77" s="393">
        <v>2.3249999999999998E-3</v>
      </c>
      <c r="J77" s="393">
        <v>6.2300000000000003E-3</v>
      </c>
      <c r="K77" s="394">
        <v>0</v>
      </c>
      <c r="L77" s="394">
        <v>0</v>
      </c>
      <c r="M77" s="395">
        <v>0</v>
      </c>
      <c r="N77" s="396">
        <f t="shared" si="4"/>
        <v>0</v>
      </c>
      <c r="O77" s="396">
        <f t="shared" si="5"/>
        <v>0</v>
      </c>
      <c r="P77" s="394">
        <f t="shared" si="6"/>
        <v>0</v>
      </c>
      <c r="Q77" s="394">
        <f t="shared" si="7"/>
        <v>0</v>
      </c>
    </row>
    <row r="78" spans="1:17" ht="18.75" customHeight="1" x14ac:dyDescent="0.15">
      <c r="A78" s="391" t="s">
        <v>3502</v>
      </c>
      <c r="B78" s="391" t="s">
        <v>231</v>
      </c>
      <c r="C78" s="391" t="s">
        <v>150</v>
      </c>
      <c r="D78" s="392" t="s">
        <v>1121</v>
      </c>
      <c r="E78" s="393">
        <v>1.8366E-2</v>
      </c>
      <c r="F78" s="393">
        <v>1.8384999999999999E-2</v>
      </c>
      <c r="G78" s="393">
        <v>1.9279999999999999E-2</v>
      </c>
      <c r="H78" s="393">
        <v>1.5035E-2</v>
      </c>
      <c r="I78" s="393">
        <v>4.7100000000000001E-4</v>
      </c>
      <c r="J78" s="393">
        <v>7.9930000000000001E-3</v>
      </c>
      <c r="K78" s="394">
        <v>0</v>
      </c>
      <c r="L78" s="394">
        <v>0</v>
      </c>
      <c r="M78" s="398" t="s">
        <v>166</v>
      </c>
      <c r="N78" s="396">
        <f t="shared" si="4"/>
        <v>0</v>
      </c>
      <c r="O78" s="396">
        <f t="shared" si="5"/>
        <v>0</v>
      </c>
      <c r="P78" s="394">
        <f t="shared" si="6"/>
        <v>0</v>
      </c>
      <c r="Q78" s="394">
        <f t="shared" si="7"/>
        <v>0</v>
      </c>
    </row>
    <row r="79" spans="1:17" ht="18.75" customHeight="1" x14ac:dyDescent="0.15">
      <c r="A79" s="391" t="s">
        <v>3502</v>
      </c>
      <c r="B79" s="391" t="s">
        <v>231</v>
      </c>
      <c r="C79" s="391" t="s">
        <v>181</v>
      </c>
      <c r="D79" s="392" t="s">
        <v>1121</v>
      </c>
      <c r="E79" s="393">
        <v>1.0544E-2</v>
      </c>
      <c r="F79" s="393">
        <v>1.5805E-2</v>
      </c>
      <c r="G79" s="393">
        <v>2.0848999999999999E-2</v>
      </c>
      <c r="H79" s="393">
        <v>1.306495</v>
      </c>
      <c r="I79" s="393">
        <v>4.1279999999999997E-3</v>
      </c>
      <c r="J79" s="393">
        <v>9.7179999999999992E-3</v>
      </c>
      <c r="K79" s="394">
        <v>0</v>
      </c>
      <c r="L79" s="394">
        <v>0</v>
      </c>
      <c r="M79" s="395">
        <v>0</v>
      </c>
      <c r="N79" s="396">
        <f t="shared" si="4"/>
        <v>0</v>
      </c>
      <c r="O79" s="396">
        <f t="shared" si="5"/>
        <v>0</v>
      </c>
      <c r="P79" s="394">
        <f t="shared" si="6"/>
        <v>0</v>
      </c>
      <c r="Q79" s="394">
        <f t="shared" si="7"/>
        <v>0</v>
      </c>
    </row>
    <row r="80" spans="1:17" ht="18.75" customHeight="1" x14ac:dyDescent="0.15">
      <c r="A80" s="391" t="s">
        <v>3502</v>
      </c>
      <c r="B80" s="391" t="s">
        <v>231</v>
      </c>
      <c r="C80" s="397">
        <v>3</v>
      </c>
      <c r="D80" s="392" t="s">
        <v>1121</v>
      </c>
      <c r="E80" s="393">
        <v>1.7031000000000001E-2</v>
      </c>
      <c r="F80" s="393">
        <v>1.7048000000000001E-2</v>
      </c>
      <c r="G80" s="393">
        <v>1.6246E-2</v>
      </c>
      <c r="H80" s="393">
        <v>7.4399999999999998E-4</v>
      </c>
      <c r="I80" s="393">
        <v>2.9399999999999999E-3</v>
      </c>
      <c r="J80" s="393">
        <v>7.2550000000000002E-3</v>
      </c>
      <c r="K80" s="394">
        <v>0</v>
      </c>
      <c r="L80" s="394">
        <v>0</v>
      </c>
      <c r="M80" s="395">
        <v>0</v>
      </c>
      <c r="N80" s="396">
        <f t="shared" si="4"/>
        <v>0</v>
      </c>
      <c r="O80" s="396">
        <f t="shared" si="5"/>
        <v>0</v>
      </c>
      <c r="P80" s="394">
        <f t="shared" si="6"/>
        <v>0</v>
      </c>
      <c r="Q80" s="394">
        <f t="shared" si="7"/>
        <v>0</v>
      </c>
    </row>
    <row r="81" spans="1:17" ht="18.75" customHeight="1" x14ac:dyDescent="0.15">
      <c r="A81" s="391" t="s">
        <v>3502</v>
      </c>
      <c r="B81" s="391" t="s">
        <v>231</v>
      </c>
      <c r="C81" s="397">
        <v>4</v>
      </c>
      <c r="D81" s="392" t="s">
        <v>1121</v>
      </c>
      <c r="E81" s="393">
        <v>1.8148999999999998E-2</v>
      </c>
      <c r="F81" s="393">
        <v>1.8168E-2</v>
      </c>
      <c r="G81" s="393">
        <v>1.5678000000000001E-2</v>
      </c>
      <c r="H81" s="393">
        <v>3.5E-4</v>
      </c>
      <c r="I81" s="393">
        <v>3.5539999999999999E-3</v>
      </c>
      <c r="J81" s="393">
        <v>7.7070000000000003E-3</v>
      </c>
      <c r="K81" s="394">
        <v>0</v>
      </c>
      <c r="L81" s="394">
        <v>0</v>
      </c>
      <c r="M81" s="395">
        <v>0</v>
      </c>
      <c r="N81" s="396">
        <f t="shared" si="4"/>
        <v>0</v>
      </c>
      <c r="O81" s="396">
        <f t="shared" si="5"/>
        <v>0</v>
      </c>
      <c r="P81" s="394">
        <f t="shared" si="6"/>
        <v>0</v>
      </c>
      <c r="Q81" s="394">
        <f t="shared" si="7"/>
        <v>0</v>
      </c>
    </row>
    <row r="82" spans="1:17" ht="18.75" customHeight="1" x14ac:dyDescent="0.15">
      <c r="A82" s="391" t="s">
        <v>3502</v>
      </c>
      <c r="B82" s="391" t="s">
        <v>231</v>
      </c>
      <c r="C82" s="397">
        <v>5</v>
      </c>
      <c r="D82" s="392" t="s">
        <v>1121</v>
      </c>
      <c r="E82" s="393">
        <v>1.7135000000000001E-2</v>
      </c>
      <c r="F82" s="393">
        <v>1.7929E-2</v>
      </c>
      <c r="G82" s="393">
        <v>1.4139000000000001E-2</v>
      </c>
      <c r="H82" s="393">
        <v>0.52302400000000004</v>
      </c>
      <c r="I82" s="393">
        <v>3.2399999999999998E-3</v>
      </c>
      <c r="J82" s="393">
        <v>8.6490000000000004E-3</v>
      </c>
      <c r="K82" s="394">
        <v>0</v>
      </c>
      <c r="L82" s="394">
        <v>0</v>
      </c>
      <c r="M82" s="395">
        <v>0</v>
      </c>
      <c r="N82" s="396">
        <f t="shared" si="4"/>
        <v>0</v>
      </c>
      <c r="O82" s="396">
        <f t="shared" si="5"/>
        <v>0</v>
      </c>
      <c r="P82" s="394">
        <f t="shared" si="6"/>
        <v>0</v>
      </c>
      <c r="Q82" s="394">
        <f t="shared" si="7"/>
        <v>0</v>
      </c>
    </row>
    <row r="83" spans="1:17" ht="18.75" customHeight="1" x14ac:dyDescent="0.15">
      <c r="A83" s="391" t="s">
        <v>3502</v>
      </c>
      <c r="B83" s="391" t="s">
        <v>231</v>
      </c>
      <c r="C83" s="397">
        <v>6</v>
      </c>
      <c r="D83" s="392" t="s">
        <v>1121</v>
      </c>
      <c r="E83" s="393">
        <v>1.5716999999999998E-2</v>
      </c>
      <c r="F83" s="393">
        <v>1.5731999999999999E-2</v>
      </c>
      <c r="G83" s="393">
        <v>1.7985000000000001E-2</v>
      </c>
      <c r="H83" s="393">
        <v>3.3057000000000003E-2</v>
      </c>
      <c r="I83" s="393">
        <v>3.0739999999999999E-3</v>
      </c>
      <c r="J83" s="393">
        <v>7.273E-3</v>
      </c>
      <c r="K83" s="394">
        <v>0</v>
      </c>
      <c r="L83" s="394">
        <v>0</v>
      </c>
      <c r="M83" s="395">
        <v>8.7300000000000003E-2</v>
      </c>
      <c r="N83" s="396">
        <f t="shared" si="4"/>
        <v>0</v>
      </c>
      <c r="O83" s="396">
        <f t="shared" si="5"/>
        <v>0</v>
      </c>
      <c r="P83" s="394">
        <f t="shared" si="6"/>
        <v>0</v>
      </c>
      <c r="Q83" s="394">
        <f t="shared" si="7"/>
        <v>0</v>
      </c>
    </row>
    <row r="84" spans="1:17" ht="18.75" customHeight="1" x14ac:dyDescent="0.15">
      <c r="A84" s="391" t="s">
        <v>3502</v>
      </c>
      <c r="B84" s="391" t="s">
        <v>231</v>
      </c>
      <c r="C84" s="397">
        <v>7</v>
      </c>
      <c r="D84" s="392" t="s">
        <v>1121</v>
      </c>
      <c r="E84" s="393">
        <v>1.5993E-2</v>
      </c>
      <c r="F84" s="393">
        <v>1.6008999999999999E-2</v>
      </c>
      <c r="G84" s="393">
        <v>1.4441000000000001E-2</v>
      </c>
      <c r="H84" s="393">
        <v>2.8417000000000001E-2</v>
      </c>
      <c r="I84" s="393">
        <v>3.0990000000000002E-3</v>
      </c>
      <c r="J84" s="393">
        <v>7.5579999999999996E-3</v>
      </c>
      <c r="K84" s="394">
        <v>0</v>
      </c>
      <c r="L84" s="394">
        <v>0</v>
      </c>
      <c r="M84" s="398" t="s">
        <v>166</v>
      </c>
      <c r="N84" s="396">
        <f t="shared" si="4"/>
        <v>0</v>
      </c>
      <c r="O84" s="396">
        <f t="shared" si="5"/>
        <v>0</v>
      </c>
      <c r="P84" s="394">
        <f t="shared" si="6"/>
        <v>0</v>
      </c>
      <c r="Q84" s="394">
        <f t="shared" si="7"/>
        <v>0</v>
      </c>
    </row>
    <row r="85" spans="1:17" ht="18.75" customHeight="1" x14ac:dyDescent="0.15">
      <c r="A85" s="391" t="s">
        <v>3502</v>
      </c>
      <c r="B85" s="391" t="s">
        <v>231</v>
      </c>
      <c r="C85" s="397">
        <v>9</v>
      </c>
      <c r="D85" s="392" t="s">
        <v>1121</v>
      </c>
      <c r="E85" s="393">
        <v>1.1454000000000001E-2</v>
      </c>
      <c r="F85" s="393">
        <v>1.6861000000000001E-2</v>
      </c>
      <c r="G85" s="393">
        <v>1.6702000000000002E-2</v>
      </c>
      <c r="H85" s="393">
        <v>0.573187</v>
      </c>
      <c r="I85" s="393">
        <v>3.4610000000000001E-3</v>
      </c>
      <c r="J85" s="393">
        <v>7.3980000000000001E-3</v>
      </c>
      <c r="K85" s="394">
        <v>0</v>
      </c>
      <c r="L85" s="394">
        <v>0</v>
      </c>
      <c r="M85" s="398" t="s">
        <v>166</v>
      </c>
      <c r="N85" s="396">
        <f t="shared" si="4"/>
        <v>0</v>
      </c>
      <c r="O85" s="396">
        <f t="shared" si="5"/>
        <v>0</v>
      </c>
      <c r="P85" s="394">
        <f t="shared" si="6"/>
        <v>0</v>
      </c>
      <c r="Q85" s="394">
        <f t="shared" si="7"/>
        <v>0</v>
      </c>
    </row>
    <row r="86" spans="1:17" ht="18.75" customHeight="1" x14ac:dyDescent="0.15">
      <c r="A86" s="391" t="s">
        <v>3502</v>
      </c>
      <c r="B86" s="391" t="s">
        <v>231</v>
      </c>
      <c r="C86" s="397">
        <v>10</v>
      </c>
      <c r="D86" s="392" t="s">
        <v>1121</v>
      </c>
      <c r="E86" s="393">
        <v>1.6670999999999998E-2</v>
      </c>
      <c r="F86" s="393">
        <v>1.6688000000000001E-2</v>
      </c>
      <c r="G86" s="393">
        <v>1.5233E-2</v>
      </c>
      <c r="H86" s="393">
        <v>1.4175999999999999E-2</v>
      </c>
      <c r="I86" s="393">
        <v>3.1909999999999998E-3</v>
      </c>
      <c r="J86" s="393">
        <v>7.9410000000000001E-3</v>
      </c>
      <c r="K86" s="394">
        <v>0</v>
      </c>
      <c r="L86" s="394">
        <v>0</v>
      </c>
      <c r="M86" s="395">
        <v>0.34810000000000002</v>
      </c>
      <c r="N86" s="396">
        <f t="shared" si="4"/>
        <v>0</v>
      </c>
      <c r="O86" s="396">
        <f t="shared" si="5"/>
        <v>0</v>
      </c>
      <c r="P86" s="394">
        <f t="shared" si="6"/>
        <v>0</v>
      </c>
      <c r="Q86" s="394">
        <f t="shared" si="7"/>
        <v>0</v>
      </c>
    </row>
    <row r="87" spans="1:17" ht="18.75" customHeight="1" x14ac:dyDescent="0.15">
      <c r="A87" s="391" t="s">
        <v>3502</v>
      </c>
      <c r="B87" s="391" t="s">
        <v>231</v>
      </c>
      <c r="C87" s="397">
        <v>11</v>
      </c>
      <c r="D87" s="392" t="s">
        <v>1121</v>
      </c>
      <c r="E87" s="393">
        <v>1.6733000000000001E-2</v>
      </c>
      <c r="F87" s="393">
        <v>1.6749E-2</v>
      </c>
      <c r="G87" s="393">
        <v>1.6936E-2</v>
      </c>
      <c r="H87" s="393">
        <v>2.3511000000000001E-2</v>
      </c>
      <c r="I87" s="393">
        <v>2.1610000000000002E-3</v>
      </c>
      <c r="J87" s="393">
        <v>7.9480000000000002E-3</v>
      </c>
      <c r="K87" s="394">
        <v>0</v>
      </c>
      <c r="L87" s="394">
        <v>0</v>
      </c>
      <c r="M87" s="395">
        <v>0.16489999999999999</v>
      </c>
      <c r="N87" s="396">
        <f t="shared" si="4"/>
        <v>0</v>
      </c>
      <c r="O87" s="396">
        <f t="shared" si="5"/>
        <v>0</v>
      </c>
      <c r="P87" s="394">
        <f t="shared" si="6"/>
        <v>0</v>
      </c>
      <c r="Q87" s="394">
        <f t="shared" si="7"/>
        <v>0</v>
      </c>
    </row>
    <row r="88" spans="1:17" ht="18.75" customHeight="1" x14ac:dyDescent="0.15">
      <c r="A88" s="391" t="s">
        <v>3502</v>
      </c>
      <c r="B88" s="391" t="s">
        <v>231</v>
      </c>
      <c r="C88" s="397">
        <v>12</v>
      </c>
      <c r="D88" s="392" t="s">
        <v>1121</v>
      </c>
      <c r="E88" s="393">
        <v>1.5211000000000001E-2</v>
      </c>
      <c r="F88" s="393">
        <v>1.5226999999999999E-2</v>
      </c>
      <c r="G88" s="393">
        <v>1.6886999999999999E-2</v>
      </c>
      <c r="H88" s="393">
        <v>2.0653999999999999E-2</v>
      </c>
      <c r="I88" s="393">
        <v>3.1700000000000001E-3</v>
      </c>
      <c r="J88" s="393">
        <v>7.1799999999999998E-3</v>
      </c>
      <c r="K88" s="394">
        <v>0</v>
      </c>
      <c r="L88" s="394">
        <v>0</v>
      </c>
      <c r="M88" s="398" t="s">
        <v>166</v>
      </c>
      <c r="N88" s="396">
        <f t="shared" si="4"/>
        <v>0</v>
      </c>
      <c r="O88" s="396">
        <f t="shared" si="5"/>
        <v>0</v>
      </c>
      <c r="P88" s="394">
        <f t="shared" si="6"/>
        <v>0</v>
      </c>
      <c r="Q88" s="394">
        <f t="shared" si="7"/>
        <v>0</v>
      </c>
    </row>
    <row r="89" spans="1:17" ht="18.75" customHeight="1" x14ac:dyDescent="0.15">
      <c r="A89" s="391" t="s">
        <v>3502</v>
      </c>
      <c r="B89" s="391" t="s">
        <v>231</v>
      </c>
      <c r="C89" s="397">
        <v>13</v>
      </c>
      <c r="D89" s="392" t="s">
        <v>1121</v>
      </c>
      <c r="E89" s="393">
        <v>1.5924000000000001E-2</v>
      </c>
      <c r="F89" s="393">
        <v>1.5939999999999999E-2</v>
      </c>
      <c r="G89" s="393">
        <v>1.6197E-2</v>
      </c>
      <c r="H89" s="393">
        <v>1.58043</v>
      </c>
      <c r="I89" s="393">
        <v>3.081E-3</v>
      </c>
      <c r="J89" s="393">
        <v>7.8860000000000006E-3</v>
      </c>
      <c r="K89" s="394">
        <v>0</v>
      </c>
      <c r="L89" s="394">
        <v>0</v>
      </c>
      <c r="M89" s="395">
        <v>0</v>
      </c>
      <c r="N89" s="396">
        <f t="shared" si="4"/>
        <v>0</v>
      </c>
      <c r="O89" s="396">
        <f t="shared" si="5"/>
        <v>0</v>
      </c>
      <c r="P89" s="394">
        <f t="shared" si="6"/>
        <v>0</v>
      </c>
      <c r="Q89" s="394">
        <f t="shared" si="7"/>
        <v>0</v>
      </c>
    </row>
    <row r="90" spans="1:17" ht="18.75" customHeight="1" x14ac:dyDescent="0.15">
      <c r="A90" s="391" t="s">
        <v>3502</v>
      </c>
      <c r="B90" s="391" t="s">
        <v>231</v>
      </c>
      <c r="C90" s="397">
        <v>14</v>
      </c>
      <c r="D90" s="392" t="s">
        <v>1121</v>
      </c>
      <c r="E90" s="393">
        <v>1.6448999999999998E-2</v>
      </c>
      <c r="F90" s="393">
        <v>1.6466000000000001E-2</v>
      </c>
      <c r="G90" s="393">
        <v>1.8783000000000001E-2</v>
      </c>
      <c r="H90" s="393">
        <v>2.7855000000000001E-2</v>
      </c>
      <c r="I90" s="393">
        <v>3.395E-3</v>
      </c>
      <c r="J90" s="393">
        <v>7.5709999999999996E-3</v>
      </c>
      <c r="K90" s="394">
        <v>0</v>
      </c>
      <c r="L90" s="394">
        <v>0</v>
      </c>
      <c r="M90" s="398" t="s">
        <v>166</v>
      </c>
      <c r="N90" s="396">
        <f t="shared" si="4"/>
        <v>0</v>
      </c>
      <c r="O90" s="396">
        <f t="shared" si="5"/>
        <v>0</v>
      </c>
      <c r="P90" s="394">
        <f t="shared" si="6"/>
        <v>0</v>
      </c>
      <c r="Q90" s="394">
        <f t="shared" si="7"/>
        <v>0</v>
      </c>
    </row>
    <row r="91" spans="1:17" ht="18.75" customHeight="1" x14ac:dyDescent="0.15">
      <c r="A91" s="391" t="s">
        <v>3502</v>
      </c>
      <c r="B91" s="391" t="s">
        <v>231</v>
      </c>
      <c r="C91" s="391" t="s">
        <v>3111</v>
      </c>
      <c r="D91" s="392" t="s">
        <v>1121</v>
      </c>
      <c r="E91" s="393">
        <v>1.7656999999999999E-2</v>
      </c>
      <c r="F91" s="393">
        <v>1.7675E-2</v>
      </c>
      <c r="G91" s="393">
        <v>1.5339E-2</v>
      </c>
      <c r="H91" s="393">
        <v>1.4097E-2</v>
      </c>
      <c r="I91" s="393">
        <v>3.6819999999999999E-3</v>
      </c>
      <c r="J91" s="393">
        <v>3.0890000000000002E-3</v>
      </c>
      <c r="K91" s="394">
        <v>0</v>
      </c>
      <c r="L91" s="394">
        <v>0</v>
      </c>
      <c r="M91" s="398" t="s">
        <v>166</v>
      </c>
      <c r="N91" s="396">
        <f t="shared" si="4"/>
        <v>0</v>
      </c>
      <c r="O91" s="396">
        <f t="shared" si="5"/>
        <v>0</v>
      </c>
      <c r="P91" s="394">
        <f t="shared" si="6"/>
        <v>0</v>
      </c>
      <c r="Q91" s="394">
        <f t="shared" si="7"/>
        <v>0</v>
      </c>
    </row>
    <row r="92" spans="1:17" ht="18.75" customHeight="1" x14ac:dyDescent="0.15">
      <c r="A92" s="391" t="s">
        <v>3502</v>
      </c>
      <c r="B92" s="391" t="s">
        <v>231</v>
      </c>
      <c r="C92" s="391" t="s">
        <v>3112</v>
      </c>
      <c r="D92" s="392" t="s">
        <v>1121</v>
      </c>
      <c r="E92" s="393">
        <v>8.8520000000000005E-3</v>
      </c>
      <c r="F92" s="393">
        <v>1.8515E-2</v>
      </c>
      <c r="G92" s="393">
        <v>1.3461000000000001E-2</v>
      </c>
      <c r="H92" s="393">
        <v>0.333181</v>
      </c>
      <c r="I92" s="393">
        <v>4.3280000000000002E-3</v>
      </c>
      <c r="J92" s="393">
        <v>6.4539999999999997E-3</v>
      </c>
      <c r="K92" s="394">
        <v>0</v>
      </c>
      <c r="L92" s="394">
        <v>0</v>
      </c>
      <c r="M92" s="398" t="s">
        <v>166</v>
      </c>
      <c r="N92" s="396">
        <f t="shared" si="4"/>
        <v>0</v>
      </c>
      <c r="O92" s="396">
        <f t="shared" si="5"/>
        <v>0</v>
      </c>
      <c r="P92" s="394">
        <f t="shared" si="6"/>
        <v>0</v>
      </c>
      <c r="Q92" s="394">
        <f t="shared" si="7"/>
        <v>0</v>
      </c>
    </row>
    <row r="93" spans="1:17" ht="18.75" customHeight="1" x14ac:dyDescent="0.15">
      <c r="A93" s="391" t="s">
        <v>3502</v>
      </c>
      <c r="B93" s="391" t="s">
        <v>231</v>
      </c>
      <c r="C93" s="397">
        <v>16</v>
      </c>
      <c r="D93" s="392" t="s">
        <v>1121</v>
      </c>
      <c r="E93" s="393">
        <v>1.7624999999999998E-2</v>
      </c>
      <c r="F93" s="393">
        <v>1.7642999999999999E-2</v>
      </c>
      <c r="G93" s="393">
        <v>1.5231E-2</v>
      </c>
      <c r="H93" s="393">
        <v>2.8800000000000001E-4</v>
      </c>
      <c r="I93" s="393">
        <v>3.091E-3</v>
      </c>
      <c r="J93" s="393">
        <v>7.8180000000000003E-3</v>
      </c>
      <c r="K93" s="394">
        <v>0</v>
      </c>
      <c r="L93" s="394">
        <v>0</v>
      </c>
      <c r="M93" s="395">
        <v>0</v>
      </c>
      <c r="N93" s="396">
        <f t="shared" si="4"/>
        <v>0</v>
      </c>
      <c r="O93" s="396">
        <f t="shared" si="5"/>
        <v>0</v>
      </c>
      <c r="P93" s="394">
        <f t="shared" si="6"/>
        <v>0</v>
      </c>
      <c r="Q93" s="394">
        <f t="shared" si="7"/>
        <v>0</v>
      </c>
    </row>
    <row r="94" spans="1:17" ht="18.75" customHeight="1" x14ac:dyDescent="0.15">
      <c r="A94" s="391" t="s">
        <v>3502</v>
      </c>
      <c r="B94" s="391" t="s">
        <v>231</v>
      </c>
      <c r="C94" s="397">
        <v>17</v>
      </c>
      <c r="D94" s="392" t="s">
        <v>1121</v>
      </c>
      <c r="E94" s="393">
        <v>1.5674E-2</v>
      </c>
      <c r="F94" s="393">
        <v>1.5689000000000002E-2</v>
      </c>
      <c r="G94" s="393">
        <v>1.5873999999999999E-2</v>
      </c>
      <c r="H94" s="393">
        <v>1.8595E-2</v>
      </c>
      <c r="I94" s="393">
        <v>2.7360000000000002E-3</v>
      </c>
      <c r="J94" s="393">
        <v>7.306E-3</v>
      </c>
      <c r="K94" s="394">
        <v>0</v>
      </c>
      <c r="L94" s="394">
        <v>0</v>
      </c>
      <c r="M94" s="398" t="s">
        <v>166</v>
      </c>
      <c r="N94" s="396">
        <f t="shared" si="4"/>
        <v>0</v>
      </c>
      <c r="O94" s="396">
        <f t="shared" si="5"/>
        <v>0</v>
      </c>
      <c r="P94" s="394">
        <f t="shared" si="6"/>
        <v>0</v>
      </c>
      <c r="Q94" s="394">
        <f t="shared" si="7"/>
        <v>0</v>
      </c>
    </row>
    <row r="95" spans="1:17" ht="18.75" customHeight="1" x14ac:dyDescent="0.15">
      <c r="A95" s="391" t="s">
        <v>3502</v>
      </c>
      <c r="B95" s="391" t="s">
        <v>231</v>
      </c>
      <c r="C95" s="397">
        <v>18</v>
      </c>
      <c r="D95" s="392" t="s">
        <v>1121</v>
      </c>
      <c r="E95" s="393">
        <v>1.4845000000000001E-2</v>
      </c>
      <c r="F95" s="393">
        <v>1.486E-2</v>
      </c>
      <c r="G95" s="393">
        <v>1.6056999999999998E-2</v>
      </c>
      <c r="H95" s="393">
        <v>1.771515</v>
      </c>
      <c r="I95" s="393">
        <v>2.9970000000000001E-3</v>
      </c>
      <c r="J95" s="393">
        <v>7.3930000000000003E-3</v>
      </c>
      <c r="K95" s="394">
        <v>0</v>
      </c>
      <c r="L95" s="394">
        <v>0</v>
      </c>
      <c r="M95" s="395">
        <v>0</v>
      </c>
      <c r="N95" s="396">
        <f t="shared" si="4"/>
        <v>0</v>
      </c>
      <c r="O95" s="396">
        <f t="shared" si="5"/>
        <v>0</v>
      </c>
      <c r="P95" s="394">
        <f t="shared" si="6"/>
        <v>0</v>
      </c>
      <c r="Q95" s="394">
        <f t="shared" si="7"/>
        <v>0</v>
      </c>
    </row>
    <row r="96" spans="1:17" ht="18.75" customHeight="1" x14ac:dyDescent="0.15">
      <c r="A96" s="391" t="s">
        <v>3502</v>
      </c>
      <c r="B96" s="391" t="s">
        <v>231</v>
      </c>
      <c r="C96" s="397">
        <v>19</v>
      </c>
      <c r="D96" s="392" t="s">
        <v>1121</v>
      </c>
      <c r="E96" s="393">
        <v>1.4818E-2</v>
      </c>
      <c r="F96" s="393">
        <v>1.4833000000000001E-2</v>
      </c>
      <c r="G96" s="393">
        <v>1.5605000000000001E-2</v>
      </c>
      <c r="H96" s="393">
        <v>3.0949999999999998E-2</v>
      </c>
      <c r="I96" s="393">
        <v>2.8080000000000002E-3</v>
      </c>
      <c r="J96" s="393">
        <v>7.2940000000000001E-3</v>
      </c>
      <c r="K96" s="394">
        <v>0</v>
      </c>
      <c r="L96" s="394">
        <v>0</v>
      </c>
      <c r="M96" s="395">
        <v>7.9699999999999993E-2</v>
      </c>
      <c r="N96" s="396">
        <f t="shared" si="4"/>
        <v>0</v>
      </c>
      <c r="O96" s="396">
        <f t="shared" si="5"/>
        <v>0</v>
      </c>
      <c r="P96" s="394">
        <f t="shared" si="6"/>
        <v>0</v>
      </c>
      <c r="Q96" s="394">
        <f t="shared" si="7"/>
        <v>0</v>
      </c>
    </row>
    <row r="97" spans="1:17" ht="18.75" customHeight="1" x14ac:dyDescent="0.15">
      <c r="A97" s="391" t="s">
        <v>3502</v>
      </c>
      <c r="B97" s="391" t="s">
        <v>231</v>
      </c>
      <c r="C97" s="397">
        <v>20</v>
      </c>
      <c r="D97" s="392" t="s">
        <v>1121</v>
      </c>
      <c r="E97" s="393">
        <v>1.5254E-2</v>
      </c>
      <c r="F97" s="393">
        <v>1.5270000000000001E-2</v>
      </c>
      <c r="G97" s="393">
        <v>1.7368999999999999E-2</v>
      </c>
      <c r="H97" s="393">
        <v>1.9200999999999999E-2</v>
      </c>
      <c r="I97" s="393">
        <v>2.7179999999999999E-3</v>
      </c>
      <c r="J97" s="393">
        <v>6.8440000000000003E-3</v>
      </c>
      <c r="K97" s="394">
        <v>0</v>
      </c>
      <c r="L97" s="394">
        <v>0</v>
      </c>
      <c r="M97" s="398" t="s">
        <v>166</v>
      </c>
      <c r="N97" s="396">
        <f t="shared" si="4"/>
        <v>0</v>
      </c>
      <c r="O97" s="396">
        <f t="shared" si="5"/>
        <v>0</v>
      </c>
      <c r="P97" s="394">
        <f t="shared" si="6"/>
        <v>0</v>
      </c>
      <c r="Q97" s="394">
        <f t="shared" si="7"/>
        <v>0</v>
      </c>
    </row>
    <row r="98" spans="1:17" ht="18.75" customHeight="1" x14ac:dyDescent="0.15">
      <c r="A98" s="391" t="s">
        <v>3502</v>
      </c>
      <c r="B98" s="391" t="s">
        <v>231</v>
      </c>
      <c r="C98" s="397">
        <v>21</v>
      </c>
      <c r="D98" s="392" t="s">
        <v>1121</v>
      </c>
      <c r="E98" s="393">
        <v>1.5148999999999999E-2</v>
      </c>
      <c r="F98" s="393">
        <v>1.5164E-2</v>
      </c>
      <c r="G98" s="393">
        <v>1.8727000000000001E-2</v>
      </c>
      <c r="H98" s="393">
        <v>5.5212999999999998E-2</v>
      </c>
      <c r="I98" s="393">
        <v>5.6099999999999998E-4</v>
      </c>
      <c r="J98" s="393">
        <v>5.0000000000000004E-6</v>
      </c>
      <c r="K98" s="394">
        <v>0</v>
      </c>
      <c r="L98" s="394">
        <v>0</v>
      </c>
      <c r="M98" s="395">
        <v>0</v>
      </c>
      <c r="N98" s="396">
        <f t="shared" si="4"/>
        <v>0</v>
      </c>
      <c r="O98" s="396">
        <f t="shared" si="5"/>
        <v>0</v>
      </c>
      <c r="P98" s="394">
        <f t="shared" si="6"/>
        <v>0</v>
      </c>
      <c r="Q98" s="394">
        <f t="shared" si="7"/>
        <v>0</v>
      </c>
    </row>
    <row r="99" spans="1:17" ht="18.75" customHeight="1" x14ac:dyDescent="0.15">
      <c r="A99" s="391" t="s">
        <v>3502</v>
      </c>
      <c r="B99" s="391" t="s">
        <v>231</v>
      </c>
      <c r="C99" s="391" t="s">
        <v>215</v>
      </c>
      <c r="D99" s="392" t="s">
        <v>1121</v>
      </c>
      <c r="E99" s="393">
        <v>1.5802E-2</v>
      </c>
      <c r="F99" s="393">
        <v>1.5817000000000001E-2</v>
      </c>
      <c r="G99" s="393">
        <v>1.6348999999999999E-2</v>
      </c>
      <c r="H99" s="393">
        <v>2.0804E-2</v>
      </c>
      <c r="I99" s="393">
        <v>3.006E-3</v>
      </c>
      <c r="J99" s="393">
        <v>7.5180000000000004E-3</v>
      </c>
      <c r="K99" s="394">
        <v>0</v>
      </c>
      <c r="L99" s="394">
        <v>0</v>
      </c>
      <c r="M99" s="395">
        <v>5.3956999999999997</v>
      </c>
      <c r="N99" s="396">
        <f t="shared" si="4"/>
        <v>0</v>
      </c>
      <c r="O99" s="396">
        <f t="shared" si="5"/>
        <v>0</v>
      </c>
      <c r="P99" s="394">
        <f t="shared" si="6"/>
        <v>0</v>
      </c>
      <c r="Q99" s="394">
        <f t="shared" si="7"/>
        <v>0</v>
      </c>
    </row>
    <row r="100" spans="1:17" ht="18.75" customHeight="1" x14ac:dyDescent="0.15">
      <c r="A100" s="391" t="s">
        <v>3503</v>
      </c>
      <c r="B100" s="391" t="s">
        <v>214</v>
      </c>
      <c r="C100" s="397">
        <v>1</v>
      </c>
      <c r="D100" s="392" t="s">
        <v>1121</v>
      </c>
      <c r="E100" s="393">
        <v>1.7321E-2</v>
      </c>
      <c r="F100" s="393">
        <v>1.7339E-2</v>
      </c>
      <c r="G100" s="393">
        <v>1.5327E-2</v>
      </c>
      <c r="H100" s="393">
        <v>1.64E-4</v>
      </c>
      <c r="I100" s="393">
        <v>1.366E-3</v>
      </c>
      <c r="J100" s="393">
        <v>4.3829999999999997E-3</v>
      </c>
      <c r="K100" s="394">
        <v>0</v>
      </c>
      <c r="L100" s="394">
        <v>0</v>
      </c>
      <c r="M100" s="395">
        <v>2.1608999999999998</v>
      </c>
      <c r="N100" s="396">
        <f t="shared" si="4"/>
        <v>0</v>
      </c>
      <c r="O100" s="396">
        <f t="shared" si="5"/>
        <v>0</v>
      </c>
      <c r="P100" s="394">
        <f t="shared" si="6"/>
        <v>0</v>
      </c>
      <c r="Q100" s="394">
        <f t="shared" si="7"/>
        <v>0</v>
      </c>
    </row>
    <row r="101" spans="1:17" ht="18.75" customHeight="1" x14ac:dyDescent="0.15">
      <c r="A101" s="391" t="s">
        <v>3503</v>
      </c>
      <c r="B101" s="391" t="s">
        <v>214</v>
      </c>
      <c r="C101" s="391" t="s">
        <v>179</v>
      </c>
      <c r="D101" s="392" t="s">
        <v>1121</v>
      </c>
      <c r="E101" s="393">
        <v>1.9453999999999999E-2</v>
      </c>
      <c r="F101" s="393">
        <v>1.9473000000000001E-2</v>
      </c>
      <c r="G101" s="393">
        <v>2.2700999999999999E-2</v>
      </c>
      <c r="H101" s="393">
        <v>1.21E-4</v>
      </c>
      <c r="I101" s="393">
        <v>1.9300000000000001E-3</v>
      </c>
      <c r="J101" s="393">
        <v>5.6680000000000003E-3</v>
      </c>
      <c r="K101" s="394">
        <v>0</v>
      </c>
      <c r="L101" s="394">
        <v>0</v>
      </c>
      <c r="M101" s="395">
        <v>0.72060000000000002</v>
      </c>
      <c r="N101" s="396">
        <f t="shared" si="4"/>
        <v>0</v>
      </c>
      <c r="O101" s="396">
        <f t="shared" si="5"/>
        <v>0</v>
      </c>
      <c r="P101" s="394">
        <f t="shared" si="6"/>
        <v>0</v>
      </c>
      <c r="Q101" s="394">
        <f t="shared" si="7"/>
        <v>0</v>
      </c>
    </row>
    <row r="102" spans="1:17" ht="18.75" customHeight="1" x14ac:dyDescent="0.15">
      <c r="A102" s="391" t="s">
        <v>3503</v>
      </c>
      <c r="B102" s="391" t="s">
        <v>214</v>
      </c>
      <c r="C102" s="391" t="s">
        <v>150</v>
      </c>
      <c r="D102" s="392" t="s">
        <v>1121</v>
      </c>
      <c r="E102" s="393">
        <v>9.6249999999999999E-3</v>
      </c>
      <c r="F102" s="393">
        <v>1.8918999999999998E-2</v>
      </c>
      <c r="G102" s="393">
        <v>2.4788000000000001E-2</v>
      </c>
      <c r="H102" s="393">
        <v>0.109887</v>
      </c>
      <c r="I102" s="393">
        <v>2.4940000000000001E-3</v>
      </c>
      <c r="J102" s="393">
        <v>6.0959999999999999E-3</v>
      </c>
      <c r="K102" s="394">
        <v>0</v>
      </c>
      <c r="L102" s="394">
        <v>0</v>
      </c>
      <c r="M102" s="395">
        <v>9.2499999999999999E-2</v>
      </c>
      <c r="N102" s="396">
        <f t="shared" si="4"/>
        <v>0</v>
      </c>
      <c r="O102" s="396">
        <f t="shared" si="5"/>
        <v>0</v>
      </c>
      <c r="P102" s="394">
        <f t="shared" si="6"/>
        <v>0</v>
      </c>
      <c r="Q102" s="394">
        <f t="shared" si="7"/>
        <v>0</v>
      </c>
    </row>
    <row r="103" spans="1:17" ht="18.75" customHeight="1" x14ac:dyDescent="0.15">
      <c r="A103" s="391" t="s">
        <v>3503</v>
      </c>
      <c r="B103" s="391" t="s">
        <v>214</v>
      </c>
      <c r="C103" s="391" t="s">
        <v>181</v>
      </c>
      <c r="D103" s="392" t="s">
        <v>1121</v>
      </c>
      <c r="E103" s="393">
        <v>2.1715999999999999E-2</v>
      </c>
      <c r="F103" s="393">
        <v>2.1738E-2</v>
      </c>
      <c r="G103" s="393">
        <v>1.9987000000000001E-2</v>
      </c>
      <c r="H103" s="393">
        <v>5.3000000000000001E-5</v>
      </c>
      <c r="I103" s="393">
        <v>3.408E-3</v>
      </c>
      <c r="J103" s="393">
        <v>5.9420000000000002E-3</v>
      </c>
      <c r="K103" s="394">
        <v>0</v>
      </c>
      <c r="L103" s="394">
        <v>0</v>
      </c>
      <c r="M103" s="395">
        <v>0</v>
      </c>
      <c r="N103" s="396">
        <f t="shared" si="4"/>
        <v>0</v>
      </c>
      <c r="O103" s="396">
        <f t="shared" si="5"/>
        <v>0</v>
      </c>
      <c r="P103" s="394">
        <f t="shared" si="6"/>
        <v>0</v>
      </c>
      <c r="Q103" s="394">
        <f t="shared" si="7"/>
        <v>0</v>
      </c>
    </row>
    <row r="104" spans="1:17" ht="18.75" customHeight="1" x14ac:dyDescent="0.15">
      <c r="A104" s="391" t="s">
        <v>3503</v>
      </c>
      <c r="B104" s="391" t="s">
        <v>214</v>
      </c>
      <c r="C104" s="397">
        <v>3</v>
      </c>
      <c r="D104" s="392" t="s">
        <v>1121</v>
      </c>
      <c r="E104" s="393">
        <v>1.0390999999999999E-2</v>
      </c>
      <c r="F104" s="393">
        <v>1.7898000000000001E-2</v>
      </c>
      <c r="G104" s="393">
        <v>1.9542E-2</v>
      </c>
      <c r="H104" s="393">
        <v>8.2790000000000002E-2</v>
      </c>
      <c r="I104" s="393">
        <v>2.0019999999999999E-3</v>
      </c>
      <c r="J104" s="393">
        <v>7.0089999999999996E-3</v>
      </c>
      <c r="K104" s="394">
        <v>0</v>
      </c>
      <c r="L104" s="394">
        <v>0</v>
      </c>
      <c r="M104" s="395">
        <v>0.2263</v>
      </c>
      <c r="N104" s="396">
        <f t="shared" si="4"/>
        <v>0</v>
      </c>
      <c r="O104" s="396">
        <f t="shared" si="5"/>
        <v>0</v>
      </c>
      <c r="P104" s="394">
        <f t="shared" si="6"/>
        <v>0</v>
      </c>
      <c r="Q104" s="394">
        <f t="shared" si="7"/>
        <v>0</v>
      </c>
    </row>
    <row r="105" spans="1:17" ht="18.75" customHeight="1" x14ac:dyDescent="0.15">
      <c r="A105" s="391" t="s">
        <v>3503</v>
      </c>
      <c r="B105" s="391" t="s">
        <v>214</v>
      </c>
      <c r="C105" s="397">
        <v>4</v>
      </c>
      <c r="D105" s="392" t="s">
        <v>1121</v>
      </c>
      <c r="E105" s="393">
        <v>1.0526000000000001E-2</v>
      </c>
      <c r="F105" s="393">
        <v>1.9316E-2</v>
      </c>
      <c r="G105" s="393">
        <v>1.9667E-2</v>
      </c>
      <c r="H105" s="393">
        <v>9.2803999999999998E-2</v>
      </c>
      <c r="I105" s="393">
        <v>2.6099999999999999E-3</v>
      </c>
      <c r="J105" s="393">
        <v>5.6249999999999998E-3</v>
      </c>
      <c r="K105" s="394">
        <v>0</v>
      </c>
      <c r="L105" s="394">
        <v>0</v>
      </c>
      <c r="M105" s="395">
        <v>7.4177</v>
      </c>
      <c r="N105" s="396">
        <f t="shared" si="4"/>
        <v>0</v>
      </c>
      <c r="O105" s="396">
        <f t="shared" si="5"/>
        <v>0</v>
      </c>
      <c r="P105" s="394">
        <f t="shared" si="6"/>
        <v>0</v>
      </c>
      <c r="Q105" s="394">
        <f t="shared" si="7"/>
        <v>0</v>
      </c>
    </row>
    <row r="106" spans="1:17" ht="18.75" customHeight="1" x14ac:dyDescent="0.15">
      <c r="A106" s="391" t="s">
        <v>3503</v>
      </c>
      <c r="B106" s="391" t="s">
        <v>214</v>
      </c>
      <c r="C106" s="397">
        <v>5</v>
      </c>
      <c r="D106" s="392" t="s">
        <v>1121</v>
      </c>
      <c r="E106" s="393">
        <v>2.0320000000000001E-2</v>
      </c>
      <c r="F106" s="393">
        <v>2.034E-2</v>
      </c>
      <c r="G106" s="393">
        <v>1.5349E-2</v>
      </c>
      <c r="H106" s="393">
        <v>9.1000000000000003E-5</v>
      </c>
      <c r="I106" s="393">
        <v>1.8190000000000001E-3</v>
      </c>
      <c r="J106" s="393">
        <v>6.28E-3</v>
      </c>
      <c r="K106" s="394">
        <v>0</v>
      </c>
      <c r="L106" s="394">
        <v>0</v>
      </c>
      <c r="M106" s="395">
        <v>0.93479999999999996</v>
      </c>
      <c r="N106" s="396">
        <f t="shared" si="4"/>
        <v>0</v>
      </c>
      <c r="O106" s="396">
        <f t="shared" si="5"/>
        <v>0</v>
      </c>
      <c r="P106" s="394">
        <f t="shared" si="6"/>
        <v>0</v>
      </c>
      <c r="Q106" s="394">
        <f t="shared" si="7"/>
        <v>0</v>
      </c>
    </row>
    <row r="107" spans="1:17" ht="18.75" customHeight="1" x14ac:dyDescent="0.15">
      <c r="A107" s="391" t="s">
        <v>3503</v>
      </c>
      <c r="B107" s="391" t="s">
        <v>214</v>
      </c>
      <c r="C107" s="397">
        <v>6</v>
      </c>
      <c r="D107" s="392" t="s">
        <v>1121</v>
      </c>
      <c r="E107" s="393">
        <v>1.5458E-2</v>
      </c>
      <c r="F107" s="393">
        <v>1.9310000000000001E-2</v>
      </c>
      <c r="G107" s="393">
        <v>1.9236E-2</v>
      </c>
      <c r="H107" s="393">
        <v>0.118377</v>
      </c>
      <c r="I107" s="393">
        <v>2.003E-3</v>
      </c>
      <c r="J107" s="393">
        <v>5.7889999999999999E-3</v>
      </c>
      <c r="K107" s="394">
        <v>0</v>
      </c>
      <c r="L107" s="394">
        <v>0</v>
      </c>
      <c r="M107" s="395">
        <v>0</v>
      </c>
      <c r="N107" s="396">
        <f t="shared" si="4"/>
        <v>0</v>
      </c>
      <c r="O107" s="396">
        <f t="shared" si="5"/>
        <v>0</v>
      </c>
      <c r="P107" s="394">
        <f t="shared" si="6"/>
        <v>0</v>
      </c>
      <c r="Q107" s="394">
        <f t="shared" si="7"/>
        <v>0</v>
      </c>
    </row>
    <row r="108" spans="1:17" ht="18.75" customHeight="1" x14ac:dyDescent="0.15">
      <c r="A108" s="391" t="s">
        <v>3503</v>
      </c>
      <c r="B108" s="391" t="s">
        <v>214</v>
      </c>
      <c r="C108" s="397">
        <v>7</v>
      </c>
      <c r="D108" s="392" t="s">
        <v>1120</v>
      </c>
      <c r="E108" s="393">
        <v>9.1660000000000005E-3</v>
      </c>
      <c r="F108" s="393">
        <v>1.8193000000000001E-2</v>
      </c>
      <c r="G108" s="393">
        <v>1.77E-2</v>
      </c>
      <c r="H108" s="393">
        <v>0.19852600000000001</v>
      </c>
      <c r="I108" s="393">
        <v>1.503E-3</v>
      </c>
      <c r="J108" s="393">
        <v>5.084E-3</v>
      </c>
      <c r="K108" s="394">
        <v>5.0000000000000004E-6</v>
      </c>
      <c r="L108" s="394">
        <v>6.5600000000000001E-4</v>
      </c>
      <c r="M108" s="395">
        <v>14.5366</v>
      </c>
      <c r="N108" s="396">
        <f t="shared" si="4"/>
        <v>3.9339103068450039E-3</v>
      </c>
      <c r="O108" s="396">
        <f t="shared" si="5"/>
        <v>1.7458416500332667</v>
      </c>
      <c r="P108" s="394">
        <f t="shared" si="6"/>
        <v>3.6058221872541308E-5</v>
      </c>
      <c r="Q108" s="394">
        <f t="shared" si="7"/>
        <v>1.6002384564204924E-2</v>
      </c>
    </row>
    <row r="109" spans="1:17" ht="18.75" customHeight="1" x14ac:dyDescent="0.15">
      <c r="A109" s="391" t="s">
        <v>3503</v>
      </c>
      <c r="B109" s="391" t="s">
        <v>214</v>
      </c>
      <c r="C109" s="397">
        <v>8</v>
      </c>
      <c r="D109" s="392" t="s">
        <v>1121</v>
      </c>
      <c r="E109" s="393">
        <v>1.8336000000000002E-2</v>
      </c>
      <c r="F109" s="393">
        <v>1.8353999999999999E-2</v>
      </c>
      <c r="G109" s="393">
        <v>1.8898000000000002E-2</v>
      </c>
      <c r="H109" s="393">
        <v>2.23E-4</v>
      </c>
      <c r="I109" s="393">
        <v>1.604E-3</v>
      </c>
      <c r="J109" s="393">
        <v>5.8580000000000004E-3</v>
      </c>
      <c r="K109" s="394">
        <v>0</v>
      </c>
      <c r="L109" s="394">
        <v>0</v>
      </c>
      <c r="M109" s="395">
        <v>0</v>
      </c>
      <c r="N109" s="396">
        <f t="shared" si="4"/>
        <v>0</v>
      </c>
      <c r="O109" s="396">
        <f t="shared" si="5"/>
        <v>0</v>
      </c>
      <c r="P109" s="394">
        <f t="shared" si="6"/>
        <v>0</v>
      </c>
      <c r="Q109" s="394">
        <f t="shared" si="7"/>
        <v>0</v>
      </c>
    </row>
    <row r="110" spans="1:17" ht="18.75" customHeight="1" x14ac:dyDescent="0.15">
      <c r="A110" s="391" t="s">
        <v>3503</v>
      </c>
      <c r="B110" s="391" t="s">
        <v>214</v>
      </c>
      <c r="C110" s="397">
        <v>9</v>
      </c>
      <c r="D110" s="392" t="s">
        <v>1121</v>
      </c>
      <c r="E110" s="393">
        <v>1.7802999999999999E-2</v>
      </c>
      <c r="F110" s="393">
        <v>2.1447999999999998E-2</v>
      </c>
      <c r="G110" s="393">
        <v>1.5953999999999999E-2</v>
      </c>
      <c r="H110" s="393">
        <v>2.0126999999999999E-2</v>
      </c>
      <c r="I110" s="393">
        <v>2.1440000000000001E-3</v>
      </c>
      <c r="J110" s="393">
        <v>5.6299999999999996E-3</v>
      </c>
      <c r="K110" s="394">
        <v>0</v>
      </c>
      <c r="L110" s="394">
        <v>0</v>
      </c>
      <c r="M110" s="395">
        <v>0.67210000000000003</v>
      </c>
      <c r="N110" s="396">
        <f t="shared" si="4"/>
        <v>0</v>
      </c>
      <c r="O110" s="396">
        <f t="shared" si="5"/>
        <v>0</v>
      </c>
      <c r="P110" s="394">
        <f t="shared" si="6"/>
        <v>0</v>
      </c>
      <c r="Q110" s="394">
        <f t="shared" si="7"/>
        <v>0</v>
      </c>
    </row>
    <row r="111" spans="1:17" ht="18.75" customHeight="1" x14ac:dyDescent="0.15">
      <c r="A111" s="391" t="s">
        <v>3503</v>
      </c>
      <c r="B111" s="391" t="s">
        <v>214</v>
      </c>
      <c r="C111" s="397">
        <v>10</v>
      </c>
      <c r="D111" s="392" t="s">
        <v>1121</v>
      </c>
      <c r="E111" s="393">
        <v>1.1469E-2</v>
      </c>
      <c r="F111" s="393">
        <v>1.8048999999999999E-2</v>
      </c>
      <c r="G111" s="393">
        <v>1.5502E-2</v>
      </c>
      <c r="H111" s="393">
        <v>0.100648</v>
      </c>
      <c r="I111" s="393">
        <v>1.802E-3</v>
      </c>
      <c r="J111" s="393">
        <v>4.7759999999999999E-3</v>
      </c>
      <c r="K111" s="394">
        <v>0</v>
      </c>
      <c r="L111" s="394">
        <v>0</v>
      </c>
      <c r="M111" s="395">
        <v>6.6535000000000002</v>
      </c>
      <c r="N111" s="396">
        <f t="shared" si="4"/>
        <v>0</v>
      </c>
      <c r="O111" s="396">
        <f t="shared" si="5"/>
        <v>0</v>
      </c>
      <c r="P111" s="394">
        <f t="shared" si="6"/>
        <v>0</v>
      </c>
      <c r="Q111" s="394">
        <f t="shared" si="7"/>
        <v>0</v>
      </c>
    </row>
    <row r="112" spans="1:17" ht="18.75" customHeight="1" x14ac:dyDescent="0.15">
      <c r="A112" s="391" t="s">
        <v>3503</v>
      </c>
      <c r="B112" s="391" t="s">
        <v>214</v>
      </c>
      <c r="C112" s="397">
        <v>11</v>
      </c>
      <c r="D112" s="392" t="s">
        <v>1120</v>
      </c>
      <c r="E112" s="393">
        <v>1.2269E-2</v>
      </c>
      <c r="F112" s="393">
        <v>1.6954E-2</v>
      </c>
      <c r="G112" s="393">
        <v>1.9300000000000001E-2</v>
      </c>
      <c r="H112" s="393">
        <v>9.1837000000000002E-2</v>
      </c>
      <c r="I112" s="393">
        <v>1.5319999999999999E-3</v>
      </c>
      <c r="J112" s="393">
        <v>4.8529999999999997E-3</v>
      </c>
      <c r="K112" s="394">
        <v>5.0000000000000004E-6</v>
      </c>
      <c r="L112" s="394">
        <v>4.3600000000000003E-4</v>
      </c>
      <c r="M112" s="395">
        <v>12.1129</v>
      </c>
      <c r="N112" s="396">
        <f t="shared" si="4"/>
        <v>4.1211621677313005E-3</v>
      </c>
      <c r="O112" s="396">
        <f t="shared" si="5"/>
        <v>1.1383812010443866</v>
      </c>
      <c r="P112" s="394">
        <f t="shared" si="6"/>
        <v>5.0562538635895328E-5</v>
      </c>
      <c r="Q112" s="394">
        <f t="shared" si="7"/>
        <v>1.3966798955613579E-2</v>
      </c>
    </row>
    <row r="113" spans="1:17" ht="18.75" customHeight="1" x14ac:dyDescent="0.15">
      <c r="A113" s="391" t="s">
        <v>3503</v>
      </c>
      <c r="B113" s="391" t="s">
        <v>214</v>
      </c>
      <c r="C113" s="397">
        <v>12</v>
      </c>
      <c r="D113" s="392" t="s">
        <v>1120</v>
      </c>
      <c r="E113" s="393">
        <v>1.8311000000000001E-2</v>
      </c>
      <c r="F113" s="393">
        <v>1.8329000000000002E-2</v>
      </c>
      <c r="G113" s="393">
        <v>1.7252E-2</v>
      </c>
      <c r="H113" s="393">
        <v>1.37E-4</v>
      </c>
      <c r="I113" s="393">
        <v>1.8600000000000001E-3</v>
      </c>
      <c r="J113" s="393">
        <v>4.9020000000000001E-3</v>
      </c>
      <c r="K113" s="394">
        <v>5.0000000000000004E-6</v>
      </c>
      <c r="L113" s="394">
        <v>1.3370000000000001E-3</v>
      </c>
      <c r="M113" s="395">
        <v>31.0868</v>
      </c>
      <c r="N113" s="396">
        <f t="shared" si="4"/>
        <v>4.0799673602611181E-3</v>
      </c>
      <c r="O113" s="396">
        <f t="shared" si="5"/>
        <v>2.8752688172043013</v>
      </c>
      <c r="P113" s="394">
        <f t="shared" si="6"/>
        <v>7.4708282333741337E-5</v>
      </c>
      <c r="Q113" s="394">
        <f t="shared" si="7"/>
        <v>5.2649047311827964E-2</v>
      </c>
    </row>
    <row r="114" spans="1:17" ht="18.75" customHeight="1" x14ac:dyDescent="0.15">
      <c r="A114" s="391" t="s">
        <v>3503</v>
      </c>
      <c r="B114" s="391" t="s">
        <v>214</v>
      </c>
      <c r="C114" s="397">
        <v>13</v>
      </c>
      <c r="D114" s="392" t="s">
        <v>1121</v>
      </c>
      <c r="E114" s="393">
        <v>1.2286E-2</v>
      </c>
      <c r="F114" s="393">
        <v>1.7649999999999999E-2</v>
      </c>
      <c r="G114" s="393">
        <v>1.6351999999999998E-2</v>
      </c>
      <c r="H114" s="393">
        <v>0.170429</v>
      </c>
      <c r="I114" s="393">
        <v>2.0839999999999999E-3</v>
      </c>
      <c r="J114" s="393">
        <v>5.6610000000000002E-3</v>
      </c>
      <c r="K114" s="394">
        <v>0</v>
      </c>
      <c r="L114" s="394">
        <v>0</v>
      </c>
      <c r="M114" s="395">
        <v>3.5043000000000002</v>
      </c>
      <c r="N114" s="396">
        <f t="shared" si="4"/>
        <v>0</v>
      </c>
      <c r="O114" s="396">
        <f t="shared" si="5"/>
        <v>0</v>
      </c>
      <c r="P114" s="394">
        <f t="shared" si="6"/>
        <v>0</v>
      </c>
      <c r="Q114" s="394">
        <f t="shared" si="7"/>
        <v>0</v>
      </c>
    </row>
    <row r="115" spans="1:17" ht="18.75" customHeight="1" x14ac:dyDescent="0.15">
      <c r="A115" s="391" t="s">
        <v>3503</v>
      </c>
      <c r="B115" s="391" t="s">
        <v>214</v>
      </c>
      <c r="C115" s="397">
        <v>14</v>
      </c>
      <c r="D115" s="392" t="s">
        <v>1121</v>
      </c>
      <c r="E115" s="393">
        <v>1.427E-2</v>
      </c>
      <c r="F115" s="393">
        <v>2.0594999999999999E-2</v>
      </c>
      <c r="G115" s="393">
        <v>1.8880999999999998E-2</v>
      </c>
      <c r="H115" s="393">
        <v>0.10441599999999999</v>
      </c>
      <c r="I115" s="393">
        <v>1.727E-3</v>
      </c>
      <c r="J115" s="393">
        <v>6.4879999999999998E-3</v>
      </c>
      <c r="K115" s="394">
        <v>0</v>
      </c>
      <c r="L115" s="394">
        <v>0</v>
      </c>
      <c r="M115" s="395">
        <v>5.5399999999999998E-2</v>
      </c>
      <c r="N115" s="396">
        <f t="shared" si="4"/>
        <v>0</v>
      </c>
      <c r="O115" s="396">
        <f t="shared" si="5"/>
        <v>0</v>
      </c>
      <c r="P115" s="394">
        <f t="shared" si="6"/>
        <v>0</v>
      </c>
      <c r="Q115" s="394">
        <f t="shared" si="7"/>
        <v>0</v>
      </c>
    </row>
    <row r="116" spans="1:17" ht="18.75" customHeight="1" x14ac:dyDescent="0.15">
      <c r="A116" s="391" t="s">
        <v>3503</v>
      </c>
      <c r="B116" s="391" t="s">
        <v>214</v>
      </c>
      <c r="C116" s="391" t="s">
        <v>3111</v>
      </c>
      <c r="D116" s="392" t="s">
        <v>1121</v>
      </c>
      <c r="E116" s="393">
        <v>1.3906999999999999E-2</v>
      </c>
      <c r="F116" s="393">
        <v>2.2211999999999999E-2</v>
      </c>
      <c r="G116" s="393">
        <v>1.8384999999999999E-2</v>
      </c>
      <c r="H116" s="393">
        <v>8.8877999999999999E-2</v>
      </c>
      <c r="I116" s="393">
        <v>1.725E-3</v>
      </c>
      <c r="J116" s="393">
        <v>4.4809999999999997E-3</v>
      </c>
      <c r="K116" s="394">
        <v>0</v>
      </c>
      <c r="L116" s="394">
        <v>0</v>
      </c>
      <c r="M116" s="395">
        <v>0</v>
      </c>
      <c r="N116" s="396">
        <f t="shared" si="4"/>
        <v>0</v>
      </c>
      <c r="O116" s="396">
        <f t="shared" si="5"/>
        <v>0</v>
      </c>
      <c r="P116" s="394">
        <f t="shared" si="6"/>
        <v>0</v>
      </c>
      <c r="Q116" s="394">
        <f t="shared" si="7"/>
        <v>0</v>
      </c>
    </row>
    <row r="117" spans="1:17" ht="18.75" customHeight="1" x14ac:dyDescent="0.15">
      <c r="A117" s="391" t="s">
        <v>3503</v>
      </c>
      <c r="B117" s="391" t="s">
        <v>214</v>
      </c>
      <c r="C117" s="391" t="s">
        <v>167</v>
      </c>
      <c r="D117" s="392" t="s">
        <v>1121</v>
      </c>
      <c r="E117" s="393">
        <v>2.1145000000000001E-2</v>
      </c>
      <c r="F117" s="393">
        <v>2.1166000000000001E-2</v>
      </c>
      <c r="G117" s="393">
        <v>1.8109E-2</v>
      </c>
      <c r="H117" s="393">
        <v>1.848679</v>
      </c>
      <c r="I117" s="393">
        <v>1.7160000000000001E-3</v>
      </c>
      <c r="J117" s="393">
        <v>5.2979999999999998E-3</v>
      </c>
      <c r="K117" s="394">
        <v>0</v>
      </c>
      <c r="L117" s="394">
        <v>0</v>
      </c>
      <c r="M117" s="395">
        <v>0</v>
      </c>
      <c r="N117" s="396">
        <f t="shared" si="4"/>
        <v>0</v>
      </c>
      <c r="O117" s="396">
        <f t="shared" si="5"/>
        <v>0</v>
      </c>
      <c r="P117" s="394">
        <f t="shared" si="6"/>
        <v>0</v>
      </c>
      <c r="Q117" s="394">
        <f t="shared" si="7"/>
        <v>0</v>
      </c>
    </row>
    <row r="118" spans="1:17" ht="18.75" customHeight="1" x14ac:dyDescent="0.15">
      <c r="A118" s="391" t="s">
        <v>3503</v>
      </c>
      <c r="B118" s="391" t="s">
        <v>214</v>
      </c>
      <c r="C118" s="391" t="s">
        <v>3112</v>
      </c>
      <c r="D118" s="392" t="s">
        <v>1121</v>
      </c>
      <c r="E118" s="393">
        <v>2.0233000000000001E-2</v>
      </c>
      <c r="F118" s="393">
        <v>2.0253E-2</v>
      </c>
      <c r="G118" s="393">
        <v>1.9654999999999999E-2</v>
      </c>
      <c r="H118" s="393">
        <v>1.06E-4</v>
      </c>
      <c r="I118" s="393">
        <v>2.2950000000000002E-3</v>
      </c>
      <c r="J118" s="393">
        <v>6.1700000000000001E-3</v>
      </c>
      <c r="K118" s="394">
        <v>0</v>
      </c>
      <c r="L118" s="394">
        <v>0</v>
      </c>
      <c r="M118" s="395">
        <v>1.298</v>
      </c>
      <c r="N118" s="396">
        <f t="shared" si="4"/>
        <v>0</v>
      </c>
      <c r="O118" s="396">
        <f t="shared" si="5"/>
        <v>0</v>
      </c>
      <c r="P118" s="394">
        <f t="shared" si="6"/>
        <v>0</v>
      </c>
      <c r="Q118" s="394">
        <f t="shared" si="7"/>
        <v>0</v>
      </c>
    </row>
    <row r="119" spans="1:17" ht="18.75" customHeight="1" x14ac:dyDescent="0.15">
      <c r="A119" s="391" t="s">
        <v>3503</v>
      </c>
      <c r="B119" s="391" t="s">
        <v>214</v>
      </c>
      <c r="C119" s="397">
        <v>16</v>
      </c>
      <c r="D119" s="392" t="s">
        <v>1121</v>
      </c>
      <c r="E119" s="393">
        <v>1.9758999999999999E-2</v>
      </c>
      <c r="F119" s="393">
        <v>1.9779000000000001E-2</v>
      </c>
      <c r="G119" s="393">
        <v>2.0972999999999999E-2</v>
      </c>
      <c r="H119" s="393">
        <v>2.4699999999999999E-4</v>
      </c>
      <c r="I119" s="393">
        <v>2.199E-3</v>
      </c>
      <c r="J119" s="393">
        <v>6.1619999999999999E-3</v>
      </c>
      <c r="K119" s="394">
        <v>0</v>
      </c>
      <c r="L119" s="394">
        <v>0</v>
      </c>
      <c r="M119" s="395">
        <v>0</v>
      </c>
      <c r="N119" s="396">
        <f t="shared" si="4"/>
        <v>0</v>
      </c>
      <c r="O119" s="396">
        <f t="shared" si="5"/>
        <v>0</v>
      </c>
      <c r="P119" s="394">
        <f t="shared" si="6"/>
        <v>0</v>
      </c>
      <c r="Q119" s="394">
        <f t="shared" si="7"/>
        <v>0</v>
      </c>
    </row>
    <row r="120" spans="1:17" ht="18.75" customHeight="1" x14ac:dyDescent="0.15">
      <c r="A120" s="391" t="s">
        <v>3503</v>
      </c>
      <c r="B120" s="391" t="s">
        <v>214</v>
      </c>
      <c r="C120" s="397">
        <v>17</v>
      </c>
      <c r="D120" s="392" t="s">
        <v>1121</v>
      </c>
      <c r="E120" s="393">
        <v>1.4139000000000001E-2</v>
      </c>
      <c r="F120" s="393">
        <v>1.8886E-2</v>
      </c>
      <c r="G120" s="393">
        <v>1.4758E-2</v>
      </c>
      <c r="H120" s="393">
        <v>4.5175E-2</v>
      </c>
      <c r="I120" s="393">
        <v>1.4E-3</v>
      </c>
      <c r="J120" s="393">
        <v>4.2810000000000001E-3</v>
      </c>
      <c r="K120" s="394">
        <v>0</v>
      </c>
      <c r="L120" s="394">
        <v>0</v>
      </c>
      <c r="M120" s="395">
        <v>6.1763000000000003</v>
      </c>
      <c r="N120" s="396">
        <f t="shared" si="4"/>
        <v>0</v>
      </c>
      <c r="O120" s="396">
        <f t="shared" si="5"/>
        <v>0</v>
      </c>
      <c r="P120" s="394">
        <f t="shared" si="6"/>
        <v>0</v>
      </c>
      <c r="Q120" s="394">
        <f t="shared" si="7"/>
        <v>0</v>
      </c>
    </row>
    <row r="121" spans="1:17" ht="18.75" customHeight="1" x14ac:dyDescent="0.15">
      <c r="A121" s="391" t="s">
        <v>3503</v>
      </c>
      <c r="B121" s="391" t="s">
        <v>214</v>
      </c>
      <c r="C121" s="397">
        <v>18</v>
      </c>
      <c r="D121" s="392" t="s">
        <v>1121</v>
      </c>
      <c r="E121" s="393">
        <v>1.7552000000000002E-2</v>
      </c>
      <c r="F121" s="393">
        <v>1.7569000000000001E-2</v>
      </c>
      <c r="G121" s="393">
        <v>1.7212999999999999E-2</v>
      </c>
      <c r="H121" s="393">
        <v>1.1400000000000001E-4</v>
      </c>
      <c r="I121" s="393">
        <v>1.872E-3</v>
      </c>
      <c r="J121" s="393">
        <v>5.1219999999999998E-3</v>
      </c>
      <c r="K121" s="394">
        <v>0</v>
      </c>
      <c r="L121" s="394">
        <v>0</v>
      </c>
      <c r="M121" s="395">
        <v>2.6114000000000002</v>
      </c>
      <c r="N121" s="396">
        <f t="shared" si="4"/>
        <v>0</v>
      </c>
      <c r="O121" s="396">
        <f t="shared" si="5"/>
        <v>0</v>
      </c>
      <c r="P121" s="394">
        <f t="shared" si="6"/>
        <v>0</v>
      </c>
      <c r="Q121" s="394">
        <f t="shared" si="7"/>
        <v>0</v>
      </c>
    </row>
    <row r="122" spans="1:17" ht="18.75" customHeight="1" x14ac:dyDescent="0.15">
      <c r="A122" s="391" t="s">
        <v>3503</v>
      </c>
      <c r="B122" s="391" t="s">
        <v>214</v>
      </c>
      <c r="C122" s="397">
        <v>19</v>
      </c>
      <c r="D122" s="392" t="s">
        <v>1121</v>
      </c>
      <c r="E122" s="393">
        <v>8.6890000000000005E-3</v>
      </c>
      <c r="F122" s="393">
        <v>1.7559000000000002E-2</v>
      </c>
      <c r="G122" s="393">
        <v>1.6678999999999999E-2</v>
      </c>
      <c r="H122" s="393">
        <v>0.32939299999999999</v>
      </c>
      <c r="I122" s="393">
        <v>1.719E-3</v>
      </c>
      <c r="J122" s="393">
        <v>5.5329999999999997E-3</v>
      </c>
      <c r="K122" s="394">
        <v>0</v>
      </c>
      <c r="L122" s="394">
        <v>0</v>
      </c>
      <c r="M122" s="395">
        <v>7.2801999999999998</v>
      </c>
      <c r="N122" s="396">
        <f t="shared" si="4"/>
        <v>0</v>
      </c>
      <c r="O122" s="396">
        <f t="shared" si="5"/>
        <v>0</v>
      </c>
      <c r="P122" s="394">
        <f t="shared" si="6"/>
        <v>0</v>
      </c>
      <c r="Q122" s="394">
        <f t="shared" si="7"/>
        <v>0</v>
      </c>
    </row>
    <row r="123" spans="1:17" ht="18.75" customHeight="1" x14ac:dyDescent="0.15">
      <c r="A123" s="391" t="s">
        <v>3503</v>
      </c>
      <c r="B123" s="391" t="s">
        <v>214</v>
      </c>
      <c r="C123" s="397">
        <v>20</v>
      </c>
      <c r="D123" s="392" t="s">
        <v>1121</v>
      </c>
      <c r="E123" s="393">
        <v>1.8714999999999999E-2</v>
      </c>
      <c r="F123" s="393">
        <v>1.8734000000000001E-2</v>
      </c>
      <c r="G123" s="393">
        <v>1.4317E-2</v>
      </c>
      <c r="H123" s="393">
        <v>1.6200000000000001E-4</v>
      </c>
      <c r="I123" s="393">
        <v>1.521E-3</v>
      </c>
      <c r="J123" s="393">
        <v>4.2529999999999998E-3</v>
      </c>
      <c r="K123" s="394">
        <v>0</v>
      </c>
      <c r="L123" s="394">
        <v>0</v>
      </c>
      <c r="M123" s="395">
        <v>5.3457999999999997</v>
      </c>
      <c r="N123" s="396">
        <f t="shared" si="4"/>
        <v>0</v>
      </c>
      <c r="O123" s="396">
        <f t="shared" si="5"/>
        <v>0</v>
      </c>
      <c r="P123" s="394">
        <f t="shared" si="6"/>
        <v>0</v>
      </c>
      <c r="Q123" s="394">
        <f t="shared" si="7"/>
        <v>0</v>
      </c>
    </row>
    <row r="124" spans="1:17" ht="18.75" customHeight="1" x14ac:dyDescent="0.15">
      <c r="A124" s="391" t="s">
        <v>3503</v>
      </c>
      <c r="B124" s="391" t="s">
        <v>214</v>
      </c>
      <c r="C124" s="397">
        <v>21</v>
      </c>
      <c r="D124" s="392" t="s">
        <v>1120</v>
      </c>
      <c r="E124" s="393">
        <v>1.7337999999999999E-2</v>
      </c>
      <c r="F124" s="393">
        <v>1.9102000000000001E-2</v>
      </c>
      <c r="G124" s="393">
        <v>1.7576999999999999E-2</v>
      </c>
      <c r="H124" s="393">
        <v>1.6376000000000002E-2</v>
      </c>
      <c r="I124" s="393">
        <v>6.9999999999999994E-5</v>
      </c>
      <c r="J124" s="393">
        <v>3.9100000000000003E-3</v>
      </c>
      <c r="K124" s="394">
        <v>1.0219999999999999E-3</v>
      </c>
      <c r="L124" s="394">
        <v>5.3000000000000001E-5</v>
      </c>
      <c r="M124" s="395">
        <v>49.267600000000002</v>
      </c>
      <c r="N124" s="396">
        <f t="shared" si="4"/>
        <v>1.0455242966751916</v>
      </c>
      <c r="O124" s="396">
        <f t="shared" si="5"/>
        <v>3.0285714285714289</v>
      </c>
      <c r="P124" s="394">
        <f t="shared" si="6"/>
        <v>1.8127300255754472E-2</v>
      </c>
      <c r="Q124" s="394">
        <f t="shared" si="7"/>
        <v>5.2509371428571434E-2</v>
      </c>
    </row>
    <row r="125" spans="1:17" ht="18.75" customHeight="1" x14ac:dyDescent="0.15">
      <c r="A125" s="391" t="s">
        <v>3503</v>
      </c>
      <c r="B125" s="391" t="s">
        <v>214</v>
      </c>
      <c r="C125" s="391" t="s">
        <v>215</v>
      </c>
      <c r="D125" s="392" t="s">
        <v>1120</v>
      </c>
      <c r="E125" s="393">
        <v>1.8317E-2</v>
      </c>
      <c r="F125" s="393">
        <v>1.8335000000000001E-2</v>
      </c>
      <c r="G125" s="393">
        <v>1.7595E-2</v>
      </c>
      <c r="H125" s="393">
        <v>1.7799999999999999E-4</v>
      </c>
      <c r="I125" s="393">
        <v>1.7409999999999999E-3</v>
      </c>
      <c r="J125" s="393">
        <v>5.1679999999999999E-3</v>
      </c>
      <c r="K125" s="394">
        <v>9.4399999999999996E-4</v>
      </c>
      <c r="L125" s="394">
        <v>2.6499999999999999E-4</v>
      </c>
      <c r="M125" s="395">
        <v>159.5856</v>
      </c>
      <c r="N125" s="396">
        <f t="shared" si="4"/>
        <v>0.73065015479876161</v>
      </c>
      <c r="O125" s="396">
        <f t="shared" si="5"/>
        <v>0.60884549109707065</v>
      </c>
      <c r="P125" s="394">
        <f t="shared" si="6"/>
        <v>1.3383318885448916E-2</v>
      </c>
      <c r="Q125" s="394">
        <f t="shared" si="7"/>
        <v>1.1152222860425044E-2</v>
      </c>
    </row>
    <row r="126" spans="1:17" ht="18.75" customHeight="1" x14ac:dyDescent="0.15">
      <c r="A126" s="391" t="s">
        <v>3503</v>
      </c>
      <c r="B126" s="391" t="s">
        <v>231</v>
      </c>
      <c r="C126" s="397">
        <v>1</v>
      </c>
      <c r="D126" s="392" t="s">
        <v>1121</v>
      </c>
      <c r="E126" s="393">
        <v>1.371E-2</v>
      </c>
      <c r="F126" s="393">
        <v>1.3724E-2</v>
      </c>
      <c r="G126" s="393">
        <v>1.5664999999999998E-2</v>
      </c>
      <c r="H126" s="393">
        <v>1.6030519999999999</v>
      </c>
      <c r="I126" s="393">
        <v>2.7980000000000001E-3</v>
      </c>
      <c r="J126" s="393">
        <v>7.2389999999999998E-3</v>
      </c>
      <c r="K126" s="394">
        <v>0</v>
      </c>
      <c r="L126" s="394">
        <v>0</v>
      </c>
      <c r="M126" s="395">
        <v>0.87849999999999995</v>
      </c>
      <c r="N126" s="396">
        <f t="shared" si="4"/>
        <v>0</v>
      </c>
      <c r="O126" s="396">
        <f t="shared" si="5"/>
        <v>0</v>
      </c>
      <c r="P126" s="394">
        <f t="shared" si="6"/>
        <v>0</v>
      </c>
      <c r="Q126" s="394">
        <f t="shared" si="7"/>
        <v>0</v>
      </c>
    </row>
    <row r="127" spans="1:17" ht="18.75" customHeight="1" x14ac:dyDescent="0.15">
      <c r="A127" s="391" t="s">
        <v>3503</v>
      </c>
      <c r="B127" s="391" t="s">
        <v>231</v>
      </c>
      <c r="C127" s="391" t="s">
        <v>179</v>
      </c>
      <c r="D127" s="392" t="s">
        <v>1121</v>
      </c>
      <c r="E127" s="393">
        <v>1.3462E-2</v>
      </c>
      <c r="F127" s="393">
        <v>1.3475000000000001E-2</v>
      </c>
      <c r="G127" s="393">
        <v>1.7982000000000001E-2</v>
      </c>
      <c r="H127" s="393">
        <v>8.1000000000000004E-5</v>
      </c>
      <c r="I127" s="393">
        <v>2.1580000000000002E-3</v>
      </c>
      <c r="J127" s="393">
        <v>8.5500000000000003E-3</v>
      </c>
      <c r="K127" s="394">
        <v>0</v>
      </c>
      <c r="L127" s="394">
        <v>0</v>
      </c>
      <c r="M127" s="395">
        <v>0</v>
      </c>
      <c r="N127" s="396">
        <f t="shared" si="4"/>
        <v>0</v>
      </c>
      <c r="O127" s="396">
        <f t="shared" si="5"/>
        <v>0</v>
      </c>
      <c r="P127" s="394">
        <f t="shared" si="6"/>
        <v>0</v>
      </c>
      <c r="Q127" s="394">
        <f t="shared" si="7"/>
        <v>0</v>
      </c>
    </row>
    <row r="128" spans="1:17" ht="18.75" customHeight="1" x14ac:dyDescent="0.15">
      <c r="A128" s="391" t="s">
        <v>3503</v>
      </c>
      <c r="B128" s="391" t="s">
        <v>231</v>
      </c>
      <c r="C128" s="391" t="s">
        <v>150</v>
      </c>
      <c r="D128" s="392" t="s">
        <v>1121</v>
      </c>
      <c r="E128" s="393">
        <v>1.8515E-2</v>
      </c>
      <c r="F128" s="393">
        <v>1.8533999999999998E-2</v>
      </c>
      <c r="G128" s="393">
        <v>1.9415000000000002E-2</v>
      </c>
      <c r="H128" s="393">
        <v>7.8999999999999996E-5</v>
      </c>
      <c r="I128" s="393">
        <v>9.6900000000000003E-4</v>
      </c>
      <c r="J128" s="393">
        <v>5.1349999999999998E-3</v>
      </c>
      <c r="K128" s="394">
        <v>0</v>
      </c>
      <c r="L128" s="394">
        <v>0</v>
      </c>
      <c r="M128" s="395">
        <v>0</v>
      </c>
      <c r="N128" s="396">
        <f t="shared" si="4"/>
        <v>0</v>
      </c>
      <c r="O128" s="396">
        <f t="shared" si="5"/>
        <v>0</v>
      </c>
      <c r="P128" s="394">
        <f t="shared" si="6"/>
        <v>0</v>
      </c>
      <c r="Q128" s="394">
        <f t="shared" si="7"/>
        <v>0</v>
      </c>
    </row>
    <row r="129" spans="1:17" ht="18.75" customHeight="1" x14ac:dyDescent="0.15">
      <c r="A129" s="391" t="s">
        <v>3503</v>
      </c>
      <c r="B129" s="391" t="s">
        <v>231</v>
      </c>
      <c r="C129" s="391" t="s">
        <v>181</v>
      </c>
      <c r="D129" s="392" t="s">
        <v>1121</v>
      </c>
      <c r="E129" s="393">
        <v>1.6021000000000001E-2</v>
      </c>
      <c r="F129" s="393">
        <v>1.6785000000000001E-2</v>
      </c>
      <c r="G129" s="393">
        <v>1.6202000000000001E-2</v>
      </c>
      <c r="H129" s="393">
        <v>8.5330000000000007E-3</v>
      </c>
      <c r="I129" s="393">
        <v>4.1339999999999997E-3</v>
      </c>
      <c r="J129" s="393">
        <v>6.3930000000000002E-3</v>
      </c>
      <c r="K129" s="394">
        <v>0</v>
      </c>
      <c r="L129" s="394">
        <v>0</v>
      </c>
      <c r="M129" s="395">
        <v>0.29659999999999997</v>
      </c>
      <c r="N129" s="396">
        <f t="shared" si="4"/>
        <v>0</v>
      </c>
      <c r="O129" s="396">
        <f t="shared" si="5"/>
        <v>0</v>
      </c>
      <c r="P129" s="394">
        <f t="shared" si="6"/>
        <v>0</v>
      </c>
      <c r="Q129" s="394">
        <f t="shared" si="7"/>
        <v>0</v>
      </c>
    </row>
    <row r="130" spans="1:17" ht="18.75" customHeight="1" x14ac:dyDescent="0.15">
      <c r="A130" s="391" t="s">
        <v>3503</v>
      </c>
      <c r="B130" s="391" t="s">
        <v>231</v>
      </c>
      <c r="C130" s="397">
        <v>3</v>
      </c>
      <c r="D130" s="392" t="s">
        <v>1121</v>
      </c>
      <c r="E130" s="393">
        <v>1.1047E-2</v>
      </c>
      <c r="F130" s="393">
        <v>1.5708E-2</v>
      </c>
      <c r="G130" s="393">
        <v>1.8544000000000001E-2</v>
      </c>
      <c r="H130" s="393">
        <v>6.3628000000000004E-2</v>
      </c>
      <c r="I130" s="393">
        <v>3.2039999999999998E-3</v>
      </c>
      <c r="J130" s="393">
        <v>8.7309999999999992E-3</v>
      </c>
      <c r="K130" s="394">
        <v>0</v>
      </c>
      <c r="L130" s="394">
        <v>0</v>
      </c>
      <c r="M130" s="395">
        <v>0</v>
      </c>
      <c r="N130" s="396">
        <f t="shared" si="4"/>
        <v>0</v>
      </c>
      <c r="O130" s="396">
        <f t="shared" si="5"/>
        <v>0</v>
      </c>
      <c r="P130" s="394">
        <f t="shared" si="6"/>
        <v>0</v>
      </c>
      <c r="Q130" s="394">
        <f t="shared" si="7"/>
        <v>0</v>
      </c>
    </row>
    <row r="131" spans="1:17" ht="18.75" customHeight="1" x14ac:dyDescent="0.15">
      <c r="A131" s="391" t="s">
        <v>3503</v>
      </c>
      <c r="B131" s="391" t="s">
        <v>231</v>
      </c>
      <c r="C131" s="397">
        <v>4</v>
      </c>
      <c r="D131" s="392" t="s">
        <v>1121</v>
      </c>
      <c r="E131" s="393">
        <v>1.0402E-2</v>
      </c>
      <c r="F131" s="393">
        <v>1.6711E-2</v>
      </c>
      <c r="G131" s="393">
        <v>1.9127999999999999E-2</v>
      </c>
      <c r="H131" s="393">
        <v>8.2623000000000002E-2</v>
      </c>
      <c r="I131" s="393">
        <v>3.2759999999999998E-3</v>
      </c>
      <c r="J131" s="393">
        <v>9.3019999999999995E-3</v>
      </c>
      <c r="K131" s="394">
        <v>0</v>
      </c>
      <c r="L131" s="394">
        <v>0</v>
      </c>
      <c r="M131" s="395">
        <v>0.10680000000000001</v>
      </c>
      <c r="N131" s="396">
        <f t="shared" ref="N131:N194" si="8">4*K131/J131</f>
        <v>0</v>
      </c>
      <c r="O131" s="396">
        <f t="shared" ref="O131:O194" si="9">4*L131/I131</f>
        <v>0</v>
      </c>
      <c r="P131" s="394">
        <f t="shared" ref="P131:P194" si="10">N131*E131</f>
        <v>0</v>
      </c>
      <c r="Q131" s="394">
        <f t="shared" ref="Q131:Q194" si="11">O131*E131</f>
        <v>0</v>
      </c>
    </row>
    <row r="132" spans="1:17" ht="18.75" customHeight="1" x14ac:dyDescent="0.15">
      <c r="A132" s="391" t="s">
        <v>3503</v>
      </c>
      <c r="B132" s="391" t="s">
        <v>231</v>
      </c>
      <c r="C132" s="397">
        <v>5</v>
      </c>
      <c r="D132" s="392" t="s">
        <v>1121</v>
      </c>
      <c r="E132" s="393">
        <v>1.5502E-2</v>
      </c>
      <c r="F132" s="393">
        <v>1.5517E-2</v>
      </c>
      <c r="G132" s="393">
        <v>1.7010999999999998E-2</v>
      </c>
      <c r="H132" s="393">
        <v>2.2599999999999999E-4</v>
      </c>
      <c r="I132" s="393">
        <v>2.928E-3</v>
      </c>
      <c r="J132" s="393">
        <v>8.5950000000000002E-3</v>
      </c>
      <c r="K132" s="394">
        <v>0</v>
      </c>
      <c r="L132" s="394">
        <v>0</v>
      </c>
      <c r="M132" s="395">
        <v>0</v>
      </c>
      <c r="N132" s="396">
        <f t="shared" si="8"/>
        <v>0</v>
      </c>
      <c r="O132" s="396">
        <f t="shared" si="9"/>
        <v>0</v>
      </c>
      <c r="P132" s="394">
        <f t="shared" si="10"/>
        <v>0</v>
      </c>
      <c r="Q132" s="394">
        <f t="shared" si="11"/>
        <v>0</v>
      </c>
    </row>
    <row r="133" spans="1:17" ht="18.75" customHeight="1" x14ac:dyDescent="0.15">
      <c r="A133" s="391" t="s">
        <v>3503</v>
      </c>
      <c r="B133" s="391" t="s">
        <v>231</v>
      </c>
      <c r="C133" s="397">
        <v>6</v>
      </c>
      <c r="D133" s="392" t="s">
        <v>1121</v>
      </c>
      <c r="E133" s="393">
        <v>1.3498E-2</v>
      </c>
      <c r="F133" s="393">
        <v>1.4027E-2</v>
      </c>
      <c r="G133" s="393">
        <v>1.95E-2</v>
      </c>
      <c r="H133" s="393">
        <v>8.1130000000000004E-3</v>
      </c>
      <c r="I133" s="393">
        <v>2.6220000000000002E-3</v>
      </c>
      <c r="J133" s="393">
        <v>8.3269999999999993E-3</v>
      </c>
      <c r="K133" s="394">
        <v>0</v>
      </c>
      <c r="L133" s="394">
        <v>0</v>
      </c>
      <c r="M133" s="395">
        <v>0</v>
      </c>
      <c r="N133" s="396">
        <f t="shared" si="8"/>
        <v>0</v>
      </c>
      <c r="O133" s="396">
        <f t="shared" si="9"/>
        <v>0</v>
      </c>
      <c r="P133" s="394">
        <f t="shared" si="10"/>
        <v>0</v>
      </c>
      <c r="Q133" s="394">
        <f t="shared" si="11"/>
        <v>0</v>
      </c>
    </row>
    <row r="134" spans="1:17" ht="18.75" customHeight="1" x14ac:dyDescent="0.15">
      <c r="A134" s="391" t="s">
        <v>3503</v>
      </c>
      <c r="B134" s="391" t="s">
        <v>231</v>
      </c>
      <c r="C134" s="397">
        <v>7</v>
      </c>
      <c r="D134" s="392" t="s">
        <v>1121</v>
      </c>
      <c r="E134" s="393">
        <v>1.4224000000000001E-2</v>
      </c>
      <c r="F134" s="393">
        <v>1.4238000000000001E-2</v>
      </c>
      <c r="G134" s="393">
        <v>1.6722000000000001E-2</v>
      </c>
      <c r="H134" s="393">
        <v>4.8799999999999999E-4</v>
      </c>
      <c r="I134" s="393">
        <v>2.9239999999999999E-3</v>
      </c>
      <c r="J134" s="393">
        <v>7.3550000000000004E-3</v>
      </c>
      <c r="K134" s="394">
        <v>0</v>
      </c>
      <c r="L134" s="394">
        <v>0</v>
      </c>
      <c r="M134" s="395">
        <v>0</v>
      </c>
      <c r="N134" s="396">
        <f t="shared" si="8"/>
        <v>0</v>
      </c>
      <c r="O134" s="396">
        <f t="shared" si="9"/>
        <v>0</v>
      </c>
      <c r="P134" s="394">
        <f t="shared" si="10"/>
        <v>0</v>
      </c>
      <c r="Q134" s="394">
        <f t="shared" si="11"/>
        <v>0</v>
      </c>
    </row>
    <row r="135" spans="1:17" ht="18.75" customHeight="1" x14ac:dyDescent="0.15">
      <c r="A135" s="391" t="s">
        <v>3503</v>
      </c>
      <c r="B135" s="391" t="s">
        <v>231</v>
      </c>
      <c r="C135" s="397">
        <v>8</v>
      </c>
      <c r="D135" s="392" t="s">
        <v>1121</v>
      </c>
      <c r="E135" s="393">
        <v>8.0370000000000007E-3</v>
      </c>
      <c r="F135" s="393">
        <v>1.4154999999999999E-2</v>
      </c>
      <c r="G135" s="393">
        <v>1.9529000000000001E-2</v>
      </c>
      <c r="H135" s="393">
        <v>9.887E-2</v>
      </c>
      <c r="I135" s="393">
        <v>2.7109999999999999E-3</v>
      </c>
      <c r="J135" s="393">
        <v>6.8989999999999998E-3</v>
      </c>
      <c r="K135" s="394">
        <v>0</v>
      </c>
      <c r="L135" s="394">
        <v>0</v>
      </c>
      <c r="M135" s="395">
        <v>0.24410000000000001</v>
      </c>
      <c r="N135" s="396">
        <f t="shared" si="8"/>
        <v>0</v>
      </c>
      <c r="O135" s="396">
        <f t="shared" si="9"/>
        <v>0</v>
      </c>
      <c r="P135" s="394">
        <f t="shared" si="10"/>
        <v>0</v>
      </c>
      <c r="Q135" s="394">
        <f t="shared" si="11"/>
        <v>0</v>
      </c>
    </row>
    <row r="136" spans="1:17" ht="18.75" customHeight="1" x14ac:dyDescent="0.15">
      <c r="A136" s="391" t="s">
        <v>3503</v>
      </c>
      <c r="B136" s="391" t="s">
        <v>231</v>
      </c>
      <c r="C136" s="397">
        <v>9</v>
      </c>
      <c r="D136" s="392" t="s">
        <v>1121</v>
      </c>
      <c r="E136" s="393">
        <v>1.6886000000000002E-2</v>
      </c>
      <c r="F136" s="393">
        <v>1.6903000000000001E-2</v>
      </c>
      <c r="G136" s="393">
        <v>1.5051999999999999E-2</v>
      </c>
      <c r="H136" s="393">
        <v>1.8200000000000001E-4</v>
      </c>
      <c r="I136" s="393">
        <v>3.3570000000000002E-3</v>
      </c>
      <c r="J136" s="393">
        <v>7.6309999999999998E-3</v>
      </c>
      <c r="K136" s="394">
        <v>0</v>
      </c>
      <c r="L136" s="394">
        <v>0</v>
      </c>
      <c r="M136" s="395">
        <v>0.35649999999999998</v>
      </c>
      <c r="N136" s="396">
        <f t="shared" si="8"/>
        <v>0</v>
      </c>
      <c r="O136" s="396">
        <f t="shared" si="9"/>
        <v>0</v>
      </c>
      <c r="P136" s="394">
        <f t="shared" si="10"/>
        <v>0</v>
      </c>
      <c r="Q136" s="394">
        <f t="shared" si="11"/>
        <v>0</v>
      </c>
    </row>
    <row r="137" spans="1:17" ht="18.75" customHeight="1" x14ac:dyDescent="0.15">
      <c r="A137" s="391" t="s">
        <v>3503</v>
      </c>
      <c r="B137" s="391" t="s">
        <v>231</v>
      </c>
      <c r="C137" s="397">
        <v>10</v>
      </c>
      <c r="D137" s="392" t="s">
        <v>1121</v>
      </c>
      <c r="E137" s="393">
        <v>1.495E-2</v>
      </c>
      <c r="F137" s="393">
        <v>1.4964999999999999E-2</v>
      </c>
      <c r="G137" s="393">
        <v>1.6452000000000001E-2</v>
      </c>
      <c r="H137" s="393">
        <v>4.9700000000000005E-4</v>
      </c>
      <c r="I137" s="393">
        <v>2.9819999999999998E-3</v>
      </c>
      <c r="J137" s="393">
        <v>7.3639999999999999E-3</v>
      </c>
      <c r="K137" s="394">
        <v>0</v>
      </c>
      <c r="L137" s="394">
        <v>0</v>
      </c>
      <c r="M137" s="395">
        <v>0</v>
      </c>
      <c r="N137" s="396">
        <f t="shared" si="8"/>
        <v>0</v>
      </c>
      <c r="O137" s="396">
        <f t="shared" si="9"/>
        <v>0</v>
      </c>
      <c r="P137" s="394">
        <f t="shared" si="10"/>
        <v>0</v>
      </c>
      <c r="Q137" s="394">
        <f t="shared" si="11"/>
        <v>0</v>
      </c>
    </row>
    <row r="138" spans="1:17" ht="18.75" customHeight="1" x14ac:dyDescent="0.15">
      <c r="A138" s="391" t="s">
        <v>3503</v>
      </c>
      <c r="B138" s="391" t="s">
        <v>231</v>
      </c>
      <c r="C138" s="397">
        <v>12</v>
      </c>
      <c r="D138" s="392" t="s">
        <v>1121</v>
      </c>
      <c r="E138" s="393">
        <v>9.3270000000000002E-3</v>
      </c>
      <c r="F138" s="393">
        <v>1.3759E-2</v>
      </c>
      <c r="G138" s="393">
        <v>1.8556E-2</v>
      </c>
      <c r="H138" s="393">
        <v>0.215702</v>
      </c>
      <c r="I138" s="393">
        <v>2.9970000000000001E-3</v>
      </c>
      <c r="J138" s="393">
        <v>5.9560000000000004E-3</v>
      </c>
      <c r="K138" s="394">
        <v>0</v>
      </c>
      <c r="L138" s="394">
        <v>0</v>
      </c>
      <c r="M138" s="395">
        <v>5.2896000000000001</v>
      </c>
      <c r="N138" s="396">
        <f t="shared" si="8"/>
        <v>0</v>
      </c>
      <c r="O138" s="396">
        <f t="shared" si="9"/>
        <v>0</v>
      </c>
      <c r="P138" s="394">
        <f t="shared" si="10"/>
        <v>0</v>
      </c>
      <c r="Q138" s="394">
        <f t="shared" si="11"/>
        <v>0</v>
      </c>
    </row>
    <row r="139" spans="1:17" ht="18.75" customHeight="1" x14ac:dyDescent="0.15">
      <c r="A139" s="391" t="s">
        <v>3503</v>
      </c>
      <c r="B139" s="391" t="s">
        <v>231</v>
      </c>
      <c r="C139" s="397">
        <v>13</v>
      </c>
      <c r="D139" s="392" t="s">
        <v>1121</v>
      </c>
      <c r="E139" s="393">
        <v>1.5062000000000001E-2</v>
      </c>
      <c r="F139" s="393">
        <v>1.5077E-2</v>
      </c>
      <c r="G139" s="393">
        <v>1.5977999999999999E-2</v>
      </c>
      <c r="H139" s="393">
        <v>1.1460000000000001E-3</v>
      </c>
      <c r="I139" s="393">
        <v>3.0920000000000001E-3</v>
      </c>
      <c r="J139" s="393">
        <v>6.9909999999999998E-3</v>
      </c>
      <c r="K139" s="394">
        <v>0</v>
      </c>
      <c r="L139" s="394">
        <v>0</v>
      </c>
      <c r="M139" s="395">
        <v>0.68489999999999995</v>
      </c>
      <c r="N139" s="396">
        <f t="shared" si="8"/>
        <v>0</v>
      </c>
      <c r="O139" s="396">
        <f t="shared" si="9"/>
        <v>0</v>
      </c>
      <c r="P139" s="394">
        <f t="shared" si="10"/>
        <v>0</v>
      </c>
      <c r="Q139" s="394">
        <f t="shared" si="11"/>
        <v>0</v>
      </c>
    </row>
    <row r="140" spans="1:17" ht="18.75" customHeight="1" x14ac:dyDescent="0.15">
      <c r="A140" s="391" t="s">
        <v>3503</v>
      </c>
      <c r="B140" s="391" t="s">
        <v>231</v>
      </c>
      <c r="C140" s="397">
        <v>14</v>
      </c>
      <c r="D140" s="392" t="s">
        <v>1121</v>
      </c>
      <c r="E140" s="393">
        <v>1.3414000000000001E-2</v>
      </c>
      <c r="F140" s="393">
        <v>1.5782000000000001E-2</v>
      </c>
      <c r="G140" s="393">
        <v>1.8808999999999999E-2</v>
      </c>
      <c r="H140" s="393">
        <v>3.2307000000000002E-2</v>
      </c>
      <c r="I140" s="393">
        <v>3.5130000000000001E-3</v>
      </c>
      <c r="J140" s="393">
        <v>7.6530000000000001E-3</v>
      </c>
      <c r="K140" s="394">
        <v>0</v>
      </c>
      <c r="L140" s="394">
        <v>0</v>
      </c>
      <c r="M140" s="395">
        <v>0</v>
      </c>
      <c r="N140" s="396">
        <f t="shared" si="8"/>
        <v>0</v>
      </c>
      <c r="O140" s="396">
        <f t="shared" si="9"/>
        <v>0</v>
      </c>
      <c r="P140" s="394">
        <f t="shared" si="10"/>
        <v>0</v>
      </c>
      <c r="Q140" s="394">
        <f t="shared" si="11"/>
        <v>0</v>
      </c>
    </row>
    <row r="141" spans="1:17" ht="18.75" customHeight="1" x14ac:dyDescent="0.15">
      <c r="A141" s="391" t="s">
        <v>3503</v>
      </c>
      <c r="B141" s="391" t="s">
        <v>231</v>
      </c>
      <c r="C141" s="391" t="s">
        <v>3111</v>
      </c>
      <c r="D141" s="392" t="s">
        <v>1121</v>
      </c>
      <c r="E141" s="393">
        <v>1.9772999999999999E-2</v>
      </c>
      <c r="F141" s="393">
        <v>1.9793000000000002E-2</v>
      </c>
      <c r="G141" s="393">
        <v>1.1762999999999999E-2</v>
      </c>
      <c r="H141" s="393">
        <v>1.6778999999999999E-2</v>
      </c>
      <c r="I141" s="393">
        <v>1.8799999999999999E-3</v>
      </c>
      <c r="J141" s="393">
        <v>5.1710000000000002E-3</v>
      </c>
      <c r="K141" s="394">
        <v>0</v>
      </c>
      <c r="L141" s="394">
        <v>0</v>
      </c>
      <c r="M141" s="395">
        <v>0</v>
      </c>
      <c r="N141" s="396">
        <f t="shared" si="8"/>
        <v>0</v>
      </c>
      <c r="O141" s="396">
        <f t="shared" si="9"/>
        <v>0</v>
      </c>
      <c r="P141" s="394">
        <f t="shared" si="10"/>
        <v>0</v>
      </c>
      <c r="Q141" s="394">
        <f t="shared" si="11"/>
        <v>0</v>
      </c>
    </row>
    <row r="142" spans="1:17" ht="18.75" customHeight="1" x14ac:dyDescent="0.15">
      <c r="A142" s="391" t="s">
        <v>3503</v>
      </c>
      <c r="B142" s="391" t="s">
        <v>231</v>
      </c>
      <c r="C142" s="391" t="s">
        <v>167</v>
      </c>
      <c r="D142" s="392" t="s">
        <v>1121</v>
      </c>
      <c r="E142" s="393">
        <v>1.2979999999999999E-3</v>
      </c>
      <c r="F142" s="393">
        <v>1.7113E-2</v>
      </c>
      <c r="G142" s="393">
        <v>2.4756E-2</v>
      </c>
      <c r="H142" s="393">
        <v>1.554737</v>
      </c>
      <c r="I142" s="393">
        <v>1.5900000000000001E-3</v>
      </c>
      <c r="J142" s="393">
        <v>1.874E-3</v>
      </c>
      <c r="K142" s="394">
        <v>0</v>
      </c>
      <c r="L142" s="394">
        <v>0</v>
      </c>
      <c r="M142" s="395">
        <v>0</v>
      </c>
      <c r="N142" s="396">
        <f t="shared" si="8"/>
        <v>0</v>
      </c>
      <c r="O142" s="396">
        <f t="shared" si="9"/>
        <v>0</v>
      </c>
      <c r="P142" s="394">
        <f t="shared" si="10"/>
        <v>0</v>
      </c>
      <c r="Q142" s="394">
        <f t="shared" si="11"/>
        <v>0</v>
      </c>
    </row>
    <row r="143" spans="1:17" ht="18.75" customHeight="1" x14ac:dyDescent="0.15">
      <c r="A143" s="391" t="s">
        <v>3503</v>
      </c>
      <c r="B143" s="391" t="s">
        <v>231</v>
      </c>
      <c r="C143" s="391" t="s">
        <v>3112</v>
      </c>
      <c r="D143" s="392" t="s">
        <v>1121</v>
      </c>
      <c r="E143" s="393">
        <v>9.1369999999999993E-3</v>
      </c>
      <c r="F143" s="393">
        <v>1.6778999999999999E-2</v>
      </c>
      <c r="G143" s="393">
        <v>1.7922E-2</v>
      </c>
      <c r="H143" s="393">
        <v>1.2618339999999999</v>
      </c>
      <c r="I143" s="393">
        <v>3.2829999999999999E-3</v>
      </c>
      <c r="J143" s="393">
        <v>7.9459999999999999E-3</v>
      </c>
      <c r="K143" s="394">
        <v>0</v>
      </c>
      <c r="L143" s="394">
        <v>0</v>
      </c>
      <c r="M143" s="395">
        <v>0</v>
      </c>
      <c r="N143" s="396">
        <f t="shared" si="8"/>
        <v>0</v>
      </c>
      <c r="O143" s="396">
        <f t="shared" si="9"/>
        <v>0</v>
      </c>
      <c r="P143" s="394">
        <f t="shared" si="10"/>
        <v>0</v>
      </c>
      <c r="Q143" s="394">
        <f t="shared" si="11"/>
        <v>0</v>
      </c>
    </row>
    <row r="144" spans="1:17" ht="18.75" customHeight="1" x14ac:dyDescent="0.15">
      <c r="A144" s="391" t="s">
        <v>3503</v>
      </c>
      <c r="B144" s="391" t="s">
        <v>231</v>
      </c>
      <c r="C144" s="397">
        <v>16</v>
      </c>
      <c r="D144" s="392" t="s">
        <v>1121</v>
      </c>
      <c r="E144" s="393">
        <v>1.5334E-2</v>
      </c>
      <c r="F144" s="393">
        <v>1.5349E-2</v>
      </c>
      <c r="G144" s="393">
        <v>1.8369E-2</v>
      </c>
      <c r="H144" s="393">
        <v>1.44E-4</v>
      </c>
      <c r="I144" s="393">
        <v>3.555E-3</v>
      </c>
      <c r="J144" s="393">
        <v>9.0989999999999994E-3</v>
      </c>
      <c r="K144" s="394">
        <v>0</v>
      </c>
      <c r="L144" s="394">
        <v>0</v>
      </c>
      <c r="M144" s="395">
        <v>0</v>
      </c>
      <c r="N144" s="396">
        <f t="shared" si="8"/>
        <v>0</v>
      </c>
      <c r="O144" s="396">
        <f t="shared" si="9"/>
        <v>0</v>
      </c>
      <c r="P144" s="394">
        <f t="shared" si="10"/>
        <v>0</v>
      </c>
      <c r="Q144" s="394">
        <f t="shared" si="11"/>
        <v>0</v>
      </c>
    </row>
    <row r="145" spans="1:17" ht="18.75" customHeight="1" x14ac:dyDescent="0.15">
      <c r="A145" s="391" t="s">
        <v>3503</v>
      </c>
      <c r="B145" s="391" t="s">
        <v>231</v>
      </c>
      <c r="C145" s="397">
        <v>17</v>
      </c>
      <c r="D145" s="392" t="s">
        <v>1121</v>
      </c>
      <c r="E145" s="393">
        <v>1.2333E-2</v>
      </c>
      <c r="F145" s="393">
        <v>1.3774E-2</v>
      </c>
      <c r="G145" s="393">
        <v>1.7330999999999999E-2</v>
      </c>
      <c r="H145" s="393">
        <v>2.4792999999999999E-2</v>
      </c>
      <c r="I145" s="393">
        <v>2.6919999999999999E-3</v>
      </c>
      <c r="J145" s="393">
        <v>6.79E-3</v>
      </c>
      <c r="K145" s="394">
        <v>0</v>
      </c>
      <c r="L145" s="394">
        <v>0</v>
      </c>
      <c r="M145" s="395">
        <v>0.86599999999999999</v>
      </c>
      <c r="N145" s="396">
        <f t="shared" si="8"/>
        <v>0</v>
      </c>
      <c r="O145" s="396">
        <f t="shared" si="9"/>
        <v>0</v>
      </c>
      <c r="P145" s="394">
        <f t="shared" si="10"/>
        <v>0</v>
      </c>
      <c r="Q145" s="394">
        <f t="shared" si="11"/>
        <v>0</v>
      </c>
    </row>
    <row r="146" spans="1:17" ht="18.75" customHeight="1" x14ac:dyDescent="0.15">
      <c r="A146" s="391" t="s">
        <v>3503</v>
      </c>
      <c r="B146" s="391" t="s">
        <v>231</v>
      </c>
      <c r="C146" s="397">
        <v>18</v>
      </c>
      <c r="D146" s="392" t="s">
        <v>1121</v>
      </c>
      <c r="E146" s="393">
        <v>1.1344E-2</v>
      </c>
      <c r="F146" s="393">
        <v>1.4538000000000001E-2</v>
      </c>
      <c r="G146" s="393">
        <v>1.4274E-2</v>
      </c>
      <c r="H146" s="393">
        <v>7.6827999999999994E-2</v>
      </c>
      <c r="I146" s="393">
        <v>3.372E-3</v>
      </c>
      <c r="J146" s="393">
        <v>7.0400000000000003E-3</v>
      </c>
      <c r="K146" s="394">
        <v>0</v>
      </c>
      <c r="L146" s="394">
        <v>0</v>
      </c>
      <c r="M146" s="395">
        <v>3.0691000000000002</v>
      </c>
      <c r="N146" s="396">
        <f t="shared" si="8"/>
        <v>0</v>
      </c>
      <c r="O146" s="396">
        <f t="shared" si="9"/>
        <v>0</v>
      </c>
      <c r="P146" s="394">
        <f t="shared" si="10"/>
        <v>0</v>
      </c>
      <c r="Q146" s="394">
        <f t="shared" si="11"/>
        <v>0</v>
      </c>
    </row>
    <row r="147" spans="1:17" ht="18.75" customHeight="1" x14ac:dyDescent="0.15">
      <c r="A147" s="391" t="s">
        <v>3503</v>
      </c>
      <c r="B147" s="391" t="s">
        <v>231</v>
      </c>
      <c r="C147" s="397">
        <v>19</v>
      </c>
      <c r="D147" s="392" t="s">
        <v>1121</v>
      </c>
      <c r="E147" s="393">
        <v>1.3159000000000001E-2</v>
      </c>
      <c r="F147" s="393">
        <v>1.3172E-2</v>
      </c>
      <c r="G147" s="393">
        <v>1.7933000000000001E-2</v>
      </c>
      <c r="H147" s="393">
        <v>1.9650000000000002E-3</v>
      </c>
      <c r="I147" s="393">
        <v>2.4499999999999999E-3</v>
      </c>
      <c r="J147" s="393">
        <v>7.0959999999999999E-3</v>
      </c>
      <c r="K147" s="394">
        <v>0</v>
      </c>
      <c r="L147" s="394">
        <v>0</v>
      </c>
      <c r="M147" s="395">
        <v>1.4041999999999999</v>
      </c>
      <c r="N147" s="396">
        <f t="shared" si="8"/>
        <v>0</v>
      </c>
      <c r="O147" s="396">
        <f t="shared" si="9"/>
        <v>0</v>
      </c>
      <c r="P147" s="394">
        <f t="shared" si="10"/>
        <v>0</v>
      </c>
      <c r="Q147" s="394">
        <f t="shared" si="11"/>
        <v>0</v>
      </c>
    </row>
    <row r="148" spans="1:17" ht="18.75" customHeight="1" x14ac:dyDescent="0.15">
      <c r="A148" s="391" t="s">
        <v>3503</v>
      </c>
      <c r="B148" s="391" t="s">
        <v>231</v>
      </c>
      <c r="C148" s="397">
        <v>20</v>
      </c>
      <c r="D148" s="392" t="s">
        <v>1121</v>
      </c>
      <c r="E148" s="393">
        <v>1.1676000000000001E-2</v>
      </c>
      <c r="F148" s="393">
        <v>1.342E-2</v>
      </c>
      <c r="G148" s="393">
        <v>1.8962E-2</v>
      </c>
      <c r="H148" s="393">
        <v>6.7164000000000001E-2</v>
      </c>
      <c r="I148" s="393">
        <v>2.32E-3</v>
      </c>
      <c r="J148" s="393">
        <v>6.1209999999999997E-3</v>
      </c>
      <c r="K148" s="394">
        <v>0</v>
      </c>
      <c r="L148" s="394">
        <v>0</v>
      </c>
      <c r="M148" s="395">
        <v>0</v>
      </c>
      <c r="N148" s="396">
        <f t="shared" si="8"/>
        <v>0</v>
      </c>
      <c r="O148" s="396">
        <f t="shared" si="9"/>
        <v>0</v>
      </c>
      <c r="P148" s="394">
        <f t="shared" si="10"/>
        <v>0</v>
      </c>
      <c r="Q148" s="394">
        <f t="shared" si="11"/>
        <v>0</v>
      </c>
    </row>
    <row r="149" spans="1:17" ht="18.75" customHeight="1" x14ac:dyDescent="0.15">
      <c r="A149" s="391" t="s">
        <v>3503</v>
      </c>
      <c r="B149" s="391" t="s">
        <v>231</v>
      </c>
      <c r="C149" s="397">
        <v>21</v>
      </c>
      <c r="D149" s="392" t="s">
        <v>1121</v>
      </c>
      <c r="E149" s="393">
        <v>6.7970000000000001E-3</v>
      </c>
      <c r="F149" s="393">
        <v>1.4905E-2</v>
      </c>
      <c r="G149" s="393">
        <v>1.8491E-2</v>
      </c>
      <c r="H149" s="393">
        <v>0.47852899999999998</v>
      </c>
      <c r="I149" s="393">
        <v>5.0000000000000004E-6</v>
      </c>
      <c r="J149" s="393">
        <v>3.9760000000000004E-3</v>
      </c>
      <c r="K149" s="394">
        <v>0</v>
      </c>
      <c r="L149" s="394">
        <v>0</v>
      </c>
      <c r="M149" s="398" t="s">
        <v>166</v>
      </c>
      <c r="N149" s="396">
        <f t="shared" si="8"/>
        <v>0</v>
      </c>
      <c r="O149" s="396">
        <f t="shared" si="9"/>
        <v>0</v>
      </c>
      <c r="P149" s="394">
        <f t="shared" si="10"/>
        <v>0</v>
      </c>
      <c r="Q149" s="394">
        <f t="shared" si="11"/>
        <v>0</v>
      </c>
    </row>
    <row r="150" spans="1:17" ht="18.75" customHeight="1" x14ac:dyDescent="0.15">
      <c r="A150" s="391" t="s">
        <v>3503</v>
      </c>
      <c r="B150" s="391" t="s">
        <v>231</v>
      </c>
      <c r="C150" s="391" t="s">
        <v>215</v>
      </c>
      <c r="D150" s="392" t="s">
        <v>1120</v>
      </c>
      <c r="E150" s="393">
        <v>1.3261E-2</v>
      </c>
      <c r="F150" s="393">
        <v>1.4366E-2</v>
      </c>
      <c r="G150" s="393">
        <v>1.7646999999999999E-2</v>
      </c>
      <c r="H150" s="393">
        <v>3.5323E-2</v>
      </c>
      <c r="I150" s="393">
        <v>2.8639999999999998E-3</v>
      </c>
      <c r="J150" s="393">
        <v>7.4590000000000004E-3</v>
      </c>
      <c r="K150" s="394">
        <v>5.0000000000000004E-6</v>
      </c>
      <c r="L150" s="394">
        <v>3.3199999999999999E-4</v>
      </c>
      <c r="M150" s="395">
        <v>9.3178000000000001</v>
      </c>
      <c r="N150" s="396">
        <f t="shared" si="8"/>
        <v>2.6813245743397239E-3</v>
      </c>
      <c r="O150" s="396">
        <f t="shared" si="9"/>
        <v>0.46368715083798884</v>
      </c>
      <c r="P150" s="394">
        <f t="shared" si="10"/>
        <v>3.5557045180319079E-5</v>
      </c>
      <c r="Q150" s="394">
        <f t="shared" si="11"/>
        <v>6.1489553072625698E-3</v>
      </c>
    </row>
    <row r="151" spans="1:17" ht="18.75" customHeight="1" x14ac:dyDescent="0.15">
      <c r="A151" s="391" t="s">
        <v>3504</v>
      </c>
      <c r="B151" s="391" t="s">
        <v>214</v>
      </c>
      <c r="C151" s="397">
        <v>1</v>
      </c>
      <c r="D151" s="392" t="s">
        <v>1121</v>
      </c>
      <c r="E151" s="393">
        <v>5.6829999999999997E-3</v>
      </c>
      <c r="F151" s="393">
        <v>1.5646E-2</v>
      </c>
      <c r="G151" s="393">
        <v>1.4858E-2</v>
      </c>
      <c r="H151" s="393">
        <v>6.1159999999999999E-3</v>
      </c>
      <c r="I151" s="393">
        <v>1.477E-3</v>
      </c>
      <c r="J151" s="393">
        <v>5.2810000000000001E-3</v>
      </c>
      <c r="K151" s="394">
        <v>0</v>
      </c>
      <c r="L151" s="394">
        <v>0</v>
      </c>
      <c r="M151" s="395">
        <v>7.2385999999999999</v>
      </c>
      <c r="N151" s="396">
        <f t="shared" si="8"/>
        <v>0</v>
      </c>
      <c r="O151" s="396">
        <f t="shared" si="9"/>
        <v>0</v>
      </c>
      <c r="P151" s="394">
        <f t="shared" si="10"/>
        <v>0</v>
      </c>
      <c r="Q151" s="394">
        <f t="shared" si="11"/>
        <v>0</v>
      </c>
    </row>
    <row r="152" spans="1:17" ht="18.75" customHeight="1" x14ac:dyDescent="0.15">
      <c r="A152" s="391" t="s">
        <v>3504</v>
      </c>
      <c r="B152" s="391" t="s">
        <v>214</v>
      </c>
      <c r="C152" s="391" t="s">
        <v>179</v>
      </c>
      <c r="D152" s="392" t="s">
        <v>1121</v>
      </c>
      <c r="E152" s="393">
        <v>6.2719999999999998E-3</v>
      </c>
      <c r="F152" s="393">
        <v>1.7975000000000001E-2</v>
      </c>
      <c r="G152" s="393">
        <v>2.0263E-2</v>
      </c>
      <c r="H152" s="393">
        <v>8.149E-3</v>
      </c>
      <c r="I152" s="393">
        <v>1.7520000000000001E-3</v>
      </c>
      <c r="J152" s="393">
        <v>1.1552E-2</v>
      </c>
      <c r="K152" s="394">
        <v>0</v>
      </c>
      <c r="L152" s="394">
        <v>0</v>
      </c>
      <c r="M152" s="395">
        <v>0</v>
      </c>
      <c r="N152" s="396">
        <f t="shared" si="8"/>
        <v>0</v>
      </c>
      <c r="O152" s="396">
        <f t="shared" si="9"/>
        <v>0</v>
      </c>
      <c r="P152" s="394">
        <f t="shared" si="10"/>
        <v>0</v>
      </c>
      <c r="Q152" s="394">
        <f t="shared" si="11"/>
        <v>0</v>
      </c>
    </row>
    <row r="153" spans="1:17" ht="18.75" customHeight="1" x14ac:dyDescent="0.15">
      <c r="A153" s="391" t="s">
        <v>3504</v>
      </c>
      <c r="B153" s="391" t="s">
        <v>214</v>
      </c>
      <c r="C153" s="391" t="s">
        <v>150</v>
      </c>
      <c r="D153" s="392" t="s">
        <v>1121</v>
      </c>
      <c r="E153" s="393">
        <v>7.0390000000000001E-3</v>
      </c>
      <c r="F153" s="393">
        <v>1.7232999999999998E-2</v>
      </c>
      <c r="G153" s="393">
        <v>2.2845000000000001E-2</v>
      </c>
      <c r="H153" s="393">
        <v>8.5260000000000006E-3</v>
      </c>
      <c r="I153" s="393">
        <v>4.228E-3</v>
      </c>
      <c r="J153" s="393">
        <v>1.3602E-2</v>
      </c>
      <c r="K153" s="394">
        <v>0</v>
      </c>
      <c r="L153" s="394">
        <v>0</v>
      </c>
      <c r="M153" s="395">
        <v>2.8492999999999999</v>
      </c>
      <c r="N153" s="396">
        <f t="shared" si="8"/>
        <v>0</v>
      </c>
      <c r="O153" s="396">
        <f t="shared" si="9"/>
        <v>0</v>
      </c>
      <c r="P153" s="394">
        <f t="shared" si="10"/>
        <v>0</v>
      </c>
      <c r="Q153" s="394">
        <f t="shared" si="11"/>
        <v>0</v>
      </c>
    </row>
    <row r="154" spans="1:17" ht="18.75" customHeight="1" x14ac:dyDescent="0.15">
      <c r="A154" s="391" t="s">
        <v>3504</v>
      </c>
      <c r="B154" s="391" t="s">
        <v>214</v>
      </c>
      <c r="C154" s="391" t="s">
        <v>181</v>
      </c>
      <c r="D154" s="392" t="s">
        <v>1121</v>
      </c>
      <c r="E154" s="393">
        <v>6.9290000000000003E-3</v>
      </c>
      <c r="F154" s="393">
        <v>1.7971999999999998E-2</v>
      </c>
      <c r="G154" s="393">
        <v>1.9803999999999999E-2</v>
      </c>
      <c r="H154" s="393">
        <v>6.4180000000000001E-3</v>
      </c>
      <c r="I154" s="393">
        <v>2.0339999999999998E-3</v>
      </c>
      <c r="J154" s="393">
        <v>8.5299999999999994E-3</v>
      </c>
      <c r="K154" s="394">
        <v>0</v>
      </c>
      <c r="L154" s="394">
        <v>0</v>
      </c>
      <c r="M154" s="395">
        <v>3.4767999999999999</v>
      </c>
      <c r="N154" s="396">
        <f t="shared" si="8"/>
        <v>0</v>
      </c>
      <c r="O154" s="396">
        <f t="shared" si="9"/>
        <v>0</v>
      </c>
      <c r="P154" s="394">
        <f t="shared" si="10"/>
        <v>0</v>
      </c>
      <c r="Q154" s="394">
        <f t="shared" si="11"/>
        <v>0</v>
      </c>
    </row>
    <row r="155" spans="1:17" ht="18.75" customHeight="1" x14ac:dyDescent="0.15">
      <c r="A155" s="391" t="s">
        <v>3504</v>
      </c>
      <c r="B155" s="391" t="s">
        <v>214</v>
      </c>
      <c r="C155" s="397">
        <v>3</v>
      </c>
      <c r="D155" s="392" t="s">
        <v>1121</v>
      </c>
      <c r="E155" s="393">
        <v>6.7650000000000002E-3</v>
      </c>
      <c r="F155" s="393">
        <v>1.6598999999999999E-2</v>
      </c>
      <c r="G155" s="393">
        <v>1.7576999999999999E-2</v>
      </c>
      <c r="H155" s="393">
        <v>6.7239999999999999E-3</v>
      </c>
      <c r="I155" s="393">
        <v>1.915E-3</v>
      </c>
      <c r="J155" s="393">
        <v>8.2209999999999991E-3</v>
      </c>
      <c r="K155" s="394">
        <v>0</v>
      </c>
      <c r="L155" s="394">
        <v>0</v>
      </c>
      <c r="M155" s="395">
        <v>4.6391999999999998</v>
      </c>
      <c r="N155" s="396">
        <f t="shared" si="8"/>
        <v>0</v>
      </c>
      <c r="O155" s="396">
        <f t="shared" si="9"/>
        <v>0</v>
      </c>
      <c r="P155" s="394">
        <f t="shared" si="10"/>
        <v>0</v>
      </c>
      <c r="Q155" s="394">
        <f t="shared" si="11"/>
        <v>0</v>
      </c>
    </row>
    <row r="156" spans="1:17" ht="18.75" customHeight="1" x14ac:dyDescent="0.15">
      <c r="A156" s="391" t="s">
        <v>3504</v>
      </c>
      <c r="B156" s="391" t="s">
        <v>214</v>
      </c>
      <c r="C156" s="397">
        <v>4</v>
      </c>
      <c r="D156" s="392" t="s">
        <v>1121</v>
      </c>
      <c r="E156" s="393">
        <v>7.4380000000000002E-3</v>
      </c>
      <c r="F156" s="393">
        <v>1.6874E-2</v>
      </c>
      <c r="G156" s="393">
        <v>1.9611E-2</v>
      </c>
      <c r="H156" s="393">
        <v>6.1570000000000001E-3</v>
      </c>
      <c r="I156" s="393">
        <v>1.918E-3</v>
      </c>
      <c r="J156" s="393">
        <v>9.0130000000000002E-3</v>
      </c>
      <c r="K156" s="394">
        <v>0</v>
      </c>
      <c r="L156" s="394">
        <v>0</v>
      </c>
      <c r="M156" s="395">
        <v>9.1376000000000008</v>
      </c>
      <c r="N156" s="396">
        <f t="shared" si="8"/>
        <v>0</v>
      </c>
      <c r="O156" s="396">
        <f t="shared" si="9"/>
        <v>0</v>
      </c>
      <c r="P156" s="394">
        <f t="shared" si="10"/>
        <v>0</v>
      </c>
      <c r="Q156" s="394">
        <f t="shared" si="11"/>
        <v>0</v>
      </c>
    </row>
    <row r="157" spans="1:17" ht="18.75" customHeight="1" x14ac:dyDescent="0.15">
      <c r="A157" s="391" t="s">
        <v>3504</v>
      </c>
      <c r="B157" s="391" t="s">
        <v>214</v>
      </c>
      <c r="C157" s="397">
        <v>5</v>
      </c>
      <c r="D157" s="392" t="s">
        <v>1121</v>
      </c>
      <c r="E157" s="393">
        <v>7.0010000000000003E-3</v>
      </c>
      <c r="F157" s="393">
        <v>1.8717000000000001E-2</v>
      </c>
      <c r="G157" s="393">
        <v>1.4926E-2</v>
      </c>
      <c r="H157" s="393">
        <v>6.5579999999999996E-3</v>
      </c>
      <c r="I157" s="393">
        <v>1.5939999999999999E-3</v>
      </c>
      <c r="J157" s="393">
        <v>8.404E-3</v>
      </c>
      <c r="K157" s="394">
        <v>0</v>
      </c>
      <c r="L157" s="394">
        <v>0</v>
      </c>
      <c r="M157" s="395">
        <v>8.6621000000000006</v>
      </c>
      <c r="N157" s="396">
        <f t="shared" si="8"/>
        <v>0</v>
      </c>
      <c r="O157" s="396">
        <f t="shared" si="9"/>
        <v>0</v>
      </c>
      <c r="P157" s="394">
        <f t="shared" si="10"/>
        <v>0</v>
      </c>
      <c r="Q157" s="394">
        <f t="shared" si="11"/>
        <v>0</v>
      </c>
    </row>
    <row r="158" spans="1:17" ht="18.75" customHeight="1" x14ac:dyDescent="0.15">
      <c r="A158" s="391" t="s">
        <v>3504</v>
      </c>
      <c r="B158" s="391" t="s">
        <v>214</v>
      </c>
      <c r="C158" s="397">
        <v>6</v>
      </c>
      <c r="D158" s="392" t="s">
        <v>1121</v>
      </c>
      <c r="E158" s="393">
        <v>7.071E-3</v>
      </c>
      <c r="F158" s="393">
        <v>1.7496000000000001E-2</v>
      </c>
      <c r="G158" s="393">
        <v>1.7701999999999999E-2</v>
      </c>
      <c r="H158" s="393">
        <v>5.9540000000000001E-3</v>
      </c>
      <c r="I158" s="393">
        <v>1.8190000000000001E-3</v>
      </c>
      <c r="J158" s="393">
        <v>7.6140000000000001E-3</v>
      </c>
      <c r="K158" s="394">
        <v>0</v>
      </c>
      <c r="L158" s="394">
        <v>0</v>
      </c>
      <c r="M158" s="395">
        <v>4.1856999999999998</v>
      </c>
      <c r="N158" s="396">
        <f t="shared" si="8"/>
        <v>0</v>
      </c>
      <c r="O158" s="396">
        <f t="shared" si="9"/>
        <v>0</v>
      </c>
      <c r="P158" s="394">
        <f t="shared" si="10"/>
        <v>0</v>
      </c>
      <c r="Q158" s="394">
        <f t="shared" si="11"/>
        <v>0</v>
      </c>
    </row>
    <row r="159" spans="1:17" ht="18.75" customHeight="1" x14ac:dyDescent="0.15">
      <c r="A159" s="391" t="s">
        <v>3504</v>
      </c>
      <c r="B159" s="391" t="s">
        <v>214</v>
      </c>
      <c r="C159" s="397">
        <v>7</v>
      </c>
      <c r="D159" s="392" t="s">
        <v>1121</v>
      </c>
      <c r="E159" s="393">
        <v>6.1500000000000001E-3</v>
      </c>
      <c r="F159" s="393">
        <v>1.6656000000000001E-2</v>
      </c>
      <c r="G159" s="393">
        <v>1.6229E-2</v>
      </c>
      <c r="H159" s="393">
        <v>6.6059999999999999E-3</v>
      </c>
      <c r="I159" s="393">
        <v>1.3860000000000001E-3</v>
      </c>
      <c r="J159" s="393">
        <v>6.4570000000000001E-3</v>
      </c>
      <c r="K159" s="394">
        <v>0</v>
      </c>
      <c r="L159" s="394">
        <v>0</v>
      </c>
      <c r="M159" s="395">
        <v>1.3644000000000001</v>
      </c>
      <c r="N159" s="396">
        <f t="shared" si="8"/>
        <v>0</v>
      </c>
      <c r="O159" s="396">
        <f t="shared" si="9"/>
        <v>0</v>
      </c>
      <c r="P159" s="394">
        <f t="shared" si="10"/>
        <v>0</v>
      </c>
      <c r="Q159" s="394">
        <f t="shared" si="11"/>
        <v>0</v>
      </c>
    </row>
    <row r="160" spans="1:17" ht="18.75" customHeight="1" x14ac:dyDescent="0.15">
      <c r="A160" s="391" t="s">
        <v>3504</v>
      </c>
      <c r="B160" s="391" t="s">
        <v>214</v>
      </c>
      <c r="C160" s="397">
        <v>8</v>
      </c>
      <c r="D160" s="392" t="s">
        <v>1121</v>
      </c>
      <c r="E160" s="393">
        <v>6.5919999999999998E-3</v>
      </c>
      <c r="F160" s="393">
        <v>1.6832E-2</v>
      </c>
      <c r="G160" s="393">
        <v>1.6983000000000002E-2</v>
      </c>
      <c r="H160" s="393">
        <v>5.7400000000000003E-3</v>
      </c>
      <c r="I160" s="393">
        <v>1.8749999999999999E-3</v>
      </c>
      <c r="J160" s="393">
        <v>7.8899999999999994E-3</v>
      </c>
      <c r="K160" s="394">
        <v>0</v>
      </c>
      <c r="L160" s="394">
        <v>0</v>
      </c>
      <c r="M160" s="395">
        <v>6.3993000000000002</v>
      </c>
      <c r="N160" s="396">
        <f t="shared" si="8"/>
        <v>0</v>
      </c>
      <c r="O160" s="396">
        <f t="shared" si="9"/>
        <v>0</v>
      </c>
      <c r="P160" s="394">
        <f t="shared" si="10"/>
        <v>0</v>
      </c>
      <c r="Q160" s="394">
        <f t="shared" si="11"/>
        <v>0</v>
      </c>
    </row>
    <row r="161" spans="1:17" ht="18.75" customHeight="1" x14ac:dyDescent="0.15">
      <c r="A161" s="391" t="s">
        <v>3504</v>
      </c>
      <c r="B161" s="391" t="s">
        <v>214</v>
      </c>
      <c r="C161" s="397">
        <v>9</v>
      </c>
      <c r="D161" s="392" t="s">
        <v>1120</v>
      </c>
      <c r="E161" s="393">
        <v>1.0463999999999999E-2</v>
      </c>
      <c r="F161" s="393">
        <v>1.9488999999999999E-2</v>
      </c>
      <c r="G161" s="393">
        <v>1.4881999999999999E-2</v>
      </c>
      <c r="H161" s="393">
        <v>2.833E-3</v>
      </c>
      <c r="I161" s="393">
        <v>1.2539999999999999E-3</v>
      </c>
      <c r="J161" s="393">
        <v>1.0008E-2</v>
      </c>
      <c r="K161" s="394">
        <v>5.0000000000000004E-6</v>
      </c>
      <c r="L161" s="394">
        <v>1.5032999999999999E-2</v>
      </c>
      <c r="M161" s="395">
        <v>17.5502</v>
      </c>
      <c r="N161" s="396">
        <f t="shared" si="8"/>
        <v>1.998401278976819E-3</v>
      </c>
      <c r="O161" s="396">
        <f t="shared" si="9"/>
        <v>47.952153110047846</v>
      </c>
      <c r="P161" s="394">
        <f t="shared" si="10"/>
        <v>2.0911270983213431E-5</v>
      </c>
      <c r="Q161" s="394">
        <f t="shared" si="11"/>
        <v>0.50177133014354058</v>
      </c>
    </row>
    <row r="162" spans="1:17" ht="18.75" customHeight="1" x14ac:dyDescent="0.15">
      <c r="A162" s="391" t="s">
        <v>3504</v>
      </c>
      <c r="B162" s="391" t="s">
        <v>214</v>
      </c>
      <c r="C162" s="397">
        <v>10</v>
      </c>
      <c r="D162" s="392" t="s">
        <v>1121</v>
      </c>
      <c r="E162" s="393">
        <v>7.0889999999999998E-3</v>
      </c>
      <c r="F162" s="393">
        <v>1.6038E-2</v>
      </c>
      <c r="G162" s="393">
        <v>1.5375E-2</v>
      </c>
      <c r="H162" s="393">
        <v>5.228E-3</v>
      </c>
      <c r="I162" s="393">
        <v>1.637E-3</v>
      </c>
      <c r="J162" s="393">
        <v>6.3099999999999996E-3</v>
      </c>
      <c r="K162" s="394">
        <v>0</v>
      </c>
      <c r="L162" s="394">
        <v>0</v>
      </c>
      <c r="M162" s="395">
        <v>2.0251000000000001</v>
      </c>
      <c r="N162" s="396">
        <f t="shared" si="8"/>
        <v>0</v>
      </c>
      <c r="O162" s="396">
        <f t="shared" si="9"/>
        <v>0</v>
      </c>
      <c r="P162" s="394">
        <f t="shared" si="10"/>
        <v>0</v>
      </c>
      <c r="Q162" s="394">
        <f t="shared" si="11"/>
        <v>0</v>
      </c>
    </row>
    <row r="163" spans="1:17" ht="18.75" customHeight="1" x14ac:dyDescent="0.15">
      <c r="A163" s="391" t="s">
        <v>3504</v>
      </c>
      <c r="B163" s="391" t="s">
        <v>214</v>
      </c>
      <c r="C163" s="397">
        <v>11</v>
      </c>
      <c r="D163" s="392" t="s">
        <v>1121</v>
      </c>
      <c r="E163" s="393">
        <v>6.2379999999999996E-3</v>
      </c>
      <c r="F163" s="393">
        <v>1.5716000000000001E-2</v>
      </c>
      <c r="G163" s="393">
        <v>1.6844000000000001E-2</v>
      </c>
      <c r="H163" s="393">
        <v>6.4999999999999997E-3</v>
      </c>
      <c r="I163" s="393">
        <v>1.591E-3</v>
      </c>
      <c r="J163" s="393">
        <v>6.1370000000000001E-3</v>
      </c>
      <c r="K163" s="394">
        <v>0</v>
      </c>
      <c r="L163" s="394">
        <v>0</v>
      </c>
      <c r="M163" s="395">
        <v>7.0469999999999997</v>
      </c>
      <c r="N163" s="396">
        <f t="shared" si="8"/>
        <v>0</v>
      </c>
      <c r="O163" s="396">
        <f t="shared" si="9"/>
        <v>0</v>
      </c>
      <c r="P163" s="394">
        <f t="shared" si="10"/>
        <v>0</v>
      </c>
      <c r="Q163" s="394">
        <f t="shared" si="11"/>
        <v>0</v>
      </c>
    </row>
    <row r="164" spans="1:17" ht="18.75" customHeight="1" x14ac:dyDescent="0.15">
      <c r="A164" s="391" t="s">
        <v>3504</v>
      </c>
      <c r="B164" s="391" t="s">
        <v>214</v>
      </c>
      <c r="C164" s="397">
        <v>12</v>
      </c>
      <c r="D164" s="392" t="s">
        <v>1120</v>
      </c>
      <c r="E164" s="393">
        <v>9.2890000000000004E-3</v>
      </c>
      <c r="F164" s="393">
        <v>1.6107E-2</v>
      </c>
      <c r="G164" s="393">
        <v>1.7149999999999999E-2</v>
      </c>
      <c r="H164" s="393">
        <v>4.0559999999999997E-3</v>
      </c>
      <c r="I164" s="393">
        <v>1.206E-3</v>
      </c>
      <c r="J164" s="393">
        <v>6.4580000000000002E-3</v>
      </c>
      <c r="K164" s="394">
        <v>5.0000000000000004E-6</v>
      </c>
      <c r="L164" s="394">
        <v>1.6115000000000001E-2</v>
      </c>
      <c r="M164" s="395">
        <v>57.201900000000002</v>
      </c>
      <c r="N164" s="396">
        <f t="shared" si="8"/>
        <v>3.0969340353050484E-3</v>
      </c>
      <c r="O164" s="396">
        <f t="shared" si="9"/>
        <v>53.449419568822556</v>
      </c>
      <c r="P164" s="394">
        <f t="shared" si="10"/>
        <v>2.8767420253948595E-5</v>
      </c>
      <c r="Q164" s="394">
        <f t="shared" si="11"/>
        <v>0.49649165837479275</v>
      </c>
    </row>
    <row r="165" spans="1:17" ht="18.75" customHeight="1" x14ac:dyDescent="0.15">
      <c r="A165" s="391" t="s">
        <v>3504</v>
      </c>
      <c r="B165" s="391" t="s">
        <v>214</v>
      </c>
      <c r="C165" s="397">
        <v>13</v>
      </c>
      <c r="D165" s="392" t="s">
        <v>1121</v>
      </c>
      <c r="E165" s="393">
        <v>6.7970000000000001E-3</v>
      </c>
      <c r="F165" s="393">
        <v>1.6265999999999999E-2</v>
      </c>
      <c r="G165" s="393">
        <v>1.5162E-2</v>
      </c>
      <c r="H165" s="393">
        <v>5.6810000000000003E-3</v>
      </c>
      <c r="I165" s="393">
        <v>1.926E-3</v>
      </c>
      <c r="J165" s="393">
        <v>6.4640000000000001E-3</v>
      </c>
      <c r="K165" s="394">
        <v>0</v>
      </c>
      <c r="L165" s="394">
        <v>0</v>
      </c>
      <c r="M165" s="395">
        <v>0</v>
      </c>
      <c r="N165" s="396">
        <f t="shared" si="8"/>
        <v>0</v>
      </c>
      <c r="O165" s="396">
        <f t="shared" si="9"/>
        <v>0</v>
      </c>
      <c r="P165" s="394">
        <f t="shared" si="10"/>
        <v>0</v>
      </c>
      <c r="Q165" s="394">
        <f t="shared" si="11"/>
        <v>0</v>
      </c>
    </row>
    <row r="166" spans="1:17" ht="18.75" customHeight="1" x14ac:dyDescent="0.15">
      <c r="A166" s="391" t="s">
        <v>3504</v>
      </c>
      <c r="B166" s="391" t="s">
        <v>214</v>
      </c>
      <c r="C166" s="397">
        <v>14</v>
      </c>
      <c r="D166" s="392" t="s">
        <v>1121</v>
      </c>
      <c r="E166" s="393">
        <v>7.9430000000000004E-3</v>
      </c>
      <c r="F166" s="393">
        <v>1.8794999999999999E-2</v>
      </c>
      <c r="G166" s="393">
        <v>1.7243999999999999E-2</v>
      </c>
      <c r="H166" s="393">
        <v>5.2919999999999998E-3</v>
      </c>
      <c r="I166" s="393">
        <v>1.7849999999999999E-3</v>
      </c>
      <c r="J166" s="393">
        <v>9.6600000000000002E-3</v>
      </c>
      <c r="K166" s="394">
        <v>0</v>
      </c>
      <c r="L166" s="394">
        <v>0</v>
      </c>
      <c r="M166" s="395">
        <v>8.1161999999999992</v>
      </c>
      <c r="N166" s="396">
        <f t="shared" si="8"/>
        <v>0</v>
      </c>
      <c r="O166" s="396">
        <f t="shared" si="9"/>
        <v>0</v>
      </c>
      <c r="P166" s="394">
        <f t="shared" si="10"/>
        <v>0</v>
      </c>
      <c r="Q166" s="394">
        <f t="shared" si="11"/>
        <v>0</v>
      </c>
    </row>
    <row r="167" spans="1:17" ht="18.75" customHeight="1" x14ac:dyDescent="0.15">
      <c r="A167" s="391" t="s">
        <v>3504</v>
      </c>
      <c r="B167" s="391" t="s">
        <v>214</v>
      </c>
      <c r="C167" s="391" t="s">
        <v>3111</v>
      </c>
      <c r="D167" s="392" t="s">
        <v>1121</v>
      </c>
      <c r="E167" s="393">
        <v>5.3350000000000003E-3</v>
      </c>
      <c r="F167" s="393">
        <v>1.7943000000000001E-2</v>
      </c>
      <c r="G167" s="393">
        <v>2.1183E-2</v>
      </c>
      <c r="H167" s="393">
        <v>5.4079999999999996E-3</v>
      </c>
      <c r="I167" s="393">
        <v>3.274E-3</v>
      </c>
      <c r="J167" s="393">
        <v>5.293E-3</v>
      </c>
      <c r="K167" s="394">
        <v>0</v>
      </c>
      <c r="L167" s="394">
        <v>0</v>
      </c>
      <c r="M167" s="395">
        <v>0</v>
      </c>
      <c r="N167" s="396">
        <f t="shared" si="8"/>
        <v>0</v>
      </c>
      <c r="O167" s="396">
        <f t="shared" si="9"/>
        <v>0</v>
      </c>
      <c r="P167" s="394">
        <f t="shared" si="10"/>
        <v>0</v>
      </c>
      <c r="Q167" s="394">
        <f t="shared" si="11"/>
        <v>0</v>
      </c>
    </row>
    <row r="168" spans="1:17" ht="18.75" customHeight="1" x14ac:dyDescent="0.15">
      <c r="A168" s="391" t="s">
        <v>3504</v>
      </c>
      <c r="B168" s="391" t="s">
        <v>214</v>
      </c>
      <c r="C168" s="391" t="s">
        <v>167</v>
      </c>
      <c r="D168" s="392" t="s">
        <v>1121</v>
      </c>
      <c r="E168" s="393">
        <v>6.7879999999999998E-3</v>
      </c>
      <c r="F168" s="393">
        <v>1.9237000000000001E-2</v>
      </c>
      <c r="G168" s="393">
        <v>1.5928999999999999E-2</v>
      </c>
      <c r="H168" s="393">
        <v>7.058E-3</v>
      </c>
      <c r="I168" s="393">
        <v>5.0099999999999997E-3</v>
      </c>
      <c r="J168" s="393">
        <v>5.9560000000000004E-3</v>
      </c>
      <c r="K168" s="394">
        <v>0</v>
      </c>
      <c r="L168" s="394">
        <v>0</v>
      </c>
      <c r="M168" s="395">
        <v>0.2006</v>
      </c>
      <c r="N168" s="396">
        <f t="shared" si="8"/>
        <v>0</v>
      </c>
      <c r="O168" s="396">
        <f t="shared" si="9"/>
        <v>0</v>
      </c>
      <c r="P168" s="394">
        <f t="shared" si="10"/>
        <v>0</v>
      </c>
      <c r="Q168" s="394">
        <f t="shared" si="11"/>
        <v>0</v>
      </c>
    </row>
    <row r="169" spans="1:17" ht="18.75" customHeight="1" x14ac:dyDescent="0.15">
      <c r="A169" s="391" t="s">
        <v>3504</v>
      </c>
      <c r="B169" s="391" t="s">
        <v>214</v>
      </c>
      <c r="C169" s="391" t="s">
        <v>3112</v>
      </c>
      <c r="D169" s="392" t="s">
        <v>1121</v>
      </c>
      <c r="E169" s="393">
        <v>6.9560000000000004E-3</v>
      </c>
      <c r="F169" s="393">
        <v>1.8112E-2</v>
      </c>
      <c r="G169" s="393">
        <v>1.8721000000000002E-2</v>
      </c>
      <c r="H169" s="393">
        <v>6.4970000000000002E-3</v>
      </c>
      <c r="I169" s="393">
        <v>2.666E-3</v>
      </c>
      <c r="J169" s="393">
        <v>1.0652E-2</v>
      </c>
      <c r="K169" s="394">
        <v>0</v>
      </c>
      <c r="L169" s="394">
        <v>0</v>
      </c>
      <c r="M169" s="395">
        <v>2.6817000000000002</v>
      </c>
      <c r="N169" s="396">
        <f t="shared" si="8"/>
        <v>0</v>
      </c>
      <c r="O169" s="396">
        <f t="shared" si="9"/>
        <v>0</v>
      </c>
      <c r="P169" s="394">
        <f t="shared" si="10"/>
        <v>0</v>
      </c>
      <c r="Q169" s="394">
        <f t="shared" si="11"/>
        <v>0</v>
      </c>
    </row>
    <row r="170" spans="1:17" ht="18.75" customHeight="1" x14ac:dyDescent="0.15">
      <c r="A170" s="391" t="s">
        <v>3504</v>
      </c>
      <c r="B170" s="391" t="s">
        <v>214</v>
      </c>
      <c r="C170" s="397">
        <v>16</v>
      </c>
      <c r="D170" s="392" t="s">
        <v>1121</v>
      </c>
      <c r="E170" s="393">
        <v>7.1339999999999997E-3</v>
      </c>
      <c r="F170" s="393">
        <v>1.8721000000000002E-2</v>
      </c>
      <c r="G170" s="393">
        <v>1.7628999999999999E-2</v>
      </c>
      <c r="H170" s="393">
        <v>6.9569999999999996E-3</v>
      </c>
      <c r="I170" s="393">
        <v>1.9919999999999998E-3</v>
      </c>
      <c r="J170" s="393">
        <v>9.3209999999999994E-3</v>
      </c>
      <c r="K170" s="394">
        <v>0</v>
      </c>
      <c r="L170" s="394">
        <v>0</v>
      </c>
      <c r="M170" s="395">
        <v>6.6702000000000004</v>
      </c>
      <c r="N170" s="396">
        <f t="shared" si="8"/>
        <v>0</v>
      </c>
      <c r="O170" s="396">
        <f t="shared" si="9"/>
        <v>0</v>
      </c>
      <c r="P170" s="394">
        <f t="shared" si="10"/>
        <v>0</v>
      </c>
      <c r="Q170" s="394">
        <f t="shared" si="11"/>
        <v>0</v>
      </c>
    </row>
    <row r="171" spans="1:17" ht="18.75" customHeight="1" x14ac:dyDescent="0.15">
      <c r="A171" s="391" t="s">
        <v>3504</v>
      </c>
      <c r="B171" s="391" t="s">
        <v>214</v>
      </c>
      <c r="C171" s="397">
        <v>17</v>
      </c>
      <c r="D171" s="392" t="s">
        <v>1121</v>
      </c>
      <c r="E171" s="393">
        <v>5.6439999999999997E-3</v>
      </c>
      <c r="F171" s="393">
        <v>1.6478E-2</v>
      </c>
      <c r="G171" s="393">
        <v>1.5762000000000002E-2</v>
      </c>
      <c r="H171" s="393">
        <v>6.5129999999999997E-3</v>
      </c>
      <c r="I171" s="393">
        <v>1.464E-3</v>
      </c>
      <c r="J171" s="393">
        <v>6.0590000000000001E-3</v>
      </c>
      <c r="K171" s="394">
        <v>0</v>
      </c>
      <c r="L171" s="394">
        <v>0</v>
      </c>
      <c r="M171" s="395">
        <v>1.3131999999999999</v>
      </c>
      <c r="N171" s="396">
        <f t="shared" si="8"/>
        <v>0</v>
      </c>
      <c r="O171" s="396">
        <f t="shared" si="9"/>
        <v>0</v>
      </c>
      <c r="P171" s="394">
        <f t="shared" si="10"/>
        <v>0</v>
      </c>
      <c r="Q171" s="394">
        <f t="shared" si="11"/>
        <v>0</v>
      </c>
    </row>
    <row r="172" spans="1:17" ht="18.75" customHeight="1" x14ac:dyDescent="0.15">
      <c r="A172" s="391" t="s">
        <v>3504</v>
      </c>
      <c r="B172" s="391" t="s">
        <v>214</v>
      </c>
      <c r="C172" s="397">
        <v>18</v>
      </c>
      <c r="D172" s="392" t="s">
        <v>1121</v>
      </c>
      <c r="E172" s="393">
        <v>6.1749999999999999E-3</v>
      </c>
      <c r="F172" s="393">
        <v>1.5816E-2</v>
      </c>
      <c r="G172" s="393">
        <v>1.7173000000000001E-2</v>
      </c>
      <c r="H172" s="393">
        <v>5.7060000000000001E-3</v>
      </c>
      <c r="I172" s="393">
        <v>1.4710000000000001E-3</v>
      </c>
      <c r="J172" s="393">
        <v>7.0429999999999998E-3</v>
      </c>
      <c r="K172" s="394">
        <v>0</v>
      </c>
      <c r="L172" s="394">
        <v>0</v>
      </c>
      <c r="M172" s="395">
        <v>6.6959</v>
      </c>
      <c r="N172" s="396">
        <f t="shared" si="8"/>
        <v>0</v>
      </c>
      <c r="O172" s="396">
        <f t="shared" si="9"/>
        <v>0</v>
      </c>
      <c r="P172" s="394">
        <f t="shared" si="10"/>
        <v>0</v>
      </c>
      <c r="Q172" s="394">
        <f t="shared" si="11"/>
        <v>0</v>
      </c>
    </row>
    <row r="173" spans="1:17" ht="18.75" customHeight="1" x14ac:dyDescent="0.15">
      <c r="A173" s="391" t="s">
        <v>3504</v>
      </c>
      <c r="B173" s="391" t="s">
        <v>214</v>
      </c>
      <c r="C173" s="397">
        <v>19</v>
      </c>
      <c r="D173" s="392" t="s">
        <v>1120</v>
      </c>
      <c r="E173" s="393">
        <v>6.7060000000000002E-3</v>
      </c>
      <c r="F173" s="393">
        <v>1.5775000000000001E-2</v>
      </c>
      <c r="G173" s="393">
        <v>1.6146000000000001E-2</v>
      </c>
      <c r="H173" s="393">
        <v>5.4010000000000004E-3</v>
      </c>
      <c r="I173" s="393">
        <v>1.3879999999999999E-3</v>
      </c>
      <c r="J173" s="393">
        <v>6.9160000000000003E-3</v>
      </c>
      <c r="K173" s="394">
        <v>1.892E-3</v>
      </c>
      <c r="L173" s="394">
        <v>3.604E-3</v>
      </c>
      <c r="M173" s="395">
        <v>12.9672</v>
      </c>
      <c r="N173" s="396">
        <f t="shared" si="8"/>
        <v>1.0942741469057258</v>
      </c>
      <c r="O173" s="396">
        <f t="shared" si="9"/>
        <v>10.386167146974064</v>
      </c>
      <c r="P173" s="394">
        <f t="shared" si="10"/>
        <v>7.3382024291497976E-3</v>
      </c>
      <c r="Q173" s="394">
        <f t="shared" si="11"/>
        <v>6.9649636887608071E-2</v>
      </c>
    </row>
    <row r="174" spans="1:17" ht="18.75" customHeight="1" x14ac:dyDescent="0.15">
      <c r="A174" s="391" t="s">
        <v>3504</v>
      </c>
      <c r="B174" s="391" t="s">
        <v>214</v>
      </c>
      <c r="C174" s="397">
        <v>20</v>
      </c>
      <c r="D174" s="392" t="s">
        <v>1121</v>
      </c>
      <c r="E174" s="393">
        <v>5.4559999999999999E-3</v>
      </c>
      <c r="F174" s="393">
        <v>1.6253E-2</v>
      </c>
      <c r="G174" s="393">
        <v>1.5032999999999999E-2</v>
      </c>
      <c r="H174" s="393">
        <v>6.5170000000000002E-3</v>
      </c>
      <c r="I174" s="393">
        <v>1.9499999999999999E-3</v>
      </c>
      <c r="J174" s="393">
        <v>6.032E-3</v>
      </c>
      <c r="K174" s="394">
        <v>0</v>
      </c>
      <c r="L174" s="394">
        <v>0</v>
      </c>
      <c r="M174" s="395">
        <v>6.5837000000000003</v>
      </c>
      <c r="N174" s="396">
        <f t="shared" si="8"/>
        <v>0</v>
      </c>
      <c r="O174" s="396">
        <f t="shared" si="9"/>
        <v>0</v>
      </c>
      <c r="P174" s="394">
        <f t="shared" si="10"/>
        <v>0</v>
      </c>
      <c r="Q174" s="394">
        <f t="shared" si="11"/>
        <v>0</v>
      </c>
    </row>
    <row r="175" spans="1:17" ht="18.75" customHeight="1" x14ac:dyDescent="0.15">
      <c r="A175" s="391" t="s">
        <v>3504</v>
      </c>
      <c r="B175" s="391" t="s">
        <v>214</v>
      </c>
      <c r="C175" s="397">
        <v>21</v>
      </c>
      <c r="D175" s="392" t="s">
        <v>1120</v>
      </c>
      <c r="E175" s="393">
        <v>7.9810000000000002E-3</v>
      </c>
      <c r="F175" s="393">
        <v>1.7595E-2</v>
      </c>
      <c r="G175" s="393">
        <v>1.4826000000000001E-2</v>
      </c>
      <c r="H175" s="393">
        <v>5.0429999999999997E-3</v>
      </c>
      <c r="I175" s="393">
        <v>5.3200000000000003E-4</v>
      </c>
      <c r="J175" s="393">
        <v>5.0000000000000004E-6</v>
      </c>
      <c r="K175" s="394">
        <v>6.9999999999999999E-6</v>
      </c>
      <c r="L175" s="394">
        <v>1.256E-3</v>
      </c>
      <c r="M175" s="395">
        <v>58.284700000000001</v>
      </c>
      <c r="N175" s="396">
        <f t="shared" si="8"/>
        <v>5.6</v>
      </c>
      <c r="O175" s="396">
        <f t="shared" si="9"/>
        <v>9.4436090225563909</v>
      </c>
      <c r="P175" s="394">
        <f t="shared" si="10"/>
        <v>4.46936E-2</v>
      </c>
      <c r="Q175" s="394">
        <f t="shared" si="11"/>
        <v>7.5369443609022563E-2</v>
      </c>
    </row>
    <row r="176" spans="1:17" ht="18.75" customHeight="1" x14ac:dyDescent="0.15">
      <c r="A176" s="391" t="s">
        <v>3504</v>
      </c>
      <c r="B176" s="391" t="s">
        <v>214</v>
      </c>
      <c r="C176" s="391" t="s">
        <v>215</v>
      </c>
      <c r="D176" s="392" t="s">
        <v>1120</v>
      </c>
      <c r="E176" s="393">
        <v>7.162E-3</v>
      </c>
      <c r="F176" s="393">
        <v>1.6478E-2</v>
      </c>
      <c r="G176" s="393">
        <v>1.6753000000000001E-2</v>
      </c>
      <c r="H176" s="393">
        <v>5.5729999999999998E-3</v>
      </c>
      <c r="I176" s="393">
        <v>1.601E-3</v>
      </c>
      <c r="J176" s="393">
        <v>6.7359999999999998E-3</v>
      </c>
      <c r="K176" s="394">
        <v>1.1168000000000001E-2</v>
      </c>
      <c r="L176" s="394">
        <v>3.0219999999999999E-3</v>
      </c>
      <c r="M176" s="395">
        <v>144.0027</v>
      </c>
      <c r="N176" s="396">
        <f t="shared" si="8"/>
        <v>6.6318289786223286</v>
      </c>
      <c r="O176" s="396">
        <f t="shared" si="9"/>
        <v>7.5502810743285442</v>
      </c>
      <c r="P176" s="394">
        <f t="shared" si="10"/>
        <v>4.7497159144893115E-2</v>
      </c>
      <c r="Q176" s="394">
        <f t="shared" si="11"/>
        <v>5.4075113054341033E-2</v>
      </c>
    </row>
    <row r="177" spans="1:17" ht="18.75" customHeight="1" x14ac:dyDescent="0.15">
      <c r="A177" s="391" t="s">
        <v>3504</v>
      </c>
      <c r="B177" s="391" t="s">
        <v>231</v>
      </c>
      <c r="C177" s="397">
        <v>1</v>
      </c>
      <c r="D177" s="392" t="s">
        <v>1121</v>
      </c>
      <c r="E177" s="393">
        <v>7.3670000000000003E-3</v>
      </c>
      <c r="F177" s="393">
        <v>1.1599E-2</v>
      </c>
      <c r="G177" s="393">
        <v>1.4215E-2</v>
      </c>
      <c r="H177" s="393">
        <v>2.9510000000000001E-3</v>
      </c>
      <c r="I177" s="393">
        <v>2.738E-3</v>
      </c>
      <c r="J177" s="393">
        <v>7.3550000000000004E-3</v>
      </c>
      <c r="K177" s="394">
        <v>0</v>
      </c>
      <c r="L177" s="394">
        <v>0</v>
      </c>
      <c r="M177" s="395">
        <v>5.6204000000000001</v>
      </c>
      <c r="N177" s="396">
        <f t="shared" si="8"/>
        <v>0</v>
      </c>
      <c r="O177" s="396">
        <f t="shared" si="9"/>
        <v>0</v>
      </c>
      <c r="P177" s="394">
        <f t="shared" si="10"/>
        <v>0</v>
      </c>
      <c r="Q177" s="394">
        <f t="shared" si="11"/>
        <v>0</v>
      </c>
    </row>
    <row r="178" spans="1:17" ht="18.75" customHeight="1" x14ac:dyDescent="0.15">
      <c r="A178" s="391" t="s">
        <v>3504</v>
      </c>
      <c r="B178" s="391" t="s">
        <v>231</v>
      </c>
      <c r="C178" s="391" t="s">
        <v>179</v>
      </c>
      <c r="D178" s="392" t="s">
        <v>1121</v>
      </c>
      <c r="E178" s="393">
        <v>5.1770000000000002E-3</v>
      </c>
      <c r="F178" s="393">
        <v>1.1166000000000001E-2</v>
      </c>
      <c r="G178" s="393">
        <v>1.7103E-2</v>
      </c>
      <c r="H178" s="393">
        <v>5.0169999999999998E-3</v>
      </c>
      <c r="I178" s="393">
        <v>2E-3</v>
      </c>
      <c r="J178" s="393">
        <v>9.8989999999999998E-3</v>
      </c>
      <c r="K178" s="394">
        <v>0</v>
      </c>
      <c r="L178" s="394">
        <v>0</v>
      </c>
      <c r="M178" s="395">
        <v>0</v>
      </c>
      <c r="N178" s="396">
        <f t="shared" si="8"/>
        <v>0</v>
      </c>
      <c r="O178" s="396">
        <f t="shared" si="9"/>
        <v>0</v>
      </c>
      <c r="P178" s="394">
        <f t="shared" si="10"/>
        <v>0</v>
      </c>
      <c r="Q178" s="394">
        <f t="shared" si="11"/>
        <v>0</v>
      </c>
    </row>
    <row r="179" spans="1:17" ht="18.75" customHeight="1" x14ac:dyDescent="0.15">
      <c r="A179" s="391" t="s">
        <v>3504</v>
      </c>
      <c r="B179" s="391" t="s">
        <v>231</v>
      </c>
      <c r="C179" s="391" t="s">
        <v>150</v>
      </c>
      <c r="D179" s="392" t="s">
        <v>1121</v>
      </c>
      <c r="E179" s="393">
        <v>6.6649999999999999E-3</v>
      </c>
      <c r="F179" s="393">
        <v>1.4623000000000001E-2</v>
      </c>
      <c r="G179" s="393">
        <v>1.9255000000000001E-2</v>
      </c>
      <c r="H179" s="393">
        <v>4.568E-3</v>
      </c>
      <c r="I179" s="393">
        <v>1.934E-3</v>
      </c>
      <c r="J179" s="393">
        <v>9.7129999999999994E-3</v>
      </c>
      <c r="K179" s="394">
        <v>0</v>
      </c>
      <c r="L179" s="394">
        <v>0</v>
      </c>
      <c r="M179" s="395">
        <v>2.2928999999999999</v>
      </c>
      <c r="N179" s="396">
        <f t="shared" si="8"/>
        <v>0</v>
      </c>
      <c r="O179" s="396">
        <f t="shared" si="9"/>
        <v>0</v>
      </c>
      <c r="P179" s="394">
        <f t="shared" si="10"/>
        <v>0</v>
      </c>
      <c r="Q179" s="394">
        <f t="shared" si="11"/>
        <v>0</v>
      </c>
    </row>
    <row r="180" spans="1:17" ht="18.75" customHeight="1" x14ac:dyDescent="0.15">
      <c r="A180" s="391" t="s">
        <v>3504</v>
      </c>
      <c r="B180" s="391" t="s">
        <v>231</v>
      </c>
      <c r="C180" s="391" t="s">
        <v>181</v>
      </c>
      <c r="D180" s="392" t="s">
        <v>1121</v>
      </c>
      <c r="E180" s="393">
        <v>4.561E-3</v>
      </c>
      <c r="F180" s="393">
        <v>1.4029E-2</v>
      </c>
      <c r="G180" s="393">
        <v>1.5904000000000001E-2</v>
      </c>
      <c r="H180" s="393">
        <v>1.0756E-2</v>
      </c>
      <c r="I180" s="393">
        <v>2.9290000000000002E-3</v>
      </c>
      <c r="J180" s="393">
        <v>8.3079999999999994E-3</v>
      </c>
      <c r="K180" s="394">
        <v>0</v>
      </c>
      <c r="L180" s="394">
        <v>0</v>
      </c>
      <c r="M180" s="395">
        <v>3.5076999999999998</v>
      </c>
      <c r="N180" s="396">
        <f t="shared" si="8"/>
        <v>0</v>
      </c>
      <c r="O180" s="396">
        <f t="shared" si="9"/>
        <v>0</v>
      </c>
      <c r="P180" s="394">
        <f t="shared" si="10"/>
        <v>0</v>
      </c>
      <c r="Q180" s="394">
        <f t="shared" si="11"/>
        <v>0</v>
      </c>
    </row>
    <row r="181" spans="1:17" ht="18.75" customHeight="1" x14ac:dyDescent="0.15">
      <c r="A181" s="391" t="s">
        <v>3504</v>
      </c>
      <c r="B181" s="391" t="s">
        <v>231</v>
      </c>
      <c r="C181" s="397">
        <v>3</v>
      </c>
      <c r="D181" s="392" t="s">
        <v>1120</v>
      </c>
      <c r="E181" s="393">
        <v>7.3699999999999998E-3</v>
      </c>
      <c r="F181" s="393">
        <v>1.3851E-2</v>
      </c>
      <c r="G181" s="393">
        <v>1.5958E-2</v>
      </c>
      <c r="H181" s="393">
        <v>4.7080000000000004E-3</v>
      </c>
      <c r="I181" s="393">
        <v>2.5579999999999999E-3</v>
      </c>
      <c r="J181" s="393">
        <v>7.9419999999999994E-3</v>
      </c>
      <c r="K181" s="394">
        <v>3.7699000000000003E-2</v>
      </c>
      <c r="L181" s="394">
        <v>3.5969999999999999E-3</v>
      </c>
      <c r="M181" s="395">
        <v>12.0084</v>
      </c>
      <c r="N181" s="396">
        <f t="shared" si="8"/>
        <v>18.987156887433898</v>
      </c>
      <c r="O181" s="396">
        <f t="shared" si="9"/>
        <v>5.6247068021892099</v>
      </c>
      <c r="P181" s="394">
        <f t="shared" si="10"/>
        <v>0.13993534626038781</v>
      </c>
      <c r="Q181" s="394">
        <f t="shared" si="11"/>
        <v>4.1454089132134476E-2</v>
      </c>
    </row>
    <row r="182" spans="1:17" ht="18.75" customHeight="1" x14ac:dyDescent="0.15">
      <c r="A182" s="391" t="s">
        <v>3504</v>
      </c>
      <c r="B182" s="391" t="s">
        <v>231</v>
      </c>
      <c r="C182" s="397">
        <v>4</v>
      </c>
      <c r="D182" s="392" t="s">
        <v>1121</v>
      </c>
      <c r="E182" s="393">
        <v>6.5199999999999998E-3</v>
      </c>
      <c r="F182" s="393">
        <v>1.4564000000000001E-2</v>
      </c>
      <c r="G182" s="393">
        <v>1.6060999999999999E-2</v>
      </c>
      <c r="H182" s="393">
        <v>5.8859999999999997E-3</v>
      </c>
      <c r="I182" s="393">
        <v>3.4859999999999999E-3</v>
      </c>
      <c r="J182" s="393">
        <v>9.6340000000000002E-3</v>
      </c>
      <c r="K182" s="394">
        <v>0</v>
      </c>
      <c r="L182" s="394">
        <v>0</v>
      </c>
      <c r="M182" s="395">
        <v>2.2523</v>
      </c>
      <c r="N182" s="396">
        <f t="shared" si="8"/>
        <v>0</v>
      </c>
      <c r="O182" s="396">
        <f t="shared" si="9"/>
        <v>0</v>
      </c>
      <c r="P182" s="394">
        <f t="shared" si="10"/>
        <v>0</v>
      </c>
      <c r="Q182" s="394">
        <f t="shared" si="11"/>
        <v>0</v>
      </c>
    </row>
    <row r="183" spans="1:17" ht="18.75" customHeight="1" x14ac:dyDescent="0.15">
      <c r="A183" s="391" t="s">
        <v>3504</v>
      </c>
      <c r="B183" s="391" t="s">
        <v>231</v>
      </c>
      <c r="C183" s="397">
        <v>5</v>
      </c>
      <c r="D183" s="392" t="s">
        <v>1121</v>
      </c>
      <c r="E183" s="393">
        <v>7.9559999999999995E-3</v>
      </c>
      <c r="F183" s="393">
        <v>1.2335E-2</v>
      </c>
      <c r="G183" s="393">
        <v>1.7336000000000001E-2</v>
      </c>
      <c r="H183" s="393">
        <v>3.3210000000000002E-3</v>
      </c>
      <c r="I183" s="393">
        <v>2.5569999999999998E-3</v>
      </c>
      <c r="J183" s="393">
        <v>1.1285999999999999E-2</v>
      </c>
      <c r="K183" s="394">
        <v>0</v>
      </c>
      <c r="L183" s="394">
        <v>0</v>
      </c>
      <c r="M183" s="395">
        <v>2.2542</v>
      </c>
      <c r="N183" s="396">
        <f t="shared" si="8"/>
        <v>0</v>
      </c>
      <c r="O183" s="396">
        <f t="shared" si="9"/>
        <v>0</v>
      </c>
      <c r="P183" s="394">
        <f t="shared" si="10"/>
        <v>0</v>
      </c>
      <c r="Q183" s="394">
        <f t="shared" si="11"/>
        <v>0</v>
      </c>
    </row>
    <row r="184" spans="1:17" ht="18.75" customHeight="1" x14ac:dyDescent="0.15">
      <c r="A184" s="391" t="s">
        <v>3504</v>
      </c>
      <c r="B184" s="391" t="s">
        <v>231</v>
      </c>
      <c r="C184" s="397">
        <v>6</v>
      </c>
      <c r="D184" s="392" t="s">
        <v>1120</v>
      </c>
      <c r="E184" s="393">
        <v>9.8289999999999992E-3</v>
      </c>
      <c r="F184" s="393">
        <v>1.2470999999999999E-2</v>
      </c>
      <c r="G184" s="393">
        <v>1.6308E-2</v>
      </c>
      <c r="H184" s="393">
        <v>1.5709999999999999E-3</v>
      </c>
      <c r="I184" s="393">
        <v>1.9740000000000001E-3</v>
      </c>
      <c r="J184" s="393">
        <v>7.0499999999999998E-3</v>
      </c>
      <c r="K184" s="394">
        <v>5.0000000000000004E-6</v>
      </c>
      <c r="L184" s="394">
        <v>2.7552E-2</v>
      </c>
      <c r="M184" s="395">
        <v>13.479100000000001</v>
      </c>
      <c r="N184" s="396">
        <f t="shared" si="8"/>
        <v>2.8368794326241137E-3</v>
      </c>
      <c r="O184" s="396">
        <f t="shared" si="9"/>
        <v>55.829787234042549</v>
      </c>
      <c r="P184" s="394">
        <f t="shared" si="10"/>
        <v>2.7883687943262412E-5</v>
      </c>
      <c r="Q184" s="394">
        <f t="shared" si="11"/>
        <v>0.54875097872340417</v>
      </c>
    </row>
    <row r="185" spans="1:17" ht="18.75" customHeight="1" x14ac:dyDescent="0.15">
      <c r="A185" s="391" t="s">
        <v>3504</v>
      </c>
      <c r="B185" s="391" t="s">
        <v>231</v>
      </c>
      <c r="C185" s="397">
        <v>7</v>
      </c>
      <c r="D185" s="392" t="s">
        <v>1121</v>
      </c>
      <c r="E185" s="393">
        <v>7.143E-3</v>
      </c>
      <c r="F185" s="393">
        <v>1.1934999999999999E-2</v>
      </c>
      <c r="G185" s="393">
        <v>1.4893E-2</v>
      </c>
      <c r="H185" s="393">
        <v>3.5509999999999999E-3</v>
      </c>
      <c r="I185" s="393">
        <v>2.5579999999999999E-3</v>
      </c>
      <c r="J185" s="393">
        <v>8.6479999999999994E-3</v>
      </c>
      <c r="K185" s="394">
        <v>0</v>
      </c>
      <c r="L185" s="394">
        <v>0</v>
      </c>
      <c r="M185" s="395">
        <v>5.3100000000000001E-2</v>
      </c>
      <c r="N185" s="396">
        <f t="shared" si="8"/>
        <v>0</v>
      </c>
      <c r="O185" s="396">
        <f t="shared" si="9"/>
        <v>0</v>
      </c>
      <c r="P185" s="394">
        <f t="shared" si="10"/>
        <v>0</v>
      </c>
      <c r="Q185" s="394">
        <f t="shared" si="11"/>
        <v>0</v>
      </c>
    </row>
    <row r="186" spans="1:17" ht="18.75" customHeight="1" x14ac:dyDescent="0.15">
      <c r="A186" s="391" t="s">
        <v>3504</v>
      </c>
      <c r="B186" s="391" t="s">
        <v>231</v>
      </c>
      <c r="C186" s="397">
        <v>8</v>
      </c>
      <c r="D186" s="392" t="s">
        <v>1121</v>
      </c>
      <c r="E186" s="393">
        <v>6.5680000000000001E-3</v>
      </c>
      <c r="F186" s="393">
        <v>1.2643E-2</v>
      </c>
      <c r="G186" s="393">
        <v>1.6410999999999999E-2</v>
      </c>
      <c r="H186" s="393">
        <v>4.7749999999999997E-3</v>
      </c>
      <c r="I186" s="393">
        <v>2.6450000000000002E-3</v>
      </c>
      <c r="J186" s="393">
        <v>8.2120000000000005E-3</v>
      </c>
      <c r="K186" s="394">
        <v>0</v>
      </c>
      <c r="L186" s="394">
        <v>0</v>
      </c>
      <c r="M186" s="395">
        <v>2.2086999999999999</v>
      </c>
      <c r="N186" s="396">
        <f t="shared" si="8"/>
        <v>0</v>
      </c>
      <c r="O186" s="396">
        <f t="shared" si="9"/>
        <v>0</v>
      </c>
      <c r="P186" s="394">
        <f t="shared" si="10"/>
        <v>0</v>
      </c>
      <c r="Q186" s="394">
        <f t="shared" si="11"/>
        <v>0</v>
      </c>
    </row>
    <row r="187" spans="1:17" ht="18.75" customHeight="1" x14ac:dyDescent="0.15">
      <c r="A187" s="391" t="s">
        <v>3504</v>
      </c>
      <c r="B187" s="391" t="s">
        <v>231</v>
      </c>
      <c r="C187" s="397">
        <v>9</v>
      </c>
      <c r="D187" s="392" t="s">
        <v>1121</v>
      </c>
      <c r="E187" s="393">
        <v>5.4489999999999999E-3</v>
      </c>
      <c r="F187" s="393">
        <v>1.4374E-2</v>
      </c>
      <c r="G187" s="393">
        <v>1.3786E-2</v>
      </c>
      <c r="H187" s="393">
        <v>7.5329999999999998E-3</v>
      </c>
      <c r="I187" s="393">
        <v>2.6940000000000002E-3</v>
      </c>
      <c r="J187" s="393">
        <v>7.7140000000000004E-3</v>
      </c>
      <c r="K187" s="394">
        <v>0</v>
      </c>
      <c r="L187" s="394">
        <v>0</v>
      </c>
      <c r="M187" s="395">
        <v>9.1067</v>
      </c>
      <c r="N187" s="396">
        <f t="shared" si="8"/>
        <v>0</v>
      </c>
      <c r="O187" s="396">
        <f t="shared" si="9"/>
        <v>0</v>
      </c>
      <c r="P187" s="394">
        <f t="shared" si="10"/>
        <v>0</v>
      </c>
      <c r="Q187" s="394">
        <f t="shared" si="11"/>
        <v>0</v>
      </c>
    </row>
    <row r="188" spans="1:17" ht="18.75" customHeight="1" x14ac:dyDescent="0.15">
      <c r="A188" s="391" t="s">
        <v>3504</v>
      </c>
      <c r="B188" s="391" t="s">
        <v>231</v>
      </c>
      <c r="C188" s="397">
        <v>10</v>
      </c>
      <c r="D188" s="392" t="s">
        <v>1121</v>
      </c>
      <c r="E188" s="393">
        <v>8.1220000000000007E-3</v>
      </c>
      <c r="F188" s="393">
        <v>1.252E-2</v>
      </c>
      <c r="G188" s="393">
        <v>1.4964E-2</v>
      </c>
      <c r="H188" s="393">
        <v>2.99E-3</v>
      </c>
      <c r="I188" s="393">
        <v>3.0370000000000002E-3</v>
      </c>
      <c r="J188" s="393">
        <v>9.1459999999999996E-3</v>
      </c>
      <c r="K188" s="394">
        <v>0</v>
      </c>
      <c r="L188" s="394">
        <v>0</v>
      </c>
      <c r="M188" s="395">
        <v>0</v>
      </c>
      <c r="N188" s="396">
        <f t="shared" si="8"/>
        <v>0</v>
      </c>
      <c r="O188" s="396">
        <f t="shared" si="9"/>
        <v>0</v>
      </c>
      <c r="P188" s="394">
        <f t="shared" si="10"/>
        <v>0</v>
      </c>
      <c r="Q188" s="394">
        <f t="shared" si="11"/>
        <v>0</v>
      </c>
    </row>
    <row r="189" spans="1:17" ht="18.75" customHeight="1" x14ac:dyDescent="0.15">
      <c r="A189" s="391" t="s">
        <v>3504</v>
      </c>
      <c r="B189" s="391" t="s">
        <v>231</v>
      </c>
      <c r="C189" s="397">
        <v>11</v>
      </c>
      <c r="D189" s="392" t="s">
        <v>1121</v>
      </c>
      <c r="E189" s="393">
        <v>6.4599999999999996E-3</v>
      </c>
      <c r="F189" s="393">
        <v>1.1878E-2</v>
      </c>
      <c r="G189" s="393">
        <v>1.8676999999999999E-2</v>
      </c>
      <c r="H189" s="393">
        <v>4.3709999999999999E-3</v>
      </c>
      <c r="I189" s="393">
        <v>2.6559999999999999E-3</v>
      </c>
      <c r="J189" s="393">
        <v>7.1900000000000002E-3</v>
      </c>
      <c r="K189" s="394">
        <v>0</v>
      </c>
      <c r="L189" s="394">
        <v>0</v>
      </c>
      <c r="M189" s="395">
        <v>4.0284000000000004</v>
      </c>
      <c r="N189" s="396">
        <f t="shared" si="8"/>
        <v>0</v>
      </c>
      <c r="O189" s="396">
        <f t="shared" si="9"/>
        <v>0</v>
      </c>
      <c r="P189" s="394">
        <f t="shared" si="10"/>
        <v>0</v>
      </c>
      <c r="Q189" s="394">
        <f t="shared" si="11"/>
        <v>0</v>
      </c>
    </row>
    <row r="190" spans="1:17" ht="18.75" customHeight="1" x14ac:dyDescent="0.15">
      <c r="A190" s="391" t="s">
        <v>3504</v>
      </c>
      <c r="B190" s="391" t="s">
        <v>231</v>
      </c>
      <c r="C190" s="397">
        <v>12</v>
      </c>
      <c r="D190" s="392" t="s">
        <v>1120</v>
      </c>
      <c r="E190" s="393">
        <v>8.7829999999999991E-3</v>
      </c>
      <c r="F190" s="393">
        <v>1.1499000000000001E-2</v>
      </c>
      <c r="G190" s="393">
        <v>1.6008999999999999E-2</v>
      </c>
      <c r="H190" s="393">
        <v>2.251E-3</v>
      </c>
      <c r="I190" s="393">
        <v>2.3540000000000002E-3</v>
      </c>
      <c r="J190" s="393">
        <v>7.2249999999999997E-3</v>
      </c>
      <c r="K190" s="394">
        <v>2.1037E-2</v>
      </c>
      <c r="L190" s="394">
        <v>4.9449999999999997E-3</v>
      </c>
      <c r="M190" s="395">
        <v>11.2941</v>
      </c>
      <c r="N190" s="396">
        <f t="shared" si="8"/>
        <v>11.646782006920416</v>
      </c>
      <c r="O190" s="396">
        <f t="shared" si="9"/>
        <v>8.402718776550552</v>
      </c>
      <c r="P190" s="394">
        <f t="shared" si="10"/>
        <v>0.102293686366782</v>
      </c>
      <c r="Q190" s="394">
        <f t="shared" si="11"/>
        <v>7.3801079014443494E-2</v>
      </c>
    </row>
    <row r="191" spans="1:17" ht="18.75" customHeight="1" x14ac:dyDescent="0.15">
      <c r="A191" s="391" t="s">
        <v>3504</v>
      </c>
      <c r="B191" s="391" t="s">
        <v>231</v>
      </c>
      <c r="C191" s="397">
        <v>13</v>
      </c>
      <c r="D191" s="392" t="s">
        <v>1120</v>
      </c>
      <c r="E191" s="393">
        <v>8.3070000000000001E-3</v>
      </c>
      <c r="F191" s="393">
        <v>1.2600999999999999E-2</v>
      </c>
      <c r="G191" s="393">
        <v>1.4958000000000001E-2</v>
      </c>
      <c r="H191" s="393">
        <v>3.0309999999999998E-3</v>
      </c>
      <c r="I191" s="393">
        <v>2.5790000000000001E-3</v>
      </c>
      <c r="J191" s="393">
        <v>8.6130000000000009E-3</v>
      </c>
      <c r="K191" s="394">
        <v>4.0932999999999997E-2</v>
      </c>
      <c r="L191" s="394">
        <v>1.7699999999999999E-4</v>
      </c>
      <c r="M191" s="395">
        <v>10.2257</v>
      </c>
      <c r="N191" s="396">
        <f t="shared" si="8"/>
        <v>19.00986880297225</v>
      </c>
      <c r="O191" s="396">
        <f t="shared" si="9"/>
        <v>0.27452500969367971</v>
      </c>
      <c r="P191" s="394">
        <f t="shared" si="10"/>
        <v>0.15791498014629049</v>
      </c>
      <c r="Q191" s="394">
        <f t="shared" si="11"/>
        <v>2.2804792555253975E-3</v>
      </c>
    </row>
    <row r="192" spans="1:17" ht="18.75" customHeight="1" x14ac:dyDescent="0.15">
      <c r="A192" s="391" t="s">
        <v>3504</v>
      </c>
      <c r="B192" s="391" t="s">
        <v>231</v>
      </c>
      <c r="C192" s="397">
        <v>14</v>
      </c>
      <c r="D192" s="392" t="s">
        <v>1121</v>
      </c>
      <c r="E192" s="393">
        <v>5.5180000000000003E-3</v>
      </c>
      <c r="F192" s="393">
        <v>1.2714E-2</v>
      </c>
      <c r="G192" s="393">
        <v>1.8200000000000001E-2</v>
      </c>
      <c r="H192" s="393">
        <v>6.6550000000000003E-3</v>
      </c>
      <c r="I192" s="393">
        <v>2.6310000000000001E-3</v>
      </c>
      <c r="J192" s="393">
        <v>8.6090000000000003E-3</v>
      </c>
      <c r="K192" s="394">
        <v>0</v>
      </c>
      <c r="L192" s="394">
        <v>0</v>
      </c>
      <c r="M192" s="395">
        <v>5.28E-2</v>
      </c>
      <c r="N192" s="396">
        <f t="shared" si="8"/>
        <v>0</v>
      </c>
      <c r="O192" s="396">
        <f t="shared" si="9"/>
        <v>0</v>
      </c>
      <c r="P192" s="394">
        <f t="shared" si="10"/>
        <v>0</v>
      </c>
      <c r="Q192" s="394">
        <f t="shared" si="11"/>
        <v>0</v>
      </c>
    </row>
    <row r="193" spans="1:17" ht="18.75" customHeight="1" x14ac:dyDescent="0.15">
      <c r="A193" s="391" t="s">
        <v>3504</v>
      </c>
      <c r="B193" s="391" t="s">
        <v>231</v>
      </c>
      <c r="C193" s="391" t="s">
        <v>3111</v>
      </c>
      <c r="D193" s="392" t="s">
        <v>1121</v>
      </c>
      <c r="E193" s="393">
        <v>4.2640000000000004E-3</v>
      </c>
      <c r="F193" s="393">
        <v>1.6923000000000001E-2</v>
      </c>
      <c r="G193" s="393">
        <v>1.0529999999999999E-2</v>
      </c>
      <c r="H193" s="393">
        <v>7.0790000000000002E-3</v>
      </c>
      <c r="I193" s="393">
        <v>1.5529999999999999E-3</v>
      </c>
      <c r="J193" s="393">
        <v>2.6280000000000001E-3</v>
      </c>
      <c r="K193" s="394">
        <v>0</v>
      </c>
      <c r="L193" s="394">
        <v>0</v>
      </c>
      <c r="M193" s="395">
        <v>0.41360000000000002</v>
      </c>
      <c r="N193" s="396">
        <f t="shared" si="8"/>
        <v>0</v>
      </c>
      <c r="O193" s="396">
        <f t="shared" si="9"/>
        <v>0</v>
      </c>
      <c r="P193" s="394">
        <f t="shared" si="10"/>
        <v>0</v>
      </c>
      <c r="Q193" s="394">
        <f t="shared" si="11"/>
        <v>0</v>
      </c>
    </row>
    <row r="194" spans="1:17" ht="18.75" customHeight="1" x14ac:dyDescent="0.15">
      <c r="A194" s="391" t="s">
        <v>3504</v>
      </c>
      <c r="B194" s="391" t="s">
        <v>231</v>
      </c>
      <c r="C194" s="391" t="s">
        <v>167</v>
      </c>
      <c r="D194" s="392" t="s">
        <v>1121</v>
      </c>
      <c r="E194" s="393">
        <v>8.7899999999999992E-3</v>
      </c>
      <c r="F194" s="393">
        <v>1.0787E-2</v>
      </c>
      <c r="G194" s="393">
        <v>3.0294000000000001E-2</v>
      </c>
      <c r="H194" s="393">
        <v>4.4200000000000001E-4</v>
      </c>
      <c r="I194" s="393">
        <v>1.846E-3</v>
      </c>
      <c r="J194" s="393">
        <v>5.1390000000000003E-3</v>
      </c>
      <c r="K194" s="394">
        <v>0</v>
      </c>
      <c r="L194" s="394">
        <v>0</v>
      </c>
      <c r="M194" s="395">
        <v>0.84219999999999995</v>
      </c>
      <c r="N194" s="396">
        <f t="shared" si="8"/>
        <v>0</v>
      </c>
      <c r="O194" s="396">
        <f t="shared" si="9"/>
        <v>0</v>
      </c>
      <c r="P194" s="394">
        <f t="shared" si="10"/>
        <v>0</v>
      </c>
      <c r="Q194" s="394">
        <f t="shared" si="11"/>
        <v>0</v>
      </c>
    </row>
    <row r="195" spans="1:17" ht="18.75" customHeight="1" x14ac:dyDescent="0.15">
      <c r="A195" s="391" t="s">
        <v>3504</v>
      </c>
      <c r="B195" s="391" t="s">
        <v>231</v>
      </c>
      <c r="C195" s="391" t="s">
        <v>3112</v>
      </c>
      <c r="D195" s="392" t="s">
        <v>1121</v>
      </c>
      <c r="E195" s="393">
        <v>6.2290000000000002E-3</v>
      </c>
      <c r="F195" s="393">
        <v>1.5056E-2</v>
      </c>
      <c r="G195" s="393">
        <v>1.3202999999999999E-2</v>
      </c>
      <c r="H195" s="393">
        <v>5.6160000000000003E-3</v>
      </c>
      <c r="I195" s="393">
        <v>3.6110000000000001E-3</v>
      </c>
      <c r="J195" s="393">
        <v>1.0689000000000001E-2</v>
      </c>
      <c r="K195" s="394">
        <v>0</v>
      </c>
      <c r="L195" s="394">
        <v>0</v>
      </c>
      <c r="M195" s="395">
        <v>0.90780000000000005</v>
      </c>
      <c r="N195" s="396">
        <f t="shared" ref="N195:N258" si="12">4*K195/J195</f>
        <v>0</v>
      </c>
      <c r="O195" s="396">
        <f t="shared" ref="O195:O258" si="13">4*L195/I195</f>
        <v>0</v>
      </c>
      <c r="P195" s="394">
        <f t="shared" ref="P195:P258" si="14">N195*E195</f>
        <v>0</v>
      </c>
      <c r="Q195" s="394">
        <f t="shared" ref="Q195:Q258" si="15">O195*E195</f>
        <v>0</v>
      </c>
    </row>
    <row r="196" spans="1:17" ht="18.75" customHeight="1" x14ac:dyDescent="0.15">
      <c r="A196" s="391" t="s">
        <v>3504</v>
      </c>
      <c r="B196" s="391" t="s">
        <v>231</v>
      </c>
      <c r="C196" s="397">
        <v>16</v>
      </c>
      <c r="D196" s="392" t="s">
        <v>1121</v>
      </c>
      <c r="E196" s="393">
        <v>6.8760000000000002E-3</v>
      </c>
      <c r="F196" s="393">
        <v>1.3488999999999999E-2</v>
      </c>
      <c r="G196" s="393">
        <v>1.6094000000000001E-2</v>
      </c>
      <c r="H196" s="393">
        <v>6.3800000000000003E-3</v>
      </c>
      <c r="I196" s="393">
        <v>3.3909999999999999E-3</v>
      </c>
      <c r="J196" s="393">
        <v>7.8580000000000004E-3</v>
      </c>
      <c r="K196" s="394">
        <v>0</v>
      </c>
      <c r="L196" s="394">
        <v>0</v>
      </c>
      <c r="M196" s="395">
        <v>0.23080000000000001</v>
      </c>
      <c r="N196" s="396">
        <f t="shared" si="12"/>
        <v>0</v>
      </c>
      <c r="O196" s="396">
        <f t="shared" si="13"/>
        <v>0</v>
      </c>
      <c r="P196" s="394">
        <f t="shared" si="14"/>
        <v>0</v>
      </c>
      <c r="Q196" s="394">
        <f t="shared" si="15"/>
        <v>0</v>
      </c>
    </row>
    <row r="197" spans="1:17" ht="18.75" customHeight="1" x14ac:dyDescent="0.15">
      <c r="A197" s="391" t="s">
        <v>3504</v>
      </c>
      <c r="B197" s="391" t="s">
        <v>231</v>
      </c>
      <c r="C197" s="397">
        <v>17</v>
      </c>
      <c r="D197" s="392" t="s">
        <v>1121</v>
      </c>
      <c r="E197" s="393">
        <v>6.7949999999999998E-3</v>
      </c>
      <c r="F197" s="393">
        <v>1.1938000000000001E-2</v>
      </c>
      <c r="G197" s="393">
        <v>1.5224E-2</v>
      </c>
      <c r="H197" s="393">
        <v>3.7559999999999998E-3</v>
      </c>
      <c r="I197" s="393">
        <v>2.5669999999999998E-3</v>
      </c>
      <c r="J197" s="393">
        <v>7.8050000000000003E-3</v>
      </c>
      <c r="K197" s="394">
        <v>0</v>
      </c>
      <c r="L197" s="394">
        <v>0</v>
      </c>
      <c r="M197" s="395">
        <v>0</v>
      </c>
      <c r="N197" s="396">
        <f t="shared" si="12"/>
        <v>0</v>
      </c>
      <c r="O197" s="396">
        <f t="shared" si="13"/>
        <v>0</v>
      </c>
      <c r="P197" s="394">
        <f t="shared" si="14"/>
        <v>0</v>
      </c>
      <c r="Q197" s="394">
        <f t="shared" si="15"/>
        <v>0</v>
      </c>
    </row>
    <row r="198" spans="1:17" ht="18.75" customHeight="1" x14ac:dyDescent="0.15">
      <c r="A198" s="391" t="s">
        <v>3504</v>
      </c>
      <c r="B198" s="391" t="s">
        <v>231</v>
      </c>
      <c r="C198" s="397">
        <v>18</v>
      </c>
      <c r="D198" s="392" t="s">
        <v>1121</v>
      </c>
      <c r="E198" s="393">
        <v>6.6030000000000004E-3</v>
      </c>
      <c r="F198" s="393">
        <v>1.1990000000000001E-2</v>
      </c>
      <c r="G198" s="393">
        <v>1.3801000000000001E-2</v>
      </c>
      <c r="H198" s="393">
        <v>3.4740000000000001E-3</v>
      </c>
      <c r="I198" s="393">
        <v>3.209E-3</v>
      </c>
      <c r="J198" s="393">
        <v>9.2010000000000008E-3</v>
      </c>
      <c r="K198" s="394">
        <v>0</v>
      </c>
      <c r="L198" s="394">
        <v>0</v>
      </c>
      <c r="M198" s="395">
        <v>2.2414999999999998</v>
      </c>
      <c r="N198" s="396">
        <f t="shared" si="12"/>
        <v>0</v>
      </c>
      <c r="O198" s="396">
        <f t="shared" si="13"/>
        <v>0</v>
      </c>
      <c r="P198" s="394">
        <f t="shared" si="14"/>
        <v>0</v>
      </c>
      <c r="Q198" s="394">
        <f t="shared" si="15"/>
        <v>0</v>
      </c>
    </row>
    <row r="199" spans="1:17" ht="18.75" customHeight="1" x14ac:dyDescent="0.15">
      <c r="A199" s="391" t="s">
        <v>3504</v>
      </c>
      <c r="B199" s="391" t="s">
        <v>231</v>
      </c>
      <c r="C199" s="397">
        <v>19</v>
      </c>
      <c r="D199" s="392" t="s">
        <v>1121</v>
      </c>
      <c r="E199" s="393">
        <v>6.4409999999999997E-3</v>
      </c>
      <c r="F199" s="393">
        <v>1.1046E-2</v>
      </c>
      <c r="G199" s="393">
        <v>1.6159E-2</v>
      </c>
      <c r="H199" s="393">
        <v>4.0239999999999998E-3</v>
      </c>
      <c r="I199" s="393">
        <v>2.8830000000000001E-3</v>
      </c>
      <c r="J199" s="393">
        <v>8.3180000000000007E-3</v>
      </c>
      <c r="K199" s="394">
        <v>0</v>
      </c>
      <c r="L199" s="394">
        <v>0</v>
      </c>
      <c r="M199" s="395">
        <v>3.0139999999999998</v>
      </c>
      <c r="N199" s="396">
        <f t="shared" si="12"/>
        <v>0</v>
      </c>
      <c r="O199" s="396">
        <f t="shared" si="13"/>
        <v>0</v>
      </c>
      <c r="P199" s="394">
        <f t="shared" si="14"/>
        <v>0</v>
      </c>
      <c r="Q199" s="394">
        <f t="shared" si="15"/>
        <v>0</v>
      </c>
    </row>
    <row r="200" spans="1:17" ht="18.75" customHeight="1" x14ac:dyDescent="0.15">
      <c r="A200" s="391" t="s">
        <v>3504</v>
      </c>
      <c r="B200" s="391" t="s">
        <v>231</v>
      </c>
      <c r="C200" s="397">
        <v>20</v>
      </c>
      <c r="D200" s="392" t="s">
        <v>1121</v>
      </c>
      <c r="E200" s="393">
        <v>6.9540000000000001E-3</v>
      </c>
      <c r="F200" s="393">
        <v>1.1396E-2</v>
      </c>
      <c r="G200" s="393">
        <v>1.6813999999999999E-2</v>
      </c>
      <c r="H200" s="393">
        <v>3.2859999999999999E-3</v>
      </c>
      <c r="I200" s="393">
        <v>1.99E-3</v>
      </c>
      <c r="J200" s="393">
        <v>9.1470000000000006E-3</v>
      </c>
      <c r="K200" s="394">
        <v>0</v>
      </c>
      <c r="L200" s="394">
        <v>0</v>
      </c>
      <c r="M200" s="395">
        <v>0.95809999999999995</v>
      </c>
      <c r="N200" s="396">
        <f t="shared" si="12"/>
        <v>0</v>
      </c>
      <c r="O200" s="396">
        <f t="shared" si="13"/>
        <v>0</v>
      </c>
      <c r="P200" s="394">
        <f t="shared" si="14"/>
        <v>0</v>
      </c>
      <c r="Q200" s="394">
        <f t="shared" si="15"/>
        <v>0</v>
      </c>
    </row>
    <row r="201" spans="1:17" ht="18.75" customHeight="1" x14ac:dyDescent="0.15">
      <c r="A201" s="391" t="s">
        <v>3504</v>
      </c>
      <c r="B201" s="391" t="s">
        <v>231</v>
      </c>
      <c r="C201" s="397">
        <v>21</v>
      </c>
      <c r="D201" s="392" t="s">
        <v>1120</v>
      </c>
      <c r="E201" s="393">
        <v>8.5039999999999994E-3</v>
      </c>
      <c r="F201" s="393">
        <v>1.1532000000000001E-2</v>
      </c>
      <c r="G201" s="393">
        <v>1.7759E-2</v>
      </c>
      <c r="H201" s="393">
        <v>2.408E-3</v>
      </c>
      <c r="I201" s="393">
        <v>1.3100000000000001E-4</v>
      </c>
      <c r="J201" s="393">
        <v>7.9999999999999996E-6</v>
      </c>
      <c r="K201" s="394">
        <v>5.0000000000000004E-6</v>
      </c>
      <c r="L201" s="394">
        <v>6.6500000000000001E-4</v>
      </c>
      <c r="M201" s="395">
        <v>22.215900000000001</v>
      </c>
      <c r="N201" s="396">
        <f t="shared" si="12"/>
        <v>2.5000000000000004</v>
      </c>
      <c r="O201" s="396">
        <f t="shared" si="13"/>
        <v>20.305343511450381</v>
      </c>
      <c r="P201" s="394">
        <f t="shared" si="14"/>
        <v>2.1260000000000001E-2</v>
      </c>
      <c r="Q201" s="394">
        <f t="shared" si="15"/>
        <v>0.17267664122137402</v>
      </c>
    </row>
    <row r="202" spans="1:17" ht="18.75" customHeight="1" x14ac:dyDescent="0.15">
      <c r="A202" s="391" t="s">
        <v>3504</v>
      </c>
      <c r="B202" s="391" t="s">
        <v>231</v>
      </c>
      <c r="C202" s="391" t="s">
        <v>215</v>
      </c>
      <c r="D202" s="392" t="s">
        <v>1120</v>
      </c>
      <c r="E202" s="393">
        <v>7.5669999999999999E-3</v>
      </c>
      <c r="F202" s="393">
        <v>1.2135999999999999E-2</v>
      </c>
      <c r="G202" s="393">
        <v>1.5886000000000001E-2</v>
      </c>
      <c r="H202" s="393">
        <v>3.405E-3</v>
      </c>
      <c r="I202" s="393">
        <v>2.6619999999999999E-3</v>
      </c>
      <c r="J202" s="393">
        <v>8.0879999999999997E-3</v>
      </c>
      <c r="K202" s="394">
        <v>1.7096E-2</v>
      </c>
      <c r="L202" s="394">
        <v>2.3860000000000001E-3</v>
      </c>
      <c r="M202" s="395">
        <v>49.415399999999998</v>
      </c>
      <c r="N202" s="396">
        <f t="shared" si="12"/>
        <v>8.4549950544015822</v>
      </c>
      <c r="O202" s="396">
        <f t="shared" si="13"/>
        <v>3.5852742299023292</v>
      </c>
      <c r="P202" s="394">
        <f t="shared" si="14"/>
        <v>6.3978947576656772E-2</v>
      </c>
      <c r="Q202" s="394">
        <f t="shared" si="15"/>
        <v>2.7129770097670924E-2</v>
      </c>
    </row>
    <row r="203" spans="1:17" ht="18.75" customHeight="1" x14ac:dyDescent="0.15">
      <c r="A203" s="391" t="s">
        <v>3505</v>
      </c>
      <c r="B203" s="391" t="s">
        <v>214</v>
      </c>
      <c r="C203" s="397">
        <v>1</v>
      </c>
      <c r="D203" s="392" t="s">
        <v>1121</v>
      </c>
      <c r="E203" s="393">
        <v>6.5360000000000001E-3</v>
      </c>
      <c r="F203" s="393">
        <v>1.7479000000000001E-2</v>
      </c>
      <c r="G203" s="393">
        <v>1.5610000000000001E-2</v>
      </c>
      <c r="H203" s="393">
        <v>0.353491</v>
      </c>
      <c r="I203" s="393">
        <v>1.6900000000000001E-3</v>
      </c>
      <c r="J203" s="393">
        <v>2.4139999999999999E-3</v>
      </c>
      <c r="K203" s="394">
        <v>0</v>
      </c>
      <c r="L203" s="394">
        <v>0</v>
      </c>
      <c r="M203" s="395">
        <v>0</v>
      </c>
      <c r="N203" s="396">
        <f t="shared" si="12"/>
        <v>0</v>
      </c>
      <c r="O203" s="396">
        <f t="shared" si="13"/>
        <v>0</v>
      </c>
      <c r="P203" s="394">
        <f t="shared" si="14"/>
        <v>0</v>
      </c>
      <c r="Q203" s="394">
        <f t="shared" si="15"/>
        <v>0</v>
      </c>
    </row>
    <row r="204" spans="1:17" ht="18.75" customHeight="1" x14ac:dyDescent="0.15">
      <c r="A204" s="391" t="s">
        <v>3505</v>
      </c>
      <c r="B204" s="391" t="s">
        <v>214</v>
      </c>
      <c r="C204" s="391" t="s">
        <v>179</v>
      </c>
      <c r="D204" s="392" t="s">
        <v>1121</v>
      </c>
      <c r="E204" s="393">
        <v>4.5799999999999999E-3</v>
      </c>
      <c r="F204" s="393">
        <v>1.9658999999999999E-2</v>
      </c>
      <c r="G204" s="393">
        <v>2.2200999999999999E-2</v>
      </c>
      <c r="H204" s="393">
        <v>1.1174299999999999</v>
      </c>
      <c r="I204" s="393">
        <v>1.8699999999999999E-3</v>
      </c>
      <c r="J204" s="393">
        <v>2.6329999999999999E-3</v>
      </c>
      <c r="K204" s="394">
        <v>0</v>
      </c>
      <c r="L204" s="394">
        <v>0</v>
      </c>
      <c r="M204" s="395">
        <v>0</v>
      </c>
      <c r="N204" s="396">
        <f t="shared" si="12"/>
        <v>0</v>
      </c>
      <c r="O204" s="396">
        <f t="shared" si="13"/>
        <v>0</v>
      </c>
      <c r="P204" s="394">
        <f t="shared" si="14"/>
        <v>0</v>
      </c>
      <c r="Q204" s="394">
        <f t="shared" si="15"/>
        <v>0</v>
      </c>
    </row>
    <row r="205" spans="1:17" ht="18.75" customHeight="1" x14ac:dyDescent="0.15">
      <c r="A205" s="391" t="s">
        <v>3505</v>
      </c>
      <c r="B205" s="391" t="s">
        <v>214</v>
      </c>
      <c r="C205" s="391" t="s">
        <v>150</v>
      </c>
      <c r="D205" s="392" t="s">
        <v>1121</v>
      </c>
      <c r="E205" s="393">
        <v>2.0108999999999998E-2</v>
      </c>
      <c r="F205" s="393">
        <v>2.0129000000000001E-2</v>
      </c>
      <c r="G205" s="393">
        <v>2.0230999999999999E-2</v>
      </c>
      <c r="H205" s="393">
        <v>1.5200000000000001E-4</v>
      </c>
      <c r="I205" s="393">
        <v>2.2430000000000002E-3</v>
      </c>
      <c r="J205" s="393">
        <v>2.934E-3</v>
      </c>
      <c r="K205" s="394">
        <v>0</v>
      </c>
      <c r="L205" s="394">
        <v>0</v>
      </c>
      <c r="M205" s="395">
        <v>1.1314</v>
      </c>
      <c r="N205" s="396">
        <f t="shared" si="12"/>
        <v>0</v>
      </c>
      <c r="O205" s="396">
        <f t="shared" si="13"/>
        <v>0</v>
      </c>
      <c r="P205" s="394">
        <f t="shared" si="14"/>
        <v>0</v>
      </c>
      <c r="Q205" s="394">
        <f t="shared" si="15"/>
        <v>0</v>
      </c>
    </row>
    <row r="206" spans="1:17" ht="18.75" customHeight="1" x14ac:dyDescent="0.15">
      <c r="A206" s="391" t="s">
        <v>3505</v>
      </c>
      <c r="B206" s="391" t="s">
        <v>214</v>
      </c>
      <c r="C206" s="391" t="s">
        <v>181</v>
      </c>
      <c r="D206" s="392" t="s">
        <v>1121</v>
      </c>
      <c r="E206" s="393">
        <v>2.0985E-2</v>
      </c>
      <c r="F206" s="393">
        <v>2.1006E-2</v>
      </c>
      <c r="G206" s="393">
        <v>1.8627000000000001E-2</v>
      </c>
      <c r="H206" s="393">
        <v>0.79764299999999999</v>
      </c>
      <c r="I206" s="393">
        <v>1.712E-3</v>
      </c>
      <c r="J206" s="393">
        <v>3.241E-3</v>
      </c>
      <c r="K206" s="394">
        <v>0</v>
      </c>
      <c r="L206" s="394">
        <v>0</v>
      </c>
      <c r="M206" s="398" t="s">
        <v>166</v>
      </c>
      <c r="N206" s="396">
        <f t="shared" si="12"/>
        <v>0</v>
      </c>
      <c r="O206" s="396">
        <f t="shared" si="13"/>
        <v>0</v>
      </c>
      <c r="P206" s="394">
        <f t="shared" si="14"/>
        <v>0</v>
      </c>
      <c r="Q206" s="394">
        <f t="shared" si="15"/>
        <v>0</v>
      </c>
    </row>
    <row r="207" spans="1:17" ht="18.75" customHeight="1" x14ac:dyDescent="0.15">
      <c r="A207" s="391" t="s">
        <v>3505</v>
      </c>
      <c r="B207" s="391" t="s">
        <v>214</v>
      </c>
      <c r="C207" s="397">
        <v>3</v>
      </c>
      <c r="D207" s="392" t="s">
        <v>1121</v>
      </c>
      <c r="E207" s="393">
        <v>6.3280000000000003E-3</v>
      </c>
      <c r="F207" s="393">
        <v>1.9043000000000001E-2</v>
      </c>
      <c r="G207" s="393">
        <v>1.7215000000000001E-2</v>
      </c>
      <c r="H207" s="393">
        <v>0.24782299999999999</v>
      </c>
      <c r="I207" s="393">
        <v>2.0200000000000001E-3</v>
      </c>
      <c r="J207" s="393">
        <v>2.6020000000000001E-3</v>
      </c>
      <c r="K207" s="394">
        <v>0</v>
      </c>
      <c r="L207" s="394">
        <v>0</v>
      </c>
      <c r="M207" s="395">
        <v>1.2181</v>
      </c>
      <c r="N207" s="396">
        <f t="shared" si="12"/>
        <v>0</v>
      </c>
      <c r="O207" s="396">
        <f t="shared" si="13"/>
        <v>0</v>
      </c>
      <c r="P207" s="394">
        <f t="shared" si="14"/>
        <v>0</v>
      </c>
      <c r="Q207" s="394">
        <f t="shared" si="15"/>
        <v>0</v>
      </c>
    </row>
    <row r="208" spans="1:17" ht="18.75" customHeight="1" x14ac:dyDescent="0.15">
      <c r="A208" s="391" t="s">
        <v>3505</v>
      </c>
      <c r="B208" s="391" t="s">
        <v>214</v>
      </c>
      <c r="C208" s="397">
        <v>4</v>
      </c>
      <c r="D208" s="392" t="s">
        <v>1121</v>
      </c>
      <c r="E208" s="393">
        <v>5.1710000000000002E-3</v>
      </c>
      <c r="F208" s="393">
        <v>1.9508000000000001E-2</v>
      </c>
      <c r="G208" s="393">
        <v>1.9276000000000001E-2</v>
      </c>
      <c r="H208" s="393">
        <v>0.26115100000000002</v>
      </c>
      <c r="I208" s="393">
        <v>2.3500000000000001E-3</v>
      </c>
      <c r="J208" s="393">
        <v>2.1549999999999998E-3</v>
      </c>
      <c r="K208" s="394">
        <v>0</v>
      </c>
      <c r="L208" s="394">
        <v>0</v>
      </c>
      <c r="M208" s="395">
        <v>5.0373000000000001</v>
      </c>
      <c r="N208" s="396">
        <f t="shared" si="12"/>
        <v>0</v>
      </c>
      <c r="O208" s="396">
        <f t="shared" si="13"/>
        <v>0</v>
      </c>
      <c r="P208" s="394">
        <f t="shared" si="14"/>
        <v>0</v>
      </c>
      <c r="Q208" s="394">
        <f t="shared" si="15"/>
        <v>0</v>
      </c>
    </row>
    <row r="209" spans="1:17" ht="18.75" customHeight="1" x14ac:dyDescent="0.15">
      <c r="A209" s="391" t="s">
        <v>3505</v>
      </c>
      <c r="B209" s="391" t="s">
        <v>214</v>
      </c>
      <c r="C209" s="397">
        <v>5</v>
      </c>
      <c r="D209" s="392" t="s">
        <v>1121</v>
      </c>
      <c r="E209" s="393">
        <v>6.3639999999999999E-3</v>
      </c>
      <c r="F209" s="393">
        <v>2.0913000000000001E-2</v>
      </c>
      <c r="G209" s="393">
        <v>1.4931E-2</v>
      </c>
      <c r="H209" s="393">
        <v>0.34320499999999998</v>
      </c>
      <c r="I209" s="393">
        <v>2.0300000000000001E-3</v>
      </c>
      <c r="J209" s="393">
        <v>2.3999999999999998E-3</v>
      </c>
      <c r="K209" s="394">
        <v>0</v>
      </c>
      <c r="L209" s="394">
        <v>0</v>
      </c>
      <c r="M209" s="395">
        <v>3.6240999999999999</v>
      </c>
      <c r="N209" s="396">
        <f t="shared" si="12"/>
        <v>0</v>
      </c>
      <c r="O209" s="396">
        <f t="shared" si="13"/>
        <v>0</v>
      </c>
      <c r="P209" s="394">
        <f t="shared" si="14"/>
        <v>0</v>
      </c>
      <c r="Q209" s="394">
        <f t="shared" si="15"/>
        <v>0</v>
      </c>
    </row>
    <row r="210" spans="1:17" ht="18.75" customHeight="1" x14ac:dyDescent="0.15">
      <c r="A210" s="391" t="s">
        <v>3505</v>
      </c>
      <c r="B210" s="391" t="s">
        <v>214</v>
      </c>
      <c r="C210" s="397">
        <v>6</v>
      </c>
      <c r="D210" s="392" t="s">
        <v>1120</v>
      </c>
      <c r="E210" s="393">
        <v>1.9699000000000001E-2</v>
      </c>
      <c r="F210" s="393">
        <v>1.9717999999999999E-2</v>
      </c>
      <c r="G210" s="393">
        <v>1.8870999999999999E-2</v>
      </c>
      <c r="H210" s="393">
        <v>4.6900000000000002E-4</v>
      </c>
      <c r="I210" s="393">
        <v>1.6750000000000001E-3</v>
      </c>
      <c r="J210" s="393">
        <v>2.4480000000000001E-3</v>
      </c>
      <c r="K210" s="394">
        <v>1.0640000000000001E-3</v>
      </c>
      <c r="L210" s="394">
        <v>5.0000000000000004E-6</v>
      </c>
      <c r="M210" s="395">
        <v>12.662800000000001</v>
      </c>
      <c r="N210" s="396">
        <f t="shared" si="12"/>
        <v>1.738562091503268</v>
      </c>
      <c r="O210" s="396">
        <f t="shared" si="13"/>
        <v>1.1940298507462687E-2</v>
      </c>
      <c r="P210" s="394">
        <f t="shared" si="14"/>
        <v>3.4247934640522879E-2</v>
      </c>
      <c r="Q210" s="394">
        <f t="shared" si="15"/>
        <v>2.3521194029850747E-4</v>
      </c>
    </row>
    <row r="211" spans="1:17" ht="18.75" customHeight="1" x14ac:dyDescent="0.15">
      <c r="A211" s="391" t="s">
        <v>3505</v>
      </c>
      <c r="B211" s="391" t="s">
        <v>214</v>
      </c>
      <c r="C211" s="397">
        <v>7</v>
      </c>
      <c r="D211" s="392" t="s">
        <v>1121</v>
      </c>
      <c r="E211" s="393">
        <v>5.3509999999999999E-3</v>
      </c>
      <c r="F211" s="393">
        <v>1.8463E-2</v>
      </c>
      <c r="G211" s="393">
        <v>1.7305000000000001E-2</v>
      </c>
      <c r="H211" s="393">
        <v>1.052009</v>
      </c>
      <c r="I211" s="393">
        <v>1.5629999999999999E-3</v>
      </c>
      <c r="J211" s="393">
        <v>2.2190000000000001E-3</v>
      </c>
      <c r="K211" s="394">
        <v>0</v>
      </c>
      <c r="L211" s="394">
        <v>0</v>
      </c>
      <c r="M211" s="395">
        <v>0.4834</v>
      </c>
      <c r="N211" s="396">
        <f t="shared" si="12"/>
        <v>0</v>
      </c>
      <c r="O211" s="396">
        <f t="shared" si="13"/>
        <v>0</v>
      </c>
      <c r="P211" s="394">
        <f t="shared" si="14"/>
        <v>0</v>
      </c>
      <c r="Q211" s="394">
        <f t="shared" si="15"/>
        <v>0</v>
      </c>
    </row>
    <row r="212" spans="1:17" ht="18.75" customHeight="1" x14ac:dyDescent="0.15">
      <c r="A212" s="391" t="s">
        <v>3505</v>
      </c>
      <c r="B212" s="391" t="s">
        <v>214</v>
      </c>
      <c r="C212" s="397">
        <v>8</v>
      </c>
      <c r="D212" s="392" t="s">
        <v>1121</v>
      </c>
      <c r="E212" s="393">
        <v>5.4380000000000001E-3</v>
      </c>
      <c r="F212" s="393">
        <v>1.8734000000000001E-2</v>
      </c>
      <c r="G212" s="393">
        <v>1.8133E-2</v>
      </c>
      <c r="H212" s="393">
        <v>0.40217599999999998</v>
      </c>
      <c r="I212" s="393">
        <v>2.235E-3</v>
      </c>
      <c r="J212" s="393">
        <v>2.5370000000000002E-3</v>
      </c>
      <c r="K212" s="394">
        <v>0</v>
      </c>
      <c r="L212" s="394">
        <v>0</v>
      </c>
      <c r="M212" s="395">
        <v>0</v>
      </c>
      <c r="N212" s="396">
        <f t="shared" si="12"/>
        <v>0</v>
      </c>
      <c r="O212" s="396">
        <f t="shared" si="13"/>
        <v>0</v>
      </c>
      <c r="P212" s="394">
        <f t="shared" si="14"/>
        <v>0</v>
      </c>
      <c r="Q212" s="394">
        <f t="shared" si="15"/>
        <v>0</v>
      </c>
    </row>
    <row r="213" spans="1:17" ht="18.75" customHeight="1" x14ac:dyDescent="0.15">
      <c r="A213" s="391" t="s">
        <v>3505</v>
      </c>
      <c r="B213" s="391" t="s">
        <v>214</v>
      </c>
      <c r="C213" s="397">
        <v>9</v>
      </c>
      <c r="D213" s="392" t="s">
        <v>1121</v>
      </c>
      <c r="E213" s="393">
        <v>2.1832000000000001E-2</v>
      </c>
      <c r="F213" s="393">
        <v>2.1853999999999998E-2</v>
      </c>
      <c r="G213" s="393">
        <v>1.5273999999999999E-2</v>
      </c>
      <c r="H213" s="393">
        <v>1.21E-4</v>
      </c>
      <c r="I213" s="393">
        <v>2.5370000000000002E-3</v>
      </c>
      <c r="J213" s="393">
        <v>2.4849999999999998E-3</v>
      </c>
      <c r="K213" s="394">
        <v>0</v>
      </c>
      <c r="L213" s="394">
        <v>0</v>
      </c>
      <c r="M213" s="395">
        <v>0</v>
      </c>
      <c r="N213" s="396">
        <f t="shared" si="12"/>
        <v>0</v>
      </c>
      <c r="O213" s="396">
        <f t="shared" si="13"/>
        <v>0</v>
      </c>
      <c r="P213" s="394">
        <f t="shared" si="14"/>
        <v>0</v>
      </c>
      <c r="Q213" s="394">
        <f t="shared" si="15"/>
        <v>0</v>
      </c>
    </row>
    <row r="214" spans="1:17" ht="18.75" customHeight="1" x14ac:dyDescent="0.15">
      <c r="A214" s="391" t="s">
        <v>3505</v>
      </c>
      <c r="B214" s="391" t="s">
        <v>214</v>
      </c>
      <c r="C214" s="397">
        <v>10</v>
      </c>
      <c r="D214" s="392" t="s">
        <v>1121</v>
      </c>
      <c r="E214" s="393">
        <v>5.5110000000000003E-3</v>
      </c>
      <c r="F214" s="393">
        <v>1.7735999999999998E-2</v>
      </c>
      <c r="G214" s="393">
        <v>1.6694000000000001E-2</v>
      </c>
      <c r="H214" s="393">
        <v>0.60051299999999996</v>
      </c>
      <c r="I214" s="393">
        <v>1.655E-3</v>
      </c>
      <c r="J214" s="393">
        <v>2.2650000000000001E-3</v>
      </c>
      <c r="K214" s="394">
        <v>0</v>
      </c>
      <c r="L214" s="394">
        <v>0</v>
      </c>
      <c r="M214" s="395">
        <v>0</v>
      </c>
      <c r="N214" s="396">
        <f t="shared" si="12"/>
        <v>0</v>
      </c>
      <c r="O214" s="396">
        <f t="shared" si="13"/>
        <v>0</v>
      </c>
      <c r="P214" s="394">
        <f t="shared" si="14"/>
        <v>0</v>
      </c>
      <c r="Q214" s="394">
        <f t="shared" si="15"/>
        <v>0</v>
      </c>
    </row>
    <row r="215" spans="1:17" ht="18.75" customHeight="1" x14ac:dyDescent="0.15">
      <c r="A215" s="391" t="s">
        <v>3505</v>
      </c>
      <c r="B215" s="391" t="s">
        <v>214</v>
      </c>
      <c r="C215" s="397">
        <v>11</v>
      </c>
      <c r="D215" s="392" t="s">
        <v>1121</v>
      </c>
      <c r="E215" s="393">
        <v>1.7824E-2</v>
      </c>
      <c r="F215" s="393">
        <v>1.7842E-2</v>
      </c>
      <c r="G215" s="393">
        <v>1.7864999999999999E-2</v>
      </c>
      <c r="H215" s="393">
        <v>3.6400000000000001E-4</v>
      </c>
      <c r="I215" s="393">
        <v>1.683E-3</v>
      </c>
      <c r="J215" s="393">
        <v>2.8289999999999999E-3</v>
      </c>
      <c r="K215" s="394">
        <v>0</v>
      </c>
      <c r="L215" s="394">
        <v>0</v>
      </c>
      <c r="M215" s="395">
        <v>6.9015000000000004</v>
      </c>
      <c r="N215" s="396">
        <f t="shared" si="12"/>
        <v>0</v>
      </c>
      <c r="O215" s="396">
        <f t="shared" si="13"/>
        <v>0</v>
      </c>
      <c r="P215" s="394">
        <f t="shared" si="14"/>
        <v>0</v>
      </c>
      <c r="Q215" s="394">
        <f t="shared" si="15"/>
        <v>0</v>
      </c>
    </row>
    <row r="216" spans="1:17" ht="18.75" customHeight="1" x14ac:dyDescent="0.15">
      <c r="A216" s="391" t="s">
        <v>3505</v>
      </c>
      <c r="B216" s="391" t="s">
        <v>214</v>
      </c>
      <c r="C216" s="397">
        <v>12</v>
      </c>
      <c r="D216" s="392" t="s">
        <v>1121</v>
      </c>
      <c r="E216" s="393">
        <v>5.9090000000000002E-3</v>
      </c>
      <c r="F216" s="393">
        <v>1.8197000000000001E-2</v>
      </c>
      <c r="G216" s="393">
        <v>1.7479999999999999E-2</v>
      </c>
      <c r="H216" s="393">
        <v>0.48478500000000002</v>
      </c>
      <c r="I216" s="393">
        <v>1.8779999999999999E-3</v>
      </c>
      <c r="J216" s="393">
        <v>2.529E-3</v>
      </c>
      <c r="K216" s="394">
        <v>0</v>
      </c>
      <c r="L216" s="394">
        <v>0</v>
      </c>
      <c r="M216" s="395">
        <v>0.48570000000000002</v>
      </c>
      <c r="N216" s="396">
        <f t="shared" si="12"/>
        <v>0</v>
      </c>
      <c r="O216" s="396">
        <f t="shared" si="13"/>
        <v>0</v>
      </c>
      <c r="P216" s="394">
        <f t="shared" si="14"/>
        <v>0</v>
      </c>
      <c r="Q216" s="394">
        <f t="shared" si="15"/>
        <v>0</v>
      </c>
    </row>
    <row r="217" spans="1:17" ht="18.75" customHeight="1" x14ac:dyDescent="0.15">
      <c r="A217" s="391" t="s">
        <v>3505</v>
      </c>
      <c r="B217" s="391" t="s">
        <v>214</v>
      </c>
      <c r="C217" s="397">
        <v>13</v>
      </c>
      <c r="D217" s="392" t="s">
        <v>1120</v>
      </c>
      <c r="E217" s="393">
        <v>1.7899000000000002E-2</v>
      </c>
      <c r="F217" s="393">
        <v>1.7916999999999999E-2</v>
      </c>
      <c r="G217" s="393">
        <v>1.5509999999999999E-2</v>
      </c>
      <c r="H217" s="393">
        <v>3.3500000000000001E-4</v>
      </c>
      <c r="I217" s="393">
        <v>2.1059999999999998E-3</v>
      </c>
      <c r="J217" s="393">
        <v>2.366E-3</v>
      </c>
      <c r="K217" s="394">
        <v>9.3099999999999997E-4</v>
      </c>
      <c r="L217" s="394">
        <v>5.0000000000000004E-6</v>
      </c>
      <c r="M217" s="395">
        <v>13.200799999999999</v>
      </c>
      <c r="N217" s="396">
        <f t="shared" si="12"/>
        <v>1.5739644970414199</v>
      </c>
      <c r="O217" s="396">
        <f t="shared" si="13"/>
        <v>9.4966761633428314E-3</v>
      </c>
      <c r="P217" s="394">
        <f t="shared" si="14"/>
        <v>2.8172390532544379E-2</v>
      </c>
      <c r="Q217" s="394">
        <f t="shared" si="15"/>
        <v>1.6998100664767336E-4</v>
      </c>
    </row>
    <row r="218" spans="1:17" ht="18.75" customHeight="1" x14ac:dyDescent="0.15">
      <c r="A218" s="391" t="s">
        <v>3505</v>
      </c>
      <c r="B218" s="391" t="s">
        <v>214</v>
      </c>
      <c r="C218" s="397">
        <v>14</v>
      </c>
      <c r="D218" s="392" t="s">
        <v>1121</v>
      </c>
      <c r="E218" s="393">
        <v>1.6302000000000001E-2</v>
      </c>
      <c r="F218" s="393">
        <v>2.0669E-2</v>
      </c>
      <c r="G218" s="393">
        <v>1.8238000000000001E-2</v>
      </c>
      <c r="H218" s="393">
        <v>8.3815000000000001E-2</v>
      </c>
      <c r="I218" s="393">
        <v>2.3649999999999999E-3</v>
      </c>
      <c r="J218" s="393">
        <v>3.0149999999999999E-3</v>
      </c>
      <c r="K218" s="394">
        <v>0</v>
      </c>
      <c r="L218" s="394">
        <v>0</v>
      </c>
      <c r="M218" s="395">
        <v>0</v>
      </c>
      <c r="N218" s="396">
        <f t="shared" si="12"/>
        <v>0</v>
      </c>
      <c r="O218" s="396">
        <f t="shared" si="13"/>
        <v>0</v>
      </c>
      <c r="P218" s="394">
        <f t="shared" si="14"/>
        <v>0</v>
      </c>
      <c r="Q218" s="394">
        <f t="shared" si="15"/>
        <v>0</v>
      </c>
    </row>
    <row r="219" spans="1:17" ht="18.75" customHeight="1" x14ac:dyDescent="0.15">
      <c r="A219" s="391" t="s">
        <v>3505</v>
      </c>
      <c r="B219" s="391" t="s">
        <v>214</v>
      </c>
      <c r="C219" s="391" t="s">
        <v>3111</v>
      </c>
      <c r="D219" s="392" t="s">
        <v>1121</v>
      </c>
      <c r="E219" s="393">
        <v>3.7009999999999999E-3</v>
      </c>
      <c r="F219" s="393">
        <v>2.1173000000000001E-2</v>
      </c>
      <c r="G219" s="393">
        <v>2.2627999999999999E-2</v>
      </c>
      <c r="H219" s="393">
        <v>1.1273820000000001</v>
      </c>
      <c r="I219" s="393">
        <v>9.3199999999999999E-4</v>
      </c>
      <c r="J219" s="393">
        <v>2.0509999999999999E-3</v>
      </c>
      <c r="K219" s="394">
        <v>0</v>
      </c>
      <c r="L219" s="394">
        <v>0</v>
      </c>
      <c r="M219" s="398" t="s">
        <v>166</v>
      </c>
      <c r="N219" s="396">
        <f t="shared" si="12"/>
        <v>0</v>
      </c>
      <c r="O219" s="396">
        <f t="shared" si="13"/>
        <v>0</v>
      </c>
      <c r="P219" s="394">
        <f t="shared" si="14"/>
        <v>0</v>
      </c>
      <c r="Q219" s="394">
        <f t="shared" si="15"/>
        <v>0</v>
      </c>
    </row>
    <row r="220" spans="1:17" ht="18.75" customHeight="1" x14ac:dyDescent="0.15">
      <c r="A220" s="391" t="s">
        <v>3505</v>
      </c>
      <c r="B220" s="391" t="s">
        <v>214</v>
      </c>
      <c r="C220" s="391" t="s">
        <v>167</v>
      </c>
      <c r="D220" s="392" t="s">
        <v>1121</v>
      </c>
      <c r="E220" s="393">
        <v>2.3296000000000001E-2</v>
      </c>
      <c r="F220" s="393">
        <v>2.332E-2</v>
      </c>
      <c r="G220" s="393">
        <v>1.6957E-2</v>
      </c>
      <c r="H220" s="393">
        <v>3.3599999999999998E-4</v>
      </c>
      <c r="I220" s="393">
        <v>9.1109999999999993E-3</v>
      </c>
      <c r="J220" s="393">
        <v>3.088E-3</v>
      </c>
      <c r="K220" s="394">
        <v>0</v>
      </c>
      <c r="L220" s="394">
        <v>0</v>
      </c>
      <c r="M220" s="395">
        <v>0.66759999999999997</v>
      </c>
      <c r="N220" s="396">
        <f t="shared" si="12"/>
        <v>0</v>
      </c>
      <c r="O220" s="396">
        <f t="shared" si="13"/>
        <v>0</v>
      </c>
      <c r="P220" s="394">
        <f t="shared" si="14"/>
        <v>0</v>
      </c>
      <c r="Q220" s="394">
        <f t="shared" si="15"/>
        <v>0</v>
      </c>
    </row>
    <row r="221" spans="1:17" ht="18.75" customHeight="1" x14ac:dyDescent="0.15">
      <c r="A221" s="391" t="s">
        <v>3505</v>
      </c>
      <c r="B221" s="391" t="s">
        <v>214</v>
      </c>
      <c r="C221" s="391" t="s">
        <v>3112</v>
      </c>
      <c r="D221" s="392" t="s">
        <v>1120</v>
      </c>
      <c r="E221" s="393">
        <v>2.0348000000000002E-2</v>
      </c>
      <c r="F221" s="393">
        <v>2.0368000000000001E-2</v>
      </c>
      <c r="G221" s="393">
        <v>1.9105E-2</v>
      </c>
      <c r="H221" s="393">
        <v>1.2799999999999999E-4</v>
      </c>
      <c r="I221" s="393">
        <v>3.5130000000000001E-3</v>
      </c>
      <c r="J221" s="393">
        <v>2.2560000000000002E-3</v>
      </c>
      <c r="K221" s="394">
        <v>1.0939999999999999E-3</v>
      </c>
      <c r="L221" s="394">
        <v>6.1300000000000005E-4</v>
      </c>
      <c r="M221" s="395">
        <v>13.329599999999999</v>
      </c>
      <c r="N221" s="396">
        <f t="shared" si="12"/>
        <v>1.9397163120567373</v>
      </c>
      <c r="O221" s="396">
        <f t="shared" si="13"/>
        <v>0.69797893538286371</v>
      </c>
      <c r="P221" s="394">
        <f t="shared" si="14"/>
        <v>3.9469347517730492E-2</v>
      </c>
      <c r="Q221" s="394">
        <f t="shared" si="15"/>
        <v>1.4202475377170511E-2</v>
      </c>
    </row>
    <row r="222" spans="1:17" ht="18.75" customHeight="1" x14ac:dyDescent="0.15">
      <c r="A222" s="391" t="s">
        <v>3505</v>
      </c>
      <c r="B222" s="391" t="s">
        <v>214</v>
      </c>
      <c r="C222" s="397">
        <v>16</v>
      </c>
      <c r="D222" s="392" t="s">
        <v>1121</v>
      </c>
      <c r="E222" s="393">
        <v>2.0691999999999999E-2</v>
      </c>
      <c r="F222" s="393">
        <v>2.0712999999999999E-2</v>
      </c>
      <c r="G222" s="393">
        <v>1.8565000000000002E-2</v>
      </c>
      <c r="H222" s="393">
        <v>1.6799999999999999E-4</v>
      </c>
      <c r="I222" s="393">
        <v>2.1700000000000001E-3</v>
      </c>
      <c r="J222" s="393">
        <v>3.209E-3</v>
      </c>
      <c r="K222" s="394">
        <v>0</v>
      </c>
      <c r="L222" s="394">
        <v>0</v>
      </c>
      <c r="M222" s="395">
        <v>5.1799999999999999E-2</v>
      </c>
      <c r="N222" s="396">
        <f t="shared" si="12"/>
        <v>0</v>
      </c>
      <c r="O222" s="396">
        <f t="shared" si="13"/>
        <v>0</v>
      </c>
      <c r="P222" s="394">
        <f t="shared" si="14"/>
        <v>0</v>
      </c>
      <c r="Q222" s="394">
        <f t="shared" si="15"/>
        <v>0</v>
      </c>
    </row>
    <row r="223" spans="1:17" ht="18.75" customHeight="1" x14ac:dyDescent="0.15">
      <c r="A223" s="391" t="s">
        <v>3505</v>
      </c>
      <c r="B223" s="391" t="s">
        <v>214</v>
      </c>
      <c r="C223" s="397">
        <v>17</v>
      </c>
      <c r="D223" s="392" t="s">
        <v>1121</v>
      </c>
      <c r="E223" s="393">
        <v>1.4563E-2</v>
      </c>
      <c r="F223" s="393">
        <v>1.8461000000000002E-2</v>
      </c>
      <c r="G223" s="393">
        <v>1.6567999999999999E-2</v>
      </c>
      <c r="H223" s="393">
        <v>6.4130999999999994E-2</v>
      </c>
      <c r="I223" s="393">
        <v>1.3730000000000001E-3</v>
      </c>
      <c r="J223" s="393">
        <v>2.9650000000000002E-3</v>
      </c>
      <c r="K223" s="394">
        <v>0</v>
      </c>
      <c r="L223" s="394">
        <v>0</v>
      </c>
      <c r="M223" s="395">
        <v>2.2021999999999999</v>
      </c>
      <c r="N223" s="396">
        <f t="shared" si="12"/>
        <v>0</v>
      </c>
      <c r="O223" s="396">
        <f t="shared" si="13"/>
        <v>0</v>
      </c>
      <c r="P223" s="394">
        <f t="shared" si="14"/>
        <v>0</v>
      </c>
      <c r="Q223" s="394">
        <f t="shared" si="15"/>
        <v>0</v>
      </c>
    </row>
    <row r="224" spans="1:17" ht="18.75" customHeight="1" x14ac:dyDescent="0.15">
      <c r="A224" s="391" t="s">
        <v>3505</v>
      </c>
      <c r="B224" s="391" t="s">
        <v>214</v>
      </c>
      <c r="C224" s="397">
        <v>18</v>
      </c>
      <c r="D224" s="392" t="s">
        <v>1121</v>
      </c>
      <c r="E224" s="393">
        <v>1.8393E-2</v>
      </c>
      <c r="F224" s="393">
        <v>1.8412000000000001E-2</v>
      </c>
      <c r="G224" s="393">
        <v>1.6861999999999999E-2</v>
      </c>
      <c r="H224" s="393">
        <v>1.74E-4</v>
      </c>
      <c r="I224" s="393">
        <v>1.312E-3</v>
      </c>
      <c r="J224" s="393">
        <v>3.4429999999999999E-3</v>
      </c>
      <c r="K224" s="394">
        <v>0</v>
      </c>
      <c r="L224" s="394">
        <v>0</v>
      </c>
      <c r="M224" s="395">
        <v>1.5731999999999999</v>
      </c>
      <c r="N224" s="396">
        <f t="shared" si="12"/>
        <v>0</v>
      </c>
      <c r="O224" s="396">
        <f t="shared" si="13"/>
        <v>0</v>
      </c>
      <c r="P224" s="394">
        <f t="shared" si="14"/>
        <v>0</v>
      </c>
      <c r="Q224" s="394">
        <f t="shared" si="15"/>
        <v>0</v>
      </c>
    </row>
    <row r="225" spans="1:17" ht="18.75" customHeight="1" x14ac:dyDescent="0.15">
      <c r="A225" s="391" t="s">
        <v>3505</v>
      </c>
      <c r="B225" s="391" t="s">
        <v>214</v>
      </c>
      <c r="C225" s="397">
        <v>19</v>
      </c>
      <c r="D225" s="392" t="s">
        <v>1120</v>
      </c>
      <c r="E225" s="393">
        <v>1.8322000000000001E-2</v>
      </c>
      <c r="F225" s="393">
        <v>1.8341E-2</v>
      </c>
      <c r="G225" s="393">
        <v>1.6219999999999998E-2</v>
      </c>
      <c r="H225" s="393">
        <v>1.6799999999999999E-4</v>
      </c>
      <c r="I225" s="393">
        <v>1.4139999999999999E-3</v>
      </c>
      <c r="J225" s="393">
        <v>2.6020000000000001E-3</v>
      </c>
      <c r="K225" s="394">
        <v>4.3600000000000003E-4</v>
      </c>
      <c r="L225" s="394">
        <v>2.7500000000000002E-4</v>
      </c>
      <c r="M225" s="395">
        <v>32.321899999999999</v>
      </c>
      <c r="N225" s="396">
        <f t="shared" si="12"/>
        <v>0.67025365103766332</v>
      </c>
      <c r="O225" s="396">
        <f t="shared" si="13"/>
        <v>0.77793493635077804</v>
      </c>
      <c r="P225" s="394">
        <f t="shared" si="14"/>
        <v>1.2280387394312068E-2</v>
      </c>
      <c r="Q225" s="394">
        <f t="shared" si="15"/>
        <v>1.4253323903818957E-2</v>
      </c>
    </row>
    <row r="226" spans="1:17" ht="18.75" customHeight="1" x14ac:dyDescent="0.15">
      <c r="A226" s="391" t="s">
        <v>3505</v>
      </c>
      <c r="B226" s="391" t="s">
        <v>214</v>
      </c>
      <c r="C226" s="397">
        <v>20</v>
      </c>
      <c r="D226" s="392" t="s">
        <v>1121</v>
      </c>
      <c r="E226" s="393">
        <v>4.1830000000000001E-3</v>
      </c>
      <c r="F226" s="393">
        <v>1.8700000000000001E-2</v>
      </c>
      <c r="G226" s="393">
        <v>1.4141000000000001E-2</v>
      </c>
      <c r="H226" s="393">
        <v>0.67187699999999995</v>
      </c>
      <c r="I226" s="393">
        <v>1.485E-3</v>
      </c>
      <c r="J226" s="393">
        <v>2.2750000000000001E-3</v>
      </c>
      <c r="K226" s="394">
        <v>0</v>
      </c>
      <c r="L226" s="394">
        <v>0</v>
      </c>
      <c r="M226" s="395">
        <v>0</v>
      </c>
      <c r="N226" s="396">
        <f t="shared" si="12"/>
        <v>0</v>
      </c>
      <c r="O226" s="396">
        <f t="shared" si="13"/>
        <v>0</v>
      </c>
      <c r="P226" s="394">
        <f t="shared" si="14"/>
        <v>0</v>
      </c>
      <c r="Q226" s="394">
        <f t="shared" si="15"/>
        <v>0</v>
      </c>
    </row>
    <row r="227" spans="1:17" ht="18.75" customHeight="1" x14ac:dyDescent="0.15">
      <c r="A227" s="391" t="s">
        <v>3505</v>
      </c>
      <c r="B227" s="391" t="s">
        <v>214</v>
      </c>
      <c r="C227" s="397">
        <v>21</v>
      </c>
      <c r="D227" s="392" t="s">
        <v>1121</v>
      </c>
      <c r="E227" s="393">
        <v>2.6210000000000001E-3</v>
      </c>
      <c r="F227" s="393">
        <v>1.9061999999999999E-2</v>
      </c>
      <c r="G227" s="393">
        <v>1.6722999999999998E-2</v>
      </c>
      <c r="H227" s="393">
        <v>1.143635</v>
      </c>
      <c r="I227" s="393">
        <v>1.05E-4</v>
      </c>
      <c r="J227" s="393">
        <v>1.7240000000000001E-3</v>
      </c>
      <c r="K227" s="394">
        <v>0</v>
      </c>
      <c r="L227" s="394">
        <v>0</v>
      </c>
      <c r="M227" s="395">
        <v>0</v>
      </c>
      <c r="N227" s="396">
        <f t="shared" si="12"/>
        <v>0</v>
      </c>
      <c r="O227" s="396">
        <f t="shared" si="13"/>
        <v>0</v>
      </c>
      <c r="P227" s="394">
        <f t="shared" si="14"/>
        <v>0</v>
      </c>
      <c r="Q227" s="394">
        <f t="shared" si="15"/>
        <v>0</v>
      </c>
    </row>
    <row r="228" spans="1:17" ht="18.75" customHeight="1" x14ac:dyDescent="0.15">
      <c r="A228" s="391" t="s">
        <v>3505</v>
      </c>
      <c r="B228" s="391" t="s">
        <v>214</v>
      </c>
      <c r="C228" s="391" t="s">
        <v>215</v>
      </c>
      <c r="D228" s="392" t="s">
        <v>1121</v>
      </c>
      <c r="E228" s="393">
        <v>5.64E-3</v>
      </c>
      <c r="F228" s="393">
        <v>1.8453000000000001E-2</v>
      </c>
      <c r="G228" s="393">
        <v>1.7333000000000001E-2</v>
      </c>
      <c r="H228" s="393">
        <v>0.54723699999999997</v>
      </c>
      <c r="I228" s="393">
        <v>1.8060000000000001E-3</v>
      </c>
      <c r="J228" s="393">
        <v>2.4949999999999998E-3</v>
      </c>
      <c r="K228" s="394">
        <v>0</v>
      </c>
      <c r="L228" s="394">
        <v>0</v>
      </c>
      <c r="M228" s="395">
        <v>0</v>
      </c>
      <c r="N228" s="396">
        <f t="shared" si="12"/>
        <v>0</v>
      </c>
      <c r="O228" s="396">
        <f t="shared" si="13"/>
        <v>0</v>
      </c>
      <c r="P228" s="394">
        <f t="shared" si="14"/>
        <v>0</v>
      </c>
      <c r="Q228" s="394">
        <f t="shared" si="15"/>
        <v>0</v>
      </c>
    </row>
    <row r="229" spans="1:17" ht="18.75" customHeight="1" x14ac:dyDescent="0.15">
      <c r="A229" s="391" t="s">
        <v>3505</v>
      </c>
      <c r="B229" s="391" t="s">
        <v>231</v>
      </c>
      <c r="C229" s="397">
        <v>1</v>
      </c>
      <c r="D229" s="392" t="s">
        <v>1121</v>
      </c>
      <c r="E229" s="393">
        <v>1.4524E-2</v>
      </c>
      <c r="F229" s="393">
        <v>1.4538000000000001E-2</v>
      </c>
      <c r="G229" s="393">
        <v>1.7991E-2</v>
      </c>
      <c r="H229" s="393">
        <v>1.7715000000000002E-2</v>
      </c>
      <c r="I229" s="393">
        <v>2.8E-3</v>
      </c>
      <c r="J229" s="393">
        <v>2.9689999999999999E-3</v>
      </c>
      <c r="K229" s="394">
        <v>0</v>
      </c>
      <c r="L229" s="394">
        <v>0</v>
      </c>
      <c r="M229" s="398" t="s">
        <v>166</v>
      </c>
      <c r="N229" s="396">
        <f t="shared" si="12"/>
        <v>0</v>
      </c>
      <c r="O229" s="396">
        <f t="shared" si="13"/>
        <v>0</v>
      </c>
      <c r="P229" s="394">
        <f t="shared" si="14"/>
        <v>0</v>
      </c>
      <c r="Q229" s="394">
        <f t="shared" si="15"/>
        <v>0</v>
      </c>
    </row>
    <row r="230" spans="1:17" ht="18.75" customHeight="1" x14ac:dyDescent="0.15">
      <c r="A230" s="391" t="s">
        <v>3505</v>
      </c>
      <c r="B230" s="391" t="s">
        <v>231</v>
      </c>
      <c r="C230" s="391" t="s">
        <v>179</v>
      </c>
      <c r="D230" s="392" t="s">
        <v>1121</v>
      </c>
      <c r="E230" s="393">
        <v>1.2373E-2</v>
      </c>
      <c r="F230" s="393">
        <v>1.3269E-2</v>
      </c>
      <c r="G230" s="393">
        <v>2.1881000000000001E-2</v>
      </c>
      <c r="H230" s="393">
        <v>3.6156000000000001E-2</v>
      </c>
      <c r="I230" s="393">
        <v>3.542E-3</v>
      </c>
      <c r="J230" s="393">
        <v>2.0969999999999999E-3</v>
      </c>
      <c r="K230" s="394">
        <v>0</v>
      </c>
      <c r="L230" s="394">
        <v>0</v>
      </c>
      <c r="M230" s="395">
        <v>0</v>
      </c>
      <c r="N230" s="396">
        <f t="shared" si="12"/>
        <v>0</v>
      </c>
      <c r="O230" s="396">
        <f t="shared" si="13"/>
        <v>0</v>
      </c>
      <c r="P230" s="394">
        <f t="shared" si="14"/>
        <v>0</v>
      </c>
      <c r="Q230" s="394">
        <f t="shared" si="15"/>
        <v>0</v>
      </c>
    </row>
    <row r="231" spans="1:17" ht="18.75" customHeight="1" x14ac:dyDescent="0.15">
      <c r="A231" s="391" t="s">
        <v>3505</v>
      </c>
      <c r="B231" s="391" t="s">
        <v>231</v>
      </c>
      <c r="C231" s="391" t="s">
        <v>150</v>
      </c>
      <c r="D231" s="392" t="s">
        <v>1121</v>
      </c>
      <c r="E231" s="393">
        <v>1.8711999999999999E-2</v>
      </c>
      <c r="F231" s="393">
        <v>1.8731000000000001E-2</v>
      </c>
      <c r="G231" s="393">
        <v>1.8627000000000001E-2</v>
      </c>
      <c r="H231" s="393">
        <v>1.76E-4</v>
      </c>
      <c r="I231" s="393">
        <v>5.0000000000000004E-6</v>
      </c>
      <c r="J231" s="393">
        <v>2.5249999999999999E-3</v>
      </c>
      <c r="K231" s="394">
        <v>0</v>
      </c>
      <c r="L231" s="394">
        <v>0</v>
      </c>
      <c r="M231" s="395">
        <v>0</v>
      </c>
      <c r="N231" s="396">
        <f t="shared" si="12"/>
        <v>0</v>
      </c>
      <c r="O231" s="396">
        <f t="shared" si="13"/>
        <v>0</v>
      </c>
      <c r="P231" s="394">
        <f t="shared" si="14"/>
        <v>0</v>
      </c>
      <c r="Q231" s="394">
        <f t="shared" si="15"/>
        <v>0</v>
      </c>
    </row>
    <row r="232" spans="1:17" ht="18.75" customHeight="1" x14ac:dyDescent="0.15">
      <c r="A232" s="391" t="s">
        <v>3505</v>
      </c>
      <c r="B232" s="391" t="s">
        <v>231</v>
      </c>
      <c r="C232" s="391" t="s">
        <v>181</v>
      </c>
      <c r="D232" s="392" t="s">
        <v>1121</v>
      </c>
      <c r="E232" s="393">
        <v>1.8416999999999999E-2</v>
      </c>
      <c r="F232" s="393">
        <v>1.8436000000000001E-2</v>
      </c>
      <c r="G232" s="393">
        <v>1.4425E-2</v>
      </c>
      <c r="H232" s="393">
        <v>1.3901829999999999</v>
      </c>
      <c r="I232" s="393">
        <v>1.266E-3</v>
      </c>
      <c r="J232" s="393">
        <v>1.0059999999999999E-3</v>
      </c>
      <c r="K232" s="394">
        <v>0</v>
      </c>
      <c r="L232" s="394">
        <v>0</v>
      </c>
      <c r="M232" s="398" t="s">
        <v>166</v>
      </c>
      <c r="N232" s="396">
        <f t="shared" si="12"/>
        <v>0</v>
      </c>
      <c r="O232" s="396">
        <f t="shared" si="13"/>
        <v>0</v>
      </c>
      <c r="P232" s="394">
        <f t="shared" si="14"/>
        <v>0</v>
      </c>
      <c r="Q232" s="394">
        <f t="shared" si="15"/>
        <v>0</v>
      </c>
    </row>
    <row r="233" spans="1:17" ht="18.75" customHeight="1" x14ac:dyDescent="0.15">
      <c r="A233" s="391" t="s">
        <v>3505</v>
      </c>
      <c r="B233" s="391" t="s">
        <v>231</v>
      </c>
      <c r="C233" s="397">
        <v>3</v>
      </c>
      <c r="D233" s="392" t="s">
        <v>1121</v>
      </c>
      <c r="E233" s="393">
        <v>1.6497999999999999E-2</v>
      </c>
      <c r="F233" s="393">
        <v>1.6514000000000001E-2</v>
      </c>
      <c r="G233" s="393">
        <v>1.9245999999999999E-2</v>
      </c>
      <c r="H233" s="393">
        <v>1.3292470000000001</v>
      </c>
      <c r="I233" s="393">
        <v>3.2200000000000002E-3</v>
      </c>
      <c r="J233" s="393">
        <v>3.653E-3</v>
      </c>
      <c r="K233" s="394">
        <v>0</v>
      </c>
      <c r="L233" s="394">
        <v>0</v>
      </c>
      <c r="M233" s="395">
        <v>0</v>
      </c>
      <c r="N233" s="396">
        <f t="shared" si="12"/>
        <v>0</v>
      </c>
      <c r="O233" s="396">
        <f t="shared" si="13"/>
        <v>0</v>
      </c>
      <c r="P233" s="394">
        <f t="shared" si="14"/>
        <v>0</v>
      </c>
      <c r="Q233" s="394">
        <f t="shared" si="15"/>
        <v>0</v>
      </c>
    </row>
    <row r="234" spans="1:17" ht="18.75" customHeight="1" x14ac:dyDescent="0.15">
      <c r="A234" s="391" t="s">
        <v>3505</v>
      </c>
      <c r="B234" s="391" t="s">
        <v>231</v>
      </c>
      <c r="C234" s="397">
        <v>4</v>
      </c>
      <c r="D234" s="392" t="s">
        <v>1121</v>
      </c>
      <c r="E234" s="393">
        <v>1.7819000000000002E-2</v>
      </c>
      <c r="F234" s="393">
        <v>1.8149999999999999E-2</v>
      </c>
      <c r="G234" s="393">
        <v>1.7936000000000001E-2</v>
      </c>
      <c r="H234" s="393">
        <v>9.3793000000000001E-2</v>
      </c>
      <c r="I234" s="393">
        <v>3.6470000000000001E-3</v>
      </c>
      <c r="J234" s="393">
        <v>5.4390000000000003E-3</v>
      </c>
      <c r="K234" s="394">
        <v>0</v>
      </c>
      <c r="L234" s="394">
        <v>0</v>
      </c>
      <c r="M234" s="398" t="s">
        <v>166</v>
      </c>
      <c r="N234" s="396">
        <f t="shared" si="12"/>
        <v>0</v>
      </c>
      <c r="O234" s="396">
        <f t="shared" si="13"/>
        <v>0</v>
      </c>
      <c r="P234" s="394">
        <f t="shared" si="14"/>
        <v>0</v>
      </c>
      <c r="Q234" s="394">
        <f t="shared" si="15"/>
        <v>0</v>
      </c>
    </row>
    <row r="235" spans="1:17" ht="18.75" customHeight="1" x14ac:dyDescent="0.15">
      <c r="A235" s="391" t="s">
        <v>3505</v>
      </c>
      <c r="B235" s="391" t="s">
        <v>231</v>
      </c>
      <c r="C235" s="397">
        <v>5</v>
      </c>
      <c r="D235" s="392" t="s">
        <v>1121</v>
      </c>
      <c r="E235" s="393">
        <v>1.5886999999999998E-2</v>
      </c>
      <c r="F235" s="393">
        <v>1.5901999999999999E-2</v>
      </c>
      <c r="G235" s="393">
        <v>1.9375E-2</v>
      </c>
      <c r="H235" s="393">
        <v>4.5695E-2</v>
      </c>
      <c r="I235" s="393">
        <v>3.4290000000000002E-3</v>
      </c>
      <c r="J235" s="393">
        <v>3.307E-3</v>
      </c>
      <c r="K235" s="394">
        <v>0</v>
      </c>
      <c r="L235" s="394">
        <v>0</v>
      </c>
      <c r="M235" s="395">
        <v>0</v>
      </c>
      <c r="N235" s="396">
        <f t="shared" si="12"/>
        <v>0</v>
      </c>
      <c r="O235" s="396">
        <f t="shared" si="13"/>
        <v>0</v>
      </c>
      <c r="P235" s="394">
        <f t="shared" si="14"/>
        <v>0</v>
      </c>
      <c r="Q235" s="394">
        <f t="shared" si="15"/>
        <v>0</v>
      </c>
    </row>
    <row r="236" spans="1:17" ht="18.75" customHeight="1" x14ac:dyDescent="0.15">
      <c r="A236" s="391" t="s">
        <v>3505</v>
      </c>
      <c r="B236" s="391" t="s">
        <v>231</v>
      </c>
      <c r="C236" s="397">
        <v>6</v>
      </c>
      <c r="D236" s="392" t="s">
        <v>1121</v>
      </c>
      <c r="E236" s="393">
        <v>7.0679999999999996E-3</v>
      </c>
      <c r="F236" s="393">
        <v>1.5298000000000001E-2</v>
      </c>
      <c r="G236" s="393">
        <v>2.0535000000000001E-2</v>
      </c>
      <c r="H236" s="393">
        <v>1.2278450000000001</v>
      </c>
      <c r="I236" s="393">
        <v>2.9150000000000001E-3</v>
      </c>
      <c r="J236" s="393">
        <v>3.7820000000000002E-3</v>
      </c>
      <c r="K236" s="394">
        <v>0</v>
      </c>
      <c r="L236" s="394">
        <v>0</v>
      </c>
      <c r="M236" s="395">
        <v>0</v>
      </c>
      <c r="N236" s="396">
        <f t="shared" si="12"/>
        <v>0</v>
      </c>
      <c r="O236" s="396">
        <f t="shared" si="13"/>
        <v>0</v>
      </c>
      <c r="P236" s="394">
        <f t="shared" si="14"/>
        <v>0</v>
      </c>
      <c r="Q236" s="394">
        <f t="shared" si="15"/>
        <v>0</v>
      </c>
    </row>
    <row r="237" spans="1:17" ht="18.75" customHeight="1" x14ac:dyDescent="0.15">
      <c r="A237" s="391" t="s">
        <v>3505</v>
      </c>
      <c r="B237" s="391" t="s">
        <v>231</v>
      </c>
      <c r="C237" s="397">
        <v>7</v>
      </c>
      <c r="D237" s="392" t="s">
        <v>1121</v>
      </c>
      <c r="E237" s="393">
        <v>1.5049E-2</v>
      </c>
      <c r="F237" s="393">
        <v>1.5063999999999999E-2</v>
      </c>
      <c r="G237" s="393">
        <v>1.8599000000000001E-2</v>
      </c>
      <c r="H237" s="393">
        <v>7.5006000000000003E-2</v>
      </c>
      <c r="I237" s="393">
        <v>3.2989999999999998E-3</v>
      </c>
      <c r="J237" s="393">
        <v>3.398E-3</v>
      </c>
      <c r="K237" s="394">
        <v>0</v>
      </c>
      <c r="L237" s="394">
        <v>0</v>
      </c>
      <c r="M237" s="398" t="s">
        <v>166</v>
      </c>
      <c r="N237" s="396">
        <f t="shared" si="12"/>
        <v>0</v>
      </c>
      <c r="O237" s="396">
        <f t="shared" si="13"/>
        <v>0</v>
      </c>
      <c r="P237" s="394">
        <f t="shared" si="14"/>
        <v>0</v>
      </c>
      <c r="Q237" s="394">
        <f t="shared" si="15"/>
        <v>0</v>
      </c>
    </row>
    <row r="238" spans="1:17" ht="18.75" customHeight="1" x14ac:dyDescent="0.15">
      <c r="A238" s="391" t="s">
        <v>3505</v>
      </c>
      <c r="B238" s="391" t="s">
        <v>231</v>
      </c>
      <c r="C238" s="397">
        <v>8</v>
      </c>
      <c r="D238" s="392" t="s">
        <v>1121</v>
      </c>
      <c r="E238" s="393">
        <v>1.4467000000000001E-2</v>
      </c>
      <c r="F238" s="393">
        <v>1.4481000000000001E-2</v>
      </c>
      <c r="G238" s="393">
        <v>2.1544000000000001E-2</v>
      </c>
      <c r="H238" s="393">
        <v>4.1578999999999998E-2</v>
      </c>
      <c r="I238" s="393">
        <v>3.009E-3</v>
      </c>
      <c r="J238" s="393">
        <v>5.1180000000000002E-3</v>
      </c>
      <c r="K238" s="394">
        <v>0</v>
      </c>
      <c r="L238" s="394">
        <v>0</v>
      </c>
      <c r="M238" s="398" t="s">
        <v>166</v>
      </c>
      <c r="N238" s="396">
        <f t="shared" si="12"/>
        <v>0</v>
      </c>
      <c r="O238" s="396">
        <f t="shared" si="13"/>
        <v>0</v>
      </c>
      <c r="P238" s="394">
        <f t="shared" si="14"/>
        <v>0</v>
      </c>
      <c r="Q238" s="394">
        <f t="shared" si="15"/>
        <v>0</v>
      </c>
    </row>
    <row r="239" spans="1:17" ht="18.75" customHeight="1" x14ac:dyDescent="0.15">
      <c r="A239" s="391" t="s">
        <v>3505</v>
      </c>
      <c r="B239" s="391" t="s">
        <v>231</v>
      </c>
      <c r="C239" s="397">
        <v>9</v>
      </c>
      <c r="D239" s="392" t="s">
        <v>1121</v>
      </c>
      <c r="E239" s="393">
        <v>1.7174999999999999E-2</v>
      </c>
      <c r="F239" s="393">
        <v>1.7191999999999999E-2</v>
      </c>
      <c r="G239" s="393">
        <v>1.6343E-2</v>
      </c>
      <c r="H239" s="393">
        <v>1.3522529999999999</v>
      </c>
      <c r="I239" s="393">
        <v>3.8579999999999999E-3</v>
      </c>
      <c r="J239" s="393">
        <v>2.9910000000000002E-3</v>
      </c>
      <c r="K239" s="394">
        <v>0</v>
      </c>
      <c r="L239" s="394">
        <v>0</v>
      </c>
      <c r="M239" s="395">
        <v>2.4906000000000001</v>
      </c>
      <c r="N239" s="396">
        <f t="shared" si="12"/>
        <v>0</v>
      </c>
      <c r="O239" s="396">
        <f t="shared" si="13"/>
        <v>0</v>
      </c>
      <c r="P239" s="394">
        <f t="shared" si="14"/>
        <v>0</v>
      </c>
      <c r="Q239" s="394">
        <f t="shared" si="15"/>
        <v>0</v>
      </c>
    </row>
    <row r="240" spans="1:17" ht="18.75" customHeight="1" x14ac:dyDescent="0.15">
      <c r="A240" s="391" t="s">
        <v>3505</v>
      </c>
      <c r="B240" s="391" t="s">
        <v>231</v>
      </c>
      <c r="C240" s="397">
        <v>11</v>
      </c>
      <c r="D240" s="392" t="s">
        <v>1121</v>
      </c>
      <c r="E240" s="393">
        <v>1.5089999999999999E-2</v>
      </c>
      <c r="F240" s="393">
        <v>1.5105E-2</v>
      </c>
      <c r="G240" s="393">
        <v>2.1759000000000001E-2</v>
      </c>
      <c r="H240" s="393">
        <v>3.1698999999999998E-2</v>
      </c>
      <c r="I240" s="393">
        <v>3.0790000000000001E-3</v>
      </c>
      <c r="J240" s="393">
        <v>3.2820000000000002E-3</v>
      </c>
      <c r="K240" s="394">
        <v>0</v>
      </c>
      <c r="L240" s="394">
        <v>0</v>
      </c>
      <c r="M240" s="398" t="s">
        <v>166</v>
      </c>
      <c r="N240" s="396">
        <f t="shared" si="12"/>
        <v>0</v>
      </c>
      <c r="O240" s="396">
        <f t="shared" si="13"/>
        <v>0</v>
      </c>
      <c r="P240" s="394">
        <f t="shared" si="14"/>
        <v>0</v>
      </c>
      <c r="Q240" s="394">
        <f t="shared" si="15"/>
        <v>0</v>
      </c>
    </row>
    <row r="241" spans="1:17" ht="18.75" customHeight="1" x14ac:dyDescent="0.15">
      <c r="A241" s="391" t="s">
        <v>3505</v>
      </c>
      <c r="B241" s="391" t="s">
        <v>231</v>
      </c>
      <c r="C241" s="397">
        <v>12</v>
      </c>
      <c r="D241" s="392" t="s">
        <v>1120</v>
      </c>
      <c r="E241" s="393">
        <v>8.1040000000000001E-3</v>
      </c>
      <c r="F241" s="393">
        <v>1.4522999999999999E-2</v>
      </c>
      <c r="G241" s="393">
        <v>2.0118E-2</v>
      </c>
      <c r="H241" s="393">
        <v>1.0839540000000001</v>
      </c>
      <c r="I241" s="393">
        <v>3.1389999999999999E-3</v>
      </c>
      <c r="J241" s="393">
        <v>3.1939999999999998E-3</v>
      </c>
      <c r="K241" s="394">
        <v>5.0000000000000004E-6</v>
      </c>
      <c r="L241" s="394">
        <v>5.0000000000000004E-6</v>
      </c>
      <c r="M241" s="395">
        <v>9.3096999999999994</v>
      </c>
      <c r="N241" s="396">
        <f t="shared" si="12"/>
        <v>6.261740763932374E-3</v>
      </c>
      <c r="O241" s="396">
        <f t="shared" si="13"/>
        <v>6.3714558776680483E-3</v>
      </c>
      <c r="P241" s="394">
        <f t="shared" si="14"/>
        <v>5.0745147150907957E-5</v>
      </c>
      <c r="Q241" s="394">
        <f t="shared" si="15"/>
        <v>5.1634278432621862E-5</v>
      </c>
    </row>
    <row r="242" spans="1:17" ht="18.75" customHeight="1" x14ac:dyDescent="0.15">
      <c r="A242" s="391" t="s">
        <v>3505</v>
      </c>
      <c r="B242" s="391" t="s">
        <v>231</v>
      </c>
      <c r="C242" s="391" t="s">
        <v>3111</v>
      </c>
      <c r="D242" s="392" t="s">
        <v>1121</v>
      </c>
      <c r="E242" s="393">
        <v>2.2984000000000001E-2</v>
      </c>
      <c r="F242" s="393">
        <v>2.3007E-2</v>
      </c>
      <c r="G242" s="393">
        <v>6.3709999999999999E-3</v>
      </c>
      <c r="H242" s="393">
        <v>1.8661639999999999</v>
      </c>
      <c r="I242" s="393">
        <v>5.2620000000000002E-3</v>
      </c>
      <c r="J242" s="393">
        <v>5.3210000000000002E-3</v>
      </c>
      <c r="K242" s="394">
        <v>0</v>
      </c>
      <c r="L242" s="394">
        <v>0</v>
      </c>
      <c r="M242" s="395">
        <v>0</v>
      </c>
      <c r="N242" s="396">
        <f t="shared" si="12"/>
        <v>0</v>
      </c>
      <c r="O242" s="396">
        <f t="shared" si="13"/>
        <v>0</v>
      </c>
      <c r="P242" s="394">
        <f t="shared" si="14"/>
        <v>0</v>
      </c>
      <c r="Q242" s="394">
        <f t="shared" si="15"/>
        <v>0</v>
      </c>
    </row>
    <row r="243" spans="1:17" ht="18.75" customHeight="1" x14ac:dyDescent="0.15">
      <c r="A243" s="391" t="s">
        <v>3505</v>
      </c>
      <c r="B243" s="391" t="s">
        <v>231</v>
      </c>
      <c r="C243" s="391" t="s">
        <v>167</v>
      </c>
      <c r="D243" s="392" t="s">
        <v>1121</v>
      </c>
      <c r="E243" s="393">
        <v>1.0198E-2</v>
      </c>
      <c r="F243" s="393">
        <v>1.4222E-2</v>
      </c>
      <c r="G243" s="393">
        <v>2.7178000000000001E-2</v>
      </c>
      <c r="H243" s="393">
        <v>2.4282000000000001E-2</v>
      </c>
      <c r="I243" s="393">
        <v>5.0000000000000004E-6</v>
      </c>
      <c r="J243" s="393">
        <v>5.0000000000000004E-6</v>
      </c>
      <c r="K243" s="394">
        <v>0</v>
      </c>
      <c r="L243" s="394">
        <v>0</v>
      </c>
      <c r="M243" s="395">
        <v>0</v>
      </c>
      <c r="N243" s="396">
        <f t="shared" si="12"/>
        <v>0</v>
      </c>
      <c r="O243" s="396">
        <f t="shared" si="13"/>
        <v>0</v>
      </c>
      <c r="P243" s="394">
        <f t="shared" si="14"/>
        <v>0</v>
      </c>
      <c r="Q243" s="394">
        <f t="shared" si="15"/>
        <v>0</v>
      </c>
    </row>
    <row r="244" spans="1:17" ht="18.75" customHeight="1" x14ac:dyDescent="0.15">
      <c r="A244" s="391" t="s">
        <v>3505</v>
      </c>
      <c r="B244" s="391" t="s">
        <v>231</v>
      </c>
      <c r="C244" s="391" t="s">
        <v>3112</v>
      </c>
      <c r="D244" s="392" t="s">
        <v>1121</v>
      </c>
      <c r="E244" s="393">
        <v>4.6779999999999999E-3</v>
      </c>
      <c r="F244" s="393">
        <v>1.7329000000000001E-2</v>
      </c>
      <c r="G244" s="393">
        <v>1.8488000000000001E-2</v>
      </c>
      <c r="H244" s="393">
        <v>1.4010130000000001</v>
      </c>
      <c r="I244" s="393">
        <v>2.6870000000000002E-3</v>
      </c>
      <c r="J244" s="393">
        <v>3.2200000000000002E-3</v>
      </c>
      <c r="K244" s="394">
        <v>0</v>
      </c>
      <c r="L244" s="394">
        <v>0</v>
      </c>
      <c r="M244" s="398" t="s">
        <v>166</v>
      </c>
      <c r="N244" s="396">
        <f t="shared" si="12"/>
        <v>0</v>
      </c>
      <c r="O244" s="396">
        <f t="shared" si="13"/>
        <v>0</v>
      </c>
      <c r="P244" s="394">
        <f t="shared" si="14"/>
        <v>0</v>
      </c>
      <c r="Q244" s="394">
        <f t="shared" si="15"/>
        <v>0</v>
      </c>
    </row>
    <row r="245" spans="1:17" ht="18.75" customHeight="1" x14ac:dyDescent="0.15">
      <c r="A245" s="391" t="s">
        <v>3505</v>
      </c>
      <c r="B245" s="391" t="s">
        <v>231</v>
      </c>
      <c r="C245" s="397">
        <v>16</v>
      </c>
      <c r="D245" s="392" t="s">
        <v>1121</v>
      </c>
      <c r="E245" s="393">
        <v>1.5939999999999999E-2</v>
      </c>
      <c r="F245" s="393">
        <v>1.5956000000000001E-2</v>
      </c>
      <c r="G245" s="393">
        <v>1.8394000000000001E-2</v>
      </c>
      <c r="H245" s="393">
        <v>2.66E-3</v>
      </c>
      <c r="I245" s="393">
        <v>3.2659999999999998E-3</v>
      </c>
      <c r="J245" s="393">
        <v>2.7799999999999999E-3</v>
      </c>
      <c r="K245" s="394">
        <v>0</v>
      </c>
      <c r="L245" s="394">
        <v>0</v>
      </c>
      <c r="M245" s="395">
        <v>0.24759999999999999</v>
      </c>
      <c r="N245" s="396">
        <f t="shared" si="12"/>
        <v>0</v>
      </c>
      <c r="O245" s="396">
        <f t="shared" si="13"/>
        <v>0</v>
      </c>
      <c r="P245" s="394">
        <f t="shared" si="14"/>
        <v>0</v>
      </c>
      <c r="Q245" s="394">
        <f t="shared" si="15"/>
        <v>0</v>
      </c>
    </row>
    <row r="246" spans="1:17" ht="18.75" customHeight="1" x14ac:dyDescent="0.15">
      <c r="A246" s="391" t="s">
        <v>3505</v>
      </c>
      <c r="B246" s="391" t="s">
        <v>231</v>
      </c>
      <c r="C246" s="397">
        <v>17</v>
      </c>
      <c r="D246" s="392" t="s">
        <v>1121</v>
      </c>
      <c r="E246" s="393">
        <v>1.4625000000000001E-2</v>
      </c>
      <c r="F246" s="393">
        <v>1.4638999999999999E-2</v>
      </c>
      <c r="G246" s="393">
        <v>1.8213E-2</v>
      </c>
      <c r="H246" s="393">
        <v>2.2391000000000001E-2</v>
      </c>
      <c r="I246" s="393">
        <v>3.3679999999999999E-3</v>
      </c>
      <c r="J246" s="393">
        <v>2.9859999999999999E-3</v>
      </c>
      <c r="K246" s="394">
        <v>0</v>
      </c>
      <c r="L246" s="394">
        <v>0</v>
      </c>
      <c r="M246" s="395">
        <v>1.3365</v>
      </c>
      <c r="N246" s="396">
        <f t="shared" si="12"/>
        <v>0</v>
      </c>
      <c r="O246" s="396">
        <f t="shared" si="13"/>
        <v>0</v>
      </c>
      <c r="P246" s="394">
        <f t="shared" si="14"/>
        <v>0</v>
      </c>
      <c r="Q246" s="394">
        <f t="shared" si="15"/>
        <v>0</v>
      </c>
    </row>
    <row r="247" spans="1:17" ht="18.75" customHeight="1" x14ac:dyDescent="0.15">
      <c r="A247" s="391" t="s">
        <v>3505</v>
      </c>
      <c r="B247" s="391" t="s">
        <v>231</v>
      </c>
      <c r="C247" s="397">
        <v>18</v>
      </c>
      <c r="D247" s="392" t="s">
        <v>1121</v>
      </c>
      <c r="E247" s="393">
        <v>1.4314E-2</v>
      </c>
      <c r="F247" s="393">
        <v>1.4328E-2</v>
      </c>
      <c r="G247" s="393">
        <v>1.8186999999999998E-2</v>
      </c>
      <c r="H247" s="393">
        <v>2.1096E-2</v>
      </c>
      <c r="I247" s="393">
        <v>3.4199999999999999E-3</v>
      </c>
      <c r="J247" s="393">
        <v>3.4619999999999998E-3</v>
      </c>
      <c r="K247" s="394">
        <v>0</v>
      </c>
      <c r="L247" s="394">
        <v>0</v>
      </c>
      <c r="M247" s="398" t="s">
        <v>166</v>
      </c>
      <c r="N247" s="396">
        <f t="shared" si="12"/>
        <v>0</v>
      </c>
      <c r="O247" s="396">
        <f t="shared" si="13"/>
        <v>0</v>
      </c>
      <c r="P247" s="394">
        <f t="shared" si="14"/>
        <v>0</v>
      </c>
      <c r="Q247" s="394">
        <f t="shared" si="15"/>
        <v>0</v>
      </c>
    </row>
    <row r="248" spans="1:17" ht="18.75" customHeight="1" x14ac:dyDescent="0.15">
      <c r="A248" s="391" t="s">
        <v>3505</v>
      </c>
      <c r="B248" s="391" t="s">
        <v>231</v>
      </c>
      <c r="C248" s="397">
        <v>19</v>
      </c>
      <c r="D248" s="392" t="s">
        <v>1121</v>
      </c>
      <c r="E248" s="393">
        <v>1.4271000000000001E-2</v>
      </c>
      <c r="F248" s="393">
        <v>1.4285000000000001E-2</v>
      </c>
      <c r="G248" s="393">
        <v>1.8102E-2</v>
      </c>
      <c r="H248" s="393">
        <v>2.1701999999999999E-2</v>
      </c>
      <c r="I248" s="393">
        <v>2.771E-3</v>
      </c>
      <c r="J248" s="393">
        <v>3.4399999999999999E-3</v>
      </c>
      <c r="K248" s="394">
        <v>0</v>
      </c>
      <c r="L248" s="394">
        <v>0</v>
      </c>
      <c r="M248" s="395">
        <v>1.5908</v>
      </c>
      <c r="N248" s="396">
        <f t="shared" si="12"/>
        <v>0</v>
      </c>
      <c r="O248" s="396">
        <f t="shared" si="13"/>
        <v>0</v>
      </c>
      <c r="P248" s="394">
        <f t="shared" si="14"/>
        <v>0</v>
      </c>
      <c r="Q248" s="394">
        <f t="shared" si="15"/>
        <v>0</v>
      </c>
    </row>
    <row r="249" spans="1:17" ht="18.75" customHeight="1" x14ac:dyDescent="0.15">
      <c r="A249" s="391" t="s">
        <v>3505</v>
      </c>
      <c r="B249" s="391" t="s">
        <v>231</v>
      </c>
      <c r="C249" s="397">
        <v>20</v>
      </c>
      <c r="D249" s="392" t="s">
        <v>1121</v>
      </c>
      <c r="E249" s="393">
        <v>1.4508999999999999E-2</v>
      </c>
      <c r="F249" s="393">
        <v>1.4524E-2</v>
      </c>
      <c r="G249" s="393">
        <v>1.9026999999999999E-2</v>
      </c>
      <c r="H249" s="393">
        <v>3.0998999999999999E-2</v>
      </c>
      <c r="I249" s="393">
        <v>2.5760000000000002E-3</v>
      </c>
      <c r="J249" s="393">
        <v>3.4859999999999999E-3</v>
      </c>
      <c r="K249" s="394">
        <v>0</v>
      </c>
      <c r="L249" s="394">
        <v>0</v>
      </c>
      <c r="M249" s="395">
        <v>6.1871999999999998</v>
      </c>
      <c r="N249" s="396">
        <f t="shared" si="12"/>
        <v>0</v>
      </c>
      <c r="O249" s="396">
        <f t="shared" si="13"/>
        <v>0</v>
      </c>
      <c r="P249" s="394">
        <f t="shared" si="14"/>
        <v>0</v>
      </c>
      <c r="Q249" s="394">
        <f t="shared" si="15"/>
        <v>0</v>
      </c>
    </row>
    <row r="250" spans="1:17" ht="18.75" customHeight="1" x14ac:dyDescent="0.15">
      <c r="A250" s="391" t="s">
        <v>3505</v>
      </c>
      <c r="B250" s="391" t="s">
        <v>231</v>
      </c>
      <c r="C250" s="397">
        <v>21</v>
      </c>
      <c r="D250" s="392" t="s">
        <v>1121</v>
      </c>
      <c r="E250" s="393">
        <v>1.5030999999999999E-2</v>
      </c>
      <c r="F250" s="393">
        <v>1.5046E-2</v>
      </c>
      <c r="G250" s="393">
        <v>1.9297999999999999E-2</v>
      </c>
      <c r="H250" s="393">
        <v>2.3650000000000001E-2</v>
      </c>
      <c r="I250" s="393">
        <v>3.2000000000000003E-4</v>
      </c>
      <c r="J250" s="393">
        <v>6.3829999999999998E-3</v>
      </c>
      <c r="K250" s="394">
        <v>0</v>
      </c>
      <c r="L250" s="394">
        <v>0</v>
      </c>
      <c r="M250" s="395">
        <v>4.4347000000000003</v>
      </c>
      <c r="N250" s="396">
        <f t="shared" si="12"/>
        <v>0</v>
      </c>
      <c r="O250" s="396">
        <f t="shared" si="13"/>
        <v>0</v>
      </c>
      <c r="P250" s="394">
        <f t="shared" si="14"/>
        <v>0</v>
      </c>
      <c r="Q250" s="394">
        <f t="shared" si="15"/>
        <v>0</v>
      </c>
    </row>
    <row r="251" spans="1:17" ht="18.75" customHeight="1" x14ac:dyDescent="0.15">
      <c r="A251" s="391" t="s">
        <v>3505</v>
      </c>
      <c r="B251" s="391" t="s">
        <v>231</v>
      </c>
      <c r="C251" s="391" t="s">
        <v>215</v>
      </c>
      <c r="D251" s="392" t="s">
        <v>1120</v>
      </c>
      <c r="E251" s="393">
        <v>1.5115999999999999E-2</v>
      </c>
      <c r="F251" s="393">
        <v>1.5131E-2</v>
      </c>
      <c r="G251" s="393">
        <v>1.9002000000000002E-2</v>
      </c>
      <c r="H251" s="393">
        <v>1.441767</v>
      </c>
      <c r="I251" s="393">
        <v>3.15E-3</v>
      </c>
      <c r="J251" s="393">
        <v>3.2940000000000001E-3</v>
      </c>
      <c r="K251" s="394">
        <v>4.2200000000000001E-4</v>
      </c>
      <c r="L251" s="394">
        <v>6.2000000000000003E-5</v>
      </c>
      <c r="M251" s="395">
        <v>46.318800000000003</v>
      </c>
      <c r="N251" s="396">
        <f t="shared" si="12"/>
        <v>0.51244687310261083</v>
      </c>
      <c r="O251" s="396">
        <f t="shared" si="13"/>
        <v>7.8730158730158734E-2</v>
      </c>
      <c r="P251" s="394">
        <f t="shared" si="14"/>
        <v>7.7461469338190652E-3</v>
      </c>
      <c r="Q251" s="394">
        <f t="shared" si="15"/>
        <v>1.1900850793650794E-3</v>
      </c>
    </row>
    <row r="252" spans="1:17" ht="18.75" customHeight="1" x14ac:dyDescent="0.15">
      <c r="A252" s="391" t="s">
        <v>3506</v>
      </c>
      <c r="B252" s="391" t="s">
        <v>214</v>
      </c>
      <c r="C252" s="397">
        <v>1</v>
      </c>
      <c r="D252" s="392" t="s">
        <v>1121</v>
      </c>
      <c r="E252" s="393">
        <v>5.0870000000000004E-3</v>
      </c>
      <c r="F252" s="393">
        <v>1.5549E-2</v>
      </c>
      <c r="G252" s="393">
        <v>1.5363999999999999E-2</v>
      </c>
      <c r="H252" s="393">
        <v>6.3699999999999998E-3</v>
      </c>
      <c r="I252" s="393">
        <v>1.495E-3</v>
      </c>
      <c r="J252" s="393">
        <v>1.0109999999999999E-2</v>
      </c>
      <c r="K252" s="394">
        <v>0</v>
      </c>
      <c r="L252" s="394">
        <v>0</v>
      </c>
      <c r="M252" s="395">
        <v>6.5101000000000004</v>
      </c>
      <c r="N252" s="396">
        <f t="shared" si="12"/>
        <v>0</v>
      </c>
      <c r="O252" s="396">
        <f t="shared" si="13"/>
        <v>0</v>
      </c>
      <c r="P252" s="394">
        <f t="shared" si="14"/>
        <v>0</v>
      </c>
      <c r="Q252" s="394">
        <f t="shared" si="15"/>
        <v>0</v>
      </c>
    </row>
    <row r="253" spans="1:17" ht="18.75" customHeight="1" x14ac:dyDescent="0.15">
      <c r="A253" s="391" t="s">
        <v>3506</v>
      </c>
      <c r="B253" s="391" t="s">
        <v>214</v>
      </c>
      <c r="C253" s="391" t="s">
        <v>179</v>
      </c>
      <c r="D253" s="392" t="s">
        <v>1121</v>
      </c>
      <c r="E253" s="393">
        <v>6.6160000000000004E-3</v>
      </c>
      <c r="F253" s="393">
        <v>1.8283000000000001E-2</v>
      </c>
      <c r="G253" s="393">
        <v>2.0757999999999999E-2</v>
      </c>
      <c r="H253" s="393">
        <v>9.1489999999999991E-3</v>
      </c>
      <c r="I253" s="393">
        <v>1.5510000000000001E-3</v>
      </c>
      <c r="J253" s="393">
        <v>1.7224E-2</v>
      </c>
      <c r="K253" s="394">
        <v>0</v>
      </c>
      <c r="L253" s="394">
        <v>0</v>
      </c>
      <c r="M253" s="395">
        <v>3.8826999999999998</v>
      </c>
      <c r="N253" s="396">
        <f t="shared" si="12"/>
        <v>0</v>
      </c>
      <c r="O253" s="396">
        <f t="shared" si="13"/>
        <v>0</v>
      </c>
      <c r="P253" s="394">
        <f t="shared" si="14"/>
        <v>0</v>
      </c>
      <c r="Q253" s="394">
        <f t="shared" si="15"/>
        <v>0</v>
      </c>
    </row>
    <row r="254" spans="1:17" ht="18.75" customHeight="1" x14ac:dyDescent="0.15">
      <c r="A254" s="391" t="s">
        <v>3506</v>
      </c>
      <c r="B254" s="391" t="s">
        <v>214</v>
      </c>
      <c r="C254" s="391" t="s">
        <v>150</v>
      </c>
      <c r="D254" s="392" t="s">
        <v>1121</v>
      </c>
      <c r="E254" s="393">
        <v>7.8879999999999992E-3</v>
      </c>
      <c r="F254" s="393">
        <v>1.7899000000000002E-2</v>
      </c>
      <c r="G254" s="393">
        <v>2.2620999999999999E-2</v>
      </c>
      <c r="H254" s="393">
        <v>8.659E-3</v>
      </c>
      <c r="I254" s="393">
        <v>2.8609999999999998E-3</v>
      </c>
      <c r="J254" s="393">
        <v>2.7980000000000001E-2</v>
      </c>
      <c r="K254" s="394">
        <v>0</v>
      </c>
      <c r="L254" s="394">
        <v>0</v>
      </c>
      <c r="M254" s="395">
        <v>7.5053999999999998</v>
      </c>
      <c r="N254" s="396">
        <f t="shared" si="12"/>
        <v>0</v>
      </c>
      <c r="O254" s="396">
        <f t="shared" si="13"/>
        <v>0</v>
      </c>
      <c r="P254" s="394">
        <f t="shared" si="14"/>
        <v>0</v>
      </c>
      <c r="Q254" s="394">
        <f t="shared" si="15"/>
        <v>0</v>
      </c>
    </row>
    <row r="255" spans="1:17" ht="18.75" customHeight="1" x14ac:dyDescent="0.15">
      <c r="A255" s="391" t="s">
        <v>3506</v>
      </c>
      <c r="B255" s="391" t="s">
        <v>214</v>
      </c>
      <c r="C255" s="391" t="s">
        <v>181</v>
      </c>
      <c r="D255" s="392" t="s">
        <v>1121</v>
      </c>
      <c r="E255" s="393">
        <v>6.9829999999999996E-3</v>
      </c>
      <c r="F255" s="393">
        <v>1.8186000000000001E-2</v>
      </c>
      <c r="G255" s="393">
        <v>2.0669E-2</v>
      </c>
      <c r="H255" s="393">
        <v>4.7860000000000003E-3</v>
      </c>
      <c r="I255" s="393">
        <v>2.1710000000000002E-3</v>
      </c>
      <c r="J255" s="393">
        <v>1.6059E-2</v>
      </c>
      <c r="K255" s="394">
        <v>0</v>
      </c>
      <c r="L255" s="394">
        <v>0</v>
      </c>
      <c r="M255" s="395">
        <v>5.8710000000000004</v>
      </c>
      <c r="N255" s="396">
        <f t="shared" si="12"/>
        <v>0</v>
      </c>
      <c r="O255" s="396">
        <f t="shared" si="13"/>
        <v>0</v>
      </c>
      <c r="P255" s="394">
        <f t="shared" si="14"/>
        <v>0</v>
      </c>
      <c r="Q255" s="394">
        <f t="shared" si="15"/>
        <v>0</v>
      </c>
    </row>
    <row r="256" spans="1:17" ht="18.75" customHeight="1" x14ac:dyDescent="0.15">
      <c r="A256" s="391" t="s">
        <v>3506</v>
      </c>
      <c r="B256" s="391" t="s">
        <v>214</v>
      </c>
      <c r="C256" s="397">
        <v>3</v>
      </c>
      <c r="D256" s="392" t="s">
        <v>1121</v>
      </c>
      <c r="E256" s="393">
        <v>5.6670000000000002E-3</v>
      </c>
      <c r="F256" s="393">
        <v>1.7004999999999999E-2</v>
      </c>
      <c r="G256" s="393">
        <v>1.7364000000000001E-2</v>
      </c>
      <c r="H256" s="393">
        <v>8.3719999999999992E-3</v>
      </c>
      <c r="I256" s="393">
        <v>2.16E-3</v>
      </c>
      <c r="J256" s="393">
        <v>1.504E-2</v>
      </c>
      <c r="K256" s="394">
        <v>0</v>
      </c>
      <c r="L256" s="394">
        <v>0</v>
      </c>
      <c r="M256" s="395">
        <v>1.4744999999999999</v>
      </c>
      <c r="N256" s="396">
        <f t="shared" si="12"/>
        <v>0</v>
      </c>
      <c r="O256" s="396">
        <f t="shared" si="13"/>
        <v>0</v>
      </c>
      <c r="P256" s="394">
        <f t="shared" si="14"/>
        <v>0</v>
      </c>
      <c r="Q256" s="394">
        <f t="shared" si="15"/>
        <v>0</v>
      </c>
    </row>
    <row r="257" spans="1:17" ht="18.75" customHeight="1" x14ac:dyDescent="0.15">
      <c r="A257" s="391" t="s">
        <v>3506</v>
      </c>
      <c r="B257" s="391" t="s">
        <v>214</v>
      </c>
      <c r="C257" s="397">
        <v>4</v>
      </c>
      <c r="D257" s="392" t="s">
        <v>1121</v>
      </c>
      <c r="E257" s="393">
        <v>6.0670000000000003E-3</v>
      </c>
      <c r="F257" s="393">
        <v>1.6500000000000001E-2</v>
      </c>
      <c r="G257" s="393">
        <v>2.0011000000000001E-2</v>
      </c>
      <c r="H257" s="393">
        <v>6.4900000000000001E-3</v>
      </c>
      <c r="I257" s="393">
        <v>2.1429999999999999E-3</v>
      </c>
      <c r="J257" s="393">
        <v>2.1330999999999999E-2</v>
      </c>
      <c r="K257" s="394">
        <v>0</v>
      </c>
      <c r="L257" s="394">
        <v>0</v>
      </c>
      <c r="M257" s="395">
        <v>4.702</v>
      </c>
      <c r="N257" s="396">
        <f t="shared" si="12"/>
        <v>0</v>
      </c>
      <c r="O257" s="396">
        <f t="shared" si="13"/>
        <v>0</v>
      </c>
      <c r="P257" s="394">
        <f t="shared" si="14"/>
        <v>0</v>
      </c>
      <c r="Q257" s="394">
        <f t="shared" si="15"/>
        <v>0</v>
      </c>
    </row>
    <row r="258" spans="1:17" ht="18.75" customHeight="1" x14ac:dyDescent="0.15">
      <c r="A258" s="391" t="s">
        <v>3506</v>
      </c>
      <c r="B258" s="391" t="s">
        <v>214</v>
      </c>
      <c r="C258" s="397">
        <v>5</v>
      </c>
      <c r="D258" s="392" t="s">
        <v>1121</v>
      </c>
      <c r="E258" s="393">
        <v>5.1980000000000004E-3</v>
      </c>
      <c r="F258" s="393">
        <v>1.8734000000000001E-2</v>
      </c>
      <c r="G258" s="393">
        <v>1.5604E-2</v>
      </c>
      <c r="H258" s="393">
        <v>8.9250000000000006E-3</v>
      </c>
      <c r="I258" s="393">
        <v>1.4530000000000001E-3</v>
      </c>
      <c r="J258" s="393">
        <v>1.5521E-2</v>
      </c>
      <c r="K258" s="394">
        <v>0</v>
      </c>
      <c r="L258" s="394">
        <v>0</v>
      </c>
      <c r="M258" s="395">
        <v>4.8230000000000004</v>
      </c>
      <c r="N258" s="396">
        <f t="shared" si="12"/>
        <v>0</v>
      </c>
      <c r="O258" s="396">
        <f t="shared" si="13"/>
        <v>0</v>
      </c>
      <c r="P258" s="394">
        <f t="shared" si="14"/>
        <v>0</v>
      </c>
      <c r="Q258" s="394">
        <f t="shared" si="15"/>
        <v>0</v>
      </c>
    </row>
    <row r="259" spans="1:17" ht="18.75" customHeight="1" x14ac:dyDescent="0.15">
      <c r="A259" s="391" t="s">
        <v>3506</v>
      </c>
      <c r="B259" s="391" t="s">
        <v>214</v>
      </c>
      <c r="C259" s="397">
        <v>6</v>
      </c>
      <c r="D259" s="392" t="s">
        <v>1120</v>
      </c>
      <c r="E259" s="393">
        <v>7.0000000000000001E-3</v>
      </c>
      <c r="F259" s="393">
        <v>1.755E-2</v>
      </c>
      <c r="G259" s="393">
        <v>1.8152000000000001E-2</v>
      </c>
      <c r="H259" s="393">
        <v>6.6360000000000004E-3</v>
      </c>
      <c r="I259" s="393">
        <v>2.0089999999999999E-3</v>
      </c>
      <c r="J259" s="393">
        <v>9.3240000000000007E-3</v>
      </c>
      <c r="K259" s="394">
        <v>4.2083000000000002E-2</v>
      </c>
      <c r="L259" s="394">
        <v>5.0000000000000004E-6</v>
      </c>
      <c r="M259" s="395">
        <v>10.5631</v>
      </c>
      <c r="N259" s="396">
        <f t="shared" ref="N259:N322" si="16">4*K259/J259</f>
        <v>18.053625053625055</v>
      </c>
      <c r="O259" s="396">
        <f t="shared" ref="O259:O322" si="17">4*L259/I259</f>
        <v>9.9552015928322558E-3</v>
      </c>
      <c r="P259" s="394">
        <f t="shared" ref="P259:P322" si="18">N259*E259</f>
        <v>0.12637537537537538</v>
      </c>
      <c r="Q259" s="394">
        <f t="shared" ref="Q259:Q322" si="19">O259*E259</f>
        <v>6.9686411149825797E-5</v>
      </c>
    </row>
    <row r="260" spans="1:17" ht="18.75" customHeight="1" x14ac:dyDescent="0.15">
      <c r="A260" s="391" t="s">
        <v>3506</v>
      </c>
      <c r="B260" s="391" t="s">
        <v>214</v>
      </c>
      <c r="C260" s="397">
        <v>7</v>
      </c>
      <c r="D260" s="392" t="s">
        <v>1121</v>
      </c>
      <c r="E260" s="393">
        <v>5.3090000000000004E-3</v>
      </c>
      <c r="F260" s="393">
        <v>1.7179E-2</v>
      </c>
      <c r="G260" s="393">
        <v>1.5907000000000001E-2</v>
      </c>
      <c r="H260" s="393">
        <v>7.7419999999999998E-3</v>
      </c>
      <c r="I260" s="393">
        <v>1.81E-3</v>
      </c>
      <c r="J260" s="393">
        <v>1.3086E-2</v>
      </c>
      <c r="K260" s="394">
        <v>0</v>
      </c>
      <c r="L260" s="394">
        <v>0</v>
      </c>
      <c r="M260" s="395">
        <v>7.9484000000000004</v>
      </c>
      <c r="N260" s="396">
        <f t="shared" si="16"/>
        <v>0</v>
      </c>
      <c r="O260" s="396">
        <f t="shared" si="17"/>
        <v>0</v>
      </c>
      <c r="P260" s="394">
        <f t="shared" si="18"/>
        <v>0</v>
      </c>
      <c r="Q260" s="394">
        <f t="shared" si="19"/>
        <v>0</v>
      </c>
    </row>
    <row r="261" spans="1:17" ht="18.75" customHeight="1" x14ac:dyDescent="0.15">
      <c r="A261" s="391" t="s">
        <v>3506</v>
      </c>
      <c r="B261" s="391" t="s">
        <v>214</v>
      </c>
      <c r="C261" s="397">
        <v>8</v>
      </c>
      <c r="D261" s="392" t="s">
        <v>1120</v>
      </c>
      <c r="E261" s="393">
        <v>7.463E-3</v>
      </c>
      <c r="F261" s="393">
        <v>1.6863E-2</v>
      </c>
      <c r="G261" s="393">
        <v>1.7809999999999999E-2</v>
      </c>
      <c r="H261" s="393">
        <v>6.1669999999999997E-3</v>
      </c>
      <c r="I261" s="393">
        <v>1.536E-3</v>
      </c>
      <c r="J261" s="393">
        <v>1.1350000000000001E-2</v>
      </c>
      <c r="K261" s="394">
        <v>2.8407000000000002E-2</v>
      </c>
      <c r="L261" s="394">
        <v>7.7060000000000002E-3</v>
      </c>
      <c r="M261" s="395">
        <v>10.324199999999999</v>
      </c>
      <c r="N261" s="396">
        <f t="shared" si="16"/>
        <v>10.011277533039648</v>
      </c>
      <c r="O261" s="396">
        <f t="shared" si="17"/>
        <v>20.067708333333332</v>
      </c>
      <c r="P261" s="394">
        <f t="shared" si="18"/>
        <v>7.4714164229074898E-2</v>
      </c>
      <c r="Q261" s="394">
        <f t="shared" si="19"/>
        <v>0.14976530729166665</v>
      </c>
    </row>
    <row r="262" spans="1:17" ht="18.75" customHeight="1" x14ac:dyDescent="0.15">
      <c r="A262" s="391" t="s">
        <v>3506</v>
      </c>
      <c r="B262" s="391" t="s">
        <v>214</v>
      </c>
      <c r="C262" s="397">
        <v>9</v>
      </c>
      <c r="D262" s="392" t="s">
        <v>1121</v>
      </c>
      <c r="E262" s="393">
        <v>5.0480000000000004E-3</v>
      </c>
      <c r="F262" s="393">
        <v>1.9687E-2</v>
      </c>
      <c r="G262" s="393">
        <v>1.5223E-2</v>
      </c>
      <c r="H262" s="393">
        <v>9.9310000000000006E-3</v>
      </c>
      <c r="I262" s="393">
        <v>2.1380000000000001E-3</v>
      </c>
      <c r="J262" s="393">
        <v>2.2929999999999999E-2</v>
      </c>
      <c r="K262" s="394">
        <v>0</v>
      </c>
      <c r="L262" s="394">
        <v>0</v>
      </c>
      <c r="M262" s="395">
        <v>1.2208000000000001</v>
      </c>
      <c r="N262" s="396">
        <f t="shared" si="16"/>
        <v>0</v>
      </c>
      <c r="O262" s="396">
        <f t="shared" si="17"/>
        <v>0</v>
      </c>
      <c r="P262" s="394">
        <f t="shared" si="18"/>
        <v>0</v>
      </c>
      <c r="Q262" s="394">
        <f t="shared" si="19"/>
        <v>0</v>
      </c>
    </row>
    <row r="263" spans="1:17" ht="18.75" customHeight="1" x14ac:dyDescent="0.15">
      <c r="A263" s="391" t="s">
        <v>3506</v>
      </c>
      <c r="B263" s="391" t="s">
        <v>214</v>
      </c>
      <c r="C263" s="397">
        <v>10</v>
      </c>
      <c r="D263" s="392" t="s">
        <v>1121</v>
      </c>
      <c r="E263" s="393">
        <v>5.4440000000000001E-3</v>
      </c>
      <c r="F263" s="393">
        <v>1.6386000000000001E-2</v>
      </c>
      <c r="G263" s="393">
        <v>1.5507999999999999E-2</v>
      </c>
      <c r="H263" s="393">
        <v>7.489E-3</v>
      </c>
      <c r="I263" s="393">
        <v>1.9419999999999999E-3</v>
      </c>
      <c r="J263" s="393">
        <v>1.3306999999999999E-2</v>
      </c>
      <c r="K263" s="394">
        <v>0</v>
      </c>
      <c r="L263" s="394">
        <v>0</v>
      </c>
      <c r="M263" s="395">
        <v>7.5444000000000004</v>
      </c>
      <c r="N263" s="396">
        <f t="shared" si="16"/>
        <v>0</v>
      </c>
      <c r="O263" s="396">
        <f t="shared" si="17"/>
        <v>0</v>
      </c>
      <c r="P263" s="394">
        <f t="shared" si="18"/>
        <v>0</v>
      </c>
      <c r="Q263" s="394">
        <f t="shared" si="19"/>
        <v>0</v>
      </c>
    </row>
    <row r="264" spans="1:17" ht="18.75" customHeight="1" x14ac:dyDescent="0.15">
      <c r="A264" s="391" t="s">
        <v>3506</v>
      </c>
      <c r="B264" s="391" t="s">
        <v>214</v>
      </c>
      <c r="C264" s="397">
        <v>11</v>
      </c>
      <c r="D264" s="392" t="s">
        <v>1120</v>
      </c>
      <c r="E264" s="393">
        <v>6.0800000000000003E-3</v>
      </c>
      <c r="F264" s="393">
        <v>1.5498E-2</v>
      </c>
      <c r="G264" s="393">
        <v>1.7753999999999999E-2</v>
      </c>
      <c r="H264" s="393">
        <v>6.3629999999999997E-3</v>
      </c>
      <c r="I264" s="393">
        <v>1.506E-3</v>
      </c>
      <c r="J264" s="393">
        <v>1.1214999999999999E-2</v>
      </c>
      <c r="K264" s="394">
        <v>2.2055000000000002E-2</v>
      </c>
      <c r="L264" s="394">
        <v>5.0540000000000003E-3</v>
      </c>
      <c r="M264" s="395">
        <v>13.554500000000001</v>
      </c>
      <c r="N264" s="396">
        <f t="shared" si="16"/>
        <v>7.8662505572893453</v>
      </c>
      <c r="O264" s="396">
        <f t="shared" si="17"/>
        <v>13.423638778220452</v>
      </c>
      <c r="P264" s="394">
        <f t="shared" si="18"/>
        <v>4.7826803388319225E-2</v>
      </c>
      <c r="Q264" s="394">
        <f t="shared" si="19"/>
        <v>8.1615723771580356E-2</v>
      </c>
    </row>
    <row r="265" spans="1:17" ht="18.75" customHeight="1" x14ac:dyDescent="0.15">
      <c r="A265" s="391" t="s">
        <v>3506</v>
      </c>
      <c r="B265" s="391" t="s">
        <v>214</v>
      </c>
      <c r="C265" s="397">
        <v>12</v>
      </c>
      <c r="D265" s="392" t="s">
        <v>1121</v>
      </c>
      <c r="E265" s="393">
        <v>6.0879999999999997E-3</v>
      </c>
      <c r="F265" s="393">
        <v>1.6327000000000001E-2</v>
      </c>
      <c r="G265" s="393">
        <v>1.702E-2</v>
      </c>
      <c r="H265" s="393">
        <v>6.1679999999999999E-3</v>
      </c>
      <c r="I265" s="393">
        <v>2.0370000000000002E-3</v>
      </c>
      <c r="J265" s="393">
        <v>1.2574E-2</v>
      </c>
      <c r="K265" s="394">
        <v>0</v>
      </c>
      <c r="L265" s="394">
        <v>0</v>
      </c>
      <c r="M265" s="395">
        <v>7.8696999999999999</v>
      </c>
      <c r="N265" s="396">
        <f t="shared" si="16"/>
        <v>0</v>
      </c>
      <c r="O265" s="396">
        <f t="shared" si="17"/>
        <v>0</v>
      </c>
      <c r="P265" s="394">
        <f t="shared" si="18"/>
        <v>0</v>
      </c>
      <c r="Q265" s="394">
        <f t="shared" si="19"/>
        <v>0</v>
      </c>
    </row>
    <row r="266" spans="1:17" ht="18.75" customHeight="1" x14ac:dyDescent="0.15">
      <c r="A266" s="391" t="s">
        <v>3506</v>
      </c>
      <c r="B266" s="391" t="s">
        <v>214</v>
      </c>
      <c r="C266" s="397">
        <v>13</v>
      </c>
      <c r="D266" s="392" t="s">
        <v>1121</v>
      </c>
      <c r="E266" s="393">
        <v>5.4380000000000001E-3</v>
      </c>
      <c r="F266" s="393">
        <v>1.6358999999999999E-2</v>
      </c>
      <c r="G266" s="393">
        <v>1.5447000000000001E-2</v>
      </c>
      <c r="H266" s="393">
        <v>7.6119999999999998E-3</v>
      </c>
      <c r="I266" s="393">
        <v>2.0639999999999999E-3</v>
      </c>
      <c r="J266" s="393">
        <v>7.5810000000000001E-3</v>
      </c>
      <c r="K266" s="394">
        <v>0</v>
      </c>
      <c r="L266" s="394">
        <v>0</v>
      </c>
      <c r="M266" s="395">
        <v>3.0857000000000001</v>
      </c>
      <c r="N266" s="396">
        <f t="shared" si="16"/>
        <v>0</v>
      </c>
      <c r="O266" s="396">
        <f t="shared" si="17"/>
        <v>0</v>
      </c>
      <c r="P266" s="394">
        <f t="shared" si="18"/>
        <v>0</v>
      </c>
      <c r="Q266" s="394">
        <f t="shared" si="19"/>
        <v>0</v>
      </c>
    </row>
    <row r="267" spans="1:17" ht="18.75" customHeight="1" x14ac:dyDescent="0.15">
      <c r="A267" s="391" t="s">
        <v>3506</v>
      </c>
      <c r="B267" s="391" t="s">
        <v>214</v>
      </c>
      <c r="C267" s="397">
        <v>14</v>
      </c>
      <c r="D267" s="392" t="s">
        <v>1120</v>
      </c>
      <c r="E267" s="393">
        <v>7.8689999999999993E-3</v>
      </c>
      <c r="F267" s="393">
        <v>1.8908000000000001E-2</v>
      </c>
      <c r="G267" s="393">
        <v>1.7663000000000002E-2</v>
      </c>
      <c r="H267" s="393">
        <v>7.3080000000000003E-3</v>
      </c>
      <c r="I267" s="393">
        <v>1.683E-3</v>
      </c>
      <c r="J267" s="393">
        <v>1.3358999999999999E-2</v>
      </c>
      <c r="K267" s="394">
        <v>5.1296000000000001E-2</v>
      </c>
      <c r="L267" s="394">
        <v>2.333E-3</v>
      </c>
      <c r="M267" s="395">
        <v>9.7294999999999998</v>
      </c>
      <c r="N267" s="396">
        <f t="shared" si="16"/>
        <v>15.359233475559549</v>
      </c>
      <c r="O267" s="396">
        <f t="shared" si="17"/>
        <v>5.5448603683897799</v>
      </c>
      <c r="P267" s="394">
        <f t="shared" si="18"/>
        <v>0.12086180821917808</v>
      </c>
      <c r="Q267" s="394">
        <f t="shared" si="19"/>
        <v>4.3632506238859177E-2</v>
      </c>
    </row>
    <row r="268" spans="1:17" ht="18.75" customHeight="1" x14ac:dyDescent="0.15">
      <c r="A268" s="391" t="s">
        <v>3506</v>
      </c>
      <c r="B268" s="391" t="s">
        <v>214</v>
      </c>
      <c r="C268" s="391" t="s">
        <v>3111</v>
      </c>
      <c r="D268" s="392" t="s">
        <v>1121</v>
      </c>
      <c r="E268" s="393">
        <v>5.8199999999999997E-3</v>
      </c>
      <c r="F268" s="393">
        <v>1.8308000000000001E-2</v>
      </c>
      <c r="G268" s="393">
        <v>2.1628999999999999E-2</v>
      </c>
      <c r="H268" s="393">
        <v>5.5469999999999998E-3</v>
      </c>
      <c r="I268" s="393">
        <v>1.6789999999999999E-3</v>
      </c>
      <c r="J268" s="393">
        <v>6.3E-3</v>
      </c>
      <c r="K268" s="394">
        <v>0</v>
      </c>
      <c r="L268" s="394">
        <v>0</v>
      </c>
      <c r="M268" s="395">
        <v>1.3162</v>
      </c>
      <c r="N268" s="396">
        <f t="shared" si="16"/>
        <v>0</v>
      </c>
      <c r="O268" s="396">
        <f t="shared" si="17"/>
        <v>0</v>
      </c>
      <c r="P268" s="394">
        <f t="shared" si="18"/>
        <v>0</v>
      </c>
      <c r="Q268" s="394">
        <f t="shared" si="19"/>
        <v>0</v>
      </c>
    </row>
    <row r="269" spans="1:17" ht="18.75" customHeight="1" x14ac:dyDescent="0.15">
      <c r="A269" s="391" t="s">
        <v>3506</v>
      </c>
      <c r="B269" s="391" t="s">
        <v>214</v>
      </c>
      <c r="C269" s="391" t="s">
        <v>167</v>
      </c>
      <c r="D269" s="392" t="s">
        <v>1121</v>
      </c>
      <c r="E269" s="393">
        <v>5.738E-3</v>
      </c>
      <c r="F269" s="393">
        <v>1.9088000000000001E-2</v>
      </c>
      <c r="G269" s="393">
        <v>1.7049000000000002E-2</v>
      </c>
      <c r="H269" s="393">
        <v>5.6569999999999997E-3</v>
      </c>
      <c r="I269" s="393">
        <v>2.5379999999999999E-3</v>
      </c>
      <c r="J269" s="393">
        <v>7.528E-3</v>
      </c>
      <c r="K269" s="394">
        <v>0</v>
      </c>
      <c r="L269" s="394">
        <v>0</v>
      </c>
      <c r="M269" s="395">
        <v>0</v>
      </c>
      <c r="N269" s="396">
        <f t="shared" si="16"/>
        <v>0</v>
      </c>
      <c r="O269" s="396">
        <f t="shared" si="17"/>
        <v>0</v>
      </c>
      <c r="P269" s="394">
        <f t="shared" si="18"/>
        <v>0</v>
      </c>
      <c r="Q269" s="394">
        <f t="shared" si="19"/>
        <v>0</v>
      </c>
    </row>
    <row r="270" spans="1:17" ht="18.75" customHeight="1" x14ac:dyDescent="0.15">
      <c r="A270" s="391" t="s">
        <v>3506</v>
      </c>
      <c r="B270" s="391" t="s">
        <v>214</v>
      </c>
      <c r="C270" s="391" t="s">
        <v>3112</v>
      </c>
      <c r="D270" s="392" t="s">
        <v>1121</v>
      </c>
      <c r="E270" s="393">
        <v>6.8060000000000004E-3</v>
      </c>
      <c r="F270" s="393">
        <v>1.8102E-2</v>
      </c>
      <c r="G270" s="393">
        <v>1.9560000000000001E-2</v>
      </c>
      <c r="H270" s="393">
        <v>7.6899999999999998E-3</v>
      </c>
      <c r="I270" s="393">
        <v>2.856E-3</v>
      </c>
      <c r="J270" s="393">
        <v>1.951E-2</v>
      </c>
      <c r="K270" s="394">
        <v>0</v>
      </c>
      <c r="L270" s="394">
        <v>0</v>
      </c>
      <c r="M270" s="395">
        <v>4.3400999999999996</v>
      </c>
      <c r="N270" s="396">
        <f t="shared" si="16"/>
        <v>0</v>
      </c>
      <c r="O270" s="396">
        <f t="shared" si="17"/>
        <v>0</v>
      </c>
      <c r="P270" s="394">
        <f t="shared" si="18"/>
        <v>0</v>
      </c>
      <c r="Q270" s="394">
        <f t="shared" si="19"/>
        <v>0</v>
      </c>
    </row>
    <row r="271" spans="1:17" ht="18.75" customHeight="1" x14ac:dyDescent="0.15">
      <c r="A271" s="391" t="s">
        <v>3506</v>
      </c>
      <c r="B271" s="391" t="s">
        <v>214</v>
      </c>
      <c r="C271" s="397">
        <v>16</v>
      </c>
      <c r="D271" s="392" t="s">
        <v>1121</v>
      </c>
      <c r="E271" s="393">
        <v>6.7860000000000004E-3</v>
      </c>
      <c r="F271" s="393">
        <v>1.9051999999999999E-2</v>
      </c>
      <c r="G271" s="393">
        <v>1.7874000000000001E-2</v>
      </c>
      <c r="H271" s="393">
        <v>7.9120000000000006E-3</v>
      </c>
      <c r="I271" s="393">
        <v>2.4020000000000001E-3</v>
      </c>
      <c r="J271" s="393">
        <v>1.4673E-2</v>
      </c>
      <c r="K271" s="394">
        <v>0</v>
      </c>
      <c r="L271" s="394">
        <v>0</v>
      </c>
      <c r="M271" s="395">
        <v>0</v>
      </c>
      <c r="N271" s="396">
        <f t="shared" si="16"/>
        <v>0</v>
      </c>
      <c r="O271" s="396">
        <f t="shared" si="17"/>
        <v>0</v>
      </c>
      <c r="P271" s="394">
        <f t="shared" si="18"/>
        <v>0</v>
      </c>
      <c r="Q271" s="394">
        <f t="shared" si="19"/>
        <v>0</v>
      </c>
    </row>
    <row r="272" spans="1:17" ht="18.75" customHeight="1" x14ac:dyDescent="0.15">
      <c r="A272" s="391" t="s">
        <v>3506</v>
      </c>
      <c r="B272" s="391" t="s">
        <v>214</v>
      </c>
      <c r="C272" s="397">
        <v>17</v>
      </c>
      <c r="D272" s="392" t="s">
        <v>1121</v>
      </c>
      <c r="E272" s="393">
        <v>5.1590000000000004E-3</v>
      </c>
      <c r="F272" s="393">
        <v>1.6805E-2</v>
      </c>
      <c r="G272" s="393">
        <v>1.5809E-2</v>
      </c>
      <c r="H272" s="393">
        <v>7.2620000000000002E-3</v>
      </c>
      <c r="I272" s="393">
        <v>1.4499999999999999E-3</v>
      </c>
      <c r="J272" s="393">
        <v>1.044E-2</v>
      </c>
      <c r="K272" s="394">
        <v>0</v>
      </c>
      <c r="L272" s="394">
        <v>0</v>
      </c>
      <c r="M272" s="395">
        <v>6.6430999999999996</v>
      </c>
      <c r="N272" s="396">
        <f t="shared" si="16"/>
        <v>0</v>
      </c>
      <c r="O272" s="396">
        <f t="shared" si="17"/>
        <v>0</v>
      </c>
      <c r="P272" s="394">
        <f t="shared" si="18"/>
        <v>0</v>
      </c>
      <c r="Q272" s="394">
        <f t="shared" si="19"/>
        <v>0</v>
      </c>
    </row>
    <row r="273" spans="1:17" ht="18.75" customHeight="1" x14ac:dyDescent="0.15">
      <c r="A273" s="391" t="s">
        <v>3506</v>
      </c>
      <c r="B273" s="391" t="s">
        <v>214</v>
      </c>
      <c r="C273" s="397">
        <v>18</v>
      </c>
      <c r="D273" s="392" t="s">
        <v>1120</v>
      </c>
      <c r="E273" s="393">
        <v>5.777E-3</v>
      </c>
      <c r="F273" s="393">
        <v>1.5835999999999999E-2</v>
      </c>
      <c r="G273" s="393">
        <v>1.7939E-2</v>
      </c>
      <c r="H273" s="393">
        <v>6.378E-3</v>
      </c>
      <c r="I273" s="393">
        <v>1.4419999999999999E-3</v>
      </c>
      <c r="J273" s="393">
        <v>1.0514000000000001E-2</v>
      </c>
      <c r="K273" s="394">
        <v>3.686E-3</v>
      </c>
      <c r="L273" s="394">
        <v>9.7959999999999992E-3</v>
      </c>
      <c r="M273" s="395">
        <v>13.6738</v>
      </c>
      <c r="N273" s="396">
        <f t="shared" si="16"/>
        <v>1.4023207152368271</v>
      </c>
      <c r="O273" s="396">
        <f t="shared" si="17"/>
        <v>27.173370319001386</v>
      </c>
      <c r="P273" s="394">
        <f t="shared" si="18"/>
        <v>8.1012067719231501E-3</v>
      </c>
      <c r="Q273" s="394">
        <f t="shared" si="19"/>
        <v>0.156980560332871</v>
      </c>
    </row>
    <row r="274" spans="1:17" ht="18.75" customHeight="1" x14ac:dyDescent="0.15">
      <c r="A274" s="391" t="s">
        <v>3506</v>
      </c>
      <c r="B274" s="391" t="s">
        <v>214</v>
      </c>
      <c r="C274" s="397">
        <v>19</v>
      </c>
      <c r="D274" s="392" t="s">
        <v>1120</v>
      </c>
      <c r="E274" s="393">
        <v>7.6049999999999998E-3</v>
      </c>
      <c r="F274" s="393">
        <v>1.6077000000000001E-2</v>
      </c>
      <c r="G274" s="393">
        <v>1.6256E-2</v>
      </c>
      <c r="H274" s="393">
        <v>4.8630000000000001E-3</v>
      </c>
      <c r="I274" s="393">
        <v>1.4419999999999999E-3</v>
      </c>
      <c r="J274" s="393">
        <v>9.3620000000000005E-3</v>
      </c>
      <c r="K274" s="394">
        <v>3.9405000000000003E-2</v>
      </c>
      <c r="L274" s="394">
        <v>4.3740000000000003E-3</v>
      </c>
      <c r="M274" s="395">
        <v>11.922800000000001</v>
      </c>
      <c r="N274" s="396">
        <f t="shared" si="16"/>
        <v>16.836146122623372</v>
      </c>
      <c r="O274" s="396">
        <f t="shared" si="17"/>
        <v>12.133148404993067</v>
      </c>
      <c r="P274" s="394">
        <f t="shared" si="18"/>
        <v>0.12803889126255075</v>
      </c>
      <c r="Q274" s="394">
        <f t="shared" si="19"/>
        <v>9.2272593619972268E-2</v>
      </c>
    </row>
    <row r="275" spans="1:17" ht="18.75" customHeight="1" x14ac:dyDescent="0.15">
      <c r="A275" s="391" t="s">
        <v>3506</v>
      </c>
      <c r="B275" s="391" t="s">
        <v>214</v>
      </c>
      <c r="C275" s="397">
        <v>20</v>
      </c>
      <c r="D275" s="392" t="s">
        <v>1120</v>
      </c>
      <c r="E275" s="393">
        <v>5.5059999999999996E-3</v>
      </c>
      <c r="F275" s="393">
        <v>1.6347E-2</v>
      </c>
      <c r="G275" s="393">
        <v>1.5328E-2</v>
      </c>
      <c r="H275" s="393">
        <v>6.9769999999999997E-3</v>
      </c>
      <c r="I275" s="393">
        <v>1.41E-3</v>
      </c>
      <c r="J275" s="393">
        <v>1.0666E-2</v>
      </c>
      <c r="K275" s="394">
        <v>5.0000000000000004E-6</v>
      </c>
      <c r="L275" s="394">
        <v>4.3020000000000003E-3</v>
      </c>
      <c r="M275" s="395">
        <v>10.0549</v>
      </c>
      <c r="N275" s="396">
        <f t="shared" si="16"/>
        <v>1.8751171948246767E-3</v>
      </c>
      <c r="O275" s="396">
        <f t="shared" si="17"/>
        <v>12.204255319148936</v>
      </c>
      <c r="P275" s="394">
        <f t="shared" si="18"/>
        <v>1.0324395274704669E-5</v>
      </c>
      <c r="Q275" s="394">
        <f t="shared" si="19"/>
        <v>6.7196629787234036E-2</v>
      </c>
    </row>
    <row r="276" spans="1:17" ht="18.75" customHeight="1" x14ac:dyDescent="0.15">
      <c r="A276" s="391" t="s">
        <v>3506</v>
      </c>
      <c r="B276" s="391" t="s">
        <v>214</v>
      </c>
      <c r="C276" s="397">
        <v>21</v>
      </c>
      <c r="D276" s="392" t="s">
        <v>1121</v>
      </c>
      <c r="E276" s="393">
        <v>6.8820000000000001E-3</v>
      </c>
      <c r="F276" s="393">
        <v>1.7548999999999999E-2</v>
      </c>
      <c r="G276" s="393">
        <v>1.5547999999999999E-2</v>
      </c>
      <c r="H276" s="393">
        <v>6.6109999999999997E-3</v>
      </c>
      <c r="I276" s="393">
        <v>2.2000000000000001E-4</v>
      </c>
      <c r="J276" s="393">
        <v>5.0000000000000004E-6</v>
      </c>
      <c r="K276" s="394">
        <v>0</v>
      </c>
      <c r="L276" s="394">
        <v>0</v>
      </c>
      <c r="M276" s="395">
        <v>0</v>
      </c>
      <c r="N276" s="396">
        <f t="shared" si="16"/>
        <v>0</v>
      </c>
      <c r="O276" s="396">
        <f t="shared" si="17"/>
        <v>0</v>
      </c>
      <c r="P276" s="394">
        <f t="shared" si="18"/>
        <v>0</v>
      </c>
      <c r="Q276" s="394">
        <f t="shared" si="19"/>
        <v>0</v>
      </c>
    </row>
    <row r="277" spans="1:17" ht="18.75" customHeight="1" x14ac:dyDescent="0.15">
      <c r="A277" s="391" t="s">
        <v>3506</v>
      </c>
      <c r="B277" s="391" t="s">
        <v>214</v>
      </c>
      <c r="C277" s="391" t="s">
        <v>215</v>
      </c>
      <c r="D277" s="392" t="s">
        <v>1120</v>
      </c>
      <c r="E277" s="393">
        <v>6.3070000000000001E-3</v>
      </c>
      <c r="F277" s="393">
        <v>1.6629999999999999E-2</v>
      </c>
      <c r="G277" s="393">
        <v>1.7047E-2</v>
      </c>
      <c r="H277" s="393">
        <v>6.7720000000000002E-3</v>
      </c>
      <c r="I277" s="393">
        <v>1.686E-3</v>
      </c>
      <c r="J277" s="393">
        <v>1.1327E-2</v>
      </c>
      <c r="K277" s="394">
        <v>2.7272000000000001E-2</v>
      </c>
      <c r="L277" s="394">
        <v>3.2850000000000002E-3</v>
      </c>
      <c r="M277" s="395">
        <v>122.5252</v>
      </c>
      <c r="N277" s="396">
        <f t="shared" si="16"/>
        <v>9.6307936788205168</v>
      </c>
      <c r="O277" s="396">
        <f t="shared" si="17"/>
        <v>7.7935943060498225</v>
      </c>
      <c r="P277" s="394">
        <f t="shared" si="18"/>
        <v>6.0741415732321002E-2</v>
      </c>
      <c r="Q277" s="394">
        <f t="shared" si="19"/>
        <v>4.9154199288256234E-2</v>
      </c>
    </row>
    <row r="278" spans="1:17" ht="18.75" customHeight="1" x14ac:dyDescent="0.15">
      <c r="A278" s="391" t="s">
        <v>3506</v>
      </c>
      <c r="B278" s="391" t="s">
        <v>231</v>
      </c>
      <c r="C278" s="397">
        <v>1</v>
      </c>
      <c r="D278" s="392" t="s">
        <v>1121</v>
      </c>
      <c r="E278" s="393">
        <v>6.0600000000000003E-3</v>
      </c>
      <c r="F278" s="393">
        <v>1.1934E-2</v>
      </c>
      <c r="G278" s="393">
        <v>1.4342000000000001E-2</v>
      </c>
      <c r="H278" s="393">
        <v>4.6569999999999997E-3</v>
      </c>
      <c r="I278" s="393">
        <v>2.934E-3</v>
      </c>
      <c r="J278" s="393">
        <v>1.506E-2</v>
      </c>
      <c r="K278" s="394">
        <v>0</v>
      </c>
      <c r="L278" s="394">
        <v>0</v>
      </c>
      <c r="M278" s="395">
        <v>4.7591999999999999</v>
      </c>
      <c r="N278" s="396">
        <f t="shared" si="16"/>
        <v>0</v>
      </c>
      <c r="O278" s="396">
        <f t="shared" si="17"/>
        <v>0</v>
      </c>
      <c r="P278" s="394">
        <f t="shared" si="18"/>
        <v>0</v>
      </c>
      <c r="Q278" s="394">
        <f t="shared" si="19"/>
        <v>0</v>
      </c>
    </row>
    <row r="279" spans="1:17" ht="18.75" customHeight="1" x14ac:dyDescent="0.15">
      <c r="A279" s="391" t="s">
        <v>3506</v>
      </c>
      <c r="B279" s="391" t="s">
        <v>231</v>
      </c>
      <c r="C279" s="391" t="s">
        <v>179</v>
      </c>
      <c r="D279" s="392" t="s">
        <v>1121</v>
      </c>
      <c r="E279" s="393">
        <v>7.3379999999999999E-3</v>
      </c>
      <c r="F279" s="393">
        <v>1.1627E-2</v>
      </c>
      <c r="G279" s="393">
        <v>1.5767E-2</v>
      </c>
      <c r="H279" s="393">
        <v>1.9499999999999999E-3</v>
      </c>
      <c r="I279" s="393">
        <v>2.7390000000000001E-3</v>
      </c>
      <c r="J279" s="393">
        <v>1.6492E-2</v>
      </c>
      <c r="K279" s="394">
        <v>0</v>
      </c>
      <c r="L279" s="394">
        <v>0</v>
      </c>
      <c r="M279" s="395">
        <v>1.214</v>
      </c>
      <c r="N279" s="396">
        <f t="shared" si="16"/>
        <v>0</v>
      </c>
      <c r="O279" s="396">
        <f t="shared" si="17"/>
        <v>0</v>
      </c>
      <c r="P279" s="394">
        <f t="shared" si="18"/>
        <v>0</v>
      </c>
      <c r="Q279" s="394">
        <f t="shared" si="19"/>
        <v>0</v>
      </c>
    </row>
    <row r="280" spans="1:17" ht="18.75" customHeight="1" x14ac:dyDescent="0.15">
      <c r="A280" s="391" t="s">
        <v>3506</v>
      </c>
      <c r="B280" s="391" t="s">
        <v>231</v>
      </c>
      <c r="C280" s="391" t="s">
        <v>150</v>
      </c>
      <c r="D280" s="392" t="s">
        <v>1121</v>
      </c>
      <c r="E280" s="393">
        <v>4.4339999999999996E-3</v>
      </c>
      <c r="F280" s="393">
        <v>1.5657999999999998E-2</v>
      </c>
      <c r="G280" s="393">
        <v>1.8808999999999999E-2</v>
      </c>
      <c r="H280" s="393">
        <v>9.0229999999999998E-3</v>
      </c>
      <c r="I280" s="393">
        <v>1.673E-3</v>
      </c>
      <c r="J280" s="393">
        <v>0.78314499999999998</v>
      </c>
      <c r="K280" s="394">
        <v>0</v>
      </c>
      <c r="L280" s="394">
        <v>0</v>
      </c>
      <c r="M280" s="395">
        <v>0</v>
      </c>
      <c r="N280" s="396">
        <f t="shared" si="16"/>
        <v>0</v>
      </c>
      <c r="O280" s="396">
        <f t="shared" si="17"/>
        <v>0</v>
      </c>
      <c r="P280" s="394">
        <f t="shared" si="18"/>
        <v>0</v>
      </c>
      <c r="Q280" s="394">
        <f t="shared" si="19"/>
        <v>0</v>
      </c>
    </row>
    <row r="281" spans="1:17" ht="18.75" customHeight="1" x14ac:dyDescent="0.15">
      <c r="A281" s="391" t="s">
        <v>3506</v>
      </c>
      <c r="B281" s="391" t="s">
        <v>231</v>
      </c>
      <c r="C281" s="391" t="s">
        <v>181</v>
      </c>
      <c r="D281" s="392" t="s">
        <v>1121</v>
      </c>
      <c r="E281" s="393">
        <v>3.5590000000000001E-3</v>
      </c>
      <c r="F281" s="393">
        <v>1.2593999999999999E-2</v>
      </c>
      <c r="G281" s="393">
        <v>2.3573E-2</v>
      </c>
      <c r="H281" s="393">
        <v>9.5040000000000003E-3</v>
      </c>
      <c r="I281" s="393">
        <v>1.73E-3</v>
      </c>
      <c r="J281" s="393">
        <v>2.3296000000000001E-2</v>
      </c>
      <c r="K281" s="394">
        <v>0</v>
      </c>
      <c r="L281" s="394">
        <v>0</v>
      </c>
      <c r="M281" s="395">
        <v>0.68979999999999997</v>
      </c>
      <c r="N281" s="396">
        <f t="shared" si="16"/>
        <v>0</v>
      </c>
      <c r="O281" s="396">
        <f t="shared" si="17"/>
        <v>0</v>
      </c>
      <c r="P281" s="394">
        <f t="shared" si="18"/>
        <v>0</v>
      </c>
      <c r="Q281" s="394">
        <f t="shared" si="19"/>
        <v>0</v>
      </c>
    </row>
    <row r="282" spans="1:17" ht="18.75" customHeight="1" x14ac:dyDescent="0.15">
      <c r="A282" s="391" t="s">
        <v>3506</v>
      </c>
      <c r="B282" s="391" t="s">
        <v>231</v>
      </c>
      <c r="C282" s="397">
        <v>3</v>
      </c>
      <c r="D282" s="392" t="s">
        <v>1121</v>
      </c>
      <c r="E282" s="393">
        <v>6.0400000000000002E-3</v>
      </c>
      <c r="F282" s="393">
        <v>1.4468999999999999E-2</v>
      </c>
      <c r="G282" s="393">
        <v>1.5788E-2</v>
      </c>
      <c r="H282" s="393">
        <v>7.2040000000000003E-3</v>
      </c>
      <c r="I282" s="393">
        <v>2.7420000000000001E-3</v>
      </c>
      <c r="J282" s="393">
        <v>1.5339999999999999E-2</v>
      </c>
      <c r="K282" s="394">
        <v>0</v>
      </c>
      <c r="L282" s="394">
        <v>0</v>
      </c>
      <c r="M282" s="395">
        <v>3.6688000000000001</v>
      </c>
      <c r="N282" s="396">
        <f t="shared" si="16"/>
        <v>0</v>
      </c>
      <c r="O282" s="396">
        <f t="shared" si="17"/>
        <v>0</v>
      </c>
      <c r="P282" s="394">
        <f t="shared" si="18"/>
        <v>0</v>
      </c>
      <c r="Q282" s="394">
        <f t="shared" si="19"/>
        <v>0</v>
      </c>
    </row>
    <row r="283" spans="1:17" ht="18.75" customHeight="1" x14ac:dyDescent="0.15">
      <c r="A283" s="391" t="s">
        <v>3506</v>
      </c>
      <c r="B283" s="391" t="s">
        <v>231</v>
      </c>
      <c r="C283" s="397">
        <v>4</v>
      </c>
      <c r="D283" s="392" t="s">
        <v>1120</v>
      </c>
      <c r="E283" s="393">
        <v>1.0076999999999999E-2</v>
      </c>
      <c r="F283" s="393">
        <v>1.4138E-2</v>
      </c>
      <c r="G283" s="393">
        <v>1.8516999999999999E-2</v>
      </c>
      <c r="H283" s="393">
        <v>3.7559999999999998E-3</v>
      </c>
      <c r="I283" s="393">
        <v>2.1320000000000002E-3</v>
      </c>
      <c r="J283" s="393">
        <v>1.5172E-2</v>
      </c>
      <c r="K283" s="394">
        <v>0.15871199999999999</v>
      </c>
      <c r="L283" s="394">
        <v>4.6839999999999998E-3</v>
      </c>
      <c r="M283" s="395">
        <v>10.561500000000001</v>
      </c>
      <c r="N283" s="396">
        <f t="shared" si="16"/>
        <v>41.843395728974428</v>
      </c>
      <c r="O283" s="396">
        <f t="shared" si="17"/>
        <v>8.7879924953095667</v>
      </c>
      <c r="P283" s="394">
        <f t="shared" si="18"/>
        <v>0.42165589876087528</v>
      </c>
      <c r="Q283" s="394">
        <f t="shared" si="19"/>
        <v>8.8556600375234495E-2</v>
      </c>
    </row>
    <row r="284" spans="1:17" ht="18.75" customHeight="1" x14ac:dyDescent="0.15">
      <c r="A284" s="391" t="s">
        <v>3506</v>
      </c>
      <c r="B284" s="391" t="s">
        <v>231</v>
      </c>
      <c r="C284" s="397">
        <v>5</v>
      </c>
      <c r="D284" s="392" t="s">
        <v>1121</v>
      </c>
      <c r="E284" s="393">
        <v>7.7140000000000004E-3</v>
      </c>
      <c r="F284" s="393">
        <v>1.3056E-2</v>
      </c>
      <c r="G284" s="393">
        <v>1.6638E-2</v>
      </c>
      <c r="H284" s="393">
        <v>4.6820000000000004E-3</v>
      </c>
      <c r="I284" s="393">
        <v>2.957E-3</v>
      </c>
      <c r="J284" s="393">
        <v>1.5611E-2</v>
      </c>
      <c r="K284" s="394">
        <v>0</v>
      </c>
      <c r="L284" s="394">
        <v>0</v>
      </c>
      <c r="M284" s="395">
        <v>5.2270000000000003</v>
      </c>
      <c r="N284" s="396">
        <f t="shared" si="16"/>
        <v>0</v>
      </c>
      <c r="O284" s="396">
        <f t="shared" si="17"/>
        <v>0</v>
      </c>
      <c r="P284" s="394">
        <f t="shared" si="18"/>
        <v>0</v>
      </c>
      <c r="Q284" s="394">
        <f t="shared" si="19"/>
        <v>0</v>
      </c>
    </row>
    <row r="285" spans="1:17" ht="18.75" customHeight="1" x14ac:dyDescent="0.15">
      <c r="A285" s="391" t="s">
        <v>3506</v>
      </c>
      <c r="B285" s="391" t="s">
        <v>231</v>
      </c>
      <c r="C285" s="397">
        <v>6</v>
      </c>
      <c r="D285" s="392" t="s">
        <v>1121</v>
      </c>
      <c r="E285" s="393">
        <v>5.3949999999999996E-3</v>
      </c>
      <c r="F285" s="393">
        <v>1.2999E-2</v>
      </c>
      <c r="G285" s="393">
        <v>1.6135E-2</v>
      </c>
      <c r="H285" s="393">
        <v>7.2389999999999998E-3</v>
      </c>
      <c r="I285" s="393">
        <v>2.823E-3</v>
      </c>
      <c r="J285" s="393">
        <v>1.4924E-2</v>
      </c>
      <c r="K285" s="394">
        <v>0</v>
      </c>
      <c r="L285" s="394">
        <v>0</v>
      </c>
      <c r="M285" s="395">
        <v>6.4103000000000003</v>
      </c>
      <c r="N285" s="396">
        <f t="shared" si="16"/>
        <v>0</v>
      </c>
      <c r="O285" s="396">
        <f t="shared" si="17"/>
        <v>0</v>
      </c>
      <c r="P285" s="394">
        <f t="shared" si="18"/>
        <v>0</v>
      </c>
      <c r="Q285" s="394">
        <f t="shared" si="19"/>
        <v>0</v>
      </c>
    </row>
    <row r="286" spans="1:17" ht="18.75" customHeight="1" x14ac:dyDescent="0.15">
      <c r="A286" s="391" t="s">
        <v>3506</v>
      </c>
      <c r="B286" s="391" t="s">
        <v>231</v>
      </c>
      <c r="C286" s="397">
        <v>7</v>
      </c>
      <c r="D286" s="392" t="s">
        <v>1120</v>
      </c>
      <c r="E286" s="393">
        <v>8.5489999999999993E-3</v>
      </c>
      <c r="F286" s="393">
        <v>1.2043E-2</v>
      </c>
      <c r="G286" s="393">
        <v>1.6032999999999999E-2</v>
      </c>
      <c r="H286" s="393">
        <v>2.1549999999999998E-3</v>
      </c>
      <c r="I286" s="393">
        <v>2.4610000000000001E-3</v>
      </c>
      <c r="J286" s="393">
        <v>1.1533E-2</v>
      </c>
      <c r="K286" s="394">
        <v>7.8192999999999999E-2</v>
      </c>
      <c r="L286" s="394">
        <v>5.0000000000000004E-6</v>
      </c>
      <c r="M286" s="395">
        <v>12.7187</v>
      </c>
      <c r="N286" s="396">
        <f t="shared" si="16"/>
        <v>27.119743345183387</v>
      </c>
      <c r="O286" s="396">
        <f t="shared" si="17"/>
        <v>8.126777732629013E-3</v>
      </c>
      <c r="P286" s="394">
        <f t="shared" si="18"/>
        <v>0.23184668585797277</v>
      </c>
      <c r="Q286" s="394">
        <f t="shared" si="19"/>
        <v>6.9475822836245424E-5</v>
      </c>
    </row>
    <row r="287" spans="1:17" ht="18.75" customHeight="1" x14ac:dyDescent="0.15">
      <c r="A287" s="391" t="s">
        <v>3506</v>
      </c>
      <c r="B287" s="391" t="s">
        <v>231</v>
      </c>
      <c r="C287" s="397">
        <v>8</v>
      </c>
      <c r="D287" s="392" t="s">
        <v>1121</v>
      </c>
      <c r="E287" s="393">
        <v>6.2430000000000003E-3</v>
      </c>
      <c r="F287" s="393">
        <v>1.3365999999999999E-2</v>
      </c>
      <c r="G287" s="393">
        <v>1.5507999999999999E-2</v>
      </c>
      <c r="H287" s="393">
        <v>4.6839999999999998E-3</v>
      </c>
      <c r="I287" s="393">
        <v>3.1849999999999999E-3</v>
      </c>
      <c r="J287" s="393">
        <v>1.7066000000000001E-2</v>
      </c>
      <c r="K287" s="394">
        <v>0</v>
      </c>
      <c r="L287" s="394">
        <v>0</v>
      </c>
      <c r="M287" s="395">
        <v>1.6991000000000001</v>
      </c>
      <c r="N287" s="396">
        <f t="shared" si="16"/>
        <v>0</v>
      </c>
      <c r="O287" s="396">
        <f t="shared" si="17"/>
        <v>0</v>
      </c>
      <c r="P287" s="394">
        <f t="shared" si="18"/>
        <v>0</v>
      </c>
      <c r="Q287" s="394">
        <f t="shared" si="19"/>
        <v>0</v>
      </c>
    </row>
    <row r="288" spans="1:17" ht="18.75" customHeight="1" x14ac:dyDescent="0.15">
      <c r="A288" s="391" t="s">
        <v>3506</v>
      </c>
      <c r="B288" s="391" t="s">
        <v>231</v>
      </c>
      <c r="C288" s="397">
        <v>9</v>
      </c>
      <c r="D288" s="392" t="s">
        <v>1121</v>
      </c>
      <c r="E288" s="393">
        <v>6.8589999999999996E-3</v>
      </c>
      <c r="F288" s="393">
        <v>1.405E-2</v>
      </c>
      <c r="G288" s="393">
        <v>1.5325E-2</v>
      </c>
      <c r="H288" s="393">
        <v>4.7340000000000004E-3</v>
      </c>
      <c r="I288" s="393">
        <v>3.5239999999999998E-3</v>
      </c>
      <c r="J288" s="393">
        <v>9.8250000000000004E-3</v>
      </c>
      <c r="K288" s="394">
        <v>0</v>
      </c>
      <c r="L288" s="394">
        <v>0</v>
      </c>
      <c r="M288" s="395">
        <v>1.4921</v>
      </c>
      <c r="N288" s="396">
        <f t="shared" si="16"/>
        <v>0</v>
      </c>
      <c r="O288" s="396">
        <f t="shared" si="17"/>
        <v>0</v>
      </c>
      <c r="P288" s="394">
        <f t="shared" si="18"/>
        <v>0</v>
      </c>
      <c r="Q288" s="394">
        <f t="shared" si="19"/>
        <v>0</v>
      </c>
    </row>
    <row r="289" spans="1:17" ht="18.75" customHeight="1" x14ac:dyDescent="0.15">
      <c r="A289" s="391" t="s">
        <v>3506</v>
      </c>
      <c r="B289" s="391" t="s">
        <v>231</v>
      </c>
      <c r="C289" s="397">
        <v>10</v>
      </c>
      <c r="D289" s="392" t="s">
        <v>1120</v>
      </c>
      <c r="E289" s="393">
        <v>8.2310000000000005E-3</v>
      </c>
      <c r="F289" s="393">
        <v>1.2865E-2</v>
      </c>
      <c r="G289" s="393">
        <v>1.4657E-2</v>
      </c>
      <c r="H289" s="393">
        <v>3.3300000000000001E-3</v>
      </c>
      <c r="I289" s="393">
        <v>2.9359999999999998E-3</v>
      </c>
      <c r="J289" s="393">
        <v>1.1415E-2</v>
      </c>
      <c r="K289" s="394">
        <v>4.5635000000000002E-2</v>
      </c>
      <c r="L289" s="394">
        <v>5.0000000000000004E-6</v>
      </c>
      <c r="M289" s="395">
        <v>11.124499999999999</v>
      </c>
      <c r="N289" s="396">
        <f t="shared" si="16"/>
        <v>15.991239597021464</v>
      </c>
      <c r="O289" s="396">
        <f t="shared" si="17"/>
        <v>6.8119891008174395E-3</v>
      </c>
      <c r="P289" s="394">
        <f t="shared" si="18"/>
        <v>0.13162389312308367</v>
      </c>
      <c r="Q289" s="394">
        <f t="shared" si="19"/>
        <v>5.6069482288828348E-5</v>
      </c>
    </row>
    <row r="290" spans="1:17" ht="18.75" customHeight="1" x14ac:dyDescent="0.15">
      <c r="A290" s="391" t="s">
        <v>3506</v>
      </c>
      <c r="B290" s="391" t="s">
        <v>231</v>
      </c>
      <c r="C290" s="397">
        <v>11</v>
      </c>
      <c r="D290" s="392" t="s">
        <v>1121</v>
      </c>
      <c r="E290" s="393">
        <v>5.6899999999999997E-3</v>
      </c>
      <c r="F290" s="393">
        <v>1.2338E-2</v>
      </c>
      <c r="G290" s="393">
        <v>1.8800000000000001E-2</v>
      </c>
      <c r="H290" s="393">
        <v>6.6909999999999999E-3</v>
      </c>
      <c r="I290" s="393">
        <v>2.578E-3</v>
      </c>
      <c r="J290" s="393">
        <v>1.0716E-2</v>
      </c>
      <c r="K290" s="394">
        <v>0</v>
      </c>
      <c r="L290" s="394">
        <v>0</v>
      </c>
      <c r="M290" s="395">
        <v>0.62229999999999996</v>
      </c>
      <c r="N290" s="396">
        <f t="shared" si="16"/>
        <v>0</v>
      </c>
      <c r="O290" s="396">
        <f t="shared" si="17"/>
        <v>0</v>
      </c>
      <c r="P290" s="394">
        <f t="shared" si="18"/>
        <v>0</v>
      </c>
      <c r="Q290" s="394">
        <f t="shared" si="19"/>
        <v>0</v>
      </c>
    </row>
    <row r="291" spans="1:17" ht="18.75" customHeight="1" x14ac:dyDescent="0.15">
      <c r="A291" s="391" t="s">
        <v>3506</v>
      </c>
      <c r="B291" s="391" t="s">
        <v>231</v>
      </c>
      <c r="C291" s="397">
        <v>12</v>
      </c>
      <c r="D291" s="392" t="s">
        <v>1121</v>
      </c>
      <c r="E291" s="393">
        <v>7.182E-3</v>
      </c>
      <c r="F291" s="393">
        <v>1.1899E-2</v>
      </c>
      <c r="G291" s="393">
        <v>1.6826000000000001E-2</v>
      </c>
      <c r="H291" s="393">
        <v>4.1710000000000002E-3</v>
      </c>
      <c r="I291" s="393">
        <v>2.5769999999999999E-3</v>
      </c>
      <c r="J291" s="393">
        <v>1.5036000000000001E-2</v>
      </c>
      <c r="K291" s="394">
        <v>0</v>
      </c>
      <c r="L291" s="394">
        <v>0</v>
      </c>
      <c r="M291" s="395">
        <v>4.2687999999999997</v>
      </c>
      <c r="N291" s="396">
        <f t="shared" si="16"/>
        <v>0</v>
      </c>
      <c r="O291" s="396">
        <f t="shared" si="17"/>
        <v>0</v>
      </c>
      <c r="P291" s="394">
        <f t="shared" si="18"/>
        <v>0</v>
      </c>
      <c r="Q291" s="394">
        <f t="shared" si="19"/>
        <v>0</v>
      </c>
    </row>
    <row r="292" spans="1:17" ht="18.75" customHeight="1" x14ac:dyDescent="0.15">
      <c r="A292" s="391" t="s">
        <v>3506</v>
      </c>
      <c r="B292" s="391" t="s">
        <v>231</v>
      </c>
      <c r="C292" s="397">
        <v>13</v>
      </c>
      <c r="D292" s="392" t="s">
        <v>1120</v>
      </c>
      <c r="E292" s="393">
        <v>8.9440000000000006E-3</v>
      </c>
      <c r="F292" s="393">
        <v>1.2843E-2</v>
      </c>
      <c r="G292" s="393">
        <v>1.4917E-2</v>
      </c>
      <c r="H292" s="393">
        <v>2.2339999999999999E-3</v>
      </c>
      <c r="I292" s="393">
        <v>2.7070000000000002E-3</v>
      </c>
      <c r="J292" s="393">
        <v>8.2279999999999992E-3</v>
      </c>
      <c r="K292" s="394">
        <v>6.6851999999999995E-2</v>
      </c>
      <c r="L292" s="394">
        <v>5.0000000000000004E-6</v>
      </c>
      <c r="M292" s="395">
        <v>23.441800000000001</v>
      </c>
      <c r="N292" s="396">
        <f t="shared" si="16"/>
        <v>32.499756927564412</v>
      </c>
      <c r="O292" s="396">
        <f t="shared" si="17"/>
        <v>7.3882526782415962E-3</v>
      </c>
      <c r="P292" s="394">
        <f t="shared" si="18"/>
        <v>0.29067782596013614</v>
      </c>
      <c r="Q292" s="394">
        <f t="shared" si="19"/>
        <v>6.6080531954192844E-5</v>
      </c>
    </row>
    <row r="293" spans="1:17" ht="18.75" customHeight="1" x14ac:dyDescent="0.15">
      <c r="A293" s="391" t="s">
        <v>3506</v>
      </c>
      <c r="B293" s="391" t="s">
        <v>231</v>
      </c>
      <c r="C293" s="397">
        <v>14</v>
      </c>
      <c r="D293" s="392" t="s">
        <v>1121</v>
      </c>
      <c r="E293" s="393">
        <v>6.0980000000000001E-3</v>
      </c>
      <c r="F293" s="393">
        <v>1.2866000000000001E-2</v>
      </c>
      <c r="G293" s="393">
        <v>1.9576E-2</v>
      </c>
      <c r="H293" s="393">
        <v>6.1019999999999998E-3</v>
      </c>
      <c r="I293" s="393">
        <v>2.4880000000000002E-3</v>
      </c>
      <c r="J293" s="393">
        <v>1.7922E-2</v>
      </c>
      <c r="K293" s="394">
        <v>0</v>
      </c>
      <c r="L293" s="394">
        <v>0</v>
      </c>
      <c r="M293" s="395">
        <v>7.4672999999999998</v>
      </c>
      <c r="N293" s="396">
        <f t="shared" si="16"/>
        <v>0</v>
      </c>
      <c r="O293" s="396">
        <f t="shared" si="17"/>
        <v>0</v>
      </c>
      <c r="P293" s="394">
        <f t="shared" si="18"/>
        <v>0</v>
      </c>
      <c r="Q293" s="394">
        <f t="shared" si="19"/>
        <v>0</v>
      </c>
    </row>
    <row r="294" spans="1:17" ht="18.75" customHeight="1" x14ac:dyDescent="0.15">
      <c r="A294" s="391" t="s">
        <v>3506</v>
      </c>
      <c r="B294" s="391" t="s">
        <v>231</v>
      </c>
      <c r="C294" s="391" t="s">
        <v>3111</v>
      </c>
      <c r="D294" s="392" t="s">
        <v>1121</v>
      </c>
      <c r="E294" s="393">
        <v>7.0400000000000003E-3</v>
      </c>
      <c r="F294" s="393">
        <v>1.5165E-2</v>
      </c>
      <c r="G294" s="393">
        <v>1.4302E-2</v>
      </c>
      <c r="H294" s="393">
        <v>5.0000000000000004E-6</v>
      </c>
      <c r="I294" s="393">
        <v>2.1359999999999999E-3</v>
      </c>
      <c r="J294" s="393">
        <v>9.3849999999999992E-3</v>
      </c>
      <c r="K294" s="394">
        <v>0</v>
      </c>
      <c r="L294" s="394">
        <v>0</v>
      </c>
      <c r="M294" s="395">
        <v>0</v>
      </c>
      <c r="N294" s="396">
        <f t="shared" si="16"/>
        <v>0</v>
      </c>
      <c r="O294" s="396">
        <f t="shared" si="17"/>
        <v>0</v>
      </c>
      <c r="P294" s="394">
        <f t="shared" si="18"/>
        <v>0</v>
      </c>
      <c r="Q294" s="394">
        <f t="shared" si="19"/>
        <v>0</v>
      </c>
    </row>
    <row r="295" spans="1:17" ht="18.75" customHeight="1" x14ac:dyDescent="0.15">
      <c r="A295" s="391" t="s">
        <v>3506</v>
      </c>
      <c r="B295" s="391" t="s">
        <v>231</v>
      </c>
      <c r="C295" s="391" t="s">
        <v>167</v>
      </c>
      <c r="D295" s="392" t="s">
        <v>1121</v>
      </c>
      <c r="E295" s="393">
        <v>3.9999999999999998E-6</v>
      </c>
      <c r="F295" s="393">
        <v>9.3010000000000002E-3</v>
      </c>
      <c r="G295" s="393">
        <v>3.3331E-2</v>
      </c>
      <c r="H295" s="393">
        <v>1.7944000000000002E-2</v>
      </c>
      <c r="I295" s="393">
        <v>5.0000000000000004E-6</v>
      </c>
      <c r="J295" s="393">
        <v>9.8542000000000005E-2</v>
      </c>
      <c r="K295" s="394">
        <v>0</v>
      </c>
      <c r="L295" s="394">
        <v>0</v>
      </c>
      <c r="M295" s="398" t="s">
        <v>166</v>
      </c>
      <c r="N295" s="396">
        <f t="shared" si="16"/>
        <v>0</v>
      </c>
      <c r="O295" s="396">
        <f t="shared" si="17"/>
        <v>0</v>
      </c>
      <c r="P295" s="394">
        <f t="shared" si="18"/>
        <v>0</v>
      </c>
      <c r="Q295" s="394">
        <f t="shared" si="19"/>
        <v>0</v>
      </c>
    </row>
    <row r="296" spans="1:17" ht="18.75" customHeight="1" x14ac:dyDescent="0.15">
      <c r="A296" s="391" t="s">
        <v>3506</v>
      </c>
      <c r="B296" s="391" t="s">
        <v>231</v>
      </c>
      <c r="C296" s="391" t="s">
        <v>3112</v>
      </c>
      <c r="D296" s="392" t="s">
        <v>1121</v>
      </c>
      <c r="E296" s="393">
        <v>5.5799999999999999E-3</v>
      </c>
      <c r="F296" s="393">
        <v>1.5028E-2</v>
      </c>
      <c r="G296" s="393">
        <v>1.4128E-2</v>
      </c>
      <c r="H296" s="393">
        <v>7.1440000000000002E-3</v>
      </c>
      <c r="I296" s="393">
        <v>3.8549999999999999E-3</v>
      </c>
      <c r="J296" s="393">
        <v>1.8561999999999999E-2</v>
      </c>
      <c r="K296" s="394">
        <v>0</v>
      </c>
      <c r="L296" s="394">
        <v>0</v>
      </c>
      <c r="M296" s="395">
        <v>2.2277</v>
      </c>
      <c r="N296" s="396">
        <f t="shared" si="16"/>
        <v>0</v>
      </c>
      <c r="O296" s="396">
        <f t="shared" si="17"/>
        <v>0</v>
      </c>
      <c r="P296" s="394">
        <f t="shared" si="18"/>
        <v>0</v>
      </c>
      <c r="Q296" s="394">
        <f t="shared" si="19"/>
        <v>0</v>
      </c>
    </row>
    <row r="297" spans="1:17" ht="18.75" customHeight="1" x14ac:dyDescent="0.15">
      <c r="A297" s="391" t="s">
        <v>3506</v>
      </c>
      <c r="B297" s="391" t="s">
        <v>231</v>
      </c>
      <c r="C297" s="397">
        <v>16</v>
      </c>
      <c r="D297" s="392" t="s">
        <v>1121</v>
      </c>
      <c r="E297" s="393">
        <v>6.0870000000000004E-3</v>
      </c>
      <c r="F297" s="393">
        <v>1.4119E-2</v>
      </c>
      <c r="G297" s="393">
        <v>1.5547999999999999E-2</v>
      </c>
      <c r="H297" s="393">
        <v>7.2940000000000001E-3</v>
      </c>
      <c r="I297" s="393">
        <v>2.555E-3</v>
      </c>
      <c r="J297" s="393">
        <v>2.1845E-2</v>
      </c>
      <c r="K297" s="394">
        <v>0</v>
      </c>
      <c r="L297" s="394">
        <v>0</v>
      </c>
      <c r="M297" s="395">
        <v>2.3429000000000002</v>
      </c>
      <c r="N297" s="396">
        <f t="shared" si="16"/>
        <v>0</v>
      </c>
      <c r="O297" s="396">
        <f t="shared" si="17"/>
        <v>0</v>
      </c>
      <c r="P297" s="394">
        <f t="shared" si="18"/>
        <v>0</v>
      </c>
      <c r="Q297" s="394">
        <f t="shared" si="19"/>
        <v>0</v>
      </c>
    </row>
    <row r="298" spans="1:17" ht="18.75" customHeight="1" x14ac:dyDescent="0.15">
      <c r="A298" s="391" t="s">
        <v>3506</v>
      </c>
      <c r="B298" s="391" t="s">
        <v>231</v>
      </c>
      <c r="C298" s="397">
        <v>17</v>
      </c>
      <c r="D298" s="392" t="s">
        <v>1121</v>
      </c>
      <c r="E298" s="393">
        <v>5.4780000000000002E-3</v>
      </c>
      <c r="F298" s="393">
        <v>1.2337000000000001E-2</v>
      </c>
      <c r="G298" s="393">
        <v>1.5061E-2</v>
      </c>
      <c r="H298" s="393">
        <v>5.5430000000000002E-3</v>
      </c>
      <c r="I298" s="393">
        <v>2.9420000000000002E-3</v>
      </c>
      <c r="J298" s="393">
        <v>1.3306E-2</v>
      </c>
      <c r="K298" s="394">
        <v>0</v>
      </c>
      <c r="L298" s="394">
        <v>0</v>
      </c>
      <c r="M298" s="395">
        <v>5.9162999999999997</v>
      </c>
      <c r="N298" s="396">
        <f t="shared" si="16"/>
        <v>0</v>
      </c>
      <c r="O298" s="396">
        <f t="shared" si="17"/>
        <v>0</v>
      </c>
      <c r="P298" s="394">
        <f t="shared" si="18"/>
        <v>0</v>
      </c>
      <c r="Q298" s="394">
        <f t="shared" si="19"/>
        <v>0</v>
      </c>
    </row>
    <row r="299" spans="1:17" ht="18.75" customHeight="1" x14ac:dyDescent="0.15">
      <c r="A299" s="391" t="s">
        <v>3506</v>
      </c>
      <c r="B299" s="391" t="s">
        <v>231</v>
      </c>
      <c r="C299" s="397">
        <v>18</v>
      </c>
      <c r="D299" s="392" t="s">
        <v>1121</v>
      </c>
      <c r="E299" s="393">
        <v>6.3870000000000003E-3</v>
      </c>
      <c r="F299" s="393">
        <v>1.2002000000000001E-2</v>
      </c>
      <c r="G299" s="393">
        <v>1.4468999999999999E-2</v>
      </c>
      <c r="H299" s="393">
        <v>4.3530000000000001E-3</v>
      </c>
      <c r="I299" s="393">
        <v>3.0620000000000001E-3</v>
      </c>
      <c r="J299" s="393">
        <v>1.3372999999999999E-2</v>
      </c>
      <c r="K299" s="394">
        <v>0</v>
      </c>
      <c r="L299" s="394">
        <v>0</v>
      </c>
      <c r="M299" s="395">
        <v>9.1648999999999994</v>
      </c>
      <c r="N299" s="396">
        <f t="shared" si="16"/>
        <v>0</v>
      </c>
      <c r="O299" s="396">
        <f t="shared" si="17"/>
        <v>0</v>
      </c>
      <c r="P299" s="394">
        <f t="shared" si="18"/>
        <v>0</v>
      </c>
      <c r="Q299" s="394">
        <f t="shared" si="19"/>
        <v>0</v>
      </c>
    </row>
    <row r="300" spans="1:17" ht="18.75" customHeight="1" x14ac:dyDescent="0.15">
      <c r="A300" s="391" t="s">
        <v>3506</v>
      </c>
      <c r="B300" s="391" t="s">
        <v>231</v>
      </c>
      <c r="C300" s="397">
        <v>19</v>
      </c>
      <c r="D300" s="392" t="s">
        <v>1121</v>
      </c>
      <c r="E300" s="393">
        <v>6.1310000000000002E-3</v>
      </c>
      <c r="F300" s="393">
        <v>1.1612000000000001E-2</v>
      </c>
      <c r="G300" s="393">
        <v>1.5727999999999999E-2</v>
      </c>
      <c r="H300" s="393">
        <v>4.7169999999999998E-3</v>
      </c>
      <c r="I300" s="393">
        <v>2.4599999999999999E-3</v>
      </c>
      <c r="J300" s="393">
        <v>1.2534E-2</v>
      </c>
      <c r="K300" s="394">
        <v>0</v>
      </c>
      <c r="L300" s="394">
        <v>0</v>
      </c>
      <c r="M300" s="395">
        <v>3.8104</v>
      </c>
      <c r="N300" s="396">
        <f t="shared" si="16"/>
        <v>0</v>
      </c>
      <c r="O300" s="396">
        <f t="shared" si="17"/>
        <v>0</v>
      </c>
      <c r="P300" s="394">
        <f t="shared" si="18"/>
        <v>0</v>
      </c>
      <c r="Q300" s="394">
        <f t="shared" si="19"/>
        <v>0</v>
      </c>
    </row>
    <row r="301" spans="1:17" ht="18.75" customHeight="1" x14ac:dyDescent="0.15">
      <c r="A301" s="391" t="s">
        <v>3506</v>
      </c>
      <c r="B301" s="391" t="s">
        <v>231</v>
      </c>
      <c r="C301" s="397">
        <v>20</v>
      </c>
      <c r="D301" s="392" t="s">
        <v>1121</v>
      </c>
      <c r="E301" s="393">
        <v>6.7320000000000001E-3</v>
      </c>
      <c r="F301" s="393">
        <v>1.1951E-2</v>
      </c>
      <c r="G301" s="393">
        <v>1.6292000000000001E-2</v>
      </c>
      <c r="H301" s="393">
        <v>3.9760000000000004E-3</v>
      </c>
      <c r="I301" s="393">
        <v>2.3249999999999998E-3</v>
      </c>
      <c r="J301" s="393">
        <v>1.456E-2</v>
      </c>
      <c r="K301" s="394">
        <v>0</v>
      </c>
      <c r="L301" s="394">
        <v>0</v>
      </c>
      <c r="M301" s="395">
        <v>5.2016</v>
      </c>
      <c r="N301" s="396">
        <f t="shared" si="16"/>
        <v>0</v>
      </c>
      <c r="O301" s="396">
        <f t="shared" si="17"/>
        <v>0</v>
      </c>
      <c r="P301" s="394">
        <f t="shared" si="18"/>
        <v>0</v>
      </c>
      <c r="Q301" s="394">
        <f t="shared" si="19"/>
        <v>0</v>
      </c>
    </row>
    <row r="302" spans="1:17" ht="18.75" customHeight="1" x14ac:dyDescent="0.15">
      <c r="A302" s="391" t="s">
        <v>3506</v>
      </c>
      <c r="B302" s="391" t="s">
        <v>231</v>
      </c>
      <c r="C302" s="397">
        <v>21</v>
      </c>
      <c r="D302" s="392" t="s">
        <v>1120</v>
      </c>
      <c r="E302" s="393">
        <v>9.6589999999999992E-3</v>
      </c>
      <c r="F302" s="393">
        <v>1.09E-2</v>
      </c>
      <c r="G302" s="393">
        <v>1.9661000000000001E-2</v>
      </c>
      <c r="H302" s="393">
        <v>7.6800000000000002E-4</v>
      </c>
      <c r="I302" s="393">
        <v>1.9599999999999999E-4</v>
      </c>
      <c r="J302" s="393">
        <v>6.9999999999999999E-6</v>
      </c>
      <c r="K302" s="394">
        <v>5.0000000000000004E-6</v>
      </c>
      <c r="L302" s="394">
        <v>1.305E-3</v>
      </c>
      <c r="M302" s="395">
        <v>24.389500000000002</v>
      </c>
      <c r="N302" s="396">
        <f t="shared" si="16"/>
        <v>2.8571428571428572</v>
      </c>
      <c r="O302" s="396">
        <f t="shared" si="17"/>
        <v>26.632653061224488</v>
      </c>
      <c r="P302" s="394">
        <f t="shared" si="18"/>
        <v>2.7597142857142855E-2</v>
      </c>
      <c r="Q302" s="394">
        <f t="shared" si="19"/>
        <v>0.2572447959183673</v>
      </c>
    </row>
    <row r="303" spans="1:17" ht="18.75" customHeight="1" x14ac:dyDescent="0.15">
      <c r="A303" s="391" t="s">
        <v>3506</v>
      </c>
      <c r="B303" s="391" t="s">
        <v>231</v>
      </c>
      <c r="C303" s="391" t="s">
        <v>215</v>
      </c>
      <c r="D303" s="392" t="s">
        <v>1120</v>
      </c>
      <c r="E303" s="393">
        <v>7.4920000000000004E-3</v>
      </c>
      <c r="F303" s="393">
        <v>1.2427000000000001E-2</v>
      </c>
      <c r="G303" s="393">
        <v>1.6160000000000001E-2</v>
      </c>
      <c r="H303" s="393">
        <v>3.921E-3</v>
      </c>
      <c r="I303" s="393">
        <v>2.7420000000000001E-3</v>
      </c>
      <c r="J303" s="393">
        <v>1.2239E-2</v>
      </c>
      <c r="K303" s="394">
        <v>5.3742999999999999E-2</v>
      </c>
      <c r="L303" s="394">
        <v>7.4299999999999995E-4</v>
      </c>
      <c r="M303" s="395">
        <v>85.783600000000007</v>
      </c>
      <c r="N303" s="396">
        <f t="shared" si="16"/>
        <v>17.564506904158836</v>
      </c>
      <c r="O303" s="396">
        <f t="shared" si="17"/>
        <v>1.0838803792851932</v>
      </c>
      <c r="P303" s="394">
        <f t="shared" si="18"/>
        <v>0.13159328572595802</v>
      </c>
      <c r="Q303" s="394">
        <f t="shared" si="19"/>
        <v>8.1204318016046672E-3</v>
      </c>
    </row>
    <row r="304" spans="1:17" ht="18.75" customHeight="1" x14ac:dyDescent="0.15">
      <c r="A304" s="391" t="s">
        <v>3507</v>
      </c>
      <c r="B304" s="391" t="s">
        <v>214</v>
      </c>
      <c r="C304" s="397">
        <v>1</v>
      </c>
      <c r="D304" s="392" t="s">
        <v>1121</v>
      </c>
      <c r="E304" s="393">
        <v>5.1520000000000003E-3</v>
      </c>
      <c r="F304" s="393">
        <v>1.5715E-2</v>
      </c>
      <c r="G304" s="393">
        <v>1.5188999999999999E-2</v>
      </c>
      <c r="H304" s="393">
        <v>6.5649999999999997E-3</v>
      </c>
      <c r="I304" s="393">
        <v>1.518E-3</v>
      </c>
      <c r="J304" s="393">
        <v>3.7339999999999999E-3</v>
      </c>
      <c r="K304" s="394">
        <v>0</v>
      </c>
      <c r="L304" s="394">
        <v>0</v>
      </c>
      <c r="M304" s="395">
        <v>8.5305</v>
      </c>
      <c r="N304" s="396">
        <f t="shared" si="16"/>
        <v>0</v>
      </c>
      <c r="O304" s="396">
        <f t="shared" si="17"/>
        <v>0</v>
      </c>
      <c r="P304" s="394">
        <f t="shared" si="18"/>
        <v>0</v>
      </c>
      <c r="Q304" s="394">
        <f t="shared" si="19"/>
        <v>0</v>
      </c>
    </row>
    <row r="305" spans="1:17" ht="18.75" customHeight="1" x14ac:dyDescent="0.15">
      <c r="A305" s="391" t="s">
        <v>3507</v>
      </c>
      <c r="B305" s="391" t="s">
        <v>214</v>
      </c>
      <c r="C305" s="391" t="s">
        <v>179</v>
      </c>
      <c r="D305" s="392" t="s">
        <v>1121</v>
      </c>
      <c r="E305" s="393">
        <v>7.0559999999999998E-3</v>
      </c>
      <c r="F305" s="393">
        <v>1.8393E-2</v>
      </c>
      <c r="G305" s="393">
        <v>2.0410000000000001E-2</v>
      </c>
      <c r="H305" s="393">
        <v>1.0090999999999999E-2</v>
      </c>
      <c r="I305" s="393">
        <v>1.9220000000000001E-3</v>
      </c>
      <c r="J305" s="393">
        <v>6.901E-3</v>
      </c>
      <c r="K305" s="394">
        <v>0</v>
      </c>
      <c r="L305" s="394">
        <v>0</v>
      </c>
      <c r="M305" s="395">
        <v>0</v>
      </c>
      <c r="N305" s="396">
        <f t="shared" si="16"/>
        <v>0</v>
      </c>
      <c r="O305" s="396">
        <f t="shared" si="17"/>
        <v>0</v>
      </c>
      <c r="P305" s="394">
        <f t="shared" si="18"/>
        <v>0</v>
      </c>
      <c r="Q305" s="394">
        <f t="shared" si="19"/>
        <v>0</v>
      </c>
    </row>
    <row r="306" spans="1:17" ht="18.75" customHeight="1" x14ac:dyDescent="0.15">
      <c r="A306" s="391" t="s">
        <v>3507</v>
      </c>
      <c r="B306" s="391" t="s">
        <v>214</v>
      </c>
      <c r="C306" s="391" t="s">
        <v>150</v>
      </c>
      <c r="D306" s="392" t="s">
        <v>1121</v>
      </c>
      <c r="E306" s="393">
        <v>7.6909999999999999E-3</v>
      </c>
      <c r="F306" s="393">
        <v>1.6012999999999999E-2</v>
      </c>
      <c r="G306" s="393">
        <v>2.6612E-2</v>
      </c>
      <c r="H306" s="393">
        <v>8.097E-3</v>
      </c>
      <c r="I306" s="393">
        <v>2.5959999999999998E-3</v>
      </c>
      <c r="J306" s="393">
        <v>1.2846E-2</v>
      </c>
      <c r="K306" s="394">
        <v>0</v>
      </c>
      <c r="L306" s="394">
        <v>0</v>
      </c>
      <c r="M306" s="395">
        <v>8.9353999999999996</v>
      </c>
      <c r="N306" s="396">
        <f t="shared" si="16"/>
        <v>0</v>
      </c>
      <c r="O306" s="396">
        <f t="shared" si="17"/>
        <v>0</v>
      </c>
      <c r="P306" s="394">
        <f t="shared" si="18"/>
        <v>0</v>
      </c>
      <c r="Q306" s="394">
        <f t="shared" si="19"/>
        <v>0</v>
      </c>
    </row>
    <row r="307" spans="1:17" ht="18.75" customHeight="1" x14ac:dyDescent="0.15">
      <c r="A307" s="391" t="s">
        <v>3507</v>
      </c>
      <c r="B307" s="391" t="s">
        <v>214</v>
      </c>
      <c r="C307" s="391" t="s">
        <v>181</v>
      </c>
      <c r="D307" s="392" t="s">
        <v>1121</v>
      </c>
      <c r="E307" s="393">
        <v>6.9909999999999998E-3</v>
      </c>
      <c r="F307" s="393">
        <v>1.9252999999999999E-2</v>
      </c>
      <c r="G307" s="393">
        <v>1.8631000000000002E-2</v>
      </c>
      <c r="H307" s="393">
        <v>7.3920000000000001E-3</v>
      </c>
      <c r="I307" s="393">
        <v>2.124E-3</v>
      </c>
      <c r="J307" s="393">
        <v>1.1376000000000001E-2</v>
      </c>
      <c r="K307" s="394">
        <v>0</v>
      </c>
      <c r="L307" s="394">
        <v>0</v>
      </c>
      <c r="M307" s="395">
        <v>9.0086999999999993</v>
      </c>
      <c r="N307" s="396">
        <f t="shared" si="16"/>
        <v>0</v>
      </c>
      <c r="O307" s="396">
        <f t="shared" si="17"/>
        <v>0</v>
      </c>
      <c r="P307" s="394">
        <f t="shared" si="18"/>
        <v>0</v>
      </c>
      <c r="Q307" s="394">
        <f t="shared" si="19"/>
        <v>0</v>
      </c>
    </row>
    <row r="308" spans="1:17" ht="18.75" customHeight="1" x14ac:dyDescent="0.15">
      <c r="A308" s="391" t="s">
        <v>3507</v>
      </c>
      <c r="B308" s="391" t="s">
        <v>214</v>
      </c>
      <c r="C308" s="397">
        <v>3</v>
      </c>
      <c r="D308" s="392" t="s">
        <v>1121</v>
      </c>
      <c r="E308" s="393">
        <v>5.6579999999999998E-3</v>
      </c>
      <c r="F308" s="393">
        <v>1.6920000000000001E-2</v>
      </c>
      <c r="G308" s="393">
        <v>1.7840999999999999E-2</v>
      </c>
      <c r="H308" s="393">
        <v>8.5369999999999994E-3</v>
      </c>
      <c r="I308" s="393">
        <v>2.1519999999999998E-3</v>
      </c>
      <c r="J308" s="393">
        <v>7.358E-3</v>
      </c>
      <c r="K308" s="394">
        <v>0</v>
      </c>
      <c r="L308" s="394">
        <v>0</v>
      </c>
      <c r="M308" s="395">
        <v>2.8622999999999998</v>
      </c>
      <c r="N308" s="396">
        <f t="shared" si="16"/>
        <v>0</v>
      </c>
      <c r="O308" s="396">
        <f t="shared" si="17"/>
        <v>0</v>
      </c>
      <c r="P308" s="394">
        <f t="shared" si="18"/>
        <v>0</v>
      </c>
      <c r="Q308" s="394">
        <f t="shared" si="19"/>
        <v>0</v>
      </c>
    </row>
    <row r="309" spans="1:17" ht="18.75" customHeight="1" x14ac:dyDescent="0.15">
      <c r="A309" s="391" t="s">
        <v>3507</v>
      </c>
      <c r="B309" s="391" t="s">
        <v>214</v>
      </c>
      <c r="C309" s="397">
        <v>4</v>
      </c>
      <c r="D309" s="392" t="s">
        <v>1120</v>
      </c>
      <c r="E309" s="393">
        <v>1.059E-2</v>
      </c>
      <c r="F309" s="393">
        <v>1.6403999999999998E-2</v>
      </c>
      <c r="G309" s="393">
        <v>2.0774999999999998E-2</v>
      </c>
      <c r="H309" s="393">
        <v>3.6059999999999998E-3</v>
      </c>
      <c r="I309" s="393">
        <v>2.5110000000000002E-3</v>
      </c>
      <c r="J309" s="393">
        <v>6.8009999999999998E-3</v>
      </c>
      <c r="K309" s="394">
        <v>8.1987000000000004E-2</v>
      </c>
      <c r="L309" s="394">
        <v>5.0000000000000004E-6</v>
      </c>
      <c r="M309" s="395">
        <v>27.258900000000001</v>
      </c>
      <c r="N309" s="396">
        <f t="shared" si="16"/>
        <v>48.220555800617561</v>
      </c>
      <c r="O309" s="396">
        <f t="shared" si="17"/>
        <v>7.9649542015133405E-3</v>
      </c>
      <c r="P309" s="394">
        <f t="shared" si="18"/>
        <v>0.51065568592853994</v>
      </c>
      <c r="Q309" s="394">
        <f t="shared" si="19"/>
        <v>8.4348864994026275E-5</v>
      </c>
    </row>
    <row r="310" spans="1:17" ht="18.75" customHeight="1" x14ac:dyDescent="0.15">
      <c r="A310" s="391" t="s">
        <v>3507</v>
      </c>
      <c r="B310" s="391" t="s">
        <v>214</v>
      </c>
      <c r="C310" s="397">
        <v>5</v>
      </c>
      <c r="D310" s="392" t="s">
        <v>1120</v>
      </c>
      <c r="E310" s="393">
        <v>7.502E-3</v>
      </c>
      <c r="F310" s="393">
        <v>1.8707999999999999E-2</v>
      </c>
      <c r="G310" s="393">
        <v>1.5542E-2</v>
      </c>
      <c r="H310" s="393">
        <v>6.7070000000000003E-3</v>
      </c>
      <c r="I310" s="393">
        <v>1.7930000000000001E-3</v>
      </c>
      <c r="J310" s="393">
        <v>6.2300000000000003E-3</v>
      </c>
      <c r="K310" s="394">
        <v>3.3311E-2</v>
      </c>
      <c r="L310" s="394">
        <v>9.6199999999999996E-4</v>
      </c>
      <c r="M310" s="395">
        <v>18.4678</v>
      </c>
      <c r="N310" s="396">
        <f t="shared" si="16"/>
        <v>21.387479935794541</v>
      </c>
      <c r="O310" s="396">
        <f t="shared" si="17"/>
        <v>2.1461238148354709</v>
      </c>
      <c r="P310" s="394">
        <f t="shared" si="18"/>
        <v>0.16044887447833064</v>
      </c>
      <c r="Q310" s="394">
        <f t="shared" si="19"/>
        <v>1.6100220858895703E-2</v>
      </c>
    </row>
    <row r="311" spans="1:17" ht="18.75" customHeight="1" x14ac:dyDescent="0.15">
      <c r="A311" s="391" t="s">
        <v>3507</v>
      </c>
      <c r="B311" s="391" t="s">
        <v>214</v>
      </c>
      <c r="C311" s="397">
        <v>6</v>
      </c>
      <c r="D311" s="392" t="s">
        <v>1121</v>
      </c>
      <c r="E311" s="393">
        <v>6.0569999999999999E-3</v>
      </c>
      <c r="F311" s="393">
        <v>1.7673000000000001E-2</v>
      </c>
      <c r="G311" s="393">
        <v>1.7926000000000001E-2</v>
      </c>
      <c r="H311" s="393">
        <v>7.1409999999999998E-3</v>
      </c>
      <c r="I311" s="393">
        <v>1.9040000000000001E-3</v>
      </c>
      <c r="J311" s="393">
        <v>5.914E-3</v>
      </c>
      <c r="K311" s="394">
        <v>0</v>
      </c>
      <c r="L311" s="394">
        <v>0</v>
      </c>
      <c r="M311" s="395">
        <v>1.4512</v>
      </c>
      <c r="N311" s="396">
        <f t="shared" si="16"/>
        <v>0</v>
      </c>
      <c r="O311" s="396">
        <f t="shared" si="17"/>
        <v>0</v>
      </c>
      <c r="P311" s="394">
        <f t="shared" si="18"/>
        <v>0</v>
      </c>
      <c r="Q311" s="394">
        <f t="shared" si="19"/>
        <v>0</v>
      </c>
    </row>
    <row r="312" spans="1:17" ht="18.75" customHeight="1" x14ac:dyDescent="0.15">
      <c r="A312" s="391" t="s">
        <v>3507</v>
      </c>
      <c r="B312" s="391" t="s">
        <v>214</v>
      </c>
      <c r="C312" s="397">
        <v>7</v>
      </c>
      <c r="D312" s="392" t="s">
        <v>1120</v>
      </c>
      <c r="E312" s="393">
        <v>7.6480000000000003E-3</v>
      </c>
      <c r="F312" s="393">
        <v>1.6551E-2</v>
      </c>
      <c r="G312" s="393">
        <v>1.7003999999999998E-2</v>
      </c>
      <c r="H312" s="393">
        <v>5.7679999999999997E-3</v>
      </c>
      <c r="I312" s="393">
        <v>1.4450000000000001E-3</v>
      </c>
      <c r="J312" s="393">
        <v>3.7269999999999998E-3</v>
      </c>
      <c r="K312" s="394">
        <v>2.2342000000000001E-2</v>
      </c>
      <c r="L312" s="394">
        <v>2.8279999999999998E-3</v>
      </c>
      <c r="M312" s="395">
        <v>25.6051</v>
      </c>
      <c r="N312" s="396">
        <f t="shared" si="16"/>
        <v>23.978535014757178</v>
      </c>
      <c r="O312" s="396">
        <f t="shared" si="17"/>
        <v>7.8283737024221445</v>
      </c>
      <c r="P312" s="394">
        <f t="shared" si="18"/>
        <v>0.18338783579286291</v>
      </c>
      <c r="Q312" s="394">
        <f t="shared" si="19"/>
        <v>5.9871402076124562E-2</v>
      </c>
    </row>
    <row r="313" spans="1:17" ht="18.75" customHeight="1" x14ac:dyDescent="0.15">
      <c r="A313" s="391" t="s">
        <v>3507</v>
      </c>
      <c r="B313" s="391" t="s">
        <v>214</v>
      </c>
      <c r="C313" s="397">
        <v>8</v>
      </c>
      <c r="D313" s="392" t="s">
        <v>1121</v>
      </c>
      <c r="E313" s="393">
        <v>5.7149999999999996E-3</v>
      </c>
      <c r="F313" s="393">
        <v>1.6872999999999999E-2</v>
      </c>
      <c r="G313" s="393">
        <v>1.7613E-2</v>
      </c>
      <c r="H313" s="393">
        <v>7.5989999999999999E-3</v>
      </c>
      <c r="I313" s="393">
        <v>1.6130000000000001E-3</v>
      </c>
      <c r="J313" s="393">
        <v>5.9170000000000004E-3</v>
      </c>
      <c r="K313" s="394">
        <v>0</v>
      </c>
      <c r="L313" s="394">
        <v>0</v>
      </c>
      <c r="M313" s="395">
        <v>6.7531999999999996</v>
      </c>
      <c r="N313" s="396">
        <f t="shared" si="16"/>
        <v>0</v>
      </c>
      <c r="O313" s="396">
        <f t="shared" si="17"/>
        <v>0</v>
      </c>
      <c r="P313" s="394">
        <f t="shared" si="18"/>
        <v>0</v>
      </c>
      <c r="Q313" s="394">
        <f t="shared" si="19"/>
        <v>0</v>
      </c>
    </row>
    <row r="314" spans="1:17" ht="18.75" customHeight="1" x14ac:dyDescent="0.15">
      <c r="A314" s="391" t="s">
        <v>3507</v>
      </c>
      <c r="B314" s="391" t="s">
        <v>214</v>
      </c>
      <c r="C314" s="397">
        <v>9</v>
      </c>
      <c r="D314" s="392" t="s">
        <v>1121</v>
      </c>
      <c r="E314" s="393">
        <v>6.2560000000000003E-3</v>
      </c>
      <c r="F314" s="393">
        <v>1.9706000000000001E-2</v>
      </c>
      <c r="G314" s="393">
        <v>1.4812000000000001E-2</v>
      </c>
      <c r="H314" s="393">
        <v>8.3230000000000005E-3</v>
      </c>
      <c r="I314" s="393">
        <v>2.6029999999999998E-3</v>
      </c>
      <c r="J314" s="393">
        <v>1.0673999999999999E-2</v>
      </c>
      <c r="K314" s="394">
        <v>0</v>
      </c>
      <c r="L314" s="394">
        <v>0</v>
      </c>
      <c r="M314" s="395">
        <v>1.2535000000000001</v>
      </c>
      <c r="N314" s="396">
        <f t="shared" si="16"/>
        <v>0</v>
      </c>
      <c r="O314" s="396">
        <f t="shared" si="17"/>
        <v>0</v>
      </c>
      <c r="P314" s="394">
        <f t="shared" si="18"/>
        <v>0</v>
      </c>
      <c r="Q314" s="394">
        <f t="shared" si="19"/>
        <v>0</v>
      </c>
    </row>
    <row r="315" spans="1:17" ht="18.75" customHeight="1" x14ac:dyDescent="0.15">
      <c r="A315" s="391" t="s">
        <v>3507</v>
      </c>
      <c r="B315" s="391" t="s">
        <v>214</v>
      </c>
      <c r="C315" s="397">
        <v>10</v>
      </c>
      <c r="D315" s="392" t="s">
        <v>1120</v>
      </c>
      <c r="E315" s="393">
        <v>6.3080000000000002E-3</v>
      </c>
      <c r="F315" s="393">
        <v>1.6062E-2</v>
      </c>
      <c r="G315" s="393">
        <v>1.5741000000000002E-2</v>
      </c>
      <c r="H315" s="393">
        <v>6.3720000000000001E-3</v>
      </c>
      <c r="I315" s="393">
        <v>1.4319999999999999E-3</v>
      </c>
      <c r="J315" s="393">
        <v>4.1130000000000003E-3</v>
      </c>
      <c r="K315" s="394">
        <v>1.2035000000000001E-2</v>
      </c>
      <c r="L315" s="394">
        <v>3.7429999999999998E-3</v>
      </c>
      <c r="M315" s="395">
        <v>13.047000000000001</v>
      </c>
      <c r="N315" s="396">
        <f t="shared" si="16"/>
        <v>11.704352054461463</v>
      </c>
      <c r="O315" s="396">
        <f t="shared" si="17"/>
        <v>10.455307262569832</v>
      </c>
      <c r="P315" s="394">
        <f t="shared" si="18"/>
        <v>7.3831052759542909E-2</v>
      </c>
      <c r="Q315" s="394">
        <f t="shared" si="19"/>
        <v>6.5952078212290502E-2</v>
      </c>
    </row>
    <row r="316" spans="1:17" ht="18.75" customHeight="1" x14ac:dyDescent="0.15">
      <c r="A316" s="391" t="s">
        <v>3507</v>
      </c>
      <c r="B316" s="391" t="s">
        <v>214</v>
      </c>
      <c r="C316" s="397">
        <v>11</v>
      </c>
      <c r="D316" s="392" t="s">
        <v>1121</v>
      </c>
      <c r="E316" s="393">
        <v>5.6449999999999998E-3</v>
      </c>
      <c r="F316" s="393">
        <v>1.5851000000000001E-2</v>
      </c>
      <c r="G316" s="393">
        <v>1.7264000000000002E-2</v>
      </c>
      <c r="H316" s="393">
        <v>6.8739999999999999E-3</v>
      </c>
      <c r="I316" s="393">
        <v>1.4809999999999999E-3</v>
      </c>
      <c r="J316" s="393">
        <v>5.0350000000000004E-3</v>
      </c>
      <c r="K316" s="394">
        <v>0</v>
      </c>
      <c r="L316" s="394">
        <v>0</v>
      </c>
      <c r="M316" s="395">
        <v>6.6464999999999996</v>
      </c>
      <c r="N316" s="396">
        <f t="shared" si="16"/>
        <v>0</v>
      </c>
      <c r="O316" s="396">
        <f t="shared" si="17"/>
        <v>0</v>
      </c>
      <c r="P316" s="394">
        <f t="shared" si="18"/>
        <v>0</v>
      </c>
      <c r="Q316" s="394">
        <f t="shared" si="19"/>
        <v>0</v>
      </c>
    </row>
    <row r="317" spans="1:17" ht="18.75" customHeight="1" x14ac:dyDescent="0.15">
      <c r="A317" s="391" t="s">
        <v>3507</v>
      </c>
      <c r="B317" s="391" t="s">
        <v>214</v>
      </c>
      <c r="C317" s="397">
        <v>12</v>
      </c>
      <c r="D317" s="392" t="s">
        <v>1120</v>
      </c>
      <c r="E317" s="393">
        <v>6.4640000000000001E-3</v>
      </c>
      <c r="F317" s="393">
        <v>1.6577999999999999E-2</v>
      </c>
      <c r="G317" s="393">
        <v>1.6808E-2</v>
      </c>
      <c r="H317" s="393">
        <v>6.5649999999999997E-3</v>
      </c>
      <c r="I317" s="393">
        <v>1.671E-3</v>
      </c>
      <c r="J317" s="393">
        <v>5.0689999999999997E-3</v>
      </c>
      <c r="K317" s="394">
        <v>8.1720000000000004E-3</v>
      </c>
      <c r="L317" s="394">
        <v>1.9319999999999999E-3</v>
      </c>
      <c r="M317" s="395">
        <v>12.9856</v>
      </c>
      <c r="N317" s="396">
        <f t="shared" si="16"/>
        <v>6.4486091931347413</v>
      </c>
      <c r="O317" s="396">
        <f t="shared" si="17"/>
        <v>4.6247755834829443</v>
      </c>
      <c r="P317" s="394">
        <f t="shared" si="18"/>
        <v>4.168380982442297E-2</v>
      </c>
      <c r="Q317" s="394">
        <f t="shared" si="19"/>
        <v>2.9894549371633751E-2</v>
      </c>
    </row>
    <row r="318" spans="1:17" ht="18.75" customHeight="1" x14ac:dyDescent="0.15">
      <c r="A318" s="391" t="s">
        <v>3507</v>
      </c>
      <c r="B318" s="391" t="s">
        <v>214</v>
      </c>
      <c r="C318" s="397">
        <v>13</v>
      </c>
      <c r="D318" s="392" t="s">
        <v>1121</v>
      </c>
      <c r="E318" s="393">
        <v>6.0419999999999996E-3</v>
      </c>
      <c r="F318" s="393">
        <v>1.6289000000000001E-2</v>
      </c>
      <c r="G318" s="393">
        <v>1.5699000000000001E-2</v>
      </c>
      <c r="H318" s="393">
        <v>6.7270000000000003E-3</v>
      </c>
      <c r="I318" s="393">
        <v>2.0170000000000001E-3</v>
      </c>
      <c r="J318" s="393">
        <v>5.2209999999999999E-3</v>
      </c>
      <c r="K318" s="394">
        <v>0</v>
      </c>
      <c r="L318" s="394">
        <v>0</v>
      </c>
      <c r="M318" s="395">
        <v>3.4910999999999999</v>
      </c>
      <c r="N318" s="396">
        <f t="shared" si="16"/>
        <v>0</v>
      </c>
      <c r="O318" s="396">
        <f t="shared" si="17"/>
        <v>0</v>
      </c>
      <c r="P318" s="394">
        <f t="shared" si="18"/>
        <v>0</v>
      </c>
      <c r="Q318" s="394">
        <f t="shared" si="19"/>
        <v>0</v>
      </c>
    </row>
    <row r="319" spans="1:17" ht="18.75" customHeight="1" x14ac:dyDescent="0.15">
      <c r="A319" s="391" t="s">
        <v>3507</v>
      </c>
      <c r="B319" s="391" t="s">
        <v>214</v>
      </c>
      <c r="C319" s="397">
        <v>14</v>
      </c>
      <c r="D319" s="392" t="s">
        <v>1120</v>
      </c>
      <c r="E319" s="393">
        <v>8.4360000000000008E-3</v>
      </c>
      <c r="F319" s="393">
        <v>1.8792E-2</v>
      </c>
      <c r="G319" s="393">
        <v>1.8178E-2</v>
      </c>
      <c r="H319" s="393">
        <v>6.4419999999999998E-3</v>
      </c>
      <c r="I319" s="393">
        <v>1.9719999999999998E-3</v>
      </c>
      <c r="J319" s="393">
        <v>7.1650000000000004E-3</v>
      </c>
      <c r="K319" s="394">
        <v>3.8242999999999999E-2</v>
      </c>
      <c r="L319" s="394">
        <v>5.0000000000000004E-6</v>
      </c>
      <c r="M319" s="395">
        <v>10.378</v>
      </c>
      <c r="N319" s="396">
        <f t="shared" si="16"/>
        <v>21.349895324494067</v>
      </c>
      <c r="O319" s="396">
        <f t="shared" si="17"/>
        <v>1.0141987829614606E-2</v>
      </c>
      <c r="P319" s="394">
        <f t="shared" si="18"/>
        <v>0.18010771695743197</v>
      </c>
      <c r="Q319" s="394">
        <f t="shared" si="19"/>
        <v>8.5557809330628822E-5</v>
      </c>
    </row>
    <row r="320" spans="1:17" ht="18.75" customHeight="1" x14ac:dyDescent="0.15">
      <c r="A320" s="391" t="s">
        <v>3507</v>
      </c>
      <c r="B320" s="391" t="s">
        <v>214</v>
      </c>
      <c r="C320" s="391" t="s">
        <v>3111</v>
      </c>
      <c r="D320" s="392" t="s">
        <v>1121</v>
      </c>
      <c r="E320" s="393">
        <v>6.4000000000000003E-3</v>
      </c>
      <c r="F320" s="393">
        <v>1.8748000000000001E-2</v>
      </c>
      <c r="G320" s="393">
        <v>2.0227999999999999E-2</v>
      </c>
      <c r="H320" s="393">
        <v>3.1489999999999999E-3</v>
      </c>
      <c r="I320" s="393">
        <v>6.5499999999999998E-4</v>
      </c>
      <c r="J320" s="393">
        <v>3.5490000000000001E-3</v>
      </c>
      <c r="K320" s="394">
        <v>0</v>
      </c>
      <c r="L320" s="394">
        <v>0</v>
      </c>
      <c r="M320" s="395">
        <v>1.4335</v>
      </c>
      <c r="N320" s="396">
        <f t="shared" si="16"/>
        <v>0</v>
      </c>
      <c r="O320" s="396">
        <f t="shared" si="17"/>
        <v>0</v>
      </c>
      <c r="P320" s="394">
        <f t="shared" si="18"/>
        <v>0</v>
      </c>
      <c r="Q320" s="394">
        <f t="shared" si="19"/>
        <v>0</v>
      </c>
    </row>
    <row r="321" spans="1:17" ht="18.75" customHeight="1" x14ac:dyDescent="0.15">
      <c r="A321" s="391" t="s">
        <v>3507</v>
      </c>
      <c r="B321" s="391" t="s">
        <v>214</v>
      </c>
      <c r="C321" s="391" t="s">
        <v>167</v>
      </c>
      <c r="D321" s="392" t="s">
        <v>1121</v>
      </c>
      <c r="E321" s="393">
        <v>4.0299999999999997E-3</v>
      </c>
      <c r="F321" s="393">
        <v>1.8540000000000001E-2</v>
      </c>
      <c r="G321" s="393">
        <v>1.8707000000000001E-2</v>
      </c>
      <c r="H321" s="393">
        <v>6.7279999999999996E-3</v>
      </c>
      <c r="I321" s="393">
        <v>1.9580000000000001E-3</v>
      </c>
      <c r="J321" s="393">
        <v>3.222E-3</v>
      </c>
      <c r="K321" s="394">
        <v>0</v>
      </c>
      <c r="L321" s="394">
        <v>0</v>
      </c>
      <c r="M321" s="395">
        <v>0</v>
      </c>
      <c r="N321" s="396">
        <f t="shared" si="16"/>
        <v>0</v>
      </c>
      <c r="O321" s="396">
        <f t="shared" si="17"/>
        <v>0</v>
      </c>
      <c r="P321" s="394">
        <f t="shared" si="18"/>
        <v>0</v>
      </c>
      <c r="Q321" s="394">
        <f t="shared" si="19"/>
        <v>0</v>
      </c>
    </row>
    <row r="322" spans="1:17" ht="18.75" customHeight="1" x14ac:dyDescent="0.15">
      <c r="A322" s="391" t="s">
        <v>3507</v>
      </c>
      <c r="B322" s="391" t="s">
        <v>214</v>
      </c>
      <c r="C322" s="391" t="s">
        <v>3112</v>
      </c>
      <c r="D322" s="392" t="s">
        <v>1120</v>
      </c>
      <c r="E322" s="393">
        <v>8.6449999999999999E-3</v>
      </c>
      <c r="F322" s="393">
        <v>1.8048999999999999E-2</v>
      </c>
      <c r="G322" s="393">
        <v>1.9421999999999998E-2</v>
      </c>
      <c r="H322" s="393">
        <v>6.2630000000000003E-3</v>
      </c>
      <c r="I322" s="393">
        <v>1.8959999999999999E-3</v>
      </c>
      <c r="J322" s="393">
        <v>7.9740000000000002E-3</v>
      </c>
      <c r="K322" s="394">
        <v>2.2689000000000001E-2</v>
      </c>
      <c r="L322" s="394">
        <v>1.4907999999999999E-2</v>
      </c>
      <c r="M322" s="395">
        <v>12.866300000000001</v>
      </c>
      <c r="N322" s="396">
        <f t="shared" si="16"/>
        <v>11.381489841986456</v>
      </c>
      <c r="O322" s="396">
        <f t="shared" si="17"/>
        <v>31.451476793248947</v>
      </c>
      <c r="P322" s="394">
        <f t="shared" si="18"/>
        <v>9.8392979683972911E-2</v>
      </c>
      <c r="Q322" s="394">
        <f t="shared" si="19"/>
        <v>0.27189801687763715</v>
      </c>
    </row>
    <row r="323" spans="1:17" ht="18.75" customHeight="1" x14ac:dyDescent="0.15">
      <c r="A323" s="391" t="s">
        <v>3507</v>
      </c>
      <c r="B323" s="391" t="s">
        <v>214</v>
      </c>
      <c r="C323" s="397">
        <v>16</v>
      </c>
      <c r="D323" s="392" t="s">
        <v>1121</v>
      </c>
      <c r="E323" s="393">
        <v>6.4229999999999999E-3</v>
      </c>
      <c r="F323" s="393">
        <v>1.8955E-2</v>
      </c>
      <c r="G323" s="393">
        <v>1.8211000000000001E-2</v>
      </c>
      <c r="H323" s="393">
        <v>7.358E-3</v>
      </c>
      <c r="I323" s="393">
        <v>1.859E-3</v>
      </c>
      <c r="J323" s="393">
        <v>7.1500000000000001E-3</v>
      </c>
      <c r="K323" s="394">
        <v>0</v>
      </c>
      <c r="L323" s="394">
        <v>0</v>
      </c>
      <c r="M323" s="395">
        <v>0</v>
      </c>
      <c r="N323" s="396">
        <f t="shared" ref="N323:N386" si="20">4*K323/J323</f>
        <v>0</v>
      </c>
      <c r="O323" s="396">
        <f t="shared" ref="O323:O386" si="21">4*L323/I323</f>
        <v>0</v>
      </c>
      <c r="P323" s="394">
        <f t="shared" ref="P323:P386" si="22">N323*E323</f>
        <v>0</v>
      </c>
      <c r="Q323" s="394">
        <f t="shared" ref="Q323:Q386" si="23">O323*E323</f>
        <v>0</v>
      </c>
    </row>
    <row r="324" spans="1:17" ht="18.75" customHeight="1" x14ac:dyDescent="0.15">
      <c r="A324" s="391" t="s">
        <v>3507</v>
      </c>
      <c r="B324" s="391" t="s">
        <v>214</v>
      </c>
      <c r="C324" s="397">
        <v>17</v>
      </c>
      <c r="D324" s="392" t="s">
        <v>1121</v>
      </c>
      <c r="E324" s="393">
        <v>5.169E-3</v>
      </c>
      <c r="F324" s="393">
        <v>1.6733000000000001E-2</v>
      </c>
      <c r="G324" s="393">
        <v>1.5702000000000001E-2</v>
      </c>
      <c r="H324" s="393">
        <v>8.005E-3</v>
      </c>
      <c r="I324" s="393">
        <v>1.6689999999999999E-3</v>
      </c>
      <c r="J324" s="393">
        <v>4.7460000000000002E-3</v>
      </c>
      <c r="K324" s="394">
        <v>0</v>
      </c>
      <c r="L324" s="394">
        <v>0</v>
      </c>
      <c r="M324" s="395">
        <v>3.3813</v>
      </c>
      <c r="N324" s="396">
        <f t="shared" si="20"/>
        <v>0</v>
      </c>
      <c r="O324" s="396">
        <f t="shared" si="21"/>
        <v>0</v>
      </c>
      <c r="P324" s="394">
        <f t="shared" si="22"/>
        <v>0</v>
      </c>
      <c r="Q324" s="394">
        <f t="shared" si="23"/>
        <v>0</v>
      </c>
    </row>
    <row r="325" spans="1:17" ht="18.75" customHeight="1" x14ac:dyDescent="0.15">
      <c r="A325" s="391" t="s">
        <v>3507</v>
      </c>
      <c r="B325" s="391" t="s">
        <v>214</v>
      </c>
      <c r="C325" s="397">
        <v>18</v>
      </c>
      <c r="D325" s="392" t="s">
        <v>1121</v>
      </c>
      <c r="E325" s="393">
        <v>5.764E-3</v>
      </c>
      <c r="F325" s="393">
        <v>1.5925999999999999E-2</v>
      </c>
      <c r="G325" s="393">
        <v>1.7306999999999999E-2</v>
      </c>
      <c r="H325" s="393">
        <v>5.9909999999999998E-3</v>
      </c>
      <c r="I325" s="393">
        <v>1.7489999999999999E-3</v>
      </c>
      <c r="J325" s="393">
        <v>5.104E-3</v>
      </c>
      <c r="K325" s="394">
        <v>0</v>
      </c>
      <c r="L325" s="394">
        <v>0</v>
      </c>
      <c r="M325" s="395">
        <v>9.1096000000000004</v>
      </c>
      <c r="N325" s="396">
        <f t="shared" si="20"/>
        <v>0</v>
      </c>
      <c r="O325" s="396">
        <f t="shared" si="21"/>
        <v>0</v>
      </c>
      <c r="P325" s="394">
        <f t="shared" si="22"/>
        <v>0</v>
      </c>
      <c r="Q325" s="394">
        <f t="shared" si="23"/>
        <v>0</v>
      </c>
    </row>
    <row r="326" spans="1:17" ht="18.75" customHeight="1" x14ac:dyDescent="0.15">
      <c r="A326" s="391" t="s">
        <v>3507</v>
      </c>
      <c r="B326" s="391" t="s">
        <v>214</v>
      </c>
      <c r="C326" s="397">
        <v>19</v>
      </c>
      <c r="D326" s="392" t="s">
        <v>1120</v>
      </c>
      <c r="E326" s="393">
        <v>6.8259999999999996E-3</v>
      </c>
      <c r="F326" s="393">
        <v>1.5945000000000001E-2</v>
      </c>
      <c r="G326" s="393">
        <v>1.6535999999999999E-2</v>
      </c>
      <c r="H326" s="393">
        <v>5.7879999999999997E-3</v>
      </c>
      <c r="I326" s="393">
        <v>1.191E-3</v>
      </c>
      <c r="J326" s="393">
        <v>4.1609999999999998E-3</v>
      </c>
      <c r="K326" s="394">
        <v>1.3021E-2</v>
      </c>
      <c r="L326" s="394">
        <v>2.0709999999999999E-3</v>
      </c>
      <c r="M326" s="395">
        <v>25.990500000000001</v>
      </c>
      <c r="N326" s="396">
        <f t="shared" si="20"/>
        <v>12.51718336938236</v>
      </c>
      <c r="O326" s="396">
        <f t="shared" si="21"/>
        <v>6.9554995801847186</v>
      </c>
      <c r="P326" s="394">
        <f t="shared" si="22"/>
        <v>8.5442293679403994E-2</v>
      </c>
      <c r="Q326" s="394">
        <f t="shared" si="23"/>
        <v>4.7478240134340884E-2</v>
      </c>
    </row>
    <row r="327" spans="1:17" ht="18.75" customHeight="1" x14ac:dyDescent="0.15">
      <c r="A327" s="391" t="s">
        <v>3507</v>
      </c>
      <c r="B327" s="391" t="s">
        <v>214</v>
      </c>
      <c r="C327" s="397">
        <v>20</v>
      </c>
      <c r="D327" s="392" t="s">
        <v>1120</v>
      </c>
      <c r="E327" s="393">
        <v>6.1159999999999999E-3</v>
      </c>
      <c r="F327" s="393">
        <v>1.6376000000000002E-2</v>
      </c>
      <c r="G327" s="393">
        <v>1.5271E-2</v>
      </c>
      <c r="H327" s="393">
        <v>5.7850000000000002E-3</v>
      </c>
      <c r="I327" s="393">
        <v>1.291E-3</v>
      </c>
      <c r="J327" s="393">
        <v>4.1399999999999996E-3</v>
      </c>
      <c r="K327" s="394">
        <v>8.4019999999999997E-3</v>
      </c>
      <c r="L327" s="394">
        <v>2.4139999999999999E-3</v>
      </c>
      <c r="M327" s="395">
        <v>16.332699999999999</v>
      </c>
      <c r="N327" s="396">
        <f t="shared" si="20"/>
        <v>8.1178743961352655</v>
      </c>
      <c r="O327" s="396">
        <f t="shared" si="21"/>
        <v>7.4794732765298217</v>
      </c>
      <c r="P327" s="394">
        <f t="shared" si="22"/>
        <v>4.9648919806763281E-2</v>
      </c>
      <c r="Q327" s="394">
        <f t="shared" si="23"/>
        <v>4.5744458559256386E-2</v>
      </c>
    </row>
    <row r="328" spans="1:17" ht="18.75" customHeight="1" x14ac:dyDescent="0.15">
      <c r="A328" s="391" t="s">
        <v>3507</v>
      </c>
      <c r="B328" s="391" t="s">
        <v>214</v>
      </c>
      <c r="C328" s="397">
        <v>21</v>
      </c>
      <c r="D328" s="392" t="s">
        <v>1121</v>
      </c>
      <c r="E328" s="393">
        <v>7.5119999999999996E-3</v>
      </c>
      <c r="F328" s="393">
        <v>1.7628999999999999E-2</v>
      </c>
      <c r="G328" s="393">
        <v>1.5469999999999999E-2</v>
      </c>
      <c r="H328" s="393">
        <v>5.8960000000000002E-3</v>
      </c>
      <c r="I328" s="393">
        <v>3.4099999999999999E-4</v>
      </c>
      <c r="J328" s="393">
        <v>5.0000000000000004E-6</v>
      </c>
      <c r="K328" s="394">
        <v>0</v>
      </c>
      <c r="L328" s="394">
        <v>0</v>
      </c>
      <c r="M328" s="395">
        <v>0</v>
      </c>
      <c r="N328" s="396">
        <f t="shared" si="20"/>
        <v>0</v>
      </c>
      <c r="O328" s="396">
        <f t="shared" si="21"/>
        <v>0</v>
      </c>
      <c r="P328" s="394">
        <f t="shared" si="22"/>
        <v>0</v>
      </c>
      <c r="Q328" s="394">
        <f t="shared" si="23"/>
        <v>0</v>
      </c>
    </row>
    <row r="329" spans="1:17" ht="18.75" customHeight="1" x14ac:dyDescent="0.15">
      <c r="A329" s="391" t="s">
        <v>3507</v>
      </c>
      <c r="B329" s="391" t="s">
        <v>214</v>
      </c>
      <c r="C329" s="391" t="s">
        <v>215</v>
      </c>
      <c r="D329" s="392" t="s">
        <v>1120</v>
      </c>
      <c r="E329" s="393">
        <v>6.7720000000000002E-3</v>
      </c>
      <c r="F329" s="393">
        <v>1.6593E-2</v>
      </c>
      <c r="G329" s="393">
        <v>1.7108999999999999E-2</v>
      </c>
      <c r="H329" s="393">
        <v>6.3790000000000001E-3</v>
      </c>
      <c r="I329" s="393">
        <v>1.6249999999999999E-3</v>
      </c>
      <c r="J329" s="393">
        <v>4.9870000000000001E-3</v>
      </c>
      <c r="K329" s="394">
        <v>1.7232999999999998E-2</v>
      </c>
      <c r="L329" s="394">
        <v>2.4190000000000001E-3</v>
      </c>
      <c r="M329" s="395">
        <v>168.6687</v>
      </c>
      <c r="N329" s="396">
        <f t="shared" si="20"/>
        <v>13.822338079005412</v>
      </c>
      <c r="O329" s="396">
        <f t="shared" si="21"/>
        <v>5.9544615384615387</v>
      </c>
      <c r="P329" s="394">
        <f t="shared" si="22"/>
        <v>9.3604873471024655E-2</v>
      </c>
      <c r="Q329" s="394">
        <f t="shared" si="23"/>
        <v>4.032361353846154E-2</v>
      </c>
    </row>
    <row r="330" spans="1:17" ht="18.75" customHeight="1" x14ac:dyDescent="0.15">
      <c r="A330" s="391" t="s">
        <v>3507</v>
      </c>
      <c r="B330" s="391" t="s">
        <v>231</v>
      </c>
      <c r="C330" s="397">
        <v>1</v>
      </c>
      <c r="D330" s="392" t="s">
        <v>1120</v>
      </c>
      <c r="E330" s="393">
        <v>8.8079999999999999E-3</v>
      </c>
      <c r="F330" s="393">
        <v>1.2011000000000001E-2</v>
      </c>
      <c r="G330" s="393">
        <v>1.4635E-2</v>
      </c>
      <c r="H330" s="393">
        <v>2.3670000000000002E-3</v>
      </c>
      <c r="I330" s="393">
        <v>2.712E-3</v>
      </c>
      <c r="J330" s="393">
        <v>5.6730000000000001E-3</v>
      </c>
      <c r="K330" s="394">
        <v>3.1181E-2</v>
      </c>
      <c r="L330" s="394">
        <v>5.0000000000000004E-6</v>
      </c>
      <c r="M330" s="395">
        <v>14.982900000000001</v>
      </c>
      <c r="N330" s="396">
        <f t="shared" si="20"/>
        <v>21.985545566719548</v>
      </c>
      <c r="O330" s="396">
        <f t="shared" si="21"/>
        <v>7.3746312684365789E-3</v>
      </c>
      <c r="P330" s="394">
        <f t="shared" si="22"/>
        <v>0.19364868535166577</v>
      </c>
      <c r="Q330" s="394">
        <f t="shared" si="23"/>
        <v>6.4955752212389386E-5</v>
      </c>
    </row>
    <row r="331" spans="1:17" ht="18.75" customHeight="1" x14ac:dyDescent="0.15">
      <c r="A331" s="391" t="s">
        <v>3507</v>
      </c>
      <c r="B331" s="391" t="s">
        <v>231</v>
      </c>
      <c r="C331" s="391" t="s">
        <v>179</v>
      </c>
      <c r="D331" s="392" t="s">
        <v>1121</v>
      </c>
      <c r="E331" s="393">
        <v>7.0280000000000004E-3</v>
      </c>
      <c r="F331" s="393">
        <v>1.017E-2</v>
      </c>
      <c r="G331" s="393">
        <v>2.0163E-2</v>
      </c>
      <c r="H331" s="393">
        <v>2.2360000000000001E-3</v>
      </c>
      <c r="I331" s="393">
        <v>3.313E-3</v>
      </c>
      <c r="J331" s="393">
        <v>3.8830000000000002E-3</v>
      </c>
      <c r="K331" s="394">
        <v>0</v>
      </c>
      <c r="L331" s="394">
        <v>0</v>
      </c>
      <c r="M331" s="395">
        <v>0.30359999999999998</v>
      </c>
      <c r="N331" s="396">
        <f t="shared" si="20"/>
        <v>0</v>
      </c>
      <c r="O331" s="396">
        <f t="shared" si="21"/>
        <v>0</v>
      </c>
      <c r="P331" s="394">
        <f t="shared" si="22"/>
        <v>0</v>
      </c>
      <c r="Q331" s="394">
        <f t="shared" si="23"/>
        <v>0</v>
      </c>
    </row>
    <row r="332" spans="1:17" ht="18.75" customHeight="1" x14ac:dyDescent="0.15">
      <c r="A332" s="391" t="s">
        <v>3507</v>
      </c>
      <c r="B332" s="391" t="s">
        <v>231</v>
      </c>
      <c r="C332" s="391" t="s">
        <v>150</v>
      </c>
      <c r="D332" s="392" t="s">
        <v>1121</v>
      </c>
      <c r="E332" s="393">
        <v>9.1050000000000002E-3</v>
      </c>
      <c r="F332" s="393">
        <v>1.6552000000000001E-2</v>
      </c>
      <c r="G332" s="393">
        <v>1.8119E-2</v>
      </c>
      <c r="H332" s="393">
        <v>2.4069999999999999E-3</v>
      </c>
      <c r="I332" s="393">
        <v>7.5799999999999999E-4</v>
      </c>
      <c r="J332" s="393">
        <v>8.9899999999999997E-3</v>
      </c>
      <c r="K332" s="394">
        <v>0</v>
      </c>
      <c r="L332" s="394">
        <v>0</v>
      </c>
      <c r="M332" s="395">
        <v>0</v>
      </c>
      <c r="N332" s="396">
        <f t="shared" si="20"/>
        <v>0</v>
      </c>
      <c r="O332" s="396">
        <f t="shared" si="21"/>
        <v>0</v>
      </c>
      <c r="P332" s="394">
        <f t="shared" si="22"/>
        <v>0</v>
      </c>
      <c r="Q332" s="394">
        <f t="shared" si="23"/>
        <v>0</v>
      </c>
    </row>
    <row r="333" spans="1:17" ht="18.75" customHeight="1" x14ac:dyDescent="0.15">
      <c r="A333" s="391" t="s">
        <v>3507</v>
      </c>
      <c r="B333" s="391" t="s">
        <v>231</v>
      </c>
      <c r="C333" s="391" t="s">
        <v>181</v>
      </c>
      <c r="D333" s="392" t="s">
        <v>1121</v>
      </c>
      <c r="E333" s="393">
        <v>4.1190000000000003E-3</v>
      </c>
      <c r="F333" s="393">
        <v>1.4054000000000001E-2</v>
      </c>
      <c r="G333" s="393">
        <v>1.8044000000000001E-2</v>
      </c>
      <c r="H333" s="393">
        <v>1.2798E-2</v>
      </c>
      <c r="I333" s="393">
        <v>3.8400000000000001E-3</v>
      </c>
      <c r="J333" s="393">
        <v>8.7580000000000002E-3</v>
      </c>
      <c r="K333" s="394">
        <v>0</v>
      </c>
      <c r="L333" s="394">
        <v>0</v>
      </c>
      <c r="M333" s="395">
        <v>0.1164</v>
      </c>
      <c r="N333" s="396">
        <f t="shared" si="20"/>
        <v>0</v>
      </c>
      <c r="O333" s="396">
        <f t="shared" si="21"/>
        <v>0</v>
      </c>
      <c r="P333" s="394">
        <f t="shared" si="22"/>
        <v>0</v>
      </c>
      <c r="Q333" s="394">
        <f t="shared" si="23"/>
        <v>0</v>
      </c>
    </row>
    <row r="334" spans="1:17" ht="18.75" customHeight="1" x14ac:dyDescent="0.15">
      <c r="A334" s="391" t="s">
        <v>3507</v>
      </c>
      <c r="B334" s="391" t="s">
        <v>231</v>
      </c>
      <c r="C334" s="397">
        <v>3</v>
      </c>
      <c r="D334" s="392" t="s">
        <v>1121</v>
      </c>
      <c r="E334" s="393">
        <v>6.4729999999999996E-3</v>
      </c>
      <c r="F334" s="393">
        <v>1.4548E-2</v>
      </c>
      <c r="G334" s="393">
        <v>1.5671000000000001E-2</v>
      </c>
      <c r="H334" s="393">
        <v>6.7679999999999997E-3</v>
      </c>
      <c r="I334" s="393">
        <v>3.091E-3</v>
      </c>
      <c r="J334" s="393">
        <v>1.0152E-2</v>
      </c>
      <c r="K334" s="394">
        <v>0</v>
      </c>
      <c r="L334" s="394">
        <v>0</v>
      </c>
      <c r="M334" s="395">
        <v>1.762</v>
      </c>
      <c r="N334" s="396">
        <f t="shared" si="20"/>
        <v>0</v>
      </c>
      <c r="O334" s="396">
        <f t="shared" si="21"/>
        <v>0</v>
      </c>
      <c r="P334" s="394">
        <f t="shared" si="22"/>
        <v>0</v>
      </c>
      <c r="Q334" s="394">
        <f t="shared" si="23"/>
        <v>0</v>
      </c>
    </row>
    <row r="335" spans="1:17" ht="18.75" customHeight="1" x14ac:dyDescent="0.15">
      <c r="A335" s="391" t="s">
        <v>3507</v>
      </c>
      <c r="B335" s="391" t="s">
        <v>231</v>
      </c>
      <c r="C335" s="397">
        <v>4</v>
      </c>
      <c r="D335" s="392" t="s">
        <v>1120</v>
      </c>
      <c r="E335" s="393">
        <v>1.0149999999999999E-2</v>
      </c>
      <c r="F335" s="393">
        <v>1.4223E-2</v>
      </c>
      <c r="G335" s="393">
        <v>1.8450000000000001E-2</v>
      </c>
      <c r="H335" s="393">
        <v>3.0070000000000001E-3</v>
      </c>
      <c r="I335" s="393">
        <v>3.1970000000000002E-3</v>
      </c>
      <c r="J335" s="393">
        <v>7.4209999999999996E-3</v>
      </c>
      <c r="K335" s="394">
        <v>4.7473000000000001E-2</v>
      </c>
      <c r="L335" s="394">
        <v>6.5589999999999997E-3</v>
      </c>
      <c r="M335" s="395">
        <v>11.8925</v>
      </c>
      <c r="N335" s="396">
        <f t="shared" si="20"/>
        <v>25.588465166419621</v>
      </c>
      <c r="O335" s="396">
        <f t="shared" si="21"/>
        <v>8.2064435408195173</v>
      </c>
      <c r="P335" s="394">
        <f t="shared" si="22"/>
        <v>0.25972292143915915</v>
      </c>
      <c r="Q335" s="394">
        <f t="shared" si="23"/>
        <v>8.3295401939318101E-2</v>
      </c>
    </row>
    <row r="336" spans="1:17" ht="18.75" customHeight="1" x14ac:dyDescent="0.15">
      <c r="A336" s="391" t="s">
        <v>3507</v>
      </c>
      <c r="B336" s="391" t="s">
        <v>231</v>
      </c>
      <c r="C336" s="397">
        <v>5</v>
      </c>
      <c r="D336" s="392" t="s">
        <v>1121</v>
      </c>
      <c r="E336" s="393">
        <v>7.5119999999999996E-3</v>
      </c>
      <c r="F336" s="393">
        <v>1.3228E-2</v>
      </c>
      <c r="G336" s="393">
        <v>1.6964E-2</v>
      </c>
      <c r="H336" s="393">
        <v>5.0109999999999998E-3</v>
      </c>
      <c r="I336" s="393">
        <v>2.532E-3</v>
      </c>
      <c r="J336" s="393">
        <v>8.2249999999999997E-3</v>
      </c>
      <c r="K336" s="394">
        <v>0</v>
      </c>
      <c r="L336" s="394">
        <v>0</v>
      </c>
      <c r="M336" s="395">
        <v>1.4616</v>
      </c>
      <c r="N336" s="396">
        <f t="shared" si="20"/>
        <v>0</v>
      </c>
      <c r="O336" s="396">
        <f t="shared" si="21"/>
        <v>0</v>
      </c>
      <c r="P336" s="394">
        <f t="shared" si="22"/>
        <v>0</v>
      </c>
      <c r="Q336" s="394">
        <f t="shared" si="23"/>
        <v>0</v>
      </c>
    </row>
    <row r="337" spans="1:17" ht="18.75" customHeight="1" x14ac:dyDescent="0.15">
      <c r="A337" s="391" t="s">
        <v>3507</v>
      </c>
      <c r="B337" s="391" t="s">
        <v>231</v>
      </c>
      <c r="C337" s="397">
        <v>6</v>
      </c>
      <c r="D337" s="392" t="s">
        <v>1121</v>
      </c>
      <c r="E337" s="393">
        <v>7.1060000000000003E-3</v>
      </c>
      <c r="F337" s="393">
        <v>1.2486000000000001E-2</v>
      </c>
      <c r="G337" s="393">
        <v>1.7172E-2</v>
      </c>
      <c r="H337" s="393">
        <v>4.326E-3</v>
      </c>
      <c r="I337" s="393">
        <v>2.532E-3</v>
      </c>
      <c r="J337" s="393">
        <v>7.1009999999999997E-3</v>
      </c>
      <c r="K337" s="394">
        <v>0</v>
      </c>
      <c r="L337" s="394">
        <v>0</v>
      </c>
      <c r="M337" s="395">
        <v>6.8666999999999998</v>
      </c>
      <c r="N337" s="396">
        <f t="shared" si="20"/>
        <v>0</v>
      </c>
      <c r="O337" s="396">
        <f t="shared" si="21"/>
        <v>0</v>
      </c>
      <c r="P337" s="394">
        <f t="shared" si="22"/>
        <v>0</v>
      </c>
      <c r="Q337" s="394">
        <f t="shared" si="23"/>
        <v>0</v>
      </c>
    </row>
    <row r="338" spans="1:17" ht="18.75" customHeight="1" x14ac:dyDescent="0.15">
      <c r="A338" s="391" t="s">
        <v>3507</v>
      </c>
      <c r="B338" s="391" t="s">
        <v>231</v>
      </c>
      <c r="C338" s="397">
        <v>7</v>
      </c>
      <c r="D338" s="392" t="s">
        <v>1121</v>
      </c>
      <c r="E338" s="393">
        <v>6.3E-3</v>
      </c>
      <c r="F338" s="393">
        <v>1.2382000000000001E-2</v>
      </c>
      <c r="G338" s="393">
        <v>1.5191E-2</v>
      </c>
      <c r="H338" s="393">
        <v>5.4650000000000002E-3</v>
      </c>
      <c r="I338" s="393">
        <v>2.9009999999999999E-3</v>
      </c>
      <c r="J338" s="393">
        <v>6.698E-3</v>
      </c>
      <c r="K338" s="394">
        <v>0</v>
      </c>
      <c r="L338" s="394">
        <v>0</v>
      </c>
      <c r="M338" s="395">
        <v>0.7752</v>
      </c>
      <c r="N338" s="396">
        <f t="shared" si="20"/>
        <v>0</v>
      </c>
      <c r="O338" s="396">
        <f t="shared" si="21"/>
        <v>0</v>
      </c>
      <c r="P338" s="394">
        <f t="shared" si="22"/>
        <v>0</v>
      </c>
      <c r="Q338" s="394">
        <f t="shared" si="23"/>
        <v>0</v>
      </c>
    </row>
    <row r="339" spans="1:17" ht="18.75" customHeight="1" x14ac:dyDescent="0.15">
      <c r="A339" s="391" t="s">
        <v>3507</v>
      </c>
      <c r="B339" s="391" t="s">
        <v>231</v>
      </c>
      <c r="C339" s="397">
        <v>8</v>
      </c>
      <c r="D339" s="392" t="s">
        <v>1121</v>
      </c>
      <c r="E339" s="393">
        <v>6.1209999999999997E-3</v>
      </c>
      <c r="F339" s="393">
        <v>1.2841999999999999E-2</v>
      </c>
      <c r="G339" s="393">
        <v>1.6449999999999999E-2</v>
      </c>
      <c r="H339" s="393">
        <v>5.6389999999999999E-3</v>
      </c>
      <c r="I339" s="393">
        <v>2.2659999999999998E-3</v>
      </c>
      <c r="J339" s="393">
        <v>8.7770000000000001E-3</v>
      </c>
      <c r="K339" s="394">
        <v>0</v>
      </c>
      <c r="L339" s="394">
        <v>0</v>
      </c>
      <c r="M339" s="395">
        <v>0</v>
      </c>
      <c r="N339" s="396">
        <f t="shared" si="20"/>
        <v>0</v>
      </c>
      <c r="O339" s="396">
        <f t="shared" si="21"/>
        <v>0</v>
      </c>
      <c r="P339" s="394">
        <f t="shared" si="22"/>
        <v>0</v>
      </c>
      <c r="Q339" s="394">
        <f t="shared" si="23"/>
        <v>0</v>
      </c>
    </row>
    <row r="340" spans="1:17" ht="18.75" customHeight="1" x14ac:dyDescent="0.15">
      <c r="A340" s="391" t="s">
        <v>3507</v>
      </c>
      <c r="B340" s="391" t="s">
        <v>231</v>
      </c>
      <c r="C340" s="397">
        <v>9</v>
      </c>
      <c r="D340" s="392" t="s">
        <v>1121</v>
      </c>
      <c r="E340" s="393">
        <v>6.5500000000000003E-3</v>
      </c>
      <c r="F340" s="393">
        <v>1.5186E-2</v>
      </c>
      <c r="G340" s="393">
        <v>1.3112E-2</v>
      </c>
      <c r="H340" s="393">
        <v>5.7660000000000003E-3</v>
      </c>
      <c r="I340" s="393">
        <v>1.949E-3</v>
      </c>
      <c r="J340" s="393">
        <v>1.2545000000000001E-2</v>
      </c>
      <c r="K340" s="394">
        <v>0</v>
      </c>
      <c r="L340" s="394">
        <v>0</v>
      </c>
      <c r="M340" s="395">
        <v>7.6600000000000001E-2</v>
      </c>
      <c r="N340" s="396">
        <f t="shared" si="20"/>
        <v>0</v>
      </c>
      <c r="O340" s="396">
        <f t="shared" si="21"/>
        <v>0</v>
      </c>
      <c r="P340" s="394">
        <f t="shared" si="22"/>
        <v>0</v>
      </c>
      <c r="Q340" s="394">
        <f t="shared" si="23"/>
        <v>0</v>
      </c>
    </row>
    <row r="341" spans="1:17" ht="18.75" customHeight="1" x14ac:dyDescent="0.15">
      <c r="A341" s="391" t="s">
        <v>3507</v>
      </c>
      <c r="B341" s="391" t="s">
        <v>231</v>
      </c>
      <c r="C341" s="397">
        <v>10</v>
      </c>
      <c r="D341" s="392" t="s">
        <v>1121</v>
      </c>
      <c r="E341" s="393">
        <v>7.1910000000000003E-3</v>
      </c>
      <c r="F341" s="393">
        <v>1.2872E-2</v>
      </c>
      <c r="G341" s="393">
        <v>1.5207E-2</v>
      </c>
      <c r="H341" s="393">
        <v>4.9810000000000002E-3</v>
      </c>
      <c r="I341" s="393">
        <v>3.0109999999999998E-3</v>
      </c>
      <c r="J341" s="393">
        <v>6.319E-3</v>
      </c>
      <c r="K341" s="394">
        <v>0</v>
      </c>
      <c r="L341" s="394">
        <v>0</v>
      </c>
      <c r="M341" s="395">
        <v>5.4431000000000003</v>
      </c>
      <c r="N341" s="396">
        <f t="shared" si="20"/>
        <v>0</v>
      </c>
      <c r="O341" s="396">
        <f t="shared" si="21"/>
        <v>0</v>
      </c>
      <c r="P341" s="394">
        <f t="shared" si="22"/>
        <v>0</v>
      </c>
      <c r="Q341" s="394">
        <f t="shared" si="23"/>
        <v>0</v>
      </c>
    </row>
    <row r="342" spans="1:17" ht="18.75" customHeight="1" x14ac:dyDescent="0.15">
      <c r="A342" s="391" t="s">
        <v>3507</v>
      </c>
      <c r="B342" s="391" t="s">
        <v>231</v>
      </c>
      <c r="C342" s="397">
        <v>11</v>
      </c>
      <c r="D342" s="392" t="s">
        <v>1121</v>
      </c>
      <c r="E342" s="393">
        <v>7.1630000000000001E-3</v>
      </c>
      <c r="F342" s="393">
        <v>1.2827E-2</v>
      </c>
      <c r="G342" s="393">
        <v>1.7954999999999999E-2</v>
      </c>
      <c r="H342" s="393">
        <v>3.9830000000000004E-3</v>
      </c>
      <c r="I342" s="393">
        <v>2.3E-3</v>
      </c>
      <c r="J342" s="393">
        <v>5.6140000000000001E-3</v>
      </c>
      <c r="K342" s="394">
        <v>0</v>
      </c>
      <c r="L342" s="394">
        <v>0</v>
      </c>
      <c r="M342" s="395">
        <v>2.9074</v>
      </c>
      <c r="N342" s="396">
        <f t="shared" si="20"/>
        <v>0</v>
      </c>
      <c r="O342" s="396">
        <f t="shared" si="21"/>
        <v>0</v>
      </c>
      <c r="P342" s="394">
        <f t="shared" si="22"/>
        <v>0</v>
      </c>
      <c r="Q342" s="394">
        <f t="shared" si="23"/>
        <v>0</v>
      </c>
    </row>
    <row r="343" spans="1:17" ht="18.75" customHeight="1" x14ac:dyDescent="0.15">
      <c r="A343" s="391" t="s">
        <v>3507</v>
      </c>
      <c r="B343" s="391" t="s">
        <v>231</v>
      </c>
      <c r="C343" s="397">
        <v>12</v>
      </c>
      <c r="D343" s="392" t="s">
        <v>1120</v>
      </c>
      <c r="E343" s="393">
        <v>9.0329999999999994E-3</v>
      </c>
      <c r="F343" s="393">
        <v>1.1913E-2</v>
      </c>
      <c r="G343" s="393">
        <v>1.6636000000000001E-2</v>
      </c>
      <c r="H343" s="393">
        <v>2.019E-3</v>
      </c>
      <c r="I343" s="393">
        <v>2.4859999999999999E-3</v>
      </c>
      <c r="J343" s="393">
        <v>6.4559999999999999E-3</v>
      </c>
      <c r="K343" s="394">
        <v>3.3753999999999999E-2</v>
      </c>
      <c r="L343" s="394">
        <v>5.0000000000000004E-6</v>
      </c>
      <c r="M343" s="395">
        <v>13.240500000000001</v>
      </c>
      <c r="N343" s="396">
        <f t="shared" si="20"/>
        <v>20.913258983890955</v>
      </c>
      <c r="O343" s="396">
        <f t="shared" si="21"/>
        <v>8.0450522928399038E-3</v>
      </c>
      <c r="P343" s="394">
        <f t="shared" si="22"/>
        <v>0.18890946840148698</v>
      </c>
      <c r="Q343" s="394">
        <f t="shared" si="23"/>
        <v>7.2670957361222843E-5</v>
      </c>
    </row>
    <row r="344" spans="1:17" ht="18.75" customHeight="1" x14ac:dyDescent="0.15">
      <c r="A344" s="391" t="s">
        <v>3507</v>
      </c>
      <c r="B344" s="391" t="s">
        <v>231</v>
      </c>
      <c r="C344" s="397">
        <v>13</v>
      </c>
      <c r="D344" s="392" t="s">
        <v>1121</v>
      </c>
      <c r="E344" s="393">
        <v>6.11E-3</v>
      </c>
      <c r="F344" s="393">
        <v>1.2743000000000001E-2</v>
      </c>
      <c r="G344" s="393">
        <v>1.5613999999999999E-2</v>
      </c>
      <c r="H344" s="393">
        <v>5.8240000000000002E-3</v>
      </c>
      <c r="I344" s="393">
        <v>2.9849999999999998E-3</v>
      </c>
      <c r="J344" s="393">
        <v>7.6360000000000004E-3</v>
      </c>
      <c r="K344" s="394">
        <v>0</v>
      </c>
      <c r="L344" s="394">
        <v>0</v>
      </c>
      <c r="M344" s="395">
        <v>4.2897999999999996</v>
      </c>
      <c r="N344" s="396">
        <f t="shared" si="20"/>
        <v>0</v>
      </c>
      <c r="O344" s="396">
        <f t="shared" si="21"/>
        <v>0</v>
      </c>
      <c r="P344" s="394">
        <f t="shared" si="22"/>
        <v>0</v>
      </c>
      <c r="Q344" s="394">
        <f t="shared" si="23"/>
        <v>0</v>
      </c>
    </row>
    <row r="345" spans="1:17" ht="18.75" customHeight="1" x14ac:dyDescent="0.15">
      <c r="A345" s="391" t="s">
        <v>3507</v>
      </c>
      <c r="B345" s="391" t="s">
        <v>231</v>
      </c>
      <c r="C345" s="397">
        <v>14</v>
      </c>
      <c r="D345" s="392" t="s">
        <v>1121</v>
      </c>
      <c r="E345" s="393">
        <v>5.8970000000000003E-3</v>
      </c>
      <c r="F345" s="393">
        <v>1.3886000000000001E-2</v>
      </c>
      <c r="G345" s="393">
        <v>1.6501999999999999E-2</v>
      </c>
      <c r="H345" s="393">
        <v>7.5079999999999999E-3</v>
      </c>
      <c r="I345" s="393">
        <v>2.0479999999999999E-3</v>
      </c>
      <c r="J345" s="393">
        <v>6.8690000000000001E-3</v>
      </c>
      <c r="K345" s="394">
        <v>0</v>
      </c>
      <c r="L345" s="394">
        <v>0</v>
      </c>
      <c r="M345" s="395">
        <v>6.2245999999999997</v>
      </c>
      <c r="N345" s="396">
        <f t="shared" si="20"/>
        <v>0</v>
      </c>
      <c r="O345" s="396">
        <f t="shared" si="21"/>
        <v>0</v>
      </c>
      <c r="P345" s="394">
        <f t="shared" si="22"/>
        <v>0</v>
      </c>
      <c r="Q345" s="394">
        <f t="shared" si="23"/>
        <v>0</v>
      </c>
    </row>
    <row r="346" spans="1:17" ht="18.75" customHeight="1" x14ac:dyDescent="0.15">
      <c r="A346" s="391" t="s">
        <v>3507</v>
      </c>
      <c r="B346" s="391" t="s">
        <v>231</v>
      </c>
      <c r="C346" s="391" t="s">
        <v>3111</v>
      </c>
      <c r="D346" s="392" t="s">
        <v>1121</v>
      </c>
      <c r="E346" s="393">
        <v>9.2099999999999994E-3</v>
      </c>
      <c r="F346" s="393">
        <v>1.5821999999999999E-2</v>
      </c>
      <c r="G346" s="393">
        <v>1.2213E-2</v>
      </c>
      <c r="H346" s="393">
        <v>5.0000000000000004E-6</v>
      </c>
      <c r="I346" s="393">
        <v>5.3600000000000002E-3</v>
      </c>
      <c r="J346" s="393">
        <v>1.611E-3</v>
      </c>
      <c r="K346" s="394">
        <v>0</v>
      </c>
      <c r="L346" s="394">
        <v>0</v>
      </c>
      <c r="M346" s="395">
        <v>2.69E-2</v>
      </c>
      <c r="N346" s="396">
        <f t="shared" si="20"/>
        <v>0</v>
      </c>
      <c r="O346" s="396">
        <f t="shared" si="21"/>
        <v>0</v>
      </c>
      <c r="P346" s="394">
        <f t="shared" si="22"/>
        <v>0</v>
      </c>
      <c r="Q346" s="394">
        <f t="shared" si="23"/>
        <v>0</v>
      </c>
    </row>
    <row r="347" spans="1:17" ht="18.75" customHeight="1" x14ac:dyDescent="0.15">
      <c r="A347" s="391" t="s">
        <v>3507</v>
      </c>
      <c r="B347" s="391" t="s">
        <v>231</v>
      </c>
      <c r="C347" s="391" t="s">
        <v>167</v>
      </c>
      <c r="D347" s="392" t="s">
        <v>1121</v>
      </c>
      <c r="E347" s="393">
        <v>4.411E-3</v>
      </c>
      <c r="F347" s="393">
        <v>1.0482E-2</v>
      </c>
      <c r="G347" s="393">
        <v>2.6536000000000001E-2</v>
      </c>
      <c r="H347" s="393">
        <v>1.0018000000000001E-2</v>
      </c>
      <c r="I347" s="393">
        <v>8.2909999999999998E-3</v>
      </c>
      <c r="J347" s="393">
        <v>5.0000000000000004E-6</v>
      </c>
      <c r="K347" s="394">
        <v>0</v>
      </c>
      <c r="L347" s="394">
        <v>0</v>
      </c>
      <c r="M347" s="395">
        <v>0.52349999999999997</v>
      </c>
      <c r="N347" s="396">
        <f t="shared" si="20"/>
        <v>0</v>
      </c>
      <c r="O347" s="396">
        <f t="shared" si="21"/>
        <v>0</v>
      </c>
      <c r="P347" s="394">
        <f t="shared" si="22"/>
        <v>0</v>
      </c>
      <c r="Q347" s="394">
        <f t="shared" si="23"/>
        <v>0</v>
      </c>
    </row>
    <row r="348" spans="1:17" ht="18.75" customHeight="1" x14ac:dyDescent="0.15">
      <c r="A348" s="391" t="s">
        <v>3507</v>
      </c>
      <c r="B348" s="391" t="s">
        <v>231</v>
      </c>
      <c r="C348" s="391" t="s">
        <v>3112</v>
      </c>
      <c r="D348" s="392" t="s">
        <v>1121</v>
      </c>
      <c r="E348" s="393">
        <v>6.3480000000000003E-3</v>
      </c>
      <c r="F348" s="393">
        <v>1.5582E-2</v>
      </c>
      <c r="G348" s="393">
        <v>1.2855E-2</v>
      </c>
      <c r="H348" s="393">
        <v>6.8799999999999998E-3</v>
      </c>
      <c r="I348" s="393">
        <v>2.6849999999999999E-3</v>
      </c>
      <c r="J348" s="393">
        <v>1.1695000000000001E-2</v>
      </c>
      <c r="K348" s="394">
        <v>0</v>
      </c>
      <c r="L348" s="394">
        <v>0</v>
      </c>
      <c r="M348" s="395">
        <v>3.1879</v>
      </c>
      <c r="N348" s="396">
        <f t="shared" si="20"/>
        <v>0</v>
      </c>
      <c r="O348" s="396">
        <f t="shared" si="21"/>
        <v>0</v>
      </c>
      <c r="P348" s="394">
        <f t="shared" si="22"/>
        <v>0</v>
      </c>
      <c r="Q348" s="394">
        <f t="shared" si="23"/>
        <v>0</v>
      </c>
    </row>
    <row r="349" spans="1:17" ht="18.75" customHeight="1" x14ac:dyDescent="0.15">
      <c r="A349" s="391" t="s">
        <v>3507</v>
      </c>
      <c r="B349" s="391" t="s">
        <v>231</v>
      </c>
      <c r="C349" s="397">
        <v>16</v>
      </c>
      <c r="D349" s="392" t="s">
        <v>1121</v>
      </c>
      <c r="E349" s="393">
        <v>7.2240000000000004E-3</v>
      </c>
      <c r="F349" s="393">
        <v>1.3857E-2</v>
      </c>
      <c r="G349" s="393">
        <v>1.5842999999999999E-2</v>
      </c>
      <c r="H349" s="393">
        <v>4.8060000000000004E-3</v>
      </c>
      <c r="I349" s="393">
        <v>2.8029999999999999E-3</v>
      </c>
      <c r="J349" s="393">
        <v>9.2890000000000004E-3</v>
      </c>
      <c r="K349" s="394">
        <v>0</v>
      </c>
      <c r="L349" s="394">
        <v>0</v>
      </c>
      <c r="M349" s="395">
        <v>3.6575000000000002</v>
      </c>
      <c r="N349" s="396">
        <f t="shared" si="20"/>
        <v>0</v>
      </c>
      <c r="O349" s="396">
        <f t="shared" si="21"/>
        <v>0</v>
      </c>
      <c r="P349" s="394">
        <f t="shared" si="22"/>
        <v>0</v>
      </c>
      <c r="Q349" s="394">
        <f t="shared" si="23"/>
        <v>0</v>
      </c>
    </row>
    <row r="350" spans="1:17" ht="18.75" customHeight="1" x14ac:dyDescent="0.15">
      <c r="A350" s="391" t="s">
        <v>3507</v>
      </c>
      <c r="B350" s="391" t="s">
        <v>231</v>
      </c>
      <c r="C350" s="397">
        <v>17</v>
      </c>
      <c r="D350" s="392" t="s">
        <v>1121</v>
      </c>
      <c r="E350" s="393">
        <v>6.3629999999999997E-3</v>
      </c>
      <c r="F350" s="393">
        <v>1.248E-2</v>
      </c>
      <c r="G350" s="393">
        <v>1.5301E-2</v>
      </c>
      <c r="H350" s="393">
        <v>4.6550000000000003E-3</v>
      </c>
      <c r="I350" s="393">
        <v>3.019E-3</v>
      </c>
      <c r="J350" s="393">
        <v>6.0239999999999998E-3</v>
      </c>
      <c r="K350" s="394">
        <v>0</v>
      </c>
      <c r="L350" s="394">
        <v>0</v>
      </c>
      <c r="M350" s="395">
        <v>3.0333000000000001</v>
      </c>
      <c r="N350" s="396">
        <f t="shared" si="20"/>
        <v>0</v>
      </c>
      <c r="O350" s="396">
        <f t="shared" si="21"/>
        <v>0</v>
      </c>
      <c r="P350" s="394">
        <f t="shared" si="22"/>
        <v>0</v>
      </c>
      <c r="Q350" s="394">
        <f t="shared" si="23"/>
        <v>0</v>
      </c>
    </row>
    <row r="351" spans="1:17" ht="18.75" customHeight="1" x14ac:dyDescent="0.15">
      <c r="A351" s="391" t="s">
        <v>3507</v>
      </c>
      <c r="B351" s="391" t="s">
        <v>231</v>
      </c>
      <c r="C351" s="397">
        <v>18</v>
      </c>
      <c r="D351" s="392" t="s">
        <v>1121</v>
      </c>
      <c r="E351" s="393">
        <v>7.084E-3</v>
      </c>
      <c r="F351" s="393">
        <v>1.2374E-2</v>
      </c>
      <c r="G351" s="393">
        <v>1.413E-2</v>
      </c>
      <c r="H351" s="393">
        <v>3.6359999999999999E-3</v>
      </c>
      <c r="I351" s="393">
        <v>3.16E-3</v>
      </c>
      <c r="J351" s="393">
        <v>7.7250000000000001E-3</v>
      </c>
      <c r="K351" s="394">
        <v>0</v>
      </c>
      <c r="L351" s="394">
        <v>0</v>
      </c>
      <c r="M351" s="395">
        <v>4.843</v>
      </c>
      <c r="N351" s="396">
        <f t="shared" si="20"/>
        <v>0</v>
      </c>
      <c r="O351" s="396">
        <f t="shared" si="21"/>
        <v>0</v>
      </c>
      <c r="P351" s="394">
        <f t="shared" si="22"/>
        <v>0</v>
      </c>
      <c r="Q351" s="394">
        <f t="shared" si="23"/>
        <v>0</v>
      </c>
    </row>
    <row r="352" spans="1:17" ht="18.75" customHeight="1" x14ac:dyDescent="0.15">
      <c r="A352" s="391" t="s">
        <v>3507</v>
      </c>
      <c r="B352" s="391" t="s">
        <v>231</v>
      </c>
      <c r="C352" s="397">
        <v>19</v>
      </c>
      <c r="D352" s="392" t="s">
        <v>1121</v>
      </c>
      <c r="E352" s="393">
        <v>6.5430000000000002E-3</v>
      </c>
      <c r="F352" s="393">
        <v>1.1908E-2</v>
      </c>
      <c r="G352" s="393">
        <v>1.5219999999999999E-2</v>
      </c>
      <c r="H352" s="393">
        <v>4.7419999999999997E-3</v>
      </c>
      <c r="I352" s="393">
        <v>2.588E-3</v>
      </c>
      <c r="J352" s="393">
        <v>5.2220000000000001E-3</v>
      </c>
      <c r="K352" s="394">
        <v>0</v>
      </c>
      <c r="L352" s="394">
        <v>0</v>
      </c>
      <c r="M352" s="395">
        <v>1.7283999999999999</v>
      </c>
      <c r="N352" s="396">
        <f t="shared" si="20"/>
        <v>0</v>
      </c>
      <c r="O352" s="396">
        <f t="shared" si="21"/>
        <v>0</v>
      </c>
      <c r="P352" s="394">
        <f t="shared" si="22"/>
        <v>0</v>
      </c>
      <c r="Q352" s="394">
        <f t="shared" si="23"/>
        <v>0</v>
      </c>
    </row>
    <row r="353" spans="1:17" ht="18.75" customHeight="1" x14ac:dyDescent="0.15">
      <c r="A353" s="391" t="s">
        <v>3507</v>
      </c>
      <c r="B353" s="391" t="s">
        <v>231</v>
      </c>
      <c r="C353" s="397">
        <v>20</v>
      </c>
      <c r="D353" s="392" t="s">
        <v>1120</v>
      </c>
      <c r="E353" s="393">
        <v>8.8269999999999998E-3</v>
      </c>
      <c r="F353" s="393">
        <v>1.1638000000000001E-2</v>
      </c>
      <c r="G353" s="393">
        <v>1.7309999999999999E-2</v>
      </c>
      <c r="H353" s="393">
        <v>2.081E-3</v>
      </c>
      <c r="I353" s="393">
        <v>2.4599999999999999E-3</v>
      </c>
      <c r="J353" s="393">
        <v>5.1359999999999999E-3</v>
      </c>
      <c r="K353" s="394">
        <v>3.2460999999999997E-2</v>
      </c>
      <c r="L353" s="394">
        <v>5.0000000000000004E-6</v>
      </c>
      <c r="M353" s="395">
        <v>22.2925</v>
      </c>
      <c r="N353" s="396">
        <f t="shared" si="20"/>
        <v>25.281152647975077</v>
      </c>
      <c r="O353" s="396">
        <f t="shared" si="21"/>
        <v>8.130081300813009E-3</v>
      </c>
      <c r="P353" s="394">
        <f t="shared" si="22"/>
        <v>0.22315673442367601</v>
      </c>
      <c r="Q353" s="394">
        <f t="shared" si="23"/>
        <v>7.1764227642276434E-5</v>
      </c>
    </row>
    <row r="354" spans="1:17" ht="18.75" customHeight="1" x14ac:dyDescent="0.15">
      <c r="A354" s="391" t="s">
        <v>3507</v>
      </c>
      <c r="B354" s="391" t="s">
        <v>231</v>
      </c>
      <c r="C354" s="397">
        <v>21</v>
      </c>
      <c r="D354" s="392" t="s">
        <v>1121</v>
      </c>
      <c r="E354" s="393">
        <v>8.4100000000000008E-3</v>
      </c>
      <c r="F354" s="393">
        <v>1.2426E-2</v>
      </c>
      <c r="G354" s="393">
        <v>1.7413999999999999E-2</v>
      </c>
      <c r="H354" s="393">
        <v>3.2929999999999999E-3</v>
      </c>
      <c r="I354" s="393">
        <v>1.5899999999999999E-4</v>
      </c>
      <c r="J354" s="393">
        <v>5.0000000000000004E-6</v>
      </c>
      <c r="K354" s="394">
        <v>0</v>
      </c>
      <c r="L354" s="394">
        <v>0</v>
      </c>
      <c r="M354" s="395">
        <v>0</v>
      </c>
      <c r="N354" s="396">
        <f t="shared" si="20"/>
        <v>0</v>
      </c>
      <c r="O354" s="396">
        <f t="shared" si="21"/>
        <v>0</v>
      </c>
      <c r="P354" s="394">
        <f t="shared" si="22"/>
        <v>0</v>
      </c>
      <c r="Q354" s="394">
        <f t="shared" si="23"/>
        <v>0</v>
      </c>
    </row>
    <row r="355" spans="1:17" ht="18.75" customHeight="1" x14ac:dyDescent="0.15">
      <c r="A355" s="391" t="s">
        <v>3507</v>
      </c>
      <c r="B355" s="391" t="s">
        <v>231</v>
      </c>
      <c r="C355" s="391" t="s">
        <v>215</v>
      </c>
      <c r="D355" s="392" t="s">
        <v>1120</v>
      </c>
      <c r="E355" s="393">
        <v>8.0009999999999994E-3</v>
      </c>
      <c r="F355" s="393">
        <v>1.2529999999999999E-2</v>
      </c>
      <c r="G355" s="393">
        <v>1.6157999999999999E-2</v>
      </c>
      <c r="H355" s="393">
        <v>3.516E-3</v>
      </c>
      <c r="I355" s="393">
        <v>2.7720000000000002E-3</v>
      </c>
      <c r="J355" s="393">
        <v>6.4159999999999998E-3</v>
      </c>
      <c r="K355" s="394">
        <v>2.5488E-2</v>
      </c>
      <c r="L355" s="394">
        <v>2.5999999999999998E-4</v>
      </c>
      <c r="M355" s="395">
        <v>83.133700000000005</v>
      </c>
      <c r="N355" s="396">
        <f t="shared" si="20"/>
        <v>15.890274314214464</v>
      </c>
      <c r="O355" s="396">
        <f t="shared" si="21"/>
        <v>0.37518037518037511</v>
      </c>
      <c r="P355" s="394">
        <f t="shared" si="22"/>
        <v>0.12713808478802993</v>
      </c>
      <c r="Q355" s="394">
        <f t="shared" si="23"/>
        <v>3.001818181818181E-3</v>
      </c>
    </row>
    <row r="356" spans="1:17" ht="18.75" customHeight="1" x14ac:dyDescent="0.15">
      <c r="A356" s="391" t="s">
        <v>3508</v>
      </c>
      <c r="B356" s="391" t="s">
        <v>214</v>
      </c>
      <c r="C356" s="397">
        <v>1</v>
      </c>
      <c r="D356" s="392" t="s">
        <v>1120</v>
      </c>
      <c r="E356" s="393">
        <v>7.3330000000000001E-3</v>
      </c>
      <c r="F356" s="393">
        <v>1.5417E-2</v>
      </c>
      <c r="G356" s="393">
        <v>1.5458E-2</v>
      </c>
      <c r="H356" s="393">
        <v>4.058E-3</v>
      </c>
      <c r="I356" s="393">
        <v>1.627E-3</v>
      </c>
      <c r="J356" s="393">
        <v>2.3779999999999999E-3</v>
      </c>
      <c r="K356" s="394">
        <v>1.6195000000000001E-2</v>
      </c>
      <c r="L356" s="394">
        <v>6.5899999999999997E-4</v>
      </c>
      <c r="M356" s="395">
        <v>36.275399999999998</v>
      </c>
      <c r="N356" s="396">
        <f t="shared" si="20"/>
        <v>27.241379310344829</v>
      </c>
      <c r="O356" s="396">
        <f t="shared" si="21"/>
        <v>1.6201598033189919</v>
      </c>
      <c r="P356" s="394">
        <f t="shared" si="22"/>
        <v>0.19976103448275864</v>
      </c>
      <c r="Q356" s="394">
        <f t="shared" si="23"/>
        <v>1.1880631837738168E-2</v>
      </c>
    </row>
    <row r="357" spans="1:17" ht="18.75" customHeight="1" x14ac:dyDescent="0.15">
      <c r="A357" s="391" t="s">
        <v>3508</v>
      </c>
      <c r="B357" s="391" t="s">
        <v>214</v>
      </c>
      <c r="C357" s="391" t="s">
        <v>179</v>
      </c>
      <c r="D357" s="392" t="s">
        <v>1121</v>
      </c>
      <c r="E357" s="393">
        <v>7.1580000000000003E-3</v>
      </c>
      <c r="F357" s="393">
        <v>1.8343000000000002E-2</v>
      </c>
      <c r="G357" s="393">
        <v>1.9363999999999999E-2</v>
      </c>
      <c r="H357" s="393">
        <v>8.4659999999999996E-3</v>
      </c>
      <c r="I357" s="393">
        <v>3.3540000000000002E-3</v>
      </c>
      <c r="J357" s="393">
        <v>5.0000000000000004E-6</v>
      </c>
      <c r="K357" s="394">
        <v>0</v>
      </c>
      <c r="L357" s="394">
        <v>0</v>
      </c>
      <c r="M357" s="395">
        <v>3.2126999999999999</v>
      </c>
      <c r="N357" s="396">
        <f t="shared" si="20"/>
        <v>0</v>
      </c>
      <c r="O357" s="396">
        <f t="shared" si="21"/>
        <v>0</v>
      </c>
      <c r="P357" s="394">
        <f t="shared" si="22"/>
        <v>0</v>
      </c>
      <c r="Q357" s="394">
        <f t="shared" si="23"/>
        <v>0</v>
      </c>
    </row>
    <row r="358" spans="1:17" ht="18.75" customHeight="1" x14ac:dyDescent="0.15">
      <c r="A358" s="391" t="s">
        <v>3508</v>
      </c>
      <c r="B358" s="391" t="s">
        <v>214</v>
      </c>
      <c r="C358" s="391" t="s">
        <v>150</v>
      </c>
      <c r="D358" s="392" t="s">
        <v>1120</v>
      </c>
      <c r="E358" s="393">
        <v>1.4034E-2</v>
      </c>
      <c r="F358" s="393">
        <v>1.5145E-2</v>
      </c>
      <c r="G358" s="393">
        <v>2.3954E-2</v>
      </c>
      <c r="H358" s="393">
        <v>1.078E-3</v>
      </c>
      <c r="I358" s="393">
        <v>2.4009999999999999E-3</v>
      </c>
      <c r="J358" s="393">
        <v>9.2E-5</v>
      </c>
      <c r="K358" s="394">
        <v>8.7699999999999996E-4</v>
      </c>
      <c r="L358" s="394">
        <v>8.0190000000000001E-3</v>
      </c>
      <c r="M358" s="395">
        <v>19.3125</v>
      </c>
      <c r="N358" s="396">
        <f t="shared" si="20"/>
        <v>38.130434782608695</v>
      </c>
      <c r="O358" s="396">
        <f t="shared" si="21"/>
        <v>13.359433569346105</v>
      </c>
      <c r="P358" s="394">
        <f t="shared" si="22"/>
        <v>0.53512252173913044</v>
      </c>
      <c r="Q358" s="394">
        <f t="shared" si="23"/>
        <v>0.18748629071220324</v>
      </c>
    </row>
    <row r="359" spans="1:17" ht="18.75" customHeight="1" x14ac:dyDescent="0.15">
      <c r="A359" s="391" t="s">
        <v>3508</v>
      </c>
      <c r="B359" s="391" t="s">
        <v>214</v>
      </c>
      <c r="C359" s="391" t="s">
        <v>181</v>
      </c>
      <c r="D359" s="392" t="s">
        <v>1121</v>
      </c>
      <c r="E359" s="393">
        <v>6.7029999999999998E-3</v>
      </c>
      <c r="F359" s="393">
        <v>1.9141999999999999E-2</v>
      </c>
      <c r="G359" s="393">
        <v>1.7898000000000001E-2</v>
      </c>
      <c r="H359" s="393">
        <v>6.319E-3</v>
      </c>
      <c r="I359" s="393">
        <v>1.9040000000000001E-3</v>
      </c>
      <c r="J359" s="393">
        <v>5.5999999999999999E-5</v>
      </c>
      <c r="K359" s="394">
        <v>0</v>
      </c>
      <c r="L359" s="394">
        <v>0</v>
      </c>
      <c r="M359" s="395">
        <v>5.5052000000000003</v>
      </c>
      <c r="N359" s="396">
        <f t="shared" si="20"/>
        <v>0</v>
      </c>
      <c r="O359" s="396">
        <f t="shared" si="21"/>
        <v>0</v>
      </c>
      <c r="P359" s="394">
        <f t="shared" si="22"/>
        <v>0</v>
      </c>
      <c r="Q359" s="394">
        <f t="shared" si="23"/>
        <v>0</v>
      </c>
    </row>
    <row r="360" spans="1:17" ht="18.75" customHeight="1" x14ac:dyDescent="0.15">
      <c r="A360" s="391" t="s">
        <v>3508</v>
      </c>
      <c r="B360" s="391" t="s">
        <v>214</v>
      </c>
      <c r="C360" s="397">
        <v>3</v>
      </c>
      <c r="D360" s="392" t="s">
        <v>1120</v>
      </c>
      <c r="E360" s="393">
        <v>9.1830000000000002E-3</v>
      </c>
      <c r="F360" s="393">
        <v>1.5847E-2</v>
      </c>
      <c r="G360" s="393">
        <v>1.8554000000000001E-2</v>
      </c>
      <c r="H360" s="393">
        <v>4.1250000000000002E-3</v>
      </c>
      <c r="I360" s="393">
        <v>2.5149999999999999E-3</v>
      </c>
      <c r="J360" s="393">
        <v>1.611E-3</v>
      </c>
      <c r="K360" s="394">
        <v>1.7166000000000001E-2</v>
      </c>
      <c r="L360" s="394">
        <v>3.003E-3</v>
      </c>
      <c r="M360" s="395">
        <v>28.8169</v>
      </c>
      <c r="N360" s="396">
        <f t="shared" si="20"/>
        <v>42.621973929236503</v>
      </c>
      <c r="O360" s="396">
        <f t="shared" si="21"/>
        <v>4.7761431411530815</v>
      </c>
      <c r="P360" s="394">
        <f t="shared" si="22"/>
        <v>0.39139758659217883</v>
      </c>
      <c r="Q360" s="394">
        <f t="shared" si="23"/>
        <v>4.3859322465208746E-2</v>
      </c>
    </row>
    <row r="361" spans="1:17" ht="18.75" customHeight="1" x14ac:dyDescent="0.15">
      <c r="A361" s="391" t="s">
        <v>3508</v>
      </c>
      <c r="B361" s="391" t="s">
        <v>214</v>
      </c>
      <c r="C361" s="397">
        <v>4</v>
      </c>
      <c r="D361" s="392" t="s">
        <v>1121</v>
      </c>
      <c r="E361" s="393">
        <v>6.6800000000000002E-3</v>
      </c>
      <c r="F361" s="393">
        <v>1.7084999999999999E-2</v>
      </c>
      <c r="G361" s="393">
        <v>1.8817E-2</v>
      </c>
      <c r="H361" s="393">
        <v>6.7539999999999996E-3</v>
      </c>
      <c r="I361" s="393">
        <v>2.5170000000000001E-3</v>
      </c>
      <c r="J361" s="393">
        <v>5.0090000000000004E-3</v>
      </c>
      <c r="K361" s="394">
        <v>0</v>
      </c>
      <c r="L361" s="394">
        <v>0</v>
      </c>
      <c r="M361" s="395">
        <v>2.6067</v>
      </c>
      <c r="N361" s="396">
        <f t="shared" si="20"/>
        <v>0</v>
      </c>
      <c r="O361" s="396">
        <f t="shared" si="21"/>
        <v>0</v>
      </c>
      <c r="P361" s="394">
        <f t="shared" si="22"/>
        <v>0</v>
      </c>
      <c r="Q361" s="394">
        <f t="shared" si="23"/>
        <v>0</v>
      </c>
    </row>
    <row r="362" spans="1:17" ht="18.75" customHeight="1" x14ac:dyDescent="0.15">
      <c r="A362" s="391" t="s">
        <v>3508</v>
      </c>
      <c r="B362" s="391" t="s">
        <v>214</v>
      </c>
      <c r="C362" s="397">
        <v>5</v>
      </c>
      <c r="D362" s="392" t="s">
        <v>1120</v>
      </c>
      <c r="E362" s="393">
        <v>9.9889999999999996E-3</v>
      </c>
      <c r="F362" s="393">
        <v>1.8894000000000001E-2</v>
      </c>
      <c r="G362" s="393">
        <v>1.4534999999999999E-2</v>
      </c>
      <c r="H362" s="393">
        <v>4.542E-3</v>
      </c>
      <c r="I362" s="393">
        <v>1.753E-3</v>
      </c>
      <c r="J362" s="393">
        <v>6.9810000000000002E-3</v>
      </c>
      <c r="K362" s="394">
        <v>5.8438999999999998E-2</v>
      </c>
      <c r="L362" s="394">
        <v>5.0000000000000004E-6</v>
      </c>
      <c r="M362" s="395">
        <v>27.684100000000001</v>
      </c>
      <c r="N362" s="396">
        <f t="shared" si="20"/>
        <v>33.484601060020054</v>
      </c>
      <c r="O362" s="396">
        <f t="shared" si="21"/>
        <v>1.1409013120365089E-2</v>
      </c>
      <c r="P362" s="394">
        <f t="shared" si="22"/>
        <v>0.33447767998854033</v>
      </c>
      <c r="Q362" s="394">
        <f t="shared" si="23"/>
        <v>1.1396463205932687E-4</v>
      </c>
    </row>
    <row r="363" spans="1:17" ht="18.75" customHeight="1" x14ac:dyDescent="0.15">
      <c r="A363" s="391" t="s">
        <v>3508</v>
      </c>
      <c r="B363" s="391" t="s">
        <v>214</v>
      </c>
      <c r="C363" s="397">
        <v>6</v>
      </c>
      <c r="D363" s="392" t="s">
        <v>1120</v>
      </c>
      <c r="E363" s="393">
        <v>8.1659999999999996E-3</v>
      </c>
      <c r="F363" s="393">
        <v>1.7409999999999998E-2</v>
      </c>
      <c r="G363" s="393">
        <v>1.7336000000000001E-2</v>
      </c>
      <c r="H363" s="393">
        <v>4.3210000000000002E-3</v>
      </c>
      <c r="I363" s="393">
        <v>2.0049999999999998E-3</v>
      </c>
      <c r="J363" s="393">
        <v>5.2899999999999996E-4</v>
      </c>
      <c r="K363" s="394">
        <v>3.068E-3</v>
      </c>
      <c r="L363" s="394">
        <v>1.05E-4</v>
      </c>
      <c r="M363" s="395">
        <v>40.216299999999997</v>
      </c>
      <c r="N363" s="396">
        <f t="shared" si="20"/>
        <v>23.198487712665408</v>
      </c>
      <c r="O363" s="396">
        <f t="shared" si="21"/>
        <v>0.20947630922693269</v>
      </c>
      <c r="P363" s="394">
        <f t="shared" si="22"/>
        <v>0.18943885066162572</v>
      </c>
      <c r="Q363" s="394">
        <f t="shared" si="23"/>
        <v>1.7105835411471322E-3</v>
      </c>
    </row>
    <row r="364" spans="1:17" ht="18.75" customHeight="1" x14ac:dyDescent="0.15">
      <c r="A364" s="391" t="s">
        <v>3508</v>
      </c>
      <c r="B364" s="391" t="s">
        <v>214</v>
      </c>
      <c r="C364" s="397">
        <v>7</v>
      </c>
      <c r="D364" s="392" t="s">
        <v>1120</v>
      </c>
      <c r="E364" s="393">
        <v>6.6550000000000003E-3</v>
      </c>
      <c r="F364" s="393">
        <v>1.6878000000000001E-2</v>
      </c>
      <c r="G364" s="393">
        <v>1.5639E-2</v>
      </c>
      <c r="H364" s="393">
        <v>5.8760000000000001E-3</v>
      </c>
      <c r="I364" s="393">
        <v>1.7700000000000001E-3</v>
      </c>
      <c r="J364" s="393">
        <v>2.7520000000000001E-3</v>
      </c>
      <c r="K364" s="394">
        <v>1.0019E-2</v>
      </c>
      <c r="L364" s="394">
        <v>9.19E-4</v>
      </c>
      <c r="M364" s="395">
        <v>10.2403</v>
      </c>
      <c r="N364" s="396">
        <f t="shared" si="20"/>
        <v>14.5625</v>
      </c>
      <c r="O364" s="396">
        <f t="shared" si="21"/>
        <v>2.0768361581920902</v>
      </c>
      <c r="P364" s="394">
        <f t="shared" si="22"/>
        <v>9.6913437500000005E-2</v>
      </c>
      <c r="Q364" s="394">
        <f t="shared" si="23"/>
        <v>1.3821344632768361E-2</v>
      </c>
    </row>
    <row r="365" spans="1:17" ht="18.75" customHeight="1" x14ac:dyDescent="0.15">
      <c r="A365" s="391" t="s">
        <v>3508</v>
      </c>
      <c r="B365" s="391" t="s">
        <v>214</v>
      </c>
      <c r="C365" s="397">
        <v>8</v>
      </c>
      <c r="D365" s="392" t="s">
        <v>1121</v>
      </c>
      <c r="E365" s="393">
        <v>5.8170000000000001E-3</v>
      </c>
      <c r="F365" s="393">
        <v>1.6771000000000001E-2</v>
      </c>
      <c r="G365" s="393">
        <v>1.7222000000000001E-2</v>
      </c>
      <c r="H365" s="393">
        <v>7.1929999999999997E-3</v>
      </c>
      <c r="I365" s="393">
        <v>1.7279999999999999E-3</v>
      </c>
      <c r="J365" s="393">
        <v>6.6270000000000001E-3</v>
      </c>
      <c r="K365" s="394">
        <v>0</v>
      </c>
      <c r="L365" s="394">
        <v>0</v>
      </c>
      <c r="M365" s="395">
        <v>4.1441999999999997</v>
      </c>
      <c r="N365" s="396">
        <f t="shared" si="20"/>
        <v>0</v>
      </c>
      <c r="O365" s="396">
        <f t="shared" si="21"/>
        <v>0</v>
      </c>
      <c r="P365" s="394">
        <f t="shared" si="22"/>
        <v>0</v>
      </c>
      <c r="Q365" s="394">
        <f t="shared" si="23"/>
        <v>0</v>
      </c>
    </row>
    <row r="366" spans="1:17" ht="18.75" customHeight="1" x14ac:dyDescent="0.15">
      <c r="A366" s="391" t="s">
        <v>3508</v>
      </c>
      <c r="B366" s="391" t="s">
        <v>214</v>
      </c>
      <c r="C366" s="397">
        <v>9</v>
      </c>
      <c r="D366" s="392" t="s">
        <v>1121</v>
      </c>
      <c r="E366" s="393">
        <v>7.5579999999999996E-3</v>
      </c>
      <c r="F366" s="393">
        <v>1.9341000000000001E-2</v>
      </c>
      <c r="G366" s="393">
        <v>1.4371E-2</v>
      </c>
      <c r="H366" s="393">
        <v>4.9680000000000002E-3</v>
      </c>
      <c r="I366" s="393">
        <v>2.444E-3</v>
      </c>
      <c r="J366" s="393">
        <v>5.0000000000000004E-6</v>
      </c>
      <c r="K366" s="394">
        <v>0</v>
      </c>
      <c r="L366" s="394">
        <v>0</v>
      </c>
      <c r="M366" s="395">
        <v>0.37690000000000001</v>
      </c>
      <c r="N366" s="396">
        <f t="shared" si="20"/>
        <v>0</v>
      </c>
      <c r="O366" s="396">
        <f t="shared" si="21"/>
        <v>0</v>
      </c>
      <c r="P366" s="394">
        <f t="shared" si="22"/>
        <v>0</v>
      </c>
      <c r="Q366" s="394">
        <f t="shared" si="23"/>
        <v>0</v>
      </c>
    </row>
    <row r="367" spans="1:17" ht="18.75" customHeight="1" x14ac:dyDescent="0.15">
      <c r="A367" s="391" t="s">
        <v>3508</v>
      </c>
      <c r="B367" s="391" t="s">
        <v>214</v>
      </c>
      <c r="C367" s="397">
        <v>10</v>
      </c>
      <c r="D367" s="392" t="s">
        <v>1120</v>
      </c>
      <c r="E367" s="393">
        <v>6.705E-3</v>
      </c>
      <c r="F367" s="393">
        <v>1.6035000000000001E-2</v>
      </c>
      <c r="G367" s="393">
        <v>1.5859000000000002E-2</v>
      </c>
      <c r="H367" s="393">
        <v>5.4460000000000003E-3</v>
      </c>
      <c r="I367" s="393">
        <v>1.7780000000000001E-3</v>
      </c>
      <c r="J367" s="393">
        <v>1.2E-5</v>
      </c>
      <c r="K367" s="394">
        <v>5.0000000000000004E-6</v>
      </c>
      <c r="L367" s="394">
        <v>2.9880000000000002E-3</v>
      </c>
      <c r="M367" s="395">
        <v>11.372</v>
      </c>
      <c r="N367" s="396">
        <f t="shared" si="20"/>
        <v>1.6666666666666667</v>
      </c>
      <c r="O367" s="396">
        <f t="shared" si="21"/>
        <v>6.7221597300337459</v>
      </c>
      <c r="P367" s="394">
        <f t="shared" si="22"/>
        <v>1.1175000000000001E-2</v>
      </c>
      <c r="Q367" s="394">
        <f t="shared" si="23"/>
        <v>4.5072080989876265E-2</v>
      </c>
    </row>
    <row r="368" spans="1:17" ht="18.75" customHeight="1" x14ac:dyDescent="0.15">
      <c r="A368" s="391" t="s">
        <v>3508</v>
      </c>
      <c r="B368" s="391" t="s">
        <v>214</v>
      </c>
      <c r="C368" s="397">
        <v>11</v>
      </c>
      <c r="D368" s="392" t="s">
        <v>1121</v>
      </c>
      <c r="E368" s="393">
        <v>5.8199999999999997E-3</v>
      </c>
      <c r="F368" s="393">
        <v>1.5678999999999998E-2</v>
      </c>
      <c r="G368" s="393">
        <v>1.7194000000000001E-2</v>
      </c>
      <c r="H368" s="393">
        <v>7.0530000000000002E-3</v>
      </c>
      <c r="I368" s="393">
        <v>1.5120000000000001E-3</v>
      </c>
      <c r="J368" s="393">
        <v>5.202E-3</v>
      </c>
      <c r="K368" s="394">
        <v>0</v>
      </c>
      <c r="L368" s="394">
        <v>0</v>
      </c>
      <c r="M368" s="395">
        <v>8.1290999999999993</v>
      </c>
      <c r="N368" s="396">
        <f t="shared" si="20"/>
        <v>0</v>
      </c>
      <c r="O368" s="396">
        <f t="shared" si="21"/>
        <v>0</v>
      </c>
      <c r="P368" s="394">
        <f t="shared" si="22"/>
        <v>0</v>
      </c>
      <c r="Q368" s="394">
        <f t="shared" si="23"/>
        <v>0</v>
      </c>
    </row>
    <row r="369" spans="1:17" ht="18.75" customHeight="1" x14ac:dyDescent="0.15">
      <c r="A369" s="391" t="s">
        <v>3508</v>
      </c>
      <c r="B369" s="391" t="s">
        <v>214</v>
      </c>
      <c r="C369" s="397">
        <v>12</v>
      </c>
      <c r="D369" s="392" t="s">
        <v>1120</v>
      </c>
      <c r="E369" s="393">
        <v>7.7460000000000003E-3</v>
      </c>
      <c r="F369" s="393">
        <v>1.5879999999999998E-2</v>
      </c>
      <c r="G369" s="393">
        <v>1.6996000000000001E-2</v>
      </c>
      <c r="H369" s="393">
        <v>4.496E-3</v>
      </c>
      <c r="I369" s="393">
        <v>1.622E-3</v>
      </c>
      <c r="J369" s="393">
        <v>1.658E-3</v>
      </c>
      <c r="K369" s="394">
        <v>7.3130000000000001E-3</v>
      </c>
      <c r="L369" s="394">
        <v>1.5319999999999999E-3</v>
      </c>
      <c r="M369" s="395">
        <v>15.2798</v>
      </c>
      <c r="N369" s="396">
        <f t="shared" si="20"/>
        <v>17.642943305186972</v>
      </c>
      <c r="O369" s="396">
        <f t="shared" si="21"/>
        <v>3.7780517879161528</v>
      </c>
      <c r="P369" s="394">
        <f t="shared" si="22"/>
        <v>0.13666223884197828</v>
      </c>
      <c r="Q369" s="394">
        <f t="shared" si="23"/>
        <v>2.9264789149198521E-2</v>
      </c>
    </row>
    <row r="370" spans="1:17" ht="18.75" customHeight="1" x14ac:dyDescent="0.15">
      <c r="A370" s="391" t="s">
        <v>3508</v>
      </c>
      <c r="B370" s="391" t="s">
        <v>214</v>
      </c>
      <c r="C370" s="397">
        <v>13</v>
      </c>
      <c r="D370" s="392" t="s">
        <v>1121</v>
      </c>
      <c r="E370" s="393">
        <v>6.3629999999999997E-3</v>
      </c>
      <c r="F370" s="393">
        <v>1.6341999999999999E-2</v>
      </c>
      <c r="G370" s="393">
        <v>1.5145E-2</v>
      </c>
      <c r="H370" s="393">
        <v>6.2069999999999998E-3</v>
      </c>
      <c r="I370" s="393">
        <v>1.838E-3</v>
      </c>
      <c r="J370" s="393">
        <v>6.7949999999999998E-3</v>
      </c>
      <c r="K370" s="394">
        <v>0</v>
      </c>
      <c r="L370" s="394">
        <v>0</v>
      </c>
      <c r="M370" s="395">
        <v>3.1656</v>
      </c>
      <c r="N370" s="396">
        <f t="shared" si="20"/>
        <v>0</v>
      </c>
      <c r="O370" s="396">
        <f t="shared" si="21"/>
        <v>0</v>
      </c>
      <c r="P370" s="394">
        <f t="shared" si="22"/>
        <v>0</v>
      </c>
      <c r="Q370" s="394">
        <f t="shared" si="23"/>
        <v>0</v>
      </c>
    </row>
    <row r="371" spans="1:17" ht="18.75" customHeight="1" x14ac:dyDescent="0.15">
      <c r="A371" s="391" t="s">
        <v>3508</v>
      </c>
      <c r="B371" s="391" t="s">
        <v>214</v>
      </c>
      <c r="C371" s="397">
        <v>14</v>
      </c>
      <c r="D371" s="392" t="s">
        <v>1120</v>
      </c>
      <c r="E371" s="393">
        <v>9.6419999999999995E-3</v>
      </c>
      <c r="F371" s="393">
        <v>1.8530000000000001E-2</v>
      </c>
      <c r="G371" s="393">
        <v>1.7974E-2</v>
      </c>
      <c r="H371" s="393">
        <v>4.2360000000000002E-3</v>
      </c>
      <c r="I371" s="393">
        <v>1.7539999999999999E-3</v>
      </c>
      <c r="J371" s="393">
        <v>2.9589999999999998E-3</v>
      </c>
      <c r="K371" s="394">
        <v>1.6521000000000001E-2</v>
      </c>
      <c r="L371" s="394">
        <v>1.1249999999999999E-3</v>
      </c>
      <c r="M371" s="395">
        <v>13.9331</v>
      </c>
      <c r="N371" s="396">
        <f t="shared" si="20"/>
        <v>22.333220682663065</v>
      </c>
      <c r="O371" s="396">
        <f t="shared" si="21"/>
        <v>2.565564424173318</v>
      </c>
      <c r="P371" s="394">
        <f t="shared" si="22"/>
        <v>0.21533691382223727</v>
      </c>
      <c r="Q371" s="394">
        <f t="shared" si="23"/>
        <v>2.473717217787913E-2</v>
      </c>
    </row>
    <row r="372" spans="1:17" ht="18.75" customHeight="1" x14ac:dyDescent="0.15">
      <c r="A372" s="391" t="s">
        <v>3508</v>
      </c>
      <c r="B372" s="391" t="s">
        <v>214</v>
      </c>
      <c r="C372" s="391" t="s">
        <v>3111</v>
      </c>
      <c r="D372" s="392" t="s">
        <v>1121</v>
      </c>
      <c r="E372" s="393">
        <v>5.6039999999999996E-3</v>
      </c>
      <c r="F372" s="393">
        <v>1.754E-2</v>
      </c>
      <c r="G372" s="393">
        <v>2.1843000000000001E-2</v>
      </c>
      <c r="H372" s="393">
        <v>6.94E-3</v>
      </c>
      <c r="I372" s="393">
        <v>1.101E-3</v>
      </c>
      <c r="J372" s="393">
        <v>3.6029999999999999E-3</v>
      </c>
      <c r="K372" s="394">
        <v>0</v>
      </c>
      <c r="L372" s="394">
        <v>0</v>
      </c>
      <c r="M372" s="395">
        <v>1.7600000000000001E-2</v>
      </c>
      <c r="N372" s="396">
        <f t="shared" si="20"/>
        <v>0</v>
      </c>
      <c r="O372" s="396">
        <f t="shared" si="21"/>
        <v>0</v>
      </c>
      <c r="P372" s="394">
        <f t="shared" si="22"/>
        <v>0</v>
      </c>
      <c r="Q372" s="394">
        <f t="shared" si="23"/>
        <v>0</v>
      </c>
    </row>
    <row r="373" spans="1:17" ht="18.75" customHeight="1" x14ac:dyDescent="0.15">
      <c r="A373" s="391" t="s">
        <v>3508</v>
      </c>
      <c r="B373" s="391" t="s">
        <v>214</v>
      </c>
      <c r="C373" s="391" t="s">
        <v>167</v>
      </c>
      <c r="D373" s="392" t="s">
        <v>1121</v>
      </c>
      <c r="E373" s="393">
        <v>8.1209999999999997E-3</v>
      </c>
      <c r="F373" s="393">
        <v>2.1010999999999998E-2</v>
      </c>
      <c r="G373" s="393">
        <v>1.4256E-2</v>
      </c>
      <c r="H373" s="393">
        <v>7.5960000000000003E-3</v>
      </c>
      <c r="I373" s="393">
        <v>4.4549999999999998E-3</v>
      </c>
      <c r="J373" s="393">
        <v>3.0860000000000002E-3</v>
      </c>
      <c r="K373" s="394">
        <v>0</v>
      </c>
      <c r="L373" s="394">
        <v>0</v>
      </c>
      <c r="M373" s="395">
        <v>2.2719999999999998</v>
      </c>
      <c r="N373" s="396">
        <f t="shared" si="20"/>
        <v>0</v>
      </c>
      <c r="O373" s="396">
        <f t="shared" si="21"/>
        <v>0</v>
      </c>
      <c r="P373" s="394">
        <f t="shared" si="22"/>
        <v>0</v>
      </c>
      <c r="Q373" s="394">
        <f t="shared" si="23"/>
        <v>0</v>
      </c>
    </row>
    <row r="374" spans="1:17" ht="18.75" customHeight="1" x14ac:dyDescent="0.15">
      <c r="A374" s="391" t="s">
        <v>3508</v>
      </c>
      <c r="B374" s="391" t="s">
        <v>214</v>
      </c>
      <c r="C374" s="391" t="s">
        <v>3112</v>
      </c>
      <c r="D374" s="392" t="s">
        <v>1120</v>
      </c>
      <c r="E374" s="393">
        <v>8.5920000000000007E-3</v>
      </c>
      <c r="F374" s="393">
        <v>1.7760999999999999E-2</v>
      </c>
      <c r="G374" s="393">
        <v>1.9177E-2</v>
      </c>
      <c r="H374" s="393">
        <v>5.4130000000000003E-3</v>
      </c>
      <c r="I374" s="393">
        <v>2.2859999999999998E-3</v>
      </c>
      <c r="J374" s="393">
        <v>3.9249999999999997E-3</v>
      </c>
      <c r="K374" s="394">
        <v>2.4257999999999998E-2</v>
      </c>
      <c r="L374" s="394">
        <v>5.1089999999999998E-3</v>
      </c>
      <c r="M374" s="395">
        <v>13.7143</v>
      </c>
      <c r="N374" s="396">
        <f t="shared" si="20"/>
        <v>24.721528662420383</v>
      </c>
      <c r="O374" s="396">
        <f t="shared" si="21"/>
        <v>8.939632545931758</v>
      </c>
      <c r="P374" s="394">
        <f t="shared" si="22"/>
        <v>0.21240737426751594</v>
      </c>
      <c r="Q374" s="394">
        <f t="shared" si="23"/>
        <v>7.6809322834645671E-2</v>
      </c>
    </row>
    <row r="375" spans="1:17" ht="18.75" customHeight="1" x14ac:dyDescent="0.15">
      <c r="A375" s="391" t="s">
        <v>3508</v>
      </c>
      <c r="B375" s="391" t="s">
        <v>214</v>
      </c>
      <c r="C375" s="397">
        <v>16</v>
      </c>
      <c r="D375" s="392" t="s">
        <v>1120</v>
      </c>
      <c r="E375" s="393">
        <v>8.9779999999999999E-3</v>
      </c>
      <c r="F375" s="393">
        <v>1.8766000000000001E-2</v>
      </c>
      <c r="G375" s="393">
        <v>1.7344999999999999E-2</v>
      </c>
      <c r="H375" s="393">
        <v>4.9740000000000001E-3</v>
      </c>
      <c r="I375" s="393">
        <v>2.117E-3</v>
      </c>
      <c r="J375" s="393">
        <v>2.5000000000000001E-4</v>
      </c>
      <c r="K375" s="394">
        <v>1.7819999999999999E-3</v>
      </c>
      <c r="L375" s="394">
        <v>1.261E-3</v>
      </c>
      <c r="M375" s="395">
        <v>60.859699999999997</v>
      </c>
      <c r="N375" s="396">
        <f t="shared" si="20"/>
        <v>28.511999999999997</v>
      </c>
      <c r="O375" s="396">
        <f t="shared" si="21"/>
        <v>2.3826169107227209</v>
      </c>
      <c r="P375" s="394">
        <f t="shared" si="22"/>
        <v>0.25598073599999999</v>
      </c>
      <c r="Q375" s="394">
        <f t="shared" si="23"/>
        <v>2.1391134624468587E-2</v>
      </c>
    </row>
    <row r="376" spans="1:17" ht="18.75" customHeight="1" x14ac:dyDescent="0.15">
      <c r="A376" s="391" t="s">
        <v>3508</v>
      </c>
      <c r="B376" s="391" t="s">
        <v>214</v>
      </c>
      <c r="C376" s="397">
        <v>17</v>
      </c>
      <c r="D376" s="392" t="s">
        <v>1121</v>
      </c>
      <c r="E376" s="393">
        <v>5.6849999999999999E-3</v>
      </c>
      <c r="F376" s="393">
        <v>1.6694000000000001E-2</v>
      </c>
      <c r="G376" s="393">
        <v>1.5556E-2</v>
      </c>
      <c r="H376" s="393">
        <v>6.9550000000000002E-3</v>
      </c>
      <c r="I376" s="393">
        <v>1.586E-3</v>
      </c>
      <c r="J376" s="393">
        <v>4.6740000000000002E-3</v>
      </c>
      <c r="K376" s="394">
        <v>0</v>
      </c>
      <c r="L376" s="394">
        <v>0</v>
      </c>
      <c r="M376" s="395">
        <v>7.1561000000000003</v>
      </c>
      <c r="N376" s="396">
        <f t="shared" si="20"/>
        <v>0</v>
      </c>
      <c r="O376" s="396">
        <f t="shared" si="21"/>
        <v>0</v>
      </c>
      <c r="P376" s="394">
        <f t="shared" si="22"/>
        <v>0</v>
      </c>
      <c r="Q376" s="394">
        <f t="shared" si="23"/>
        <v>0</v>
      </c>
    </row>
    <row r="377" spans="1:17" ht="18.75" customHeight="1" x14ac:dyDescent="0.15">
      <c r="A377" s="391" t="s">
        <v>3508</v>
      </c>
      <c r="B377" s="391" t="s">
        <v>214</v>
      </c>
      <c r="C377" s="397">
        <v>18</v>
      </c>
      <c r="D377" s="392" t="s">
        <v>1121</v>
      </c>
      <c r="E377" s="393">
        <v>6.0400000000000002E-3</v>
      </c>
      <c r="F377" s="393">
        <v>1.5817999999999999E-2</v>
      </c>
      <c r="G377" s="393">
        <v>1.6813999999999999E-2</v>
      </c>
      <c r="H377" s="393">
        <v>5.9249999999999997E-3</v>
      </c>
      <c r="I377" s="393">
        <v>1.5E-3</v>
      </c>
      <c r="J377" s="393">
        <v>5.0000000000000004E-6</v>
      </c>
      <c r="K377" s="394">
        <v>0</v>
      </c>
      <c r="L377" s="394">
        <v>0</v>
      </c>
      <c r="M377" s="395">
        <v>0</v>
      </c>
      <c r="N377" s="396">
        <f t="shared" si="20"/>
        <v>0</v>
      </c>
      <c r="O377" s="396">
        <f t="shared" si="21"/>
        <v>0</v>
      </c>
      <c r="P377" s="394">
        <f t="shared" si="22"/>
        <v>0</v>
      </c>
      <c r="Q377" s="394">
        <f t="shared" si="23"/>
        <v>0</v>
      </c>
    </row>
    <row r="378" spans="1:17" ht="18.75" customHeight="1" x14ac:dyDescent="0.15">
      <c r="A378" s="391" t="s">
        <v>3508</v>
      </c>
      <c r="B378" s="391" t="s">
        <v>214</v>
      </c>
      <c r="C378" s="397">
        <v>19</v>
      </c>
      <c r="D378" s="392" t="s">
        <v>1120</v>
      </c>
      <c r="E378" s="393">
        <v>8.0059999999999992E-3</v>
      </c>
      <c r="F378" s="393">
        <v>1.5858000000000001E-2</v>
      </c>
      <c r="G378" s="393">
        <v>1.5937E-2</v>
      </c>
      <c r="H378" s="393">
        <v>4.2490000000000002E-3</v>
      </c>
      <c r="I378" s="393">
        <v>1.467E-3</v>
      </c>
      <c r="J378" s="393">
        <v>3.6870000000000002E-3</v>
      </c>
      <c r="K378" s="394">
        <v>1.8034999999999999E-2</v>
      </c>
      <c r="L378" s="394">
        <v>2.1719999999999999E-3</v>
      </c>
      <c r="M378" s="395">
        <v>18.7256</v>
      </c>
      <c r="N378" s="396">
        <f t="shared" si="20"/>
        <v>19.566042853268236</v>
      </c>
      <c r="O378" s="396">
        <f t="shared" si="21"/>
        <v>5.9222903885480571</v>
      </c>
      <c r="P378" s="394">
        <f t="shared" si="22"/>
        <v>0.15664573908326548</v>
      </c>
      <c r="Q378" s="394">
        <f t="shared" si="23"/>
        <v>4.7413856850715738E-2</v>
      </c>
    </row>
    <row r="379" spans="1:17" ht="18.75" customHeight="1" x14ac:dyDescent="0.15">
      <c r="A379" s="391" t="s">
        <v>3508</v>
      </c>
      <c r="B379" s="391" t="s">
        <v>214</v>
      </c>
      <c r="C379" s="397">
        <v>20</v>
      </c>
      <c r="D379" s="392" t="s">
        <v>1120</v>
      </c>
      <c r="E379" s="393">
        <v>7.123E-3</v>
      </c>
      <c r="F379" s="393">
        <v>1.6424000000000001E-2</v>
      </c>
      <c r="G379" s="393">
        <v>1.4841E-2</v>
      </c>
      <c r="H379" s="393">
        <v>5.5199999999999997E-3</v>
      </c>
      <c r="I379" s="393">
        <v>1.642E-3</v>
      </c>
      <c r="J379" s="393">
        <v>3.3930000000000002E-3</v>
      </c>
      <c r="K379" s="394">
        <v>1.2748000000000001E-2</v>
      </c>
      <c r="L379" s="394">
        <v>4.9699999999999996E-3</v>
      </c>
      <c r="M379" s="395">
        <v>23.917000000000002</v>
      </c>
      <c r="N379" s="396">
        <f t="shared" si="20"/>
        <v>15.02858826996758</v>
      </c>
      <c r="O379" s="396">
        <f t="shared" si="21"/>
        <v>12.107186358099877</v>
      </c>
      <c r="P379" s="394">
        <f t="shared" si="22"/>
        <v>0.10704863424697907</v>
      </c>
      <c r="Q379" s="394">
        <f t="shared" si="23"/>
        <v>8.6239488428745431E-2</v>
      </c>
    </row>
    <row r="380" spans="1:17" ht="18.75" customHeight="1" x14ac:dyDescent="0.15">
      <c r="A380" s="391" t="s">
        <v>3508</v>
      </c>
      <c r="B380" s="391" t="s">
        <v>214</v>
      </c>
      <c r="C380" s="397">
        <v>21</v>
      </c>
      <c r="D380" s="392" t="s">
        <v>1120</v>
      </c>
      <c r="E380" s="393">
        <v>7.6039999999999996E-3</v>
      </c>
      <c r="F380" s="393">
        <v>1.7484E-2</v>
      </c>
      <c r="G380" s="393">
        <v>1.4787E-2</v>
      </c>
      <c r="H380" s="393">
        <v>5.5199999999999997E-3</v>
      </c>
      <c r="I380" s="393">
        <v>9.5000000000000005E-5</v>
      </c>
      <c r="J380" s="393">
        <v>7.9999999999999996E-6</v>
      </c>
      <c r="K380" s="394">
        <v>5.0000000000000004E-6</v>
      </c>
      <c r="L380" s="394">
        <v>2.42E-4</v>
      </c>
      <c r="M380" s="395">
        <v>63.3401</v>
      </c>
      <c r="N380" s="396">
        <f t="shared" si="20"/>
        <v>2.5000000000000004</v>
      </c>
      <c r="O380" s="396">
        <f t="shared" si="21"/>
        <v>10.189473684210526</v>
      </c>
      <c r="P380" s="394">
        <f t="shared" si="22"/>
        <v>1.9010000000000003E-2</v>
      </c>
      <c r="Q380" s="394">
        <f t="shared" si="23"/>
        <v>7.7480757894736837E-2</v>
      </c>
    </row>
    <row r="381" spans="1:17" ht="18.75" customHeight="1" x14ac:dyDescent="0.15">
      <c r="A381" s="391" t="s">
        <v>3508</v>
      </c>
      <c r="B381" s="391" t="s">
        <v>214</v>
      </c>
      <c r="C381" s="391" t="s">
        <v>215</v>
      </c>
      <c r="D381" s="392" t="s">
        <v>1120</v>
      </c>
      <c r="E381" s="393">
        <v>7.9719999999999999E-3</v>
      </c>
      <c r="F381" s="393">
        <v>1.6417000000000001E-2</v>
      </c>
      <c r="G381" s="393">
        <v>1.677E-2</v>
      </c>
      <c r="H381" s="393">
        <v>4.9049999999999996E-3</v>
      </c>
      <c r="I381" s="393">
        <v>1.794E-3</v>
      </c>
      <c r="J381" s="393">
        <v>2.2829999999999999E-3</v>
      </c>
      <c r="K381" s="394">
        <v>1.5694E-2</v>
      </c>
      <c r="L381" s="394">
        <v>1.3929999999999999E-3</v>
      </c>
      <c r="M381" s="395">
        <v>479.10090000000002</v>
      </c>
      <c r="N381" s="396">
        <f t="shared" si="20"/>
        <v>27.497152869031975</v>
      </c>
      <c r="O381" s="396">
        <f t="shared" si="21"/>
        <v>3.1059085841694536</v>
      </c>
      <c r="P381" s="394">
        <f t="shared" si="22"/>
        <v>0.2192073026719229</v>
      </c>
      <c r="Q381" s="394">
        <f t="shared" si="23"/>
        <v>2.4760303232998885E-2</v>
      </c>
    </row>
    <row r="382" spans="1:17" ht="18.75" customHeight="1" x14ac:dyDescent="0.15">
      <c r="A382" s="391" t="s">
        <v>3508</v>
      </c>
      <c r="B382" s="391" t="s">
        <v>231</v>
      </c>
      <c r="C382" s="397">
        <v>1</v>
      </c>
      <c r="D382" s="392" t="s">
        <v>1120</v>
      </c>
      <c r="E382" s="393">
        <v>7.9600000000000001E-3</v>
      </c>
      <c r="F382" s="393">
        <v>1.1192000000000001E-2</v>
      </c>
      <c r="G382" s="393">
        <v>1.4538000000000001E-2</v>
      </c>
      <c r="H382" s="393">
        <v>2.2529999999999998E-3</v>
      </c>
      <c r="I382" s="393">
        <v>2.9069999999999999E-3</v>
      </c>
      <c r="J382" s="393">
        <v>2.8089999999999999E-3</v>
      </c>
      <c r="K382" s="394">
        <v>2.4128E-2</v>
      </c>
      <c r="L382" s="394">
        <v>5.0000000000000004E-6</v>
      </c>
      <c r="M382" s="395">
        <v>25.824400000000001</v>
      </c>
      <c r="N382" s="396">
        <f t="shared" si="20"/>
        <v>34.358134567461732</v>
      </c>
      <c r="O382" s="396">
        <f t="shared" si="21"/>
        <v>6.8799449604403174E-3</v>
      </c>
      <c r="P382" s="394">
        <f t="shared" si="22"/>
        <v>0.27349075115699539</v>
      </c>
      <c r="Q382" s="394">
        <f t="shared" si="23"/>
        <v>5.4764361885104924E-5</v>
      </c>
    </row>
    <row r="383" spans="1:17" ht="18.75" customHeight="1" x14ac:dyDescent="0.15">
      <c r="A383" s="391" t="s">
        <v>3508</v>
      </c>
      <c r="B383" s="391" t="s">
        <v>231</v>
      </c>
      <c r="C383" s="391" t="s">
        <v>179</v>
      </c>
      <c r="D383" s="392" t="s">
        <v>1121</v>
      </c>
      <c r="E383" s="393">
        <v>5.816E-3</v>
      </c>
      <c r="F383" s="393">
        <v>1.0214000000000001E-2</v>
      </c>
      <c r="G383" s="393">
        <v>1.7912999999999998E-2</v>
      </c>
      <c r="H383" s="393">
        <v>3.5630000000000002E-3</v>
      </c>
      <c r="I383" s="393">
        <v>1.4530000000000001E-3</v>
      </c>
      <c r="J383" s="393">
        <v>5.0000000000000004E-6</v>
      </c>
      <c r="K383" s="394">
        <v>0</v>
      </c>
      <c r="L383" s="394">
        <v>0</v>
      </c>
      <c r="M383" s="395">
        <v>1.5101</v>
      </c>
      <c r="N383" s="396">
        <f t="shared" si="20"/>
        <v>0</v>
      </c>
      <c r="O383" s="396">
        <f t="shared" si="21"/>
        <v>0</v>
      </c>
      <c r="P383" s="394">
        <f t="shared" si="22"/>
        <v>0</v>
      </c>
      <c r="Q383" s="394">
        <f t="shared" si="23"/>
        <v>0</v>
      </c>
    </row>
    <row r="384" spans="1:17" ht="18.75" customHeight="1" x14ac:dyDescent="0.15">
      <c r="A384" s="391" t="s">
        <v>3508</v>
      </c>
      <c r="B384" s="391" t="s">
        <v>231</v>
      </c>
      <c r="C384" s="391" t="s">
        <v>150</v>
      </c>
      <c r="D384" s="392" t="s">
        <v>1121</v>
      </c>
      <c r="E384" s="393">
        <v>1.702E-3</v>
      </c>
      <c r="F384" s="393">
        <v>1.4789999999999999E-2</v>
      </c>
      <c r="G384" s="393">
        <v>1.8314E-2</v>
      </c>
      <c r="H384" s="393">
        <v>1.5513000000000001E-2</v>
      </c>
      <c r="I384" s="393">
        <v>1.5900000000000001E-3</v>
      </c>
      <c r="J384" s="393">
        <v>5.0000000000000004E-6</v>
      </c>
      <c r="K384" s="394">
        <v>0</v>
      </c>
      <c r="L384" s="394">
        <v>0</v>
      </c>
      <c r="M384" s="395">
        <v>5.6417000000000002</v>
      </c>
      <c r="N384" s="396">
        <f t="shared" si="20"/>
        <v>0</v>
      </c>
      <c r="O384" s="396">
        <f t="shared" si="21"/>
        <v>0</v>
      </c>
      <c r="P384" s="394">
        <f t="shared" si="22"/>
        <v>0</v>
      </c>
      <c r="Q384" s="394">
        <f t="shared" si="23"/>
        <v>0</v>
      </c>
    </row>
    <row r="385" spans="1:17" ht="18.75" customHeight="1" x14ac:dyDescent="0.15">
      <c r="A385" s="391" t="s">
        <v>3508</v>
      </c>
      <c r="B385" s="391" t="s">
        <v>231</v>
      </c>
      <c r="C385" s="391" t="s">
        <v>181</v>
      </c>
      <c r="D385" s="392" t="s">
        <v>1121</v>
      </c>
      <c r="E385" s="393">
        <v>7.9299999999999995E-3</v>
      </c>
      <c r="F385" s="393">
        <v>1.2116999999999999E-2</v>
      </c>
      <c r="G385" s="393">
        <v>2.0001000000000001E-2</v>
      </c>
      <c r="H385" s="393">
        <v>9.5200000000000005E-4</v>
      </c>
      <c r="I385" s="393">
        <v>1.2489999999999999E-3</v>
      </c>
      <c r="J385" s="393">
        <v>5.0000000000000004E-6</v>
      </c>
      <c r="K385" s="394">
        <v>0</v>
      </c>
      <c r="L385" s="394">
        <v>0</v>
      </c>
      <c r="M385" s="395">
        <v>0.1381</v>
      </c>
      <c r="N385" s="396">
        <f t="shared" si="20"/>
        <v>0</v>
      </c>
      <c r="O385" s="396">
        <f t="shared" si="21"/>
        <v>0</v>
      </c>
      <c r="P385" s="394">
        <f t="shared" si="22"/>
        <v>0</v>
      </c>
      <c r="Q385" s="394">
        <f t="shared" si="23"/>
        <v>0</v>
      </c>
    </row>
    <row r="386" spans="1:17" ht="18.75" customHeight="1" x14ac:dyDescent="0.15">
      <c r="A386" s="391" t="s">
        <v>3508</v>
      </c>
      <c r="B386" s="391" t="s">
        <v>231</v>
      </c>
      <c r="C386" s="397">
        <v>3</v>
      </c>
      <c r="D386" s="392" t="s">
        <v>1120</v>
      </c>
      <c r="E386" s="393">
        <v>8.2520000000000007E-3</v>
      </c>
      <c r="F386" s="393">
        <v>1.3903E-2</v>
      </c>
      <c r="G386" s="393">
        <v>1.5179E-2</v>
      </c>
      <c r="H386" s="393">
        <v>4.0660000000000002E-3</v>
      </c>
      <c r="I386" s="393">
        <v>2.7810000000000001E-3</v>
      </c>
      <c r="J386" s="393">
        <v>2.0569999999999998E-3</v>
      </c>
      <c r="K386" s="394">
        <v>1.9939999999999999E-2</v>
      </c>
      <c r="L386" s="394">
        <v>5.0000000000000004E-6</v>
      </c>
      <c r="M386" s="395">
        <v>23.553599999999999</v>
      </c>
      <c r="N386" s="396">
        <f t="shared" si="20"/>
        <v>38.774914924647547</v>
      </c>
      <c r="O386" s="396">
        <f t="shared" si="21"/>
        <v>7.1916576770945711E-3</v>
      </c>
      <c r="P386" s="394">
        <f t="shared" si="22"/>
        <v>0.3199705979581916</v>
      </c>
      <c r="Q386" s="394">
        <f t="shared" si="23"/>
        <v>5.9345559151384403E-5</v>
      </c>
    </row>
    <row r="387" spans="1:17" ht="18.75" customHeight="1" x14ac:dyDescent="0.15">
      <c r="A387" s="391" t="s">
        <v>3508</v>
      </c>
      <c r="B387" s="391" t="s">
        <v>231</v>
      </c>
      <c r="C387" s="397">
        <v>4</v>
      </c>
      <c r="D387" s="392" t="s">
        <v>1121</v>
      </c>
      <c r="E387" s="393">
        <v>7.2709999999999997E-3</v>
      </c>
      <c r="F387" s="393">
        <v>1.4191E-2</v>
      </c>
      <c r="G387" s="393">
        <v>1.5506000000000001E-2</v>
      </c>
      <c r="H387" s="393">
        <v>4.718E-3</v>
      </c>
      <c r="I387" s="393">
        <v>3.656E-3</v>
      </c>
      <c r="J387" s="393">
        <v>5.7720000000000002E-3</v>
      </c>
      <c r="K387" s="394">
        <v>0</v>
      </c>
      <c r="L387" s="394">
        <v>0</v>
      </c>
      <c r="M387" s="395">
        <v>7.2295999999999996</v>
      </c>
      <c r="N387" s="396">
        <f t="shared" ref="N387:N450" si="24">4*K387/J387</f>
        <v>0</v>
      </c>
      <c r="O387" s="396">
        <f t="shared" ref="O387:O450" si="25">4*L387/I387</f>
        <v>0</v>
      </c>
      <c r="P387" s="394">
        <f t="shared" ref="P387:P450" si="26">N387*E387</f>
        <v>0</v>
      </c>
      <c r="Q387" s="394">
        <f t="shared" ref="Q387:Q450" si="27">O387*E387</f>
        <v>0</v>
      </c>
    </row>
    <row r="388" spans="1:17" ht="18.75" customHeight="1" x14ac:dyDescent="0.15">
      <c r="A388" s="391" t="s">
        <v>3508</v>
      </c>
      <c r="B388" s="391" t="s">
        <v>231</v>
      </c>
      <c r="C388" s="397">
        <v>5</v>
      </c>
      <c r="D388" s="392" t="s">
        <v>1121</v>
      </c>
      <c r="E388" s="393">
        <v>7.0959999999999999E-3</v>
      </c>
      <c r="F388" s="393">
        <v>1.1922E-2</v>
      </c>
      <c r="G388" s="393">
        <v>1.8834E-2</v>
      </c>
      <c r="H388" s="393">
        <v>3.8890000000000001E-3</v>
      </c>
      <c r="I388" s="393">
        <v>2.5119999999999999E-3</v>
      </c>
      <c r="J388" s="393">
        <v>7.0590000000000002E-3</v>
      </c>
      <c r="K388" s="394">
        <v>0</v>
      </c>
      <c r="L388" s="394">
        <v>0</v>
      </c>
      <c r="M388" s="395">
        <v>0</v>
      </c>
      <c r="N388" s="396">
        <f t="shared" si="24"/>
        <v>0</v>
      </c>
      <c r="O388" s="396">
        <f t="shared" si="25"/>
        <v>0</v>
      </c>
      <c r="P388" s="394">
        <f t="shared" si="26"/>
        <v>0</v>
      </c>
      <c r="Q388" s="394">
        <f t="shared" si="27"/>
        <v>0</v>
      </c>
    </row>
    <row r="389" spans="1:17" ht="18.75" customHeight="1" x14ac:dyDescent="0.15">
      <c r="A389" s="391" t="s">
        <v>3508</v>
      </c>
      <c r="B389" s="391" t="s">
        <v>231</v>
      </c>
      <c r="C389" s="397">
        <v>6</v>
      </c>
      <c r="D389" s="392" t="s">
        <v>1120</v>
      </c>
      <c r="E389" s="393">
        <v>1.0265E-2</v>
      </c>
      <c r="F389" s="393">
        <v>1.1513000000000001E-2</v>
      </c>
      <c r="G389" s="393">
        <v>1.7642999999999999E-2</v>
      </c>
      <c r="H389" s="393">
        <v>2.6499999999999999E-4</v>
      </c>
      <c r="I389" s="393">
        <v>2.8449999999999999E-3</v>
      </c>
      <c r="J389" s="393">
        <v>1.22E-4</v>
      </c>
      <c r="K389" s="394">
        <v>1.433E-3</v>
      </c>
      <c r="L389" s="394">
        <v>5.0000000000000004E-6</v>
      </c>
      <c r="M389" s="395">
        <v>44.849600000000002</v>
      </c>
      <c r="N389" s="396">
        <f t="shared" si="24"/>
        <v>46.983606557377051</v>
      </c>
      <c r="O389" s="396">
        <f t="shared" si="25"/>
        <v>7.0298769771529011E-3</v>
      </c>
      <c r="P389" s="394">
        <f t="shared" si="26"/>
        <v>0.48228672131147543</v>
      </c>
      <c r="Q389" s="394">
        <f t="shared" si="27"/>
        <v>7.2161687170474524E-5</v>
      </c>
    </row>
    <row r="390" spans="1:17" ht="18.75" customHeight="1" x14ac:dyDescent="0.15">
      <c r="A390" s="391" t="s">
        <v>3508</v>
      </c>
      <c r="B390" s="391" t="s">
        <v>231</v>
      </c>
      <c r="C390" s="397">
        <v>7</v>
      </c>
      <c r="D390" s="392" t="s">
        <v>1121</v>
      </c>
      <c r="E390" s="393">
        <v>6.7429999999999999E-3</v>
      </c>
      <c r="F390" s="393">
        <v>1.1695000000000001E-2</v>
      </c>
      <c r="G390" s="393">
        <v>1.5032999999999999E-2</v>
      </c>
      <c r="H390" s="393">
        <v>3.4819999999999999E-3</v>
      </c>
      <c r="I390" s="393">
        <v>2.3370000000000001E-3</v>
      </c>
      <c r="J390" s="393">
        <v>5.0130000000000001E-3</v>
      </c>
      <c r="K390" s="394">
        <v>0</v>
      </c>
      <c r="L390" s="394">
        <v>0</v>
      </c>
      <c r="M390" s="395">
        <v>1.9104000000000001</v>
      </c>
      <c r="N390" s="396">
        <f t="shared" si="24"/>
        <v>0</v>
      </c>
      <c r="O390" s="396">
        <f t="shared" si="25"/>
        <v>0</v>
      </c>
      <c r="P390" s="394">
        <f t="shared" si="26"/>
        <v>0</v>
      </c>
      <c r="Q390" s="394">
        <f t="shared" si="27"/>
        <v>0</v>
      </c>
    </row>
    <row r="391" spans="1:17" ht="18.75" customHeight="1" x14ac:dyDescent="0.15">
      <c r="A391" s="391" t="s">
        <v>3508</v>
      </c>
      <c r="B391" s="391" t="s">
        <v>231</v>
      </c>
      <c r="C391" s="397">
        <v>8</v>
      </c>
      <c r="D391" s="392" t="s">
        <v>1121</v>
      </c>
      <c r="E391" s="393">
        <v>6.5510000000000004E-3</v>
      </c>
      <c r="F391" s="393">
        <v>1.3077999999999999E-2</v>
      </c>
      <c r="G391" s="393">
        <v>1.4675000000000001E-2</v>
      </c>
      <c r="H391" s="393">
        <v>4.718E-3</v>
      </c>
      <c r="I391" s="393">
        <v>2.6619999999999999E-3</v>
      </c>
      <c r="J391" s="393">
        <v>6.0109999999999999E-3</v>
      </c>
      <c r="K391" s="394">
        <v>0</v>
      </c>
      <c r="L391" s="394">
        <v>0</v>
      </c>
      <c r="M391" s="395">
        <v>4.1466000000000003</v>
      </c>
      <c r="N391" s="396">
        <f t="shared" si="24"/>
        <v>0</v>
      </c>
      <c r="O391" s="396">
        <f t="shared" si="25"/>
        <v>0</v>
      </c>
      <c r="P391" s="394">
        <f t="shared" si="26"/>
        <v>0</v>
      </c>
      <c r="Q391" s="394">
        <f t="shared" si="27"/>
        <v>0</v>
      </c>
    </row>
    <row r="392" spans="1:17" ht="18.75" customHeight="1" x14ac:dyDescent="0.15">
      <c r="A392" s="391" t="s">
        <v>3508</v>
      </c>
      <c r="B392" s="391" t="s">
        <v>231</v>
      </c>
      <c r="C392" s="397">
        <v>9</v>
      </c>
      <c r="D392" s="392" t="s">
        <v>1121</v>
      </c>
      <c r="E392" s="393">
        <v>4.9750000000000003E-3</v>
      </c>
      <c r="F392" s="393">
        <v>1.3573999999999999E-2</v>
      </c>
      <c r="G392" s="393">
        <v>1.464E-2</v>
      </c>
      <c r="H392" s="393">
        <v>6.5779999999999996E-3</v>
      </c>
      <c r="I392" s="393">
        <v>2.7420000000000001E-3</v>
      </c>
      <c r="J392" s="393">
        <v>6.0999999999999999E-5</v>
      </c>
      <c r="K392" s="394">
        <v>0</v>
      </c>
      <c r="L392" s="394">
        <v>0</v>
      </c>
      <c r="M392" s="395">
        <v>6.9451999999999998</v>
      </c>
      <c r="N392" s="396">
        <f t="shared" si="24"/>
        <v>0</v>
      </c>
      <c r="O392" s="396">
        <f t="shared" si="25"/>
        <v>0</v>
      </c>
      <c r="P392" s="394">
        <f t="shared" si="26"/>
        <v>0</v>
      </c>
      <c r="Q392" s="394">
        <f t="shared" si="27"/>
        <v>0</v>
      </c>
    </row>
    <row r="393" spans="1:17" ht="18.75" customHeight="1" x14ac:dyDescent="0.15">
      <c r="A393" s="391" t="s">
        <v>3508</v>
      </c>
      <c r="B393" s="391" t="s">
        <v>231</v>
      </c>
      <c r="C393" s="397">
        <v>10</v>
      </c>
      <c r="D393" s="392" t="s">
        <v>1121</v>
      </c>
      <c r="E393" s="393">
        <v>6.8490000000000001E-3</v>
      </c>
      <c r="F393" s="393">
        <v>1.235E-2</v>
      </c>
      <c r="G393" s="393">
        <v>1.4451E-2</v>
      </c>
      <c r="H393" s="393">
        <v>3.8249999999999998E-3</v>
      </c>
      <c r="I393" s="393">
        <v>2.8389999999999999E-3</v>
      </c>
      <c r="J393" s="393">
        <v>5.0000000000000004E-6</v>
      </c>
      <c r="K393" s="394">
        <v>0</v>
      </c>
      <c r="L393" s="394">
        <v>0</v>
      </c>
      <c r="M393" s="395">
        <v>3.5417999999999998</v>
      </c>
      <c r="N393" s="396">
        <f t="shared" si="24"/>
        <v>0</v>
      </c>
      <c r="O393" s="396">
        <f t="shared" si="25"/>
        <v>0</v>
      </c>
      <c r="P393" s="394">
        <f t="shared" si="26"/>
        <v>0</v>
      </c>
      <c r="Q393" s="394">
        <f t="shared" si="27"/>
        <v>0</v>
      </c>
    </row>
    <row r="394" spans="1:17" ht="18.75" customHeight="1" x14ac:dyDescent="0.15">
      <c r="A394" s="391" t="s">
        <v>3508</v>
      </c>
      <c r="B394" s="391" t="s">
        <v>231</v>
      </c>
      <c r="C394" s="397">
        <v>11</v>
      </c>
      <c r="D394" s="392" t="s">
        <v>1121</v>
      </c>
      <c r="E394" s="393">
        <v>7.11E-3</v>
      </c>
      <c r="F394" s="393">
        <v>1.2075000000000001E-2</v>
      </c>
      <c r="G394" s="393">
        <v>1.8578000000000001E-2</v>
      </c>
      <c r="H394" s="393">
        <v>3.9820000000000003E-3</v>
      </c>
      <c r="I394" s="393">
        <v>2.794E-3</v>
      </c>
      <c r="J394" s="393">
        <v>6.2269999999999999E-3</v>
      </c>
      <c r="K394" s="394">
        <v>0</v>
      </c>
      <c r="L394" s="394">
        <v>0</v>
      </c>
      <c r="M394" s="395">
        <v>8.6691000000000003</v>
      </c>
      <c r="N394" s="396">
        <f t="shared" si="24"/>
        <v>0</v>
      </c>
      <c r="O394" s="396">
        <f t="shared" si="25"/>
        <v>0</v>
      </c>
      <c r="P394" s="394">
        <f t="shared" si="26"/>
        <v>0</v>
      </c>
      <c r="Q394" s="394">
        <f t="shared" si="27"/>
        <v>0</v>
      </c>
    </row>
    <row r="395" spans="1:17" ht="18.75" customHeight="1" x14ac:dyDescent="0.15">
      <c r="A395" s="391" t="s">
        <v>3508</v>
      </c>
      <c r="B395" s="391" t="s">
        <v>231</v>
      </c>
      <c r="C395" s="397">
        <v>12</v>
      </c>
      <c r="D395" s="392" t="s">
        <v>1120</v>
      </c>
      <c r="E395" s="393">
        <v>9.2630000000000004E-3</v>
      </c>
      <c r="F395" s="393">
        <v>1.0831E-2</v>
      </c>
      <c r="G395" s="393">
        <v>1.6888E-2</v>
      </c>
      <c r="H395" s="393">
        <v>1.3760000000000001E-3</v>
      </c>
      <c r="I395" s="393">
        <v>2.3730000000000001E-3</v>
      </c>
      <c r="J395" s="393">
        <v>1.1100000000000001E-3</v>
      </c>
      <c r="K395" s="394">
        <v>7.9900000000000006E-3</v>
      </c>
      <c r="L395" s="394">
        <v>2.3570000000000002E-3</v>
      </c>
      <c r="M395" s="395">
        <v>9.3694000000000006</v>
      </c>
      <c r="N395" s="396">
        <f t="shared" si="24"/>
        <v>28.792792792792792</v>
      </c>
      <c r="O395" s="396">
        <f t="shared" si="25"/>
        <v>3.9730299199325749</v>
      </c>
      <c r="P395" s="394">
        <f t="shared" si="26"/>
        <v>0.26670763963963962</v>
      </c>
      <c r="Q395" s="394">
        <f t="shared" si="27"/>
        <v>3.680217614833544E-2</v>
      </c>
    </row>
    <row r="396" spans="1:17" ht="18.75" customHeight="1" x14ac:dyDescent="0.15">
      <c r="A396" s="391" t="s">
        <v>3508</v>
      </c>
      <c r="B396" s="391" t="s">
        <v>231</v>
      </c>
      <c r="C396" s="397">
        <v>13</v>
      </c>
      <c r="D396" s="392" t="s">
        <v>1120</v>
      </c>
      <c r="E396" s="393">
        <v>7.8259999999999996E-3</v>
      </c>
      <c r="F396" s="393">
        <v>1.2237E-2</v>
      </c>
      <c r="G396" s="393">
        <v>1.5199000000000001E-2</v>
      </c>
      <c r="H396" s="393">
        <v>3.2399999999999998E-3</v>
      </c>
      <c r="I396" s="393">
        <v>3.0349999999999999E-3</v>
      </c>
      <c r="J396" s="393">
        <v>7.1329999999999996E-3</v>
      </c>
      <c r="K396" s="394">
        <v>3.2308999999999997E-2</v>
      </c>
      <c r="L396" s="394">
        <v>5.0000000000000004E-6</v>
      </c>
      <c r="M396" s="395">
        <v>12.0722</v>
      </c>
      <c r="N396" s="396">
        <f t="shared" si="24"/>
        <v>18.118042899200898</v>
      </c>
      <c r="O396" s="396">
        <f t="shared" si="25"/>
        <v>6.5897858319604622E-3</v>
      </c>
      <c r="P396" s="394">
        <f t="shared" si="26"/>
        <v>0.14179180372914621</v>
      </c>
      <c r="Q396" s="394">
        <f t="shared" si="27"/>
        <v>5.1571663920922577E-5</v>
      </c>
    </row>
    <row r="397" spans="1:17" ht="18.75" customHeight="1" x14ac:dyDescent="0.15">
      <c r="A397" s="391" t="s">
        <v>3508</v>
      </c>
      <c r="B397" s="391" t="s">
        <v>231</v>
      </c>
      <c r="C397" s="397">
        <v>14</v>
      </c>
      <c r="D397" s="392" t="s">
        <v>1121</v>
      </c>
      <c r="E397" s="393">
        <v>6.13E-3</v>
      </c>
      <c r="F397" s="393">
        <v>1.2498E-2</v>
      </c>
      <c r="G397" s="393">
        <v>1.7793E-2</v>
      </c>
      <c r="H397" s="393">
        <v>4.8139999999999997E-3</v>
      </c>
      <c r="I397" s="393">
        <v>2.6640000000000001E-3</v>
      </c>
      <c r="J397" s="393">
        <v>3.1970000000000002E-3</v>
      </c>
      <c r="K397" s="394">
        <v>0</v>
      </c>
      <c r="L397" s="394">
        <v>0</v>
      </c>
      <c r="M397" s="395">
        <v>1.8813</v>
      </c>
      <c r="N397" s="396">
        <f t="shared" si="24"/>
        <v>0</v>
      </c>
      <c r="O397" s="396">
        <f t="shared" si="25"/>
        <v>0</v>
      </c>
      <c r="P397" s="394">
        <f t="shared" si="26"/>
        <v>0</v>
      </c>
      <c r="Q397" s="394">
        <f t="shared" si="27"/>
        <v>0</v>
      </c>
    </row>
    <row r="398" spans="1:17" ht="18.75" customHeight="1" x14ac:dyDescent="0.15">
      <c r="A398" s="391" t="s">
        <v>3508</v>
      </c>
      <c r="B398" s="391" t="s">
        <v>231</v>
      </c>
      <c r="C398" s="391" t="s">
        <v>3111</v>
      </c>
      <c r="D398" s="392" t="s">
        <v>1121</v>
      </c>
      <c r="E398" s="393">
        <v>6.2129999999999998E-3</v>
      </c>
      <c r="F398" s="393">
        <v>1.4322E-2</v>
      </c>
      <c r="G398" s="393">
        <v>1.4363000000000001E-2</v>
      </c>
      <c r="H398" s="393">
        <v>3.5170000000000002E-3</v>
      </c>
      <c r="I398" s="393">
        <v>1.5640000000000001E-3</v>
      </c>
      <c r="J398" s="393">
        <v>5.548E-3</v>
      </c>
      <c r="K398" s="394">
        <v>0</v>
      </c>
      <c r="L398" s="394">
        <v>0</v>
      </c>
      <c r="M398" s="395">
        <v>0</v>
      </c>
      <c r="N398" s="396">
        <f t="shared" si="24"/>
        <v>0</v>
      </c>
      <c r="O398" s="396">
        <f t="shared" si="25"/>
        <v>0</v>
      </c>
      <c r="P398" s="394">
        <f t="shared" si="26"/>
        <v>0</v>
      </c>
      <c r="Q398" s="394">
        <f t="shared" si="27"/>
        <v>0</v>
      </c>
    </row>
    <row r="399" spans="1:17" ht="18.75" customHeight="1" x14ac:dyDescent="0.15">
      <c r="A399" s="391" t="s">
        <v>3508</v>
      </c>
      <c r="B399" s="391" t="s">
        <v>231</v>
      </c>
      <c r="C399" s="391" t="s">
        <v>167</v>
      </c>
      <c r="D399" s="392" t="s">
        <v>1121</v>
      </c>
      <c r="E399" s="393">
        <v>4.5189999999999996E-3</v>
      </c>
      <c r="F399" s="393">
        <v>1.0691000000000001E-2</v>
      </c>
      <c r="G399" s="393">
        <v>2.9374000000000001E-2</v>
      </c>
      <c r="H399" s="393">
        <v>7.8300000000000002E-3</v>
      </c>
      <c r="I399" s="393">
        <v>5.0000000000000004E-6</v>
      </c>
      <c r="J399" s="393">
        <v>2.9870000000000001E-3</v>
      </c>
      <c r="K399" s="394">
        <v>0</v>
      </c>
      <c r="L399" s="394">
        <v>0</v>
      </c>
      <c r="M399" s="395">
        <v>1.7685</v>
      </c>
      <c r="N399" s="396">
        <f t="shared" si="24"/>
        <v>0</v>
      </c>
      <c r="O399" s="396">
        <f t="shared" si="25"/>
        <v>0</v>
      </c>
      <c r="P399" s="394">
        <f t="shared" si="26"/>
        <v>0</v>
      </c>
      <c r="Q399" s="394">
        <f t="shared" si="27"/>
        <v>0</v>
      </c>
    </row>
    <row r="400" spans="1:17" ht="18.75" customHeight="1" x14ac:dyDescent="0.15">
      <c r="A400" s="391" t="s">
        <v>3508</v>
      </c>
      <c r="B400" s="391" t="s">
        <v>231</v>
      </c>
      <c r="C400" s="391" t="s">
        <v>3112</v>
      </c>
      <c r="D400" s="392" t="s">
        <v>1121</v>
      </c>
      <c r="E400" s="393">
        <v>4.8549999999999999E-3</v>
      </c>
      <c r="F400" s="393">
        <v>1.499E-2</v>
      </c>
      <c r="G400" s="393">
        <v>1.2515E-2</v>
      </c>
      <c r="H400" s="393">
        <v>8.1770000000000002E-3</v>
      </c>
      <c r="I400" s="393">
        <v>3.0469999999999998E-3</v>
      </c>
      <c r="J400" s="393">
        <v>3.9269999999999999E-3</v>
      </c>
      <c r="K400" s="394">
        <v>0</v>
      </c>
      <c r="L400" s="394">
        <v>0</v>
      </c>
      <c r="M400" s="395">
        <v>4.6295999999999999</v>
      </c>
      <c r="N400" s="396">
        <f t="shared" si="24"/>
        <v>0</v>
      </c>
      <c r="O400" s="396">
        <f t="shared" si="25"/>
        <v>0</v>
      </c>
      <c r="P400" s="394">
        <f t="shared" si="26"/>
        <v>0</v>
      </c>
      <c r="Q400" s="394">
        <f t="shared" si="27"/>
        <v>0</v>
      </c>
    </row>
    <row r="401" spans="1:17" ht="18.75" customHeight="1" x14ac:dyDescent="0.15">
      <c r="A401" s="391" t="s">
        <v>3508</v>
      </c>
      <c r="B401" s="391" t="s">
        <v>231</v>
      </c>
      <c r="C401" s="397">
        <v>16</v>
      </c>
      <c r="D401" s="392" t="s">
        <v>1120</v>
      </c>
      <c r="E401" s="393">
        <v>7.8499999999999993E-3</v>
      </c>
      <c r="F401" s="393">
        <v>1.2746E-2</v>
      </c>
      <c r="G401" s="393">
        <v>1.6643000000000002E-2</v>
      </c>
      <c r="H401" s="393">
        <v>2.7780000000000001E-3</v>
      </c>
      <c r="I401" s="393">
        <v>2.7810000000000001E-3</v>
      </c>
      <c r="J401" s="393">
        <v>5.2999999999999998E-4</v>
      </c>
      <c r="K401" s="394">
        <v>4.9150000000000001E-3</v>
      </c>
      <c r="L401" s="394">
        <v>5.0000000000000004E-6</v>
      </c>
      <c r="M401" s="395">
        <v>22.7818</v>
      </c>
      <c r="N401" s="396">
        <f t="shared" si="24"/>
        <v>37.094339622641513</v>
      </c>
      <c r="O401" s="396">
        <f t="shared" si="25"/>
        <v>7.1916576770945711E-3</v>
      </c>
      <c r="P401" s="394">
        <f t="shared" si="26"/>
        <v>0.29119056603773585</v>
      </c>
      <c r="Q401" s="394">
        <f t="shared" si="27"/>
        <v>5.6454512765192379E-5</v>
      </c>
    </row>
    <row r="402" spans="1:17" ht="18.75" customHeight="1" x14ac:dyDescent="0.15">
      <c r="A402" s="391" t="s">
        <v>3508</v>
      </c>
      <c r="B402" s="391" t="s">
        <v>231</v>
      </c>
      <c r="C402" s="397">
        <v>17</v>
      </c>
      <c r="D402" s="392" t="s">
        <v>1121</v>
      </c>
      <c r="E402" s="393">
        <v>6.0159999999999996E-3</v>
      </c>
      <c r="F402" s="393">
        <v>1.1893000000000001E-2</v>
      </c>
      <c r="G402" s="393">
        <v>1.4602E-2</v>
      </c>
      <c r="H402" s="393">
        <v>4.5399999999999998E-3</v>
      </c>
      <c r="I402" s="393">
        <v>2.6029999999999998E-3</v>
      </c>
      <c r="J402" s="393">
        <v>5.6750000000000004E-3</v>
      </c>
      <c r="K402" s="394">
        <v>0</v>
      </c>
      <c r="L402" s="394">
        <v>0</v>
      </c>
      <c r="M402" s="395">
        <v>4.4413</v>
      </c>
      <c r="N402" s="396">
        <f t="shared" si="24"/>
        <v>0</v>
      </c>
      <c r="O402" s="396">
        <f t="shared" si="25"/>
        <v>0</v>
      </c>
      <c r="P402" s="394">
        <f t="shared" si="26"/>
        <v>0</v>
      </c>
      <c r="Q402" s="394">
        <f t="shared" si="27"/>
        <v>0</v>
      </c>
    </row>
    <row r="403" spans="1:17" ht="18.75" customHeight="1" x14ac:dyDescent="0.15">
      <c r="A403" s="391" t="s">
        <v>3508</v>
      </c>
      <c r="B403" s="391" t="s">
        <v>231</v>
      </c>
      <c r="C403" s="397">
        <v>18</v>
      </c>
      <c r="D403" s="392" t="s">
        <v>1120</v>
      </c>
      <c r="E403" s="393">
        <v>6.5620000000000001E-3</v>
      </c>
      <c r="F403" s="393">
        <v>1.155E-2</v>
      </c>
      <c r="G403" s="393">
        <v>1.4232E-2</v>
      </c>
      <c r="H403" s="393">
        <v>3.2659999999999998E-3</v>
      </c>
      <c r="I403" s="393">
        <v>3.1519999999999999E-3</v>
      </c>
      <c r="J403" s="393">
        <v>2.3E-5</v>
      </c>
      <c r="K403" s="394">
        <v>8.3999999999999995E-5</v>
      </c>
      <c r="L403" s="394">
        <v>5.0000000000000004E-6</v>
      </c>
      <c r="M403" s="395">
        <v>20.185099999999998</v>
      </c>
      <c r="N403" s="396">
        <f t="shared" si="24"/>
        <v>14.608695652173912</v>
      </c>
      <c r="O403" s="396">
        <f t="shared" si="25"/>
        <v>6.3451776649746201E-3</v>
      </c>
      <c r="P403" s="394">
        <f t="shared" si="26"/>
        <v>9.5862260869565216E-2</v>
      </c>
      <c r="Q403" s="394">
        <f t="shared" si="27"/>
        <v>4.1637055837563456E-5</v>
      </c>
    </row>
    <row r="404" spans="1:17" ht="18.75" customHeight="1" x14ac:dyDescent="0.15">
      <c r="A404" s="391" t="s">
        <v>3508</v>
      </c>
      <c r="B404" s="391" t="s">
        <v>231</v>
      </c>
      <c r="C404" s="397">
        <v>19</v>
      </c>
      <c r="D404" s="392" t="s">
        <v>1121</v>
      </c>
      <c r="E404" s="393">
        <v>6.0000000000000001E-3</v>
      </c>
      <c r="F404" s="393">
        <v>1.1188999999999999E-2</v>
      </c>
      <c r="G404" s="393">
        <v>1.5405E-2</v>
      </c>
      <c r="H404" s="393">
        <v>4.1250000000000002E-3</v>
      </c>
      <c r="I404" s="393">
        <v>2.4680000000000001E-3</v>
      </c>
      <c r="J404" s="393">
        <v>5.0270000000000002E-3</v>
      </c>
      <c r="K404" s="394">
        <v>0</v>
      </c>
      <c r="L404" s="394">
        <v>0</v>
      </c>
      <c r="M404" s="395">
        <v>6.3590999999999998</v>
      </c>
      <c r="N404" s="396">
        <f t="shared" si="24"/>
        <v>0</v>
      </c>
      <c r="O404" s="396">
        <f t="shared" si="25"/>
        <v>0</v>
      </c>
      <c r="P404" s="394">
        <f t="shared" si="26"/>
        <v>0</v>
      </c>
      <c r="Q404" s="394">
        <f t="shared" si="27"/>
        <v>0</v>
      </c>
    </row>
    <row r="405" spans="1:17" ht="18.75" customHeight="1" x14ac:dyDescent="0.15">
      <c r="A405" s="391" t="s">
        <v>3508</v>
      </c>
      <c r="B405" s="391" t="s">
        <v>231</v>
      </c>
      <c r="C405" s="397">
        <v>20</v>
      </c>
      <c r="D405" s="392" t="s">
        <v>1120</v>
      </c>
      <c r="E405" s="393">
        <v>9.9769999999999998E-3</v>
      </c>
      <c r="F405" s="393">
        <v>1.1174999999999999E-2</v>
      </c>
      <c r="G405" s="393">
        <v>1.6726999999999999E-2</v>
      </c>
      <c r="H405" s="393">
        <v>3.3399999999999999E-4</v>
      </c>
      <c r="I405" s="393">
        <v>2.281E-3</v>
      </c>
      <c r="J405" s="393">
        <v>4.1489999999999999E-3</v>
      </c>
      <c r="K405" s="394">
        <v>4.1653999999999997E-2</v>
      </c>
      <c r="L405" s="394">
        <v>5.0000000000000004E-6</v>
      </c>
      <c r="M405" s="395">
        <v>20.6007</v>
      </c>
      <c r="N405" s="396">
        <f t="shared" si="24"/>
        <v>40.158110388045309</v>
      </c>
      <c r="O405" s="396">
        <f t="shared" si="25"/>
        <v>8.7680841736080678E-3</v>
      </c>
      <c r="P405" s="394">
        <f t="shared" si="26"/>
        <v>0.40065746734152802</v>
      </c>
      <c r="Q405" s="394">
        <f t="shared" si="27"/>
        <v>8.7479175800087684E-5</v>
      </c>
    </row>
    <row r="406" spans="1:17" ht="18.75" customHeight="1" x14ac:dyDescent="0.15">
      <c r="A406" s="391" t="s">
        <v>3508</v>
      </c>
      <c r="B406" s="391" t="s">
        <v>231</v>
      </c>
      <c r="C406" s="397">
        <v>21</v>
      </c>
      <c r="D406" s="392" t="s">
        <v>1121</v>
      </c>
      <c r="E406" s="393">
        <v>6.5719999999999997E-3</v>
      </c>
      <c r="F406" s="393">
        <v>1.1115999999999999E-2</v>
      </c>
      <c r="G406" s="393">
        <v>1.8276000000000001E-2</v>
      </c>
      <c r="H406" s="393">
        <v>3.0969999999999999E-3</v>
      </c>
      <c r="I406" s="393">
        <v>1.76E-4</v>
      </c>
      <c r="J406" s="393">
        <v>5.0000000000000004E-6</v>
      </c>
      <c r="K406" s="394">
        <v>0</v>
      </c>
      <c r="L406" s="394">
        <v>0</v>
      </c>
      <c r="M406" s="395">
        <v>0</v>
      </c>
      <c r="N406" s="396">
        <f t="shared" si="24"/>
        <v>0</v>
      </c>
      <c r="O406" s="396">
        <f t="shared" si="25"/>
        <v>0</v>
      </c>
      <c r="P406" s="394">
        <f t="shared" si="26"/>
        <v>0</v>
      </c>
      <c r="Q406" s="394">
        <f t="shared" si="27"/>
        <v>0</v>
      </c>
    </row>
    <row r="407" spans="1:17" ht="18.75" customHeight="1" x14ac:dyDescent="0.15">
      <c r="A407" s="391" t="s">
        <v>3508</v>
      </c>
      <c r="B407" s="391" t="s">
        <v>231</v>
      </c>
      <c r="C407" s="391" t="s">
        <v>215</v>
      </c>
      <c r="D407" s="392" t="s">
        <v>1120</v>
      </c>
      <c r="E407" s="393">
        <v>8.1010000000000006E-3</v>
      </c>
      <c r="F407" s="393">
        <v>1.1809E-2</v>
      </c>
      <c r="G407" s="393">
        <v>1.5996E-2</v>
      </c>
      <c r="H407" s="393">
        <v>2.63E-3</v>
      </c>
      <c r="I407" s="393">
        <v>2.7910000000000001E-3</v>
      </c>
      <c r="J407" s="393">
        <v>2.5920000000000001E-3</v>
      </c>
      <c r="K407" s="394">
        <v>2.0254000000000001E-2</v>
      </c>
      <c r="L407" s="394">
        <v>5.0000000000000004E-6</v>
      </c>
      <c r="M407" s="395">
        <v>243.43350000000001</v>
      </c>
      <c r="N407" s="396">
        <f t="shared" si="24"/>
        <v>31.256172839506174</v>
      </c>
      <c r="O407" s="396">
        <f t="shared" si="25"/>
        <v>7.165890361877464E-3</v>
      </c>
      <c r="P407" s="394">
        <f t="shared" si="26"/>
        <v>0.25320625617283954</v>
      </c>
      <c r="Q407" s="394">
        <f t="shared" si="27"/>
        <v>5.8050877821569342E-5</v>
      </c>
    </row>
    <row r="408" spans="1:17" ht="18.75" customHeight="1" x14ac:dyDescent="0.15">
      <c r="A408" s="391" t="s">
        <v>3509</v>
      </c>
      <c r="B408" s="391" t="s">
        <v>214</v>
      </c>
      <c r="C408" s="397">
        <v>1</v>
      </c>
      <c r="D408" s="392" t="s">
        <v>1120</v>
      </c>
      <c r="E408" s="393">
        <v>5.7710000000000001E-3</v>
      </c>
      <c r="F408" s="393">
        <v>1.5406E-2</v>
      </c>
      <c r="G408" s="393">
        <v>1.5523E-2</v>
      </c>
      <c r="H408" s="393">
        <v>5.2680000000000001E-3</v>
      </c>
      <c r="I408" s="393">
        <v>1.4859999999999999E-3</v>
      </c>
      <c r="J408" s="393">
        <v>1.0237E-2</v>
      </c>
      <c r="K408" s="394">
        <v>6.4840999999999996E-2</v>
      </c>
      <c r="L408" s="394">
        <v>1.702E-3</v>
      </c>
      <c r="M408" s="395">
        <v>9.3125999999999998</v>
      </c>
      <c r="N408" s="396">
        <f t="shared" si="24"/>
        <v>25.335938263163037</v>
      </c>
      <c r="O408" s="396">
        <f t="shared" si="25"/>
        <v>4.5814266487213997</v>
      </c>
      <c r="P408" s="394">
        <f t="shared" si="26"/>
        <v>0.14621369971671389</v>
      </c>
      <c r="Q408" s="394">
        <f t="shared" si="27"/>
        <v>2.6439413189771197E-2</v>
      </c>
    </row>
    <row r="409" spans="1:17" ht="18.75" customHeight="1" x14ac:dyDescent="0.15">
      <c r="A409" s="391" t="s">
        <v>3509</v>
      </c>
      <c r="B409" s="391" t="s">
        <v>214</v>
      </c>
      <c r="C409" s="391" t="s">
        <v>179</v>
      </c>
      <c r="D409" s="392" t="s">
        <v>1121</v>
      </c>
      <c r="E409" s="393">
        <v>5.2969999999999996E-3</v>
      </c>
      <c r="F409" s="393">
        <v>1.7991E-2</v>
      </c>
      <c r="G409" s="393">
        <v>2.0827999999999999E-2</v>
      </c>
      <c r="H409" s="393">
        <v>8.6510000000000007E-3</v>
      </c>
      <c r="I409" s="393">
        <v>1.7149999999999999E-3</v>
      </c>
      <c r="J409" s="393">
        <v>3.2125000000000001E-2</v>
      </c>
      <c r="K409" s="394">
        <v>0</v>
      </c>
      <c r="L409" s="394">
        <v>0</v>
      </c>
      <c r="M409" s="395">
        <v>0.41160000000000002</v>
      </c>
      <c r="N409" s="396">
        <f t="shared" si="24"/>
        <v>0</v>
      </c>
      <c r="O409" s="396">
        <f t="shared" si="25"/>
        <v>0</v>
      </c>
      <c r="P409" s="394">
        <f t="shared" si="26"/>
        <v>0</v>
      </c>
      <c r="Q409" s="394">
        <f t="shared" si="27"/>
        <v>0</v>
      </c>
    </row>
    <row r="410" spans="1:17" ht="18.75" customHeight="1" x14ac:dyDescent="0.15">
      <c r="A410" s="391" t="s">
        <v>3509</v>
      </c>
      <c r="B410" s="391" t="s">
        <v>214</v>
      </c>
      <c r="C410" s="391" t="s">
        <v>150</v>
      </c>
      <c r="D410" s="392" t="s">
        <v>1121</v>
      </c>
      <c r="E410" s="393">
        <v>4.7479999999999996E-3</v>
      </c>
      <c r="F410" s="393">
        <v>1.7104999999999999E-2</v>
      </c>
      <c r="G410" s="393">
        <v>2.4469000000000001E-2</v>
      </c>
      <c r="H410" s="393">
        <v>1.1771E-2</v>
      </c>
      <c r="I410" s="393">
        <v>2.728E-3</v>
      </c>
      <c r="J410" s="393">
        <v>3.8906999999999997E-2</v>
      </c>
      <c r="K410" s="394">
        <v>0</v>
      </c>
      <c r="L410" s="394">
        <v>0</v>
      </c>
      <c r="M410" s="395">
        <v>2.4260999999999999</v>
      </c>
      <c r="N410" s="396">
        <f t="shared" si="24"/>
        <v>0</v>
      </c>
      <c r="O410" s="396">
        <f t="shared" si="25"/>
        <v>0</v>
      </c>
      <c r="P410" s="394">
        <f t="shared" si="26"/>
        <v>0</v>
      </c>
      <c r="Q410" s="394">
        <f t="shared" si="27"/>
        <v>0</v>
      </c>
    </row>
    <row r="411" spans="1:17" ht="18.75" customHeight="1" x14ac:dyDescent="0.15">
      <c r="A411" s="391" t="s">
        <v>3509</v>
      </c>
      <c r="B411" s="391" t="s">
        <v>214</v>
      </c>
      <c r="C411" s="391" t="s">
        <v>181</v>
      </c>
      <c r="D411" s="392" t="s">
        <v>1121</v>
      </c>
      <c r="E411" s="393">
        <v>6.692E-3</v>
      </c>
      <c r="F411" s="393">
        <v>1.8391999999999999E-2</v>
      </c>
      <c r="G411" s="393">
        <v>2.0296000000000002E-2</v>
      </c>
      <c r="H411" s="393">
        <v>6.1960000000000001E-3</v>
      </c>
      <c r="I411" s="393">
        <v>2.1359999999999999E-3</v>
      </c>
      <c r="J411" s="393">
        <v>4.3140000000000001E-3</v>
      </c>
      <c r="K411" s="394">
        <v>0</v>
      </c>
      <c r="L411" s="394">
        <v>0</v>
      </c>
      <c r="M411" s="395">
        <v>6.4516</v>
      </c>
      <c r="N411" s="396">
        <f t="shared" si="24"/>
        <v>0</v>
      </c>
      <c r="O411" s="396">
        <f t="shared" si="25"/>
        <v>0</v>
      </c>
      <c r="P411" s="394">
        <f t="shared" si="26"/>
        <v>0</v>
      </c>
      <c r="Q411" s="394">
        <f t="shared" si="27"/>
        <v>0</v>
      </c>
    </row>
    <row r="412" spans="1:17" ht="18.75" customHeight="1" x14ac:dyDescent="0.15">
      <c r="A412" s="391" t="s">
        <v>3509</v>
      </c>
      <c r="B412" s="391" t="s">
        <v>214</v>
      </c>
      <c r="C412" s="397">
        <v>3</v>
      </c>
      <c r="D412" s="392" t="s">
        <v>1120</v>
      </c>
      <c r="E412" s="393">
        <v>8.1169999999999992E-3</v>
      </c>
      <c r="F412" s="393">
        <v>1.6508999999999999E-2</v>
      </c>
      <c r="G412" s="393">
        <v>1.8305999999999999E-2</v>
      </c>
      <c r="H412" s="393">
        <v>5.391E-3</v>
      </c>
      <c r="I412" s="393">
        <v>1.853E-3</v>
      </c>
      <c r="J412" s="393">
        <v>1.1776999999999999E-2</v>
      </c>
      <c r="K412" s="394">
        <v>9.8849999999999993E-2</v>
      </c>
      <c r="L412" s="394">
        <v>4.5770000000000003E-3</v>
      </c>
      <c r="M412" s="395">
        <v>20.729399999999998</v>
      </c>
      <c r="N412" s="396">
        <f t="shared" si="24"/>
        <v>33.573915258554813</v>
      </c>
      <c r="O412" s="396">
        <f t="shared" si="25"/>
        <v>9.8801942795466822</v>
      </c>
      <c r="P412" s="394">
        <f t="shared" si="26"/>
        <v>0.27251947015368938</v>
      </c>
      <c r="Q412" s="394">
        <f t="shared" si="27"/>
        <v>8.0197536967080416E-2</v>
      </c>
    </row>
    <row r="413" spans="1:17" ht="18.75" customHeight="1" x14ac:dyDescent="0.15">
      <c r="A413" s="391" t="s">
        <v>3509</v>
      </c>
      <c r="B413" s="391" t="s">
        <v>214</v>
      </c>
      <c r="C413" s="397">
        <v>4</v>
      </c>
      <c r="D413" s="392" t="s">
        <v>1121</v>
      </c>
      <c r="E413" s="393">
        <v>4.3530000000000001E-3</v>
      </c>
      <c r="F413" s="393">
        <v>1.6757999999999999E-2</v>
      </c>
      <c r="G413" s="393">
        <v>1.9213000000000001E-2</v>
      </c>
      <c r="H413" s="393">
        <v>8.6639999999999998E-3</v>
      </c>
      <c r="I413" s="393">
        <v>2.3809999999999999E-3</v>
      </c>
      <c r="J413" s="393">
        <v>2.5238E-2</v>
      </c>
      <c r="K413" s="394">
        <v>0</v>
      </c>
      <c r="L413" s="394">
        <v>0</v>
      </c>
      <c r="M413" s="395">
        <v>3.8216000000000001</v>
      </c>
      <c r="N413" s="396">
        <f t="shared" si="24"/>
        <v>0</v>
      </c>
      <c r="O413" s="396">
        <f t="shared" si="25"/>
        <v>0</v>
      </c>
      <c r="P413" s="394">
        <f t="shared" si="26"/>
        <v>0</v>
      </c>
      <c r="Q413" s="394">
        <f t="shared" si="27"/>
        <v>0</v>
      </c>
    </row>
    <row r="414" spans="1:17" ht="18.75" customHeight="1" x14ac:dyDescent="0.15">
      <c r="A414" s="391" t="s">
        <v>3509</v>
      </c>
      <c r="B414" s="391" t="s">
        <v>214</v>
      </c>
      <c r="C414" s="397">
        <v>5</v>
      </c>
      <c r="D414" s="392" t="s">
        <v>1120</v>
      </c>
      <c r="E414" s="393">
        <v>6.2310000000000004E-3</v>
      </c>
      <c r="F414" s="393">
        <v>1.8658999999999999E-2</v>
      </c>
      <c r="G414" s="393">
        <v>1.5384E-2</v>
      </c>
      <c r="H414" s="393">
        <v>7.2139999999999999E-3</v>
      </c>
      <c r="I414" s="393">
        <v>1.56E-3</v>
      </c>
      <c r="J414" s="393">
        <v>4.8999999999999998E-5</v>
      </c>
      <c r="K414" s="394">
        <v>1.2400000000000001E-4</v>
      </c>
      <c r="L414" s="394">
        <v>5.0000000000000004E-6</v>
      </c>
      <c r="M414" s="395">
        <v>30.045200000000001</v>
      </c>
      <c r="N414" s="396">
        <f t="shared" si="24"/>
        <v>10.122448979591837</v>
      </c>
      <c r="O414" s="396">
        <f t="shared" si="25"/>
        <v>1.2820512820512822E-2</v>
      </c>
      <c r="P414" s="394">
        <f t="shared" si="26"/>
        <v>6.3072979591836748E-2</v>
      </c>
      <c r="Q414" s="394">
        <f t="shared" si="27"/>
        <v>7.98846153846154E-5</v>
      </c>
    </row>
    <row r="415" spans="1:17" ht="18.75" customHeight="1" x14ac:dyDescent="0.15">
      <c r="A415" s="391" t="s">
        <v>3509</v>
      </c>
      <c r="B415" s="391" t="s">
        <v>214</v>
      </c>
      <c r="C415" s="397">
        <v>6</v>
      </c>
      <c r="D415" s="392" t="s">
        <v>1120</v>
      </c>
      <c r="E415" s="393">
        <v>7.9539999999999993E-3</v>
      </c>
      <c r="F415" s="393">
        <v>1.7146000000000002E-2</v>
      </c>
      <c r="G415" s="393">
        <v>1.8348E-2</v>
      </c>
      <c r="H415" s="393">
        <v>4.6909999999999999E-3</v>
      </c>
      <c r="I415" s="393">
        <v>1.7329999999999999E-3</v>
      </c>
      <c r="J415" s="393">
        <v>1.3506000000000001E-2</v>
      </c>
      <c r="K415" s="394">
        <v>0.11343</v>
      </c>
      <c r="L415" s="394">
        <v>3.7850000000000002E-3</v>
      </c>
      <c r="M415" s="395">
        <v>29.972000000000001</v>
      </c>
      <c r="N415" s="396">
        <f t="shared" si="24"/>
        <v>33.593958240781873</v>
      </c>
      <c r="O415" s="396">
        <f t="shared" si="25"/>
        <v>8.7362954414310448</v>
      </c>
      <c r="P415" s="394">
        <f t="shared" si="26"/>
        <v>0.26720634384717901</v>
      </c>
      <c r="Q415" s="394">
        <f t="shared" si="27"/>
        <v>6.9488493941142523E-2</v>
      </c>
    </row>
    <row r="416" spans="1:17" ht="18.75" customHeight="1" x14ac:dyDescent="0.15">
      <c r="A416" s="391" t="s">
        <v>3509</v>
      </c>
      <c r="B416" s="391" t="s">
        <v>214</v>
      </c>
      <c r="C416" s="397">
        <v>7</v>
      </c>
      <c r="D416" s="392" t="s">
        <v>1121</v>
      </c>
      <c r="E416" s="393">
        <v>4.6839999999999998E-3</v>
      </c>
      <c r="F416" s="393">
        <v>1.6889999999999999E-2</v>
      </c>
      <c r="G416" s="393">
        <v>1.5921999999999999E-2</v>
      </c>
      <c r="H416" s="393">
        <v>8.0789999999999994E-3</v>
      </c>
      <c r="I416" s="393">
        <v>1.3470000000000001E-3</v>
      </c>
      <c r="J416" s="393">
        <v>5.4460000000000003E-3</v>
      </c>
      <c r="K416" s="394">
        <v>0</v>
      </c>
      <c r="L416" s="394">
        <v>0</v>
      </c>
      <c r="M416" s="395">
        <v>4.3007999999999997</v>
      </c>
      <c r="N416" s="396">
        <f t="shared" si="24"/>
        <v>0</v>
      </c>
      <c r="O416" s="396">
        <f t="shared" si="25"/>
        <v>0</v>
      </c>
      <c r="P416" s="394">
        <f t="shared" si="26"/>
        <v>0</v>
      </c>
      <c r="Q416" s="394">
        <f t="shared" si="27"/>
        <v>0</v>
      </c>
    </row>
    <row r="417" spans="1:17" ht="18.75" customHeight="1" x14ac:dyDescent="0.15">
      <c r="A417" s="391" t="s">
        <v>3509</v>
      </c>
      <c r="B417" s="391" t="s">
        <v>214</v>
      </c>
      <c r="C417" s="397">
        <v>8</v>
      </c>
      <c r="D417" s="392" t="s">
        <v>1121</v>
      </c>
      <c r="E417" s="393">
        <v>4.7549999999999997E-3</v>
      </c>
      <c r="F417" s="393">
        <v>1.6920999999999999E-2</v>
      </c>
      <c r="G417" s="393">
        <v>1.7108000000000002E-2</v>
      </c>
      <c r="H417" s="393">
        <v>7.7359999999999998E-3</v>
      </c>
      <c r="I417" s="393">
        <v>1.271E-3</v>
      </c>
      <c r="J417" s="393">
        <v>1.5417999999999999E-2</v>
      </c>
      <c r="K417" s="394">
        <v>0</v>
      </c>
      <c r="L417" s="394">
        <v>0</v>
      </c>
      <c r="M417" s="395">
        <v>8.5367999999999995</v>
      </c>
      <c r="N417" s="396">
        <f t="shared" si="24"/>
        <v>0</v>
      </c>
      <c r="O417" s="396">
        <f t="shared" si="25"/>
        <v>0</v>
      </c>
      <c r="P417" s="394">
        <f t="shared" si="26"/>
        <v>0</v>
      </c>
      <c r="Q417" s="394">
        <f t="shared" si="27"/>
        <v>0</v>
      </c>
    </row>
    <row r="418" spans="1:17" ht="18.75" customHeight="1" x14ac:dyDescent="0.15">
      <c r="A418" s="391" t="s">
        <v>3509</v>
      </c>
      <c r="B418" s="391" t="s">
        <v>214</v>
      </c>
      <c r="C418" s="397">
        <v>9</v>
      </c>
      <c r="D418" s="392" t="s">
        <v>1121</v>
      </c>
      <c r="E418" s="393">
        <v>5.3670000000000002E-3</v>
      </c>
      <c r="F418" s="393">
        <v>1.9421999999999998E-2</v>
      </c>
      <c r="G418" s="393">
        <v>1.5322000000000001E-2</v>
      </c>
      <c r="H418" s="393">
        <v>8.5929999999999999E-3</v>
      </c>
      <c r="I418" s="393">
        <v>1.8389999999999999E-3</v>
      </c>
      <c r="J418" s="393">
        <v>1.0106E-2</v>
      </c>
      <c r="K418" s="394">
        <v>0</v>
      </c>
      <c r="L418" s="394">
        <v>0</v>
      </c>
      <c r="M418" s="395">
        <v>5.0701000000000001</v>
      </c>
      <c r="N418" s="396">
        <f t="shared" si="24"/>
        <v>0</v>
      </c>
      <c r="O418" s="396">
        <f t="shared" si="25"/>
        <v>0</v>
      </c>
      <c r="P418" s="394">
        <f t="shared" si="26"/>
        <v>0</v>
      </c>
      <c r="Q418" s="394">
        <f t="shared" si="27"/>
        <v>0</v>
      </c>
    </row>
    <row r="419" spans="1:17" ht="18.75" customHeight="1" x14ac:dyDescent="0.15">
      <c r="A419" s="391" t="s">
        <v>3509</v>
      </c>
      <c r="B419" s="391" t="s">
        <v>214</v>
      </c>
      <c r="C419" s="397">
        <v>10</v>
      </c>
      <c r="D419" s="392" t="s">
        <v>1120</v>
      </c>
      <c r="E419" s="393">
        <v>6.868E-3</v>
      </c>
      <c r="F419" s="393">
        <v>1.6077000000000001E-2</v>
      </c>
      <c r="G419" s="393">
        <v>1.5765999999999999E-2</v>
      </c>
      <c r="H419" s="393">
        <v>5.5789999999999998E-3</v>
      </c>
      <c r="I419" s="393">
        <v>1.681E-3</v>
      </c>
      <c r="J419" s="393">
        <v>8.0470000000000003E-3</v>
      </c>
      <c r="K419" s="394">
        <v>5.9715999999999998E-2</v>
      </c>
      <c r="L419" s="394">
        <v>4.3140000000000001E-3</v>
      </c>
      <c r="M419" s="395">
        <v>22.4115</v>
      </c>
      <c r="N419" s="396">
        <f t="shared" si="24"/>
        <v>29.683608798309926</v>
      </c>
      <c r="O419" s="396">
        <f t="shared" si="25"/>
        <v>10.265318262938727</v>
      </c>
      <c r="P419" s="394">
        <f t="shared" si="26"/>
        <v>0.20386702522679256</v>
      </c>
      <c r="Q419" s="394">
        <f t="shared" si="27"/>
        <v>7.0502205829863177E-2</v>
      </c>
    </row>
    <row r="420" spans="1:17" ht="18.75" customHeight="1" x14ac:dyDescent="0.15">
      <c r="A420" s="391" t="s">
        <v>3509</v>
      </c>
      <c r="B420" s="391" t="s">
        <v>214</v>
      </c>
      <c r="C420" s="397">
        <v>11</v>
      </c>
      <c r="D420" s="392" t="s">
        <v>1120</v>
      </c>
      <c r="E420" s="393">
        <v>6.0280000000000004E-3</v>
      </c>
      <c r="F420" s="393">
        <v>1.5435000000000001E-2</v>
      </c>
      <c r="G420" s="393">
        <v>1.7793E-2</v>
      </c>
      <c r="H420" s="393">
        <v>6.0870000000000004E-3</v>
      </c>
      <c r="I420" s="393">
        <v>1.462E-3</v>
      </c>
      <c r="J420" s="393">
        <v>1.7E-5</v>
      </c>
      <c r="K420" s="394">
        <v>1.21E-4</v>
      </c>
      <c r="L420" s="394">
        <v>9.2299999999999999E-4</v>
      </c>
      <c r="M420" s="395">
        <v>116.6661</v>
      </c>
      <c r="N420" s="396">
        <f t="shared" si="24"/>
        <v>28.47058823529412</v>
      </c>
      <c r="O420" s="396">
        <f t="shared" si="25"/>
        <v>2.5253077975376197</v>
      </c>
      <c r="P420" s="394">
        <f t="shared" si="26"/>
        <v>0.17162070588235295</v>
      </c>
      <c r="Q420" s="394">
        <f t="shared" si="27"/>
        <v>1.5222555403556772E-2</v>
      </c>
    </row>
    <row r="421" spans="1:17" ht="18.75" customHeight="1" x14ac:dyDescent="0.15">
      <c r="A421" s="391" t="s">
        <v>3509</v>
      </c>
      <c r="B421" s="391" t="s">
        <v>214</v>
      </c>
      <c r="C421" s="397">
        <v>12</v>
      </c>
      <c r="D421" s="392" t="s">
        <v>1120</v>
      </c>
      <c r="E421" s="393">
        <v>7.424E-3</v>
      </c>
      <c r="F421" s="393">
        <v>1.6014E-2</v>
      </c>
      <c r="G421" s="393">
        <v>1.7406000000000001E-2</v>
      </c>
      <c r="H421" s="393">
        <v>5.2979999999999998E-3</v>
      </c>
      <c r="I421" s="393">
        <v>1.567E-3</v>
      </c>
      <c r="J421" s="393">
        <v>8.4000000000000003E-4</v>
      </c>
      <c r="K421" s="394">
        <v>8.1259999999999995E-3</v>
      </c>
      <c r="L421" s="394">
        <v>1.8979999999999999E-3</v>
      </c>
      <c r="M421" s="395">
        <v>58.041600000000003</v>
      </c>
      <c r="N421" s="396">
        <f t="shared" si="24"/>
        <v>38.695238095238089</v>
      </c>
      <c r="O421" s="396">
        <f t="shared" si="25"/>
        <v>4.844926611359285</v>
      </c>
      <c r="P421" s="394">
        <f t="shared" si="26"/>
        <v>0.28727344761904755</v>
      </c>
      <c r="Q421" s="394">
        <f t="shared" si="27"/>
        <v>3.596873516273133E-2</v>
      </c>
    </row>
    <row r="422" spans="1:17" ht="18.75" customHeight="1" x14ac:dyDescent="0.15">
      <c r="A422" s="391" t="s">
        <v>3509</v>
      </c>
      <c r="B422" s="391" t="s">
        <v>214</v>
      </c>
      <c r="C422" s="397">
        <v>13</v>
      </c>
      <c r="D422" s="392" t="s">
        <v>1121</v>
      </c>
      <c r="E422" s="393">
        <v>4.6480000000000002E-3</v>
      </c>
      <c r="F422" s="393">
        <v>1.6070999999999998E-2</v>
      </c>
      <c r="G422" s="393">
        <v>1.576E-2</v>
      </c>
      <c r="H422" s="393">
        <v>8.2120000000000005E-3</v>
      </c>
      <c r="I422" s="393">
        <v>1.8550000000000001E-3</v>
      </c>
      <c r="J422" s="393">
        <v>8.2539999999999992E-3</v>
      </c>
      <c r="K422" s="394">
        <v>0</v>
      </c>
      <c r="L422" s="394">
        <v>0</v>
      </c>
      <c r="M422" s="395">
        <v>7.5037000000000003</v>
      </c>
      <c r="N422" s="396">
        <f t="shared" si="24"/>
        <v>0</v>
      </c>
      <c r="O422" s="396">
        <f t="shared" si="25"/>
        <v>0</v>
      </c>
      <c r="P422" s="394">
        <f t="shared" si="26"/>
        <v>0</v>
      </c>
      <c r="Q422" s="394">
        <f t="shared" si="27"/>
        <v>0</v>
      </c>
    </row>
    <row r="423" spans="1:17" ht="18.75" customHeight="1" x14ac:dyDescent="0.15">
      <c r="A423" s="391" t="s">
        <v>3509</v>
      </c>
      <c r="B423" s="391" t="s">
        <v>214</v>
      </c>
      <c r="C423" s="397">
        <v>14</v>
      </c>
      <c r="D423" s="392" t="s">
        <v>1121</v>
      </c>
      <c r="E423" s="393">
        <v>5.973E-3</v>
      </c>
      <c r="F423" s="393">
        <v>1.8655000000000001E-2</v>
      </c>
      <c r="G423" s="393">
        <v>1.8069999999999999E-2</v>
      </c>
      <c r="H423" s="393">
        <v>7.515E-3</v>
      </c>
      <c r="I423" s="393">
        <v>1.9729999999999999E-3</v>
      </c>
      <c r="J423" s="393">
        <v>5.0000000000000004E-6</v>
      </c>
      <c r="K423" s="394">
        <v>0</v>
      </c>
      <c r="L423" s="394">
        <v>0</v>
      </c>
      <c r="M423" s="395">
        <v>0.45350000000000001</v>
      </c>
      <c r="N423" s="396">
        <f t="shared" si="24"/>
        <v>0</v>
      </c>
      <c r="O423" s="396">
        <f t="shared" si="25"/>
        <v>0</v>
      </c>
      <c r="P423" s="394">
        <f t="shared" si="26"/>
        <v>0</v>
      </c>
      <c r="Q423" s="394">
        <f t="shared" si="27"/>
        <v>0</v>
      </c>
    </row>
    <row r="424" spans="1:17" ht="18.75" customHeight="1" x14ac:dyDescent="0.15">
      <c r="A424" s="391" t="s">
        <v>3509</v>
      </c>
      <c r="B424" s="391" t="s">
        <v>214</v>
      </c>
      <c r="C424" s="391" t="s">
        <v>3111</v>
      </c>
      <c r="D424" s="392" t="s">
        <v>1121</v>
      </c>
      <c r="E424" s="393">
        <v>3.4320000000000002E-3</v>
      </c>
      <c r="F424" s="393">
        <v>1.8790000000000001E-2</v>
      </c>
      <c r="G424" s="393">
        <v>1.9717999999999999E-2</v>
      </c>
      <c r="H424" s="393">
        <v>7.3990000000000002E-3</v>
      </c>
      <c r="I424" s="393">
        <v>9.4600000000000001E-4</v>
      </c>
      <c r="J424" s="393">
        <v>1.9137000000000001E-2</v>
      </c>
      <c r="K424" s="394">
        <v>0</v>
      </c>
      <c r="L424" s="394">
        <v>0</v>
      </c>
      <c r="M424" s="395">
        <v>0</v>
      </c>
      <c r="N424" s="396">
        <f t="shared" si="24"/>
        <v>0</v>
      </c>
      <c r="O424" s="396">
        <f t="shared" si="25"/>
        <v>0</v>
      </c>
      <c r="P424" s="394">
        <f t="shared" si="26"/>
        <v>0</v>
      </c>
      <c r="Q424" s="394">
        <f t="shared" si="27"/>
        <v>0</v>
      </c>
    </row>
    <row r="425" spans="1:17" ht="18.75" customHeight="1" x14ac:dyDescent="0.15">
      <c r="A425" s="391" t="s">
        <v>3509</v>
      </c>
      <c r="B425" s="391" t="s">
        <v>214</v>
      </c>
      <c r="C425" s="391" t="s">
        <v>167</v>
      </c>
      <c r="D425" s="392" t="s">
        <v>1121</v>
      </c>
      <c r="E425" s="393">
        <v>9.9229999999999995E-3</v>
      </c>
      <c r="F425" s="393">
        <v>1.9073E-2</v>
      </c>
      <c r="G425" s="393">
        <v>1.8794000000000002E-2</v>
      </c>
      <c r="H425" s="393">
        <v>8.9789999999999991E-3</v>
      </c>
      <c r="I425" s="393">
        <v>1.2110000000000001E-3</v>
      </c>
      <c r="J425" s="393">
        <v>8.7469999999999996E-3</v>
      </c>
      <c r="K425" s="394">
        <v>0</v>
      </c>
      <c r="L425" s="394">
        <v>0</v>
      </c>
      <c r="M425" s="395">
        <v>0.43080000000000002</v>
      </c>
      <c r="N425" s="396">
        <f t="shared" si="24"/>
        <v>0</v>
      </c>
      <c r="O425" s="396">
        <f t="shared" si="25"/>
        <v>0</v>
      </c>
      <c r="P425" s="394">
        <f t="shared" si="26"/>
        <v>0</v>
      </c>
      <c r="Q425" s="394">
        <f t="shared" si="27"/>
        <v>0</v>
      </c>
    </row>
    <row r="426" spans="1:17" ht="18.75" customHeight="1" x14ac:dyDescent="0.15">
      <c r="A426" s="391" t="s">
        <v>3509</v>
      </c>
      <c r="B426" s="391" t="s">
        <v>214</v>
      </c>
      <c r="C426" s="391" t="s">
        <v>3112</v>
      </c>
      <c r="D426" s="392" t="s">
        <v>1121</v>
      </c>
      <c r="E426" s="393">
        <v>5.94E-3</v>
      </c>
      <c r="F426" s="393">
        <v>1.8360000000000001E-2</v>
      </c>
      <c r="G426" s="393">
        <v>1.8001E-2</v>
      </c>
      <c r="H426" s="393">
        <v>8.1239999999999993E-3</v>
      </c>
      <c r="I426" s="393">
        <v>2.1410000000000001E-3</v>
      </c>
      <c r="J426" s="393">
        <v>2.1815000000000001E-2</v>
      </c>
      <c r="K426" s="394">
        <v>0</v>
      </c>
      <c r="L426" s="394">
        <v>0</v>
      </c>
      <c r="M426" s="395">
        <v>6.6935000000000002</v>
      </c>
      <c r="N426" s="396">
        <f t="shared" si="24"/>
        <v>0</v>
      </c>
      <c r="O426" s="396">
        <f t="shared" si="25"/>
        <v>0</v>
      </c>
      <c r="P426" s="394">
        <f t="shared" si="26"/>
        <v>0</v>
      </c>
      <c r="Q426" s="394">
        <f t="shared" si="27"/>
        <v>0</v>
      </c>
    </row>
    <row r="427" spans="1:17" ht="18.75" customHeight="1" x14ac:dyDescent="0.15">
      <c r="A427" s="391" t="s">
        <v>3509</v>
      </c>
      <c r="B427" s="391" t="s">
        <v>214</v>
      </c>
      <c r="C427" s="397">
        <v>16</v>
      </c>
      <c r="D427" s="392" t="s">
        <v>1121</v>
      </c>
      <c r="E427" s="393">
        <v>5.2030000000000002E-3</v>
      </c>
      <c r="F427" s="393">
        <v>1.8911000000000001E-2</v>
      </c>
      <c r="G427" s="393">
        <v>1.7857999999999999E-2</v>
      </c>
      <c r="H427" s="393">
        <v>9.0460000000000002E-3</v>
      </c>
      <c r="I427" s="393">
        <v>2.5089999999999999E-3</v>
      </c>
      <c r="J427" s="393">
        <v>1.8886E-2</v>
      </c>
      <c r="K427" s="394">
        <v>0</v>
      </c>
      <c r="L427" s="394">
        <v>0</v>
      </c>
      <c r="M427" s="395">
        <v>7.8436000000000003</v>
      </c>
      <c r="N427" s="396">
        <f t="shared" si="24"/>
        <v>0</v>
      </c>
      <c r="O427" s="396">
        <f t="shared" si="25"/>
        <v>0</v>
      </c>
      <c r="P427" s="394">
        <f t="shared" si="26"/>
        <v>0</v>
      </c>
      <c r="Q427" s="394">
        <f t="shared" si="27"/>
        <v>0</v>
      </c>
    </row>
    <row r="428" spans="1:17" ht="18.75" customHeight="1" x14ac:dyDescent="0.15">
      <c r="A428" s="391" t="s">
        <v>3509</v>
      </c>
      <c r="B428" s="391" t="s">
        <v>214</v>
      </c>
      <c r="C428" s="397">
        <v>17</v>
      </c>
      <c r="D428" s="392" t="s">
        <v>1121</v>
      </c>
      <c r="E428" s="393">
        <v>4.4180000000000001E-3</v>
      </c>
      <c r="F428" s="393">
        <v>1.6237000000000001E-2</v>
      </c>
      <c r="G428" s="393">
        <v>1.6486000000000001E-2</v>
      </c>
      <c r="H428" s="393">
        <v>7.6119999999999998E-3</v>
      </c>
      <c r="I428" s="393">
        <v>1.6149999999999999E-3</v>
      </c>
      <c r="J428" s="393">
        <v>6.0140000000000002E-3</v>
      </c>
      <c r="K428" s="394">
        <v>0</v>
      </c>
      <c r="L428" s="394">
        <v>0</v>
      </c>
      <c r="M428" s="395">
        <v>0.48</v>
      </c>
      <c r="N428" s="396">
        <f t="shared" si="24"/>
        <v>0</v>
      </c>
      <c r="O428" s="396">
        <f t="shared" si="25"/>
        <v>0</v>
      </c>
      <c r="P428" s="394">
        <f t="shared" si="26"/>
        <v>0</v>
      </c>
      <c r="Q428" s="394">
        <f t="shared" si="27"/>
        <v>0</v>
      </c>
    </row>
    <row r="429" spans="1:17" ht="18.75" customHeight="1" x14ac:dyDescent="0.15">
      <c r="A429" s="391" t="s">
        <v>3509</v>
      </c>
      <c r="B429" s="391" t="s">
        <v>214</v>
      </c>
      <c r="C429" s="397">
        <v>18</v>
      </c>
      <c r="D429" s="392" t="s">
        <v>1120</v>
      </c>
      <c r="E429" s="393">
        <v>6.7530000000000003E-3</v>
      </c>
      <c r="F429" s="393">
        <v>1.5318999999999999E-2</v>
      </c>
      <c r="G429" s="393">
        <v>1.8093999999999999E-2</v>
      </c>
      <c r="H429" s="393">
        <v>4.7689999999999998E-3</v>
      </c>
      <c r="I429" s="393">
        <v>1.586E-3</v>
      </c>
      <c r="J429" s="393">
        <v>2.4030000000000002E-3</v>
      </c>
      <c r="K429" s="394">
        <v>2.6039E-2</v>
      </c>
      <c r="L429" s="394">
        <v>5.31E-4</v>
      </c>
      <c r="M429" s="395">
        <v>28.782299999999999</v>
      </c>
      <c r="N429" s="396">
        <f t="shared" si="24"/>
        <v>43.344153141905949</v>
      </c>
      <c r="O429" s="396">
        <f t="shared" si="25"/>
        <v>1.3392181588902901</v>
      </c>
      <c r="P429" s="394">
        <f t="shared" si="26"/>
        <v>0.29270306616729086</v>
      </c>
      <c r="Q429" s="394">
        <f t="shared" si="27"/>
        <v>9.0437402269861293E-3</v>
      </c>
    </row>
    <row r="430" spans="1:17" ht="18.75" customHeight="1" x14ac:dyDescent="0.15">
      <c r="A430" s="391" t="s">
        <v>3509</v>
      </c>
      <c r="B430" s="391" t="s">
        <v>214</v>
      </c>
      <c r="C430" s="397">
        <v>19</v>
      </c>
      <c r="D430" s="392" t="s">
        <v>1120</v>
      </c>
      <c r="E430" s="393">
        <v>7.3020000000000003E-3</v>
      </c>
      <c r="F430" s="393">
        <v>1.585E-2</v>
      </c>
      <c r="G430" s="393">
        <v>1.6562E-2</v>
      </c>
      <c r="H430" s="393">
        <v>5.4169999999999999E-3</v>
      </c>
      <c r="I430" s="393">
        <v>1.5330000000000001E-3</v>
      </c>
      <c r="J430" s="393">
        <v>6.7730000000000004E-3</v>
      </c>
      <c r="K430" s="394">
        <v>6.5575999999999995E-2</v>
      </c>
      <c r="L430" s="394">
        <v>3.3769999999999998E-3</v>
      </c>
      <c r="M430" s="395">
        <v>39.8461</v>
      </c>
      <c r="N430" s="396">
        <f t="shared" si="24"/>
        <v>38.727890152074409</v>
      </c>
      <c r="O430" s="396">
        <f t="shared" si="25"/>
        <v>8.811480756686235</v>
      </c>
      <c r="P430" s="394">
        <f t="shared" si="26"/>
        <v>0.28279105389044734</v>
      </c>
      <c r="Q430" s="394">
        <f t="shared" si="27"/>
        <v>6.4341432485322897E-2</v>
      </c>
    </row>
    <row r="431" spans="1:17" ht="18.75" customHeight="1" x14ac:dyDescent="0.15">
      <c r="A431" s="391" t="s">
        <v>3509</v>
      </c>
      <c r="B431" s="391" t="s">
        <v>214</v>
      </c>
      <c r="C431" s="397">
        <v>20</v>
      </c>
      <c r="D431" s="392" t="s">
        <v>1121</v>
      </c>
      <c r="E431" s="393">
        <v>4.5230000000000001E-3</v>
      </c>
      <c r="F431" s="393">
        <v>1.6226999999999998E-2</v>
      </c>
      <c r="G431" s="393">
        <v>1.5374000000000001E-2</v>
      </c>
      <c r="H431" s="393">
        <v>7.4219999999999998E-3</v>
      </c>
      <c r="I431" s="393">
        <v>1.578E-3</v>
      </c>
      <c r="J431" s="393">
        <v>1.251E-2</v>
      </c>
      <c r="K431" s="394">
        <v>0</v>
      </c>
      <c r="L431" s="394">
        <v>0</v>
      </c>
      <c r="M431" s="395">
        <v>8.2776999999999994</v>
      </c>
      <c r="N431" s="396">
        <f t="shared" si="24"/>
        <v>0</v>
      </c>
      <c r="O431" s="396">
        <f t="shared" si="25"/>
        <v>0</v>
      </c>
      <c r="P431" s="394">
        <f t="shared" si="26"/>
        <v>0</v>
      </c>
      <c r="Q431" s="394">
        <f t="shared" si="27"/>
        <v>0</v>
      </c>
    </row>
    <row r="432" spans="1:17" ht="18.75" customHeight="1" x14ac:dyDescent="0.15">
      <c r="A432" s="391" t="s">
        <v>3509</v>
      </c>
      <c r="B432" s="391" t="s">
        <v>214</v>
      </c>
      <c r="C432" s="397">
        <v>21</v>
      </c>
      <c r="D432" s="392" t="s">
        <v>1121</v>
      </c>
      <c r="E432" s="393">
        <v>4.6690000000000004E-3</v>
      </c>
      <c r="F432" s="393">
        <v>1.7193E-2</v>
      </c>
      <c r="G432" s="393">
        <v>1.6153000000000001E-2</v>
      </c>
      <c r="H432" s="393">
        <v>6.4819999999999999E-3</v>
      </c>
      <c r="I432" s="393">
        <v>6.3999999999999997E-5</v>
      </c>
      <c r="J432" s="393">
        <v>5.0000000000000004E-6</v>
      </c>
      <c r="K432" s="394">
        <v>0</v>
      </c>
      <c r="L432" s="394">
        <v>0</v>
      </c>
      <c r="M432" s="395">
        <v>0</v>
      </c>
      <c r="N432" s="396">
        <f t="shared" si="24"/>
        <v>0</v>
      </c>
      <c r="O432" s="396">
        <f t="shared" si="25"/>
        <v>0</v>
      </c>
      <c r="P432" s="394">
        <f t="shared" si="26"/>
        <v>0</v>
      </c>
      <c r="Q432" s="394">
        <f t="shared" si="27"/>
        <v>0</v>
      </c>
    </row>
    <row r="433" spans="1:17" ht="18.75" customHeight="1" x14ac:dyDescent="0.15">
      <c r="A433" s="391" t="s">
        <v>3509</v>
      </c>
      <c r="B433" s="391" t="s">
        <v>214</v>
      </c>
      <c r="C433" s="391" t="s">
        <v>215</v>
      </c>
      <c r="D433" s="392" t="s">
        <v>1120</v>
      </c>
      <c r="E433" s="393">
        <v>6.5620000000000001E-3</v>
      </c>
      <c r="F433" s="393">
        <v>1.6379999999999999E-2</v>
      </c>
      <c r="G433" s="393">
        <v>1.7204000000000001E-2</v>
      </c>
      <c r="H433" s="393">
        <v>6.3109999999999998E-3</v>
      </c>
      <c r="I433" s="393">
        <v>1.635E-3</v>
      </c>
      <c r="J433" s="393">
        <v>6.0610000000000004E-3</v>
      </c>
      <c r="K433" s="394">
        <v>4.6052999999999997E-2</v>
      </c>
      <c r="L433" s="394">
        <v>2.3739999999999998E-3</v>
      </c>
      <c r="M433" s="395">
        <v>215.85980000000001</v>
      </c>
      <c r="N433" s="396">
        <f t="shared" si="24"/>
        <v>30.393004454710439</v>
      </c>
      <c r="O433" s="396">
        <f t="shared" si="25"/>
        <v>5.807951070336391</v>
      </c>
      <c r="P433" s="394">
        <f t="shared" si="26"/>
        <v>0.19943889523180991</v>
      </c>
      <c r="Q433" s="394">
        <f t="shared" si="27"/>
        <v>3.8111774923547399E-2</v>
      </c>
    </row>
    <row r="434" spans="1:17" ht="18.75" customHeight="1" x14ac:dyDescent="0.15">
      <c r="A434" s="391" t="s">
        <v>3509</v>
      </c>
      <c r="B434" s="391" t="s">
        <v>231</v>
      </c>
      <c r="C434" s="397">
        <v>1</v>
      </c>
      <c r="D434" s="392" t="s">
        <v>1120</v>
      </c>
      <c r="E434" s="393">
        <v>6.6109999999999997E-3</v>
      </c>
      <c r="F434" s="393">
        <v>1.1439E-2</v>
      </c>
      <c r="G434" s="393">
        <v>1.4818E-2</v>
      </c>
      <c r="H434" s="393">
        <v>3.5469999999999998E-3</v>
      </c>
      <c r="I434" s="393">
        <v>2.7759999999999998E-3</v>
      </c>
      <c r="J434" s="393">
        <v>1.1251000000000001E-2</v>
      </c>
      <c r="K434" s="394">
        <v>6.5200999999999995E-2</v>
      </c>
      <c r="L434" s="394">
        <v>5.0000000000000004E-6</v>
      </c>
      <c r="M434" s="395">
        <v>12.0923</v>
      </c>
      <c r="N434" s="396">
        <f t="shared" si="24"/>
        <v>23.180517287352231</v>
      </c>
      <c r="O434" s="396">
        <f t="shared" si="25"/>
        <v>7.204610951008647E-3</v>
      </c>
      <c r="P434" s="394">
        <f t="shared" si="26"/>
        <v>0.15324639978668558</v>
      </c>
      <c r="Q434" s="394">
        <f t="shared" si="27"/>
        <v>4.7629682997118166E-5</v>
      </c>
    </row>
    <row r="435" spans="1:17" ht="18.75" customHeight="1" x14ac:dyDescent="0.15">
      <c r="A435" s="391" t="s">
        <v>3509</v>
      </c>
      <c r="B435" s="391" t="s">
        <v>231</v>
      </c>
      <c r="C435" s="391" t="s">
        <v>179</v>
      </c>
      <c r="D435" s="392" t="s">
        <v>1121</v>
      </c>
      <c r="E435" s="393">
        <v>4.4530000000000004E-3</v>
      </c>
      <c r="F435" s="393">
        <v>1.1676000000000001E-2</v>
      </c>
      <c r="G435" s="393">
        <v>1.6084999999999999E-2</v>
      </c>
      <c r="H435" s="393">
        <v>6.0610000000000004E-3</v>
      </c>
      <c r="I435" s="393">
        <v>2.0270000000000002E-3</v>
      </c>
      <c r="J435" s="393">
        <v>7.6740000000000003E-3</v>
      </c>
      <c r="K435" s="394">
        <v>0</v>
      </c>
      <c r="L435" s="394">
        <v>0</v>
      </c>
      <c r="M435" s="395">
        <v>3.0682999999999998</v>
      </c>
      <c r="N435" s="396">
        <f t="shared" si="24"/>
        <v>0</v>
      </c>
      <c r="O435" s="396">
        <f t="shared" si="25"/>
        <v>0</v>
      </c>
      <c r="P435" s="394">
        <f t="shared" si="26"/>
        <v>0</v>
      </c>
      <c r="Q435" s="394">
        <f t="shared" si="27"/>
        <v>0</v>
      </c>
    </row>
    <row r="436" spans="1:17" ht="18.75" customHeight="1" x14ac:dyDescent="0.15">
      <c r="A436" s="391" t="s">
        <v>3509</v>
      </c>
      <c r="B436" s="391" t="s">
        <v>231</v>
      </c>
      <c r="C436" s="391" t="s">
        <v>150</v>
      </c>
      <c r="D436" s="392" t="s">
        <v>1121</v>
      </c>
      <c r="E436" s="393">
        <v>3.359E-3</v>
      </c>
      <c r="F436" s="393">
        <v>1.5268E-2</v>
      </c>
      <c r="G436" s="393">
        <v>1.8789E-2</v>
      </c>
      <c r="H436" s="393">
        <v>1.2165E-2</v>
      </c>
      <c r="I436" s="393">
        <v>2.5709999999999999E-3</v>
      </c>
      <c r="J436" s="393">
        <v>6.7580000000000001E-3</v>
      </c>
      <c r="K436" s="394">
        <v>0</v>
      </c>
      <c r="L436" s="394">
        <v>0</v>
      </c>
      <c r="M436" s="395">
        <v>5.5705</v>
      </c>
      <c r="N436" s="396">
        <f t="shared" si="24"/>
        <v>0</v>
      </c>
      <c r="O436" s="396">
        <f t="shared" si="25"/>
        <v>0</v>
      </c>
      <c r="P436" s="394">
        <f t="shared" si="26"/>
        <v>0</v>
      </c>
      <c r="Q436" s="394">
        <f t="shared" si="27"/>
        <v>0</v>
      </c>
    </row>
    <row r="437" spans="1:17" ht="18.75" customHeight="1" x14ac:dyDescent="0.15">
      <c r="A437" s="391" t="s">
        <v>3509</v>
      </c>
      <c r="B437" s="391" t="s">
        <v>231</v>
      </c>
      <c r="C437" s="391" t="s">
        <v>181</v>
      </c>
      <c r="D437" s="392" t="s">
        <v>1121</v>
      </c>
      <c r="E437" s="393">
        <v>7.7340000000000004E-3</v>
      </c>
      <c r="F437" s="393">
        <v>1.2678999999999999E-2</v>
      </c>
      <c r="G437" s="393">
        <v>1.9276999999999999E-2</v>
      </c>
      <c r="H437" s="393">
        <v>4.6179999999999997E-3</v>
      </c>
      <c r="I437" s="393">
        <v>1.9170000000000001E-3</v>
      </c>
      <c r="J437" s="393">
        <v>3.1199999999999999E-3</v>
      </c>
      <c r="K437" s="394">
        <v>0</v>
      </c>
      <c r="L437" s="394">
        <v>0</v>
      </c>
      <c r="M437" s="395">
        <v>0.41970000000000002</v>
      </c>
      <c r="N437" s="396">
        <f t="shared" si="24"/>
        <v>0</v>
      </c>
      <c r="O437" s="396">
        <f t="shared" si="25"/>
        <v>0</v>
      </c>
      <c r="P437" s="394">
        <f t="shared" si="26"/>
        <v>0</v>
      </c>
      <c r="Q437" s="394">
        <f t="shared" si="27"/>
        <v>0</v>
      </c>
    </row>
    <row r="438" spans="1:17" ht="18.75" customHeight="1" x14ac:dyDescent="0.15">
      <c r="A438" s="391" t="s">
        <v>3509</v>
      </c>
      <c r="B438" s="391" t="s">
        <v>231</v>
      </c>
      <c r="C438" s="397">
        <v>3</v>
      </c>
      <c r="D438" s="392" t="s">
        <v>1120</v>
      </c>
      <c r="E438" s="393">
        <v>8.0260000000000001E-3</v>
      </c>
      <c r="F438" s="393">
        <v>1.3582E-2</v>
      </c>
      <c r="G438" s="393">
        <v>1.6884E-2</v>
      </c>
      <c r="H438" s="393">
        <v>3.7160000000000001E-3</v>
      </c>
      <c r="I438" s="393">
        <v>2.8639999999999998E-3</v>
      </c>
      <c r="J438" s="393">
        <v>1.3374E-2</v>
      </c>
      <c r="K438" s="394">
        <v>0.119856</v>
      </c>
      <c r="L438" s="394">
        <v>5.0000000000000004E-6</v>
      </c>
      <c r="M438" s="395">
        <v>16.683599999999998</v>
      </c>
      <c r="N438" s="396">
        <f t="shared" si="24"/>
        <v>35.847465231045312</v>
      </c>
      <c r="O438" s="396">
        <f t="shared" si="25"/>
        <v>6.9832402234636885E-3</v>
      </c>
      <c r="P438" s="394">
        <f t="shared" si="26"/>
        <v>0.28771175594436971</v>
      </c>
      <c r="Q438" s="394">
        <f t="shared" si="27"/>
        <v>5.6047486033519564E-5</v>
      </c>
    </row>
    <row r="439" spans="1:17" ht="18.75" customHeight="1" x14ac:dyDescent="0.15">
      <c r="A439" s="391" t="s">
        <v>3509</v>
      </c>
      <c r="B439" s="391" t="s">
        <v>231</v>
      </c>
      <c r="C439" s="397">
        <v>4</v>
      </c>
      <c r="D439" s="392" t="s">
        <v>1121</v>
      </c>
      <c r="E439" s="393">
        <v>5.4169999999999999E-3</v>
      </c>
      <c r="F439" s="393">
        <v>1.4229E-2</v>
      </c>
      <c r="G439" s="393">
        <v>1.6545000000000001E-2</v>
      </c>
      <c r="H439" s="393">
        <v>5.757E-3</v>
      </c>
      <c r="I439" s="393">
        <v>3.7569999999999999E-3</v>
      </c>
      <c r="J439" s="393">
        <v>2.7334000000000001E-2</v>
      </c>
      <c r="K439" s="394">
        <v>0</v>
      </c>
      <c r="L439" s="394">
        <v>0</v>
      </c>
      <c r="M439" s="395">
        <v>2.0808</v>
      </c>
      <c r="N439" s="396">
        <f t="shared" si="24"/>
        <v>0</v>
      </c>
      <c r="O439" s="396">
        <f t="shared" si="25"/>
        <v>0</v>
      </c>
      <c r="P439" s="394">
        <f t="shared" si="26"/>
        <v>0</v>
      </c>
      <c r="Q439" s="394">
        <f t="shared" si="27"/>
        <v>0</v>
      </c>
    </row>
    <row r="440" spans="1:17" ht="18.75" customHeight="1" x14ac:dyDescent="0.15">
      <c r="A440" s="391" t="s">
        <v>3509</v>
      </c>
      <c r="B440" s="391" t="s">
        <v>231</v>
      </c>
      <c r="C440" s="397">
        <v>5</v>
      </c>
      <c r="D440" s="392" t="s">
        <v>1120</v>
      </c>
      <c r="E440" s="393">
        <v>1.0878000000000001E-2</v>
      </c>
      <c r="F440" s="393">
        <v>1.3218000000000001E-2</v>
      </c>
      <c r="G440" s="393">
        <v>1.6475E-2</v>
      </c>
      <c r="H440" s="393">
        <v>1.4090000000000001E-3</v>
      </c>
      <c r="I440" s="393">
        <v>2.9640000000000001E-3</v>
      </c>
      <c r="J440" s="393">
        <v>5.0000000000000004E-6</v>
      </c>
      <c r="K440" s="394">
        <v>5.5999999999999999E-5</v>
      </c>
      <c r="L440" s="394">
        <v>5.0000000000000004E-6</v>
      </c>
      <c r="M440" s="395">
        <v>13.874000000000001</v>
      </c>
      <c r="N440" s="396">
        <f t="shared" si="24"/>
        <v>44.8</v>
      </c>
      <c r="O440" s="396">
        <f t="shared" si="25"/>
        <v>6.7476383265856954E-3</v>
      </c>
      <c r="P440" s="394">
        <f t="shared" si="26"/>
        <v>0.4873344</v>
      </c>
      <c r="Q440" s="394">
        <f t="shared" si="27"/>
        <v>7.3400809716599199E-5</v>
      </c>
    </row>
    <row r="441" spans="1:17" ht="18.75" customHeight="1" x14ac:dyDescent="0.15">
      <c r="A441" s="391" t="s">
        <v>3509</v>
      </c>
      <c r="B441" s="391" t="s">
        <v>231</v>
      </c>
      <c r="C441" s="397">
        <v>6</v>
      </c>
      <c r="D441" s="392" t="s">
        <v>1121</v>
      </c>
      <c r="E441" s="393">
        <v>5.9410000000000001E-3</v>
      </c>
      <c r="F441" s="393">
        <v>1.2291E-2</v>
      </c>
      <c r="G441" s="393">
        <v>1.7798000000000001E-2</v>
      </c>
      <c r="H441" s="393">
        <v>5.0590000000000001E-3</v>
      </c>
      <c r="I441" s="393">
        <v>3.075E-3</v>
      </c>
      <c r="J441" s="393">
        <v>1.5412E-2</v>
      </c>
      <c r="K441" s="394">
        <v>0</v>
      </c>
      <c r="L441" s="394">
        <v>0</v>
      </c>
      <c r="M441" s="395">
        <v>8.5698000000000008</v>
      </c>
      <c r="N441" s="396">
        <f t="shared" si="24"/>
        <v>0</v>
      </c>
      <c r="O441" s="396">
        <f t="shared" si="25"/>
        <v>0</v>
      </c>
      <c r="P441" s="394">
        <f t="shared" si="26"/>
        <v>0</v>
      </c>
      <c r="Q441" s="394">
        <f t="shared" si="27"/>
        <v>0</v>
      </c>
    </row>
    <row r="442" spans="1:17" ht="18.75" customHeight="1" x14ac:dyDescent="0.15">
      <c r="A442" s="391" t="s">
        <v>3509</v>
      </c>
      <c r="B442" s="391" t="s">
        <v>231</v>
      </c>
      <c r="C442" s="397">
        <v>7</v>
      </c>
      <c r="D442" s="392" t="s">
        <v>1121</v>
      </c>
      <c r="E442" s="393">
        <v>4.934E-3</v>
      </c>
      <c r="F442" s="393">
        <v>1.2019999999999999E-2</v>
      </c>
      <c r="G442" s="393">
        <v>1.5181999999999999E-2</v>
      </c>
      <c r="H442" s="393">
        <v>7.038E-3</v>
      </c>
      <c r="I442" s="393">
        <v>2.4529999999999999E-3</v>
      </c>
      <c r="J442" s="393">
        <v>5.9610000000000002E-3</v>
      </c>
      <c r="K442" s="394">
        <v>0</v>
      </c>
      <c r="L442" s="394">
        <v>0</v>
      </c>
      <c r="M442" s="395">
        <v>4.2264999999999997</v>
      </c>
      <c r="N442" s="396">
        <f t="shared" si="24"/>
        <v>0</v>
      </c>
      <c r="O442" s="396">
        <f t="shared" si="25"/>
        <v>0</v>
      </c>
      <c r="P442" s="394">
        <f t="shared" si="26"/>
        <v>0</v>
      </c>
      <c r="Q442" s="394">
        <f t="shared" si="27"/>
        <v>0</v>
      </c>
    </row>
    <row r="443" spans="1:17" ht="18.75" customHeight="1" x14ac:dyDescent="0.15">
      <c r="A443" s="391" t="s">
        <v>3509</v>
      </c>
      <c r="B443" s="391" t="s">
        <v>231</v>
      </c>
      <c r="C443" s="397">
        <v>8</v>
      </c>
      <c r="D443" s="392" t="s">
        <v>1121</v>
      </c>
      <c r="E443" s="393">
        <v>4.4450000000000002E-3</v>
      </c>
      <c r="F443" s="393">
        <v>1.3056999999999999E-2</v>
      </c>
      <c r="G443" s="393">
        <v>1.5990000000000001E-2</v>
      </c>
      <c r="H443" s="393">
        <v>8.0630000000000007E-3</v>
      </c>
      <c r="I443" s="393">
        <v>2.405E-3</v>
      </c>
      <c r="J443" s="393">
        <v>1.1261E-2</v>
      </c>
      <c r="K443" s="394">
        <v>0</v>
      </c>
      <c r="L443" s="394">
        <v>0</v>
      </c>
      <c r="M443" s="395">
        <v>2.927</v>
      </c>
      <c r="N443" s="396">
        <f t="shared" si="24"/>
        <v>0</v>
      </c>
      <c r="O443" s="396">
        <f t="shared" si="25"/>
        <v>0</v>
      </c>
      <c r="P443" s="394">
        <f t="shared" si="26"/>
        <v>0</v>
      </c>
      <c r="Q443" s="394">
        <f t="shared" si="27"/>
        <v>0</v>
      </c>
    </row>
    <row r="444" spans="1:17" ht="18.75" customHeight="1" x14ac:dyDescent="0.15">
      <c r="A444" s="391" t="s">
        <v>3509</v>
      </c>
      <c r="B444" s="391" t="s">
        <v>231</v>
      </c>
      <c r="C444" s="397">
        <v>9</v>
      </c>
      <c r="D444" s="392" t="s">
        <v>1121</v>
      </c>
      <c r="E444" s="393">
        <v>5.7930000000000004E-3</v>
      </c>
      <c r="F444" s="393">
        <v>1.4446000000000001E-2</v>
      </c>
      <c r="G444" s="393">
        <v>1.4283000000000001E-2</v>
      </c>
      <c r="H444" s="393">
        <v>6.2529999999999999E-3</v>
      </c>
      <c r="I444" s="393">
        <v>2.9329999999999998E-3</v>
      </c>
      <c r="J444" s="393">
        <v>5.9750000000000003E-3</v>
      </c>
      <c r="K444" s="394">
        <v>0</v>
      </c>
      <c r="L444" s="394">
        <v>0</v>
      </c>
      <c r="M444" s="395">
        <v>6.0286</v>
      </c>
      <c r="N444" s="396">
        <f t="shared" si="24"/>
        <v>0</v>
      </c>
      <c r="O444" s="396">
        <f t="shared" si="25"/>
        <v>0</v>
      </c>
      <c r="P444" s="394">
        <f t="shared" si="26"/>
        <v>0</v>
      </c>
      <c r="Q444" s="394">
        <f t="shared" si="27"/>
        <v>0</v>
      </c>
    </row>
    <row r="445" spans="1:17" ht="18.75" customHeight="1" x14ac:dyDescent="0.15">
      <c r="A445" s="391" t="s">
        <v>3509</v>
      </c>
      <c r="B445" s="391" t="s">
        <v>231</v>
      </c>
      <c r="C445" s="397">
        <v>10</v>
      </c>
      <c r="D445" s="392" t="s">
        <v>1120</v>
      </c>
      <c r="E445" s="393">
        <v>7.2849999999999998E-3</v>
      </c>
      <c r="F445" s="393">
        <v>1.2409999999999999E-2</v>
      </c>
      <c r="G445" s="393">
        <v>1.5949999999999999E-2</v>
      </c>
      <c r="H445" s="393">
        <v>4.5630000000000002E-3</v>
      </c>
      <c r="I445" s="393">
        <v>3.0860000000000002E-3</v>
      </c>
      <c r="J445" s="393">
        <v>8.6149999999999994E-3</v>
      </c>
      <c r="K445" s="394">
        <v>6.2088999999999998E-2</v>
      </c>
      <c r="L445" s="394">
        <v>5.0000000000000004E-6</v>
      </c>
      <c r="M445" s="395">
        <v>12.9518</v>
      </c>
      <c r="N445" s="396">
        <f t="shared" si="24"/>
        <v>28.828322692977366</v>
      </c>
      <c r="O445" s="396">
        <f t="shared" si="25"/>
        <v>6.4808813998703824E-3</v>
      </c>
      <c r="P445" s="394">
        <f t="shared" si="26"/>
        <v>0.21001433081834012</v>
      </c>
      <c r="Q445" s="394">
        <f t="shared" si="27"/>
        <v>4.7213220998055735E-5</v>
      </c>
    </row>
    <row r="446" spans="1:17" ht="18.75" customHeight="1" x14ac:dyDescent="0.15">
      <c r="A446" s="391" t="s">
        <v>3509</v>
      </c>
      <c r="B446" s="391" t="s">
        <v>231</v>
      </c>
      <c r="C446" s="397">
        <v>11</v>
      </c>
      <c r="D446" s="392" t="s">
        <v>1120</v>
      </c>
      <c r="E446" s="393">
        <v>8.1530000000000005E-3</v>
      </c>
      <c r="F446" s="393">
        <v>1.1783E-2</v>
      </c>
      <c r="G446" s="393">
        <v>1.9469E-2</v>
      </c>
      <c r="H446" s="393">
        <v>1.7260000000000001E-3</v>
      </c>
      <c r="I446" s="393">
        <v>2.8579999999999999E-3</v>
      </c>
      <c r="J446" s="393">
        <v>5.5000000000000002E-5</v>
      </c>
      <c r="K446" s="394">
        <v>4.6799999999999999E-4</v>
      </c>
      <c r="L446" s="394">
        <v>5.0000000000000004E-6</v>
      </c>
      <c r="M446" s="395">
        <v>14.277900000000001</v>
      </c>
      <c r="N446" s="396">
        <f t="shared" si="24"/>
        <v>34.036363636363632</v>
      </c>
      <c r="O446" s="396">
        <f t="shared" si="25"/>
        <v>6.9979006298110579E-3</v>
      </c>
      <c r="P446" s="394">
        <f t="shared" si="26"/>
        <v>0.27749847272727268</v>
      </c>
      <c r="Q446" s="394">
        <f t="shared" si="27"/>
        <v>5.7053883834849557E-5</v>
      </c>
    </row>
    <row r="447" spans="1:17" ht="18.75" customHeight="1" x14ac:dyDescent="0.15">
      <c r="A447" s="391" t="s">
        <v>3509</v>
      </c>
      <c r="B447" s="391" t="s">
        <v>231</v>
      </c>
      <c r="C447" s="397">
        <v>12</v>
      </c>
      <c r="D447" s="392" t="s">
        <v>1120</v>
      </c>
      <c r="E447" s="393">
        <v>9.8720000000000006E-3</v>
      </c>
      <c r="F447" s="393">
        <v>1.0919E-2</v>
      </c>
      <c r="G447" s="393">
        <v>1.8416999999999999E-2</v>
      </c>
      <c r="H447" s="393">
        <v>8.3500000000000002E-4</v>
      </c>
      <c r="I447" s="393">
        <v>2.6649999999999998E-3</v>
      </c>
      <c r="J447" s="393">
        <v>9.5100000000000002E-4</v>
      </c>
      <c r="K447" s="394">
        <v>1.3098E-2</v>
      </c>
      <c r="L447" s="394">
        <v>5.0000000000000004E-6</v>
      </c>
      <c r="M447" s="395">
        <v>73.568200000000004</v>
      </c>
      <c r="N447" s="396">
        <f t="shared" si="24"/>
        <v>55.09148264984227</v>
      </c>
      <c r="O447" s="396">
        <f t="shared" si="25"/>
        <v>7.5046904315197007E-3</v>
      </c>
      <c r="P447" s="394">
        <f t="shared" si="26"/>
        <v>0.54386311671924292</v>
      </c>
      <c r="Q447" s="394">
        <f t="shared" si="27"/>
        <v>7.4086303939962495E-5</v>
      </c>
    </row>
    <row r="448" spans="1:17" ht="18.75" customHeight="1" x14ac:dyDescent="0.15">
      <c r="A448" s="391" t="s">
        <v>3509</v>
      </c>
      <c r="B448" s="391" t="s">
        <v>231</v>
      </c>
      <c r="C448" s="397">
        <v>13</v>
      </c>
      <c r="D448" s="392" t="s">
        <v>1120</v>
      </c>
      <c r="E448" s="393">
        <v>8.9999999999999993E-3</v>
      </c>
      <c r="F448" s="393">
        <v>1.2541999999999999E-2</v>
      </c>
      <c r="G448" s="393">
        <v>1.5232000000000001E-2</v>
      </c>
      <c r="H448" s="393">
        <v>2.7469999999999999E-3</v>
      </c>
      <c r="I448" s="393">
        <v>2.856E-3</v>
      </c>
      <c r="J448" s="393">
        <v>7.0390000000000001E-3</v>
      </c>
      <c r="K448" s="394">
        <v>5.5198999999999998E-2</v>
      </c>
      <c r="L448" s="394">
        <v>3.1819999999999999E-3</v>
      </c>
      <c r="M448" s="395">
        <v>25.426500000000001</v>
      </c>
      <c r="N448" s="396">
        <f t="shared" si="24"/>
        <v>31.367523795993748</v>
      </c>
      <c r="O448" s="396">
        <f t="shared" si="25"/>
        <v>4.4565826330532214</v>
      </c>
      <c r="P448" s="394">
        <f t="shared" si="26"/>
        <v>0.28230771416394373</v>
      </c>
      <c r="Q448" s="394">
        <f t="shared" si="27"/>
        <v>4.0109243697478987E-2</v>
      </c>
    </row>
    <row r="449" spans="1:17" ht="18.75" customHeight="1" x14ac:dyDescent="0.15">
      <c r="A449" s="391" t="s">
        <v>3509</v>
      </c>
      <c r="B449" s="391" t="s">
        <v>231</v>
      </c>
      <c r="C449" s="397">
        <v>14</v>
      </c>
      <c r="D449" s="392" t="s">
        <v>1121</v>
      </c>
      <c r="E449" s="393">
        <v>4.4990000000000004E-3</v>
      </c>
      <c r="F449" s="393">
        <v>1.2317E-2</v>
      </c>
      <c r="G449" s="393">
        <v>1.8454999999999999E-2</v>
      </c>
      <c r="H449" s="393">
        <v>8.234E-3</v>
      </c>
      <c r="I449" s="393">
        <v>2.0100000000000001E-3</v>
      </c>
      <c r="J449" s="393">
        <v>5.0000000000000004E-6</v>
      </c>
      <c r="K449" s="394">
        <v>0</v>
      </c>
      <c r="L449" s="394">
        <v>0</v>
      </c>
      <c r="M449" s="395">
        <v>0</v>
      </c>
      <c r="N449" s="396">
        <f t="shared" si="24"/>
        <v>0</v>
      </c>
      <c r="O449" s="396">
        <f t="shared" si="25"/>
        <v>0</v>
      </c>
      <c r="P449" s="394">
        <f t="shared" si="26"/>
        <v>0</v>
      </c>
      <c r="Q449" s="394">
        <f t="shared" si="27"/>
        <v>0</v>
      </c>
    </row>
    <row r="450" spans="1:17" ht="18.75" customHeight="1" x14ac:dyDescent="0.15">
      <c r="A450" s="391" t="s">
        <v>3509</v>
      </c>
      <c r="B450" s="391" t="s">
        <v>231</v>
      </c>
      <c r="C450" s="391" t="s">
        <v>3111</v>
      </c>
      <c r="D450" s="392" t="s">
        <v>1121</v>
      </c>
      <c r="E450" s="393">
        <v>7.5339999999999999E-3</v>
      </c>
      <c r="F450" s="393">
        <v>1.6473999999999999E-2</v>
      </c>
      <c r="G450" s="393">
        <v>1.3436E-2</v>
      </c>
      <c r="H450" s="393">
        <v>5.4219999999999997E-3</v>
      </c>
      <c r="I450" s="393">
        <v>2.163E-3</v>
      </c>
      <c r="J450" s="393">
        <v>6.6100000000000004E-3</v>
      </c>
      <c r="K450" s="394">
        <v>0</v>
      </c>
      <c r="L450" s="394">
        <v>0</v>
      </c>
      <c r="M450" s="395">
        <v>1.927</v>
      </c>
      <c r="N450" s="396">
        <f t="shared" si="24"/>
        <v>0</v>
      </c>
      <c r="O450" s="396">
        <f t="shared" si="25"/>
        <v>0</v>
      </c>
      <c r="P450" s="394">
        <f t="shared" si="26"/>
        <v>0</v>
      </c>
      <c r="Q450" s="394">
        <f t="shared" si="27"/>
        <v>0</v>
      </c>
    </row>
    <row r="451" spans="1:17" ht="18.75" customHeight="1" x14ac:dyDescent="0.15">
      <c r="A451" s="391" t="s">
        <v>3509</v>
      </c>
      <c r="B451" s="391" t="s">
        <v>231</v>
      </c>
      <c r="C451" s="391" t="s">
        <v>167</v>
      </c>
      <c r="D451" s="392" t="s">
        <v>1121</v>
      </c>
      <c r="E451" s="393">
        <v>1.2343E-2</v>
      </c>
      <c r="F451" s="393">
        <v>1.2356000000000001E-2</v>
      </c>
      <c r="G451" s="393">
        <v>2.6121999999999999E-2</v>
      </c>
      <c r="H451" s="393">
        <v>1.8E-5</v>
      </c>
      <c r="I451" s="393">
        <v>1.2869999999999999E-3</v>
      </c>
      <c r="J451" s="393">
        <v>2.3036000000000001E-2</v>
      </c>
      <c r="K451" s="394">
        <v>0</v>
      </c>
      <c r="L451" s="394">
        <v>0</v>
      </c>
      <c r="M451" s="395">
        <v>0</v>
      </c>
      <c r="N451" s="396">
        <f t="shared" ref="N451:N514" si="28">4*K451/J451</f>
        <v>0</v>
      </c>
      <c r="O451" s="396">
        <f t="shared" ref="O451:O514" si="29">4*L451/I451</f>
        <v>0</v>
      </c>
      <c r="P451" s="394">
        <f t="shared" ref="P451:P514" si="30">N451*E451</f>
        <v>0</v>
      </c>
      <c r="Q451" s="394">
        <f t="shared" ref="Q451:Q514" si="31">O451*E451</f>
        <v>0</v>
      </c>
    </row>
    <row r="452" spans="1:17" ht="18.75" customHeight="1" x14ac:dyDescent="0.15">
      <c r="A452" s="391" t="s">
        <v>3509</v>
      </c>
      <c r="B452" s="391" t="s">
        <v>231</v>
      </c>
      <c r="C452" s="391" t="s">
        <v>3112</v>
      </c>
      <c r="D452" s="392" t="s">
        <v>1121</v>
      </c>
      <c r="E452" s="393">
        <v>4.4279999999999996E-3</v>
      </c>
      <c r="F452" s="393">
        <v>1.5217E-2</v>
      </c>
      <c r="G452" s="393">
        <v>1.3344E-2</v>
      </c>
      <c r="H452" s="393">
        <v>9.7459999999999995E-3</v>
      </c>
      <c r="I452" s="393">
        <v>2.9840000000000001E-3</v>
      </c>
      <c r="J452" s="393">
        <v>1.218E-2</v>
      </c>
      <c r="K452" s="394">
        <v>0</v>
      </c>
      <c r="L452" s="394">
        <v>0</v>
      </c>
      <c r="M452" s="395">
        <v>6.1656000000000004</v>
      </c>
      <c r="N452" s="396">
        <f t="shared" si="28"/>
        <v>0</v>
      </c>
      <c r="O452" s="396">
        <f t="shared" si="29"/>
        <v>0</v>
      </c>
      <c r="P452" s="394">
        <f t="shared" si="30"/>
        <v>0</v>
      </c>
      <c r="Q452" s="394">
        <f t="shared" si="31"/>
        <v>0</v>
      </c>
    </row>
    <row r="453" spans="1:17" ht="18.75" customHeight="1" x14ac:dyDescent="0.15">
      <c r="A453" s="391" t="s">
        <v>3509</v>
      </c>
      <c r="B453" s="391" t="s">
        <v>231</v>
      </c>
      <c r="C453" s="397">
        <v>16</v>
      </c>
      <c r="D453" s="392" t="s">
        <v>1121</v>
      </c>
      <c r="E453" s="393">
        <v>5.4010000000000004E-3</v>
      </c>
      <c r="F453" s="393">
        <v>1.3313999999999999E-2</v>
      </c>
      <c r="G453" s="393">
        <v>1.6985E-2</v>
      </c>
      <c r="H453" s="393">
        <v>7.0039999999999998E-3</v>
      </c>
      <c r="I453" s="393">
        <v>2.7669999999999999E-3</v>
      </c>
      <c r="J453" s="393">
        <v>1.6702000000000002E-2</v>
      </c>
      <c r="K453" s="394">
        <v>0</v>
      </c>
      <c r="L453" s="394">
        <v>0</v>
      </c>
      <c r="M453" s="395">
        <v>0.51359999999999995</v>
      </c>
      <c r="N453" s="396">
        <f t="shared" si="28"/>
        <v>0</v>
      </c>
      <c r="O453" s="396">
        <f t="shared" si="29"/>
        <v>0</v>
      </c>
      <c r="P453" s="394">
        <f t="shared" si="30"/>
        <v>0</v>
      </c>
      <c r="Q453" s="394">
        <f t="shared" si="31"/>
        <v>0</v>
      </c>
    </row>
    <row r="454" spans="1:17" ht="18.75" customHeight="1" x14ac:dyDescent="0.15">
      <c r="A454" s="391" t="s">
        <v>3509</v>
      </c>
      <c r="B454" s="391" t="s">
        <v>231</v>
      </c>
      <c r="C454" s="397">
        <v>17</v>
      </c>
      <c r="D454" s="392" t="s">
        <v>1120</v>
      </c>
      <c r="E454" s="393">
        <v>9.0530000000000003E-3</v>
      </c>
      <c r="F454" s="393">
        <v>1.2036E-2</v>
      </c>
      <c r="G454" s="393">
        <v>1.5623E-2</v>
      </c>
      <c r="H454" s="393">
        <v>2.3600000000000001E-3</v>
      </c>
      <c r="I454" s="393">
        <v>2.735E-3</v>
      </c>
      <c r="J454" s="393">
        <v>4.5209999999999998E-3</v>
      </c>
      <c r="K454" s="394">
        <v>7.1458999999999995E-2</v>
      </c>
      <c r="L454" s="394">
        <v>5.0000000000000004E-6</v>
      </c>
      <c r="M454" s="395">
        <v>9.5413999999999994</v>
      </c>
      <c r="N454" s="396">
        <f t="shared" si="28"/>
        <v>63.224065472240653</v>
      </c>
      <c r="O454" s="396">
        <f t="shared" si="29"/>
        <v>7.3126142595978071E-3</v>
      </c>
      <c r="P454" s="394">
        <f t="shared" si="30"/>
        <v>0.57236746472019462</v>
      </c>
      <c r="Q454" s="394">
        <f t="shared" si="31"/>
        <v>6.620109689213895E-5</v>
      </c>
    </row>
    <row r="455" spans="1:17" ht="18.75" customHeight="1" x14ac:dyDescent="0.15">
      <c r="A455" s="391" t="s">
        <v>3509</v>
      </c>
      <c r="B455" s="391" t="s">
        <v>231</v>
      </c>
      <c r="C455" s="397">
        <v>18</v>
      </c>
      <c r="D455" s="392" t="s">
        <v>1120</v>
      </c>
      <c r="E455" s="393">
        <v>7.809E-3</v>
      </c>
      <c r="F455" s="393">
        <v>1.1946999999999999E-2</v>
      </c>
      <c r="G455" s="393">
        <v>1.4478E-2</v>
      </c>
      <c r="H455" s="393">
        <v>2.4220000000000001E-3</v>
      </c>
      <c r="I455" s="393">
        <v>2.9910000000000002E-3</v>
      </c>
      <c r="J455" s="393">
        <v>2.2959999999999999E-3</v>
      </c>
      <c r="K455" s="394">
        <v>1.9560000000000001E-2</v>
      </c>
      <c r="L455" s="394">
        <v>5.0000000000000004E-6</v>
      </c>
      <c r="M455" s="395">
        <v>20.365200000000002</v>
      </c>
      <c r="N455" s="396">
        <f t="shared" si="28"/>
        <v>34.076655052264812</v>
      </c>
      <c r="O455" s="396">
        <f t="shared" si="29"/>
        <v>6.6867268472082918E-3</v>
      </c>
      <c r="P455" s="394">
        <f t="shared" si="30"/>
        <v>0.2661045993031359</v>
      </c>
      <c r="Q455" s="394">
        <f t="shared" si="31"/>
        <v>5.2216649949849552E-5</v>
      </c>
    </row>
    <row r="456" spans="1:17" ht="18.75" customHeight="1" x14ac:dyDescent="0.15">
      <c r="A456" s="391" t="s">
        <v>3509</v>
      </c>
      <c r="B456" s="391" t="s">
        <v>231</v>
      </c>
      <c r="C456" s="397">
        <v>19</v>
      </c>
      <c r="D456" s="392" t="s">
        <v>1121</v>
      </c>
      <c r="E456" s="393">
        <v>6.0530000000000002E-3</v>
      </c>
      <c r="F456" s="393">
        <v>1.1349E-2</v>
      </c>
      <c r="G456" s="393">
        <v>1.5984999999999999E-2</v>
      </c>
      <c r="H456" s="393">
        <v>4.6480000000000002E-3</v>
      </c>
      <c r="I456" s="393">
        <v>3.0119999999999999E-3</v>
      </c>
      <c r="J456" s="393">
        <v>7.1079999999999997E-3</v>
      </c>
      <c r="K456" s="394">
        <v>0</v>
      </c>
      <c r="L456" s="394">
        <v>0</v>
      </c>
      <c r="M456" s="395">
        <v>7.4939</v>
      </c>
      <c r="N456" s="396">
        <f t="shared" si="28"/>
        <v>0</v>
      </c>
      <c r="O456" s="396">
        <f t="shared" si="29"/>
        <v>0</v>
      </c>
      <c r="P456" s="394">
        <f t="shared" si="30"/>
        <v>0</v>
      </c>
      <c r="Q456" s="394">
        <f t="shared" si="31"/>
        <v>0</v>
      </c>
    </row>
    <row r="457" spans="1:17" ht="18.75" customHeight="1" x14ac:dyDescent="0.15">
      <c r="A457" s="391" t="s">
        <v>3509</v>
      </c>
      <c r="B457" s="391" t="s">
        <v>231</v>
      </c>
      <c r="C457" s="397">
        <v>20</v>
      </c>
      <c r="D457" s="392" t="s">
        <v>1121</v>
      </c>
      <c r="E457" s="393">
        <v>5.6639999999999998E-3</v>
      </c>
      <c r="F457" s="393">
        <v>1.1455999999999999E-2</v>
      </c>
      <c r="G457" s="393">
        <v>1.7018999999999999E-2</v>
      </c>
      <c r="H457" s="393">
        <v>4.7959999999999999E-3</v>
      </c>
      <c r="I457" s="393">
        <v>2.264E-3</v>
      </c>
      <c r="J457" s="393">
        <v>1.4298999999999999E-2</v>
      </c>
      <c r="K457" s="394">
        <v>0</v>
      </c>
      <c r="L457" s="394">
        <v>0</v>
      </c>
      <c r="M457" s="395">
        <v>2.4820000000000002</v>
      </c>
      <c r="N457" s="396">
        <f t="shared" si="28"/>
        <v>0</v>
      </c>
      <c r="O457" s="396">
        <f t="shared" si="29"/>
        <v>0</v>
      </c>
      <c r="P457" s="394">
        <f t="shared" si="30"/>
        <v>0</v>
      </c>
      <c r="Q457" s="394">
        <f t="shared" si="31"/>
        <v>0</v>
      </c>
    </row>
    <row r="458" spans="1:17" ht="18.75" customHeight="1" x14ac:dyDescent="0.15">
      <c r="A458" s="391" t="s">
        <v>3509</v>
      </c>
      <c r="B458" s="391" t="s">
        <v>231</v>
      </c>
      <c r="C458" s="397">
        <v>21</v>
      </c>
      <c r="D458" s="392" t="s">
        <v>1120</v>
      </c>
      <c r="E458" s="393">
        <v>7.672E-3</v>
      </c>
      <c r="F458" s="393">
        <v>1.1568999999999999E-2</v>
      </c>
      <c r="G458" s="393">
        <v>1.8963000000000001E-2</v>
      </c>
      <c r="H458" s="393">
        <v>1.8760000000000001E-3</v>
      </c>
      <c r="I458" s="393">
        <v>1.3100000000000001E-4</v>
      </c>
      <c r="J458" s="393">
        <v>6.0000000000000002E-6</v>
      </c>
      <c r="K458" s="394">
        <v>5.0000000000000004E-6</v>
      </c>
      <c r="L458" s="394">
        <v>1.126E-3</v>
      </c>
      <c r="M458" s="395">
        <v>17.0608</v>
      </c>
      <c r="N458" s="396">
        <f t="shared" si="28"/>
        <v>3.3333333333333335</v>
      </c>
      <c r="O458" s="396">
        <f t="shared" si="29"/>
        <v>34.381679389312978</v>
      </c>
      <c r="P458" s="394">
        <f t="shared" si="30"/>
        <v>2.5573333333333333E-2</v>
      </c>
      <c r="Q458" s="394">
        <f t="shared" si="31"/>
        <v>0.26377624427480917</v>
      </c>
    </row>
    <row r="459" spans="1:17" ht="18.75" customHeight="1" x14ac:dyDescent="0.15">
      <c r="A459" s="391" t="s">
        <v>3509</v>
      </c>
      <c r="B459" s="391" t="s">
        <v>231</v>
      </c>
      <c r="C459" s="391" t="s">
        <v>215</v>
      </c>
      <c r="D459" s="392" t="s">
        <v>1120</v>
      </c>
      <c r="E459" s="393">
        <v>7.9489999999999995E-3</v>
      </c>
      <c r="F459" s="393">
        <v>1.2056000000000001E-2</v>
      </c>
      <c r="G459" s="393">
        <v>1.6565E-2</v>
      </c>
      <c r="H459" s="393">
        <v>3.3089999999999999E-3</v>
      </c>
      <c r="I459" s="393">
        <v>2.836E-3</v>
      </c>
      <c r="J459" s="393">
        <v>5.7629999999999999E-3</v>
      </c>
      <c r="K459" s="394">
        <v>5.3947000000000002E-2</v>
      </c>
      <c r="L459" s="394">
        <v>5.0000000000000004E-6</v>
      </c>
      <c r="M459" s="395">
        <v>207.71119999999999</v>
      </c>
      <c r="N459" s="396">
        <f t="shared" si="28"/>
        <v>37.443692521256295</v>
      </c>
      <c r="O459" s="396">
        <f t="shared" si="29"/>
        <v>7.052186177715092E-3</v>
      </c>
      <c r="P459" s="394">
        <f t="shared" si="30"/>
        <v>0.29763991185146627</v>
      </c>
      <c r="Q459" s="394">
        <f t="shared" si="31"/>
        <v>5.6057827926657261E-5</v>
      </c>
    </row>
    <row r="460" spans="1:17" ht="18.75" customHeight="1" x14ac:dyDescent="0.15">
      <c r="A460" s="391" t="s">
        <v>3510</v>
      </c>
      <c r="B460" s="391" t="s">
        <v>214</v>
      </c>
      <c r="C460" s="397">
        <v>1</v>
      </c>
      <c r="D460" s="392" t="s">
        <v>1120</v>
      </c>
      <c r="E460" s="393">
        <v>7.0400000000000003E-3</v>
      </c>
      <c r="F460" s="393">
        <v>1.553E-2</v>
      </c>
      <c r="G460" s="393">
        <v>1.5572000000000001E-2</v>
      </c>
      <c r="H460" s="393">
        <v>4.6990000000000001E-3</v>
      </c>
      <c r="I460" s="393">
        <v>1.5020000000000001E-3</v>
      </c>
      <c r="J460" s="393">
        <v>7.2839999999999997E-3</v>
      </c>
      <c r="K460" s="394">
        <v>4.9166000000000001E-2</v>
      </c>
      <c r="L460" s="394">
        <v>1.9819999999999998E-3</v>
      </c>
      <c r="M460" s="395">
        <v>21.0441</v>
      </c>
      <c r="N460" s="396">
        <f t="shared" si="28"/>
        <v>26.999450851180672</v>
      </c>
      <c r="O460" s="396">
        <f t="shared" si="29"/>
        <v>5.2782956058588537</v>
      </c>
      <c r="P460" s="394">
        <f t="shared" si="30"/>
        <v>0.19007613399231194</v>
      </c>
      <c r="Q460" s="394">
        <f t="shared" si="31"/>
        <v>3.7159201065246332E-2</v>
      </c>
    </row>
    <row r="461" spans="1:17" ht="18.75" customHeight="1" x14ac:dyDescent="0.15">
      <c r="A461" s="391" t="s">
        <v>3510</v>
      </c>
      <c r="B461" s="391" t="s">
        <v>214</v>
      </c>
      <c r="C461" s="391" t="s">
        <v>179</v>
      </c>
      <c r="D461" s="392" t="s">
        <v>1121</v>
      </c>
      <c r="E461" s="393">
        <v>7.9509999999999997E-3</v>
      </c>
      <c r="F461" s="393">
        <v>1.9146E-2</v>
      </c>
      <c r="G461" s="393">
        <v>1.9835999999999999E-2</v>
      </c>
      <c r="H461" s="393">
        <v>8.9540000000000002E-3</v>
      </c>
      <c r="I461" s="393">
        <v>1.6609999999999999E-3</v>
      </c>
      <c r="J461" s="393">
        <v>1.7956E-2</v>
      </c>
      <c r="K461" s="394">
        <v>0</v>
      </c>
      <c r="L461" s="394">
        <v>0</v>
      </c>
      <c r="M461" s="395">
        <v>3.972</v>
      </c>
      <c r="N461" s="396">
        <f t="shared" si="28"/>
        <v>0</v>
      </c>
      <c r="O461" s="396">
        <f t="shared" si="29"/>
        <v>0</v>
      </c>
      <c r="P461" s="394">
        <f t="shared" si="30"/>
        <v>0</v>
      </c>
      <c r="Q461" s="394">
        <f t="shared" si="31"/>
        <v>0</v>
      </c>
    </row>
    <row r="462" spans="1:17" ht="18.75" customHeight="1" x14ac:dyDescent="0.15">
      <c r="A462" s="391" t="s">
        <v>3510</v>
      </c>
      <c r="B462" s="391" t="s">
        <v>214</v>
      </c>
      <c r="C462" s="391" t="s">
        <v>150</v>
      </c>
      <c r="D462" s="392" t="s">
        <v>1121</v>
      </c>
      <c r="E462" s="393">
        <v>6.1980000000000004E-3</v>
      </c>
      <c r="F462" s="393">
        <v>1.7465000000000001E-2</v>
      </c>
      <c r="G462" s="393">
        <v>2.3283000000000002E-2</v>
      </c>
      <c r="H462" s="393">
        <v>1.0829E-2</v>
      </c>
      <c r="I462" s="393">
        <v>2.8909999999999999E-3</v>
      </c>
      <c r="J462" s="393">
        <v>2.3730999999999999E-2</v>
      </c>
      <c r="K462" s="394">
        <v>0</v>
      </c>
      <c r="L462" s="394">
        <v>0</v>
      </c>
      <c r="M462" s="395">
        <v>2.5783999999999998</v>
      </c>
      <c r="N462" s="396">
        <f t="shared" si="28"/>
        <v>0</v>
      </c>
      <c r="O462" s="396">
        <f t="shared" si="29"/>
        <v>0</v>
      </c>
      <c r="P462" s="394">
        <f t="shared" si="30"/>
        <v>0</v>
      </c>
      <c r="Q462" s="394">
        <f t="shared" si="31"/>
        <v>0</v>
      </c>
    </row>
    <row r="463" spans="1:17" ht="18.75" customHeight="1" x14ac:dyDescent="0.15">
      <c r="A463" s="391" t="s">
        <v>3510</v>
      </c>
      <c r="B463" s="391" t="s">
        <v>214</v>
      </c>
      <c r="C463" s="391" t="s">
        <v>181</v>
      </c>
      <c r="D463" s="392" t="s">
        <v>1121</v>
      </c>
      <c r="E463" s="393">
        <v>7.7210000000000004E-3</v>
      </c>
      <c r="F463" s="393">
        <v>1.9342999999999999E-2</v>
      </c>
      <c r="G463" s="393">
        <v>1.9054999999999999E-2</v>
      </c>
      <c r="H463" s="393">
        <v>7.3769999999999999E-3</v>
      </c>
      <c r="I463" s="393">
        <v>2.3579999999999999E-3</v>
      </c>
      <c r="J463" s="393">
        <v>1.2113000000000001E-2</v>
      </c>
      <c r="K463" s="394">
        <v>0</v>
      </c>
      <c r="L463" s="394">
        <v>0</v>
      </c>
      <c r="M463" s="395">
        <v>3.1808999999999998</v>
      </c>
      <c r="N463" s="396">
        <f t="shared" si="28"/>
        <v>0</v>
      </c>
      <c r="O463" s="396">
        <f t="shared" si="29"/>
        <v>0</v>
      </c>
      <c r="P463" s="394">
        <f t="shared" si="30"/>
        <v>0</v>
      </c>
      <c r="Q463" s="394">
        <f t="shared" si="31"/>
        <v>0</v>
      </c>
    </row>
    <row r="464" spans="1:17" ht="18.75" customHeight="1" x14ac:dyDescent="0.15">
      <c r="A464" s="391" t="s">
        <v>3510</v>
      </c>
      <c r="B464" s="391" t="s">
        <v>214</v>
      </c>
      <c r="C464" s="397">
        <v>3</v>
      </c>
      <c r="D464" s="392" t="s">
        <v>1121</v>
      </c>
      <c r="E464" s="393">
        <v>5.9659999999999999E-3</v>
      </c>
      <c r="F464" s="393">
        <v>1.6885000000000001E-2</v>
      </c>
      <c r="G464" s="393">
        <v>1.7693E-2</v>
      </c>
      <c r="H464" s="393">
        <v>7.2399999999999999E-3</v>
      </c>
      <c r="I464" s="393">
        <v>1.9910000000000001E-3</v>
      </c>
      <c r="J464" s="393">
        <v>1.9977999999999999E-2</v>
      </c>
      <c r="K464" s="394">
        <v>0</v>
      </c>
      <c r="L464" s="394">
        <v>0</v>
      </c>
      <c r="M464" s="395">
        <v>3.4497</v>
      </c>
      <c r="N464" s="396">
        <f t="shared" si="28"/>
        <v>0</v>
      </c>
      <c r="O464" s="396">
        <f t="shared" si="29"/>
        <v>0</v>
      </c>
      <c r="P464" s="394">
        <f t="shared" si="30"/>
        <v>0</v>
      </c>
      <c r="Q464" s="394">
        <f t="shared" si="31"/>
        <v>0</v>
      </c>
    </row>
    <row r="465" spans="1:17" ht="18.75" customHeight="1" x14ac:dyDescent="0.15">
      <c r="A465" s="391" t="s">
        <v>3510</v>
      </c>
      <c r="B465" s="391" t="s">
        <v>214</v>
      </c>
      <c r="C465" s="397">
        <v>4</v>
      </c>
      <c r="D465" s="392" t="s">
        <v>1120</v>
      </c>
      <c r="E465" s="393">
        <v>1.0832E-2</v>
      </c>
      <c r="F465" s="393">
        <v>1.6063999999999998E-2</v>
      </c>
      <c r="G465" s="393">
        <v>2.0663999999999998E-2</v>
      </c>
      <c r="H465" s="393">
        <v>3.689E-3</v>
      </c>
      <c r="I465" s="393">
        <v>2.232E-3</v>
      </c>
      <c r="J465" s="393">
        <v>3.581E-3</v>
      </c>
      <c r="K465" s="394">
        <v>5.1024E-2</v>
      </c>
      <c r="L465" s="394">
        <v>4.3620000000000004E-3</v>
      </c>
      <c r="M465" s="395">
        <v>17.456600000000002</v>
      </c>
      <c r="N465" s="396">
        <f t="shared" si="28"/>
        <v>56.994135716280368</v>
      </c>
      <c r="O465" s="396">
        <f t="shared" si="29"/>
        <v>7.8172043010752699</v>
      </c>
      <c r="P465" s="394">
        <f t="shared" si="30"/>
        <v>0.61736047807874894</v>
      </c>
      <c r="Q465" s="394">
        <f t="shared" si="31"/>
        <v>8.467595698924732E-2</v>
      </c>
    </row>
    <row r="466" spans="1:17" ht="18.75" customHeight="1" x14ac:dyDescent="0.15">
      <c r="A466" s="391" t="s">
        <v>3510</v>
      </c>
      <c r="B466" s="391" t="s">
        <v>214</v>
      </c>
      <c r="C466" s="397">
        <v>5</v>
      </c>
      <c r="D466" s="392" t="s">
        <v>1120</v>
      </c>
      <c r="E466" s="393">
        <v>7.1609999999999998E-3</v>
      </c>
      <c r="F466" s="393">
        <v>1.8489999999999999E-2</v>
      </c>
      <c r="G466" s="393">
        <v>1.5448999999999999E-2</v>
      </c>
      <c r="H466" s="393">
        <v>6.6439999999999997E-3</v>
      </c>
      <c r="I466" s="393">
        <v>1.3829999999999999E-3</v>
      </c>
      <c r="J466" s="393">
        <v>1.1764999999999999E-2</v>
      </c>
      <c r="K466" s="394">
        <v>4.7255999999999999E-2</v>
      </c>
      <c r="L466" s="394">
        <v>9.59E-4</v>
      </c>
      <c r="M466" s="395">
        <v>20.940999999999999</v>
      </c>
      <c r="N466" s="396">
        <f t="shared" si="28"/>
        <v>16.066638334041649</v>
      </c>
      <c r="O466" s="396">
        <f t="shared" si="29"/>
        <v>2.7736804049168478</v>
      </c>
      <c r="P466" s="394">
        <f t="shared" si="30"/>
        <v>0.11505319711007224</v>
      </c>
      <c r="Q466" s="394">
        <f t="shared" si="31"/>
        <v>1.9862325379609545E-2</v>
      </c>
    </row>
    <row r="467" spans="1:17" ht="18.75" customHeight="1" x14ac:dyDescent="0.15">
      <c r="A467" s="391" t="s">
        <v>3510</v>
      </c>
      <c r="B467" s="391" t="s">
        <v>214</v>
      </c>
      <c r="C467" s="397">
        <v>6</v>
      </c>
      <c r="D467" s="392" t="s">
        <v>1121</v>
      </c>
      <c r="E467" s="393">
        <v>5.888E-3</v>
      </c>
      <c r="F467" s="393">
        <v>1.7611999999999999E-2</v>
      </c>
      <c r="G467" s="393">
        <v>1.7779E-2</v>
      </c>
      <c r="H467" s="393">
        <v>7.2589999999999998E-3</v>
      </c>
      <c r="I467" s="393">
        <v>1.9789999999999999E-3</v>
      </c>
      <c r="J467" s="393">
        <v>1.2748000000000001E-2</v>
      </c>
      <c r="K467" s="394">
        <v>0</v>
      </c>
      <c r="L467" s="394">
        <v>0</v>
      </c>
      <c r="M467" s="395">
        <v>4.524</v>
      </c>
      <c r="N467" s="396">
        <f t="shared" si="28"/>
        <v>0</v>
      </c>
      <c r="O467" s="396">
        <f t="shared" si="29"/>
        <v>0</v>
      </c>
      <c r="P467" s="394">
        <f t="shared" si="30"/>
        <v>0</v>
      </c>
      <c r="Q467" s="394">
        <f t="shared" si="31"/>
        <v>0</v>
      </c>
    </row>
    <row r="468" spans="1:17" ht="18.75" customHeight="1" x14ac:dyDescent="0.15">
      <c r="A468" s="391" t="s">
        <v>3510</v>
      </c>
      <c r="B468" s="391" t="s">
        <v>214</v>
      </c>
      <c r="C468" s="397">
        <v>7</v>
      </c>
      <c r="D468" s="392" t="s">
        <v>1120</v>
      </c>
      <c r="E468" s="393">
        <v>7.9989999999999992E-3</v>
      </c>
      <c r="F468" s="393">
        <v>1.7191999999999999E-2</v>
      </c>
      <c r="G468" s="393">
        <v>1.6108999999999998E-2</v>
      </c>
      <c r="H468" s="393">
        <v>6.0200000000000002E-3</v>
      </c>
      <c r="I468" s="393">
        <v>1.5839999999999999E-3</v>
      </c>
      <c r="J468" s="393">
        <v>3.2399999999999998E-3</v>
      </c>
      <c r="K468" s="394">
        <v>2.6169000000000001E-2</v>
      </c>
      <c r="L468" s="394">
        <v>3.8449999999999999E-3</v>
      </c>
      <c r="M468" s="395">
        <v>19.682200000000002</v>
      </c>
      <c r="N468" s="396">
        <f t="shared" si="28"/>
        <v>32.30740740740741</v>
      </c>
      <c r="O468" s="396">
        <f t="shared" si="29"/>
        <v>9.7095959595959602</v>
      </c>
      <c r="P468" s="394">
        <f t="shared" si="30"/>
        <v>0.25842695185185183</v>
      </c>
      <c r="Q468" s="394">
        <f t="shared" si="31"/>
        <v>7.766705808080808E-2</v>
      </c>
    </row>
    <row r="469" spans="1:17" ht="18.75" customHeight="1" x14ac:dyDescent="0.15">
      <c r="A469" s="391" t="s">
        <v>3510</v>
      </c>
      <c r="B469" s="391" t="s">
        <v>214</v>
      </c>
      <c r="C469" s="397">
        <v>8</v>
      </c>
      <c r="D469" s="392" t="s">
        <v>1121</v>
      </c>
      <c r="E469" s="393">
        <v>6.3730000000000002E-3</v>
      </c>
      <c r="F469" s="393">
        <v>1.72E-2</v>
      </c>
      <c r="G469" s="393">
        <v>1.7151E-2</v>
      </c>
      <c r="H469" s="393">
        <v>6.5979999999999997E-3</v>
      </c>
      <c r="I469" s="393">
        <v>1.828E-3</v>
      </c>
      <c r="J469" s="393">
        <v>1.6177E-2</v>
      </c>
      <c r="K469" s="394">
        <v>0</v>
      </c>
      <c r="L469" s="394">
        <v>0</v>
      </c>
      <c r="M469" s="395">
        <v>2.1040000000000001</v>
      </c>
      <c r="N469" s="396">
        <f t="shared" si="28"/>
        <v>0</v>
      </c>
      <c r="O469" s="396">
        <f t="shared" si="29"/>
        <v>0</v>
      </c>
      <c r="P469" s="394">
        <f t="shared" si="30"/>
        <v>0</v>
      </c>
      <c r="Q469" s="394">
        <f t="shared" si="31"/>
        <v>0</v>
      </c>
    </row>
    <row r="470" spans="1:17" ht="18.75" customHeight="1" x14ac:dyDescent="0.15">
      <c r="A470" s="391" t="s">
        <v>3510</v>
      </c>
      <c r="B470" s="391" t="s">
        <v>214</v>
      </c>
      <c r="C470" s="397">
        <v>9</v>
      </c>
      <c r="D470" s="392" t="s">
        <v>1120</v>
      </c>
      <c r="E470" s="393">
        <v>8.1790000000000005E-3</v>
      </c>
      <c r="F470" s="393">
        <v>1.9723000000000001E-2</v>
      </c>
      <c r="G470" s="393">
        <v>1.5429E-2</v>
      </c>
      <c r="H470" s="393">
        <v>6.7559999999999999E-3</v>
      </c>
      <c r="I470" s="393">
        <v>2.3410000000000002E-3</v>
      </c>
      <c r="J470" s="393">
        <v>2.0580999999999999E-2</v>
      </c>
      <c r="K470" s="394">
        <v>0.13758100000000001</v>
      </c>
      <c r="L470" s="394">
        <v>5.0000000000000004E-6</v>
      </c>
      <c r="M470" s="395">
        <v>12.0153</v>
      </c>
      <c r="N470" s="396">
        <f t="shared" si="28"/>
        <v>26.739419853262721</v>
      </c>
      <c r="O470" s="396">
        <f t="shared" si="29"/>
        <v>8.5433575395130294E-3</v>
      </c>
      <c r="P470" s="394">
        <f t="shared" si="30"/>
        <v>0.21870171497983582</v>
      </c>
      <c r="Q470" s="394">
        <f t="shared" si="31"/>
        <v>6.9876121315677074E-5</v>
      </c>
    </row>
    <row r="471" spans="1:17" ht="18.75" customHeight="1" x14ac:dyDescent="0.15">
      <c r="A471" s="391" t="s">
        <v>3510</v>
      </c>
      <c r="B471" s="391" t="s">
        <v>214</v>
      </c>
      <c r="C471" s="397">
        <v>10</v>
      </c>
      <c r="D471" s="392" t="s">
        <v>1120</v>
      </c>
      <c r="E471" s="393">
        <v>8.6339999999999993E-3</v>
      </c>
      <c r="F471" s="393">
        <v>1.6213999999999999E-2</v>
      </c>
      <c r="G471" s="393">
        <v>1.5934E-2</v>
      </c>
      <c r="H471" s="393">
        <v>4.9430000000000003E-3</v>
      </c>
      <c r="I471" s="393">
        <v>1.9220000000000001E-3</v>
      </c>
      <c r="J471" s="393">
        <v>6.7599999999999995E-4</v>
      </c>
      <c r="K471" s="394">
        <v>6.7720000000000002E-3</v>
      </c>
      <c r="L471" s="394">
        <v>1.65E-3</v>
      </c>
      <c r="M471" s="395">
        <v>125.7899</v>
      </c>
      <c r="N471" s="396">
        <f t="shared" si="28"/>
        <v>40.071005917159766</v>
      </c>
      <c r="O471" s="396">
        <f t="shared" si="29"/>
        <v>3.4339229968782514</v>
      </c>
      <c r="P471" s="394">
        <f t="shared" si="30"/>
        <v>0.34597306508875741</v>
      </c>
      <c r="Q471" s="394">
        <f t="shared" si="31"/>
        <v>2.9648491155046822E-2</v>
      </c>
    </row>
    <row r="472" spans="1:17" ht="18.75" customHeight="1" x14ac:dyDescent="0.15">
      <c r="A472" s="391" t="s">
        <v>3510</v>
      </c>
      <c r="B472" s="391" t="s">
        <v>214</v>
      </c>
      <c r="C472" s="397">
        <v>11</v>
      </c>
      <c r="D472" s="392" t="s">
        <v>1120</v>
      </c>
      <c r="E472" s="393">
        <v>6.9340000000000001E-3</v>
      </c>
      <c r="F472" s="393">
        <v>1.5254E-2</v>
      </c>
      <c r="G472" s="393">
        <v>1.8311000000000001E-2</v>
      </c>
      <c r="H472" s="393">
        <v>6.3280000000000003E-3</v>
      </c>
      <c r="I472" s="393">
        <v>1.549E-3</v>
      </c>
      <c r="J472" s="393">
        <v>4.8089999999999999E-3</v>
      </c>
      <c r="K472" s="394">
        <v>3.8497000000000003E-2</v>
      </c>
      <c r="L472" s="394">
        <v>3.14E-3</v>
      </c>
      <c r="M472" s="395">
        <v>14.800800000000001</v>
      </c>
      <c r="N472" s="396">
        <f t="shared" si="28"/>
        <v>32.020794343938455</v>
      </c>
      <c r="O472" s="396">
        <f t="shared" si="29"/>
        <v>8.1084570690768238</v>
      </c>
      <c r="P472" s="394">
        <f t="shared" si="30"/>
        <v>0.22203218798086924</v>
      </c>
      <c r="Q472" s="394">
        <f t="shared" si="31"/>
        <v>5.6224041316978696E-2</v>
      </c>
    </row>
    <row r="473" spans="1:17" ht="18.75" customHeight="1" x14ac:dyDescent="0.15">
      <c r="A473" s="391" t="s">
        <v>3510</v>
      </c>
      <c r="B473" s="391" t="s">
        <v>214</v>
      </c>
      <c r="C473" s="397">
        <v>12</v>
      </c>
      <c r="D473" s="392" t="s">
        <v>1121</v>
      </c>
      <c r="E473" s="393">
        <v>5.5389999999999997E-3</v>
      </c>
      <c r="F473" s="393">
        <v>1.6116999999999999E-2</v>
      </c>
      <c r="G473" s="393">
        <v>1.7274000000000001E-2</v>
      </c>
      <c r="H473" s="393">
        <v>6.7860000000000004E-3</v>
      </c>
      <c r="I473" s="393">
        <v>1.627E-3</v>
      </c>
      <c r="J473" s="393">
        <v>1.4156E-2</v>
      </c>
      <c r="K473" s="394">
        <v>0</v>
      </c>
      <c r="L473" s="394">
        <v>0</v>
      </c>
      <c r="M473" s="395">
        <v>2.5230000000000001</v>
      </c>
      <c r="N473" s="396">
        <f t="shared" si="28"/>
        <v>0</v>
      </c>
      <c r="O473" s="396">
        <f t="shared" si="29"/>
        <v>0</v>
      </c>
      <c r="P473" s="394">
        <f t="shared" si="30"/>
        <v>0</v>
      </c>
      <c r="Q473" s="394">
        <f t="shared" si="31"/>
        <v>0</v>
      </c>
    </row>
    <row r="474" spans="1:17" ht="18.75" customHeight="1" x14ac:dyDescent="0.15">
      <c r="A474" s="391" t="s">
        <v>3510</v>
      </c>
      <c r="B474" s="391" t="s">
        <v>214</v>
      </c>
      <c r="C474" s="397">
        <v>13</v>
      </c>
      <c r="D474" s="392" t="s">
        <v>1120</v>
      </c>
      <c r="E474" s="393">
        <v>8.1449999999999995E-3</v>
      </c>
      <c r="F474" s="393">
        <v>1.6079E-2</v>
      </c>
      <c r="G474" s="393">
        <v>1.6285999999999998E-2</v>
      </c>
      <c r="H474" s="393">
        <v>5.5979999999999997E-3</v>
      </c>
      <c r="I474" s="393">
        <v>2.1050000000000001E-3</v>
      </c>
      <c r="J474" s="393">
        <v>3.2759999999999998E-3</v>
      </c>
      <c r="K474" s="394">
        <v>3.5811999999999997E-2</v>
      </c>
      <c r="L474" s="394">
        <v>7.7800000000000005E-4</v>
      </c>
      <c r="M474" s="395">
        <v>33.4679</v>
      </c>
      <c r="N474" s="396">
        <f t="shared" si="28"/>
        <v>43.726495726495727</v>
      </c>
      <c r="O474" s="396">
        <f t="shared" si="29"/>
        <v>1.4783847980997624</v>
      </c>
      <c r="P474" s="394">
        <f t="shared" si="30"/>
        <v>0.35615230769230766</v>
      </c>
      <c r="Q474" s="394">
        <f t="shared" si="31"/>
        <v>1.2041444180522564E-2</v>
      </c>
    </row>
    <row r="475" spans="1:17" ht="18.75" customHeight="1" x14ac:dyDescent="0.15">
      <c r="A475" s="391" t="s">
        <v>3510</v>
      </c>
      <c r="B475" s="391" t="s">
        <v>214</v>
      </c>
      <c r="C475" s="397">
        <v>14</v>
      </c>
      <c r="D475" s="392" t="s">
        <v>1120</v>
      </c>
      <c r="E475" s="393">
        <v>8.0590000000000002E-3</v>
      </c>
      <c r="F475" s="393">
        <v>1.8633E-2</v>
      </c>
      <c r="G475" s="393">
        <v>1.7954000000000001E-2</v>
      </c>
      <c r="H475" s="393">
        <v>6.9680000000000002E-3</v>
      </c>
      <c r="I475" s="393">
        <v>2.1480000000000002E-3</v>
      </c>
      <c r="J475" s="393">
        <v>5.1E-5</v>
      </c>
      <c r="K475" s="394">
        <v>3.9500000000000001E-4</v>
      </c>
      <c r="L475" s="394">
        <v>5.0000000000000004E-6</v>
      </c>
      <c r="M475" s="395">
        <v>82.033699999999996</v>
      </c>
      <c r="N475" s="396">
        <f t="shared" si="28"/>
        <v>30.980392156862745</v>
      </c>
      <c r="O475" s="396">
        <f t="shared" si="29"/>
        <v>9.3109869646182501E-3</v>
      </c>
      <c r="P475" s="394">
        <f t="shared" si="30"/>
        <v>0.24967098039215688</v>
      </c>
      <c r="Q475" s="394">
        <f t="shared" si="31"/>
        <v>7.5037243947858475E-5</v>
      </c>
    </row>
    <row r="476" spans="1:17" ht="18.75" customHeight="1" x14ac:dyDescent="0.15">
      <c r="A476" s="391" t="s">
        <v>3510</v>
      </c>
      <c r="B476" s="391" t="s">
        <v>214</v>
      </c>
      <c r="C476" s="391" t="s">
        <v>3111</v>
      </c>
      <c r="D476" s="392" t="s">
        <v>1121</v>
      </c>
      <c r="E476" s="393">
        <v>6.4330000000000003E-3</v>
      </c>
      <c r="F476" s="393">
        <v>1.8422000000000001E-2</v>
      </c>
      <c r="G476" s="393">
        <v>2.0112000000000001E-2</v>
      </c>
      <c r="H476" s="393">
        <v>5.0850000000000001E-3</v>
      </c>
      <c r="I476" s="393">
        <v>1.2600000000000001E-3</v>
      </c>
      <c r="J476" s="393">
        <v>9.6469999999999993E-3</v>
      </c>
      <c r="K476" s="394">
        <v>0</v>
      </c>
      <c r="L476" s="394">
        <v>0</v>
      </c>
      <c r="M476" s="395">
        <v>0</v>
      </c>
      <c r="N476" s="396">
        <f t="shared" si="28"/>
        <v>0</v>
      </c>
      <c r="O476" s="396">
        <f t="shared" si="29"/>
        <v>0</v>
      </c>
      <c r="P476" s="394">
        <f t="shared" si="30"/>
        <v>0</v>
      </c>
      <c r="Q476" s="394">
        <f t="shared" si="31"/>
        <v>0</v>
      </c>
    </row>
    <row r="477" spans="1:17" ht="18.75" customHeight="1" x14ac:dyDescent="0.15">
      <c r="A477" s="391" t="s">
        <v>3510</v>
      </c>
      <c r="B477" s="391" t="s">
        <v>214</v>
      </c>
      <c r="C477" s="391" t="s">
        <v>167</v>
      </c>
      <c r="D477" s="392" t="s">
        <v>1121</v>
      </c>
      <c r="E477" s="393">
        <v>6.0699999999999999E-3</v>
      </c>
      <c r="F477" s="393">
        <v>2.0254999999999999E-2</v>
      </c>
      <c r="G477" s="393">
        <v>1.4036E-2</v>
      </c>
      <c r="H477" s="393">
        <v>6.3559999999999997E-3</v>
      </c>
      <c r="I477" s="393">
        <v>2.2279999999999999E-3</v>
      </c>
      <c r="J477" s="393">
        <v>7.071E-3</v>
      </c>
      <c r="K477" s="394">
        <v>0</v>
      </c>
      <c r="L477" s="394">
        <v>0</v>
      </c>
      <c r="M477" s="395">
        <v>0</v>
      </c>
      <c r="N477" s="396">
        <f t="shared" si="28"/>
        <v>0</v>
      </c>
      <c r="O477" s="396">
        <f t="shared" si="29"/>
        <v>0</v>
      </c>
      <c r="P477" s="394">
        <f t="shared" si="30"/>
        <v>0</v>
      </c>
      <c r="Q477" s="394">
        <f t="shared" si="31"/>
        <v>0</v>
      </c>
    </row>
    <row r="478" spans="1:17" ht="18.75" customHeight="1" x14ac:dyDescent="0.15">
      <c r="A478" s="391" t="s">
        <v>3510</v>
      </c>
      <c r="B478" s="391" t="s">
        <v>214</v>
      </c>
      <c r="C478" s="391" t="s">
        <v>3112</v>
      </c>
      <c r="D478" s="392" t="s">
        <v>1121</v>
      </c>
      <c r="E478" s="393">
        <v>5.6129999999999999E-3</v>
      </c>
      <c r="F478" s="393">
        <v>1.8433000000000001E-2</v>
      </c>
      <c r="G478" s="393">
        <v>1.8714999999999999E-2</v>
      </c>
      <c r="H478" s="393">
        <v>9.7009999999999996E-3</v>
      </c>
      <c r="I478" s="393">
        <v>2.5820000000000001E-3</v>
      </c>
      <c r="J478" s="393">
        <v>2.6422999999999999E-2</v>
      </c>
      <c r="K478" s="394">
        <v>0</v>
      </c>
      <c r="L478" s="394">
        <v>0</v>
      </c>
      <c r="M478" s="395">
        <v>2.1292</v>
      </c>
      <c r="N478" s="396">
        <f t="shared" si="28"/>
        <v>0</v>
      </c>
      <c r="O478" s="396">
        <f t="shared" si="29"/>
        <v>0</v>
      </c>
      <c r="P478" s="394">
        <f t="shared" si="30"/>
        <v>0</v>
      </c>
      <c r="Q478" s="394">
        <f t="shared" si="31"/>
        <v>0</v>
      </c>
    </row>
    <row r="479" spans="1:17" ht="18.75" customHeight="1" x14ac:dyDescent="0.15">
      <c r="A479" s="391" t="s">
        <v>3510</v>
      </c>
      <c r="B479" s="391" t="s">
        <v>214</v>
      </c>
      <c r="C479" s="397">
        <v>16</v>
      </c>
      <c r="D479" s="392" t="s">
        <v>1120</v>
      </c>
      <c r="E479" s="393">
        <v>1.0651000000000001E-2</v>
      </c>
      <c r="F479" s="393">
        <v>1.8748000000000001E-2</v>
      </c>
      <c r="G479" s="393">
        <v>1.8679999999999999E-2</v>
      </c>
      <c r="H479" s="393">
        <v>5.0720000000000001E-3</v>
      </c>
      <c r="I479" s="393">
        <v>2.1299999999999999E-3</v>
      </c>
      <c r="J479" s="393">
        <v>6.8900000000000003E-3</v>
      </c>
      <c r="K479" s="394">
        <v>7.0468000000000003E-2</v>
      </c>
      <c r="L479" s="394">
        <v>2.81E-3</v>
      </c>
      <c r="M479" s="395">
        <v>9.5471000000000004</v>
      </c>
      <c r="N479" s="396">
        <f t="shared" si="28"/>
        <v>40.910304789550075</v>
      </c>
      <c r="O479" s="396">
        <f t="shared" si="29"/>
        <v>5.276995305164319</v>
      </c>
      <c r="P479" s="394">
        <f t="shared" si="30"/>
        <v>0.43573565631349787</v>
      </c>
      <c r="Q479" s="394">
        <f t="shared" si="31"/>
        <v>5.6205276995305163E-2</v>
      </c>
    </row>
    <row r="480" spans="1:17" ht="18.75" customHeight="1" x14ac:dyDescent="0.15">
      <c r="A480" s="391" t="s">
        <v>3510</v>
      </c>
      <c r="B480" s="391" t="s">
        <v>214</v>
      </c>
      <c r="C480" s="397">
        <v>17</v>
      </c>
      <c r="D480" s="392" t="s">
        <v>1120</v>
      </c>
      <c r="E480" s="393">
        <v>6.4520000000000003E-3</v>
      </c>
      <c r="F480" s="393">
        <v>1.6492E-2</v>
      </c>
      <c r="G480" s="393">
        <v>1.6327000000000001E-2</v>
      </c>
      <c r="H480" s="393">
        <v>5.8219999999999999E-3</v>
      </c>
      <c r="I480" s="393">
        <v>1.3760000000000001E-3</v>
      </c>
      <c r="J480" s="393">
        <v>7.7899999999999996E-4</v>
      </c>
      <c r="K480" s="394">
        <v>4.0610000000000004E-3</v>
      </c>
      <c r="L480" s="394">
        <v>5.0000000000000004E-6</v>
      </c>
      <c r="M480" s="395">
        <v>34.801699999999997</v>
      </c>
      <c r="N480" s="396">
        <f t="shared" si="28"/>
        <v>20.852374839537873</v>
      </c>
      <c r="O480" s="396">
        <f t="shared" si="29"/>
        <v>1.4534883720930232E-2</v>
      </c>
      <c r="P480" s="394">
        <f t="shared" si="30"/>
        <v>0.13453952246469836</v>
      </c>
      <c r="Q480" s="394">
        <f t="shared" si="31"/>
        <v>9.3779069767441862E-5</v>
      </c>
    </row>
    <row r="481" spans="1:17" ht="18.75" customHeight="1" x14ac:dyDescent="0.15">
      <c r="A481" s="391" t="s">
        <v>3510</v>
      </c>
      <c r="B481" s="391" t="s">
        <v>214</v>
      </c>
      <c r="C481" s="397">
        <v>18</v>
      </c>
      <c r="D481" s="392" t="s">
        <v>1120</v>
      </c>
      <c r="E481" s="393">
        <v>6.5820000000000002E-3</v>
      </c>
      <c r="F481" s="393">
        <v>1.5481E-2</v>
      </c>
      <c r="G481" s="393">
        <v>1.8058999999999999E-2</v>
      </c>
      <c r="H481" s="393">
        <v>5.5690000000000002E-3</v>
      </c>
      <c r="I481" s="393">
        <v>1.384E-3</v>
      </c>
      <c r="J481" s="393">
        <v>3.6900000000000002E-4</v>
      </c>
      <c r="K481" s="394">
        <v>3.418E-3</v>
      </c>
      <c r="L481" s="394">
        <v>5.1900000000000004E-4</v>
      </c>
      <c r="M481" s="395">
        <v>106.6422</v>
      </c>
      <c r="N481" s="396">
        <f t="shared" si="28"/>
        <v>37.051490514905147</v>
      </c>
      <c r="O481" s="396">
        <f t="shared" si="29"/>
        <v>1.5</v>
      </c>
      <c r="P481" s="394">
        <f t="shared" si="30"/>
        <v>0.24387291056910568</v>
      </c>
      <c r="Q481" s="394">
        <f t="shared" si="31"/>
        <v>9.8729999999999998E-3</v>
      </c>
    </row>
    <row r="482" spans="1:17" ht="18.75" customHeight="1" x14ac:dyDescent="0.15">
      <c r="A482" s="391" t="s">
        <v>3510</v>
      </c>
      <c r="B482" s="391" t="s">
        <v>214</v>
      </c>
      <c r="C482" s="397">
        <v>19</v>
      </c>
      <c r="D482" s="392" t="s">
        <v>1120</v>
      </c>
      <c r="E482" s="393">
        <v>6.8149999999999999E-3</v>
      </c>
      <c r="F482" s="393">
        <v>1.6108000000000001E-2</v>
      </c>
      <c r="G482" s="393">
        <v>1.6174000000000001E-2</v>
      </c>
      <c r="H482" s="393">
        <v>5.7939999999999997E-3</v>
      </c>
      <c r="I482" s="393">
        <v>1.4630000000000001E-3</v>
      </c>
      <c r="J482" s="393">
        <v>1.1721000000000001E-2</v>
      </c>
      <c r="K482" s="394">
        <v>4.2271999999999997E-2</v>
      </c>
      <c r="L482" s="394">
        <v>3.2209999999999999E-3</v>
      </c>
      <c r="M482" s="395">
        <v>10.2544</v>
      </c>
      <c r="N482" s="396">
        <f t="shared" si="28"/>
        <v>14.426072860677415</v>
      </c>
      <c r="O482" s="396">
        <f t="shared" si="29"/>
        <v>8.8065618591934367</v>
      </c>
      <c r="P482" s="394">
        <f t="shared" si="30"/>
        <v>9.8313686545516588E-2</v>
      </c>
      <c r="Q482" s="394">
        <f t="shared" si="31"/>
        <v>6.001671907040327E-2</v>
      </c>
    </row>
    <row r="483" spans="1:17" ht="18.75" customHeight="1" x14ac:dyDescent="0.15">
      <c r="A483" s="391" t="s">
        <v>3510</v>
      </c>
      <c r="B483" s="391" t="s">
        <v>214</v>
      </c>
      <c r="C483" s="397">
        <v>20</v>
      </c>
      <c r="D483" s="392" t="s">
        <v>1121</v>
      </c>
      <c r="E483" s="393">
        <v>5.3210000000000002E-3</v>
      </c>
      <c r="F483" s="393">
        <v>1.6722000000000001E-2</v>
      </c>
      <c r="G483" s="393">
        <v>1.4957E-2</v>
      </c>
      <c r="H483" s="393">
        <v>6.8669999999999998E-3</v>
      </c>
      <c r="I483" s="393">
        <v>1.786E-3</v>
      </c>
      <c r="J483" s="393">
        <v>9.4780000000000003E-3</v>
      </c>
      <c r="K483" s="394">
        <v>0</v>
      </c>
      <c r="L483" s="394">
        <v>0</v>
      </c>
      <c r="M483" s="395">
        <v>8.0832999999999995</v>
      </c>
      <c r="N483" s="396">
        <f t="shared" si="28"/>
        <v>0</v>
      </c>
      <c r="O483" s="396">
        <f t="shared" si="29"/>
        <v>0</v>
      </c>
      <c r="P483" s="394">
        <f t="shared" si="30"/>
        <v>0</v>
      </c>
      <c r="Q483" s="394">
        <f t="shared" si="31"/>
        <v>0</v>
      </c>
    </row>
    <row r="484" spans="1:17" ht="18.75" customHeight="1" x14ac:dyDescent="0.15">
      <c r="A484" s="391" t="s">
        <v>3510</v>
      </c>
      <c r="B484" s="391" t="s">
        <v>214</v>
      </c>
      <c r="C484" s="397">
        <v>21</v>
      </c>
      <c r="D484" s="392" t="s">
        <v>1121</v>
      </c>
      <c r="E484" s="393">
        <v>6.8649999999999996E-3</v>
      </c>
      <c r="F484" s="393">
        <v>1.7597000000000002E-2</v>
      </c>
      <c r="G484" s="393">
        <v>1.5426E-2</v>
      </c>
      <c r="H484" s="393">
        <v>7.28E-3</v>
      </c>
      <c r="I484" s="393">
        <v>9.5000000000000005E-5</v>
      </c>
      <c r="J484" s="393">
        <v>5.0000000000000004E-6</v>
      </c>
      <c r="K484" s="394">
        <v>0</v>
      </c>
      <c r="L484" s="394">
        <v>0</v>
      </c>
      <c r="M484" s="395">
        <v>0</v>
      </c>
      <c r="N484" s="396">
        <f t="shared" si="28"/>
        <v>0</v>
      </c>
      <c r="O484" s="396">
        <f t="shared" si="29"/>
        <v>0</v>
      </c>
      <c r="P484" s="394">
        <f t="shared" si="30"/>
        <v>0</v>
      </c>
      <c r="Q484" s="394">
        <f t="shared" si="31"/>
        <v>0</v>
      </c>
    </row>
    <row r="485" spans="1:17" ht="18.75" customHeight="1" x14ac:dyDescent="0.15">
      <c r="A485" s="391" t="s">
        <v>3510</v>
      </c>
      <c r="B485" s="391" t="s">
        <v>214</v>
      </c>
      <c r="C485" s="391" t="s">
        <v>215</v>
      </c>
      <c r="D485" s="392" t="s">
        <v>1120</v>
      </c>
      <c r="E485" s="393">
        <v>7.1260000000000004E-3</v>
      </c>
      <c r="F485" s="393">
        <v>1.6608000000000001E-2</v>
      </c>
      <c r="G485" s="393">
        <v>1.7111999999999999E-2</v>
      </c>
      <c r="H485" s="393">
        <v>6.378E-3</v>
      </c>
      <c r="I485" s="393">
        <v>1.717E-3</v>
      </c>
      <c r="J485" s="393">
        <v>5.9420000000000002E-3</v>
      </c>
      <c r="K485" s="394">
        <v>3.8072000000000002E-2</v>
      </c>
      <c r="L485" s="394">
        <v>1.9729999999999999E-3</v>
      </c>
      <c r="M485" s="395">
        <v>242.95740000000001</v>
      </c>
      <c r="N485" s="396">
        <f t="shared" si="28"/>
        <v>25.629081117468864</v>
      </c>
      <c r="O485" s="396">
        <f t="shared" si="29"/>
        <v>4.5963890506697727</v>
      </c>
      <c r="P485" s="394">
        <f t="shared" si="30"/>
        <v>0.18263283204308314</v>
      </c>
      <c r="Q485" s="394">
        <f t="shared" si="31"/>
        <v>3.2753868375072805E-2</v>
      </c>
    </row>
    <row r="486" spans="1:17" ht="18.75" customHeight="1" x14ac:dyDescent="0.15">
      <c r="A486" s="391" t="s">
        <v>3510</v>
      </c>
      <c r="B486" s="391" t="s">
        <v>231</v>
      </c>
      <c r="C486" s="397">
        <v>1</v>
      </c>
      <c r="D486" s="392" t="s">
        <v>1121</v>
      </c>
      <c r="E486" s="393">
        <v>6.9589999999999999E-3</v>
      </c>
      <c r="F486" s="393">
        <v>1.2171E-2</v>
      </c>
      <c r="G486" s="393">
        <v>1.3684E-2</v>
      </c>
      <c r="H486" s="393">
        <v>3.4680000000000002E-3</v>
      </c>
      <c r="I486" s="393">
        <v>2.568E-3</v>
      </c>
      <c r="J486" s="393">
        <v>1.3502E-2</v>
      </c>
      <c r="K486" s="394">
        <v>0</v>
      </c>
      <c r="L486" s="394">
        <v>0</v>
      </c>
      <c r="M486" s="395">
        <v>7.5964</v>
      </c>
      <c r="N486" s="396">
        <f t="shared" si="28"/>
        <v>0</v>
      </c>
      <c r="O486" s="396">
        <f t="shared" si="29"/>
        <v>0</v>
      </c>
      <c r="P486" s="394">
        <f t="shared" si="30"/>
        <v>0</v>
      </c>
      <c r="Q486" s="394">
        <f t="shared" si="31"/>
        <v>0</v>
      </c>
    </row>
    <row r="487" spans="1:17" ht="18.75" customHeight="1" x14ac:dyDescent="0.15">
      <c r="A487" s="391" t="s">
        <v>3510</v>
      </c>
      <c r="B487" s="391" t="s">
        <v>231</v>
      </c>
      <c r="C487" s="391" t="s">
        <v>179</v>
      </c>
      <c r="D487" s="392" t="s">
        <v>1121</v>
      </c>
      <c r="E487" s="393">
        <v>6.8430000000000001E-3</v>
      </c>
      <c r="F487" s="393">
        <v>1.1280999999999999E-2</v>
      </c>
      <c r="G487" s="393">
        <v>1.7099E-2</v>
      </c>
      <c r="H487" s="393">
        <v>1.537E-3</v>
      </c>
      <c r="I487" s="393">
        <v>2.2230000000000001E-3</v>
      </c>
      <c r="J487" s="393">
        <v>2.7118E-2</v>
      </c>
      <c r="K487" s="394">
        <v>0</v>
      </c>
      <c r="L487" s="394">
        <v>0</v>
      </c>
      <c r="M487" s="395">
        <v>6.9585999999999997</v>
      </c>
      <c r="N487" s="396">
        <f t="shared" si="28"/>
        <v>0</v>
      </c>
      <c r="O487" s="396">
        <f t="shared" si="29"/>
        <v>0</v>
      </c>
      <c r="P487" s="394">
        <f t="shared" si="30"/>
        <v>0</v>
      </c>
      <c r="Q487" s="394">
        <f t="shared" si="31"/>
        <v>0</v>
      </c>
    </row>
    <row r="488" spans="1:17" ht="18.75" customHeight="1" x14ac:dyDescent="0.15">
      <c r="A488" s="391" t="s">
        <v>3510</v>
      </c>
      <c r="B488" s="391" t="s">
        <v>231</v>
      </c>
      <c r="C488" s="391" t="s">
        <v>150</v>
      </c>
      <c r="D488" s="392" t="s">
        <v>1121</v>
      </c>
      <c r="E488" s="393">
        <v>6.6140000000000001E-3</v>
      </c>
      <c r="F488" s="393">
        <v>1.4749E-2</v>
      </c>
      <c r="G488" s="393">
        <v>2.0098000000000001E-2</v>
      </c>
      <c r="H488" s="393">
        <v>7.3879999999999996E-3</v>
      </c>
      <c r="I488" s="393">
        <v>1.328E-3</v>
      </c>
      <c r="J488" s="393">
        <v>7.7260000000000002E-3</v>
      </c>
      <c r="K488" s="394">
        <v>0</v>
      </c>
      <c r="L488" s="394">
        <v>0</v>
      </c>
      <c r="M488" s="395">
        <v>1.5019</v>
      </c>
      <c r="N488" s="396">
        <f t="shared" si="28"/>
        <v>0</v>
      </c>
      <c r="O488" s="396">
        <f t="shared" si="29"/>
        <v>0</v>
      </c>
      <c r="P488" s="394">
        <f t="shared" si="30"/>
        <v>0</v>
      </c>
      <c r="Q488" s="394">
        <f t="shared" si="31"/>
        <v>0</v>
      </c>
    </row>
    <row r="489" spans="1:17" ht="18.75" customHeight="1" x14ac:dyDescent="0.15">
      <c r="A489" s="391" t="s">
        <v>3510</v>
      </c>
      <c r="B489" s="391" t="s">
        <v>231</v>
      </c>
      <c r="C489" s="391" t="s">
        <v>181</v>
      </c>
      <c r="D489" s="392" t="s">
        <v>1121</v>
      </c>
      <c r="E489" s="393">
        <v>3.9420000000000002E-3</v>
      </c>
      <c r="F489" s="393">
        <v>1.4683999999999999E-2</v>
      </c>
      <c r="G489" s="393">
        <v>1.5740000000000001E-2</v>
      </c>
      <c r="H489" s="393">
        <v>1.5128000000000001E-2</v>
      </c>
      <c r="I489" s="393">
        <v>8.4999999999999995E-4</v>
      </c>
      <c r="J489" s="393">
        <v>7.7730000000000004E-3</v>
      </c>
      <c r="K489" s="394">
        <v>0</v>
      </c>
      <c r="L489" s="394">
        <v>0</v>
      </c>
      <c r="M489" s="395">
        <v>0</v>
      </c>
      <c r="N489" s="396">
        <f t="shared" si="28"/>
        <v>0</v>
      </c>
      <c r="O489" s="396">
        <f t="shared" si="29"/>
        <v>0</v>
      </c>
      <c r="P489" s="394">
        <f t="shared" si="30"/>
        <v>0</v>
      </c>
      <c r="Q489" s="394">
        <f t="shared" si="31"/>
        <v>0</v>
      </c>
    </row>
    <row r="490" spans="1:17" ht="18.75" customHeight="1" x14ac:dyDescent="0.15">
      <c r="A490" s="391" t="s">
        <v>3510</v>
      </c>
      <c r="B490" s="391" t="s">
        <v>231</v>
      </c>
      <c r="C490" s="397">
        <v>3</v>
      </c>
      <c r="D490" s="392" t="s">
        <v>1121</v>
      </c>
      <c r="E490" s="393">
        <v>6.4819999999999999E-3</v>
      </c>
      <c r="F490" s="393">
        <v>1.4486000000000001E-2</v>
      </c>
      <c r="G490" s="393">
        <v>1.5647000000000001E-2</v>
      </c>
      <c r="H490" s="393">
        <v>6.1069999999999996E-3</v>
      </c>
      <c r="I490" s="393">
        <v>3.32E-3</v>
      </c>
      <c r="J490" s="393">
        <v>2.4427000000000001E-2</v>
      </c>
      <c r="K490" s="394">
        <v>0</v>
      </c>
      <c r="L490" s="394">
        <v>0</v>
      </c>
      <c r="M490" s="395">
        <v>3.7848999999999999</v>
      </c>
      <c r="N490" s="396">
        <f t="shared" si="28"/>
        <v>0</v>
      </c>
      <c r="O490" s="396">
        <f t="shared" si="29"/>
        <v>0</v>
      </c>
      <c r="P490" s="394">
        <f t="shared" si="30"/>
        <v>0</v>
      </c>
      <c r="Q490" s="394">
        <f t="shared" si="31"/>
        <v>0</v>
      </c>
    </row>
    <row r="491" spans="1:17" ht="18.75" customHeight="1" x14ac:dyDescent="0.15">
      <c r="A491" s="391" t="s">
        <v>3510</v>
      </c>
      <c r="B491" s="391" t="s">
        <v>231</v>
      </c>
      <c r="C491" s="397">
        <v>4</v>
      </c>
      <c r="D491" s="392" t="s">
        <v>1120</v>
      </c>
      <c r="E491" s="393">
        <v>1.281E-2</v>
      </c>
      <c r="F491" s="393">
        <v>1.4558E-2</v>
      </c>
      <c r="G491" s="393">
        <v>1.6589E-2</v>
      </c>
      <c r="H491" s="393">
        <v>3.7100000000000002E-4</v>
      </c>
      <c r="I491" s="393">
        <v>3.2959999999999999E-3</v>
      </c>
      <c r="J491" s="393">
        <v>7.9799999999999992E-3</v>
      </c>
      <c r="K491" s="394">
        <v>0.101811</v>
      </c>
      <c r="L491" s="394">
        <v>1.2526000000000001E-2</v>
      </c>
      <c r="M491" s="395">
        <v>26.3537</v>
      </c>
      <c r="N491" s="396">
        <f t="shared" si="28"/>
        <v>51.033082706766919</v>
      </c>
      <c r="O491" s="396">
        <f t="shared" si="29"/>
        <v>15.201456310679612</v>
      </c>
      <c r="P491" s="394">
        <f t="shared" si="30"/>
        <v>0.65373378947368421</v>
      </c>
      <c r="Q491" s="394">
        <f t="shared" si="31"/>
        <v>0.19473065533980582</v>
      </c>
    </row>
    <row r="492" spans="1:17" ht="18.75" customHeight="1" x14ac:dyDescent="0.15">
      <c r="A492" s="391" t="s">
        <v>3510</v>
      </c>
      <c r="B492" s="391" t="s">
        <v>231</v>
      </c>
      <c r="C492" s="397">
        <v>5</v>
      </c>
      <c r="D492" s="392" t="s">
        <v>1121</v>
      </c>
      <c r="E492" s="393">
        <v>8.0960000000000008E-3</v>
      </c>
      <c r="F492" s="393">
        <v>1.2914E-2</v>
      </c>
      <c r="G492" s="393">
        <v>1.7139000000000001E-2</v>
      </c>
      <c r="H492" s="393">
        <v>3.0430000000000001E-3</v>
      </c>
      <c r="I492" s="393">
        <v>2.7799999999999999E-3</v>
      </c>
      <c r="J492" s="393">
        <v>1.6854000000000001E-2</v>
      </c>
      <c r="K492" s="394">
        <v>0</v>
      </c>
      <c r="L492" s="394">
        <v>0</v>
      </c>
      <c r="M492" s="395">
        <v>6.2819000000000003</v>
      </c>
      <c r="N492" s="396">
        <f t="shared" si="28"/>
        <v>0</v>
      </c>
      <c r="O492" s="396">
        <f t="shared" si="29"/>
        <v>0</v>
      </c>
      <c r="P492" s="394">
        <f t="shared" si="30"/>
        <v>0</v>
      </c>
      <c r="Q492" s="394">
        <f t="shared" si="31"/>
        <v>0</v>
      </c>
    </row>
    <row r="493" spans="1:17" ht="18.75" customHeight="1" x14ac:dyDescent="0.15">
      <c r="A493" s="391" t="s">
        <v>3510</v>
      </c>
      <c r="B493" s="391" t="s">
        <v>231</v>
      </c>
      <c r="C493" s="397">
        <v>6</v>
      </c>
      <c r="D493" s="392" t="s">
        <v>1121</v>
      </c>
      <c r="E493" s="393">
        <v>6.3740000000000003E-3</v>
      </c>
      <c r="F493" s="393">
        <v>1.2699999999999999E-2</v>
      </c>
      <c r="G493" s="393">
        <v>1.6962999999999999E-2</v>
      </c>
      <c r="H493" s="393">
        <v>4.9639999999999997E-3</v>
      </c>
      <c r="I493" s="393">
        <v>3.039E-3</v>
      </c>
      <c r="J493" s="393">
        <v>1.5911000000000002E-2</v>
      </c>
      <c r="K493" s="394">
        <v>0</v>
      </c>
      <c r="L493" s="394">
        <v>0</v>
      </c>
      <c r="M493" s="395">
        <v>7.7990000000000004</v>
      </c>
      <c r="N493" s="396">
        <f t="shared" si="28"/>
        <v>0</v>
      </c>
      <c r="O493" s="396">
        <f t="shared" si="29"/>
        <v>0</v>
      </c>
      <c r="P493" s="394">
        <f t="shared" si="30"/>
        <v>0</v>
      </c>
      <c r="Q493" s="394">
        <f t="shared" si="31"/>
        <v>0</v>
      </c>
    </row>
    <row r="494" spans="1:17" ht="18.75" customHeight="1" x14ac:dyDescent="0.15">
      <c r="A494" s="391" t="s">
        <v>3510</v>
      </c>
      <c r="B494" s="391" t="s">
        <v>231</v>
      </c>
      <c r="C494" s="397">
        <v>7</v>
      </c>
      <c r="D494" s="392" t="s">
        <v>1120</v>
      </c>
      <c r="E494" s="393">
        <v>7.6290000000000004E-3</v>
      </c>
      <c r="F494" s="393">
        <v>1.2012E-2</v>
      </c>
      <c r="G494" s="393">
        <v>1.5916E-2</v>
      </c>
      <c r="H494" s="393">
        <v>4.0629999999999998E-3</v>
      </c>
      <c r="I494" s="393">
        <v>2.614E-3</v>
      </c>
      <c r="J494" s="393">
        <v>4.2979999999999997E-3</v>
      </c>
      <c r="K494" s="394">
        <v>3.8885999999999997E-2</v>
      </c>
      <c r="L494" s="394">
        <v>5.0000000000000004E-6</v>
      </c>
      <c r="M494" s="395">
        <v>10.3796</v>
      </c>
      <c r="N494" s="396">
        <f t="shared" si="28"/>
        <v>36.189855746859003</v>
      </c>
      <c r="O494" s="396">
        <f t="shared" si="29"/>
        <v>7.6511094108645756E-3</v>
      </c>
      <c r="P494" s="394">
        <f t="shared" si="30"/>
        <v>0.27609240949278735</v>
      </c>
      <c r="Q494" s="394">
        <f t="shared" si="31"/>
        <v>5.8370313695485852E-5</v>
      </c>
    </row>
    <row r="495" spans="1:17" ht="18.75" customHeight="1" x14ac:dyDescent="0.15">
      <c r="A495" s="391" t="s">
        <v>3510</v>
      </c>
      <c r="B495" s="391" t="s">
        <v>231</v>
      </c>
      <c r="C495" s="397">
        <v>8</v>
      </c>
      <c r="D495" s="392" t="s">
        <v>1121</v>
      </c>
      <c r="E495" s="393">
        <v>6.3330000000000001E-3</v>
      </c>
      <c r="F495" s="393">
        <v>1.3037999999999999E-2</v>
      </c>
      <c r="G495" s="393">
        <v>1.6029999999999999E-2</v>
      </c>
      <c r="H495" s="393">
        <v>5.4609999999999997E-3</v>
      </c>
      <c r="I495" s="393">
        <v>3.4139999999999999E-3</v>
      </c>
      <c r="J495" s="393">
        <v>1.1701E-2</v>
      </c>
      <c r="K495" s="394">
        <v>0</v>
      </c>
      <c r="L495" s="394">
        <v>0</v>
      </c>
      <c r="M495" s="395">
        <v>3.802</v>
      </c>
      <c r="N495" s="396">
        <f t="shared" si="28"/>
        <v>0</v>
      </c>
      <c r="O495" s="396">
        <f t="shared" si="29"/>
        <v>0</v>
      </c>
      <c r="P495" s="394">
        <f t="shared" si="30"/>
        <v>0</v>
      </c>
      <c r="Q495" s="394">
        <f t="shared" si="31"/>
        <v>0</v>
      </c>
    </row>
    <row r="496" spans="1:17" ht="18.75" customHeight="1" x14ac:dyDescent="0.15">
      <c r="A496" s="391" t="s">
        <v>3510</v>
      </c>
      <c r="B496" s="391" t="s">
        <v>231</v>
      </c>
      <c r="C496" s="397">
        <v>9</v>
      </c>
      <c r="D496" s="392" t="s">
        <v>1121</v>
      </c>
      <c r="E496" s="393">
        <v>6.6689999999999996E-3</v>
      </c>
      <c r="F496" s="393">
        <v>1.4834999999999999E-2</v>
      </c>
      <c r="G496" s="393">
        <v>1.3134E-2</v>
      </c>
      <c r="H496" s="393">
        <v>5.587E-3</v>
      </c>
      <c r="I496" s="393">
        <v>2.3649999999999999E-3</v>
      </c>
      <c r="J496" s="393">
        <v>2.0227999999999999E-2</v>
      </c>
      <c r="K496" s="394">
        <v>0</v>
      </c>
      <c r="L496" s="394">
        <v>0</v>
      </c>
      <c r="M496" s="395">
        <v>1.1997</v>
      </c>
      <c r="N496" s="396">
        <f t="shared" si="28"/>
        <v>0</v>
      </c>
      <c r="O496" s="396">
        <f t="shared" si="29"/>
        <v>0</v>
      </c>
      <c r="P496" s="394">
        <f t="shared" si="30"/>
        <v>0</v>
      </c>
      <c r="Q496" s="394">
        <f t="shared" si="31"/>
        <v>0</v>
      </c>
    </row>
    <row r="497" spans="1:17" ht="18.75" customHeight="1" x14ac:dyDescent="0.15">
      <c r="A497" s="391" t="s">
        <v>3510</v>
      </c>
      <c r="B497" s="391" t="s">
        <v>231</v>
      </c>
      <c r="C497" s="397">
        <v>10</v>
      </c>
      <c r="D497" s="392" t="s">
        <v>1120</v>
      </c>
      <c r="E497" s="393">
        <v>8.5570000000000004E-3</v>
      </c>
      <c r="F497" s="393">
        <v>1.2867E-2</v>
      </c>
      <c r="G497" s="393">
        <v>1.4800000000000001E-2</v>
      </c>
      <c r="H497" s="393">
        <v>3.0500000000000002E-3</v>
      </c>
      <c r="I497" s="393">
        <v>3.186E-3</v>
      </c>
      <c r="J497" s="393">
        <v>1.1280000000000001E-3</v>
      </c>
      <c r="K497" s="394">
        <v>7.1190000000000003E-3</v>
      </c>
      <c r="L497" s="394">
        <v>5.0000000000000004E-6</v>
      </c>
      <c r="M497" s="395">
        <v>25.552499999999998</v>
      </c>
      <c r="N497" s="396">
        <f t="shared" si="28"/>
        <v>25.24468085106383</v>
      </c>
      <c r="O497" s="396">
        <f t="shared" si="29"/>
        <v>6.2774639045825491E-3</v>
      </c>
      <c r="P497" s="394">
        <f t="shared" si="30"/>
        <v>0.2160187340425532</v>
      </c>
      <c r="Q497" s="394">
        <f t="shared" si="31"/>
        <v>5.3716258631512872E-5</v>
      </c>
    </row>
    <row r="498" spans="1:17" ht="18.75" customHeight="1" x14ac:dyDescent="0.15">
      <c r="A498" s="391" t="s">
        <v>3510</v>
      </c>
      <c r="B498" s="391" t="s">
        <v>231</v>
      </c>
      <c r="C498" s="397">
        <v>11</v>
      </c>
      <c r="D498" s="392" t="s">
        <v>1120</v>
      </c>
      <c r="E498" s="393">
        <v>1.0274999999999999E-2</v>
      </c>
      <c r="F498" s="393">
        <v>1.1963E-2</v>
      </c>
      <c r="G498" s="393">
        <v>1.9200999999999999E-2</v>
      </c>
      <c r="H498" s="393">
        <v>1.1850000000000001E-3</v>
      </c>
      <c r="I498" s="393">
        <v>2.1440000000000001E-3</v>
      </c>
      <c r="J498" s="393">
        <v>3.3370000000000001E-3</v>
      </c>
      <c r="K498" s="394">
        <v>3.1244000000000001E-2</v>
      </c>
      <c r="L498" s="394">
        <v>5.0000000000000004E-6</v>
      </c>
      <c r="M498" s="395">
        <v>12.4627</v>
      </c>
      <c r="N498" s="396">
        <f t="shared" si="28"/>
        <v>37.451603236439915</v>
      </c>
      <c r="O498" s="396">
        <f t="shared" si="29"/>
        <v>9.3283582089552248E-3</v>
      </c>
      <c r="P498" s="394">
        <f t="shared" si="30"/>
        <v>0.38481522325442008</v>
      </c>
      <c r="Q498" s="394">
        <f t="shared" si="31"/>
        <v>9.5848880597014925E-5</v>
      </c>
    </row>
    <row r="499" spans="1:17" ht="18.75" customHeight="1" x14ac:dyDescent="0.15">
      <c r="A499" s="391" t="s">
        <v>3510</v>
      </c>
      <c r="B499" s="391" t="s">
        <v>231</v>
      </c>
      <c r="C499" s="397">
        <v>12</v>
      </c>
      <c r="D499" s="392" t="s">
        <v>1120</v>
      </c>
      <c r="E499" s="393">
        <v>9.5809999999999992E-3</v>
      </c>
      <c r="F499" s="393">
        <v>1.1041E-2</v>
      </c>
      <c r="G499" s="393">
        <v>1.8096999999999999E-2</v>
      </c>
      <c r="H499" s="393">
        <v>1.1429999999999999E-3</v>
      </c>
      <c r="I499" s="393">
        <v>2.6340000000000001E-3</v>
      </c>
      <c r="J499" s="393">
        <v>1.0673999999999999E-2</v>
      </c>
      <c r="K499" s="394">
        <v>8.8636000000000006E-2</v>
      </c>
      <c r="L499" s="394">
        <v>5.0000000000000004E-6</v>
      </c>
      <c r="M499" s="395">
        <v>20.5563</v>
      </c>
      <c r="N499" s="396">
        <f t="shared" si="28"/>
        <v>33.215664230841298</v>
      </c>
      <c r="O499" s="396">
        <f t="shared" si="29"/>
        <v>7.5930144267274116E-3</v>
      </c>
      <c r="P499" s="394">
        <f t="shared" si="30"/>
        <v>0.31823927899569043</v>
      </c>
      <c r="Q499" s="394">
        <f t="shared" si="31"/>
        <v>7.2748671222475322E-5</v>
      </c>
    </row>
    <row r="500" spans="1:17" ht="18.75" customHeight="1" x14ac:dyDescent="0.15">
      <c r="A500" s="391" t="s">
        <v>3510</v>
      </c>
      <c r="B500" s="391" t="s">
        <v>231</v>
      </c>
      <c r="C500" s="397">
        <v>13</v>
      </c>
      <c r="D500" s="392" t="s">
        <v>1120</v>
      </c>
      <c r="E500" s="393">
        <v>9.3220000000000004E-3</v>
      </c>
      <c r="F500" s="393">
        <v>1.2499E-2</v>
      </c>
      <c r="G500" s="393">
        <v>1.5454000000000001E-2</v>
      </c>
      <c r="H500" s="393">
        <v>2.1199999999999999E-3</v>
      </c>
      <c r="I500" s="393">
        <v>2.7550000000000001E-3</v>
      </c>
      <c r="J500" s="393">
        <v>2.0209999999999998E-3</v>
      </c>
      <c r="K500" s="394">
        <v>1.8172000000000001E-2</v>
      </c>
      <c r="L500" s="394">
        <v>5.0000000000000004E-6</v>
      </c>
      <c r="M500" s="395">
        <v>48.123600000000003</v>
      </c>
      <c r="N500" s="396">
        <f t="shared" si="28"/>
        <v>35.966353290450279</v>
      </c>
      <c r="O500" s="396">
        <f t="shared" si="29"/>
        <v>7.2595281306715069E-3</v>
      </c>
      <c r="P500" s="394">
        <f t="shared" si="30"/>
        <v>0.33527834537357754</v>
      </c>
      <c r="Q500" s="394">
        <f t="shared" si="31"/>
        <v>6.767332123411979E-5</v>
      </c>
    </row>
    <row r="501" spans="1:17" ht="18.75" customHeight="1" x14ac:dyDescent="0.15">
      <c r="A501" s="391" t="s">
        <v>3510</v>
      </c>
      <c r="B501" s="391" t="s">
        <v>231</v>
      </c>
      <c r="C501" s="397">
        <v>14</v>
      </c>
      <c r="D501" s="392" t="s">
        <v>1120</v>
      </c>
      <c r="E501" s="393">
        <v>7.4110000000000001E-3</v>
      </c>
      <c r="F501" s="393">
        <v>1.2655E-2</v>
      </c>
      <c r="G501" s="393">
        <v>1.9668999999999999E-2</v>
      </c>
      <c r="H501" s="393">
        <v>5.0070000000000002E-3</v>
      </c>
      <c r="I501" s="393">
        <v>2.6510000000000001E-3</v>
      </c>
      <c r="J501" s="393">
        <v>1.5699999999999999E-4</v>
      </c>
      <c r="K501" s="394">
        <v>1.593E-3</v>
      </c>
      <c r="L501" s="394">
        <v>5.0000000000000004E-6</v>
      </c>
      <c r="M501" s="395">
        <v>24.79</v>
      </c>
      <c r="N501" s="396">
        <f t="shared" si="28"/>
        <v>40.585987261146499</v>
      </c>
      <c r="O501" s="396">
        <f t="shared" si="29"/>
        <v>7.544322897019993E-3</v>
      </c>
      <c r="P501" s="394">
        <f t="shared" si="30"/>
        <v>0.30078275159235673</v>
      </c>
      <c r="Q501" s="394">
        <f t="shared" si="31"/>
        <v>5.5910976989815172E-5</v>
      </c>
    </row>
    <row r="502" spans="1:17" ht="18.75" customHeight="1" x14ac:dyDescent="0.15">
      <c r="A502" s="391" t="s">
        <v>3510</v>
      </c>
      <c r="B502" s="391" t="s">
        <v>231</v>
      </c>
      <c r="C502" s="391" t="s">
        <v>3111</v>
      </c>
      <c r="D502" s="392" t="s">
        <v>1121</v>
      </c>
      <c r="E502" s="393">
        <v>8.5400000000000007E-3</v>
      </c>
      <c r="F502" s="393">
        <v>1.5003000000000001E-2</v>
      </c>
      <c r="G502" s="393">
        <v>1.3952000000000001E-2</v>
      </c>
      <c r="H502" s="393">
        <v>5.0000000000000004E-6</v>
      </c>
      <c r="I502" s="393">
        <v>1.0449999999999999E-3</v>
      </c>
      <c r="J502" s="393">
        <v>5.2969999999999996E-3</v>
      </c>
      <c r="K502" s="394">
        <v>0</v>
      </c>
      <c r="L502" s="394">
        <v>0</v>
      </c>
      <c r="M502" s="395">
        <v>0</v>
      </c>
      <c r="N502" s="396">
        <f t="shared" si="28"/>
        <v>0</v>
      </c>
      <c r="O502" s="396">
        <f t="shared" si="29"/>
        <v>0</v>
      </c>
      <c r="P502" s="394">
        <f t="shared" si="30"/>
        <v>0</v>
      </c>
      <c r="Q502" s="394">
        <f t="shared" si="31"/>
        <v>0</v>
      </c>
    </row>
    <row r="503" spans="1:17" ht="18.75" customHeight="1" x14ac:dyDescent="0.15">
      <c r="A503" s="391" t="s">
        <v>3510</v>
      </c>
      <c r="B503" s="391" t="s">
        <v>231</v>
      </c>
      <c r="C503" s="391" t="s">
        <v>167</v>
      </c>
      <c r="D503" s="392" t="s">
        <v>1121</v>
      </c>
      <c r="E503" s="393">
        <v>7.7850000000000003E-3</v>
      </c>
      <c r="F503" s="393">
        <v>1.3238E-2</v>
      </c>
      <c r="G503" s="393">
        <v>2.2838000000000001E-2</v>
      </c>
      <c r="H503" s="393">
        <v>1.3042E-2</v>
      </c>
      <c r="I503" s="393">
        <v>4.7130000000000002E-3</v>
      </c>
      <c r="J503" s="393">
        <v>1.9980000000000002E-3</v>
      </c>
      <c r="K503" s="394">
        <v>0</v>
      </c>
      <c r="L503" s="394">
        <v>0</v>
      </c>
      <c r="M503" s="395">
        <v>0</v>
      </c>
      <c r="N503" s="396">
        <f t="shared" si="28"/>
        <v>0</v>
      </c>
      <c r="O503" s="396">
        <f t="shared" si="29"/>
        <v>0</v>
      </c>
      <c r="P503" s="394">
        <f t="shared" si="30"/>
        <v>0</v>
      </c>
      <c r="Q503" s="394">
        <f t="shared" si="31"/>
        <v>0</v>
      </c>
    </row>
    <row r="504" spans="1:17" ht="18.75" customHeight="1" x14ac:dyDescent="0.15">
      <c r="A504" s="391" t="s">
        <v>3510</v>
      </c>
      <c r="B504" s="391" t="s">
        <v>231</v>
      </c>
      <c r="C504" s="391" t="s">
        <v>3112</v>
      </c>
      <c r="D504" s="392" t="s">
        <v>1121</v>
      </c>
      <c r="E504" s="393">
        <v>5.8120000000000003E-3</v>
      </c>
      <c r="F504" s="393">
        <v>1.4756E-2</v>
      </c>
      <c r="G504" s="393">
        <v>1.4609E-2</v>
      </c>
      <c r="H504" s="393">
        <v>7.6020000000000003E-3</v>
      </c>
      <c r="I504" s="393">
        <v>3.0040000000000002E-3</v>
      </c>
      <c r="J504" s="393">
        <v>1.2841999999999999E-2</v>
      </c>
      <c r="K504" s="394">
        <v>0</v>
      </c>
      <c r="L504" s="394">
        <v>0</v>
      </c>
      <c r="M504" s="395">
        <v>0.84060000000000001</v>
      </c>
      <c r="N504" s="396">
        <f t="shared" si="28"/>
        <v>0</v>
      </c>
      <c r="O504" s="396">
        <f t="shared" si="29"/>
        <v>0</v>
      </c>
      <c r="P504" s="394">
        <f t="shared" si="30"/>
        <v>0</v>
      </c>
      <c r="Q504" s="394">
        <f t="shared" si="31"/>
        <v>0</v>
      </c>
    </row>
    <row r="505" spans="1:17" ht="18.75" customHeight="1" x14ac:dyDescent="0.15">
      <c r="A505" s="391" t="s">
        <v>3510</v>
      </c>
      <c r="B505" s="391" t="s">
        <v>231</v>
      </c>
      <c r="C505" s="397">
        <v>16</v>
      </c>
      <c r="D505" s="392" t="s">
        <v>1121</v>
      </c>
      <c r="E505" s="393">
        <v>6.6509999999999998E-3</v>
      </c>
      <c r="F505" s="393">
        <v>1.3391999999999999E-2</v>
      </c>
      <c r="G505" s="393">
        <v>1.7257000000000002E-2</v>
      </c>
      <c r="H505" s="393">
        <v>5.3610000000000003E-3</v>
      </c>
      <c r="I505" s="393">
        <v>3.0839999999999999E-3</v>
      </c>
      <c r="J505" s="393">
        <v>8.0409999999999995E-3</v>
      </c>
      <c r="K505" s="394">
        <v>0</v>
      </c>
      <c r="L505" s="394">
        <v>0</v>
      </c>
      <c r="M505" s="395">
        <v>5.2667000000000002</v>
      </c>
      <c r="N505" s="396">
        <f t="shared" si="28"/>
        <v>0</v>
      </c>
      <c r="O505" s="396">
        <f t="shared" si="29"/>
        <v>0</v>
      </c>
      <c r="P505" s="394">
        <f t="shared" si="30"/>
        <v>0</v>
      </c>
      <c r="Q505" s="394">
        <f t="shared" si="31"/>
        <v>0</v>
      </c>
    </row>
    <row r="506" spans="1:17" ht="18.75" customHeight="1" x14ac:dyDescent="0.15">
      <c r="A506" s="391" t="s">
        <v>3510</v>
      </c>
      <c r="B506" s="391" t="s">
        <v>231</v>
      </c>
      <c r="C506" s="397">
        <v>17</v>
      </c>
      <c r="D506" s="392" t="s">
        <v>1120</v>
      </c>
      <c r="E506" s="393">
        <v>8.4370000000000001E-3</v>
      </c>
      <c r="F506" s="393">
        <v>1.1816999999999999E-2</v>
      </c>
      <c r="G506" s="393">
        <v>1.6094000000000001E-2</v>
      </c>
      <c r="H506" s="393">
        <v>2.738E-3</v>
      </c>
      <c r="I506" s="393">
        <v>2.4290000000000002E-3</v>
      </c>
      <c r="J506" s="393">
        <v>4.57E-4</v>
      </c>
      <c r="K506" s="394">
        <v>4.9119999999999997E-3</v>
      </c>
      <c r="L506" s="394">
        <v>5.0000000000000004E-6</v>
      </c>
      <c r="M506" s="395">
        <v>76.496700000000004</v>
      </c>
      <c r="N506" s="396">
        <f t="shared" si="28"/>
        <v>42.993435448577678</v>
      </c>
      <c r="O506" s="396">
        <f t="shared" si="29"/>
        <v>8.2338410868670244E-3</v>
      </c>
      <c r="P506" s="394">
        <f t="shared" si="30"/>
        <v>0.36273561487964989</v>
      </c>
      <c r="Q506" s="394">
        <f t="shared" si="31"/>
        <v>6.9468917249897083E-5</v>
      </c>
    </row>
    <row r="507" spans="1:17" ht="18.75" customHeight="1" x14ac:dyDescent="0.15">
      <c r="A507" s="391" t="s">
        <v>3510</v>
      </c>
      <c r="B507" s="391" t="s">
        <v>231</v>
      </c>
      <c r="C507" s="397">
        <v>18</v>
      </c>
      <c r="D507" s="392" t="s">
        <v>1120</v>
      </c>
      <c r="E507" s="393">
        <v>8.7770000000000001E-3</v>
      </c>
      <c r="F507" s="393">
        <v>1.155E-2</v>
      </c>
      <c r="G507" s="393">
        <v>1.5454000000000001E-2</v>
      </c>
      <c r="H507" s="393">
        <v>1.0640000000000001E-3</v>
      </c>
      <c r="I507" s="393">
        <v>2.7260000000000001E-3</v>
      </c>
      <c r="J507" s="393">
        <v>1.15E-4</v>
      </c>
      <c r="K507" s="394">
        <v>9.7199999999999999E-4</v>
      </c>
      <c r="L507" s="394">
        <v>5.0000000000000004E-6</v>
      </c>
      <c r="M507" s="395">
        <v>87.891400000000004</v>
      </c>
      <c r="N507" s="396">
        <f t="shared" si="28"/>
        <v>33.80869565217391</v>
      </c>
      <c r="O507" s="396">
        <f t="shared" si="29"/>
        <v>7.3367571533382251E-3</v>
      </c>
      <c r="P507" s="394">
        <f t="shared" si="30"/>
        <v>0.29673892173913041</v>
      </c>
      <c r="Q507" s="394">
        <f t="shared" si="31"/>
        <v>6.4394717534849605E-5</v>
      </c>
    </row>
    <row r="508" spans="1:17" ht="18.75" customHeight="1" x14ac:dyDescent="0.15">
      <c r="A508" s="391" t="s">
        <v>3510</v>
      </c>
      <c r="B508" s="391" t="s">
        <v>231</v>
      </c>
      <c r="C508" s="397">
        <v>19</v>
      </c>
      <c r="D508" s="392" t="s">
        <v>1120</v>
      </c>
      <c r="E508" s="393">
        <v>8.8870000000000008E-3</v>
      </c>
      <c r="F508" s="393">
        <v>1.1361E-2</v>
      </c>
      <c r="G508" s="393">
        <v>1.5897000000000001E-2</v>
      </c>
      <c r="H508" s="393">
        <v>1.567E-3</v>
      </c>
      <c r="I508" s="393">
        <v>2.601E-3</v>
      </c>
      <c r="J508" s="393">
        <v>1.0593E-2</v>
      </c>
      <c r="K508" s="394">
        <v>8.9182999999999998E-2</v>
      </c>
      <c r="L508" s="394">
        <v>5.0000000000000004E-6</v>
      </c>
      <c r="M508" s="395">
        <v>10.6736</v>
      </c>
      <c r="N508" s="396">
        <f t="shared" si="28"/>
        <v>33.676201264986311</v>
      </c>
      <c r="O508" s="396">
        <f t="shared" si="29"/>
        <v>7.6893502499038834E-3</v>
      </c>
      <c r="P508" s="394">
        <f t="shared" si="30"/>
        <v>0.2992804006419334</v>
      </c>
      <c r="Q508" s="394">
        <f t="shared" si="31"/>
        <v>6.833525567089582E-5</v>
      </c>
    </row>
    <row r="509" spans="1:17" ht="18.75" customHeight="1" x14ac:dyDescent="0.15">
      <c r="A509" s="391" t="s">
        <v>3510</v>
      </c>
      <c r="B509" s="391" t="s">
        <v>231</v>
      </c>
      <c r="C509" s="397">
        <v>20</v>
      </c>
      <c r="D509" s="392" t="s">
        <v>1121</v>
      </c>
      <c r="E509" s="393">
        <v>6.2449999999999997E-3</v>
      </c>
      <c r="F509" s="393">
        <v>1.1727E-2</v>
      </c>
      <c r="G509" s="393">
        <v>1.6792999999999999E-2</v>
      </c>
      <c r="H509" s="393">
        <v>3.8969999999999999E-3</v>
      </c>
      <c r="I509" s="393">
        <v>2.48E-3</v>
      </c>
      <c r="J509" s="393">
        <v>1.2888E-2</v>
      </c>
      <c r="K509" s="394">
        <v>0</v>
      </c>
      <c r="L509" s="394">
        <v>0</v>
      </c>
      <c r="M509" s="395">
        <v>1.4500000000000001E-2</v>
      </c>
      <c r="N509" s="396">
        <f t="shared" si="28"/>
        <v>0</v>
      </c>
      <c r="O509" s="396">
        <f t="shared" si="29"/>
        <v>0</v>
      </c>
      <c r="P509" s="394">
        <f t="shared" si="30"/>
        <v>0</v>
      </c>
      <c r="Q509" s="394">
        <f t="shared" si="31"/>
        <v>0</v>
      </c>
    </row>
    <row r="510" spans="1:17" ht="18.75" customHeight="1" x14ac:dyDescent="0.15">
      <c r="A510" s="391" t="s">
        <v>3510</v>
      </c>
      <c r="B510" s="391" t="s">
        <v>231</v>
      </c>
      <c r="C510" s="397">
        <v>21</v>
      </c>
      <c r="D510" s="392" t="s">
        <v>1121</v>
      </c>
      <c r="E510" s="393">
        <v>7.2680000000000002E-3</v>
      </c>
      <c r="F510" s="393">
        <v>1.1752E-2</v>
      </c>
      <c r="G510" s="393">
        <v>1.8069999999999999E-2</v>
      </c>
      <c r="H510" s="393">
        <v>3.6849999999999999E-3</v>
      </c>
      <c r="I510" s="393">
        <v>6.2000000000000003E-5</v>
      </c>
      <c r="J510" s="393">
        <v>5.0000000000000004E-6</v>
      </c>
      <c r="K510" s="394">
        <v>0</v>
      </c>
      <c r="L510" s="394">
        <v>0</v>
      </c>
      <c r="M510" s="395">
        <v>0</v>
      </c>
      <c r="N510" s="396">
        <f t="shared" si="28"/>
        <v>0</v>
      </c>
      <c r="O510" s="396">
        <f t="shared" si="29"/>
        <v>0</v>
      </c>
      <c r="P510" s="394">
        <f t="shared" si="30"/>
        <v>0</v>
      </c>
      <c r="Q510" s="394">
        <f t="shared" si="31"/>
        <v>0</v>
      </c>
    </row>
    <row r="511" spans="1:17" ht="18.75" customHeight="1" x14ac:dyDescent="0.15">
      <c r="A511" s="391" t="s">
        <v>3510</v>
      </c>
      <c r="B511" s="391" t="s">
        <v>231</v>
      </c>
      <c r="C511" s="391" t="s">
        <v>215</v>
      </c>
      <c r="D511" s="392" t="s">
        <v>1120</v>
      </c>
      <c r="E511" s="393">
        <v>8.5909999999999997E-3</v>
      </c>
      <c r="F511" s="393">
        <v>1.2225E-2</v>
      </c>
      <c r="G511" s="393">
        <v>1.6421999999999999E-2</v>
      </c>
      <c r="H511" s="393">
        <v>2.6350000000000002E-3</v>
      </c>
      <c r="I511" s="393">
        <v>2.761E-3</v>
      </c>
      <c r="J511" s="393">
        <v>5.5539999999999999E-3</v>
      </c>
      <c r="K511" s="394">
        <v>4.2653000000000003E-2</v>
      </c>
      <c r="L511" s="394">
        <v>5.0000000000000004E-6</v>
      </c>
      <c r="M511" s="395">
        <v>211.358</v>
      </c>
      <c r="N511" s="396">
        <f t="shared" si="28"/>
        <v>30.718761253150884</v>
      </c>
      <c r="O511" s="396">
        <f t="shared" si="29"/>
        <v>7.2437522636725829E-3</v>
      </c>
      <c r="P511" s="394">
        <f t="shared" si="30"/>
        <v>0.26390487792581924</v>
      </c>
      <c r="Q511" s="394">
        <f t="shared" si="31"/>
        <v>6.2231075697211162E-5</v>
      </c>
    </row>
    <row r="512" spans="1:17" ht="18.75" customHeight="1" x14ac:dyDescent="0.15">
      <c r="A512" s="391" t="s">
        <v>3511</v>
      </c>
      <c r="B512" s="391" t="s">
        <v>214</v>
      </c>
      <c r="C512" s="397">
        <v>1</v>
      </c>
      <c r="D512" s="392" t="s">
        <v>1120</v>
      </c>
      <c r="E512" s="393">
        <v>7.5160000000000001E-3</v>
      </c>
      <c r="F512" s="393">
        <v>1.5513000000000001E-2</v>
      </c>
      <c r="G512" s="393">
        <v>1.5245999999999999E-2</v>
      </c>
      <c r="H512" s="393">
        <v>4.3010000000000001E-3</v>
      </c>
      <c r="I512" s="393">
        <v>1.415E-3</v>
      </c>
      <c r="J512" s="393">
        <v>2.6440000000000001E-3</v>
      </c>
      <c r="K512" s="394">
        <v>2.0634E-2</v>
      </c>
      <c r="L512" s="394">
        <v>5.0000000000000004E-6</v>
      </c>
      <c r="M512" s="395">
        <v>30.012799999999999</v>
      </c>
      <c r="N512" s="396">
        <f t="shared" si="28"/>
        <v>31.216338880484113</v>
      </c>
      <c r="O512" s="396">
        <f t="shared" si="29"/>
        <v>1.413427561837456E-2</v>
      </c>
      <c r="P512" s="394">
        <f t="shared" si="30"/>
        <v>0.23462200302571859</v>
      </c>
      <c r="Q512" s="394">
        <f t="shared" si="31"/>
        <v>1.0623321554770319E-4</v>
      </c>
    </row>
    <row r="513" spans="1:17" ht="18.75" customHeight="1" x14ac:dyDescent="0.15">
      <c r="A513" s="391" t="s">
        <v>3511</v>
      </c>
      <c r="B513" s="391" t="s">
        <v>214</v>
      </c>
      <c r="C513" s="391" t="s">
        <v>179</v>
      </c>
      <c r="D513" s="392" t="s">
        <v>1121</v>
      </c>
      <c r="E513" s="393">
        <v>7.352E-3</v>
      </c>
      <c r="F513" s="393">
        <v>1.8422999999999998E-2</v>
      </c>
      <c r="G513" s="393">
        <v>1.9792000000000001E-2</v>
      </c>
      <c r="H513" s="393">
        <v>9.613E-3</v>
      </c>
      <c r="I513" s="393">
        <v>2.725E-3</v>
      </c>
      <c r="J513" s="393">
        <v>2.2690000000000002E-3</v>
      </c>
      <c r="K513" s="394">
        <v>0</v>
      </c>
      <c r="L513" s="394">
        <v>0</v>
      </c>
      <c r="M513" s="395">
        <v>4.7515000000000001</v>
      </c>
      <c r="N513" s="396">
        <f t="shared" si="28"/>
        <v>0</v>
      </c>
      <c r="O513" s="396">
        <f t="shared" si="29"/>
        <v>0</v>
      </c>
      <c r="P513" s="394">
        <f t="shared" si="30"/>
        <v>0</v>
      </c>
      <c r="Q513" s="394">
        <f t="shared" si="31"/>
        <v>0</v>
      </c>
    </row>
    <row r="514" spans="1:17" ht="18.75" customHeight="1" x14ac:dyDescent="0.15">
      <c r="A514" s="391" t="s">
        <v>3511</v>
      </c>
      <c r="B514" s="391" t="s">
        <v>214</v>
      </c>
      <c r="C514" s="391" t="s">
        <v>150</v>
      </c>
      <c r="D514" s="392" t="s">
        <v>1121</v>
      </c>
      <c r="E514" s="393">
        <v>6.764E-3</v>
      </c>
      <c r="F514" s="393">
        <v>1.7417999999999999E-2</v>
      </c>
      <c r="G514" s="393">
        <v>2.2047000000000001E-2</v>
      </c>
      <c r="H514" s="393">
        <v>1.1188E-2</v>
      </c>
      <c r="I514" s="393">
        <v>1.7819999999999999E-3</v>
      </c>
      <c r="J514" s="393">
        <v>8.5959999999999995E-3</v>
      </c>
      <c r="K514" s="394">
        <v>0</v>
      </c>
      <c r="L514" s="394">
        <v>0</v>
      </c>
      <c r="M514" s="395">
        <v>7.7999999999999996E-3</v>
      </c>
      <c r="N514" s="396">
        <f t="shared" si="28"/>
        <v>0</v>
      </c>
      <c r="O514" s="396">
        <f t="shared" si="29"/>
        <v>0</v>
      </c>
      <c r="P514" s="394">
        <f t="shared" si="30"/>
        <v>0</v>
      </c>
      <c r="Q514" s="394">
        <f t="shared" si="31"/>
        <v>0</v>
      </c>
    </row>
    <row r="515" spans="1:17" ht="18.75" customHeight="1" x14ac:dyDescent="0.15">
      <c r="A515" s="391" t="s">
        <v>3511</v>
      </c>
      <c r="B515" s="391" t="s">
        <v>214</v>
      </c>
      <c r="C515" s="391" t="s">
        <v>181</v>
      </c>
      <c r="D515" s="392" t="s">
        <v>1120</v>
      </c>
      <c r="E515" s="393">
        <v>8.2959999999999996E-3</v>
      </c>
      <c r="F515" s="393">
        <v>1.779E-2</v>
      </c>
      <c r="G515" s="393">
        <v>2.1894E-2</v>
      </c>
      <c r="H515" s="393">
        <v>6.149E-3</v>
      </c>
      <c r="I515" s="393">
        <v>1.897E-3</v>
      </c>
      <c r="J515" s="393">
        <v>7.7999999999999999E-5</v>
      </c>
      <c r="K515" s="394">
        <v>3.0800000000000001E-4</v>
      </c>
      <c r="L515" s="394">
        <v>5.0000000000000004E-6</v>
      </c>
      <c r="M515" s="395">
        <v>29.3842</v>
      </c>
      <c r="N515" s="396">
        <f t="shared" ref="N515:N578" si="32">4*K515/J515</f>
        <v>15.794871794871796</v>
      </c>
      <c r="O515" s="396">
        <f t="shared" ref="O515:O578" si="33">4*L515/I515</f>
        <v>1.0542962572482868E-2</v>
      </c>
      <c r="P515" s="394">
        <f t="shared" ref="P515:P578" si="34">N515*E515</f>
        <v>0.1310342564102564</v>
      </c>
      <c r="Q515" s="394">
        <f t="shared" ref="Q515:Q578" si="35">O515*E515</f>
        <v>8.7464417501317861E-5</v>
      </c>
    </row>
    <row r="516" spans="1:17" ht="18.75" customHeight="1" x14ac:dyDescent="0.15">
      <c r="A516" s="391" t="s">
        <v>3511</v>
      </c>
      <c r="B516" s="391" t="s">
        <v>214</v>
      </c>
      <c r="C516" s="397">
        <v>3</v>
      </c>
      <c r="D516" s="392" t="s">
        <v>1121</v>
      </c>
      <c r="E516" s="393">
        <v>5.9950000000000003E-3</v>
      </c>
      <c r="F516" s="393">
        <v>1.6539000000000002E-2</v>
      </c>
      <c r="G516" s="393">
        <v>1.7441000000000002E-2</v>
      </c>
      <c r="H516" s="393">
        <v>7.8040000000000002E-3</v>
      </c>
      <c r="I516" s="393">
        <v>1.3810000000000001E-3</v>
      </c>
      <c r="J516" s="393">
        <v>6.7739999999999996E-3</v>
      </c>
      <c r="K516" s="394">
        <v>0</v>
      </c>
      <c r="L516" s="394">
        <v>0</v>
      </c>
      <c r="M516" s="395">
        <v>7.9774000000000003</v>
      </c>
      <c r="N516" s="396">
        <f t="shared" si="32"/>
        <v>0</v>
      </c>
      <c r="O516" s="396">
        <f t="shared" si="33"/>
        <v>0</v>
      </c>
      <c r="P516" s="394">
        <f t="shared" si="34"/>
        <v>0</v>
      </c>
      <c r="Q516" s="394">
        <f t="shared" si="35"/>
        <v>0</v>
      </c>
    </row>
    <row r="517" spans="1:17" ht="18.75" customHeight="1" x14ac:dyDescent="0.15">
      <c r="A517" s="391" t="s">
        <v>3511</v>
      </c>
      <c r="B517" s="391" t="s">
        <v>214</v>
      </c>
      <c r="C517" s="397">
        <v>4</v>
      </c>
      <c r="D517" s="392" t="s">
        <v>1120</v>
      </c>
      <c r="E517" s="393">
        <v>1.023E-2</v>
      </c>
      <c r="F517" s="393">
        <v>1.6726000000000001E-2</v>
      </c>
      <c r="G517" s="393">
        <v>1.9526999999999999E-2</v>
      </c>
      <c r="H517" s="393">
        <v>3.3080000000000002E-3</v>
      </c>
      <c r="I517" s="393">
        <v>1.825E-3</v>
      </c>
      <c r="J517" s="393">
        <v>8.9599999999999999E-4</v>
      </c>
      <c r="K517" s="394">
        <v>1.0463E-2</v>
      </c>
      <c r="L517" s="394">
        <v>5.0000000000000004E-6</v>
      </c>
      <c r="M517" s="395">
        <v>38.484499999999997</v>
      </c>
      <c r="N517" s="396">
        <f t="shared" si="32"/>
        <v>46.709821428571431</v>
      </c>
      <c r="O517" s="396">
        <f t="shared" si="33"/>
        <v>1.0958904109589041E-2</v>
      </c>
      <c r="P517" s="394">
        <f t="shared" si="34"/>
        <v>0.47784147321428572</v>
      </c>
      <c r="Q517" s="394">
        <f t="shared" si="35"/>
        <v>1.1210958904109588E-4</v>
      </c>
    </row>
    <row r="518" spans="1:17" ht="18.75" customHeight="1" x14ac:dyDescent="0.15">
      <c r="A518" s="391" t="s">
        <v>3511</v>
      </c>
      <c r="B518" s="391" t="s">
        <v>214</v>
      </c>
      <c r="C518" s="397">
        <v>5</v>
      </c>
      <c r="D518" s="392" t="s">
        <v>1121</v>
      </c>
      <c r="E518" s="393">
        <v>6.4130000000000003E-3</v>
      </c>
      <c r="F518" s="393">
        <v>1.8636E-2</v>
      </c>
      <c r="G518" s="393">
        <v>1.5206000000000001E-2</v>
      </c>
      <c r="H518" s="393">
        <v>6.8890000000000002E-3</v>
      </c>
      <c r="I518" s="393">
        <v>1.487E-3</v>
      </c>
      <c r="J518" s="393">
        <v>5.9760000000000004E-3</v>
      </c>
      <c r="K518" s="394">
        <v>0</v>
      </c>
      <c r="L518" s="394">
        <v>0</v>
      </c>
      <c r="M518" s="395">
        <v>3.9382999999999999</v>
      </c>
      <c r="N518" s="396">
        <f t="shared" si="32"/>
        <v>0</v>
      </c>
      <c r="O518" s="396">
        <f t="shared" si="33"/>
        <v>0</v>
      </c>
      <c r="P518" s="394">
        <f t="shared" si="34"/>
        <v>0</v>
      </c>
      <c r="Q518" s="394">
        <f t="shared" si="35"/>
        <v>0</v>
      </c>
    </row>
    <row r="519" spans="1:17" ht="18.75" customHeight="1" x14ac:dyDescent="0.15">
      <c r="A519" s="391" t="s">
        <v>3511</v>
      </c>
      <c r="B519" s="391" t="s">
        <v>214</v>
      </c>
      <c r="C519" s="397">
        <v>6</v>
      </c>
      <c r="D519" s="392" t="s">
        <v>1120</v>
      </c>
      <c r="E519" s="393">
        <v>8.5570000000000004E-3</v>
      </c>
      <c r="F519" s="393">
        <v>1.7417999999999999E-2</v>
      </c>
      <c r="G519" s="393">
        <v>1.7854999999999999E-2</v>
      </c>
      <c r="H519" s="393">
        <v>4.829E-3</v>
      </c>
      <c r="I519" s="393">
        <v>1.743E-3</v>
      </c>
      <c r="J519" s="393">
        <v>1.5E-3</v>
      </c>
      <c r="K519" s="394">
        <v>1.0767000000000001E-2</v>
      </c>
      <c r="L519" s="394">
        <v>5.0000000000000004E-6</v>
      </c>
      <c r="M519" s="395">
        <v>42.286000000000001</v>
      </c>
      <c r="N519" s="396">
        <f t="shared" si="32"/>
        <v>28.712</v>
      </c>
      <c r="O519" s="396">
        <f t="shared" si="33"/>
        <v>1.1474469305794608E-2</v>
      </c>
      <c r="P519" s="394">
        <f t="shared" si="34"/>
        <v>0.24568858400000002</v>
      </c>
      <c r="Q519" s="394">
        <f t="shared" si="35"/>
        <v>9.8187033849684462E-5</v>
      </c>
    </row>
    <row r="520" spans="1:17" ht="18.75" customHeight="1" x14ac:dyDescent="0.15">
      <c r="A520" s="391" t="s">
        <v>3511</v>
      </c>
      <c r="B520" s="391" t="s">
        <v>214</v>
      </c>
      <c r="C520" s="397">
        <v>7</v>
      </c>
      <c r="D520" s="392" t="s">
        <v>1120</v>
      </c>
      <c r="E520" s="393">
        <v>6.4130000000000003E-3</v>
      </c>
      <c r="F520" s="393">
        <v>1.6593E-2</v>
      </c>
      <c r="G520" s="393">
        <v>1.6563000000000001E-2</v>
      </c>
      <c r="H520" s="393">
        <v>6.9540000000000001E-3</v>
      </c>
      <c r="I520" s="393">
        <v>1.372E-3</v>
      </c>
      <c r="J520" s="393">
        <v>4.7299999999999998E-3</v>
      </c>
      <c r="K520" s="394">
        <v>3.4979999999999998E-3</v>
      </c>
      <c r="L520" s="394">
        <v>1.6230000000000001E-3</v>
      </c>
      <c r="M520" s="395">
        <v>9.7448999999999995</v>
      </c>
      <c r="N520" s="396">
        <f t="shared" si="32"/>
        <v>2.9581395348837209</v>
      </c>
      <c r="O520" s="396">
        <f t="shared" si="33"/>
        <v>4.7317784256559774</v>
      </c>
      <c r="P520" s="394">
        <f t="shared" si="34"/>
        <v>1.8970548837209302E-2</v>
      </c>
      <c r="Q520" s="394">
        <f t="shared" si="35"/>
        <v>3.0344895043731786E-2</v>
      </c>
    </row>
    <row r="521" spans="1:17" ht="18.75" customHeight="1" x14ac:dyDescent="0.15">
      <c r="A521" s="391" t="s">
        <v>3511</v>
      </c>
      <c r="B521" s="391" t="s">
        <v>214</v>
      </c>
      <c r="C521" s="397">
        <v>8</v>
      </c>
      <c r="D521" s="392" t="s">
        <v>1120</v>
      </c>
      <c r="E521" s="393">
        <v>9.4599999999999997E-3</v>
      </c>
      <c r="F521" s="393">
        <v>1.6472000000000001E-2</v>
      </c>
      <c r="G521" s="393">
        <v>1.8157E-2</v>
      </c>
      <c r="H521" s="393">
        <v>4.1920000000000004E-3</v>
      </c>
      <c r="I521" s="393">
        <v>1.534E-3</v>
      </c>
      <c r="J521" s="393">
        <v>3.1999999999999999E-5</v>
      </c>
      <c r="K521" s="394">
        <v>2.0100000000000001E-4</v>
      </c>
      <c r="L521" s="394">
        <v>1.4729999999999999E-3</v>
      </c>
      <c r="M521" s="395">
        <v>55.194800000000001</v>
      </c>
      <c r="N521" s="396">
        <f t="shared" si="32"/>
        <v>25.125000000000004</v>
      </c>
      <c r="O521" s="396">
        <f t="shared" si="33"/>
        <v>3.8409387222946543</v>
      </c>
      <c r="P521" s="394">
        <f t="shared" si="34"/>
        <v>0.23768250000000002</v>
      </c>
      <c r="Q521" s="394">
        <f t="shared" si="35"/>
        <v>3.6335280312907427E-2</v>
      </c>
    </row>
    <row r="522" spans="1:17" ht="18.75" customHeight="1" x14ac:dyDescent="0.15">
      <c r="A522" s="391" t="s">
        <v>3511</v>
      </c>
      <c r="B522" s="391" t="s">
        <v>214</v>
      </c>
      <c r="C522" s="397">
        <v>9</v>
      </c>
      <c r="D522" s="392" t="s">
        <v>1120</v>
      </c>
      <c r="E522" s="393">
        <v>8.2450000000000006E-3</v>
      </c>
      <c r="F522" s="393">
        <v>2.0034E-2</v>
      </c>
      <c r="G522" s="393">
        <v>1.3925E-2</v>
      </c>
      <c r="H522" s="393">
        <v>6.6860000000000001E-3</v>
      </c>
      <c r="I522" s="393">
        <v>2.0500000000000002E-3</v>
      </c>
      <c r="J522" s="393">
        <v>6.4000000000000005E-4</v>
      </c>
      <c r="K522" s="394">
        <v>3.686E-3</v>
      </c>
      <c r="L522" s="394">
        <v>5.0000000000000004E-6</v>
      </c>
      <c r="M522" s="395">
        <v>35.747300000000003</v>
      </c>
      <c r="N522" s="396">
        <f t="shared" si="32"/>
        <v>23.037499999999998</v>
      </c>
      <c r="O522" s="396">
        <f t="shared" si="33"/>
        <v>9.7560975609756097E-3</v>
      </c>
      <c r="P522" s="394">
        <f t="shared" si="34"/>
        <v>0.1899441875</v>
      </c>
      <c r="Q522" s="394">
        <f t="shared" si="35"/>
        <v>8.0439024390243914E-5</v>
      </c>
    </row>
    <row r="523" spans="1:17" ht="18.75" customHeight="1" x14ac:dyDescent="0.15">
      <c r="A523" s="391" t="s">
        <v>3511</v>
      </c>
      <c r="B523" s="391" t="s">
        <v>214</v>
      </c>
      <c r="C523" s="397">
        <v>10</v>
      </c>
      <c r="D523" s="392" t="s">
        <v>1120</v>
      </c>
      <c r="E523" s="393">
        <v>9.2329999999999999E-3</v>
      </c>
      <c r="F523" s="393">
        <v>1.5921000000000001E-2</v>
      </c>
      <c r="G523" s="393">
        <v>1.5953999999999999E-2</v>
      </c>
      <c r="H523" s="393">
        <v>3.6870000000000002E-3</v>
      </c>
      <c r="I523" s="393">
        <v>1.797E-3</v>
      </c>
      <c r="J523" s="393">
        <v>3.0040000000000002E-3</v>
      </c>
      <c r="K523" s="394">
        <v>2.5274000000000001E-2</v>
      </c>
      <c r="L523" s="394">
        <v>2.444E-3</v>
      </c>
      <c r="M523" s="395">
        <v>24.892700000000001</v>
      </c>
      <c r="N523" s="396">
        <f t="shared" si="32"/>
        <v>33.653794940079891</v>
      </c>
      <c r="O523" s="396">
        <f t="shared" si="33"/>
        <v>5.4401780745687258</v>
      </c>
      <c r="P523" s="394">
        <f t="shared" si="34"/>
        <v>0.31072548868175764</v>
      </c>
      <c r="Q523" s="394">
        <f t="shared" si="35"/>
        <v>5.0229164162493047E-2</v>
      </c>
    </row>
    <row r="524" spans="1:17" ht="18.75" customHeight="1" x14ac:dyDescent="0.15">
      <c r="A524" s="391" t="s">
        <v>3511</v>
      </c>
      <c r="B524" s="391" t="s">
        <v>214</v>
      </c>
      <c r="C524" s="397">
        <v>11</v>
      </c>
      <c r="D524" s="392" t="s">
        <v>1120</v>
      </c>
      <c r="E524" s="393">
        <v>1.0603E-2</v>
      </c>
      <c r="F524" s="393">
        <v>1.5108E-2</v>
      </c>
      <c r="G524" s="393">
        <v>1.8450000000000001E-2</v>
      </c>
      <c r="H524" s="393">
        <v>2.1800000000000001E-3</v>
      </c>
      <c r="I524" s="393">
        <v>1.1770000000000001E-3</v>
      </c>
      <c r="J524" s="393">
        <v>9.2000000000000003E-4</v>
      </c>
      <c r="K524" s="394">
        <v>8.1550000000000008E-3</v>
      </c>
      <c r="L524" s="394">
        <v>2.9650000000000002E-3</v>
      </c>
      <c r="M524" s="395">
        <v>104.0779</v>
      </c>
      <c r="N524" s="396">
        <f t="shared" si="32"/>
        <v>35.456521739130437</v>
      </c>
      <c r="O524" s="396">
        <f t="shared" si="33"/>
        <v>10.076465590484283</v>
      </c>
      <c r="P524" s="394">
        <f t="shared" si="34"/>
        <v>0.37594549999999999</v>
      </c>
      <c r="Q524" s="394">
        <f t="shared" si="35"/>
        <v>0.10684076465590485</v>
      </c>
    </row>
    <row r="525" spans="1:17" ht="18.75" customHeight="1" x14ac:dyDescent="0.15">
      <c r="A525" s="391" t="s">
        <v>3511</v>
      </c>
      <c r="B525" s="391" t="s">
        <v>214</v>
      </c>
      <c r="C525" s="397">
        <v>12</v>
      </c>
      <c r="D525" s="392" t="s">
        <v>1120</v>
      </c>
      <c r="E525" s="393">
        <v>9.4590000000000004E-3</v>
      </c>
      <c r="F525" s="393">
        <v>1.5913E-2</v>
      </c>
      <c r="G525" s="393">
        <v>1.7604000000000002E-2</v>
      </c>
      <c r="H525" s="393">
        <v>3.6909999999999998E-3</v>
      </c>
      <c r="I525" s="393">
        <v>1.4779999999999999E-3</v>
      </c>
      <c r="J525" s="393">
        <v>4.1349999999999998E-3</v>
      </c>
      <c r="K525" s="394">
        <v>2.3487000000000001E-2</v>
      </c>
      <c r="L525" s="394">
        <v>7.2550000000000002E-3</v>
      </c>
      <c r="M525" s="395">
        <v>54.163800000000002</v>
      </c>
      <c r="N525" s="396">
        <f t="shared" si="32"/>
        <v>22.720193470374852</v>
      </c>
      <c r="O525" s="396">
        <f t="shared" si="33"/>
        <v>19.634641407307175</v>
      </c>
      <c r="P525" s="394">
        <f t="shared" si="34"/>
        <v>0.21491031003627573</v>
      </c>
      <c r="Q525" s="394">
        <f t="shared" si="35"/>
        <v>0.18572407307171857</v>
      </c>
    </row>
    <row r="526" spans="1:17" ht="18.75" customHeight="1" x14ac:dyDescent="0.15">
      <c r="A526" s="391" t="s">
        <v>3511</v>
      </c>
      <c r="B526" s="391" t="s">
        <v>214</v>
      </c>
      <c r="C526" s="397">
        <v>13</v>
      </c>
      <c r="D526" s="392" t="s">
        <v>1120</v>
      </c>
      <c r="E526" s="393">
        <v>8.2509999999999997E-3</v>
      </c>
      <c r="F526" s="393">
        <v>1.5973999999999999E-2</v>
      </c>
      <c r="G526" s="393">
        <v>1.5807000000000002E-2</v>
      </c>
      <c r="H526" s="393">
        <v>5.1799999999999997E-3</v>
      </c>
      <c r="I526" s="393">
        <v>2.2980000000000001E-3</v>
      </c>
      <c r="J526" s="393">
        <v>1.781E-3</v>
      </c>
      <c r="K526" s="394">
        <v>1.3746E-2</v>
      </c>
      <c r="L526" s="394">
        <v>1.059E-3</v>
      </c>
      <c r="M526" s="395">
        <v>23.3461</v>
      </c>
      <c r="N526" s="396">
        <f t="shared" si="32"/>
        <v>30.872543514879279</v>
      </c>
      <c r="O526" s="396">
        <f t="shared" si="33"/>
        <v>1.8433420365535247</v>
      </c>
      <c r="P526" s="394">
        <f t="shared" si="34"/>
        <v>0.25472935654126894</v>
      </c>
      <c r="Q526" s="394">
        <f t="shared" si="35"/>
        <v>1.5209415143603132E-2</v>
      </c>
    </row>
    <row r="527" spans="1:17" ht="18.75" customHeight="1" x14ac:dyDescent="0.15">
      <c r="A527" s="391" t="s">
        <v>3511</v>
      </c>
      <c r="B527" s="391" t="s">
        <v>214</v>
      </c>
      <c r="C527" s="397">
        <v>14</v>
      </c>
      <c r="D527" s="392" t="s">
        <v>1120</v>
      </c>
      <c r="E527" s="393">
        <v>8.2100000000000003E-3</v>
      </c>
      <c r="F527" s="393">
        <v>1.89E-2</v>
      </c>
      <c r="G527" s="393">
        <v>1.7047E-2</v>
      </c>
      <c r="H527" s="393">
        <v>6.6880000000000004E-3</v>
      </c>
      <c r="I527" s="393">
        <v>1.9880000000000002E-3</v>
      </c>
      <c r="J527" s="393">
        <v>2.565E-3</v>
      </c>
      <c r="K527" s="394">
        <v>1.5448E-2</v>
      </c>
      <c r="L527" s="394">
        <v>1.3849999999999999E-3</v>
      </c>
      <c r="M527" s="395">
        <v>14.4872</v>
      </c>
      <c r="N527" s="396">
        <f t="shared" si="32"/>
        <v>24.09044834307992</v>
      </c>
      <c r="O527" s="396">
        <f t="shared" si="33"/>
        <v>2.7867203219315893</v>
      </c>
      <c r="P527" s="394">
        <f t="shared" si="34"/>
        <v>0.19778258089668616</v>
      </c>
      <c r="Q527" s="394">
        <f t="shared" si="35"/>
        <v>2.2878973843058349E-2</v>
      </c>
    </row>
    <row r="528" spans="1:17" ht="18.75" customHeight="1" x14ac:dyDescent="0.15">
      <c r="A528" s="391" t="s">
        <v>3511</v>
      </c>
      <c r="B528" s="391" t="s">
        <v>214</v>
      </c>
      <c r="C528" s="391" t="s">
        <v>3111</v>
      </c>
      <c r="D528" s="392" t="s">
        <v>1121</v>
      </c>
      <c r="E528" s="393">
        <v>5.0879999999999996E-3</v>
      </c>
      <c r="F528" s="393">
        <v>1.9885E-2</v>
      </c>
      <c r="G528" s="393">
        <v>1.8055999999999999E-2</v>
      </c>
      <c r="H528" s="393">
        <v>9.1470000000000006E-3</v>
      </c>
      <c r="I528" s="393">
        <v>1.3699999999999999E-3</v>
      </c>
      <c r="J528" s="393">
        <v>5.0000000000000004E-6</v>
      </c>
      <c r="K528" s="394">
        <v>0</v>
      </c>
      <c r="L528" s="394">
        <v>0</v>
      </c>
      <c r="M528" s="395">
        <v>0</v>
      </c>
      <c r="N528" s="396">
        <f t="shared" si="32"/>
        <v>0</v>
      </c>
      <c r="O528" s="396">
        <f t="shared" si="33"/>
        <v>0</v>
      </c>
      <c r="P528" s="394">
        <f t="shared" si="34"/>
        <v>0</v>
      </c>
      <c r="Q528" s="394">
        <f t="shared" si="35"/>
        <v>0</v>
      </c>
    </row>
    <row r="529" spans="1:17" ht="18.75" customHeight="1" x14ac:dyDescent="0.15">
      <c r="A529" s="391" t="s">
        <v>3511</v>
      </c>
      <c r="B529" s="391" t="s">
        <v>214</v>
      </c>
      <c r="C529" s="391" t="s">
        <v>167</v>
      </c>
      <c r="D529" s="392" t="s">
        <v>1121</v>
      </c>
      <c r="E529" s="393">
        <v>7.7470000000000004E-3</v>
      </c>
      <c r="F529" s="393">
        <v>1.8869E-2</v>
      </c>
      <c r="G529" s="393">
        <v>1.7073000000000001E-2</v>
      </c>
      <c r="H529" s="393">
        <v>7.1609999999999998E-3</v>
      </c>
      <c r="I529" s="393">
        <v>2.931E-3</v>
      </c>
      <c r="J529" s="393">
        <v>3.9300000000000001E-4</v>
      </c>
      <c r="K529" s="394">
        <v>0</v>
      </c>
      <c r="L529" s="394">
        <v>0</v>
      </c>
      <c r="M529" s="395">
        <v>0</v>
      </c>
      <c r="N529" s="396">
        <f t="shared" si="32"/>
        <v>0</v>
      </c>
      <c r="O529" s="396">
        <f t="shared" si="33"/>
        <v>0</v>
      </c>
      <c r="P529" s="394">
        <f t="shared" si="34"/>
        <v>0</v>
      </c>
      <c r="Q529" s="394">
        <f t="shared" si="35"/>
        <v>0</v>
      </c>
    </row>
    <row r="530" spans="1:17" ht="18.75" customHeight="1" x14ac:dyDescent="0.15">
      <c r="A530" s="391" t="s">
        <v>3511</v>
      </c>
      <c r="B530" s="391" t="s">
        <v>214</v>
      </c>
      <c r="C530" s="391" t="s">
        <v>3112</v>
      </c>
      <c r="D530" s="392" t="s">
        <v>1120</v>
      </c>
      <c r="E530" s="393">
        <v>9.6769999999999998E-3</v>
      </c>
      <c r="F530" s="393">
        <v>1.7713E-2</v>
      </c>
      <c r="G530" s="393">
        <v>1.9977000000000002E-2</v>
      </c>
      <c r="H530" s="393">
        <v>5.3169999999999997E-3</v>
      </c>
      <c r="I530" s="393">
        <v>2.2049999999999999E-3</v>
      </c>
      <c r="J530" s="393">
        <v>2.0960000000000002E-3</v>
      </c>
      <c r="K530" s="394">
        <v>1.8180000000000002E-2</v>
      </c>
      <c r="L530" s="394">
        <v>1.8649999999999999E-3</v>
      </c>
      <c r="M530" s="395">
        <v>25.295400000000001</v>
      </c>
      <c r="N530" s="396">
        <f t="shared" si="32"/>
        <v>34.694656488549619</v>
      </c>
      <c r="O530" s="396">
        <f t="shared" si="33"/>
        <v>3.383219954648526</v>
      </c>
      <c r="P530" s="394">
        <f t="shared" si="34"/>
        <v>0.33574019083969464</v>
      </c>
      <c r="Q530" s="394">
        <f t="shared" si="35"/>
        <v>3.2739419501133786E-2</v>
      </c>
    </row>
    <row r="531" spans="1:17" ht="18.75" customHeight="1" x14ac:dyDescent="0.15">
      <c r="A531" s="391" t="s">
        <v>3511</v>
      </c>
      <c r="B531" s="391" t="s">
        <v>214</v>
      </c>
      <c r="C531" s="397">
        <v>16</v>
      </c>
      <c r="D531" s="392" t="s">
        <v>1120</v>
      </c>
      <c r="E531" s="393">
        <v>9.2040000000000004E-3</v>
      </c>
      <c r="F531" s="393">
        <v>1.8770999999999999E-2</v>
      </c>
      <c r="G531" s="393">
        <v>1.7561E-2</v>
      </c>
      <c r="H531" s="393">
        <v>5.254E-3</v>
      </c>
      <c r="I531" s="393">
        <v>1.9719999999999998E-3</v>
      </c>
      <c r="J531" s="393">
        <v>2.3379999999999998E-3</v>
      </c>
      <c r="K531" s="394">
        <v>1.7184000000000001E-2</v>
      </c>
      <c r="L531" s="394">
        <v>1.2589999999999999E-3</v>
      </c>
      <c r="M531" s="395">
        <v>21.2532</v>
      </c>
      <c r="N531" s="396">
        <f t="shared" si="32"/>
        <v>29.399486740804111</v>
      </c>
      <c r="O531" s="396">
        <f t="shared" si="33"/>
        <v>2.5537525354969577</v>
      </c>
      <c r="P531" s="394">
        <f t="shared" si="34"/>
        <v>0.27059287596236103</v>
      </c>
      <c r="Q531" s="394">
        <f t="shared" si="35"/>
        <v>2.3504738336714001E-2</v>
      </c>
    </row>
    <row r="532" spans="1:17" ht="18.75" customHeight="1" x14ac:dyDescent="0.15">
      <c r="A532" s="391" t="s">
        <v>3511</v>
      </c>
      <c r="B532" s="391" t="s">
        <v>214</v>
      </c>
      <c r="C532" s="397">
        <v>17</v>
      </c>
      <c r="D532" s="392" t="s">
        <v>1120</v>
      </c>
      <c r="E532" s="393">
        <v>6.9179999999999997E-3</v>
      </c>
      <c r="F532" s="393">
        <v>1.6426E-2</v>
      </c>
      <c r="G532" s="393">
        <v>1.5817999999999999E-2</v>
      </c>
      <c r="H532" s="393">
        <v>6.0480000000000004E-3</v>
      </c>
      <c r="I532" s="393">
        <v>1.4270000000000001E-3</v>
      </c>
      <c r="J532" s="393">
        <v>2.6849999999999999E-3</v>
      </c>
      <c r="K532" s="394">
        <v>1.4584E-2</v>
      </c>
      <c r="L532" s="394">
        <v>5.0000000000000004E-6</v>
      </c>
      <c r="M532" s="395">
        <v>27.6966</v>
      </c>
      <c r="N532" s="396">
        <f t="shared" si="32"/>
        <v>21.726629422718808</v>
      </c>
      <c r="O532" s="396">
        <f t="shared" si="33"/>
        <v>1.401541695865452E-2</v>
      </c>
      <c r="P532" s="394">
        <f t="shared" si="34"/>
        <v>0.15030482234636872</v>
      </c>
      <c r="Q532" s="394">
        <f t="shared" si="35"/>
        <v>9.6958654519971955E-5</v>
      </c>
    </row>
    <row r="533" spans="1:17" ht="18.75" customHeight="1" x14ac:dyDescent="0.15">
      <c r="A533" s="391" t="s">
        <v>3511</v>
      </c>
      <c r="B533" s="391" t="s">
        <v>214</v>
      </c>
      <c r="C533" s="397">
        <v>18</v>
      </c>
      <c r="D533" s="392" t="s">
        <v>1120</v>
      </c>
      <c r="E533" s="393">
        <v>7.1130000000000004E-3</v>
      </c>
      <c r="F533" s="393">
        <v>1.5727999999999999E-2</v>
      </c>
      <c r="G533" s="393">
        <v>1.7132999999999999E-2</v>
      </c>
      <c r="H533" s="393">
        <v>4.9259999999999998E-3</v>
      </c>
      <c r="I533" s="393">
        <v>1.4450000000000001E-3</v>
      </c>
      <c r="J533" s="393">
        <v>7.0699999999999995E-4</v>
      </c>
      <c r="K533" s="394">
        <v>4.2690000000000002E-3</v>
      </c>
      <c r="L533" s="394">
        <v>2.5500000000000002E-4</v>
      </c>
      <c r="M533" s="395">
        <v>63.803699999999999</v>
      </c>
      <c r="N533" s="396">
        <f t="shared" si="32"/>
        <v>24.152758132956155</v>
      </c>
      <c r="O533" s="396">
        <f t="shared" si="33"/>
        <v>0.70588235294117652</v>
      </c>
      <c r="P533" s="394">
        <f t="shared" si="34"/>
        <v>0.17179856859971715</v>
      </c>
      <c r="Q533" s="394">
        <f t="shared" si="35"/>
        <v>5.0209411764705891E-3</v>
      </c>
    </row>
    <row r="534" spans="1:17" ht="18.75" customHeight="1" x14ac:dyDescent="0.15">
      <c r="A534" s="391" t="s">
        <v>3511</v>
      </c>
      <c r="B534" s="391" t="s">
        <v>214</v>
      </c>
      <c r="C534" s="397">
        <v>19</v>
      </c>
      <c r="D534" s="392" t="s">
        <v>1120</v>
      </c>
      <c r="E534" s="393">
        <v>8.267E-3</v>
      </c>
      <c r="F534" s="393">
        <v>1.5949000000000001E-2</v>
      </c>
      <c r="G534" s="393">
        <v>1.6095999999999999E-2</v>
      </c>
      <c r="H534" s="393">
        <v>4.2940000000000001E-3</v>
      </c>
      <c r="I534" s="393">
        <v>1.3849999999999999E-3</v>
      </c>
      <c r="J534" s="393">
        <v>2.3900000000000001E-4</v>
      </c>
      <c r="K534" s="394">
        <v>1.609E-3</v>
      </c>
      <c r="L534" s="394">
        <v>1.193E-3</v>
      </c>
      <c r="M534" s="395">
        <v>117.1063</v>
      </c>
      <c r="N534" s="396">
        <f t="shared" si="32"/>
        <v>26.928870292887026</v>
      </c>
      <c r="O534" s="396">
        <f t="shared" si="33"/>
        <v>3.4454873646209387</v>
      </c>
      <c r="P534" s="394">
        <f t="shared" si="34"/>
        <v>0.22262097071129705</v>
      </c>
      <c r="Q534" s="394">
        <f t="shared" si="35"/>
        <v>2.8483844043321299E-2</v>
      </c>
    </row>
    <row r="535" spans="1:17" ht="18.75" customHeight="1" x14ac:dyDescent="0.15">
      <c r="A535" s="391" t="s">
        <v>3511</v>
      </c>
      <c r="B535" s="391" t="s">
        <v>214</v>
      </c>
      <c r="C535" s="397">
        <v>20</v>
      </c>
      <c r="D535" s="392" t="s">
        <v>1120</v>
      </c>
      <c r="E535" s="393">
        <v>6.4190000000000002E-3</v>
      </c>
      <c r="F535" s="393">
        <v>1.6198000000000001E-2</v>
      </c>
      <c r="G535" s="393">
        <v>1.5002E-2</v>
      </c>
      <c r="H535" s="393">
        <v>5.6680000000000003E-3</v>
      </c>
      <c r="I535" s="393">
        <v>1.536E-3</v>
      </c>
      <c r="J535" s="393">
        <v>7.9999999999999996E-6</v>
      </c>
      <c r="K535" s="394">
        <v>1.1E-5</v>
      </c>
      <c r="L535" s="394">
        <v>1.351E-3</v>
      </c>
      <c r="M535" s="395">
        <v>82.151899999999998</v>
      </c>
      <c r="N535" s="396">
        <f t="shared" si="32"/>
        <v>5.5</v>
      </c>
      <c r="O535" s="396">
        <f t="shared" si="33"/>
        <v>3.5182291666666665</v>
      </c>
      <c r="P535" s="394">
        <f t="shared" si="34"/>
        <v>3.5304500000000003E-2</v>
      </c>
      <c r="Q535" s="394">
        <f t="shared" si="35"/>
        <v>2.2583513020833335E-2</v>
      </c>
    </row>
    <row r="536" spans="1:17" ht="18.75" customHeight="1" x14ac:dyDescent="0.15">
      <c r="A536" s="391" t="s">
        <v>3511</v>
      </c>
      <c r="B536" s="391" t="s">
        <v>214</v>
      </c>
      <c r="C536" s="397">
        <v>21</v>
      </c>
      <c r="D536" s="392" t="s">
        <v>1120</v>
      </c>
      <c r="E536" s="393">
        <v>6.7460000000000003E-3</v>
      </c>
      <c r="F536" s="393">
        <v>1.711E-2</v>
      </c>
      <c r="G536" s="393">
        <v>1.5466000000000001E-2</v>
      </c>
      <c r="H536" s="393">
        <v>5.8539999999999998E-3</v>
      </c>
      <c r="I536" s="393">
        <v>4.4999999999999999E-4</v>
      </c>
      <c r="J536" s="393">
        <v>5.0000000000000004E-6</v>
      </c>
      <c r="K536" s="394">
        <v>5.0000000000000004E-6</v>
      </c>
      <c r="L536" s="394">
        <v>1.072E-3</v>
      </c>
      <c r="M536" s="395">
        <v>47.032499999999999</v>
      </c>
      <c r="N536" s="396">
        <f t="shared" si="32"/>
        <v>4</v>
      </c>
      <c r="O536" s="396">
        <f t="shared" si="33"/>
        <v>9.5288888888888899</v>
      </c>
      <c r="P536" s="394">
        <f t="shared" si="34"/>
        <v>2.6984000000000001E-2</v>
      </c>
      <c r="Q536" s="394">
        <f t="shared" si="35"/>
        <v>6.4281884444444451E-2</v>
      </c>
    </row>
    <row r="537" spans="1:17" ht="18.75" customHeight="1" x14ac:dyDescent="0.15">
      <c r="A537" s="391" t="s">
        <v>3511</v>
      </c>
      <c r="B537" s="391" t="s">
        <v>214</v>
      </c>
      <c r="C537" s="391" t="s">
        <v>215</v>
      </c>
      <c r="D537" s="392" t="s">
        <v>1120</v>
      </c>
      <c r="E537" s="393">
        <v>8.1410000000000007E-3</v>
      </c>
      <c r="F537" s="393">
        <v>1.6407000000000001E-2</v>
      </c>
      <c r="G537" s="393">
        <v>1.7014999999999999E-2</v>
      </c>
      <c r="H537" s="393">
        <v>5.1330000000000004E-3</v>
      </c>
      <c r="I537" s="393">
        <v>1.6379999999999999E-3</v>
      </c>
      <c r="J537" s="393">
        <v>1.8810000000000001E-3</v>
      </c>
      <c r="K537" s="394">
        <v>1.3486E-2</v>
      </c>
      <c r="L537" s="394">
        <v>1.181E-3</v>
      </c>
      <c r="M537" s="395">
        <v>632.4864</v>
      </c>
      <c r="N537" s="396">
        <f t="shared" si="32"/>
        <v>28.678362573099413</v>
      </c>
      <c r="O537" s="396">
        <f t="shared" si="33"/>
        <v>2.884004884004884</v>
      </c>
      <c r="P537" s="394">
        <f t="shared" si="34"/>
        <v>0.23347054970760234</v>
      </c>
      <c r="Q537" s="394">
        <f t="shared" si="35"/>
        <v>2.3478683760683763E-2</v>
      </c>
    </row>
    <row r="538" spans="1:17" ht="18.75" customHeight="1" x14ac:dyDescent="0.15">
      <c r="A538" s="391" t="s">
        <v>3511</v>
      </c>
      <c r="B538" s="391" t="s">
        <v>231</v>
      </c>
      <c r="C538" s="397">
        <v>1</v>
      </c>
      <c r="D538" s="392" t="s">
        <v>1120</v>
      </c>
      <c r="E538" s="393">
        <v>8.0850000000000002E-3</v>
      </c>
      <c r="F538" s="393">
        <v>1.1571E-2</v>
      </c>
      <c r="G538" s="393">
        <v>1.4382000000000001E-2</v>
      </c>
      <c r="H538" s="393">
        <v>2.1649999999999998E-3</v>
      </c>
      <c r="I538" s="393">
        <v>3.0040000000000002E-3</v>
      </c>
      <c r="J538" s="393">
        <v>4.529E-3</v>
      </c>
      <c r="K538" s="394">
        <v>2.6876000000000001E-2</v>
      </c>
      <c r="L538" s="394">
        <v>5.0000000000000004E-6</v>
      </c>
      <c r="M538" s="395">
        <v>9.4575999999999993</v>
      </c>
      <c r="N538" s="396">
        <f t="shared" si="32"/>
        <v>23.736807242216827</v>
      </c>
      <c r="O538" s="396">
        <f t="shared" si="33"/>
        <v>6.6577896138482022E-3</v>
      </c>
      <c r="P538" s="394">
        <f t="shared" si="34"/>
        <v>0.19191208655332304</v>
      </c>
      <c r="Q538" s="394">
        <f t="shared" si="35"/>
        <v>5.3828229027962719E-5</v>
      </c>
    </row>
    <row r="539" spans="1:17" ht="18.75" customHeight="1" x14ac:dyDescent="0.15">
      <c r="A539" s="391" t="s">
        <v>3511</v>
      </c>
      <c r="B539" s="391" t="s">
        <v>231</v>
      </c>
      <c r="C539" s="391" t="s">
        <v>179</v>
      </c>
      <c r="D539" s="392" t="s">
        <v>1121</v>
      </c>
      <c r="E539" s="393">
        <v>6.391E-3</v>
      </c>
      <c r="F539" s="393">
        <v>1.1775000000000001E-2</v>
      </c>
      <c r="G539" s="393">
        <v>1.5838999999999999E-2</v>
      </c>
      <c r="H539" s="393">
        <v>4.1149999999999997E-3</v>
      </c>
      <c r="I539" s="393">
        <v>1.256E-3</v>
      </c>
      <c r="J539" s="393">
        <v>7.4899999999999999E-4</v>
      </c>
      <c r="K539" s="394">
        <v>0</v>
      </c>
      <c r="L539" s="394">
        <v>0</v>
      </c>
      <c r="M539" s="395">
        <v>6.1513</v>
      </c>
      <c r="N539" s="396">
        <f t="shared" si="32"/>
        <v>0</v>
      </c>
      <c r="O539" s="396">
        <f t="shared" si="33"/>
        <v>0</v>
      </c>
      <c r="P539" s="394">
        <f t="shared" si="34"/>
        <v>0</v>
      </c>
      <c r="Q539" s="394">
        <f t="shared" si="35"/>
        <v>0</v>
      </c>
    </row>
    <row r="540" spans="1:17" ht="18.75" customHeight="1" x14ac:dyDescent="0.15">
      <c r="A540" s="391" t="s">
        <v>3511</v>
      </c>
      <c r="B540" s="391" t="s">
        <v>231</v>
      </c>
      <c r="C540" s="391" t="s">
        <v>150</v>
      </c>
      <c r="D540" s="392" t="s">
        <v>1121</v>
      </c>
      <c r="E540" s="393">
        <v>6.7470000000000004E-3</v>
      </c>
      <c r="F540" s="393">
        <v>1.3612000000000001E-2</v>
      </c>
      <c r="G540" s="393">
        <v>2.0906999999999999E-2</v>
      </c>
      <c r="H540" s="393">
        <v>6.1879999999999999E-3</v>
      </c>
      <c r="I540" s="393">
        <v>1.823E-3</v>
      </c>
      <c r="J540" s="393">
        <v>7.071E-3</v>
      </c>
      <c r="K540" s="394">
        <v>0</v>
      </c>
      <c r="L540" s="394">
        <v>0</v>
      </c>
      <c r="M540" s="395">
        <v>4.7942999999999998</v>
      </c>
      <c r="N540" s="396">
        <f t="shared" si="32"/>
        <v>0</v>
      </c>
      <c r="O540" s="396">
        <f t="shared" si="33"/>
        <v>0</v>
      </c>
      <c r="P540" s="394">
        <f t="shared" si="34"/>
        <v>0</v>
      </c>
      <c r="Q540" s="394">
        <f t="shared" si="35"/>
        <v>0</v>
      </c>
    </row>
    <row r="541" spans="1:17" ht="18.75" customHeight="1" x14ac:dyDescent="0.15">
      <c r="A541" s="391" t="s">
        <v>3511</v>
      </c>
      <c r="B541" s="391" t="s">
        <v>231</v>
      </c>
      <c r="C541" s="391" t="s">
        <v>181</v>
      </c>
      <c r="D541" s="392" t="s">
        <v>1121</v>
      </c>
      <c r="E541" s="393">
        <v>3.7980000000000002E-3</v>
      </c>
      <c r="F541" s="393">
        <v>1.2808E-2</v>
      </c>
      <c r="G541" s="393">
        <v>2.1211000000000001E-2</v>
      </c>
      <c r="H541" s="393">
        <v>1.0540000000000001E-2</v>
      </c>
      <c r="I541" s="393">
        <v>3.32E-3</v>
      </c>
      <c r="J541" s="393">
        <v>5.0000000000000004E-6</v>
      </c>
      <c r="K541" s="394">
        <v>0</v>
      </c>
      <c r="L541" s="394">
        <v>0</v>
      </c>
      <c r="M541" s="395">
        <v>0</v>
      </c>
      <c r="N541" s="396">
        <f t="shared" si="32"/>
        <v>0</v>
      </c>
      <c r="O541" s="396">
        <f t="shared" si="33"/>
        <v>0</v>
      </c>
      <c r="P541" s="394">
        <f t="shared" si="34"/>
        <v>0</v>
      </c>
      <c r="Q541" s="394">
        <f t="shared" si="35"/>
        <v>0</v>
      </c>
    </row>
    <row r="542" spans="1:17" ht="18.75" customHeight="1" x14ac:dyDescent="0.15">
      <c r="A542" s="391" t="s">
        <v>3511</v>
      </c>
      <c r="B542" s="391" t="s">
        <v>231</v>
      </c>
      <c r="C542" s="397">
        <v>3</v>
      </c>
      <c r="D542" s="392" t="s">
        <v>1121</v>
      </c>
      <c r="E542" s="393">
        <v>5.9919999999999999E-3</v>
      </c>
      <c r="F542" s="393">
        <v>1.3991E-2</v>
      </c>
      <c r="G542" s="393">
        <v>1.6087000000000001E-2</v>
      </c>
      <c r="H542" s="393">
        <v>6.8630000000000002E-3</v>
      </c>
      <c r="I542" s="393">
        <v>2.3040000000000001E-3</v>
      </c>
      <c r="J542" s="393">
        <v>8.5789999999999998E-3</v>
      </c>
      <c r="K542" s="394">
        <v>0</v>
      </c>
      <c r="L542" s="394">
        <v>0</v>
      </c>
      <c r="M542" s="395">
        <v>2.0118</v>
      </c>
      <c r="N542" s="396">
        <f t="shared" si="32"/>
        <v>0</v>
      </c>
      <c r="O542" s="396">
        <f t="shared" si="33"/>
        <v>0</v>
      </c>
      <c r="P542" s="394">
        <f t="shared" si="34"/>
        <v>0</v>
      </c>
      <c r="Q542" s="394">
        <f t="shared" si="35"/>
        <v>0</v>
      </c>
    </row>
    <row r="543" spans="1:17" ht="18.75" customHeight="1" x14ac:dyDescent="0.15">
      <c r="A543" s="391" t="s">
        <v>3511</v>
      </c>
      <c r="B543" s="391" t="s">
        <v>231</v>
      </c>
      <c r="C543" s="397">
        <v>4</v>
      </c>
      <c r="D543" s="392" t="s">
        <v>1120</v>
      </c>
      <c r="E543" s="393">
        <v>1.2454E-2</v>
      </c>
      <c r="F543" s="393">
        <v>1.362E-2</v>
      </c>
      <c r="G543" s="393">
        <v>1.7365999999999999E-2</v>
      </c>
      <c r="H543" s="393">
        <v>2.9500000000000001E-4</v>
      </c>
      <c r="I543" s="393">
        <v>2.8400000000000001E-3</v>
      </c>
      <c r="J543" s="393">
        <v>1.784E-3</v>
      </c>
      <c r="K543" s="394">
        <v>1.4997E-2</v>
      </c>
      <c r="L543" s="394">
        <v>3.6110000000000001E-3</v>
      </c>
      <c r="M543" s="395">
        <v>21.8171</v>
      </c>
      <c r="N543" s="396">
        <f t="shared" si="32"/>
        <v>33.625560538116595</v>
      </c>
      <c r="O543" s="396">
        <f t="shared" si="33"/>
        <v>5.0859154929577466</v>
      </c>
      <c r="P543" s="394">
        <f t="shared" si="34"/>
        <v>0.41877273094170409</v>
      </c>
      <c r="Q543" s="394">
        <f t="shared" si="35"/>
        <v>6.3339991549295774E-2</v>
      </c>
    </row>
    <row r="544" spans="1:17" ht="18.75" customHeight="1" x14ac:dyDescent="0.15">
      <c r="A544" s="391" t="s">
        <v>3511</v>
      </c>
      <c r="B544" s="391" t="s">
        <v>231</v>
      </c>
      <c r="C544" s="397">
        <v>5</v>
      </c>
      <c r="D544" s="392" t="s">
        <v>1121</v>
      </c>
      <c r="E544" s="393">
        <v>8.038E-3</v>
      </c>
      <c r="F544" s="393">
        <v>1.2461E-2</v>
      </c>
      <c r="G544" s="393">
        <v>1.7874000000000001E-2</v>
      </c>
      <c r="H544" s="393">
        <v>3.4489999999999998E-3</v>
      </c>
      <c r="I544" s="393">
        <v>3.0019999999999999E-3</v>
      </c>
      <c r="J544" s="393">
        <v>9.2029999999999994E-3</v>
      </c>
      <c r="K544" s="394">
        <v>0</v>
      </c>
      <c r="L544" s="394">
        <v>0</v>
      </c>
      <c r="M544" s="395">
        <v>2.3599999999999999E-2</v>
      </c>
      <c r="N544" s="396">
        <f t="shared" si="32"/>
        <v>0</v>
      </c>
      <c r="O544" s="396">
        <f t="shared" si="33"/>
        <v>0</v>
      </c>
      <c r="P544" s="394">
        <f t="shared" si="34"/>
        <v>0</v>
      </c>
      <c r="Q544" s="394">
        <f t="shared" si="35"/>
        <v>0</v>
      </c>
    </row>
    <row r="545" spans="1:17" ht="18.75" customHeight="1" x14ac:dyDescent="0.15">
      <c r="A545" s="391" t="s">
        <v>3511</v>
      </c>
      <c r="B545" s="391" t="s">
        <v>231</v>
      </c>
      <c r="C545" s="397">
        <v>6</v>
      </c>
      <c r="D545" s="392" t="s">
        <v>1120</v>
      </c>
      <c r="E545" s="393">
        <v>9.1310000000000002E-3</v>
      </c>
      <c r="F545" s="393">
        <v>1.2123999999999999E-2</v>
      </c>
      <c r="G545" s="393">
        <v>1.8067E-2</v>
      </c>
      <c r="H545" s="393">
        <v>2.1029999999999998E-3</v>
      </c>
      <c r="I545" s="393">
        <v>2.4580000000000001E-3</v>
      </c>
      <c r="J545" s="393">
        <v>2.4559999999999998E-3</v>
      </c>
      <c r="K545" s="394">
        <v>2.9647E-2</v>
      </c>
      <c r="L545" s="394">
        <v>5.0000000000000004E-6</v>
      </c>
      <c r="M545" s="395">
        <v>19.824400000000001</v>
      </c>
      <c r="N545" s="396">
        <f t="shared" si="32"/>
        <v>48.285016286644954</v>
      </c>
      <c r="O545" s="396">
        <f t="shared" si="33"/>
        <v>8.1366965012205049E-3</v>
      </c>
      <c r="P545" s="394">
        <f t="shared" si="34"/>
        <v>0.4408904837133551</v>
      </c>
      <c r="Q545" s="394">
        <f t="shared" si="35"/>
        <v>7.4296175752644434E-5</v>
      </c>
    </row>
    <row r="546" spans="1:17" ht="18.75" customHeight="1" x14ac:dyDescent="0.15">
      <c r="A546" s="391" t="s">
        <v>3511</v>
      </c>
      <c r="B546" s="391" t="s">
        <v>231</v>
      </c>
      <c r="C546" s="397">
        <v>7</v>
      </c>
      <c r="D546" s="392" t="s">
        <v>1120</v>
      </c>
      <c r="E546" s="393">
        <v>1.0357E-2</v>
      </c>
      <c r="F546" s="393">
        <v>1.1710999999999999E-2</v>
      </c>
      <c r="G546" s="393">
        <v>1.6143999999999999E-2</v>
      </c>
      <c r="H546" s="393">
        <v>4.9200000000000003E-4</v>
      </c>
      <c r="I546" s="393">
        <v>2.967E-3</v>
      </c>
      <c r="J546" s="393">
        <v>6.2389999999999998E-3</v>
      </c>
      <c r="K546" s="394">
        <v>6.2260999999999997E-2</v>
      </c>
      <c r="L546" s="394">
        <v>5.0000000000000004E-6</v>
      </c>
      <c r="M546" s="395">
        <v>13.3979</v>
      </c>
      <c r="N546" s="396">
        <f t="shared" si="32"/>
        <v>39.91729443821125</v>
      </c>
      <c r="O546" s="396">
        <f t="shared" si="33"/>
        <v>6.740815638692282E-3</v>
      </c>
      <c r="P546" s="394">
        <f t="shared" si="34"/>
        <v>0.4134234184965539</v>
      </c>
      <c r="Q546" s="394">
        <f t="shared" si="35"/>
        <v>6.9814627569935966E-5</v>
      </c>
    </row>
    <row r="547" spans="1:17" ht="18.75" customHeight="1" x14ac:dyDescent="0.15">
      <c r="A547" s="391" t="s">
        <v>3511</v>
      </c>
      <c r="B547" s="391" t="s">
        <v>231</v>
      </c>
      <c r="C547" s="397">
        <v>8</v>
      </c>
      <c r="D547" s="392" t="s">
        <v>1121</v>
      </c>
      <c r="E547" s="393">
        <v>6.5880000000000001E-3</v>
      </c>
      <c r="F547" s="393">
        <v>1.2642E-2</v>
      </c>
      <c r="G547" s="393">
        <v>1.6664999999999999E-2</v>
      </c>
      <c r="H547" s="393">
        <v>5.104E-3</v>
      </c>
      <c r="I547" s="393">
        <v>2.5230000000000001E-3</v>
      </c>
      <c r="J547" s="393">
        <v>4.26E-4</v>
      </c>
      <c r="K547" s="394">
        <v>0</v>
      </c>
      <c r="L547" s="394">
        <v>0</v>
      </c>
      <c r="M547" s="395">
        <v>7.5674000000000001</v>
      </c>
      <c r="N547" s="396">
        <f t="shared" si="32"/>
        <v>0</v>
      </c>
      <c r="O547" s="396">
        <f t="shared" si="33"/>
        <v>0</v>
      </c>
      <c r="P547" s="394">
        <f t="shared" si="34"/>
        <v>0</v>
      </c>
      <c r="Q547" s="394">
        <f t="shared" si="35"/>
        <v>0</v>
      </c>
    </row>
    <row r="548" spans="1:17" ht="18.75" customHeight="1" x14ac:dyDescent="0.15">
      <c r="A548" s="391" t="s">
        <v>3511</v>
      </c>
      <c r="B548" s="391" t="s">
        <v>231</v>
      </c>
      <c r="C548" s="397">
        <v>9</v>
      </c>
      <c r="D548" s="392" t="s">
        <v>1120</v>
      </c>
      <c r="E548" s="393">
        <v>8.1460000000000005E-3</v>
      </c>
      <c r="F548" s="393">
        <v>1.4688E-2</v>
      </c>
      <c r="G548" s="393">
        <v>1.3195E-2</v>
      </c>
      <c r="H548" s="393">
        <v>4.5209999999999998E-3</v>
      </c>
      <c r="I548" s="393">
        <v>2.7369999999999998E-3</v>
      </c>
      <c r="J548" s="393">
        <v>1.103E-3</v>
      </c>
      <c r="K548" s="394">
        <v>8.2489999999999994E-3</v>
      </c>
      <c r="L548" s="394">
        <v>5.0000000000000004E-6</v>
      </c>
      <c r="M548" s="395">
        <v>12.2675</v>
      </c>
      <c r="N548" s="396">
        <f t="shared" si="32"/>
        <v>29.914777878513142</v>
      </c>
      <c r="O548" s="396">
        <f t="shared" si="33"/>
        <v>7.3072707343807101E-3</v>
      </c>
      <c r="P548" s="394">
        <f t="shared" si="34"/>
        <v>0.24368578059836807</v>
      </c>
      <c r="Q548" s="394">
        <f t="shared" si="35"/>
        <v>5.9525027402265268E-5</v>
      </c>
    </row>
    <row r="549" spans="1:17" ht="18.75" customHeight="1" x14ac:dyDescent="0.15">
      <c r="A549" s="391" t="s">
        <v>3511</v>
      </c>
      <c r="B549" s="391" t="s">
        <v>231</v>
      </c>
      <c r="C549" s="397">
        <v>10</v>
      </c>
      <c r="D549" s="392" t="s">
        <v>1121</v>
      </c>
      <c r="E549" s="393">
        <v>6.5620000000000001E-3</v>
      </c>
      <c r="F549" s="393">
        <v>1.2385999999999999E-2</v>
      </c>
      <c r="G549" s="393">
        <v>1.5216E-2</v>
      </c>
      <c r="H549" s="393">
        <v>5.0270000000000002E-3</v>
      </c>
      <c r="I549" s="393">
        <v>2.7009999999999998E-3</v>
      </c>
      <c r="J549" s="393">
        <v>5.9560000000000004E-3</v>
      </c>
      <c r="K549" s="394">
        <v>0</v>
      </c>
      <c r="L549" s="394">
        <v>0</v>
      </c>
      <c r="M549" s="395">
        <v>0.75519999999999998</v>
      </c>
      <c r="N549" s="396">
        <f t="shared" si="32"/>
        <v>0</v>
      </c>
      <c r="O549" s="396">
        <f t="shared" si="33"/>
        <v>0</v>
      </c>
      <c r="P549" s="394">
        <f t="shared" si="34"/>
        <v>0</v>
      </c>
      <c r="Q549" s="394">
        <f t="shared" si="35"/>
        <v>0</v>
      </c>
    </row>
    <row r="550" spans="1:17" ht="18.75" customHeight="1" x14ac:dyDescent="0.15">
      <c r="A550" s="391" t="s">
        <v>3511</v>
      </c>
      <c r="B550" s="391" t="s">
        <v>231</v>
      </c>
      <c r="C550" s="397">
        <v>11</v>
      </c>
      <c r="D550" s="392" t="s">
        <v>1121</v>
      </c>
      <c r="E550" s="393">
        <v>6.9719999999999999E-3</v>
      </c>
      <c r="F550" s="393">
        <v>1.2011000000000001E-2</v>
      </c>
      <c r="G550" s="393">
        <v>1.8571000000000001E-2</v>
      </c>
      <c r="H550" s="393">
        <v>3.885E-3</v>
      </c>
      <c r="I550" s="393">
        <v>2.8E-3</v>
      </c>
      <c r="J550" s="393">
        <v>2.8050000000000002E-3</v>
      </c>
      <c r="K550" s="394">
        <v>0</v>
      </c>
      <c r="L550" s="394">
        <v>0</v>
      </c>
      <c r="M550" s="395">
        <v>3.9994999999999998</v>
      </c>
      <c r="N550" s="396">
        <f t="shared" si="32"/>
        <v>0</v>
      </c>
      <c r="O550" s="396">
        <f t="shared" si="33"/>
        <v>0</v>
      </c>
      <c r="P550" s="394">
        <f t="shared" si="34"/>
        <v>0</v>
      </c>
      <c r="Q550" s="394">
        <f t="shared" si="35"/>
        <v>0</v>
      </c>
    </row>
    <row r="551" spans="1:17" ht="18.75" customHeight="1" x14ac:dyDescent="0.15">
      <c r="A551" s="391" t="s">
        <v>3511</v>
      </c>
      <c r="B551" s="391" t="s">
        <v>231</v>
      </c>
      <c r="C551" s="397">
        <v>12</v>
      </c>
      <c r="D551" s="392" t="s">
        <v>1121</v>
      </c>
      <c r="E551" s="393">
        <v>6.411E-3</v>
      </c>
      <c r="F551" s="393">
        <v>1.1427E-2</v>
      </c>
      <c r="G551" s="393">
        <v>1.6312E-2</v>
      </c>
      <c r="H551" s="393">
        <v>4.6579999999999998E-3</v>
      </c>
      <c r="I551" s="393">
        <v>2.3860000000000001E-3</v>
      </c>
      <c r="J551" s="393">
        <v>5.6550000000000003E-3</v>
      </c>
      <c r="K551" s="394">
        <v>0</v>
      </c>
      <c r="L551" s="394">
        <v>0</v>
      </c>
      <c r="M551" s="395">
        <v>6.4983000000000004</v>
      </c>
      <c r="N551" s="396">
        <f t="shared" si="32"/>
        <v>0</v>
      </c>
      <c r="O551" s="396">
        <f t="shared" si="33"/>
        <v>0</v>
      </c>
      <c r="P551" s="394">
        <f t="shared" si="34"/>
        <v>0</v>
      </c>
      <c r="Q551" s="394">
        <f t="shared" si="35"/>
        <v>0</v>
      </c>
    </row>
    <row r="552" spans="1:17" ht="18.75" customHeight="1" x14ac:dyDescent="0.15">
      <c r="A552" s="391" t="s">
        <v>3511</v>
      </c>
      <c r="B552" s="391" t="s">
        <v>231</v>
      </c>
      <c r="C552" s="397">
        <v>13</v>
      </c>
      <c r="D552" s="392" t="s">
        <v>1120</v>
      </c>
      <c r="E552" s="393">
        <v>9.9620000000000004E-3</v>
      </c>
      <c r="F552" s="393">
        <v>1.243E-2</v>
      </c>
      <c r="G552" s="393">
        <v>1.5294E-2</v>
      </c>
      <c r="H552" s="393">
        <v>1.379E-3</v>
      </c>
      <c r="I552" s="393">
        <v>2.905E-3</v>
      </c>
      <c r="J552" s="393">
        <v>3.3279999999999998E-3</v>
      </c>
      <c r="K552" s="394">
        <v>3.0121999999999999E-2</v>
      </c>
      <c r="L552" s="394">
        <v>5.0000000000000004E-6</v>
      </c>
      <c r="M552" s="395">
        <v>30.880299999999998</v>
      </c>
      <c r="N552" s="396">
        <f t="shared" si="32"/>
        <v>36.204326923076927</v>
      </c>
      <c r="O552" s="396">
        <f t="shared" si="33"/>
        <v>6.8846815834767644E-3</v>
      </c>
      <c r="P552" s="394">
        <f t="shared" si="34"/>
        <v>0.36066750480769239</v>
      </c>
      <c r="Q552" s="394">
        <f t="shared" si="35"/>
        <v>6.8585197934595534E-5</v>
      </c>
    </row>
    <row r="553" spans="1:17" ht="18.75" customHeight="1" x14ac:dyDescent="0.15">
      <c r="A553" s="391" t="s">
        <v>3511</v>
      </c>
      <c r="B553" s="391" t="s">
        <v>231</v>
      </c>
      <c r="C553" s="397">
        <v>14</v>
      </c>
      <c r="D553" s="392" t="s">
        <v>1121</v>
      </c>
      <c r="E553" s="393">
        <v>6.9569999999999996E-3</v>
      </c>
      <c r="F553" s="393">
        <v>1.2877E-2</v>
      </c>
      <c r="G553" s="393">
        <v>1.8252999999999998E-2</v>
      </c>
      <c r="H553" s="393">
        <v>4.7470000000000004E-3</v>
      </c>
      <c r="I553" s="393">
        <v>1.9959999999999999E-3</v>
      </c>
      <c r="J553" s="393">
        <v>2.5170000000000001E-3</v>
      </c>
      <c r="K553" s="394">
        <v>0</v>
      </c>
      <c r="L553" s="394">
        <v>0</v>
      </c>
      <c r="M553" s="395">
        <v>0</v>
      </c>
      <c r="N553" s="396">
        <f t="shared" si="32"/>
        <v>0</v>
      </c>
      <c r="O553" s="396">
        <f t="shared" si="33"/>
        <v>0</v>
      </c>
      <c r="P553" s="394">
        <f t="shared" si="34"/>
        <v>0</v>
      </c>
      <c r="Q553" s="394">
        <f t="shared" si="35"/>
        <v>0</v>
      </c>
    </row>
    <row r="554" spans="1:17" ht="18.75" customHeight="1" x14ac:dyDescent="0.15">
      <c r="A554" s="391" t="s">
        <v>3511</v>
      </c>
      <c r="B554" s="391" t="s">
        <v>231</v>
      </c>
      <c r="C554" s="391" t="s">
        <v>3111</v>
      </c>
      <c r="D554" s="392" t="s">
        <v>1121</v>
      </c>
      <c r="E554" s="393">
        <v>5.0699999999999999E-3</v>
      </c>
      <c r="F554" s="393">
        <v>1.5758999999999999E-2</v>
      </c>
      <c r="G554" s="393">
        <v>1.2955E-2</v>
      </c>
      <c r="H554" s="393">
        <v>1.1441E-2</v>
      </c>
      <c r="I554" s="393">
        <v>1.0950000000000001E-3</v>
      </c>
      <c r="J554" s="393">
        <v>5.0000000000000004E-6</v>
      </c>
      <c r="K554" s="394">
        <v>0</v>
      </c>
      <c r="L554" s="394">
        <v>0</v>
      </c>
      <c r="M554" s="395">
        <v>0</v>
      </c>
      <c r="N554" s="396">
        <f t="shared" si="32"/>
        <v>0</v>
      </c>
      <c r="O554" s="396">
        <f t="shared" si="33"/>
        <v>0</v>
      </c>
      <c r="P554" s="394">
        <f t="shared" si="34"/>
        <v>0</v>
      </c>
      <c r="Q554" s="394">
        <f t="shared" si="35"/>
        <v>0</v>
      </c>
    </row>
    <row r="555" spans="1:17" ht="18.75" customHeight="1" x14ac:dyDescent="0.15">
      <c r="A555" s="391" t="s">
        <v>3511</v>
      </c>
      <c r="B555" s="391" t="s">
        <v>231</v>
      </c>
      <c r="C555" s="391" t="s">
        <v>167</v>
      </c>
      <c r="D555" s="392" t="s">
        <v>1121</v>
      </c>
      <c r="E555" s="393">
        <v>9.6290000000000004E-3</v>
      </c>
      <c r="F555" s="393">
        <v>1.0493000000000001E-2</v>
      </c>
      <c r="G555" s="393">
        <v>2.5595E-2</v>
      </c>
      <c r="H555" s="393">
        <v>1.1900000000000001E-4</v>
      </c>
      <c r="I555" s="393">
        <v>1.523E-3</v>
      </c>
      <c r="J555" s="393">
        <v>5.0000000000000004E-6</v>
      </c>
      <c r="K555" s="394">
        <v>0</v>
      </c>
      <c r="L555" s="394">
        <v>0</v>
      </c>
      <c r="M555" s="395">
        <v>0</v>
      </c>
      <c r="N555" s="396">
        <f t="shared" si="32"/>
        <v>0</v>
      </c>
      <c r="O555" s="396">
        <f t="shared" si="33"/>
        <v>0</v>
      </c>
      <c r="P555" s="394">
        <f t="shared" si="34"/>
        <v>0</v>
      </c>
      <c r="Q555" s="394">
        <f t="shared" si="35"/>
        <v>0</v>
      </c>
    </row>
    <row r="556" spans="1:17" ht="18.75" customHeight="1" x14ac:dyDescent="0.15">
      <c r="A556" s="391" t="s">
        <v>3511</v>
      </c>
      <c r="B556" s="391" t="s">
        <v>231</v>
      </c>
      <c r="C556" s="391" t="s">
        <v>3112</v>
      </c>
      <c r="D556" s="392" t="s">
        <v>1121</v>
      </c>
      <c r="E556" s="393">
        <v>5.411E-3</v>
      </c>
      <c r="F556" s="393">
        <v>1.5185000000000001E-2</v>
      </c>
      <c r="G556" s="393">
        <v>1.2578000000000001E-2</v>
      </c>
      <c r="H556" s="393">
        <v>8.0870000000000004E-3</v>
      </c>
      <c r="I556" s="393">
        <v>3.7130000000000002E-3</v>
      </c>
      <c r="J556" s="393">
        <v>4.0619999999999996E-3</v>
      </c>
      <c r="K556" s="394">
        <v>0</v>
      </c>
      <c r="L556" s="394">
        <v>0</v>
      </c>
      <c r="M556" s="395">
        <v>5.1284000000000001</v>
      </c>
      <c r="N556" s="396">
        <f t="shared" si="32"/>
        <v>0</v>
      </c>
      <c r="O556" s="396">
        <f t="shared" si="33"/>
        <v>0</v>
      </c>
      <c r="P556" s="394">
        <f t="shared" si="34"/>
        <v>0</v>
      </c>
      <c r="Q556" s="394">
        <f t="shared" si="35"/>
        <v>0</v>
      </c>
    </row>
    <row r="557" spans="1:17" ht="18.75" customHeight="1" x14ac:dyDescent="0.15">
      <c r="A557" s="391" t="s">
        <v>3511</v>
      </c>
      <c r="B557" s="391" t="s">
        <v>231</v>
      </c>
      <c r="C557" s="397">
        <v>16</v>
      </c>
      <c r="D557" s="392" t="s">
        <v>1121</v>
      </c>
      <c r="E557" s="393">
        <v>6.1780000000000003E-3</v>
      </c>
      <c r="F557" s="393">
        <v>1.3431E-2</v>
      </c>
      <c r="G557" s="393">
        <v>1.6348000000000001E-2</v>
      </c>
      <c r="H557" s="393">
        <v>6.3590000000000001E-3</v>
      </c>
      <c r="I557" s="393">
        <v>2.5349999999999999E-3</v>
      </c>
      <c r="J557" s="393">
        <v>3.6380000000000002E-3</v>
      </c>
      <c r="K557" s="394">
        <v>0</v>
      </c>
      <c r="L557" s="394">
        <v>0</v>
      </c>
      <c r="M557" s="395">
        <v>8.9367999999999999</v>
      </c>
      <c r="N557" s="396">
        <f t="shared" si="32"/>
        <v>0</v>
      </c>
      <c r="O557" s="396">
        <f t="shared" si="33"/>
        <v>0</v>
      </c>
      <c r="P557" s="394">
        <f t="shared" si="34"/>
        <v>0</v>
      </c>
      <c r="Q557" s="394">
        <f t="shared" si="35"/>
        <v>0</v>
      </c>
    </row>
    <row r="558" spans="1:17" ht="18.75" customHeight="1" x14ac:dyDescent="0.15">
      <c r="A558" s="391" t="s">
        <v>3511</v>
      </c>
      <c r="B558" s="391" t="s">
        <v>231</v>
      </c>
      <c r="C558" s="397">
        <v>17</v>
      </c>
      <c r="D558" s="392" t="s">
        <v>1120</v>
      </c>
      <c r="E558" s="393">
        <v>9.6150000000000003E-3</v>
      </c>
      <c r="F558" s="393">
        <v>1.1894E-2</v>
      </c>
      <c r="G558" s="393">
        <v>1.5953999999999999E-2</v>
      </c>
      <c r="H558" s="393">
        <v>1.6329999999999999E-3</v>
      </c>
      <c r="I558" s="393">
        <v>3.2079999999999999E-3</v>
      </c>
      <c r="J558" s="393">
        <v>3.0149999999999999E-3</v>
      </c>
      <c r="K558" s="394">
        <v>3.9948999999999998E-2</v>
      </c>
      <c r="L558" s="394">
        <v>5.0000000000000004E-6</v>
      </c>
      <c r="M558" s="395">
        <v>32.452199999999998</v>
      </c>
      <c r="N558" s="396">
        <f t="shared" si="32"/>
        <v>53.000331674958538</v>
      </c>
      <c r="O558" s="396">
        <f t="shared" si="33"/>
        <v>6.2344139650872821E-3</v>
      </c>
      <c r="P558" s="394">
        <f t="shared" si="34"/>
        <v>0.50959818905472631</v>
      </c>
      <c r="Q558" s="394">
        <f t="shared" si="35"/>
        <v>5.9943890274314222E-5</v>
      </c>
    </row>
    <row r="559" spans="1:17" ht="18.75" customHeight="1" x14ac:dyDescent="0.15">
      <c r="A559" s="391" t="s">
        <v>3511</v>
      </c>
      <c r="B559" s="391" t="s">
        <v>231</v>
      </c>
      <c r="C559" s="397">
        <v>18</v>
      </c>
      <c r="D559" s="392" t="s">
        <v>1120</v>
      </c>
      <c r="E559" s="393">
        <v>7.7790000000000003E-3</v>
      </c>
      <c r="F559" s="393">
        <v>1.1764999999999999E-2</v>
      </c>
      <c r="G559" s="393">
        <v>1.4763999999999999E-2</v>
      </c>
      <c r="H559" s="393">
        <v>3.3040000000000001E-3</v>
      </c>
      <c r="I559" s="393">
        <v>3.0100000000000001E-3</v>
      </c>
      <c r="J559" s="393">
        <v>1.2930000000000001E-3</v>
      </c>
      <c r="K559" s="394">
        <v>9.0760000000000007E-3</v>
      </c>
      <c r="L559" s="394">
        <v>5.0000000000000004E-6</v>
      </c>
      <c r="M559" s="395">
        <v>35.190800000000003</v>
      </c>
      <c r="N559" s="396">
        <f t="shared" si="32"/>
        <v>28.077339520494974</v>
      </c>
      <c r="O559" s="396">
        <f t="shared" si="33"/>
        <v>6.6445182724252493E-3</v>
      </c>
      <c r="P559" s="394">
        <f t="shared" si="34"/>
        <v>0.2184136241299304</v>
      </c>
      <c r="Q559" s="394">
        <f t="shared" si="35"/>
        <v>5.1687707641196015E-5</v>
      </c>
    </row>
    <row r="560" spans="1:17" ht="18.75" customHeight="1" x14ac:dyDescent="0.15">
      <c r="A560" s="391" t="s">
        <v>3511</v>
      </c>
      <c r="B560" s="391" t="s">
        <v>231</v>
      </c>
      <c r="C560" s="397">
        <v>19</v>
      </c>
      <c r="D560" s="392" t="s">
        <v>1121</v>
      </c>
      <c r="E560" s="393">
        <v>6.8399999999999997E-3</v>
      </c>
      <c r="F560" s="393">
        <v>1.1157E-2</v>
      </c>
      <c r="G560" s="393">
        <v>1.5848000000000001E-2</v>
      </c>
      <c r="H560" s="393">
        <v>4.0819999999999997E-3</v>
      </c>
      <c r="I560" s="393">
        <v>3.065E-3</v>
      </c>
      <c r="J560" s="393">
        <v>4.8999999999999998E-4</v>
      </c>
      <c r="K560" s="394">
        <v>0</v>
      </c>
      <c r="L560" s="394">
        <v>0</v>
      </c>
      <c r="M560" s="395">
        <v>8.3722999999999992</v>
      </c>
      <c r="N560" s="396">
        <f t="shared" si="32"/>
        <v>0</v>
      </c>
      <c r="O560" s="396">
        <f t="shared" si="33"/>
        <v>0</v>
      </c>
      <c r="P560" s="394">
        <f t="shared" si="34"/>
        <v>0</v>
      </c>
      <c r="Q560" s="394">
        <f t="shared" si="35"/>
        <v>0</v>
      </c>
    </row>
    <row r="561" spans="1:17" ht="18.75" customHeight="1" x14ac:dyDescent="0.15">
      <c r="A561" s="391" t="s">
        <v>3511</v>
      </c>
      <c r="B561" s="391" t="s">
        <v>231</v>
      </c>
      <c r="C561" s="397">
        <v>20</v>
      </c>
      <c r="D561" s="392" t="s">
        <v>1120</v>
      </c>
      <c r="E561" s="393">
        <v>9.9489999999999995E-3</v>
      </c>
      <c r="F561" s="393">
        <v>1.1302E-2</v>
      </c>
      <c r="G561" s="393">
        <v>1.7330000000000002E-2</v>
      </c>
      <c r="H561" s="393">
        <v>3.2499999999999999E-4</v>
      </c>
      <c r="I561" s="393">
        <v>2.9039999999999999E-3</v>
      </c>
      <c r="J561" s="393">
        <v>1.4E-5</v>
      </c>
      <c r="K561" s="394">
        <v>1.1400000000000001E-4</v>
      </c>
      <c r="L561" s="394">
        <v>5.0000000000000004E-6</v>
      </c>
      <c r="M561" s="395">
        <v>19.553699999999999</v>
      </c>
      <c r="N561" s="396">
        <f t="shared" si="32"/>
        <v>32.571428571428577</v>
      </c>
      <c r="O561" s="396">
        <f t="shared" si="33"/>
        <v>6.8870523415977972E-3</v>
      </c>
      <c r="P561" s="394">
        <f t="shared" si="34"/>
        <v>0.32405314285714287</v>
      </c>
      <c r="Q561" s="394">
        <f t="shared" si="35"/>
        <v>6.8519283746556483E-5</v>
      </c>
    </row>
    <row r="562" spans="1:17" ht="18.75" customHeight="1" x14ac:dyDescent="0.15">
      <c r="A562" s="391" t="s">
        <v>3511</v>
      </c>
      <c r="B562" s="391" t="s">
        <v>231</v>
      </c>
      <c r="C562" s="397">
        <v>21</v>
      </c>
      <c r="D562" s="392" t="s">
        <v>1121</v>
      </c>
      <c r="E562" s="393">
        <v>5.8469999999999998E-3</v>
      </c>
      <c r="F562" s="393">
        <v>1.1424999999999999E-2</v>
      </c>
      <c r="G562" s="393">
        <v>1.7686E-2</v>
      </c>
      <c r="H562" s="393">
        <v>5.4780000000000002E-3</v>
      </c>
      <c r="I562" s="393">
        <v>1.9900000000000001E-4</v>
      </c>
      <c r="J562" s="393">
        <v>5.0000000000000004E-6</v>
      </c>
      <c r="K562" s="394">
        <v>0</v>
      </c>
      <c r="L562" s="394">
        <v>0</v>
      </c>
      <c r="M562" s="395">
        <v>0</v>
      </c>
      <c r="N562" s="396">
        <f t="shared" si="32"/>
        <v>0</v>
      </c>
      <c r="O562" s="396">
        <f t="shared" si="33"/>
        <v>0</v>
      </c>
      <c r="P562" s="394">
        <f t="shared" si="34"/>
        <v>0</v>
      </c>
      <c r="Q562" s="394">
        <f t="shared" si="35"/>
        <v>0</v>
      </c>
    </row>
    <row r="563" spans="1:17" ht="18.75" customHeight="1" x14ac:dyDescent="0.15">
      <c r="A563" s="391" t="s">
        <v>3511</v>
      </c>
      <c r="B563" s="391" t="s">
        <v>231</v>
      </c>
      <c r="C563" s="391" t="s">
        <v>215</v>
      </c>
      <c r="D563" s="392" t="s">
        <v>1120</v>
      </c>
      <c r="E563" s="393">
        <v>8.7240000000000009E-3</v>
      </c>
      <c r="F563" s="393">
        <v>1.2029E-2</v>
      </c>
      <c r="G563" s="393">
        <v>1.6374E-2</v>
      </c>
      <c r="H563" s="393">
        <v>2.4810000000000001E-3</v>
      </c>
      <c r="I563" s="393">
        <v>2.869E-3</v>
      </c>
      <c r="J563" s="393">
        <v>2.807E-3</v>
      </c>
      <c r="K563" s="394">
        <v>2.2336999999999999E-2</v>
      </c>
      <c r="L563" s="394">
        <v>5.0000000000000004E-6</v>
      </c>
      <c r="M563" s="395">
        <v>251.8887</v>
      </c>
      <c r="N563" s="396">
        <f t="shared" si="32"/>
        <v>31.830423940149625</v>
      </c>
      <c r="O563" s="396">
        <f t="shared" si="33"/>
        <v>6.9710700592540958E-3</v>
      </c>
      <c r="P563" s="394">
        <f t="shared" si="34"/>
        <v>0.27768861845386533</v>
      </c>
      <c r="Q563" s="394">
        <f t="shared" si="35"/>
        <v>6.0815615196932736E-5</v>
      </c>
    </row>
    <row r="564" spans="1:17" ht="18.75" customHeight="1" x14ac:dyDescent="0.15">
      <c r="A564" s="391" t="s">
        <v>3512</v>
      </c>
      <c r="B564" s="391" t="s">
        <v>214</v>
      </c>
      <c r="C564" s="397">
        <v>1</v>
      </c>
      <c r="D564" s="392" t="s">
        <v>1121</v>
      </c>
      <c r="E564" s="393">
        <v>1.6972999999999999E-2</v>
      </c>
      <c r="F564" s="393">
        <v>1.6990000000000002E-2</v>
      </c>
      <c r="G564" s="393">
        <v>1.7013E-2</v>
      </c>
      <c r="H564" s="393">
        <v>1.0493840000000001</v>
      </c>
      <c r="I564" s="393">
        <v>5.0959999999999998E-3</v>
      </c>
      <c r="J564" s="393">
        <v>6.8519999999999996E-3</v>
      </c>
      <c r="K564" s="394">
        <v>0</v>
      </c>
      <c r="L564" s="394">
        <v>0</v>
      </c>
      <c r="M564" s="395">
        <v>0.97430000000000005</v>
      </c>
      <c r="N564" s="396">
        <f t="shared" si="32"/>
        <v>0</v>
      </c>
      <c r="O564" s="396">
        <f t="shared" si="33"/>
        <v>0</v>
      </c>
      <c r="P564" s="394">
        <f t="shared" si="34"/>
        <v>0</v>
      </c>
      <c r="Q564" s="394">
        <f t="shared" si="35"/>
        <v>0</v>
      </c>
    </row>
    <row r="565" spans="1:17" ht="18.75" customHeight="1" x14ac:dyDescent="0.15">
      <c r="A565" s="391" t="s">
        <v>3512</v>
      </c>
      <c r="B565" s="391" t="s">
        <v>214</v>
      </c>
      <c r="C565" s="391" t="s">
        <v>179</v>
      </c>
      <c r="D565" s="392" t="s">
        <v>1121</v>
      </c>
      <c r="E565" s="393">
        <v>1.942E-2</v>
      </c>
      <c r="F565" s="393">
        <v>1.9439999999999999E-2</v>
      </c>
      <c r="G565" s="393">
        <v>2.3286000000000001E-2</v>
      </c>
      <c r="H565" s="393">
        <v>4.3300000000000001E-4</v>
      </c>
      <c r="I565" s="393">
        <v>1.1073E-2</v>
      </c>
      <c r="J565" s="393">
        <v>1.1306E-2</v>
      </c>
      <c r="K565" s="394">
        <v>0</v>
      </c>
      <c r="L565" s="394">
        <v>0</v>
      </c>
      <c r="M565" s="395">
        <v>1.4388000000000001</v>
      </c>
      <c r="N565" s="396">
        <f t="shared" si="32"/>
        <v>0</v>
      </c>
      <c r="O565" s="396">
        <f t="shared" si="33"/>
        <v>0</v>
      </c>
      <c r="P565" s="394">
        <f t="shared" si="34"/>
        <v>0</v>
      </c>
      <c r="Q565" s="394">
        <f t="shared" si="35"/>
        <v>0</v>
      </c>
    </row>
    <row r="566" spans="1:17" ht="18.75" customHeight="1" x14ac:dyDescent="0.15">
      <c r="A566" s="391" t="s">
        <v>3512</v>
      </c>
      <c r="B566" s="391" t="s">
        <v>214</v>
      </c>
      <c r="C566" s="391" t="s">
        <v>150</v>
      </c>
      <c r="D566" s="392" t="s">
        <v>1121</v>
      </c>
      <c r="E566" s="393">
        <v>1.7368999999999999E-2</v>
      </c>
      <c r="F566" s="393">
        <v>1.8737E-2</v>
      </c>
      <c r="G566" s="393">
        <v>2.2824000000000001E-2</v>
      </c>
      <c r="H566" s="393">
        <v>8.3960000000000007E-3</v>
      </c>
      <c r="I566" s="393">
        <v>1.2215E-2</v>
      </c>
      <c r="J566" s="393">
        <v>1.005E-2</v>
      </c>
      <c r="K566" s="394">
        <v>0</v>
      </c>
      <c r="L566" s="394">
        <v>0</v>
      </c>
      <c r="M566" s="395">
        <v>0</v>
      </c>
      <c r="N566" s="396">
        <f t="shared" si="32"/>
        <v>0</v>
      </c>
      <c r="O566" s="396">
        <f t="shared" si="33"/>
        <v>0</v>
      </c>
      <c r="P566" s="394">
        <f t="shared" si="34"/>
        <v>0</v>
      </c>
      <c r="Q566" s="394">
        <f t="shared" si="35"/>
        <v>0</v>
      </c>
    </row>
    <row r="567" spans="1:17" ht="18.75" customHeight="1" x14ac:dyDescent="0.15">
      <c r="A567" s="391" t="s">
        <v>3512</v>
      </c>
      <c r="B567" s="391" t="s">
        <v>214</v>
      </c>
      <c r="C567" s="397">
        <v>3</v>
      </c>
      <c r="D567" s="392" t="s">
        <v>1121</v>
      </c>
      <c r="E567" s="393">
        <v>1.8279E-2</v>
      </c>
      <c r="F567" s="393">
        <v>1.8297000000000001E-2</v>
      </c>
      <c r="G567" s="393">
        <v>1.8572999999999999E-2</v>
      </c>
      <c r="H567" s="393">
        <v>4.0000000000000002E-4</v>
      </c>
      <c r="I567" s="393">
        <v>8.0339999999999995E-3</v>
      </c>
      <c r="J567" s="393">
        <v>7.4689999999999999E-3</v>
      </c>
      <c r="K567" s="394">
        <v>0</v>
      </c>
      <c r="L567" s="394">
        <v>0</v>
      </c>
      <c r="M567" s="395">
        <v>0.2321</v>
      </c>
      <c r="N567" s="396">
        <f t="shared" si="32"/>
        <v>0</v>
      </c>
      <c r="O567" s="396">
        <f t="shared" si="33"/>
        <v>0</v>
      </c>
      <c r="P567" s="394">
        <f t="shared" si="34"/>
        <v>0</v>
      </c>
      <c r="Q567" s="394">
        <f t="shared" si="35"/>
        <v>0</v>
      </c>
    </row>
    <row r="568" spans="1:17" ht="18.75" customHeight="1" x14ac:dyDescent="0.15">
      <c r="A568" s="391" t="s">
        <v>3512</v>
      </c>
      <c r="B568" s="391" t="s">
        <v>214</v>
      </c>
      <c r="C568" s="397">
        <v>4</v>
      </c>
      <c r="D568" s="392" t="s">
        <v>1121</v>
      </c>
      <c r="E568" s="393">
        <v>1.8733E-2</v>
      </c>
      <c r="F568" s="393">
        <v>1.8752000000000001E-2</v>
      </c>
      <c r="G568" s="393">
        <v>2.0562E-2</v>
      </c>
      <c r="H568" s="393">
        <v>4.2700000000000002E-4</v>
      </c>
      <c r="I568" s="393">
        <v>9.3279999999999995E-3</v>
      </c>
      <c r="J568" s="393">
        <v>7.8519999999999996E-3</v>
      </c>
      <c r="K568" s="394">
        <v>0</v>
      </c>
      <c r="L568" s="394">
        <v>0</v>
      </c>
      <c r="M568" s="395">
        <v>0</v>
      </c>
      <c r="N568" s="396">
        <f t="shared" si="32"/>
        <v>0</v>
      </c>
      <c r="O568" s="396">
        <f t="shared" si="33"/>
        <v>0</v>
      </c>
      <c r="P568" s="394">
        <f t="shared" si="34"/>
        <v>0</v>
      </c>
      <c r="Q568" s="394">
        <f t="shared" si="35"/>
        <v>0</v>
      </c>
    </row>
    <row r="569" spans="1:17" ht="18.75" customHeight="1" x14ac:dyDescent="0.15">
      <c r="A569" s="391" t="s">
        <v>3512</v>
      </c>
      <c r="B569" s="391" t="s">
        <v>214</v>
      </c>
      <c r="C569" s="397">
        <v>5</v>
      </c>
      <c r="D569" s="392" t="s">
        <v>1121</v>
      </c>
      <c r="E569" s="393">
        <v>2.0343E-2</v>
      </c>
      <c r="F569" s="393">
        <v>2.0362999999999999E-2</v>
      </c>
      <c r="G569" s="393">
        <v>1.6253E-2</v>
      </c>
      <c r="H569" s="393">
        <v>7.94E-4</v>
      </c>
      <c r="I569" s="393">
        <v>9.7689999999999999E-3</v>
      </c>
      <c r="J569" s="393">
        <v>7.8510000000000003E-3</v>
      </c>
      <c r="K569" s="394">
        <v>0</v>
      </c>
      <c r="L569" s="394">
        <v>0</v>
      </c>
      <c r="M569" s="395">
        <v>0</v>
      </c>
      <c r="N569" s="396">
        <f t="shared" si="32"/>
        <v>0</v>
      </c>
      <c r="O569" s="396">
        <f t="shared" si="33"/>
        <v>0</v>
      </c>
      <c r="P569" s="394">
        <f t="shared" si="34"/>
        <v>0</v>
      </c>
      <c r="Q569" s="394">
        <f t="shared" si="35"/>
        <v>0</v>
      </c>
    </row>
    <row r="570" spans="1:17" ht="18.75" customHeight="1" x14ac:dyDescent="0.15">
      <c r="A570" s="391" t="s">
        <v>3512</v>
      </c>
      <c r="B570" s="391" t="s">
        <v>214</v>
      </c>
      <c r="C570" s="397">
        <v>6</v>
      </c>
      <c r="D570" s="392" t="s">
        <v>1121</v>
      </c>
      <c r="E570" s="393">
        <v>1.9258000000000001E-2</v>
      </c>
      <c r="F570" s="393">
        <v>1.9276999999999999E-2</v>
      </c>
      <c r="G570" s="393">
        <v>1.9653E-2</v>
      </c>
      <c r="H570" s="393">
        <v>7.4899999999999999E-4</v>
      </c>
      <c r="I570" s="393">
        <v>6.6559999999999996E-3</v>
      </c>
      <c r="J570" s="393">
        <v>7.3930000000000003E-3</v>
      </c>
      <c r="K570" s="394">
        <v>0</v>
      </c>
      <c r="L570" s="394">
        <v>0</v>
      </c>
      <c r="M570" s="395">
        <v>0.93610000000000004</v>
      </c>
      <c r="N570" s="396">
        <f t="shared" si="32"/>
        <v>0</v>
      </c>
      <c r="O570" s="396">
        <f t="shared" si="33"/>
        <v>0</v>
      </c>
      <c r="P570" s="394">
        <f t="shared" si="34"/>
        <v>0</v>
      </c>
      <c r="Q570" s="394">
        <f t="shared" si="35"/>
        <v>0</v>
      </c>
    </row>
    <row r="571" spans="1:17" ht="18.75" customHeight="1" x14ac:dyDescent="0.15">
      <c r="A571" s="391" t="s">
        <v>3512</v>
      </c>
      <c r="B571" s="391" t="s">
        <v>214</v>
      </c>
      <c r="C571" s="397">
        <v>7</v>
      </c>
      <c r="D571" s="392" t="s">
        <v>1121</v>
      </c>
      <c r="E571" s="393">
        <v>1.8912999999999999E-2</v>
      </c>
      <c r="F571" s="393">
        <v>1.8932000000000001E-2</v>
      </c>
      <c r="G571" s="393">
        <v>1.7056999999999999E-2</v>
      </c>
      <c r="H571" s="393">
        <v>1.2142E-2</v>
      </c>
      <c r="I571" s="393">
        <v>6.0229999999999997E-3</v>
      </c>
      <c r="J571" s="393">
        <v>7.8460000000000005E-3</v>
      </c>
      <c r="K571" s="394">
        <v>0</v>
      </c>
      <c r="L571" s="394">
        <v>0</v>
      </c>
      <c r="M571" s="398" t="s">
        <v>166</v>
      </c>
      <c r="N571" s="396">
        <f t="shared" si="32"/>
        <v>0</v>
      </c>
      <c r="O571" s="396">
        <f t="shared" si="33"/>
        <v>0</v>
      </c>
      <c r="P571" s="394">
        <f t="shared" si="34"/>
        <v>0</v>
      </c>
      <c r="Q571" s="394">
        <f t="shared" si="35"/>
        <v>0</v>
      </c>
    </row>
    <row r="572" spans="1:17" ht="18.75" customHeight="1" x14ac:dyDescent="0.15">
      <c r="A572" s="391" t="s">
        <v>3512</v>
      </c>
      <c r="B572" s="391" t="s">
        <v>214</v>
      </c>
      <c r="C572" s="397">
        <v>8</v>
      </c>
      <c r="D572" s="392" t="s">
        <v>1121</v>
      </c>
      <c r="E572" s="393">
        <v>1.8633E-2</v>
      </c>
      <c r="F572" s="393">
        <v>1.8651999999999998E-2</v>
      </c>
      <c r="G572" s="393">
        <v>1.7711000000000001E-2</v>
      </c>
      <c r="H572" s="393">
        <v>8.92E-4</v>
      </c>
      <c r="I572" s="393">
        <v>7.4279999999999997E-3</v>
      </c>
      <c r="J572" s="393">
        <v>8.3169999999999997E-3</v>
      </c>
      <c r="K572" s="394">
        <v>0</v>
      </c>
      <c r="L572" s="394">
        <v>0</v>
      </c>
      <c r="M572" s="395">
        <v>1.3008999999999999</v>
      </c>
      <c r="N572" s="396">
        <f t="shared" si="32"/>
        <v>0</v>
      </c>
      <c r="O572" s="396">
        <f t="shared" si="33"/>
        <v>0</v>
      </c>
      <c r="P572" s="394">
        <f t="shared" si="34"/>
        <v>0</v>
      </c>
      <c r="Q572" s="394">
        <f t="shared" si="35"/>
        <v>0</v>
      </c>
    </row>
    <row r="573" spans="1:17" ht="18.75" customHeight="1" x14ac:dyDescent="0.15">
      <c r="A573" s="391" t="s">
        <v>3512</v>
      </c>
      <c r="B573" s="391" t="s">
        <v>214</v>
      </c>
      <c r="C573" s="397">
        <v>9</v>
      </c>
      <c r="D573" s="392" t="s">
        <v>1121</v>
      </c>
      <c r="E573" s="393">
        <v>2.0947E-2</v>
      </c>
      <c r="F573" s="393">
        <v>2.0968000000000001E-2</v>
      </c>
      <c r="G573" s="393">
        <v>1.6903999999999999E-2</v>
      </c>
      <c r="H573" s="393">
        <v>1.2179999999999999E-3</v>
      </c>
      <c r="I573" s="393">
        <v>8.2310000000000005E-3</v>
      </c>
      <c r="J573" s="393">
        <v>7.7079999999999996E-3</v>
      </c>
      <c r="K573" s="394">
        <v>0</v>
      </c>
      <c r="L573" s="394">
        <v>0</v>
      </c>
      <c r="M573" s="395">
        <v>0</v>
      </c>
      <c r="N573" s="396">
        <f t="shared" si="32"/>
        <v>0</v>
      </c>
      <c r="O573" s="396">
        <f t="shared" si="33"/>
        <v>0</v>
      </c>
      <c r="P573" s="394">
        <f t="shared" si="34"/>
        <v>0</v>
      </c>
      <c r="Q573" s="394">
        <f t="shared" si="35"/>
        <v>0</v>
      </c>
    </row>
    <row r="574" spans="1:17" ht="18.75" customHeight="1" x14ac:dyDescent="0.15">
      <c r="A574" s="391" t="s">
        <v>3512</v>
      </c>
      <c r="B574" s="391" t="s">
        <v>214</v>
      </c>
      <c r="C574" s="397">
        <v>10</v>
      </c>
      <c r="D574" s="392" t="s">
        <v>1121</v>
      </c>
      <c r="E574" s="393">
        <v>1.7804E-2</v>
      </c>
      <c r="F574" s="393">
        <v>1.7822000000000001E-2</v>
      </c>
      <c r="G574" s="393">
        <v>1.7031000000000001E-2</v>
      </c>
      <c r="H574" s="393">
        <v>1.7459999999999999E-3</v>
      </c>
      <c r="I574" s="393">
        <v>7.3010000000000002E-3</v>
      </c>
      <c r="J574" s="393">
        <v>8.4910000000000003E-3</v>
      </c>
      <c r="K574" s="394">
        <v>0</v>
      </c>
      <c r="L574" s="394">
        <v>0</v>
      </c>
      <c r="M574" s="395">
        <v>0</v>
      </c>
      <c r="N574" s="396">
        <f t="shared" si="32"/>
        <v>0</v>
      </c>
      <c r="O574" s="396">
        <f t="shared" si="33"/>
        <v>0</v>
      </c>
      <c r="P574" s="394">
        <f t="shared" si="34"/>
        <v>0</v>
      </c>
      <c r="Q574" s="394">
        <f t="shared" si="35"/>
        <v>0</v>
      </c>
    </row>
    <row r="575" spans="1:17" ht="18.75" customHeight="1" x14ac:dyDescent="0.15">
      <c r="A575" s="391" t="s">
        <v>3512</v>
      </c>
      <c r="B575" s="391" t="s">
        <v>214</v>
      </c>
      <c r="C575" s="397">
        <v>11</v>
      </c>
      <c r="D575" s="392" t="s">
        <v>1121</v>
      </c>
      <c r="E575" s="393">
        <v>1.7028999999999999E-2</v>
      </c>
      <c r="F575" s="393">
        <v>1.7045999999999999E-2</v>
      </c>
      <c r="G575" s="393">
        <v>1.8884000000000001E-2</v>
      </c>
      <c r="H575" s="393">
        <v>8.6470000000000002E-3</v>
      </c>
      <c r="I575" s="393">
        <v>6.8170000000000001E-3</v>
      </c>
      <c r="J575" s="393">
        <v>6.7149999999999996E-3</v>
      </c>
      <c r="K575" s="394">
        <v>0</v>
      </c>
      <c r="L575" s="394">
        <v>0</v>
      </c>
      <c r="M575" s="398" t="s">
        <v>166</v>
      </c>
      <c r="N575" s="396">
        <f t="shared" si="32"/>
        <v>0</v>
      </c>
      <c r="O575" s="396">
        <f t="shared" si="33"/>
        <v>0</v>
      </c>
      <c r="P575" s="394">
        <f t="shared" si="34"/>
        <v>0</v>
      </c>
      <c r="Q575" s="394">
        <f t="shared" si="35"/>
        <v>0</v>
      </c>
    </row>
    <row r="576" spans="1:17" ht="18.75" customHeight="1" x14ac:dyDescent="0.15">
      <c r="A576" s="391" t="s">
        <v>3512</v>
      </c>
      <c r="B576" s="391" t="s">
        <v>214</v>
      </c>
      <c r="C576" s="397">
        <v>12</v>
      </c>
      <c r="D576" s="392" t="s">
        <v>1121</v>
      </c>
      <c r="E576" s="393">
        <v>1.6281E-2</v>
      </c>
      <c r="F576" s="393">
        <v>1.7989000000000002E-2</v>
      </c>
      <c r="G576" s="393">
        <v>1.7850000000000001E-2</v>
      </c>
      <c r="H576" s="393">
        <v>6.3205999999999998E-2</v>
      </c>
      <c r="I576" s="393">
        <v>6.6090000000000003E-3</v>
      </c>
      <c r="J576" s="393">
        <v>7.3800000000000003E-3</v>
      </c>
      <c r="K576" s="394">
        <v>0</v>
      </c>
      <c r="L576" s="394">
        <v>0</v>
      </c>
      <c r="M576" s="395">
        <v>0</v>
      </c>
      <c r="N576" s="396">
        <f t="shared" si="32"/>
        <v>0</v>
      </c>
      <c r="O576" s="396">
        <f t="shared" si="33"/>
        <v>0</v>
      </c>
      <c r="P576" s="394">
        <f t="shared" si="34"/>
        <v>0</v>
      </c>
      <c r="Q576" s="394">
        <f t="shared" si="35"/>
        <v>0</v>
      </c>
    </row>
    <row r="577" spans="1:17" ht="18.75" customHeight="1" x14ac:dyDescent="0.15">
      <c r="A577" s="391" t="s">
        <v>3512</v>
      </c>
      <c r="B577" s="391" t="s">
        <v>214</v>
      </c>
      <c r="C577" s="397">
        <v>13</v>
      </c>
      <c r="D577" s="392" t="s">
        <v>1121</v>
      </c>
      <c r="E577" s="393">
        <v>1.7797E-2</v>
      </c>
      <c r="F577" s="393">
        <v>1.7815000000000001E-2</v>
      </c>
      <c r="G577" s="393">
        <v>1.6933E-2</v>
      </c>
      <c r="H577" s="393">
        <v>1.286E-3</v>
      </c>
      <c r="I577" s="393">
        <v>6.8339999999999998E-3</v>
      </c>
      <c r="J577" s="393">
        <v>7.28E-3</v>
      </c>
      <c r="K577" s="394">
        <v>0</v>
      </c>
      <c r="L577" s="394">
        <v>0</v>
      </c>
      <c r="M577" s="395">
        <v>2.9079000000000002</v>
      </c>
      <c r="N577" s="396">
        <f t="shared" si="32"/>
        <v>0</v>
      </c>
      <c r="O577" s="396">
        <f t="shared" si="33"/>
        <v>0</v>
      </c>
      <c r="P577" s="394">
        <f t="shared" si="34"/>
        <v>0</v>
      </c>
      <c r="Q577" s="394">
        <f t="shared" si="35"/>
        <v>0</v>
      </c>
    </row>
    <row r="578" spans="1:17" ht="18.75" customHeight="1" x14ac:dyDescent="0.15">
      <c r="A578" s="391" t="s">
        <v>3512</v>
      </c>
      <c r="B578" s="391" t="s">
        <v>214</v>
      </c>
      <c r="C578" s="397">
        <v>14</v>
      </c>
      <c r="D578" s="392" t="s">
        <v>1121</v>
      </c>
      <c r="E578" s="393">
        <v>2.1448999999999999E-2</v>
      </c>
      <c r="F578" s="393">
        <v>2.1471000000000001E-2</v>
      </c>
      <c r="G578" s="393">
        <v>1.6877E-2</v>
      </c>
      <c r="H578" s="393">
        <v>5.1999999999999995E-4</v>
      </c>
      <c r="I578" s="393">
        <v>1.0283E-2</v>
      </c>
      <c r="J578" s="393">
        <v>7.7999999999999996E-3</v>
      </c>
      <c r="K578" s="394">
        <v>0</v>
      </c>
      <c r="L578" s="394">
        <v>0</v>
      </c>
      <c r="M578" s="395">
        <v>0</v>
      </c>
      <c r="N578" s="396">
        <f t="shared" si="32"/>
        <v>0</v>
      </c>
      <c r="O578" s="396">
        <f t="shared" si="33"/>
        <v>0</v>
      </c>
      <c r="P578" s="394">
        <f t="shared" si="34"/>
        <v>0</v>
      </c>
      <c r="Q578" s="394">
        <f t="shared" si="35"/>
        <v>0</v>
      </c>
    </row>
    <row r="579" spans="1:17" ht="18.75" customHeight="1" x14ac:dyDescent="0.15">
      <c r="A579" s="391" t="s">
        <v>3512</v>
      </c>
      <c r="B579" s="391" t="s">
        <v>214</v>
      </c>
      <c r="C579" s="391" t="s">
        <v>3111</v>
      </c>
      <c r="D579" s="392" t="s">
        <v>1121</v>
      </c>
      <c r="E579" s="393">
        <v>2.1491E-2</v>
      </c>
      <c r="F579" s="393">
        <v>2.1512E-2</v>
      </c>
      <c r="G579" s="393">
        <v>2.0174000000000001E-2</v>
      </c>
      <c r="H579" s="393">
        <v>4.6299999999999998E-4</v>
      </c>
      <c r="I579" s="393">
        <v>5.3920000000000001E-3</v>
      </c>
      <c r="J579" s="393">
        <v>5.8060000000000004E-3</v>
      </c>
      <c r="K579" s="394">
        <v>0</v>
      </c>
      <c r="L579" s="394">
        <v>0</v>
      </c>
      <c r="M579" s="395">
        <v>0</v>
      </c>
      <c r="N579" s="396">
        <f t="shared" ref="N579:N642" si="36">4*K579/J579</f>
        <v>0</v>
      </c>
      <c r="O579" s="396">
        <f t="shared" ref="O579:O642" si="37">4*L579/I579</f>
        <v>0</v>
      </c>
      <c r="P579" s="394">
        <f t="shared" ref="P579:P642" si="38">N579*E579</f>
        <v>0</v>
      </c>
      <c r="Q579" s="394">
        <f t="shared" ref="Q579:Q642" si="39">O579*E579</f>
        <v>0</v>
      </c>
    </row>
    <row r="580" spans="1:17" ht="18.75" customHeight="1" x14ac:dyDescent="0.15">
      <c r="A580" s="391" t="s">
        <v>3512</v>
      </c>
      <c r="B580" s="391" t="s">
        <v>214</v>
      </c>
      <c r="C580" s="391" t="s">
        <v>167</v>
      </c>
      <c r="D580" s="392" t="s">
        <v>1121</v>
      </c>
      <c r="E580" s="393">
        <v>1.6576E-2</v>
      </c>
      <c r="F580" s="393">
        <v>2.3255999999999999E-2</v>
      </c>
      <c r="G580" s="393">
        <v>1.4520999999999999E-2</v>
      </c>
      <c r="H580" s="393">
        <v>5.5412000000000003E-2</v>
      </c>
      <c r="I580" s="393">
        <v>5.1320000000000003E-3</v>
      </c>
      <c r="J580" s="393">
        <v>7.7070000000000003E-3</v>
      </c>
      <c r="K580" s="394">
        <v>0</v>
      </c>
      <c r="L580" s="394">
        <v>0</v>
      </c>
      <c r="M580" s="395">
        <v>0</v>
      </c>
      <c r="N580" s="396">
        <f t="shared" si="36"/>
        <v>0</v>
      </c>
      <c r="O580" s="396">
        <f t="shared" si="37"/>
        <v>0</v>
      </c>
      <c r="P580" s="394">
        <f t="shared" si="38"/>
        <v>0</v>
      </c>
      <c r="Q580" s="394">
        <f t="shared" si="39"/>
        <v>0</v>
      </c>
    </row>
    <row r="581" spans="1:17" ht="18.75" customHeight="1" x14ac:dyDescent="0.15">
      <c r="A581" s="391" t="s">
        <v>3512</v>
      </c>
      <c r="B581" s="391" t="s">
        <v>214</v>
      </c>
      <c r="C581" s="391" t="s">
        <v>3112</v>
      </c>
      <c r="D581" s="392" t="s">
        <v>1121</v>
      </c>
      <c r="E581" s="393">
        <v>2.0230999999999999E-2</v>
      </c>
      <c r="F581" s="393">
        <v>2.0251000000000002E-2</v>
      </c>
      <c r="G581" s="393">
        <v>2.0024E-2</v>
      </c>
      <c r="H581" s="393">
        <v>2.5799999999999998E-4</v>
      </c>
      <c r="I581" s="393">
        <v>9.3600000000000003E-3</v>
      </c>
      <c r="J581" s="393">
        <v>8.7049999999999992E-3</v>
      </c>
      <c r="K581" s="394">
        <v>0</v>
      </c>
      <c r="L581" s="394">
        <v>0</v>
      </c>
      <c r="M581" s="395">
        <v>1.1707000000000001</v>
      </c>
      <c r="N581" s="396">
        <f t="shared" si="36"/>
        <v>0</v>
      </c>
      <c r="O581" s="396">
        <f t="shared" si="37"/>
        <v>0</v>
      </c>
      <c r="P581" s="394">
        <f t="shared" si="38"/>
        <v>0</v>
      </c>
      <c r="Q581" s="394">
        <f t="shared" si="39"/>
        <v>0</v>
      </c>
    </row>
    <row r="582" spans="1:17" ht="18.75" customHeight="1" x14ac:dyDescent="0.15">
      <c r="A582" s="391" t="s">
        <v>3512</v>
      </c>
      <c r="B582" s="391" t="s">
        <v>214</v>
      </c>
      <c r="C582" s="397">
        <v>16</v>
      </c>
      <c r="D582" s="392" t="s">
        <v>1121</v>
      </c>
      <c r="E582" s="393">
        <v>2.0226000000000001E-2</v>
      </c>
      <c r="F582" s="393">
        <v>2.0246E-2</v>
      </c>
      <c r="G582" s="393">
        <v>1.9005000000000001E-2</v>
      </c>
      <c r="H582" s="393">
        <v>5.7300000000000005E-4</v>
      </c>
      <c r="I582" s="393">
        <v>9.0379999999999992E-3</v>
      </c>
      <c r="J582" s="393">
        <v>9.2090000000000002E-3</v>
      </c>
      <c r="K582" s="394">
        <v>0</v>
      </c>
      <c r="L582" s="394">
        <v>0</v>
      </c>
      <c r="M582" s="395">
        <v>0</v>
      </c>
      <c r="N582" s="396">
        <f t="shared" si="36"/>
        <v>0</v>
      </c>
      <c r="O582" s="396">
        <f t="shared" si="37"/>
        <v>0</v>
      </c>
      <c r="P582" s="394">
        <f t="shared" si="38"/>
        <v>0</v>
      </c>
      <c r="Q582" s="394">
        <f t="shared" si="39"/>
        <v>0</v>
      </c>
    </row>
    <row r="583" spans="1:17" ht="18.75" customHeight="1" x14ac:dyDescent="0.15">
      <c r="A583" s="391" t="s">
        <v>3512</v>
      </c>
      <c r="B583" s="391" t="s">
        <v>214</v>
      </c>
      <c r="C583" s="397">
        <v>17</v>
      </c>
      <c r="D583" s="392" t="s">
        <v>1121</v>
      </c>
      <c r="E583" s="393">
        <v>1.8044999999999999E-2</v>
      </c>
      <c r="F583" s="393">
        <v>1.8383E-2</v>
      </c>
      <c r="G583" s="393">
        <v>1.6563999999999999E-2</v>
      </c>
      <c r="H583" s="393">
        <v>1.4491E-2</v>
      </c>
      <c r="I583" s="393">
        <v>6.4349999999999997E-3</v>
      </c>
      <c r="J583" s="393">
        <v>6.3150000000000003E-3</v>
      </c>
      <c r="K583" s="394">
        <v>0</v>
      </c>
      <c r="L583" s="394">
        <v>0</v>
      </c>
      <c r="M583" s="395">
        <v>0</v>
      </c>
      <c r="N583" s="396">
        <f t="shared" si="36"/>
        <v>0</v>
      </c>
      <c r="O583" s="396">
        <f t="shared" si="37"/>
        <v>0</v>
      </c>
      <c r="P583" s="394">
        <f t="shared" si="38"/>
        <v>0</v>
      </c>
      <c r="Q583" s="394">
        <f t="shared" si="39"/>
        <v>0</v>
      </c>
    </row>
    <row r="584" spans="1:17" ht="18.75" customHeight="1" x14ac:dyDescent="0.15">
      <c r="A584" s="391" t="s">
        <v>3512</v>
      </c>
      <c r="B584" s="391" t="s">
        <v>214</v>
      </c>
      <c r="C584" s="397">
        <v>18</v>
      </c>
      <c r="D584" s="392" t="s">
        <v>1121</v>
      </c>
      <c r="E584" s="393">
        <v>1.7826000000000002E-2</v>
      </c>
      <c r="F584" s="393">
        <v>1.7843999999999999E-2</v>
      </c>
      <c r="G584" s="393">
        <v>1.8433000000000001E-2</v>
      </c>
      <c r="H584" s="393">
        <v>7.3200000000000001E-4</v>
      </c>
      <c r="I584" s="393">
        <v>6.3039999999999997E-3</v>
      </c>
      <c r="J584" s="393">
        <v>6.9880000000000003E-3</v>
      </c>
      <c r="K584" s="394">
        <v>0</v>
      </c>
      <c r="L584" s="394">
        <v>0</v>
      </c>
      <c r="M584" s="395">
        <v>0</v>
      </c>
      <c r="N584" s="396">
        <f t="shared" si="36"/>
        <v>0</v>
      </c>
      <c r="O584" s="396">
        <f t="shared" si="37"/>
        <v>0</v>
      </c>
      <c r="P584" s="394">
        <f t="shared" si="38"/>
        <v>0</v>
      </c>
      <c r="Q584" s="394">
        <f t="shared" si="39"/>
        <v>0</v>
      </c>
    </row>
    <row r="585" spans="1:17" ht="18.75" customHeight="1" x14ac:dyDescent="0.15">
      <c r="A585" s="391" t="s">
        <v>3512</v>
      </c>
      <c r="B585" s="391" t="s">
        <v>214</v>
      </c>
      <c r="C585" s="397">
        <v>19</v>
      </c>
      <c r="D585" s="392" t="s">
        <v>1121</v>
      </c>
      <c r="E585" s="393">
        <v>1.6208E-2</v>
      </c>
      <c r="F585" s="393">
        <v>1.7592E-2</v>
      </c>
      <c r="G585" s="393">
        <v>1.7038000000000001E-2</v>
      </c>
      <c r="H585" s="393">
        <v>4.9314999999999998E-2</v>
      </c>
      <c r="I585" s="393">
        <v>6.8960000000000002E-3</v>
      </c>
      <c r="J585" s="393">
        <v>7.8469999999999998E-3</v>
      </c>
      <c r="K585" s="394">
        <v>0</v>
      </c>
      <c r="L585" s="394">
        <v>0</v>
      </c>
      <c r="M585" s="395">
        <v>0</v>
      </c>
      <c r="N585" s="396">
        <f t="shared" si="36"/>
        <v>0</v>
      </c>
      <c r="O585" s="396">
        <f t="shared" si="37"/>
        <v>0</v>
      </c>
      <c r="P585" s="394">
        <f t="shared" si="38"/>
        <v>0</v>
      </c>
      <c r="Q585" s="394">
        <f t="shared" si="39"/>
        <v>0</v>
      </c>
    </row>
    <row r="586" spans="1:17" ht="18.75" customHeight="1" x14ac:dyDescent="0.15">
      <c r="A586" s="391" t="s">
        <v>3512</v>
      </c>
      <c r="B586" s="391" t="s">
        <v>214</v>
      </c>
      <c r="C586" s="397">
        <v>20</v>
      </c>
      <c r="D586" s="392" t="s">
        <v>1121</v>
      </c>
      <c r="E586" s="393">
        <v>1.8047000000000001E-2</v>
      </c>
      <c r="F586" s="393">
        <v>1.8065999999999999E-2</v>
      </c>
      <c r="G586" s="393">
        <v>1.6729000000000001E-2</v>
      </c>
      <c r="H586" s="393">
        <v>2.2327E-2</v>
      </c>
      <c r="I586" s="393">
        <v>6.2620000000000002E-3</v>
      </c>
      <c r="J586" s="393">
        <v>6.2839999999999997E-3</v>
      </c>
      <c r="K586" s="394">
        <v>0</v>
      </c>
      <c r="L586" s="394">
        <v>0</v>
      </c>
      <c r="M586" s="395">
        <v>0.21829999999999999</v>
      </c>
      <c r="N586" s="396">
        <f t="shared" si="36"/>
        <v>0</v>
      </c>
      <c r="O586" s="396">
        <f t="shared" si="37"/>
        <v>0</v>
      </c>
      <c r="P586" s="394">
        <f t="shared" si="38"/>
        <v>0</v>
      </c>
      <c r="Q586" s="394">
        <f t="shared" si="39"/>
        <v>0</v>
      </c>
    </row>
    <row r="587" spans="1:17" ht="18.75" customHeight="1" x14ac:dyDescent="0.15">
      <c r="A587" s="391" t="s">
        <v>3512</v>
      </c>
      <c r="B587" s="391" t="s">
        <v>214</v>
      </c>
      <c r="C587" s="397">
        <v>21</v>
      </c>
      <c r="D587" s="392" t="s">
        <v>1121</v>
      </c>
      <c r="E587" s="393">
        <v>1.8967000000000001E-2</v>
      </c>
      <c r="F587" s="393">
        <v>1.8985999999999999E-2</v>
      </c>
      <c r="G587" s="393">
        <v>1.7165E-2</v>
      </c>
      <c r="H587" s="393">
        <v>1.112973</v>
      </c>
      <c r="I587" s="393">
        <v>5.0000000000000004E-6</v>
      </c>
      <c r="J587" s="393">
        <v>5.0000000000000004E-6</v>
      </c>
      <c r="K587" s="394">
        <v>0</v>
      </c>
      <c r="L587" s="394">
        <v>0</v>
      </c>
      <c r="M587" s="395">
        <v>0</v>
      </c>
      <c r="N587" s="396">
        <f t="shared" si="36"/>
        <v>0</v>
      </c>
      <c r="O587" s="396">
        <f t="shared" si="37"/>
        <v>0</v>
      </c>
      <c r="P587" s="394">
        <f t="shared" si="38"/>
        <v>0</v>
      </c>
      <c r="Q587" s="394">
        <f t="shared" si="39"/>
        <v>0</v>
      </c>
    </row>
    <row r="588" spans="1:17" ht="18.75" customHeight="1" x14ac:dyDescent="0.15">
      <c r="A588" s="391" t="s">
        <v>3512</v>
      </c>
      <c r="B588" s="391" t="s">
        <v>214</v>
      </c>
      <c r="C588" s="391" t="s">
        <v>215</v>
      </c>
      <c r="D588" s="392" t="s">
        <v>1121</v>
      </c>
      <c r="E588" s="393">
        <v>1.8245999999999998E-2</v>
      </c>
      <c r="F588" s="393">
        <v>1.8263999999999999E-2</v>
      </c>
      <c r="G588" s="393">
        <v>1.8069999999999999E-2</v>
      </c>
      <c r="H588" s="393">
        <v>1.5900000000000001E-3</v>
      </c>
      <c r="I588" s="393">
        <v>7.1240000000000001E-3</v>
      </c>
      <c r="J588" s="393">
        <v>7.5199999999999998E-3</v>
      </c>
      <c r="K588" s="394">
        <v>0</v>
      </c>
      <c r="L588" s="394">
        <v>0</v>
      </c>
      <c r="M588" s="395">
        <v>0.15740000000000001</v>
      </c>
      <c r="N588" s="396">
        <f t="shared" si="36"/>
        <v>0</v>
      </c>
      <c r="O588" s="396">
        <f t="shared" si="37"/>
        <v>0</v>
      </c>
      <c r="P588" s="394">
        <f t="shared" si="38"/>
        <v>0</v>
      </c>
      <c r="Q588" s="394">
        <f t="shared" si="39"/>
        <v>0</v>
      </c>
    </row>
    <row r="589" spans="1:17" ht="18.75" customHeight="1" x14ac:dyDescent="0.15">
      <c r="A589" s="391" t="s">
        <v>3512</v>
      </c>
      <c r="B589" s="391" t="s">
        <v>231</v>
      </c>
      <c r="C589" s="397">
        <v>1</v>
      </c>
      <c r="D589" s="392" t="s">
        <v>1121</v>
      </c>
      <c r="E589" s="393">
        <v>1.2805E-2</v>
      </c>
      <c r="F589" s="393">
        <v>1.2818E-2</v>
      </c>
      <c r="G589" s="393">
        <v>1.6982000000000001E-2</v>
      </c>
      <c r="H589" s="393">
        <v>2.7035E-2</v>
      </c>
      <c r="I589" s="393">
        <v>7.4229999999999999E-3</v>
      </c>
      <c r="J589" s="393">
        <v>6.7539999999999996E-3</v>
      </c>
      <c r="K589" s="394">
        <v>0</v>
      </c>
      <c r="L589" s="394">
        <v>0</v>
      </c>
      <c r="M589" s="395">
        <v>0.14849999999999999</v>
      </c>
      <c r="N589" s="396">
        <f t="shared" si="36"/>
        <v>0</v>
      </c>
      <c r="O589" s="396">
        <f t="shared" si="37"/>
        <v>0</v>
      </c>
      <c r="P589" s="394">
        <f t="shared" si="38"/>
        <v>0</v>
      </c>
      <c r="Q589" s="394">
        <f t="shared" si="39"/>
        <v>0</v>
      </c>
    </row>
    <row r="590" spans="1:17" ht="18.75" customHeight="1" x14ac:dyDescent="0.15">
      <c r="A590" s="391" t="s">
        <v>3512</v>
      </c>
      <c r="B590" s="391" t="s">
        <v>231</v>
      </c>
      <c r="C590" s="391" t="s">
        <v>179</v>
      </c>
      <c r="D590" s="392" t="s">
        <v>1121</v>
      </c>
      <c r="E590" s="393">
        <v>1.025E-2</v>
      </c>
      <c r="F590" s="393">
        <v>1.026E-2</v>
      </c>
      <c r="G590" s="393">
        <v>2.342E-2</v>
      </c>
      <c r="H590" s="393">
        <v>9.7999999999999997E-5</v>
      </c>
      <c r="I590" s="393">
        <v>7.1859999999999997E-3</v>
      </c>
      <c r="J590" s="393">
        <v>7.0289999999999997E-3</v>
      </c>
      <c r="K590" s="394">
        <v>0</v>
      </c>
      <c r="L590" s="394">
        <v>0</v>
      </c>
      <c r="M590" s="395">
        <v>0.26960000000000001</v>
      </c>
      <c r="N590" s="396">
        <f t="shared" si="36"/>
        <v>0</v>
      </c>
      <c r="O590" s="396">
        <f t="shared" si="37"/>
        <v>0</v>
      </c>
      <c r="P590" s="394">
        <f t="shared" si="38"/>
        <v>0</v>
      </c>
      <c r="Q590" s="394">
        <f t="shared" si="39"/>
        <v>0</v>
      </c>
    </row>
    <row r="591" spans="1:17" ht="18.75" customHeight="1" x14ac:dyDescent="0.15">
      <c r="A591" s="391" t="s">
        <v>3512</v>
      </c>
      <c r="B591" s="391" t="s">
        <v>231</v>
      </c>
      <c r="C591" s="391" t="s">
        <v>150</v>
      </c>
      <c r="D591" s="392" t="s">
        <v>1121</v>
      </c>
      <c r="E591" s="393">
        <v>1.8231000000000001E-2</v>
      </c>
      <c r="F591" s="393">
        <v>1.8249000000000001E-2</v>
      </c>
      <c r="G591" s="393">
        <v>1.9245999999999999E-2</v>
      </c>
      <c r="H591" s="393">
        <v>6.0999999999999999E-5</v>
      </c>
      <c r="I591" s="393">
        <v>8.6859999999999993E-3</v>
      </c>
      <c r="J591" s="393">
        <v>1.0815999999999999E-2</v>
      </c>
      <c r="K591" s="394">
        <v>0</v>
      </c>
      <c r="L591" s="394">
        <v>0</v>
      </c>
      <c r="M591" s="395">
        <v>0</v>
      </c>
      <c r="N591" s="396">
        <f t="shared" si="36"/>
        <v>0</v>
      </c>
      <c r="O591" s="396">
        <f t="shared" si="37"/>
        <v>0</v>
      </c>
      <c r="P591" s="394">
        <f t="shared" si="38"/>
        <v>0</v>
      </c>
      <c r="Q591" s="394">
        <f t="shared" si="39"/>
        <v>0</v>
      </c>
    </row>
    <row r="592" spans="1:17" ht="18.75" customHeight="1" x14ac:dyDescent="0.15">
      <c r="A592" s="391" t="s">
        <v>3512</v>
      </c>
      <c r="B592" s="391" t="s">
        <v>231</v>
      </c>
      <c r="C592" s="391" t="s">
        <v>181</v>
      </c>
      <c r="D592" s="392" t="s">
        <v>1121</v>
      </c>
      <c r="E592" s="393">
        <v>1.2605999999999999E-2</v>
      </c>
      <c r="F592" s="393">
        <v>1.7319999999999999E-2</v>
      </c>
      <c r="G592" s="393">
        <v>1.4027E-2</v>
      </c>
      <c r="H592" s="393">
        <v>5.6415E-2</v>
      </c>
      <c r="I592" s="393">
        <v>8.0990000000000003E-3</v>
      </c>
      <c r="J592" s="393">
        <v>1.0122000000000001E-2</v>
      </c>
      <c r="K592" s="394">
        <v>0</v>
      </c>
      <c r="L592" s="394">
        <v>0</v>
      </c>
      <c r="M592" s="398" t="s">
        <v>166</v>
      </c>
      <c r="N592" s="396">
        <f t="shared" si="36"/>
        <v>0</v>
      </c>
      <c r="O592" s="396">
        <f t="shared" si="37"/>
        <v>0</v>
      </c>
      <c r="P592" s="394">
        <f t="shared" si="38"/>
        <v>0</v>
      </c>
      <c r="Q592" s="394">
        <f t="shared" si="39"/>
        <v>0</v>
      </c>
    </row>
    <row r="593" spans="1:17" ht="18.75" customHeight="1" x14ac:dyDescent="0.15">
      <c r="A593" s="391" t="s">
        <v>3512</v>
      </c>
      <c r="B593" s="391" t="s">
        <v>231</v>
      </c>
      <c r="C593" s="397">
        <v>3</v>
      </c>
      <c r="D593" s="392" t="s">
        <v>1121</v>
      </c>
      <c r="E593" s="393">
        <v>1.469E-2</v>
      </c>
      <c r="F593" s="393">
        <v>1.5032E-2</v>
      </c>
      <c r="G593" s="393">
        <v>1.8168E-2</v>
      </c>
      <c r="H593" s="393">
        <v>6.4799999999999996E-3</v>
      </c>
      <c r="I593" s="393">
        <v>8.5769999999999996E-3</v>
      </c>
      <c r="J593" s="393">
        <v>8.2059999999999998E-3</v>
      </c>
      <c r="K593" s="394">
        <v>0</v>
      </c>
      <c r="L593" s="394">
        <v>0</v>
      </c>
      <c r="M593" s="395">
        <v>0</v>
      </c>
      <c r="N593" s="396">
        <f t="shared" si="36"/>
        <v>0</v>
      </c>
      <c r="O593" s="396">
        <f t="shared" si="37"/>
        <v>0</v>
      </c>
      <c r="P593" s="394">
        <f t="shared" si="38"/>
        <v>0</v>
      </c>
      <c r="Q593" s="394">
        <f t="shared" si="39"/>
        <v>0</v>
      </c>
    </row>
    <row r="594" spans="1:17" ht="18.75" customHeight="1" x14ac:dyDescent="0.15">
      <c r="A594" s="391" t="s">
        <v>3512</v>
      </c>
      <c r="B594" s="391" t="s">
        <v>231</v>
      </c>
      <c r="C594" s="397">
        <v>4</v>
      </c>
      <c r="D594" s="392" t="s">
        <v>1121</v>
      </c>
      <c r="E594" s="393">
        <v>1.5117999999999999E-2</v>
      </c>
      <c r="F594" s="393">
        <v>1.5133000000000001E-2</v>
      </c>
      <c r="G594" s="393">
        <v>1.8619E-2</v>
      </c>
      <c r="H594" s="393">
        <v>1.47E-4</v>
      </c>
      <c r="I594" s="393">
        <v>8.3409999999999995E-3</v>
      </c>
      <c r="J594" s="393">
        <v>8.8620000000000001E-3</v>
      </c>
      <c r="K594" s="394">
        <v>0</v>
      </c>
      <c r="L594" s="394">
        <v>0</v>
      </c>
      <c r="M594" s="395">
        <v>3.3016999999999999</v>
      </c>
      <c r="N594" s="396">
        <f t="shared" si="36"/>
        <v>0</v>
      </c>
      <c r="O594" s="396">
        <f t="shared" si="37"/>
        <v>0</v>
      </c>
      <c r="P594" s="394">
        <f t="shared" si="38"/>
        <v>0</v>
      </c>
      <c r="Q594" s="394">
        <f t="shared" si="39"/>
        <v>0</v>
      </c>
    </row>
    <row r="595" spans="1:17" ht="18.75" customHeight="1" x14ac:dyDescent="0.15">
      <c r="A595" s="391" t="s">
        <v>3512</v>
      </c>
      <c r="B595" s="391" t="s">
        <v>231</v>
      </c>
      <c r="C595" s="397">
        <v>5</v>
      </c>
      <c r="D595" s="392" t="s">
        <v>1121</v>
      </c>
      <c r="E595" s="393">
        <v>1.4711E-2</v>
      </c>
      <c r="F595" s="393">
        <v>1.4726E-2</v>
      </c>
      <c r="G595" s="393">
        <v>1.7916000000000001E-2</v>
      </c>
      <c r="H595" s="393">
        <v>5.0600000000000005E-4</v>
      </c>
      <c r="I595" s="393">
        <v>1.0482999999999999E-2</v>
      </c>
      <c r="J595" s="393">
        <v>8.0669999999999995E-3</v>
      </c>
      <c r="K595" s="394">
        <v>0</v>
      </c>
      <c r="L595" s="394">
        <v>0</v>
      </c>
      <c r="M595" s="395">
        <v>0</v>
      </c>
      <c r="N595" s="396">
        <f t="shared" si="36"/>
        <v>0</v>
      </c>
      <c r="O595" s="396">
        <f t="shared" si="37"/>
        <v>0</v>
      </c>
      <c r="P595" s="394">
        <f t="shared" si="38"/>
        <v>0</v>
      </c>
      <c r="Q595" s="394">
        <f t="shared" si="39"/>
        <v>0</v>
      </c>
    </row>
    <row r="596" spans="1:17" ht="18.75" customHeight="1" x14ac:dyDescent="0.15">
      <c r="A596" s="391" t="s">
        <v>3512</v>
      </c>
      <c r="B596" s="391" t="s">
        <v>231</v>
      </c>
      <c r="C596" s="397">
        <v>6</v>
      </c>
      <c r="D596" s="392" t="s">
        <v>1121</v>
      </c>
      <c r="E596" s="393">
        <v>1.3816E-2</v>
      </c>
      <c r="F596" s="393">
        <v>1.383E-2</v>
      </c>
      <c r="G596" s="393">
        <v>1.8967999999999999E-2</v>
      </c>
      <c r="H596" s="393">
        <v>2.3503E-2</v>
      </c>
      <c r="I596" s="393">
        <v>6.5009999999999998E-3</v>
      </c>
      <c r="J596" s="393">
        <v>8.2070000000000008E-3</v>
      </c>
      <c r="K596" s="394">
        <v>0</v>
      </c>
      <c r="L596" s="394">
        <v>0</v>
      </c>
      <c r="M596" s="395">
        <v>0</v>
      </c>
      <c r="N596" s="396">
        <f t="shared" si="36"/>
        <v>0</v>
      </c>
      <c r="O596" s="396">
        <f t="shared" si="37"/>
        <v>0</v>
      </c>
      <c r="P596" s="394">
        <f t="shared" si="38"/>
        <v>0</v>
      </c>
      <c r="Q596" s="394">
        <f t="shared" si="39"/>
        <v>0</v>
      </c>
    </row>
    <row r="597" spans="1:17" ht="18.75" customHeight="1" x14ac:dyDescent="0.15">
      <c r="A597" s="391" t="s">
        <v>3512</v>
      </c>
      <c r="B597" s="391" t="s">
        <v>231</v>
      </c>
      <c r="C597" s="397">
        <v>7</v>
      </c>
      <c r="D597" s="392" t="s">
        <v>1121</v>
      </c>
      <c r="E597" s="393">
        <v>1.3296000000000001E-2</v>
      </c>
      <c r="F597" s="393">
        <v>1.3309E-2</v>
      </c>
      <c r="G597" s="393">
        <v>1.7007000000000001E-2</v>
      </c>
      <c r="H597" s="393">
        <v>6.3100000000000005E-4</v>
      </c>
      <c r="I597" s="393">
        <v>7.1339999999999997E-3</v>
      </c>
      <c r="J597" s="393">
        <v>7.2150000000000001E-3</v>
      </c>
      <c r="K597" s="394">
        <v>0</v>
      </c>
      <c r="L597" s="394">
        <v>0</v>
      </c>
      <c r="M597" s="395">
        <v>0</v>
      </c>
      <c r="N597" s="396">
        <f t="shared" si="36"/>
        <v>0</v>
      </c>
      <c r="O597" s="396">
        <f t="shared" si="37"/>
        <v>0</v>
      </c>
      <c r="P597" s="394">
        <f t="shared" si="38"/>
        <v>0</v>
      </c>
      <c r="Q597" s="394">
        <f t="shared" si="39"/>
        <v>0</v>
      </c>
    </row>
    <row r="598" spans="1:17" ht="18.75" customHeight="1" x14ac:dyDescent="0.15">
      <c r="A598" s="391" t="s">
        <v>3512</v>
      </c>
      <c r="B598" s="391" t="s">
        <v>231</v>
      </c>
      <c r="C598" s="397">
        <v>8</v>
      </c>
      <c r="D598" s="392" t="s">
        <v>1121</v>
      </c>
      <c r="E598" s="393">
        <v>1.4508E-2</v>
      </c>
      <c r="F598" s="393">
        <v>1.4522999999999999E-2</v>
      </c>
      <c r="G598" s="393">
        <v>1.6410999999999999E-2</v>
      </c>
      <c r="H598" s="393">
        <v>3.3300000000000002E-4</v>
      </c>
      <c r="I598" s="393">
        <v>7.9559999999999995E-3</v>
      </c>
      <c r="J598" s="393">
        <v>6.6969999999999998E-3</v>
      </c>
      <c r="K598" s="394">
        <v>0</v>
      </c>
      <c r="L598" s="394">
        <v>0</v>
      </c>
      <c r="M598" s="395">
        <v>0.41460000000000002</v>
      </c>
      <c r="N598" s="396">
        <f t="shared" si="36"/>
        <v>0</v>
      </c>
      <c r="O598" s="396">
        <f t="shared" si="37"/>
        <v>0</v>
      </c>
      <c r="P598" s="394">
        <f t="shared" si="38"/>
        <v>0</v>
      </c>
      <c r="Q598" s="394">
        <f t="shared" si="39"/>
        <v>0</v>
      </c>
    </row>
    <row r="599" spans="1:17" ht="18.75" customHeight="1" x14ac:dyDescent="0.15">
      <c r="A599" s="391" t="s">
        <v>3512</v>
      </c>
      <c r="B599" s="391" t="s">
        <v>231</v>
      </c>
      <c r="C599" s="397">
        <v>9</v>
      </c>
      <c r="D599" s="392" t="s">
        <v>1121</v>
      </c>
      <c r="E599" s="393">
        <v>1.4153000000000001E-2</v>
      </c>
      <c r="F599" s="393">
        <v>1.5174999999999999E-2</v>
      </c>
      <c r="G599" s="393">
        <v>1.6877E-2</v>
      </c>
      <c r="H599" s="393">
        <v>2.6653E-2</v>
      </c>
      <c r="I599" s="393">
        <v>7.058E-3</v>
      </c>
      <c r="J599" s="393">
        <v>7.3140000000000002E-3</v>
      </c>
      <c r="K599" s="394">
        <v>0</v>
      </c>
      <c r="L599" s="394">
        <v>0</v>
      </c>
      <c r="M599" s="395">
        <v>0.1678</v>
      </c>
      <c r="N599" s="396">
        <f t="shared" si="36"/>
        <v>0</v>
      </c>
      <c r="O599" s="396">
        <f t="shared" si="37"/>
        <v>0</v>
      </c>
      <c r="P599" s="394">
        <f t="shared" si="38"/>
        <v>0</v>
      </c>
      <c r="Q599" s="394">
        <f t="shared" si="39"/>
        <v>0</v>
      </c>
    </row>
    <row r="600" spans="1:17" ht="18.75" customHeight="1" x14ac:dyDescent="0.15">
      <c r="A600" s="391" t="s">
        <v>3512</v>
      </c>
      <c r="B600" s="391" t="s">
        <v>231</v>
      </c>
      <c r="C600" s="397">
        <v>10</v>
      </c>
      <c r="D600" s="392" t="s">
        <v>1121</v>
      </c>
      <c r="E600" s="393">
        <v>1.4506E-2</v>
      </c>
      <c r="F600" s="393">
        <v>1.4520999999999999E-2</v>
      </c>
      <c r="G600" s="393">
        <v>1.6678999999999999E-2</v>
      </c>
      <c r="H600" s="393">
        <v>2.3161000000000001E-2</v>
      </c>
      <c r="I600" s="393">
        <v>8.352E-3</v>
      </c>
      <c r="J600" s="393">
        <v>7.4009999999999996E-3</v>
      </c>
      <c r="K600" s="394">
        <v>0</v>
      </c>
      <c r="L600" s="394">
        <v>0</v>
      </c>
      <c r="M600" s="395">
        <v>0</v>
      </c>
      <c r="N600" s="396">
        <f t="shared" si="36"/>
        <v>0</v>
      </c>
      <c r="O600" s="396">
        <f t="shared" si="37"/>
        <v>0</v>
      </c>
      <c r="P600" s="394">
        <f t="shared" si="38"/>
        <v>0</v>
      </c>
      <c r="Q600" s="394">
        <f t="shared" si="39"/>
        <v>0</v>
      </c>
    </row>
    <row r="601" spans="1:17" ht="18.75" customHeight="1" x14ac:dyDescent="0.15">
      <c r="A601" s="391" t="s">
        <v>3512</v>
      </c>
      <c r="B601" s="391" t="s">
        <v>231</v>
      </c>
      <c r="C601" s="397">
        <v>11</v>
      </c>
      <c r="D601" s="392" t="s">
        <v>1121</v>
      </c>
      <c r="E601" s="393">
        <v>1.4269E-2</v>
      </c>
      <c r="F601" s="393">
        <v>1.4284E-2</v>
      </c>
      <c r="G601" s="393">
        <v>1.8534999999999999E-2</v>
      </c>
      <c r="H601" s="393">
        <v>1.4741000000000001E-2</v>
      </c>
      <c r="I601" s="393">
        <v>7.0920000000000002E-3</v>
      </c>
      <c r="J601" s="393">
        <v>7.345E-3</v>
      </c>
      <c r="K601" s="394">
        <v>0</v>
      </c>
      <c r="L601" s="394">
        <v>0</v>
      </c>
      <c r="M601" s="395">
        <v>8.9999999999999993E-3</v>
      </c>
      <c r="N601" s="396">
        <f t="shared" si="36"/>
        <v>0</v>
      </c>
      <c r="O601" s="396">
        <f t="shared" si="37"/>
        <v>0</v>
      </c>
      <c r="P601" s="394">
        <f t="shared" si="38"/>
        <v>0</v>
      </c>
      <c r="Q601" s="394">
        <f t="shared" si="39"/>
        <v>0</v>
      </c>
    </row>
    <row r="602" spans="1:17" ht="18.75" customHeight="1" x14ac:dyDescent="0.15">
      <c r="A602" s="391" t="s">
        <v>3512</v>
      </c>
      <c r="B602" s="391" t="s">
        <v>231</v>
      </c>
      <c r="C602" s="397">
        <v>12</v>
      </c>
      <c r="D602" s="392" t="s">
        <v>1121</v>
      </c>
      <c r="E602" s="393">
        <v>1.3408E-2</v>
      </c>
      <c r="F602" s="393">
        <v>1.3421000000000001E-2</v>
      </c>
      <c r="G602" s="393">
        <v>1.7330000000000002E-2</v>
      </c>
      <c r="H602" s="393">
        <v>1.3748E-2</v>
      </c>
      <c r="I602" s="393">
        <v>7.443E-3</v>
      </c>
      <c r="J602" s="393">
        <v>6.3379999999999999E-3</v>
      </c>
      <c r="K602" s="394">
        <v>0</v>
      </c>
      <c r="L602" s="394">
        <v>0</v>
      </c>
      <c r="M602" s="398" t="s">
        <v>166</v>
      </c>
      <c r="N602" s="396">
        <f t="shared" si="36"/>
        <v>0</v>
      </c>
      <c r="O602" s="396">
        <f t="shared" si="37"/>
        <v>0</v>
      </c>
      <c r="P602" s="394">
        <f t="shared" si="38"/>
        <v>0</v>
      </c>
      <c r="Q602" s="394">
        <f t="shared" si="39"/>
        <v>0</v>
      </c>
    </row>
    <row r="603" spans="1:17" ht="18.75" customHeight="1" x14ac:dyDescent="0.15">
      <c r="A603" s="391" t="s">
        <v>3512</v>
      </c>
      <c r="B603" s="391" t="s">
        <v>231</v>
      </c>
      <c r="C603" s="397">
        <v>13</v>
      </c>
      <c r="D603" s="392" t="s">
        <v>1121</v>
      </c>
      <c r="E603" s="393">
        <v>1.3984999999999999E-2</v>
      </c>
      <c r="F603" s="393">
        <v>1.3998999999999999E-2</v>
      </c>
      <c r="G603" s="393">
        <v>1.6559999999999998E-2</v>
      </c>
      <c r="H603" s="393">
        <v>1.717789</v>
      </c>
      <c r="I603" s="393">
        <v>7.8040000000000002E-3</v>
      </c>
      <c r="J603" s="393">
        <v>7.5370000000000003E-3</v>
      </c>
      <c r="K603" s="394">
        <v>0</v>
      </c>
      <c r="L603" s="394">
        <v>0</v>
      </c>
      <c r="M603" s="395">
        <v>0</v>
      </c>
      <c r="N603" s="396">
        <f t="shared" si="36"/>
        <v>0</v>
      </c>
      <c r="O603" s="396">
        <f t="shared" si="37"/>
        <v>0</v>
      </c>
      <c r="P603" s="394">
        <f t="shared" si="38"/>
        <v>0</v>
      </c>
      <c r="Q603" s="394">
        <f t="shared" si="39"/>
        <v>0</v>
      </c>
    </row>
    <row r="604" spans="1:17" ht="18.75" customHeight="1" x14ac:dyDescent="0.15">
      <c r="A604" s="391" t="s">
        <v>3512</v>
      </c>
      <c r="B604" s="391" t="s">
        <v>231</v>
      </c>
      <c r="C604" s="397">
        <v>14</v>
      </c>
      <c r="D604" s="392" t="s">
        <v>1121</v>
      </c>
      <c r="E604" s="393">
        <v>1.5453E-2</v>
      </c>
      <c r="F604" s="393">
        <v>1.5468000000000001E-2</v>
      </c>
      <c r="G604" s="393">
        <v>1.6323000000000001E-2</v>
      </c>
      <c r="H604" s="393">
        <v>6.96E-4</v>
      </c>
      <c r="I604" s="393">
        <v>8.3689999999999997E-3</v>
      </c>
      <c r="J604" s="393">
        <v>6.9030000000000003E-3</v>
      </c>
      <c r="K604" s="394">
        <v>0</v>
      </c>
      <c r="L604" s="394">
        <v>0</v>
      </c>
      <c r="M604" s="395">
        <v>0</v>
      </c>
      <c r="N604" s="396">
        <f t="shared" si="36"/>
        <v>0</v>
      </c>
      <c r="O604" s="396">
        <f t="shared" si="37"/>
        <v>0</v>
      </c>
      <c r="P604" s="394">
        <f t="shared" si="38"/>
        <v>0</v>
      </c>
      <c r="Q604" s="394">
        <f t="shared" si="39"/>
        <v>0</v>
      </c>
    </row>
    <row r="605" spans="1:17" ht="18.75" customHeight="1" x14ac:dyDescent="0.15">
      <c r="A605" s="391" t="s">
        <v>3512</v>
      </c>
      <c r="B605" s="391" t="s">
        <v>231</v>
      </c>
      <c r="C605" s="391" t="s">
        <v>3111</v>
      </c>
      <c r="D605" s="392" t="s">
        <v>1121</v>
      </c>
      <c r="E605" s="393">
        <v>1.7545000000000002E-2</v>
      </c>
      <c r="F605" s="393">
        <v>1.7562000000000001E-2</v>
      </c>
      <c r="G605" s="393">
        <v>1.6018999999999999E-2</v>
      </c>
      <c r="H605" s="393">
        <v>2.5000000000000001E-5</v>
      </c>
      <c r="I605" s="393">
        <v>5.705E-3</v>
      </c>
      <c r="J605" s="393">
        <v>3.264E-3</v>
      </c>
      <c r="K605" s="394">
        <v>0</v>
      </c>
      <c r="L605" s="394">
        <v>0</v>
      </c>
      <c r="M605" s="395">
        <v>0</v>
      </c>
      <c r="N605" s="396">
        <f t="shared" si="36"/>
        <v>0</v>
      </c>
      <c r="O605" s="396">
        <f t="shared" si="37"/>
        <v>0</v>
      </c>
      <c r="P605" s="394">
        <f t="shared" si="38"/>
        <v>0</v>
      </c>
      <c r="Q605" s="394">
        <f t="shared" si="39"/>
        <v>0</v>
      </c>
    </row>
    <row r="606" spans="1:17" ht="18.75" customHeight="1" x14ac:dyDescent="0.15">
      <c r="A606" s="391" t="s">
        <v>3512</v>
      </c>
      <c r="B606" s="391" t="s">
        <v>231</v>
      </c>
      <c r="C606" s="391" t="s">
        <v>167</v>
      </c>
      <c r="D606" s="392" t="s">
        <v>1121</v>
      </c>
      <c r="E606" s="393">
        <v>1.779E-2</v>
      </c>
      <c r="F606" s="393">
        <v>1.7808000000000001E-2</v>
      </c>
      <c r="G606" s="393">
        <v>1.7885999999999999E-2</v>
      </c>
      <c r="H606" s="393">
        <v>3.4E-5</v>
      </c>
      <c r="I606" s="393">
        <v>5.8919999999999997E-3</v>
      </c>
      <c r="J606" s="393">
        <v>2.1859E-2</v>
      </c>
      <c r="K606" s="394">
        <v>0</v>
      </c>
      <c r="L606" s="394">
        <v>0</v>
      </c>
      <c r="M606" s="395">
        <v>0</v>
      </c>
      <c r="N606" s="396">
        <f t="shared" si="36"/>
        <v>0</v>
      </c>
      <c r="O606" s="396">
        <f t="shared" si="37"/>
        <v>0</v>
      </c>
      <c r="P606" s="394">
        <f t="shared" si="38"/>
        <v>0</v>
      </c>
      <c r="Q606" s="394">
        <f t="shared" si="39"/>
        <v>0</v>
      </c>
    </row>
    <row r="607" spans="1:17" ht="18.75" customHeight="1" x14ac:dyDescent="0.15">
      <c r="A607" s="391" t="s">
        <v>3512</v>
      </c>
      <c r="B607" s="391" t="s">
        <v>231</v>
      </c>
      <c r="C607" s="391" t="s">
        <v>3112</v>
      </c>
      <c r="D607" s="392" t="s">
        <v>1121</v>
      </c>
      <c r="E607" s="393">
        <v>1.5838000000000001E-2</v>
      </c>
      <c r="F607" s="393">
        <v>1.5852999999999999E-2</v>
      </c>
      <c r="G607" s="393">
        <v>1.6463999999999999E-2</v>
      </c>
      <c r="H607" s="393">
        <v>1.2899999999999999E-4</v>
      </c>
      <c r="I607" s="393">
        <v>6.7060000000000002E-3</v>
      </c>
      <c r="J607" s="393">
        <v>8.463E-3</v>
      </c>
      <c r="K607" s="394">
        <v>0</v>
      </c>
      <c r="L607" s="394">
        <v>0</v>
      </c>
      <c r="M607" s="395">
        <v>0</v>
      </c>
      <c r="N607" s="396">
        <f t="shared" si="36"/>
        <v>0</v>
      </c>
      <c r="O607" s="396">
        <f t="shared" si="37"/>
        <v>0</v>
      </c>
      <c r="P607" s="394">
        <f t="shared" si="38"/>
        <v>0</v>
      </c>
      <c r="Q607" s="394">
        <f t="shared" si="39"/>
        <v>0</v>
      </c>
    </row>
    <row r="608" spans="1:17" ht="18.75" customHeight="1" x14ac:dyDescent="0.15">
      <c r="A608" s="391" t="s">
        <v>3512</v>
      </c>
      <c r="B608" s="391" t="s">
        <v>231</v>
      </c>
      <c r="C608" s="397">
        <v>16</v>
      </c>
      <c r="D608" s="392" t="s">
        <v>1121</v>
      </c>
      <c r="E608" s="393">
        <v>1.5269E-2</v>
      </c>
      <c r="F608" s="393">
        <v>1.5285E-2</v>
      </c>
      <c r="G608" s="393">
        <v>1.7434999999999999E-2</v>
      </c>
      <c r="H608" s="393">
        <v>2.72E-4</v>
      </c>
      <c r="I608" s="393">
        <v>9.0419999999999997E-3</v>
      </c>
      <c r="J608" s="393">
        <v>8.1689999999999992E-3</v>
      </c>
      <c r="K608" s="394">
        <v>0</v>
      </c>
      <c r="L608" s="394">
        <v>0</v>
      </c>
      <c r="M608" s="395">
        <v>0</v>
      </c>
      <c r="N608" s="396">
        <f t="shared" si="36"/>
        <v>0</v>
      </c>
      <c r="O608" s="396">
        <f t="shared" si="37"/>
        <v>0</v>
      </c>
      <c r="P608" s="394">
        <f t="shared" si="38"/>
        <v>0</v>
      </c>
      <c r="Q608" s="394">
        <f t="shared" si="39"/>
        <v>0</v>
      </c>
    </row>
    <row r="609" spans="1:17" ht="18.75" customHeight="1" x14ac:dyDescent="0.15">
      <c r="A609" s="391" t="s">
        <v>3512</v>
      </c>
      <c r="B609" s="391" t="s">
        <v>231</v>
      </c>
      <c r="C609" s="397">
        <v>17</v>
      </c>
      <c r="D609" s="392" t="s">
        <v>1121</v>
      </c>
      <c r="E609" s="393">
        <v>1.391E-2</v>
      </c>
      <c r="F609" s="393">
        <v>1.3924000000000001E-2</v>
      </c>
      <c r="G609" s="393">
        <v>1.6246E-2</v>
      </c>
      <c r="H609" s="393">
        <v>1.164013</v>
      </c>
      <c r="I609" s="393">
        <v>6.999E-3</v>
      </c>
      <c r="J609" s="393">
        <v>6.8409999999999999E-3</v>
      </c>
      <c r="K609" s="394">
        <v>0</v>
      </c>
      <c r="L609" s="394">
        <v>0</v>
      </c>
      <c r="M609" s="395">
        <v>0</v>
      </c>
      <c r="N609" s="396">
        <f t="shared" si="36"/>
        <v>0</v>
      </c>
      <c r="O609" s="396">
        <f t="shared" si="37"/>
        <v>0</v>
      </c>
      <c r="P609" s="394">
        <f t="shared" si="38"/>
        <v>0</v>
      </c>
      <c r="Q609" s="394">
        <f t="shared" si="39"/>
        <v>0</v>
      </c>
    </row>
    <row r="610" spans="1:17" ht="18.75" customHeight="1" x14ac:dyDescent="0.15">
      <c r="A610" s="391" t="s">
        <v>3512</v>
      </c>
      <c r="B610" s="391" t="s">
        <v>231</v>
      </c>
      <c r="C610" s="397">
        <v>18</v>
      </c>
      <c r="D610" s="392" t="s">
        <v>1121</v>
      </c>
      <c r="E610" s="393">
        <v>1.3093E-2</v>
      </c>
      <c r="F610" s="393">
        <v>1.3106E-2</v>
      </c>
      <c r="G610" s="393">
        <v>1.6955000000000001E-2</v>
      </c>
      <c r="H610" s="393">
        <v>1.691735</v>
      </c>
      <c r="I610" s="393">
        <v>8.0520000000000001E-3</v>
      </c>
      <c r="J610" s="393">
        <v>7.2909999999999997E-3</v>
      </c>
      <c r="K610" s="394">
        <v>0</v>
      </c>
      <c r="L610" s="394">
        <v>0</v>
      </c>
      <c r="M610" s="395">
        <v>0</v>
      </c>
      <c r="N610" s="396">
        <f t="shared" si="36"/>
        <v>0</v>
      </c>
      <c r="O610" s="396">
        <f t="shared" si="37"/>
        <v>0</v>
      </c>
      <c r="P610" s="394">
        <f t="shared" si="38"/>
        <v>0</v>
      </c>
      <c r="Q610" s="394">
        <f t="shared" si="39"/>
        <v>0</v>
      </c>
    </row>
    <row r="611" spans="1:17" ht="18.75" customHeight="1" x14ac:dyDescent="0.15">
      <c r="A611" s="391" t="s">
        <v>3512</v>
      </c>
      <c r="B611" s="391" t="s">
        <v>231</v>
      </c>
      <c r="C611" s="397">
        <v>19</v>
      </c>
      <c r="D611" s="392" t="s">
        <v>1121</v>
      </c>
      <c r="E611" s="393">
        <v>1.299E-2</v>
      </c>
      <c r="F611" s="393">
        <v>1.3003000000000001E-2</v>
      </c>
      <c r="G611" s="393">
        <v>1.6330999999999998E-2</v>
      </c>
      <c r="H611" s="393">
        <v>1.073051</v>
      </c>
      <c r="I611" s="393">
        <v>7.1999999999999998E-3</v>
      </c>
      <c r="J611" s="393">
        <v>6.6490000000000004E-3</v>
      </c>
      <c r="K611" s="394">
        <v>0</v>
      </c>
      <c r="L611" s="394">
        <v>0</v>
      </c>
      <c r="M611" s="395">
        <v>0</v>
      </c>
      <c r="N611" s="396">
        <f t="shared" si="36"/>
        <v>0</v>
      </c>
      <c r="O611" s="396">
        <f t="shared" si="37"/>
        <v>0</v>
      </c>
      <c r="P611" s="394">
        <f t="shared" si="38"/>
        <v>0</v>
      </c>
      <c r="Q611" s="394">
        <f t="shared" si="39"/>
        <v>0</v>
      </c>
    </row>
    <row r="612" spans="1:17" ht="18.75" customHeight="1" x14ac:dyDescent="0.15">
      <c r="A612" s="391" t="s">
        <v>3512</v>
      </c>
      <c r="B612" s="391" t="s">
        <v>231</v>
      </c>
      <c r="C612" s="397">
        <v>20</v>
      </c>
      <c r="D612" s="392" t="s">
        <v>1121</v>
      </c>
      <c r="E612" s="393">
        <v>1.3410999999999999E-2</v>
      </c>
      <c r="F612" s="393">
        <v>1.3424E-2</v>
      </c>
      <c r="G612" s="393">
        <v>1.7684999999999999E-2</v>
      </c>
      <c r="H612" s="393">
        <v>1.5568E-2</v>
      </c>
      <c r="I612" s="393">
        <v>7.2500000000000004E-3</v>
      </c>
      <c r="J612" s="393">
        <v>6.9220000000000002E-3</v>
      </c>
      <c r="K612" s="394">
        <v>0</v>
      </c>
      <c r="L612" s="394">
        <v>0</v>
      </c>
      <c r="M612" s="398" t="s">
        <v>166</v>
      </c>
      <c r="N612" s="396">
        <f t="shared" si="36"/>
        <v>0</v>
      </c>
      <c r="O612" s="396">
        <f t="shared" si="37"/>
        <v>0</v>
      </c>
      <c r="P612" s="394">
        <f t="shared" si="38"/>
        <v>0</v>
      </c>
      <c r="Q612" s="394">
        <f t="shared" si="39"/>
        <v>0</v>
      </c>
    </row>
    <row r="613" spans="1:17" ht="18.75" customHeight="1" x14ac:dyDescent="0.15">
      <c r="A613" s="391" t="s">
        <v>3512</v>
      </c>
      <c r="B613" s="391" t="s">
        <v>231</v>
      </c>
      <c r="C613" s="397">
        <v>21</v>
      </c>
      <c r="D613" s="392" t="s">
        <v>1121</v>
      </c>
      <c r="E613" s="393">
        <v>1.2295E-2</v>
      </c>
      <c r="F613" s="393">
        <v>1.2307E-2</v>
      </c>
      <c r="G613" s="393">
        <v>2.0261000000000001E-2</v>
      </c>
      <c r="H613" s="393">
        <v>1.9307000000000001E-2</v>
      </c>
      <c r="I613" s="393">
        <v>5.0000000000000004E-6</v>
      </c>
      <c r="J613" s="393">
        <v>5.0000000000000004E-6</v>
      </c>
      <c r="K613" s="394">
        <v>0</v>
      </c>
      <c r="L613" s="394">
        <v>0</v>
      </c>
      <c r="M613" s="395">
        <v>0</v>
      </c>
      <c r="N613" s="396">
        <f t="shared" si="36"/>
        <v>0</v>
      </c>
      <c r="O613" s="396">
        <f t="shared" si="37"/>
        <v>0</v>
      </c>
      <c r="P613" s="394">
        <f t="shared" si="38"/>
        <v>0</v>
      </c>
      <c r="Q613" s="394">
        <f t="shared" si="39"/>
        <v>0</v>
      </c>
    </row>
    <row r="614" spans="1:17" ht="18.75" customHeight="1" x14ac:dyDescent="0.15">
      <c r="A614" s="391" t="s">
        <v>3512</v>
      </c>
      <c r="B614" s="391" t="s">
        <v>231</v>
      </c>
      <c r="C614" s="391" t="s">
        <v>215</v>
      </c>
      <c r="D614" s="392" t="s">
        <v>1121</v>
      </c>
      <c r="E614" s="393">
        <v>1.3736999999999999E-2</v>
      </c>
      <c r="F614" s="393">
        <v>1.3750999999999999E-2</v>
      </c>
      <c r="G614" s="393">
        <v>1.7412E-2</v>
      </c>
      <c r="H614" s="393">
        <v>1.988192</v>
      </c>
      <c r="I614" s="393">
        <v>7.672E-3</v>
      </c>
      <c r="J614" s="393">
        <v>7.2810000000000001E-3</v>
      </c>
      <c r="K614" s="394">
        <v>0</v>
      </c>
      <c r="L614" s="394">
        <v>0</v>
      </c>
      <c r="M614" s="395">
        <v>0</v>
      </c>
      <c r="N614" s="396">
        <f t="shared" si="36"/>
        <v>0</v>
      </c>
      <c r="O614" s="396">
        <f t="shared" si="37"/>
        <v>0</v>
      </c>
      <c r="P614" s="394">
        <f t="shared" si="38"/>
        <v>0</v>
      </c>
      <c r="Q614" s="394">
        <f t="shared" si="39"/>
        <v>0</v>
      </c>
    </row>
    <row r="615" spans="1:17" ht="18.75" customHeight="1" x14ac:dyDescent="0.15">
      <c r="A615" s="391" t="s">
        <v>3513</v>
      </c>
      <c r="B615" s="391" t="s">
        <v>214</v>
      </c>
      <c r="C615" s="397">
        <v>1</v>
      </c>
      <c r="D615" s="392" t="s">
        <v>1121</v>
      </c>
      <c r="E615" s="393">
        <v>1.4364E-2</v>
      </c>
      <c r="F615" s="393">
        <v>1.6319E-2</v>
      </c>
      <c r="G615" s="393">
        <v>1.6059E-2</v>
      </c>
      <c r="H615" s="393">
        <v>1.5238E-2</v>
      </c>
      <c r="I615" s="393">
        <v>5.6670000000000002E-3</v>
      </c>
      <c r="J615" s="393">
        <v>4.3449999999999999E-3</v>
      </c>
      <c r="K615" s="394">
        <v>0</v>
      </c>
      <c r="L615" s="394">
        <v>0</v>
      </c>
      <c r="M615" s="395">
        <v>6.0121000000000002</v>
      </c>
      <c r="N615" s="396">
        <f t="shared" si="36"/>
        <v>0</v>
      </c>
      <c r="O615" s="396">
        <f t="shared" si="37"/>
        <v>0</v>
      </c>
      <c r="P615" s="394">
        <f t="shared" si="38"/>
        <v>0</v>
      </c>
      <c r="Q615" s="394">
        <f t="shared" si="39"/>
        <v>0</v>
      </c>
    </row>
    <row r="616" spans="1:17" ht="18.75" customHeight="1" x14ac:dyDescent="0.15">
      <c r="A616" s="391" t="s">
        <v>3513</v>
      </c>
      <c r="B616" s="391" t="s">
        <v>214</v>
      </c>
      <c r="C616" s="391" t="s">
        <v>179</v>
      </c>
      <c r="D616" s="392" t="s">
        <v>1121</v>
      </c>
      <c r="E616" s="393">
        <v>1.9425000000000001E-2</v>
      </c>
      <c r="F616" s="393">
        <v>1.9445E-2</v>
      </c>
      <c r="G616" s="393">
        <v>2.1850999999999999E-2</v>
      </c>
      <c r="H616" s="393">
        <v>6.2000000000000003E-5</v>
      </c>
      <c r="I616" s="393">
        <v>9.0779999999999993E-3</v>
      </c>
      <c r="J616" s="393">
        <v>5.836E-3</v>
      </c>
      <c r="K616" s="394">
        <v>0</v>
      </c>
      <c r="L616" s="394">
        <v>0</v>
      </c>
      <c r="M616" s="395">
        <v>1.6093</v>
      </c>
      <c r="N616" s="396">
        <f t="shared" si="36"/>
        <v>0</v>
      </c>
      <c r="O616" s="396">
        <f t="shared" si="37"/>
        <v>0</v>
      </c>
      <c r="P616" s="394">
        <f t="shared" si="38"/>
        <v>0</v>
      </c>
      <c r="Q616" s="394">
        <f t="shared" si="39"/>
        <v>0</v>
      </c>
    </row>
    <row r="617" spans="1:17" ht="18.75" customHeight="1" x14ac:dyDescent="0.15">
      <c r="A617" s="391" t="s">
        <v>3513</v>
      </c>
      <c r="B617" s="391" t="s">
        <v>214</v>
      </c>
      <c r="C617" s="391" t="s">
        <v>150</v>
      </c>
      <c r="D617" s="392" t="s">
        <v>1121</v>
      </c>
      <c r="E617" s="393">
        <v>1.8497E-2</v>
      </c>
      <c r="F617" s="393">
        <v>1.8515E-2</v>
      </c>
      <c r="G617" s="393">
        <v>2.3057000000000001E-2</v>
      </c>
      <c r="H617" s="393">
        <v>6.0000000000000002E-5</v>
      </c>
      <c r="I617" s="393">
        <v>1.2137E-2</v>
      </c>
      <c r="J617" s="393">
        <v>5.8830000000000002E-3</v>
      </c>
      <c r="K617" s="394">
        <v>0</v>
      </c>
      <c r="L617" s="394">
        <v>0</v>
      </c>
      <c r="M617" s="395">
        <v>0.88929999999999998</v>
      </c>
      <c r="N617" s="396">
        <f t="shared" si="36"/>
        <v>0</v>
      </c>
      <c r="O617" s="396">
        <f t="shared" si="37"/>
        <v>0</v>
      </c>
      <c r="P617" s="394">
        <f t="shared" si="38"/>
        <v>0</v>
      </c>
      <c r="Q617" s="394">
        <f t="shared" si="39"/>
        <v>0</v>
      </c>
    </row>
    <row r="618" spans="1:17" ht="18.75" customHeight="1" x14ac:dyDescent="0.15">
      <c r="A618" s="391" t="s">
        <v>3513</v>
      </c>
      <c r="B618" s="391" t="s">
        <v>214</v>
      </c>
      <c r="C618" s="391" t="s">
        <v>181</v>
      </c>
      <c r="D618" s="392" t="s">
        <v>1121</v>
      </c>
      <c r="E618" s="393">
        <v>1.6157999999999999E-2</v>
      </c>
      <c r="F618" s="393">
        <v>2.0804E-2</v>
      </c>
      <c r="G618" s="393">
        <v>1.9880999999999999E-2</v>
      </c>
      <c r="H618" s="393">
        <v>2.8399000000000001E-2</v>
      </c>
      <c r="I618" s="393">
        <v>9.9640000000000006E-3</v>
      </c>
      <c r="J618" s="393">
        <v>7.2480000000000001E-3</v>
      </c>
      <c r="K618" s="394">
        <v>0</v>
      </c>
      <c r="L618" s="394">
        <v>0</v>
      </c>
      <c r="M618" s="395">
        <v>0</v>
      </c>
      <c r="N618" s="396">
        <f t="shared" si="36"/>
        <v>0</v>
      </c>
      <c r="O618" s="396">
        <f t="shared" si="37"/>
        <v>0</v>
      </c>
      <c r="P618" s="394">
        <f t="shared" si="38"/>
        <v>0</v>
      </c>
      <c r="Q618" s="394">
        <f t="shared" si="39"/>
        <v>0</v>
      </c>
    </row>
    <row r="619" spans="1:17" ht="18.75" customHeight="1" x14ac:dyDescent="0.15">
      <c r="A619" s="391" t="s">
        <v>3513</v>
      </c>
      <c r="B619" s="391" t="s">
        <v>214</v>
      </c>
      <c r="C619" s="397">
        <v>3</v>
      </c>
      <c r="D619" s="392" t="s">
        <v>1121</v>
      </c>
      <c r="E619" s="393">
        <v>1.3519E-2</v>
      </c>
      <c r="F619" s="393">
        <v>1.7402000000000001E-2</v>
      </c>
      <c r="G619" s="393">
        <v>1.8995000000000001E-2</v>
      </c>
      <c r="H619" s="393">
        <v>2.8104000000000001E-2</v>
      </c>
      <c r="I619" s="393">
        <v>7.9489999999999995E-3</v>
      </c>
      <c r="J619" s="393">
        <v>6.3119999999999999E-3</v>
      </c>
      <c r="K619" s="394">
        <v>0</v>
      </c>
      <c r="L619" s="394">
        <v>0</v>
      </c>
      <c r="M619" s="395">
        <v>7.7445000000000004</v>
      </c>
      <c r="N619" s="396">
        <f t="shared" si="36"/>
        <v>0</v>
      </c>
      <c r="O619" s="396">
        <f t="shared" si="37"/>
        <v>0</v>
      </c>
      <c r="P619" s="394">
        <f t="shared" si="38"/>
        <v>0</v>
      </c>
      <c r="Q619" s="394">
        <f t="shared" si="39"/>
        <v>0</v>
      </c>
    </row>
    <row r="620" spans="1:17" ht="18.75" customHeight="1" x14ac:dyDescent="0.15">
      <c r="A620" s="391" t="s">
        <v>3513</v>
      </c>
      <c r="B620" s="391" t="s">
        <v>214</v>
      </c>
      <c r="C620" s="397">
        <v>4</v>
      </c>
      <c r="D620" s="392" t="s">
        <v>1121</v>
      </c>
      <c r="E620" s="393">
        <v>1.5500999999999999E-2</v>
      </c>
      <c r="F620" s="393">
        <v>1.7985999999999999E-2</v>
      </c>
      <c r="G620" s="393">
        <v>2.1146000000000002E-2</v>
      </c>
      <c r="H620" s="393">
        <v>1.6448999999999998E-2</v>
      </c>
      <c r="I620" s="393">
        <v>8.6199999999999992E-3</v>
      </c>
      <c r="J620" s="393">
        <v>6.2230000000000002E-3</v>
      </c>
      <c r="K620" s="394">
        <v>0</v>
      </c>
      <c r="L620" s="394">
        <v>0</v>
      </c>
      <c r="M620" s="395">
        <v>0.61209999999999998</v>
      </c>
      <c r="N620" s="396">
        <f t="shared" si="36"/>
        <v>0</v>
      </c>
      <c r="O620" s="396">
        <f t="shared" si="37"/>
        <v>0</v>
      </c>
      <c r="P620" s="394">
        <f t="shared" si="38"/>
        <v>0</v>
      </c>
      <c r="Q620" s="394">
        <f t="shared" si="39"/>
        <v>0</v>
      </c>
    </row>
    <row r="621" spans="1:17" ht="18.75" customHeight="1" x14ac:dyDescent="0.15">
      <c r="A621" s="391" t="s">
        <v>3513</v>
      </c>
      <c r="B621" s="391" t="s">
        <v>214</v>
      </c>
      <c r="C621" s="397">
        <v>5</v>
      </c>
      <c r="D621" s="392" t="s">
        <v>1121</v>
      </c>
      <c r="E621" s="393">
        <v>1.9769999999999999E-2</v>
      </c>
      <c r="F621" s="393">
        <v>1.9789999999999999E-2</v>
      </c>
      <c r="G621" s="393">
        <v>1.4877E-2</v>
      </c>
      <c r="H621" s="393">
        <v>7.2000000000000002E-5</v>
      </c>
      <c r="I621" s="393">
        <v>9.2309999999999996E-3</v>
      </c>
      <c r="J621" s="393">
        <v>6.1209999999999997E-3</v>
      </c>
      <c r="K621" s="394">
        <v>0</v>
      </c>
      <c r="L621" s="394">
        <v>0</v>
      </c>
      <c r="M621" s="395">
        <v>3.0184000000000002</v>
      </c>
      <c r="N621" s="396">
        <f t="shared" si="36"/>
        <v>0</v>
      </c>
      <c r="O621" s="396">
        <f t="shared" si="37"/>
        <v>0</v>
      </c>
      <c r="P621" s="394">
        <f t="shared" si="38"/>
        <v>0</v>
      </c>
      <c r="Q621" s="394">
        <f t="shared" si="39"/>
        <v>0</v>
      </c>
    </row>
    <row r="622" spans="1:17" ht="18.75" customHeight="1" x14ac:dyDescent="0.15">
      <c r="A622" s="391" t="s">
        <v>3513</v>
      </c>
      <c r="B622" s="391" t="s">
        <v>214</v>
      </c>
      <c r="C622" s="397">
        <v>6</v>
      </c>
      <c r="D622" s="392" t="s">
        <v>1121</v>
      </c>
      <c r="E622" s="393">
        <v>1.8554000000000001E-2</v>
      </c>
      <c r="F622" s="393">
        <v>1.8572999999999999E-2</v>
      </c>
      <c r="G622" s="393">
        <v>1.8897000000000001E-2</v>
      </c>
      <c r="H622" s="393">
        <v>1.54E-4</v>
      </c>
      <c r="I622" s="393">
        <v>6.6750000000000004E-3</v>
      </c>
      <c r="J622" s="393">
        <v>6.3229999999999996E-3</v>
      </c>
      <c r="K622" s="394">
        <v>0</v>
      </c>
      <c r="L622" s="394">
        <v>0</v>
      </c>
      <c r="M622" s="395">
        <v>1.9844999999999999</v>
      </c>
      <c r="N622" s="396">
        <f t="shared" si="36"/>
        <v>0</v>
      </c>
      <c r="O622" s="396">
        <f t="shared" si="37"/>
        <v>0</v>
      </c>
      <c r="P622" s="394">
        <f t="shared" si="38"/>
        <v>0</v>
      </c>
      <c r="Q622" s="394">
        <f t="shared" si="39"/>
        <v>0</v>
      </c>
    </row>
    <row r="623" spans="1:17" ht="18.75" customHeight="1" x14ac:dyDescent="0.15">
      <c r="A623" s="391" t="s">
        <v>3513</v>
      </c>
      <c r="B623" s="391" t="s">
        <v>214</v>
      </c>
      <c r="C623" s="397">
        <v>7</v>
      </c>
      <c r="D623" s="392" t="s">
        <v>1121</v>
      </c>
      <c r="E623" s="393">
        <v>1.4057999999999999E-2</v>
      </c>
      <c r="F623" s="393">
        <v>1.7884000000000001E-2</v>
      </c>
      <c r="G623" s="393">
        <v>1.7524000000000001E-2</v>
      </c>
      <c r="H623" s="393">
        <v>2.9489999999999999E-2</v>
      </c>
      <c r="I623" s="393">
        <v>6.7250000000000001E-3</v>
      </c>
      <c r="J623" s="393">
        <v>5.5820000000000002E-3</v>
      </c>
      <c r="K623" s="394">
        <v>0</v>
      </c>
      <c r="L623" s="394">
        <v>0</v>
      </c>
      <c r="M623" s="395">
        <v>0.75690000000000002</v>
      </c>
      <c r="N623" s="396">
        <f t="shared" si="36"/>
        <v>0</v>
      </c>
      <c r="O623" s="396">
        <f t="shared" si="37"/>
        <v>0</v>
      </c>
      <c r="P623" s="394">
        <f t="shared" si="38"/>
        <v>0</v>
      </c>
      <c r="Q623" s="394">
        <f t="shared" si="39"/>
        <v>0</v>
      </c>
    </row>
    <row r="624" spans="1:17" ht="18.75" customHeight="1" x14ac:dyDescent="0.15">
      <c r="A624" s="391" t="s">
        <v>3513</v>
      </c>
      <c r="B624" s="391" t="s">
        <v>214</v>
      </c>
      <c r="C624" s="397">
        <v>8</v>
      </c>
      <c r="D624" s="392" t="s">
        <v>1121</v>
      </c>
      <c r="E624" s="393">
        <v>1.618E-2</v>
      </c>
      <c r="F624" s="393">
        <v>1.7846999999999998E-2</v>
      </c>
      <c r="G624" s="393">
        <v>1.8182E-2</v>
      </c>
      <c r="H624" s="393">
        <v>1.3153E-2</v>
      </c>
      <c r="I624" s="393">
        <v>7.1399999999999996E-3</v>
      </c>
      <c r="J624" s="393">
        <v>5.7710000000000001E-3</v>
      </c>
      <c r="K624" s="394">
        <v>0</v>
      </c>
      <c r="L624" s="394">
        <v>0</v>
      </c>
      <c r="M624" s="395">
        <v>1.4281999999999999</v>
      </c>
      <c r="N624" s="396">
        <f t="shared" si="36"/>
        <v>0</v>
      </c>
      <c r="O624" s="396">
        <f t="shared" si="37"/>
        <v>0</v>
      </c>
      <c r="P624" s="394">
        <f t="shared" si="38"/>
        <v>0</v>
      </c>
      <c r="Q624" s="394">
        <f t="shared" si="39"/>
        <v>0</v>
      </c>
    </row>
    <row r="625" spans="1:17" ht="18.75" customHeight="1" x14ac:dyDescent="0.15">
      <c r="A625" s="391" t="s">
        <v>3513</v>
      </c>
      <c r="B625" s="391" t="s">
        <v>214</v>
      </c>
      <c r="C625" s="397">
        <v>9</v>
      </c>
      <c r="D625" s="392" t="s">
        <v>1120</v>
      </c>
      <c r="E625" s="393">
        <v>2.0725E-2</v>
      </c>
      <c r="F625" s="393">
        <v>2.0746000000000001E-2</v>
      </c>
      <c r="G625" s="393">
        <v>1.5681E-2</v>
      </c>
      <c r="H625" s="393">
        <v>2.03E-4</v>
      </c>
      <c r="I625" s="393">
        <v>7.9830000000000005E-3</v>
      </c>
      <c r="J625" s="393">
        <v>5.4029999999999998E-3</v>
      </c>
      <c r="K625" s="394">
        <v>6.7879999999999998E-3</v>
      </c>
      <c r="L625" s="394">
        <v>5.0000000000000004E-6</v>
      </c>
      <c r="M625" s="395">
        <v>9.4383999999999997</v>
      </c>
      <c r="N625" s="396">
        <f t="shared" si="36"/>
        <v>5.025356283546178</v>
      </c>
      <c r="O625" s="396">
        <f t="shared" si="37"/>
        <v>2.5053238131028436E-3</v>
      </c>
      <c r="P625" s="394">
        <f t="shared" si="38"/>
        <v>0.10415050897649454</v>
      </c>
      <c r="Q625" s="394">
        <f t="shared" si="39"/>
        <v>5.1922836026556437E-5</v>
      </c>
    </row>
    <row r="626" spans="1:17" ht="18.75" customHeight="1" x14ac:dyDescent="0.15">
      <c r="A626" s="391" t="s">
        <v>3513</v>
      </c>
      <c r="B626" s="391" t="s">
        <v>214</v>
      </c>
      <c r="C626" s="397">
        <v>10</v>
      </c>
      <c r="D626" s="392" t="s">
        <v>1121</v>
      </c>
      <c r="E626" s="393">
        <v>1.7649999999999999E-2</v>
      </c>
      <c r="F626" s="393">
        <v>1.7668E-2</v>
      </c>
      <c r="G626" s="393">
        <v>1.5495E-2</v>
      </c>
      <c r="H626" s="393">
        <v>8.5000000000000006E-5</v>
      </c>
      <c r="I626" s="393">
        <v>7.1130000000000004E-3</v>
      </c>
      <c r="J626" s="393">
        <v>4.7889999999999999E-3</v>
      </c>
      <c r="K626" s="394">
        <v>0</v>
      </c>
      <c r="L626" s="394">
        <v>0</v>
      </c>
      <c r="M626" s="395">
        <v>9.1204999999999998</v>
      </c>
      <c r="N626" s="396">
        <f t="shared" si="36"/>
        <v>0</v>
      </c>
      <c r="O626" s="396">
        <f t="shared" si="37"/>
        <v>0</v>
      </c>
      <c r="P626" s="394">
        <f t="shared" si="38"/>
        <v>0</v>
      </c>
      <c r="Q626" s="394">
        <f t="shared" si="39"/>
        <v>0</v>
      </c>
    </row>
    <row r="627" spans="1:17" ht="18.75" customHeight="1" x14ac:dyDescent="0.15">
      <c r="A627" s="391" t="s">
        <v>3513</v>
      </c>
      <c r="B627" s="391" t="s">
        <v>214</v>
      </c>
      <c r="C627" s="397">
        <v>11</v>
      </c>
      <c r="D627" s="392" t="s">
        <v>1121</v>
      </c>
      <c r="E627" s="393">
        <v>1.2094000000000001E-2</v>
      </c>
      <c r="F627" s="393">
        <v>1.6448999999999998E-2</v>
      </c>
      <c r="G627" s="393">
        <v>1.9018E-2</v>
      </c>
      <c r="H627" s="393">
        <v>4.2257000000000003E-2</v>
      </c>
      <c r="I627" s="393">
        <v>6.5139999999999998E-3</v>
      </c>
      <c r="J627" s="393">
        <v>5.3860000000000002E-3</v>
      </c>
      <c r="K627" s="394">
        <v>0</v>
      </c>
      <c r="L627" s="394">
        <v>0</v>
      </c>
      <c r="M627" s="395">
        <v>0</v>
      </c>
      <c r="N627" s="396">
        <f t="shared" si="36"/>
        <v>0</v>
      </c>
      <c r="O627" s="396">
        <f t="shared" si="37"/>
        <v>0</v>
      </c>
      <c r="P627" s="394">
        <f t="shared" si="38"/>
        <v>0</v>
      </c>
      <c r="Q627" s="394">
        <f t="shared" si="39"/>
        <v>0</v>
      </c>
    </row>
    <row r="628" spans="1:17" ht="18.75" customHeight="1" x14ac:dyDescent="0.15">
      <c r="A628" s="391" t="s">
        <v>3513</v>
      </c>
      <c r="B628" s="391" t="s">
        <v>214</v>
      </c>
      <c r="C628" s="397">
        <v>12</v>
      </c>
      <c r="D628" s="392" t="s">
        <v>1121</v>
      </c>
      <c r="E628" s="393">
        <v>1.2942E-2</v>
      </c>
      <c r="F628" s="393">
        <v>1.7316000000000002E-2</v>
      </c>
      <c r="G628" s="393">
        <v>1.7673999999999999E-2</v>
      </c>
      <c r="H628" s="393">
        <v>4.4898E-2</v>
      </c>
      <c r="I628" s="393">
        <v>6.1780000000000003E-3</v>
      </c>
      <c r="J628" s="393">
        <v>5.5760000000000002E-3</v>
      </c>
      <c r="K628" s="394">
        <v>0</v>
      </c>
      <c r="L628" s="394">
        <v>0</v>
      </c>
      <c r="M628" s="395">
        <v>0</v>
      </c>
      <c r="N628" s="396">
        <f t="shared" si="36"/>
        <v>0</v>
      </c>
      <c r="O628" s="396">
        <f t="shared" si="37"/>
        <v>0</v>
      </c>
      <c r="P628" s="394">
        <f t="shared" si="38"/>
        <v>0</v>
      </c>
      <c r="Q628" s="394">
        <f t="shared" si="39"/>
        <v>0</v>
      </c>
    </row>
    <row r="629" spans="1:17" ht="18.75" customHeight="1" x14ac:dyDescent="0.15">
      <c r="A629" s="391" t="s">
        <v>3513</v>
      </c>
      <c r="B629" s="391" t="s">
        <v>214</v>
      </c>
      <c r="C629" s="397">
        <v>13</v>
      </c>
      <c r="D629" s="392" t="s">
        <v>1121</v>
      </c>
      <c r="E629" s="393">
        <v>1.7052999999999999E-2</v>
      </c>
      <c r="F629" s="393">
        <v>1.7069999999999998E-2</v>
      </c>
      <c r="G629" s="393">
        <v>1.5909E-2</v>
      </c>
      <c r="H629" s="393">
        <v>1.4100000000000001E-4</v>
      </c>
      <c r="I629" s="393">
        <v>7.1019999999999998E-3</v>
      </c>
      <c r="J629" s="393">
        <v>5.2700000000000004E-3</v>
      </c>
      <c r="K629" s="394">
        <v>0</v>
      </c>
      <c r="L629" s="394">
        <v>0</v>
      </c>
      <c r="M629" s="395">
        <v>1.1377999999999999</v>
      </c>
      <c r="N629" s="396">
        <f t="shared" si="36"/>
        <v>0</v>
      </c>
      <c r="O629" s="396">
        <f t="shared" si="37"/>
        <v>0</v>
      </c>
      <c r="P629" s="394">
        <f t="shared" si="38"/>
        <v>0</v>
      </c>
      <c r="Q629" s="394">
        <f t="shared" si="39"/>
        <v>0</v>
      </c>
    </row>
    <row r="630" spans="1:17" ht="18.75" customHeight="1" x14ac:dyDescent="0.15">
      <c r="A630" s="391" t="s">
        <v>3513</v>
      </c>
      <c r="B630" s="391" t="s">
        <v>214</v>
      </c>
      <c r="C630" s="397">
        <v>14</v>
      </c>
      <c r="D630" s="392" t="s">
        <v>1121</v>
      </c>
      <c r="E630" s="393">
        <v>1.5382E-2</v>
      </c>
      <c r="F630" s="393">
        <v>2.0188999999999999E-2</v>
      </c>
      <c r="G630" s="393">
        <v>1.8643E-2</v>
      </c>
      <c r="H630" s="393">
        <v>4.1153000000000002E-2</v>
      </c>
      <c r="I630" s="393">
        <v>9.1669999999999998E-3</v>
      </c>
      <c r="J630" s="393">
        <v>6.7869999999999996E-3</v>
      </c>
      <c r="K630" s="394">
        <v>0</v>
      </c>
      <c r="L630" s="394">
        <v>0</v>
      </c>
      <c r="M630" s="395">
        <v>1.3252999999999999</v>
      </c>
      <c r="N630" s="396">
        <f t="shared" si="36"/>
        <v>0</v>
      </c>
      <c r="O630" s="396">
        <f t="shared" si="37"/>
        <v>0</v>
      </c>
      <c r="P630" s="394">
        <f t="shared" si="38"/>
        <v>0</v>
      </c>
      <c r="Q630" s="394">
        <f t="shared" si="39"/>
        <v>0</v>
      </c>
    </row>
    <row r="631" spans="1:17" ht="18.75" customHeight="1" x14ac:dyDescent="0.15">
      <c r="A631" s="391" t="s">
        <v>3513</v>
      </c>
      <c r="B631" s="391" t="s">
        <v>214</v>
      </c>
      <c r="C631" s="391" t="s">
        <v>3111</v>
      </c>
      <c r="D631" s="392" t="s">
        <v>1121</v>
      </c>
      <c r="E631" s="393">
        <v>2.1527000000000001E-2</v>
      </c>
      <c r="F631" s="393">
        <v>2.1548000000000001E-2</v>
      </c>
      <c r="G631" s="393">
        <v>1.7776E-2</v>
      </c>
      <c r="H631" s="393">
        <v>1.27E-4</v>
      </c>
      <c r="I631" s="393">
        <v>5.2529999999999999E-3</v>
      </c>
      <c r="J631" s="393">
        <v>5.7790000000000003E-3</v>
      </c>
      <c r="K631" s="394">
        <v>0</v>
      </c>
      <c r="L631" s="394">
        <v>0</v>
      </c>
      <c r="M631" s="395">
        <v>0</v>
      </c>
      <c r="N631" s="396">
        <f t="shared" si="36"/>
        <v>0</v>
      </c>
      <c r="O631" s="396">
        <f t="shared" si="37"/>
        <v>0</v>
      </c>
      <c r="P631" s="394">
        <f t="shared" si="38"/>
        <v>0</v>
      </c>
      <c r="Q631" s="394">
        <f t="shared" si="39"/>
        <v>0</v>
      </c>
    </row>
    <row r="632" spans="1:17" ht="18.75" customHeight="1" x14ac:dyDescent="0.15">
      <c r="A632" s="391" t="s">
        <v>3513</v>
      </c>
      <c r="B632" s="391" t="s">
        <v>214</v>
      </c>
      <c r="C632" s="391" t="s">
        <v>167</v>
      </c>
      <c r="D632" s="392" t="s">
        <v>1121</v>
      </c>
      <c r="E632" s="393">
        <v>1.9966999999999999E-2</v>
      </c>
      <c r="F632" s="393">
        <v>1.9987000000000001E-2</v>
      </c>
      <c r="G632" s="393">
        <v>1.7169E-2</v>
      </c>
      <c r="H632" s="393">
        <v>2.036E-3</v>
      </c>
      <c r="I632" s="393">
        <v>4.2189999999999997E-3</v>
      </c>
      <c r="J632" s="393">
        <v>3.4390000000000002E-3</v>
      </c>
      <c r="K632" s="394">
        <v>0</v>
      </c>
      <c r="L632" s="394">
        <v>0</v>
      </c>
      <c r="M632" s="395">
        <v>0</v>
      </c>
      <c r="N632" s="396">
        <f t="shared" si="36"/>
        <v>0</v>
      </c>
      <c r="O632" s="396">
        <f t="shared" si="37"/>
        <v>0</v>
      </c>
      <c r="P632" s="394">
        <f t="shared" si="38"/>
        <v>0</v>
      </c>
      <c r="Q632" s="394">
        <f t="shared" si="39"/>
        <v>0</v>
      </c>
    </row>
    <row r="633" spans="1:17" ht="18.75" customHeight="1" x14ac:dyDescent="0.15">
      <c r="A633" s="391" t="s">
        <v>3513</v>
      </c>
      <c r="B633" s="391" t="s">
        <v>214</v>
      </c>
      <c r="C633" s="391" t="s">
        <v>3112</v>
      </c>
      <c r="D633" s="392" t="s">
        <v>1121</v>
      </c>
      <c r="E633" s="393">
        <v>1.5944E-2</v>
      </c>
      <c r="F633" s="393">
        <v>1.9407000000000001E-2</v>
      </c>
      <c r="G633" s="393">
        <v>2.0077000000000001E-2</v>
      </c>
      <c r="H633" s="393">
        <v>2.0317999999999999E-2</v>
      </c>
      <c r="I633" s="393">
        <v>8.9429999999999996E-3</v>
      </c>
      <c r="J633" s="393">
        <v>7.182E-3</v>
      </c>
      <c r="K633" s="394">
        <v>0</v>
      </c>
      <c r="L633" s="394">
        <v>0</v>
      </c>
      <c r="M633" s="395">
        <v>6.5758000000000001</v>
      </c>
      <c r="N633" s="396">
        <f t="shared" si="36"/>
        <v>0</v>
      </c>
      <c r="O633" s="396">
        <f t="shared" si="37"/>
        <v>0</v>
      </c>
      <c r="P633" s="394">
        <f t="shared" si="38"/>
        <v>0</v>
      </c>
      <c r="Q633" s="394">
        <f t="shared" si="39"/>
        <v>0</v>
      </c>
    </row>
    <row r="634" spans="1:17" ht="18.75" customHeight="1" x14ac:dyDescent="0.15">
      <c r="A634" s="391" t="s">
        <v>3513</v>
      </c>
      <c r="B634" s="391" t="s">
        <v>214</v>
      </c>
      <c r="C634" s="397">
        <v>16</v>
      </c>
      <c r="D634" s="392" t="s">
        <v>1121</v>
      </c>
      <c r="E634" s="393">
        <v>1.9387000000000001E-2</v>
      </c>
      <c r="F634" s="393">
        <v>1.9407000000000001E-2</v>
      </c>
      <c r="G634" s="393">
        <v>2.0149E-2</v>
      </c>
      <c r="H634" s="393">
        <v>1.3100000000000001E-4</v>
      </c>
      <c r="I634" s="393">
        <v>8.9370000000000005E-3</v>
      </c>
      <c r="J634" s="393">
        <v>7.1989999999999997E-3</v>
      </c>
      <c r="K634" s="394">
        <v>0</v>
      </c>
      <c r="L634" s="394">
        <v>0</v>
      </c>
      <c r="M634" s="395">
        <v>0.20710000000000001</v>
      </c>
      <c r="N634" s="396">
        <f t="shared" si="36"/>
        <v>0</v>
      </c>
      <c r="O634" s="396">
        <f t="shared" si="37"/>
        <v>0</v>
      </c>
      <c r="P634" s="394">
        <f t="shared" si="38"/>
        <v>0</v>
      </c>
      <c r="Q634" s="394">
        <f t="shared" si="39"/>
        <v>0</v>
      </c>
    </row>
    <row r="635" spans="1:17" ht="18.75" customHeight="1" x14ac:dyDescent="0.15">
      <c r="A635" s="391" t="s">
        <v>3513</v>
      </c>
      <c r="B635" s="391" t="s">
        <v>214</v>
      </c>
      <c r="C635" s="397">
        <v>17</v>
      </c>
      <c r="D635" s="392" t="s">
        <v>1121</v>
      </c>
      <c r="E635" s="393">
        <v>1.6434000000000001E-2</v>
      </c>
      <c r="F635" s="393">
        <v>1.7937000000000002E-2</v>
      </c>
      <c r="G635" s="393">
        <v>1.5876999999999999E-2</v>
      </c>
      <c r="H635" s="393">
        <v>1.1350000000000001E-2</v>
      </c>
      <c r="I635" s="393">
        <v>5.6950000000000004E-3</v>
      </c>
      <c r="J635" s="393">
        <v>4.3350000000000003E-3</v>
      </c>
      <c r="K635" s="394">
        <v>0</v>
      </c>
      <c r="L635" s="394">
        <v>0</v>
      </c>
      <c r="M635" s="395">
        <v>4.9949000000000003</v>
      </c>
      <c r="N635" s="396">
        <f t="shared" si="36"/>
        <v>0</v>
      </c>
      <c r="O635" s="396">
        <f t="shared" si="37"/>
        <v>0</v>
      </c>
      <c r="P635" s="394">
        <f t="shared" si="38"/>
        <v>0</v>
      </c>
      <c r="Q635" s="394">
        <f t="shared" si="39"/>
        <v>0</v>
      </c>
    </row>
    <row r="636" spans="1:17" ht="18.75" customHeight="1" x14ac:dyDescent="0.15">
      <c r="A636" s="391" t="s">
        <v>3513</v>
      </c>
      <c r="B636" s="391" t="s">
        <v>214</v>
      </c>
      <c r="C636" s="397">
        <v>18</v>
      </c>
      <c r="D636" s="392" t="s">
        <v>1121</v>
      </c>
      <c r="E636" s="393">
        <v>1.2546E-2</v>
      </c>
      <c r="F636" s="393">
        <v>1.7316999999999999E-2</v>
      </c>
      <c r="G636" s="393">
        <v>1.6847000000000001E-2</v>
      </c>
      <c r="H636" s="393">
        <v>3.2543000000000002E-2</v>
      </c>
      <c r="I636" s="393">
        <v>6.5859999999999998E-3</v>
      </c>
      <c r="J636" s="393">
        <v>5.411E-3</v>
      </c>
      <c r="K636" s="394">
        <v>0</v>
      </c>
      <c r="L636" s="394">
        <v>0</v>
      </c>
      <c r="M636" s="395">
        <v>2.8534999999999999</v>
      </c>
      <c r="N636" s="396">
        <f t="shared" si="36"/>
        <v>0</v>
      </c>
      <c r="O636" s="396">
        <f t="shared" si="37"/>
        <v>0</v>
      </c>
      <c r="P636" s="394">
        <f t="shared" si="38"/>
        <v>0</v>
      </c>
      <c r="Q636" s="394">
        <f t="shared" si="39"/>
        <v>0</v>
      </c>
    </row>
    <row r="637" spans="1:17" ht="18.75" customHeight="1" x14ac:dyDescent="0.15">
      <c r="A637" s="391" t="s">
        <v>3513</v>
      </c>
      <c r="B637" s="391" t="s">
        <v>214</v>
      </c>
      <c r="C637" s="397">
        <v>19</v>
      </c>
      <c r="D637" s="392" t="s">
        <v>1121</v>
      </c>
      <c r="E637" s="393">
        <v>1.3455E-2</v>
      </c>
      <c r="F637" s="393">
        <v>1.7090999999999999E-2</v>
      </c>
      <c r="G637" s="393">
        <v>1.5944E-2</v>
      </c>
      <c r="H637" s="393">
        <v>4.0304E-2</v>
      </c>
      <c r="I637" s="393">
        <v>6.0769999999999999E-3</v>
      </c>
      <c r="J637" s="393">
        <v>5.4209999999999996E-3</v>
      </c>
      <c r="K637" s="394">
        <v>0</v>
      </c>
      <c r="L637" s="394">
        <v>0</v>
      </c>
      <c r="M637" s="395">
        <v>4.9168000000000003</v>
      </c>
      <c r="N637" s="396">
        <f t="shared" si="36"/>
        <v>0</v>
      </c>
      <c r="O637" s="396">
        <f t="shared" si="37"/>
        <v>0</v>
      </c>
      <c r="P637" s="394">
        <f t="shared" si="38"/>
        <v>0</v>
      </c>
      <c r="Q637" s="394">
        <f t="shared" si="39"/>
        <v>0</v>
      </c>
    </row>
    <row r="638" spans="1:17" ht="18.75" customHeight="1" x14ac:dyDescent="0.15">
      <c r="A638" s="391" t="s">
        <v>3513</v>
      </c>
      <c r="B638" s="391" t="s">
        <v>214</v>
      </c>
      <c r="C638" s="397">
        <v>20</v>
      </c>
      <c r="D638" s="392" t="s">
        <v>1121</v>
      </c>
      <c r="E638" s="393">
        <v>1.787E-2</v>
      </c>
      <c r="F638" s="393">
        <v>1.7888000000000001E-2</v>
      </c>
      <c r="G638" s="393">
        <v>1.4052E-2</v>
      </c>
      <c r="H638" s="393">
        <v>1.03E-4</v>
      </c>
      <c r="I638" s="393">
        <v>6.1139999999999996E-3</v>
      </c>
      <c r="J638" s="393">
        <v>4.1479999999999998E-3</v>
      </c>
      <c r="K638" s="394">
        <v>0</v>
      </c>
      <c r="L638" s="394">
        <v>0</v>
      </c>
      <c r="M638" s="395">
        <v>7.0221</v>
      </c>
      <c r="N638" s="396">
        <f t="shared" si="36"/>
        <v>0</v>
      </c>
      <c r="O638" s="396">
        <f t="shared" si="37"/>
        <v>0</v>
      </c>
      <c r="P638" s="394">
        <f t="shared" si="38"/>
        <v>0</v>
      </c>
      <c r="Q638" s="394">
        <f t="shared" si="39"/>
        <v>0</v>
      </c>
    </row>
    <row r="639" spans="1:17" ht="18.75" customHeight="1" x14ac:dyDescent="0.15">
      <c r="A639" s="391" t="s">
        <v>3513</v>
      </c>
      <c r="B639" s="391" t="s">
        <v>214</v>
      </c>
      <c r="C639" s="397">
        <v>21</v>
      </c>
      <c r="D639" s="392" t="s">
        <v>1121</v>
      </c>
      <c r="E639" s="393">
        <v>9.3950000000000006E-3</v>
      </c>
      <c r="F639" s="393">
        <v>1.7946E-2</v>
      </c>
      <c r="G639" s="393">
        <v>1.7496000000000001E-2</v>
      </c>
      <c r="H639" s="393">
        <v>0.105822</v>
      </c>
      <c r="I639" s="393">
        <v>5.0000000000000004E-6</v>
      </c>
      <c r="J639" s="393">
        <v>4.1780000000000003E-3</v>
      </c>
      <c r="K639" s="394">
        <v>0</v>
      </c>
      <c r="L639" s="394">
        <v>0</v>
      </c>
      <c r="M639" s="395">
        <v>1.7707999999999999</v>
      </c>
      <c r="N639" s="396">
        <f t="shared" si="36"/>
        <v>0</v>
      </c>
      <c r="O639" s="396">
        <f t="shared" si="37"/>
        <v>0</v>
      </c>
      <c r="P639" s="394">
        <f t="shared" si="38"/>
        <v>0</v>
      </c>
      <c r="Q639" s="394">
        <f t="shared" si="39"/>
        <v>0</v>
      </c>
    </row>
    <row r="640" spans="1:17" ht="18.75" customHeight="1" x14ac:dyDescent="0.15">
      <c r="A640" s="391" t="s">
        <v>3513</v>
      </c>
      <c r="B640" s="391" t="s">
        <v>214</v>
      </c>
      <c r="C640" s="391" t="s">
        <v>215</v>
      </c>
      <c r="D640" s="392" t="s">
        <v>1120</v>
      </c>
      <c r="E640" s="393">
        <v>1.7635999999999999E-2</v>
      </c>
      <c r="F640" s="393">
        <v>1.7654E-2</v>
      </c>
      <c r="G640" s="393">
        <v>1.7523E-2</v>
      </c>
      <c r="H640" s="393">
        <v>1.2899999999999999E-4</v>
      </c>
      <c r="I640" s="393">
        <v>7.045E-3</v>
      </c>
      <c r="J640" s="393">
        <v>5.1180000000000002E-3</v>
      </c>
      <c r="K640" s="394">
        <v>2.2460000000000002E-3</v>
      </c>
      <c r="L640" s="394">
        <v>5.0000000000000004E-6</v>
      </c>
      <c r="M640" s="395">
        <v>60.703400000000002</v>
      </c>
      <c r="N640" s="396">
        <f t="shared" si="36"/>
        <v>1.7553731926533802</v>
      </c>
      <c r="O640" s="396">
        <f t="shared" si="37"/>
        <v>2.8388928317955998E-3</v>
      </c>
      <c r="P640" s="394">
        <f t="shared" si="38"/>
        <v>3.0957761625635013E-2</v>
      </c>
      <c r="Q640" s="394">
        <f t="shared" si="39"/>
        <v>5.0066713981547195E-5</v>
      </c>
    </row>
    <row r="641" spans="1:17" ht="18.75" customHeight="1" x14ac:dyDescent="0.15">
      <c r="A641" s="391" t="s">
        <v>3513</v>
      </c>
      <c r="B641" s="391" t="s">
        <v>231</v>
      </c>
      <c r="C641" s="397">
        <v>1</v>
      </c>
      <c r="D641" s="392" t="s">
        <v>1121</v>
      </c>
      <c r="E641" s="393">
        <v>1.191E-2</v>
      </c>
      <c r="F641" s="393">
        <v>1.1922E-2</v>
      </c>
      <c r="G641" s="393">
        <v>1.6362000000000002E-2</v>
      </c>
      <c r="H641" s="393">
        <v>2.05E-4</v>
      </c>
      <c r="I641" s="393">
        <v>7.3140000000000002E-3</v>
      </c>
      <c r="J641" s="393">
        <v>6.3489999999999996E-3</v>
      </c>
      <c r="K641" s="394">
        <v>0</v>
      </c>
      <c r="L641" s="394">
        <v>0</v>
      </c>
      <c r="M641" s="395">
        <v>0</v>
      </c>
      <c r="N641" s="396">
        <f t="shared" si="36"/>
        <v>0</v>
      </c>
      <c r="O641" s="396">
        <f t="shared" si="37"/>
        <v>0</v>
      </c>
      <c r="P641" s="394">
        <f t="shared" si="38"/>
        <v>0</v>
      </c>
      <c r="Q641" s="394">
        <f t="shared" si="39"/>
        <v>0</v>
      </c>
    </row>
    <row r="642" spans="1:17" ht="18.75" customHeight="1" x14ac:dyDescent="0.15">
      <c r="A642" s="391" t="s">
        <v>3513</v>
      </c>
      <c r="B642" s="391" t="s">
        <v>231</v>
      </c>
      <c r="C642" s="391" t="s">
        <v>179</v>
      </c>
      <c r="D642" s="392" t="s">
        <v>1121</v>
      </c>
      <c r="E642" s="393">
        <v>1.1162999999999999E-2</v>
      </c>
      <c r="F642" s="393">
        <v>1.1174E-2</v>
      </c>
      <c r="G642" s="393">
        <v>2.0081000000000002E-2</v>
      </c>
      <c r="H642" s="393">
        <v>6.6000000000000005E-5</v>
      </c>
      <c r="I642" s="393">
        <v>7.0549999999999996E-3</v>
      </c>
      <c r="J642" s="393">
        <v>6.0629999999999998E-3</v>
      </c>
      <c r="K642" s="394">
        <v>0</v>
      </c>
      <c r="L642" s="394">
        <v>0</v>
      </c>
      <c r="M642" s="395">
        <v>0</v>
      </c>
      <c r="N642" s="396">
        <f t="shared" si="36"/>
        <v>0</v>
      </c>
      <c r="O642" s="396">
        <f t="shared" si="37"/>
        <v>0</v>
      </c>
      <c r="P642" s="394">
        <f t="shared" si="38"/>
        <v>0</v>
      </c>
      <c r="Q642" s="394">
        <f t="shared" si="39"/>
        <v>0</v>
      </c>
    </row>
    <row r="643" spans="1:17" ht="18.75" customHeight="1" x14ac:dyDescent="0.15">
      <c r="A643" s="391" t="s">
        <v>3513</v>
      </c>
      <c r="B643" s="391" t="s">
        <v>231</v>
      </c>
      <c r="C643" s="391" t="s">
        <v>150</v>
      </c>
      <c r="D643" s="392" t="s">
        <v>1121</v>
      </c>
      <c r="E643" s="393">
        <v>1.1620999999999999E-2</v>
      </c>
      <c r="F643" s="393">
        <v>1.3646E-2</v>
      </c>
      <c r="G643" s="393">
        <v>2.5024999999999999E-2</v>
      </c>
      <c r="H643" s="393">
        <v>1.8855E-2</v>
      </c>
      <c r="I643" s="393">
        <v>7.4000000000000003E-3</v>
      </c>
      <c r="J643" s="393">
        <v>6.0540000000000004E-3</v>
      </c>
      <c r="K643" s="394">
        <v>0</v>
      </c>
      <c r="L643" s="394">
        <v>0</v>
      </c>
      <c r="M643" s="395">
        <v>0</v>
      </c>
      <c r="N643" s="396">
        <f t="shared" ref="N643:N706" si="40">4*K643/J643</f>
        <v>0</v>
      </c>
      <c r="O643" s="396">
        <f t="shared" ref="O643:O706" si="41">4*L643/I643</f>
        <v>0</v>
      </c>
      <c r="P643" s="394">
        <f t="shared" ref="P643:P706" si="42">N643*E643</f>
        <v>0</v>
      </c>
      <c r="Q643" s="394">
        <f t="shared" ref="Q643:Q706" si="43">O643*E643</f>
        <v>0</v>
      </c>
    </row>
    <row r="644" spans="1:17" ht="18.75" customHeight="1" x14ac:dyDescent="0.15">
      <c r="A644" s="391" t="s">
        <v>3513</v>
      </c>
      <c r="B644" s="391" t="s">
        <v>231</v>
      </c>
      <c r="C644" s="391" t="s">
        <v>181</v>
      </c>
      <c r="D644" s="392" t="s">
        <v>1121</v>
      </c>
      <c r="E644" s="393">
        <v>1.5580999999999999E-2</v>
      </c>
      <c r="F644" s="393">
        <v>1.5597E-2</v>
      </c>
      <c r="G644" s="393">
        <v>1.9115E-2</v>
      </c>
      <c r="H644" s="393">
        <v>2.33E-4</v>
      </c>
      <c r="I644" s="393">
        <v>7.3660000000000002E-3</v>
      </c>
      <c r="J644" s="393">
        <v>8.1659999999999996E-3</v>
      </c>
      <c r="K644" s="394">
        <v>0</v>
      </c>
      <c r="L644" s="394">
        <v>0</v>
      </c>
      <c r="M644" s="395">
        <v>0</v>
      </c>
      <c r="N644" s="396">
        <f t="shared" si="40"/>
        <v>0</v>
      </c>
      <c r="O644" s="396">
        <f t="shared" si="41"/>
        <v>0</v>
      </c>
      <c r="P644" s="394">
        <f t="shared" si="42"/>
        <v>0</v>
      </c>
      <c r="Q644" s="394">
        <f t="shared" si="43"/>
        <v>0</v>
      </c>
    </row>
    <row r="645" spans="1:17" ht="18.75" customHeight="1" x14ac:dyDescent="0.15">
      <c r="A645" s="391" t="s">
        <v>3513</v>
      </c>
      <c r="B645" s="391" t="s">
        <v>231</v>
      </c>
      <c r="C645" s="397">
        <v>3</v>
      </c>
      <c r="D645" s="392" t="s">
        <v>1121</v>
      </c>
      <c r="E645" s="393">
        <v>1.2184E-2</v>
      </c>
      <c r="F645" s="393">
        <v>1.4586999999999999E-2</v>
      </c>
      <c r="G645" s="393">
        <v>1.8079999999999999E-2</v>
      </c>
      <c r="H645" s="393">
        <v>1.6310999999999999E-2</v>
      </c>
      <c r="I645" s="393">
        <v>6.9899999999999997E-3</v>
      </c>
      <c r="J645" s="393">
        <v>9.0290000000000006E-3</v>
      </c>
      <c r="K645" s="394">
        <v>0</v>
      </c>
      <c r="L645" s="394">
        <v>0</v>
      </c>
      <c r="M645" s="395">
        <v>1.3498000000000001</v>
      </c>
      <c r="N645" s="396">
        <f t="shared" si="40"/>
        <v>0</v>
      </c>
      <c r="O645" s="396">
        <f t="shared" si="41"/>
        <v>0</v>
      </c>
      <c r="P645" s="394">
        <f t="shared" si="42"/>
        <v>0</v>
      </c>
      <c r="Q645" s="394">
        <f t="shared" si="43"/>
        <v>0</v>
      </c>
    </row>
    <row r="646" spans="1:17" ht="18.75" customHeight="1" x14ac:dyDescent="0.15">
      <c r="A646" s="391" t="s">
        <v>3513</v>
      </c>
      <c r="B646" s="391" t="s">
        <v>231</v>
      </c>
      <c r="C646" s="397">
        <v>4</v>
      </c>
      <c r="D646" s="392" t="s">
        <v>1121</v>
      </c>
      <c r="E646" s="393">
        <v>1.0684000000000001E-2</v>
      </c>
      <c r="F646" s="393">
        <v>1.4234E-2</v>
      </c>
      <c r="G646" s="393">
        <v>2.0608999999999999E-2</v>
      </c>
      <c r="H646" s="393">
        <v>1.9987999999999999E-2</v>
      </c>
      <c r="I646" s="393">
        <v>7.3829999999999998E-3</v>
      </c>
      <c r="J646" s="393">
        <v>1.0770999999999999E-2</v>
      </c>
      <c r="K646" s="394">
        <v>0</v>
      </c>
      <c r="L646" s="394">
        <v>0</v>
      </c>
      <c r="M646" s="395">
        <v>4.6611000000000002</v>
      </c>
      <c r="N646" s="396">
        <f t="shared" si="40"/>
        <v>0</v>
      </c>
      <c r="O646" s="396">
        <f t="shared" si="41"/>
        <v>0</v>
      </c>
      <c r="P646" s="394">
        <f t="shared" si="42"/>
        <v>0</v>
      </c>
      <c r="Q646" s="394">
        <f t="shared" si="43"/>
        <v>0</v>
      </c>
    </row>
    <row r="647" spans="1:17" ht="18.75" customHeight="1" x14ac:dyDescent="0.15">
      <c r="A647" s="391" t="s">
        <v>3513</v>
      </c>
      <c r="B647" s="391" t="s">
        <v>231</v>
      </c>
      <c r="C647" s="397">
        <v>5</v>
      </c>
      <c r="D647" s="392" t="s">
        <v>1121</v>
      </c>
      <c r="E647" s="393">
        <v>1.3524E-2</v>
      </c>
      <c r="F647" s="393">
        <v>1.3537E-2</v>
      </c>
      <c r="G647" s="393">
        <v>1.8574E-2</v>
      </c>
      <c r="H647" s="393">
        <v>1.5799999999999999E-4</v>
      </c>
      <c r="I647" s="393">
        <v>8.1700000000000002E-3</v>
      </c>
      <c r="J647" s="393">
        <v>7.8659999999999997E-3</v>
      </c>
      <c r="K647" s="394">
        <v>0</v>
      </c>
      <c r="L647" s="394">
        <v>0</v>
      </c>
      <c r="M647" s="395">
        <v>0.19470000000000001</v>
      </c>
      <c r="N647" s="396">
        <f t="shared" si="40"/>
        <v>0</v>
      </c>
      <c r="O647" s="396">
        <f t="shared" si="41"/>
        <v>0</v>
      </c>
      <c r="P647" s="394">
        <f t="shared" si="42"/>
        <v>0</v>
      </c>
      <c r="Q647" s="394">
        <f t="shared" si="43"/>
        <v>0</v>
      </c>
    </row>
    <row r="648" spans="1:17" ht="18.75" customHeight="1" x14ac:dyDescent="0.15">
      <c r="A648" s="391" t="s">
        <v>3513</v>
      </c>
      <c r="B648" s="391" t="s">
        <v>231</v>
      </c>
      <c r="C648" s="397">
        <v>6</v>
      </c>
      <c r="D648" s="392" t="s">
        <v>1121</v>
      </c>
      <c r="E648" s="393">
        <v>1.3128000000000001E-2</v>
      </c>
      <c r="F648" s="393">
        <v>1.3184E-2</v>
      </c>
      <c r="G648" s="393">
        <v>1.8194999999999999E-2</v>
      </c>
      <c r="H648" s="393">
        <v>4.5800000000000002E-4</v>
      </c>
      <c r="I648" s="393">
        <v>6.5589999999999997E-3</v>
      </c>
      <c r="J648" s="393">
        <v>8.5330000000000007E-3</v>
      </c>
      <c r="K648" s="394">
        <v>0</v>
      </c>
      <c r="L648" s="394">
        <v>0</v>
      </c>
      <c r="M648" s="395">
        <v>3.3012000000000001</v>
      </c>
      <c r="N648" s="396">
        <f t="shared" si="40"/>
        <v>0</v>
      </c>
      <c r="O648" s="396">
        <f t="shared" si="41"/>
        <v>0</v>
      </c>
      <c r="P648" s="394">
        <f t="shared" si="42"/>
        <v>0</v>
      </c>
      <c r="Q648" s="394">
        <f t="shared" si="43"/>
        <v>0</v>
      </c>
    </row>
    <row r="649" spans="1:17" ht="18.75" customHeight="1" x14ac:dyDescent="0.15">
      <c r="A649" s="391" t="s">
        <v>3513</v>
      </c>
      <c r="B649" s="391" t="s">
        <v>231</v>
      </c>
      <c r="C649" s="397">
        <v>7</v>
      </c>
      <c r="D649" s="392" t="s">
        <v>1121</v>
      </c>
      <c r="E649" s="393">
        <v>1.2961E-2</v>
      </c>
      <c r="F649" s="393">
        <v>1.2973999999999999E-2</v>
      </c>
      <c r="G649" s="393">
        <v>1.6501999999999999E-2</v>
      </c>
      <c r="H649" s="393">
        <v>1.35E-4</v>
      </c>
      <c r="I649" s="393">
        <v>8.0940000000000005E-3</v>
      </c>
      <c r="J649" s="393">
        <v>7.1390000000000004E-3</v>
      </c>
      <c r="K649" s="394">
        <v>0</v>
      </c>
      <c r="L649" s="394">
        <v>0</v>
      </c>
      <c r="M649" s="395">
        <v>0.83560000000000001</v>
      </c>
      <c r="N649" s="396">
        <f t="shared" si="40"/>
        <v>0</v>
      </c>
      <c r="O649" s="396">
        <f t="shared" si="41"/>
        <v>0</v>
      </c>
      <c r="P649" s="394">
        <f t="shared" si="42"/>
        <v>0</v>
      </c>
      <c r="Q649" s="394">
        <f t="shared" si="43"/>
        <v>0</v>
      </c>
    </row>
    <row r="650" spans="1:17" ht="18.75" customHeight="1" x14ac:dyDescent="0.15">
      <c r="A650" s="391" t="s">
        <v>3513</v>
      </c>
      <c r="B650" s="391" t="s">
        <v>231</v>
      </c>
      <c r="C650" s="397">
        <v>8</v>
      </c>
      <c r="D650" s="392" t="s">
        <v>1121</v>
      </c>
      <c r="E650" s="393">
        <v>1.3247E-2</v>
      </c>
      <c r="F650" s="393">
        <v>1.3259999999999999E-2</v>
      </c>
      <c r="G650" s="393">
        <v>1.9281E-2</v>
      </c>
      <c r="H650" s="393">
        <v>8.2999999999999998E-5</v>
      </c>
      <c r="I650" s="393">
        <v>8.5839999999999996E-3</v>
      </c>
      <c r="J650" s="393">
        <v>8.0309999999999999E-3</v>
      </c>
      <c r="K650" s="394">
        <v>0</v>
      </c>
      <c r="L650" s="394">
        <v>0</v>
      </c>
      <c r="M650" s="395">
        <v>8.9800000000000005E-2</v>
      </c>
      <c r="N650" s="396">
        <f t="shared" si="40"/>
        <v>0</v>
      </c>
      <c r="O650" s="396">
        <f t="shared" si="41"/>
        <v>0</v>
      </c>
      <c r="P650" s="394">
        <f t="shared" si="42"/>
        <v>0</v>
      </c>
      <c r="Q650" s="394">
        <f t="shared" si="43"/>
        <v>0</v>
      </c>
    </row>
    <row r="651" spans="1:17" ht="18.75" customHeight="1" x14ac:dyDescent="0.15">
      <c r="A651" s="391" t="s">
        <v>3513</v>
      </c>
      <c r="B651" s="391" t="s">
        <v>231</v>
      </c>
      <c r="C651" s="397">
        <v>9</v>
      </c>
      <c r="D651" s="392" t="s">
        <v>1121</v>
      </c>
      <c r="E651" s="393">
        <v>1.5893000000000001E-2</v>
      </c>
      <c r="F651" s="393">
        <v>1.5909E-2</v>
      </c>
      <c r="G651" s="393">
        <v>1.4056000000000001E-2</v>
      </c>
      <c r="H651" s="393">
        <v>6.0999999999999999E-5</v>
      </c>
      <c r="I651" s="393">
        <v>8.0909999999999992E-3</v>
      </c>
      <c r="J651" s="393">
        <v>8.0260000000000001E-3</v>
      </c>
      <c r="K651" s="394">
        <v>0</v>
      </c>
      <c r="L651" s="394">
        <v>0</v>
      </c>
      <c r="M651" s="395">
        <v>0</v>
      </c>
      <c r="N651" s="396">
        <f t="shared" si="40"/>
        <v>0</v>
      </c>
      <c r="O651" s="396">
        <f t="shared" si="41"/>
        <v>0</v>
      </c>
      <c r="P651" s="394">
        <f t="shared" si="42"/>
        <v>0</v>
      </c>
      <c r="Q651" s="394">
        <f t="shared" si="43"/>
        <v>0</v>
      </c>
    </row>
    <row r="652" spans="1:17" ht="18.75" customHeight="1" x14ac:dyDescent="0.15">
      <c r="A652" s="391" t="s">
        <v>3513</v>
      </c>
      <c r="B652" s="391" t="s">
        <v>231</v>
      </c>
      <c r="C652" s="397">
        <v>10</v>
      </c>
      <c r="D652" s="392" t="s">
        <v>1121</v>
      </c>
      <c r="E652" s="393">
        <v>1.3225000000000001E-2</v>
      </c>
      <c r="F652" s="393">
        <v>1.3238E-2</v>
      </c>
      <c r="G652" s="393">
        <v>1.6815E-2</v>
      </c>
      <c r="H652" s="393">
        <v>1.1E-4</v>
      </c>
      <c r="I652" s="393">
        <v>8.5109999999999995E-3</v>
      </c>
      <c r="J652" s="393">
        <v>7.4780000000000003E-3</v>
      </c>
      <c r="K652" s="394">
        <v>0</v>
      </c>
      <c r="L652" s="394">
        <v>0</v>
      </c>
      <c r="M652" s="395">
        <v>0.13930000000000001</v>
      </c>
      <c r="N652" s="396">
        <f t="shared" si="40"/>
        <v>0</v>
      </c>
      <c r="O652" s="396">
        <f t="shared" si="41"/>
        <v>0</v>
      </c>
      <c r="P652" s="394">
        <f t="shared" si="42"/>
        <v>0</v>
      </c>
      <c r="Q652" s="394">
        <f t="shared" si="43"/>
        <v>0</v>
      </c>
    </row>
    <row r="653" spans="1:17" ht="18.75" customHeight="1" x14ac:dyDescent="0.15">
      <c r="A653" s="391" t="s">
        <v>3513</v>
      </c>
      <c r="B653" s="391" t="s">
        <v>231</v>
      </c>
      <c r="C653" s="397">
        <v>11</v>
      </c>
      <c r="D653" s="392" t="s">
        <v>1121</v>
      </c>
      <c r="E653" s="393">
        <v>1.248E-2</v>
      </c>
      <c r="F653" s="393">
        <v>1.261E-2</v>
      </c>
      <c r="G653" s="393">
        <v>2.2329999999999999E-2</v>
      </c>
      <c r="H653" s="393">
        <v>2.709E-3</v>
      </c>
      <c r="I653" s="393">
        <v>5.8630000000000002E-3</v>
      </c>
      <c r="J653" s="393">
        <v>8.5129999999999997E-3</v>
      </c>
      <c r="K653" s="394">
        <v>0</v>
      </c>
      <c r="L653" s="394">
        <v>0</v>
      </c>
      <c r="M653" s="395">
        <v>1.3657999999999999</v>
      </c>
      <c r="N653" s="396">
        <f t="shared" si="40"/>
        <v>0</v>
      </c>
      <c r="O653" s="396">
        <f t="shared" si="41"/>
        <v>0</v>
      </c>
      <c r="P653" s="394">
        <f t="shared" si="42"/>
        <v>0</v>
      </c>
      <c r="Q653" s="394">
        <f t="shared" si="43"/>
        <v>0</v>
      </c>
    </row>
    <row r="654" spans="1:17" ht="18.75" customHeight="1" x14ac:dyDescent="0.15">
      <c r="A654" s="391" t="s">
        <v>3513</v>
      </c>
      <c r="B654" s="391" t="s">
        <v>231</v>
      </c>
      <c r="C654" s="397">
        <v>12</v>
      </c>
      <c r="D654" s="392" t="s">
        <v>1121</v>
      </c>
      <c r="E654" s="393">
        <v>1.2501999999999999E-2</v>
      </c>
      <c r="F654" s="393">
        <v>1.2515E-2</v>
      </c>
      <c r="G654" s="393">
        <v>1.8112E-2</v>
      </c>
      <c r="H654" s="393">
        <v>1.46E-4</v>
      </c>
      <c r="I654" s="393">
        <v>6.9170000000000004E-3</v>
      </c>
      <c r="J654" s="393">
        <v>7.5830000000000003E-3</v>
      </c>
      <c r="K654" s="394">
        <v>0</v>
      </c>
      <c r="L654" s="394">
        <v>0</v>
      </c>
      <c r="M654" s="395">
        <v>0</v>
      </c>
      <c r="N654" s="396">
        <f t="shared" si="40"/>
        <v>0</v>
      </c>
      <c r="O654" s="396">
        <f t="shared" si="41"/>
        <v>0</v>
      </c>
      <c r="P654" s="394">
        <f t="shared" si="42"/>
        <v>0</v>
      </c>
      <c r="Q654" s="394">
        <f t="shared" si="43"/>
        <v>0</v>
      </c>
    </row>
    <row r="655" spans="1:17" ht="18.75" customHeight="1" x14ac:dyDescent="0.15">
      <c r="A655" s="391" t="s">
        <v>3513</v>
      </c>
      <c r="B655" s="391" t="s">
        <v>231</v>
      </c>
      <c r="C655" s="397">
        <v>13</v>
      </c>
      <c r="D655" s="392" t="s">
        <v>1121</v>
      </c>
      <c r="E655" s="393">
        <v>1.3733E-2</v>
      </c>
      <c r="F655" s="393">
        <v>1.3746E-2</v>
      </c>
      <c r="G655" s="393">
        <v>1.6126000000000001E-2</v>
      </c>
      <c r="H655" s="393">
        <v>1.2999999999999999E-4</v>
      </c>
      <c r="I655" s="393">
        <v>8.8229999999999992E-3</v>
      </c>
      <c r="J655" s="393">
        <v>7.7250000000000001E-3</v>
      </c>
      <c r="K655" s="394">
        <v>0</v>
      </c>
      <c r="L655" s="394">
        <v>0</v>
      </c>
      <c r="M655" s="395">
        <v>0</v>
      </c>
      <c r="N655" s="396">
        <f t="shared" si="40"/>
        <v>0</v>
      </c>
      <c r="O655" s="396">
        <f t="shared" si="41"/>
        <v>0</v>
      </c>
      <c r="P655" s="394">
        <f t="shared" si="42"/>
        <v>0</v>
      </c>
      <c r="Q655" s="394">
        <f t="shared" si="43"/>
        <v>0</v>
      </c>
    </row>
    <row r="656" spans="1:17" ht="18.75" customHeight="1" x14ac:dyDescent="0.15">
      <c r="A656" s="391" t="s">
        <v>3513</v>
      </c>
      <c r="B656" s="391" t="s">
        <v>231</v>
      </c>
      <c r="C656" s="397">
        <v>14</v>
      </c>
      <c r="D656" s="392" t="s">
        <v>1121</v>
      </c>
      <c r="E656" s="393">
        <v>1.3813000000000001E-2</v>
      </c>
      <c r="F656" s="393">
        <v>1.3827000000000001E-2</v>
      </c>
      <c r="G656" s="393">
        <v>1.9918000000000002E-2</v>
      </c>
      <c r="H656" s="393">
        <v>1.34E-4</v>
      </c>
      <c r="I656" s="393">
        <v>6.7710000000000001E-3</v>
      </c>
      <c r="J656" s="393">
        <v>6.6230000000000004E-3</v>
      </c>
      <c r="K656" s="394">
        <v>0</v>
      </c>
      <c r="L656" s="394">
        <v>0</v>
      </c>
      <c r="M656" s="395">
        <v>0</v>
      </c>
      <c r="N656" s="396">
        <f t="shared" si="40"/>
        <v>0</v>
      </c>
      <c r="O656" s="396">
        <f t="shared" si="41"/>
        <v>0</v>
      </c>
      <c r="P656" s="394">
        <f t="shared" si="42"/>
        <v>0</v>
      </c>
      <c r="Q656" s="394">
        <f t="shared" si="43"/>
        <v>0</v>
      </c>
    </row>
    <row r="657" spans="1:17" ht="18.75" customHeight="1" x14ac:dyDescent="0.15">
      <c r="A657" s="391" t="s">
        <v>3513</v>
      </c>
      <c r="B657" s="391" t="s">
        <v>231</v>
      </c>
      <c r="C657" s="391" t="s">
        <v>3111</v>
      </c>
      <c r="D657" s="392" t="s">
        <v>1121</v>
      </c>
      <c r="E657" s="393">
        <v>1.3538E-2</v>
      </c>
      <c r="F657" s="393">
        <v>1.8429000000000001E-2</v>
      </c>
      <c r="G657" s="393">
        <v>1.2231000000000001E-2</v>
      </c>
      <c r="H657" s="393">
        <v>4.2479999999999997E-2</v>
      </c>
      <c r="I657" s="393">
        <v>2.3E-3</v>
      </c>
      <c r="J657" s="393">
        <v>7.9059999999999998E-3</v>
      </c>
      <c r="K657" s="394">
        <v>0</v>
      </c>
      <c r="L657" s="394">
        <v>0</v>
      </c>
      <c r="M657" s="395">
        <v>0</v>
      </c>
      <c r="N657" s="396">
        <f t="shared" si="40"/>
        <v>0</v>
      </c>
      <c r="O657" s="396">
        <f t="shared" si="41"/>
        <v>0</v>
      </c>
      <c r="P657" s="394">
        <f t="shared" si="42"/>
        <v>0</v>
      </c>
      <c r="Q657" s="394">
        <f t="shared" si="43"/>
        <v>0</v>
      </c>
    </row>
    <row r="658" spans="1:17" ht="18.75" customHeight="1" x14ac:dyDescent="0.15">
      <c r="A658" s="391" t="s">
        <v>3513</v>
      </c>
      <c r="B658" s="391" t="s">
        <v>231</v>
      </c>
      <c r="C658" s="391" t="s">
        <v>167</v>
      </c>
      <c r="D658" s="392" t="s">
        <v>1121</v>
      </c>
      <c r="E658" s="393">
        <v>1.1273E-2</v>
      </c>
      <c r="F658" s="393">
        <v>1.1284000000000001E-2</v>
      </c>
      <c r="G658" s="393">
        <v>2.8499E-2</v>
      </c>
      <c r="H658" s="393">
        <v>3.9800000000000002E-2</v>
      </c>
      <c r="I658" s="393">
        <v>6.0350000000000004E-3</v>
      </c>
      <c r="J658" s="393">
        <v>8.0820000000000006E-3</v>
      </c>
      <c r="K658" s="394">
        <v>0</v>
      </c>
      <c r="L658" s="394">
        <v>0</v>
      </c>
      <c r="M658" s="395">
        <v>3.4700000000000002E-2</v>
      </c>
      <c r="N658" s="396">
        <f t="shared" si="40"/>
        <v>0</v>
      </c>
      <c r="O658" s="396">
        <f t="shared" si="41"/>
        <v>0</v>
      </c>
      <c r="P658" s="394">
        <f t="shared" si="42"/>
        <v>0</v>
      </c>
      <c r="Q658" s="394">
        <f t="shared" si="43"/>
        <v>0</v>
      </c>
    </row>
    <row r="659" spans="1:17" ht="18.75" customHeight="1" x14ac:dyDescent="0.15">
      <c r="A659" s="391" t="s">
        <v>3513</v>
      </c>
      <c r="B659" s="391" t="s">
        <v>231</v>
      </c>
      <c r="C659" s="391" t="s">
        <v>3112</v>
      </c>
      <c r="D659" s="392" t="s">
        <v>1121</v>
      </c>
      <c r="E659" s="393">
        <v>1.0264000000000001E-2</v>
      </c>
      <c r="F659" s="393">
        <v>1.4034E-2</v>
      </c>
      <c r="G659" s="393">
        <v>2.0346E-2</v>
      </c>
      <c r="H659" s="393">
        <v>4.2478000000000002E-2</v>
      </c>
      <c r="I659" s="393">
        <v>6.5729999999999998E-3</v>
      </c>
      <c r="J659" s="393">
        <v>9.9550000000000003E-3</v>
      </c>
      <c r="K659" s="394">
        <v>0</v>
      </c>
      <c r="L659" s="394">
        <v>0</v>
      </c>
      <c r="M659" s="395">
        <v>0</v>
      </c>
      <c r="N659" s="396">
        <f t="shared" si="40"/>
        <v>0</v>
      </c>
      <c r="O659" s="396">
        <f t="shared" si="41"/>
        <v>0</v>
      </c>
      <c r="P659" s="394">
        <f t="shared" si="42"/>
        <v>0</v>
      </c>
      <c r="Q659" s="394">
        <f t="shared" si="43"/>
        <v>0</v>
      </c>
    </row>
    <row r="660" spans="1:17" ht="18.75" customHeight="1" x14ac:dyDescent="0.15">
      <c r="A660" s="391" t="s">
        <v>3513</v>
      </c>
      <c r="B660" s="391" t="s">
        <v>231</v>
      </c>
      <c r="C660" s="397">
        <v>16</v>
      </c>
      <c r="D660" s="392" t="s">
        <v>1121</v>
      </c>
      <c r="E660" s="393">
        <v>1.3580999999999999E-2</v>
      </c>
      <c r="F660" s="393">
        <v>1.3594E-2</v>
      </c>
      <c r="G660" s="393">
        <v>2.0115999999999998E-2</v>
      </c>
      <c r="H660" s="393">
        <v>1.36E-4</v>
      </c>
      <c r="I660" s="393">
        <v>8.3510000000000008E-3</v>
      </c>
      <c r="J660" s="393">
        <v>9.2040000000000004E-3</v>
      </c>
      <c r="K660" s="394">
        <v>0</v>
      </c>
      <c r="L660" s="394">
        <v>0</v>
      </c>
      <c r="M660" s="395">
        <v>0</v>
      </c>
      <c r="N660" s="396">
        <f t="shared" si="40"/>
        <v>0</v>
      </c>
      <c r="O660" s="396">
        <f t="shared" si="41"/>
        <v>0</v>
      </c>
      <c r="P660" s="394">
        <f t="shared" si="42"/>
        <v>0</v>
      </c>
      <c r="Q660" s="394">
        <f t="shared" si="43"/>
        <v>0</v>
      </c>
    </row>
    <row r="661" spans="1:17" ht="18.75" customHeight="1" x14ac:dyDescent="0.15">
      <c r="A661" s="391" t="s">
        <v>3513</v>
      </c>
      <c r="B661" s="391" t="s">
        <v>231</v>
      </c>
      <c r="C661" s="397">
        <v>17</v>
      </c>
      <c r="D661" s="392" t="s">
        <v>1121</v>
      </c>
      <c r="E661" s="393">
        <v>1.2449999999999999E-2</v>
      </c>
      <c r="F661" s="393">
        <v>1.2463E-2</v>
      </c>
      <c r="G661" s="393">
        <v>1.7203E-2</v>
      </c>
      <c r="H661" s="393">
        <v>7.3999999999999996E-5</v>
      </c>
      <c r="I661" s="393">
        <v>7.6839999999999999E-3</v>
      </c>
      <c r="J661" s="393">
        <v>7.4320000000000002E-3</v>
      </c>
      <c r="K661" s="394">
        <v>0</v>
      </c>
      <c r="L661" s="394">
        <v>0</v>
      </c>
      <c r="M661" s="395">
        <v>0</v>
      </c>
      <c r="N661" s="396">
        <f t="shared" si="40"/>
        <v>0</v>
      </c>
      <c r="O661" s="396">
        <f t="shared" si="41"/>
        <v>0</v>
      </c>
      <c r="P661" s="394">
        <f t="shared" si="42"/>
        <v>0</v>
      </c>
      <c r="Q661" s="394">
        <f t="shared" si="43"/>
        <v>0</v>
      </c>
    </row>
    <row r="662" spans="1:17" ht="18.75" customHeight="1" x14ac:dyDescent="0.15">
      <c r="A662" s="391" t="s">
        <v>3513</v>
      </c>
      <c r="B662" s="391" t="s">
        <v>231</v>
      </c>
      <c r="C662" s="397">
        <v>18</v>
      </c>
      <c r="D662" s="392" t="s">
        <v>1121</v>
      </c>
      <c r="E662" s="393">
        <v>1.2626999999999999E-2</v>
      </c>
      <c r="F662" s="393">
        <v>1.264E-2</v>
      </c>
      <c r="G662" s="393">
        <v>1.5410999999999999E-2</v>
      </c>
      <c r="H662" s="393">
        <v>9.2E-5</v>
      </c>
      <c r="I662" s="393">
        <v>7.9030000000000003E-3</v>
      </c>
      <c r="J662" s="393">
        <v>6.9040000000000004E-3</v>
      </c>
      <c r="K662" s="394">
        <v>0</v>
      </c>
      <c r="L662" s="394">
        <v>0</v>
      </c>
      <c r="M662" s="395">
        <v>0</v>
      </c>
      <c r="N662" s="396">
        <f t="shared" si="40"/>
        <v>0</v>
      </c>
      <c r="O662" s="396">
        <f t="shared" si="41"/>
        <v>0</v>
      </c>
      <c r="P662" s="394">
        <f t="shared" si="42"/>
        <v>0</v>
      </c>
      <c r="Q662" s="394">
        <f t="shared" si="43"/>
        <v>0</v>
      </c>
    </row>
    <row r="663" spans="1:17" ht="18.75" customHeight="1" x14ac:dyDescent="0.15">
      <c r="A663" s="391" t="s">
        <v>3513</v>
      </c>
      <c r="B663" s="391" t="s">
        <v>231</v>
      </c>
      <c r="C663" s="397">
        <v>19</v>
      </c>
      <c r="D663" s="392" t="s">
        <v>1121</v>
      </c>
      <c r="E663" s="393">
        <v>1.1702000000000001E-2</v>
      </c>
      <c r="F663" s="393">
        <v>1.1714E-2</v>
      </c>
      <c r="G663" s="393">
        <v>1.8785E-2</v>
      </c>
      <c r="H663" s="393">
        <v>1.8699999999999999E-4</v>
      </c>
      <c r="I663" s="393">
        <v>7.0150000000000004E-3</v>
      </c>
      <c r="J663" s="393">
        <v>7.5779999999999997E-3</v>
      </c>
      <c r="K663" s="394">
        <v>0</v>
      </c>
      <c r="L663" s="394">
        <v>0</v>
      </c>
      <c r="M663" s="395">
        <v>1.5912999999999999</v>
      </c>
      <c r="N663" s="396">
        <f t="shared" si="40"/>
        <v>0</v>
      </c>
      <c r="O663" s="396">
        <f t="shared" si="41"/>
        <v>0</v>
      </c>
      <c r="P663" s="394">
        <f t="shared" si="42"/>
        <v>0</v>
      </c>
      <c r="Q663" s="394">
        <f t="shared" si="43"/>
        <v>0</v>
      </c>
    </row>
    <row r="664" spans="1:17" ht="18.75" customHeight="1" x14ac:dyDescent="0.15">
      <c r="A664" s="391" t="s">
        <v>3513</v>
      </c>
      <c r="B664" s="391" t="s">
        <v>231</v>
      </c>
      <c r="C664" s="397">
        <v>20</v>
      </c>
      <c r="D664" s="392" t="s">
        <v>1121</v>
      </c>
      <c r="E664" s="393">
        <v>1.2128E-2</v>
      </c>
      <c r="F664" s="393">
        <v>1.214E-2</v>
      </c>
      <c r="G664" s="393">
        <v>1.9054000000000001E-2</v>
      </c>
      <c r="H664" s="393">
        <v>9.0000000000000006E-5</v>
      </c>
      <c r="I664" s="393">
        <v>8.1379999999999994E-3</v>
      </c>
      <c r="J664" s="393">
        <v>6.2319999999999997E-3</v>
      </c>
      <c r="K664" s="394">
        <v>0</v>
      </c>
      <c r="L664" s="394">
        <v>0</v>
      </c>
      <c r="M664" s="395">
        <v>0</v>
      </c>
      <c r="N664" s="396">
        <f t="shared" si="40"/>
        <v>0</v>
      </c>
      <c r="O664" s="396">
        <f t="shared" si="41"/>
        <v>0</v>
      </c>
      <c r="P664" s="394">
        <f t="shared" si="42"/>
        <v>0</v>
      </c>
      <c r="Q664" s="394">
        <f t="shared" si="43"/>
        <v>0</v>
      </c>
    </row>
    <row r="665" spans="1:17" ht="18.75" customHeight="1" x14ac:dyDescent="0.15">
      <c r="A665" s="391" t="s">
        <v>3513</v>
      </c>
      <c r="B665" s="391" t="s">
        <v>231</v>
      </c>
      <c r="C665" s="397">
        <v>21</v>
      </c>
      <c r="D665" s="392" t="s">
        <v>1121</v>
      </c>
      <c r="E665" s="393">
        <v>5.927E-3</v>
      </c>
      <c r="F665" s="393">
        <v>1.1516E-2</v>
      </c>
      <c r="G665" s="393">
        <v>2.2509000000000001E-2</v>
      </c>
      <c r="H665" s="393">
        <v>0.17829200000000001</v>
      </c>
      <c r="I665" s="393">
        <v>5.0000000000000004E-6</v>
      </c>
      <c r="J665" s="393">
        <v>3.718E-3</v>
      </c>
      <c r="K665" s="394">
        <v>0</v>
      </c>
      <c r="L665" s="394">
        <v>0</v>
      </c>
      <c r="M665" s="395">
        <v>0.14910000000000001</v>
      </c>
      <c r="N665" s="396">
        <f t="shared" si="40"/>
        <v>0</v>
      </c>
      <c r="O665" s="396">
        <f t="shared" si="41"/>
        <v>0</v>
      </c>
      <c r="P665" s="394">
        <f t="shared" si="42"/>
        <v>0</v>
      </c>
      <c r="Q665" s="394">
        <f t="shared" si="43"/>
        <v>0</v>
      </c>
    </row>
    <row r="666" spans="1:17" ht="18.75" customHeight="1" x14ac:dyDescent="0.15">
      <c r="A666" s="391" t="s">
        <v>3513</v>
      </c>
      <c r="B666" s="391" t="s">
        <v>231</v>
      </c>
      <c r="C666" s="391" t="s">
        <v>215</v>
      </c>
      <c r="D666" s="392" t="s">
        <v>1121</v>
      </c>
      <c r="E666" s="393">
        <v>1.2801E-2</v>
      </c>
      <c r="F666" s="393">
        <v>1.2814000000000001E-2</v>
      </c>
      <c r="G666" s="393">
        <v>1.8107999999999999E-2</v>
      </c>
      <c r="H666" s="393">
        <v>1.18E-4</v>
      </c>
      <c r="I666" s="393">
        <v>7.646E-3</v>
      </c>
      <c r="J666" s="393">
        <v>7.6579999999999999E-3</v>
      </c>
      <c r="K666" s="394">
        <v>0</v>
      </c>
      <c r="L666" s="394">
        <v>0</v>
      </c>
      <c r="M666" s="395">
        <v>2.6295000000000002</v>
      </c>
      <c r="N666" s="396">
        <f t="shared" si="40"/>
        <v>0</v>
      </c>
      <c r="O666" s="396">
        <f t="shared" si="41"/>
        <v>0</v>
      </c>
      <c r="P666" s="394">
        <f t="shared" si="42"/>
        <v>0</v>
      </c>
      <c r="Q666" s="394">
        <f t="shared" si="43"/>
        <v>0</v>
      </c>
    </row>
    <row r="667" spans="1:17" ht="18.75" customHeight="1" x14ac:dyDescent="0.15">
      <c r="A667" s="391" t="s">
        <v>3514</v>
      </c>
      <c r="B667" s="391" t="s">
        <v>214</v>
      </c>
      <c r="C667" s="397">
        <v>1</v>
      </c>
      <c r="D667" s="392" t="s">
        <v>1120</v>
      </c>
      <c r="E667" s="393">
        <v>1.2992999999999999E-2</v>
      </c>
      <c r="F667" s="393">
        <v>1.6750000000000001E-2</v>
      </c>
      <c r="G667" s="393">
        <v>1.5699999999999999E-2</v>
      </c>
      <c r="H667" s="393">
        <v>9.1190999999999994E-2</v>
      </c>
      <c r="I667" s="393">
        <v>5.6639999999999998E-3</v>
      </c>
      <c r="J667" s="393">
        <v>2.3670000000000002E-3</v>
      </c>
      <c r="K667" s="394">
        <v>1.199E-3</v>
      </c>
      <c r="L667" s="394">
        <v>5.0000000000000004E-6</v>
      </c>
      <c r="M667" s="395">
        <v>17.812000000000001</v>
      </c>
      <c r="N667" s="396">
        <f t="shared" si="40"/>
        <v>2.0261934938741022</v>
      </c>
      <c r="O667" s="396">
        <f t="shared" si="41"/>
        <v>3.531073446327684E-3</v>
      </c>
      <c r="P667" s="394">
        <f t="shared" si="42"/>
        <v>2.6326332065906208E-2</v>
      </c>
      <c r="Q667" s="394">
        <f t="shared" si="43"/>
        <v>4.5879237288135598E-5</v>
      </c>
    </row>
    <row r="668" spans="1:17" ht="18.75" customHeight="1" x14ac:dyDescent="0.15">
      <c r="A668" s="391" t="s">
        <v>3514</v>
      </c>
      <c r="B668" s="391" t="s">
        <v>214</v>
      </c>
      <c r="C668" s="391" t="s">
        <v>179</v>
      </c>
      <c r="D668" s="392" t="s">
        <v>1121</v>
      </c>
      <c r="E668" s="393">
        <v>2.0402E-2</v>
      </c>
      <c r="F668" s="393">
        <v>2.0421999999999999E-2</v>
      </c>
      <c r="G668" s="393">
        <v>1.8928E-2</v>
      </c>
      <c r="H668" s="393">
        <v>8.7999999999999998E-5</v>
      </c>
      <c r="I668" s="393">
        <v>9.2680000000000002E-3</v>
      </c>
      <c r="J668" s="393">
        <v>2.5049999999999998E-3</v>
      </c>
      <c r="K668" s="394">
        <v>0</v>
      </c>
      <c r="L668" s="394">
        <v>0</v>
      </c>
      <c r="M668" s="395">
        <v>0</v>
      </c>
      <c r="N668" s="396">
        <f t="shared" si="40"/>
        <v>0</v>
      </c>
      <c r="O668" s="396">
        <f t="shared" si="41"/>
        <v>0</v>
      </c>
      <c r="P668" s="394">
        <f t="shared" si="42"/>
        <v>0</v>
      </c>
      <c r="Q668" s="394">
        <f t="shared" si="43"/>
        <v>0</v>
      </c>
    </row>
    <row r="669" spans="1:17" ht="18.75" customHeight="1" x14ac:dyDescent="0.15">
      <c r="A669" s="391" t="s">
        <v>3514</v>
      </c>
      <c r="B669" s="391" t="s">
        <v>214</v>
      </c>
      <c r="C669" s="391" t="s">
        <v>150</v>
      </c>
      <c r="D669" s="392" t="s">
        <v>1121</v>
      </c>
      <c r="E669" s="393">
        <v>2.0426E-2</v>
      </c>
      <c r="F669" s="393">
        <v>2.0447E-2</v>
      </c>
      <c r="G669" s="393">
        <v>1.8370000000000001E-2</v>
      </c>
      <c r="H669" s="393">
        <v>1.5699999999999999E-4</v>
      </c>
      <c r="I669" s="393">
        <v>1.3212E-2</v>
      </c>
      <c r="J669" s="393">
        <v>2.1719999999999999E-3</v>
      </c>
      <c r="K669" s="394">
        <v>0</v>
      </c>
      <c r="L669" s="394">
        <v>0</v>
      </c>
      <c r="M669" s="395">
        <v>6.2373000000000003</v>
      </c>
      <c r="N669" s="396">
        <f t="shared" si="40"/>
        <v>0</v>
      </c>
      <c r="O669" s="396">
        <f t="shared" si="41"/>
        <v>0</v>
      </c>
      <c r="P669" s="394">
        <f t="shared" si="42"/>
        <v>0</v>
      </c>
      <c r="Q669" s="394">
        <f t="shared" si="43"/>
        <v>0</v>
      </c>
    </row>
    <row r="670" spans="1:17" ht="18.75" customHeight="1" x14ac:dyDescent="0.15">
      <c r="A670" s="391" t="s">
        <v>3514</v>
      </c>
      <c r="B670" s="391" t="s">
        <v>214</v>
      </c>
      <c r="C670" s="391" t="s">
        <v>181</v>
      </c>
      <c r="D670" s="392" t="s">
        <v>1121</v>
      </c>
      <c r="E670" s="393">
        <v>1.6455999999999998E-2</v>
      </c>
      <c r="F670" s="393">
        <v>2.2712E-2</v>
      </c>
      <c r="G670" s="393">
        <v>1.6324000000000002E-2</v>
      </c>
      <c r="H670" s="393">
        <v>2.3774E-2</v>
      </c>
      <c r="I670" s="393">
        <v>9.3170000000000006E-3</v>
      </c>
      <c r="J670" s="393">
        <v>2.2079999999999999E-3</v>
      </c>
      <c r="K670" s="394">
        <v>0</v>
      </c>
      <c r="L670" s="394">
        <v>0</v>
      </c>
      <c r="M670" s="395">
        <v>0.57189999999999996</v>
      </c>
      <c r="N670" s="396">
        <f t="shared" si="40"/>
        <v>0</v>
      </c>
      <c r="O670" s="396">
        <f t="shared" si="41"/>
        <v>0</v>
      </c>
      <c r="P670" s="394">
        <f t="shared" si="42"/>
        <v>0</v>
      </c>
      <c r="Q670" s="394">
        <f t="shared" si="43"/>
        <v>0</v>
      </c>
    </row>
    <row r="671" spans="1:17" ht="18.75" customHeight="1" x14ac:dyDescent="0.15">
      <c r="A671" s="391" t="s">
        <v>3514</v>
      </c>
      <c r="B671" s="391" t="s">
        <v>214</v>
      </c>
      <c r="C671" s="397">
        <v>3</v>
      </c>
      <c r="D671" s="392" t="s">
        <v>1120</v>
      </c>
      <c r="E671" s="393">
        <v>1.8211999999999999E-2</v>
      </c>
      <c r="F671" s="393">
        <v>1.8231000000000001E-2</v>
      </c>
      <c r="G671" s="393">
        <v>1.7461000000000001E-2</v>
      </c>
      <c r="H671" s="393">
        <v>1.6799999999999999E-4</v>
      </c>
      <c r="I671" s="393">
        <v>8.5260000000000006E-3</v>
      </c>
      <c r="J671" s="393">
        <v>3.2729999999999999E-3</v>
      </c>
      <c r="K671" s="394">
        <v>2.2339999999999999E-3</v>
      </c>
      <c r="L671" s="394">
        <v>5.0000000000000004E-6</v>
      </c>
      <c r="M671" s="395">
        <v>9.8230000000000004</v>
      </c>
      <c r="N671" s="396">
        <f t="shared" si="40"/>
        <v>2.7302169263672473</v>
      </c>
      <c r="O671" s="396">
        <f t="shared" si="41"/>
        <v>2.3457658925639222E-3</v>
      </c>
      <c r="P671" s="394">
        <f t="shared" si="42"/>
        <v>4.9722710663000304E-2</v>
      </c>
      <c r="Q671" s="394">
        <f t="shared" si="43"/>
        <v>4.2721088435374149E-5</v>
      </c>
    </row>
    <row r="672" spans="1:17" ht="18.75" customHeight="1" x14ac:dyDescent="0.15">
      <c r="A672" s="391" t="s">
        <v>3514</v>
      </c>
      <c r="B672" s="391" t="s">
        <v>214</v>
      </c>
      <c r="C672" s="397">
        <v>4</v>
      </c>
      <c r="D672" s="392" t="s">
        <v>1120</v>
      </c>
      <c r="E672" s="393">
        <v>1.9334E-2</v>
      </c>
      <c r="F672" s="393">
        <v>1.9352999999999999E-2</v>
      </c>
      <c r="G672" s="393">
        <v>1.8769000000000001E-2</v>
      </c>
      <c r="H672" s="393">
        <v>1.11E-4</v>
      </c>
      <c r="I672" s="393">
        <v>8.3510000000000008E-3</v>
      </c>
      <c r="J672" s="393">
        <v>2.1770000000000001E-3</v>
      </c>
      <c r="K672" s="394">
        <v>1.276E-3</v>
      </c>
      <c r="L672" s="394">
        <v>5.0000000000000004E-6</v>
      </c>
      <c r="M672" s="395">
        <v>13.5717</v>
      </c>
      <c r="N672" s="396">
        <f t="shared" si="40"/>
        <v>2.3445107946715664</v>
      </c>
      <c r="O672" s="396">
        <f t="shared" si="41"/>
        <v>2.3949227637408694E-3</v>
      </c>
      <c r="P672" s="394">
        <f t="shared" si="42"/>
        <v>4.5328771704180065E-2</v>
      </c>
      <c r="Q672" s="394">
        <f t="shared" si="43"/>
        <v>4.630343671416597E-5</v>
      </c>
    </row>
    <row r="673" spans="1:17" ht="18.75" customHeight="1" x14ac:dyDescent="0.15">
      <c r="A673" s="391" t="s">
        <v>3514</v>
      </c>
      <c r="B673" s="391" t="s">
        <v>214</v>
      </c>
      <c r="C673" s="397">
        <v>5</v>
      </c>
      <c r="D673" s="392" t="s">
        <v>1121</v>
      </c>
      <c r="E673" s="393">
        <v>1.6875999999999999E-2</v>
      </c>
      <c r="F673" s="393">
        <v>1.9754000000000001E-2</v>
      </c>
      <c r="G673" s="393">
        <v>1.6565E-2</v>
      </c>
      <c r="H673" s="393">
        <v>1.7221E-2</v>
      </c>
      <c r="I673" s="393">
        <v>1.0026E-2</v>
      </c>
      <c r="J673" s="393">
        <v>2.2680000000000001E-3</v>
      </c>
      <c r="K673" s="394">
        <v>0</v>
      </c>
      <c r="L673" s="394">
        <v>0</v>
      </c>
      <c r="M673" s="395">
        <v>0</v>
      </c>
      <c r="N673" s="396">
        <f t="shared" si="40"/>
        <v>0</v>
      </c>
      <c r="O673" s="396">
        <f t="shared" si="41"/>
        <v>0</v>
      </c>
      <c r="P673" s="394">
        <f t="shared" si="42"/>
        <v>0</v>
      </c>
      <c r="Q673" s="394">
        <f t="shared" si="43"/>
        <v>0</v>
      </c>
    </row>
    <row r="674" spans="1:17" ht="18.75" customHeight="1" x14ac:dyDescent="0.15">
      <c r="A674" s="391" t="s">
        <v>3514</v>
      </c>
      <c r="B674" s="391" t="s">
        <v>214</v>
      </c>
      <c r="C674" s="397">
        <v>6</v>
      </c>
      <c r="D674" s="392" t="s">
        <v>1120</v>
      </c>
      <c r="E674" s="393">
        <v>1.9435000000000001E-2</v>
      </c>
      <c r="F674" s="393">
        <v>1.9453999999999999E-2</v>
      </c>
      <c r="G674" s="393">
        <v>1.8065000000000001E-2</v>
      </c>
      <c r="H674" s="393">
        <v>1.5699999999999999E-4</v>
      </c>
      <c r="I674" s="393">
        <v>7.3049999999999999E-3</v>
      </c>
      <c r="J674" s="393">
        <v>3.1740000000000002E-3</v>
      </c>
      <c r="K674" s="394">
        <v>1.2030000000000001E-3</v>
      </c>
      <c r="L674" s="394">
        <v>5.0000000000000004E-6</v>
      </c>
      <c r="M674" s="395">
        <v>11.843299999999999</v>
      </c>
      <c r="N674" s="396">
        <f t="shared" si="40"/>
        <v>1.5160680529300568</v>
      </c>
      <c r="O674" s="396">
        <f t="shared" si="41"/>
        <v>2.7378507871321017E-3</v>
      </c>
      <c r="P674" s="394">
        <f t="shared" si="42"/>
        <v>2.9464782608695655E-2</v>
      </c>
      <c r="Q674" s="394">
        <f t="shared" si="43"/>
        <v>5.3210130047912401E-5</v>
      </c>
    </row>
    <row r="675" spans="1:17" ht="18.75" customHeight="1" x14ac:dyDescent="0.15">
      <c r="A675" s="391" t="s">
        <v>3514</v>
      </c>
      <c r="B675" s="391" t="s">
        <v>214</v>
      </c>
      <c r="C675" s="397">
        <v>7</v>
      </c>
      <c r="D675" s="392" t="s">
        <v>1121</v>
      </c>
      <c r="E675" s="393">
        <v>1.6393999999999999E-2</v>
      </c>
      <c r="F675" s="393">
        <v>1.7795999999999999E-2</v>
      </c>
      <c r="G675" s="393">
        <v>1.7194999999999998E-2</v>
      </c>
      <c r="H675" s="393">
        <v>1.0470999999999999E-2</v>
      </c>
      <c r="I675" s="393">
        <v>6.2329999999999998E-3</v>
      </c>
      <c r="J675" s="393">
        <v>2.6250000000000002E-3</v>
      </c>
      <c r="K675" s="394">
        <v>0</v>
      </c>
      <c r="L675" s="394">
        <v>0</v>
      </c>
      <c r="M675" s="395">
        <v>4.1204000000000001</v>
      </c>
      <c r="N675" s="396">
        <f t="shared" si="40"/>
        <v>0</v>
      </c>
      <c r="O675" s="396">
        <f t="shared" si="41"/>
        <v>0</v>
      </c>
      <c r="P675" s="394">
        <f t="shared" si="42"/>
        <v>0</v>
      </c>
      <c r="Q675" s="394">
        <f t="shared" si="43"/>
        <v>0</v>
      </c>
    </row>
    <row r="676" spans="1:17" ht="18.75" customHeight="1" x14ac:dyDescent="0.15">
      <c r="A676" s="391" t="s">
        <v>3514</v>
      </c>
      <c r="B676" s="391" t="s">
        <v>214</v>
      </c>
      <c r="C676" s="397">
        <v>8</v>
      </c>
      <c r="D676" s="392" t="s">
        <v>1121</v>
      </c>
      <c r="E676" s="393">
        <v>1.2246E-2</v>
      </c>
      <c r="F676" s="393">
        <v>1.8046E-2</v>
      </c>
      <c r="G676" s="393">
        <v>1.8055000000000002E-2</v>
      </c>
      <c r="H676" s="393">
        <v>7.2791999999999996E-2</v>
      </c>
      <c r="I676" s="393">
        <v>6.4729999999999996E-3</v>
      </c>
      <c r="J676" s="393">
        <v>2.6689999999999999E-3</v>
      </c>
      <c r="K676" s="394">
        <v>0</v>
      </c>
      <c r="L676" s="394">
        <v>0</v>
      </c>
      <c r="M676" s="395">
        <v>7.4960000000000004</v>
      </c>
      <c r="N676" s="396">
        <f t="shared" si="40"/>
        <v>0</v>
      </c>
      <c r="O676" s="396">
        <f t="shared" si="41"/>
        <v>0</v>
      </c>
      <c r="P676" s="394">
        <f t="shared" si="42"/>
        <v>0</v>
      </c>
      <c r="Q676" s="394">
        <f t="shared" si="43"/>
        <v>0</v>
      </c>
    </row>
    <row r="677" spans="1:17" ht="18.75" customHeight="1" x14ac:dyDescent="0.15">
      <c r="A677" s="391" t="s">
        <v>3514</v>
      </c>
      <c r="B677" s="391" t="s">
        <v>214</v>
      </c>
      <c r="C677" s="397">
        <v>9</v>
      </c>
      <c r="D677" s="392" t="s">
        <v>1120</v>
      </c>
      <c r="E677" s="393">
        <v>2.1597000000000002E-2</v>
      </c>
      <c r="F677" s="393">
        <v>2.1618999999999999E-2</v>
      </c>
      <c r="G677" s="393">
        <v>1.4406E-2</v>
      </c>
      <c r="H677" s="393">
        <v>6.8999999999999997E-5</v>
      </c>
      <c r="I677" s="393">
        <v>9.7640000000000001E-3</v>
      </c>
      <c r="J677" s="393">
        <v>1.8569999999999999E-3</v>
      </c>
      <c r="K677" s="394">
        <v>8.6300000000000005E-4</v>
      </c>
      <c r="L677" s="394">
        <v>5.0000000000000004E-6</v>
      </c>
      <c r="M677" s="395">
        <v>27.856300000000001</v>
      </c>
      <c r="N677" s="396">
        <f t="shared" si="40"/>
        <v>1.8589122240172322</v>
      </c>
      <c r="O677" s="396">
        <f t="shared" si="41"/>
        <v>2.0483408439164277E-3</v>
      </c>
      <c r="P677" s="394">
        <f t="shared" si="42"/>
        <v>4.014692730210017E-2</v>
      </c>
      <c r="Q677" s="394">
        <f t="shared" si="43"/>
        <v>4.4238017206063091E-5</v>
      </c>
    </row>
    <row r="678" spans="1:17" ht="18.75" customHeight="1" x14ac:dyDescent="0.15">
      <c r="A678" s="391" t="s">
        <v>3514</v>
      </c>
      <c r="B678" s="391" t="s">
        <v>214</v>
      </c>
      <c r="C678" s="397">
        <v>10</v>
      </c>
      <c r="D678" s="392" t="s">
        <v>1120</v>
      </c>
      <c r="E678" s="393">
        <v>1.7322000000000001E-2</v>
      </c>
      <c r="F678" s="393">
        <v>1.7339E-2</v>
      </c>
      <c r="G678" s="393">
        <v>1.6539999999999999E-2</v>
      </c>
      <c r="H678" s="393">
        <v>1.63E-4</v>
      </c>
      <c r="I678" s="393">
        <v>7.3090000000000004E-3</v>
      </c>
      <c r="J678" s="393">
        <v>2.418E-3</v>
      </c>
      <c r="K678" s="394">
        <v>9.4899999999999997E-4</v>
      </c>
      <c r="L678" s="394">
        <v>5.0000000000000004E-6</v>
      </c>
      <c r="M678" s="395">
        <v>21.075700000000001</v>
      </c>
      <c r="N678" s="396">
        <f t="shared" si="40"/>
        <v>1.5698924731182795</v>
      </c>
      <c r="O678" s="396">
        <f t="shared" si="41"/>
        <v>2.7363524421945549E-3</v>
      </c>
      <c r="P678" s="394">
        <f t="shared" si="42"/>
        <v>2.7193677419354838E-2</v>
      </c>
      <c r="Q678" s="394">
        <f t="shared" si="43"/>
        <v>4.7399097003694084E-5</v>
      </c>
    </row>
    <row r="679" spans="1:17" ht="18.75" customHeight="1" x14ac:dyDescent="0.15">
      <c r="A679" s="391" t="s">
        <v>3514</v>
      </c>
      <c r="B679" s="391" t="s">
        <v>214</v>
      </c>
      <c r="C679" s="397">
        <v>11</v>
      </c>
      <c r="D679" s="392" t="s">
        <v>1120</v>
      </c>
      <c r="E679" s="393">
        <v>1.4177E-2</v>
      </c>
      <c r="F679" s="393">
        <v>1.7016E-2</v>
      </c>
      <c r="G679" s="393">
        <v>1.8237E-2</v>
      </c>
      <c r="H679" s="393">
        <v>6.3685000000000005E-2</v>
      </c>
      <c r="I679" s="393">
        <v>6.8729999999999998E-3</v>
      </c>
      <c r="J679" s="393">
        <v>2.6919999999999999E-3</v>
      </c>
      <c r="K679" s="394">
        <v>1.5759999999999999E-3</v>
      </c>
      <c r="L679" s="394">
        <v>5.0000000000000004E-6</v>
      </c>
      <c r="M679" s="395">
        <v>12.6152</v>
      </c>
      <c r="N679" s="396">
        <f t="shared" si="40"/>
        <v>2.3417533432392275</v>
      </c>
      <c r="O679" s="396">
        <f t="shared" si="41"/>
        <v>2.9099374363451189E-3</v>
      </c>
      <c r="P679" s="394">
        <f t="shared" si="42"/>
        <v>3.3199037147102525E-2</v>
      </c>
      <c r="Q679" s="394">
        <f t="shared" si="43"/>
        <v>4.1254183035064754E-5</v>
      </c>
    </row>
    <row r="680" spans="1:17" ht="18.75" customHeight="1" x14ac:dyDescent="0.15">
      <c r="A680" s="391" t="s">
        <v>3514</v>
      </c>
      <c r="B680" s="391" t="s">
        <v>214</v>
      </c>
      <c r="C680" s="397">
        <v>12</v>
      </c>
      <c r="D680" s="392" t="s">
        <v>1120</v>
      </c>
      <c r="E680" s="393">
        <v>1.805E-2</v>
      </c>
      <c r="F680" s="393">
        <v>1.8068000000000001E-2</v>
      </c>
      <c r="G680" s="393">
        <v>1.6563999999999999E-2</v>
      </c>
      <c r="H680" s="393">
        <v>1.65E-4</v>
      </c>
      <c r="I680" s="393">
        <v>6.711E-3</v>
      </c>
      <c r="J680" s="393">
        <v>2.2989999999999998E-3</v>
      </c>
      <c r="K680" s="394">
        <v>1.145E-3</v>
      </c>
      <c r="L680" s="394">
        <v>5.0000000000000004E-6</v>
      </c>
      <c r="M680" s="395">
        <v>14.6258</v>
      </c>
      <c r="N680" s="396">
        <f t="shared" si="40"/>
        <v>1.9921705089169206</v>
      </c>
      <c r="O680" s="396">
        <f t="shared" si="41"/>
        <v>2.9801817910892568E-3</v>
      </c>
      <c r="P680" s="394">
        <f t="shared" si="42"/>
        <v>3.5958677685950416E-2</v>
      </c>
      <c r="Q680" s="394">
        <f t="shared" si="43"/>
        <v>5.3792281329161087E-5</v>
      </c>
    </row>
    <row r="681" spans="1:17" ht="18.75" customHeight="1" x14ac:dyDescent="0.15">
      <c r="A681" s="391" t="s">
        <v>3514</v>
      </c>
      <c r="B681" s="391" t="s">
        <v>214</v>
      </c>
      <c r="C681" s="397">
        <v>13</v>
      </c>
      <c r="D681" s="392" t="s">
        <v>1120</v>
      </c>
      <c r="E681" s="393">
        <v>1.7148E-2</v>
      </c>
      <c r="F681" s="393">
        <v>1.7165E-2</v>
      </c>
      <c r="G681" s="393">
        <v>1.6131E-2</v>
      </c>
      <c r="H681" s="393">
        <v>2.6699999999999998E-4</v>
      </c>
      <c r="I681" s="393">
        <v>7.3879999999999996E-3</v>
      </c>
      <c r="J681" s="393">
        <v>2.66E-3</v>
      </c>
      <c r="K681" s="394">
        <v>1.9940000000000001E-3</v>
      </c>
      <c r="L681" s="394">
        <v>5.0000000000000004E-6</v>
      </c>
      <c r="M681" s="395">
        <v>28.2074</v>
      </c>
      <c r="N681" s="396">
        <f t="shared" si="40"/>
        <v>2.9984962406015039</v>
      </c>
      <c r="O681" s="396">
        <f t="shared" si="41"/>
        <v>2.7070925825663241E-3</v>
      </c>
      <c r="P681" s="394">
        <f t="shared" si="42"/>
        <v>5.1418213533834592E-2</v>
      </c>
      <c r="Q681" s="394">
        <f t="shared" si="43"/>
        <v>4.6421223605847327E-5</v>
      </c>
    </row>
    <row r="682" spans="1:17" ht="18.75" customHeight="1" x14ac:dyDescent="0.15">
      <c r="A682" s="391" t="s">
        <v>3514</v>
      </c>
      <c r="B682" s="391" t="s">
        <v>214</v>
      </c>
      <c r="C682" s="397">
        <v>14</v>
      </c>
      <c r="D682" s="392" t="s">
        <v>1121</v>
      </c>
      <c r="E682" s="393">
        <v>1.5737999999999999E-2</v>
      </c>
      <c r="F682" s="393">
        <v>2.1107000000000001E-2</v>
      </c>
      <c r="G682" s="393">
        <v>1.6598000000000002E-2</v>
      </c>
      <c r="H682" s="393">
        <v>3.7692999999999997E-2</v>
      </c>
      <c r="I682" s="393">
        <v>9.9609999999999994E-3</v>
      </c>
      <c r="J682" s="393">
        <v>3.5300000000000002E-3</v>
      </c>
      <c r="K682" s="394">
        <v>0</v>
      </c>
      <c r="L682" s="394">
        <v>0</v>
      </c>
      <c r="M682" s="395">
        <v>1.524</v>
      </c>
      <c r="N682" s="396">
        <f t="shared" si="40"/>
        <v>0</v>
      </c>
      <c r="O682" s="396">
        <f t="shared" si="41"/>
        <v>0</v>
      </c>
      <c r="P682" s="394">
        <f t="shared" si="42"/>
        <v>0</v>
      </c>
      <c r="Q682" s="394">
        <f t="shared" si="43"/>
        <v>0</v>
      </c>
    </row>
    <row r="683" spans="1:17" ht="18.75" customHeight="1" x14ac:dyDescent="0.15">
      <c r="A683" s="391" t="s">
        <v>3514</v>
      </c>
      <c r="B683" s="391" t="s">
        <v>214</v>
      </c>
      <c r="C683" s="391" t="s">
        <v>3111</v>
      </c>
      <c r="D683" s="392" t="s">
        <v>1121</v>
      </c>
      <c r="E683" s="393">
        <v>2.0227999999999999E-2</v>
      </c>
      <c r="F683" s="393">
        <v>2.0247999999999999E-2</v>
      </c>
      <c r="G683" s="393">
        <v>2.1101999999999999E-2</v>
      </c>
      <c r="H683" s="393">
        <v>1.5601069999999999</v>
      </c>
      <c r="I683" s="393">
        <v>5.4070000000000003E-3</v>
      </c>
      <c r="J683" s="393">
        <v>3.4580000000000001E-3</v>
      </c>
      <c r="K683" s="394">
        <v>0</v>
      </c>
      <c r="L683" s="394">
        <v>0</v>
      </c>
      <c r="M683" s="395">
        <v>0</v>
      </c>
      <c r="N683" s="396">
        <f t="shared" si="40"/>
        <v>0</v>
      </c>
      <c r="O683" s="396">
        <f t="shared" si="41"/>
        <v>0</v>
      </c>
      <c r="P683" s="394">
        <f t="shared" si="42"/>
        <v>0</v>
      </c>
      <c r="Q683" s="394">
        <f t="shared" si="43"/>
        <v>0</v>
      </c>
    </row>
    <row r="684" spans="1:17" ht="18.75" customHeight="1" x14ac:dyDescent="0.15">
      <c r="A684" s="391" t="s">
        <v>3514</v>
      </c>
      <c r="B684" s="391" t="s">
        <v>214</v>
      </c>
      <c r="C684" s="391" t="s">
        <v>167</v>
      </c>
      <c r="D684" s="392" t="s">
        <v>1121</v>
      </c>
      <c r="E684" s="393">
        <v>2.1145000000000001E-2</v>
      </c>
      <c r="F684" s="393">
        <v>2.1166000000000001E-2</v>
      </c>
      <c r="G684" s="393">
        <v>1.6884E-2</v>
      </c>
      <c r="H684" s="393">
        <v>1.18E-4</v>
      </c>
      <c r="I684" s="393">
        <v>5.5339999999999999E-3</v>
      </c>
      <c r="J684" s="393">
        <v>6.3249999999999999E-3</v>
      </c>
      <c r="K684" s="394">
        <v>0</v>
      </c>
      <c r="L684" s="394">
        <v>0</v>
      </c>
      <c r="M684" s="395">
        <v>0</v>
      </c>
      <c r="N684" s="396">
        <f t="shared" si="40"/>
        <v>0</v>
      </c>
      <c r="O684" s="396">
        <f t="shared" si="41"/>
        <v>0</v>
      </c>
      <c r="P684" s="394">
        <f t="shared" si="42"/>
        <v>0</v>
      </c>
      <c r="Q684" s="394">
        <f t="shared" si="43"/>
        <v>0</v>
      </c>
    </row>
    <row r="685" spans="1:17" ht="18.75" customHeight="1" x14ac:dyDescent="0.15">
      <c r="A685" s="391" t="s">
        <v>3514</v>
      </c>
      <c r="B685" s="391" t="s">
        <v>214</v>
      </c>
      <c r="C685" s="391" t="s">
        <v>3112</v>
      </c>
      <c r="D685" s="392" t="s">
        <v>1120</v>
      </c>
      <c r="E685" s="393">
        <v>2.0011000000000001E-2</v>
      </c>
      <c r="F685" s="393">
        <v>2.0031E-2</v>
      </c>
      <c r="G685" s="393">
        <v>1.8925999999999998E-2</v>
      </c>
      <c r="H685" s="393">
        <v>9.5000000000000005E-5</v>
      </c>
      <c r="I685" s="393">
        <v>9.4389999999999995E-3</v>
      </c>
      <c r="J685" s="393">
        <v>2.624E-3</v>
      </c>
      <c r="K685" s="394">
        <v>2.702E-3</v>
      </c>
      <c r="L685" s="394">
        <v>5.0000000000000004E-6</v>
      </c>
      <c r="M685" s="395">
        <v>27.283100000000001</v>
      </c>
      <c r="N685" s="396">
        <f t="shared" si="40"/>
        <v>4.1189024390243905</v>
      </c>
      <c r="O685" s="396">
        <f t="shared" si="41"/>
        <v>2.1188685242080731E-3</v>
      </c>
      <c r="P685" s="394">
        <f t="shared" si="42"/>
        <v>8.2423356707317083E-2</v>
      </c>
      <c r="Q685" s="394">
        <f t="shared" si="43"/>
        <v>4.2400678037927752E-5</v>
      </c>
    </row>
    <row r="686" spans="1:17" ht="18.75" customHeight="1" x14ac:dyDescent="0.15">
      <c r="A686" s="391" t="s">
        <v>3514</v>
      </c>
      <c r="B686" s="391" t="s">
        <v>214</v>
      </c>
      <c r="C686" s="397">
        <v>16</v>
      </c>
      <c r="D686" s="392" t="s">
        <v>1121</v>
      </c>
      <c r="E686" s="393">
        <v>1.9991999999999999E-2</v>
      </c>
      <c r="F686" s="393">
        <v>2.0011999999999999E-2</v>
      </c>
      <c r="G686" s="393">
        <v>1.8474999999999998E-2</v>
      </c>
      <c r="H686" s="393">
        <v>1.85E-4</v>
      </c>
      <c r="I686" s="393">
        <v>8.3820000000000006E-3</v>
      </c>
      <c r="J686" s="393">
        <v>2.5669999999999998E-3</v>
      </c>
      <c r="K686" s="394">
        <v>0</v>
      </c>
      <c r="L686" s="394">
        <v>0</v>
      </c>
      <c r="M686" s="395">
        <v>1.2830999999999999</v>
      </c>
      <c r="N686" s="396">
        <f t="shared" si="40"/>
        <v>0</v>
      </c>
      <c r="O686" s="396">
        <f t="shared" si="41"/>
        <v>0</v>
      </c>
      <c r="P686" s="394">
        <f t="shared" si="42"/>
        <v>0</v>
      </c>
      <c r="Q686" s="394">
        <f t="shared" si="43"/>
        <v>0</v>
      </c>
    </row>
    <row r="687" spans="1:17" ht="18.75" customHeight="1" x14ac:dyDescent="0.15">
      <c r="A687" s="391" t="s">
        <v>3514</v>
      </c>
      <c r="B687" s="391" t="s">
        <v>214</v>
      </c>
      <c r="C687" s="397">
        <v>17</v>
      </c>
      <c r="D687" s="392" t="s">
        <v>1121</v>
      </c>
      <c r="E687" s="393">
        <v>1.7257000000000002E-2</v>
      </c>
      <c r="F687" s="393">
        <v>1.7274000000000001E-2</v>
      </c>
      <c r="G687" s="393">
        <v>1.7322000000000001E-2</v>
      </c>
      <c r="H687" s="393">
        <v>1.55E-4</v>
      </c>
      <c r="I687" s="393">
        <v>5.3309999999999998E-3</v>
      </c>
      <c r="J687" s="393">
        <v>2.4510000000000001E-3</v>
      </c>
      <c r="K687" s="394">
        <v>0</v>
      </c>
      <c r="L687" s="394">
        <v>0</v>
      </c>
      <c r="M687" s="395">
        <v>1.1228</v>
      </c>
      <c r="N687" s="396">
        <f t="shared" si="40"/>
        <v>0</v>
      </c>
      <c r="O687" s="396">
        <f t="shared" si="41"/>
        <v>0</v>
      </c>
      <c r="P687" s="394">
        <f t="shared" si="42"/>
        <v>0</v>
      </c>
      <c r="Q687" s="394">
        <f t="shared" si="43"/>
        <v>0</v>
      </c>
    </row>
    <row r="688" spans="1:17" ht="18.75" customHeight="1" x14ac:dyDescent="0.15">
      <c r="A688" s="391" t="s">
        <v>3514</v>
      </c>
      <c r="B688" s="391" t="s">
        <v>214</v>
      </c>
      <c r="C688" s="397">
        <v>18</v>
      </c>
      <c r="D688" s="392" t="s">
        <v>1121</v>
      </c>
      <c r="E688" s="393">
        <v>1.8013000000000001E-2</v>
      </c>
      <c r="F688" s="393">
        <v>1.8031999999999999E-2</v>
      </c>
      <c r="G688" s="393">
        <v>1.7055000000000001E-2</v>
      </c>
      <c r="H688" s="393">
        <v>8.8999999999999995E-5</v>
      </c>
      <c r="I688" s="393">
        <v>7.1650000000000004E-3</v>
      </c>
      <c r="J688" s="393">
        <v>3.555E-3</v>
      </c>
      <c r="K688" s="394">
        <v>0</v>
      </c>
      <c r="L688" s="394">
        <v>0</v>
      </c>
      <c r="M688" s="395">
        <v>8.7286000000000001</v>
      </c>
      <c r="N688" s="396">
        <f t="shared" si="40"/>
        <v>0</v>
      </c>
      <c r="O688" s="396">
        <f t="shared" si="41"/>
        <v>0</v>
      </c>
      <c r="P688" s="394">
        <f t="shared" si="42"/>
        <v>0</v>
      </c>
      <c r="Q688" s="394">
        <f t="shared" si="43"/>
        <v>0</v>
      </c>
    </row>
    <row r="689" spans="1:17" ht="18.75" customHeight="1" x14ac:dyDescent="0.15">
      <c r="A689" s="391" t="s">
        <v>3514</v>
      </c>
      <c r="B689" s="391" t="s">
        <v>214</v>
      </c>
      <c r="C689" s="397">
        <v>19</v>
      </c>
      <c r="D689" s="392" t="s">
        <v>1120</v>
      </c>
      <c r="E689" s="393">
        <v>1.7291999999999998E-2</v>
      </c>
      <c r="F689" s="393">
        <v>1.7309999999999999E-2</v>
      </c>
      <c r="G689" s="393">
        <v>1.661E-2</v>
      </c>
      <c r="H689" s="393">
        <v>2.3900000000000001E-4</v>
      </c>
      <c r="I689" s="393">
        <v>6.646E-3</v>
      </c>
      <c r="J689" s="393">
        <v>2.7680000000000001E-3</v>
      </c>
      <c r="K689" s="394">
        <v>1.3129999999999999E-3</v>
      </c>
      <c r="L689" s="394">
        <v>5.0000000000000004E-6</v>
      </c>
      <c r="M689" s="395">
        <v>22.543099999999999</v>
      </c>
      <c r="N689" s="396">
        <f t="shared" si="40"/>
        <v>1.8973988439306357</v>
      </c>
      <c r="O689" s="396">
        <f t="shared" si="41"/>
        <v>3.0093289196509183E-3</v>
      </c>
      <c r="P689" s="394">
        <f t="shared" si="42"/>
        <v>3.2809820809248547E-2</v>
      </c>
      <c r="Q689" s="394">
        <f t="shared" si="43"/>
        <v>5.2037315678603676E-5</v>
      </c>
    </row>
    <row r="690" spans="1:17" ht="18.75" customHeight="1" x14ac:dyDescent="0.15">
      <c r="A690" s="391" t="s">
        <v>3514</v>
      </c>
      <c r="B690" s="391" t="s">
        <v>214</v>
      </c>
      <c r="C690" s="397">
        <v>20</v>
      </c>
      <c r="D690" s="392" t="s">
        <v>1120</v>
      </c>
      <c r="E690" s="393">
        <v>1.7701000000000001E-2</v>
      </c>
      <c r="F690" s="393">
        <v>1.7718999999999999E-2</v>
      </c>
      <c r="G690" s="393">
        <v>1.4944000000000001E-2</v>
      </c>
      <c r="H690" s="393">
        <v>1.2400000000000001E-4</v>
      </c>
      <c r="I690" s="393">
        <v>6.4190000000000002E-3</v>
      </c>
      <c r="J690" s="393">
        <v>2.529E-3</v>
      </c>
      <c r="K690" s="394">
        <v>1.237E-3</v>
      </c>
      <c r="L690" s="394">
        <v>5.0000000000000004E-6</v>
      </c>
      <c r="M690" s="395">
        <v>29.7089</v>
      </c>
      <c r="N690" s="396">
        <f t="shared" si="40"/>
        <v>1.9565045472518783</v>
      </c>
      <c r="O690" s="396">
        <f t="shared" si="41"/>
        <v>3.1157501168406296E-3</v>
      </c>
      <c r="P690" s="394">
        <f t="shared" si="42"/>
        <v>3.4632086990905503E-2</v>
      </c>
      <c r="Q690" s="394">
        <f t="shared" si="43"/>
        <v>5.5151892818195989E-5</v>
      </c>
    </row>
    <row r="691" spans="1:17" ht="18.75" customHeight="1" x14ac:dyDescent="0.15">
      <c r="A691" s="391" t="s">
        <v>3514</v>
      </c>
      <c r="B691" s="391" t="s">
        <v>214</v>
      </c>
      <c r="C691" s="397">
        <v>21</v>
      </c>
      <c r="D691" s="392" t="s">
        <v>1121</v>
      </c>
      <c r="E691" s="393">
        <v>2.0179999999999998E-3</v>
      </c>
      <c r="F691" s="393">
        <v>1.8013999999999999E-2</v>
      </c>
      <c r="G691" s="393">
        <v>1.6545000000000001E-2</v>
      </c>
      <c r="H691" s="393">
        <v>0.467941</v>
      </c>
      <c r="I691" s="393">
        <v>5.0000000000000004E-6</v>
      </c>
      <c r="J691" s="393">
        <v>1.531E-3</v>
      </c>
      <c r="K691" s="394">
        <v>0</v>
      </c>
      <c r="L691" s="394">
        <v>0</v>
      </c>
      <c r="M691" s="395">
        <v>0</v>
      </c>
      <c r="N691" s="396">
        <f t="shared" si="40"/>
        <v>0</v>
      </c>
      <c r="O691" s="396">
        <f t="shared" si="41"/>
        <v>0</v>
      </c>
      <c r="P691" s="394">
        <f t="shared" si="42"/>
        <v>0</v>
      </c>
      <c r="Q691" s="394">
        <f t="shared" si="43"/>
        <v>0</v>
      </c>
    </row>
    <row r="692" spans="1:17" ht="18.75" customHeight="1" x14ac:dyDescent="0.15">
      <c r="A692" s="391" t="s">
        <v>3514</v>
      </c>
      <c r="B692" s="391" t="s">
        <v>214</v>
      </c>
      <c r="C692" s="391" t="s">
        <v>215</v>
      </c>
      <c r="D692" s="392" t="s">
        <v>1120</v>
      </c>
      <c r="E692" s="393">
        <v>1.7942E-2</v>
      </c>
      <c r="F692" s="393">
        <v>1.796E-2</v>
      </c>
      <c r="G692" s="393">
        <v>1.7340000000000001E-2</v>
      </c>
      <c r="H692" s="393">
        <v>1.6699999999999999E-4</v>
      </c>
      <c r="I692" s="393">
        <v>7.2230000000000003E-3</v>
      </c>
      <c r="J692" s="393">
        <v>2.5769999999999999E-3</v>
      </c>
      <c r="K692" s="394">
        <v>1.2899999999999999E-3</v>
      </c>
      <c r="L692" s="394">
        <v>5.0000000000000004E-6</v>
      </c>
      <c r="M692" s="395">
        <v>336.36380000000003</v>
      </c>
      <c r="N692" s="396">
        <f t="shared" si="40"/>
        <v>2.0023282887077998</v>
      </c>
      <c r="O692" s="396">
        <f t="shared" si="41"/>
        <v>2.7689325764917627E-3</v>
      </c>
      <c r="P692" s="394">
        <f t="shared" si="42"/>
        <v>3.5925774155995342E-2</v>
      </c>
      <c r="Q692" s="394">
        <f t="shared" si="43"/>
        <v>4.9680188287415206E-5</v>
      </c>
    </row>
    <row r="693" spans="1:17" ht="18.75" customHeight="1" x14ac:dyDescent="0.15">
      <c r="A693" s="391" t="s">
        <v>3514</v>
      </c>
      <c r="B693" s="391" t="s">
        <v>231</v>
      </c>
      <c r="C693" s="397">
        <v>1</v>
      </c>
      <c r="D693" s="392" t="s">
        <v>1121</v>
      </c>
      <c r="E693" s="393">
        <v>1.2298E-2</v>
      </c>
      <c r="F693" s="393">
        <v>1.2311000000000001E-2</v>
      </c>
      <c r="G693" s="393">
        <v>1.9251999999999998E-2</v>
      </c>
      <c r="H693" s="393">
        <v>2.2644000000000001E-2</v>
      </c>
      <c r="I693" s="393">
        <v>7.4089999999999998E-3</v>
      </c>
      <c r="J693" s="393">
        <v>3.241E-3</v>
      </c>
      <c r="K693" s="394">
        <v>0</v>
      </c>
      <c r="L693" s="394">
        <v>0</v>
      </c>
      <c r="M693" s="395">
        <v>5.3199999999999997E-2</v>
      </c>
      <c r="N693" s="396">
        <f t="shared" si="40"/>
        <v>0</v>
      </c>
      <c r="O693" s="396">
        <f t="shared" si="41"/>
        <v>0</v>
      </c>
      <c r="P693" s="394">
        <f t="shared" si="42"/>
        <v>0</v>
      </c>
      <c r="Q693" s="394">
        <f t="shared" si="43"/>
        <v>0</v>
      </c>
    </row>
    <row r="694" spans="1:17" ht="18.75" customHeight="1" x14ac:dyDescent="0.15">
      <c r="A694" s="391" t="s">
        <v>3514</v>
      </c>
      <c r="B694" s="391" t="s">
        <v>231</v>
      </c>
      <c r="C694" s="391" t="s">
        <v>179</v>
      </c>
      <c r="D694" s="392" t="s">
        <v>1121</v>
      </c>
      <c r="E694" s="393">
        <v>1.1814E-2</v>
      </c>
      <c r="F694" s="393">
        <v>1.1826E-2</v>
      </c>
      <c r="G694" s="393">
        <v>1.9630000000000002E-2</v>
      </c>
      <c r="H694" s="393">
        <v>3.3530000000000001E-3</v>
      </c>
      <c r="I694" s="393">
        <v>6.5240000000000003E-3</v>
      </c>
      <c r="J694" s="393">
        <v>2.3189999999999999E-3</v>
      </c>
      <c r="K694" s="394">
        <v>0</v>
      </c>
      <c r="L694" s="394">
        <v>0</v>
      </c>
      <c r="M694" s="395">
        <v>0</v>
      </c>
      <c r="N694" s="396">
        <f t="shared" si="40"/>
        <v>0</v>
      </c>
      <c r="O694" s="396">
        <f t="shared" si="41"/>
        <v>0</v>
      </c>
      <c r="P694" s="394">
        <f t="shared" si="42"/>
        <v>0</v>
      </c>
      <c r="Q694" s="394">
        <f t="shared" si="43"/>
        <v>0</v>
      </c>
    </row>
    <row r="695" spans="1:17" ht="18.75" customHeight="1" x14ac:dyDescent="0.15">
      <c r="A695" s="391" t="s">
        <v>3514</v>
      </c>
      <c r="B695" s="391" t="s">
        <v>231</v>
      </c>
      <c r="C695" s="391" t="s">
        <v>150</v>
      </c>
      <c r="D695" s="392" t="s">
        <v>1121</v>
      </c>
      <c r="E695" s="393">
        <v>1.7455999999999999E-2</v>
      </c>
      <c r="F695" s="393">
        <v>1.7474E-2</v>
      </c>
      <c r="G695" s="393">
        <v>1.6095000000000002E-2</v>
      </c>
      <c r="H695" s="393">
        <v>4.3999999999999999E-5</v>
      </c>
      <c r="I695" s="393">
        <v>1.0467000000000001E-2</v>
      </c>
      <c r="J695" s="393">
        <v>1.147E-3</v>
      </c>
      <c r="K695" s="394">
        <v>0</v>
      </c>
      <c r="L695" s="394">
        <v>0</v>
      </c>
      <c r="M695" s="395">
        <v>0</v>
      </c>
      <c r="N695" s="396">
        <f t="shared" si="40"/>
        <v>0</v>
      </c>
      <c r="O695" s="396">
        <f t="shared" si="41"/>
        <v>0</v>
      </c>
      <c r="P695" s="394">
        <f t="shared" si="42"/>
        <v>0</v>
      </c>
      <c r="Q695" s="394">
        <f t="shared" si="43"/>
        <v>0</v>
      </c>
    </row>
    <row r="696" spans="1:17" ht="18.75" customHeight="1" x14ac:dyDescent="0.15">
      <c r="A696" s="391" t="s">
        <v>3514</v>
      </c>
      <c r="B696" s="391" t="s">
        <v>231</v>
      </c>
      <c r="C696" s="391" t="s">
        <v>181</v>
      </c>
      <c r="D696" s="392" t="s">
        <v>1121</v>
      </c>
      <c r="E696" s="393">
        <v>1.5315E-2</v>
      </c>
      <c r="F696" s="393">
        <v>1.533E-2</v>
      </c>
      <c r="G696" s="393">
        <v>2.0518999999999999E-2</v>
      </c>
      <c r="H696" s="393">
        <v>1.4690999999999999E-2</v>
      </c>
      <c r="I696" s="393">
        <v>7.2940000000000001E-3</v>
      </c>
      <c r="J696" s="393">
        <v>2.7330000000000002E-3</v>
      </c>
      <c r="K696" s="394">
        <v>0</v>
      </c>
      <c r="L696" s="394">
        <v>0</v>
      </c>
      <c r="M696" s="398" t="s">
        <v>166</v>
      </c>
      <c r="N696" s="396">
        <f t="shared" si="40"/>
        <v>0</v>
      </c>
      <c r="O696" s="396">
        <f t="shared" si="41"/>
        <v>0</v>
      </c>
      <c r="P696" s="394">
        <f t="shared" si="42"/>
        <v>0</v>
      </c>
      <c r="Q696" s="394">
        <f t="shared" si="43"/>
        <v>0</v>
      </c>
    </row>
    <row r="697" spans="1:17" ht="18.75" customHeight="1" x14ac:dyDescent="0.15">
      <c r="A697" s="391" t="s">
        <v>3514</v>
      </c>
      <c r="B697" s="391" t="s">
        <v>231</v>
      </c>
      <c r="C697" s="397">
        <v>3</v>
      </c>
      <c r="D697" s="392" t="s">
        <v>1121</v>
      </c>
      <c r="E697" s="393">
        <v>1.4697999999999999E-2</v>
      </c>
      <c r="F697" s="393">
        <v>1.4713E-2</v>
      </c>
      <c r="G697" s="393">
        <v>1.9158999999999999E-2</v>
      </c>
      <c r="H697" s="393">
        <v>4.3399999999999998E-4</v>
      </c>
      <c r="I697" s="393">
        <v>8.1609999999999999E-3</v>
      </c>
      <c r="J697" s="393">
        <v>3.6909999999999998E-3</v>
      </c>
      <c r="K697" s="394">
        <v>0</v>
      </c>
      <c r="L697" s="394">
        <v>0</v>
      </c>
      <c r="M697" s="395">
        <v>0.93100000000000005</v>
      </c>
      <c r="N697" s="396">
        <f t="shared" si="40"/>
        <v>0</v>
      </c>
      <c r="O697" s="396">
        <f t="shared" si="41"/>
        <v>0</v>
      </c>
      <c r="P697" s="394">
        <f t="shared" si="42"/>
        <v>0</v>
      </c>
      <c r="Q697" s="394">
        <f t="shared" si="43"/>
        <v>0</v>
      </c>
    </row>
    <row r="698" spans="1:17" ht="18.75" customHeight="1" x14ac:dyDescent="0.15">
      <c r="A698" s="391" t="s">
        <v>3514</v>
      </c>
      <c r="B698" s="391" t="s">
        <v>231</v>
      </c>
      <c r="C698" s="397">
        <v>4</v>
      </c>
      <c r="D698" s="392" t="s">
        <v>1121</v>
      </c>
      <c r="E698" s="393">
        <v>1.0477999999999999E-2</v>
      </c>
      <c r="F698" s="393">
        <v>1.5269E-2</v>
      </c>
      <c r="G698" s="393">
        <v>1.8499999999999999E-2</v>
      </c>
      <c r="H698" s="393">
        <v>0.163772</v>
      </c>
      <c r="I698" s="393">
        <v>8.0829999999999999E-3</v>
      </c>
      <c r="J698" s="393">
        <v>5.9059999999999998E-3</v>
      </c>
      <c r="K698" s="394">
        <v>0</v>
      </c>
      <c r="L698" s="394">
        <v>0</v>
      </c>
      <c r="M698" s="395">
        <v>0</v>
      </c>
      <c r="N698" s="396">
        <f t="shared" si="40"/>
        <v>0</v>
      </c>
      <c r="O698" s="396">
        <f t="shared" si="41"/>
        <v>0</v>
      </c>
      <c r="P698" s="394">
        <f t="shared" si="42"/>
        <v>0</v>
      </c>
      <c r="Q698" s="394">
        <f t="shared" si="43"/>
        <v>0</v>
      </c>
    </row>
    <row r="699" spans="1:17" ht="18.75" customHeight="1" x14ac:dyDescent="0.15">
      <c r="A699" s="391" t="s">
        <v>3514</v>
      </c>
      <c r="B699" s="391" t="s">
        <v>231</v>
      </c>
      <c r="C699" s="397">
        <v>5</v>
      </c>
      <c r="D699" s="392" t="s">
        <v>1121</v>
      </c>
      <c r="E699" s="393">
        <v>1.431E-2</v>
      </c>
      <c r="F699" s="393">
        <v>1.4324999999999999E-2</v>
      </c>
      <c r="G699" s="393">
        <v>1.8693999999999999E-2</v>
      </c>
      <c r="H699" s="393">
        <v>8.2100000000000001E-4</v>
      </c>
      <c r="I699" s="393">
        <v>8.7690000000000008E-3</v>
      </c>
      <c r="J699" s="393">
        <v>2.7190000000000001E-3</v>
      </c>
      <c r="K699" s="394">
        <v>0</v>
      </c>
      <c r="L699" s="394">
        <v>0</v>
      </c>
      <c r="M699" s="395">
        <v>0</v>
      </c>
      <c r="N699" s="396">
        <f t="shared" si="40"/>
        <v>0</v>
      </c>
      <c r="O699" s="396">
        <f t="shared" si="41"/>
        <v>0</v>
      </c>
      <c r="P699" s="394">
        <f t="shared" si="42"/>
        <v>0</v>
      </c>
      <c r="Q699" s="394">
        <f t="shared" si="43"/>
        <v>0</v>
      </c>
    </row>
    <row r="700" spans="1:17" ht="18.75" customHeight="1" x14ac:dyDescent="0.15">
      <c r="A700" s="391" t="s">
        <v>3514</v>
      </c>
      <c r="B700" s="391" t="s">
        <v>231</v>
      </c>
      <c r="C700" s="397">
        <v>7</v>
      </c>
      <c r="D700" s="392" t="s">
        <v>1121</v>
      </c>
      <c r="E700" s="393">
        <v>1.2598E-2</v>
      </c>
      <c r="F700" s="393">
        <v>1.2611000000000001E-2</v>
      </c>
      <c r="G700" s="393">
        <v>2.0258000000000002E-2</v>
      </c>
      <c r="H700" s="393">
        <v>6.2170999999999997E-2</v>
      </c>
      <c r="I700" s="393">
        <v>7.6249999999999998E-3</v>
      </c>
      <c r="J700" s="393">
        <v>3.323E-3</v>
      </c>
      <c r="K700" s="394">
        <v>0</v>
      </c>
      <c r="L700" s="394">
        <v>0</v>
      </c>
      <c r="M700" s="395">
        <v>6.4000000000000003E-3</v>
      </c>
      <c r="N700" s="396">
        <f t="shared" si="40"/>
        <v>0</v>
      </c>
      <c r="O700" s="396">
        <f t="shared" si="41"/>
        <v>0</v>
      </c>
      <c r="P700" s="394">
        <f t="shared" si="42"/>
        <v>0</v>
      </c>
      <c r="Q700" s="394">
        <f t="shared" si="43"/>
        <v>0</v>
      </c>
    </row>
    <row r="701" spans="1:17" ht="18.75" customHeight="1" x14ac:dyDescent="0.15">
      <c r="A701" s="391" t="s">
        <v>3514</v>
      </c>
      <c r="B701" s="391" t="s">
        <v>231</v>
      </c>
      <c r="C701" s="397">
        <v>9</v>
      </c>
      <c r="D701" s="392" t="s">
        <v>1121</v>
      </c>
      <c r="E701" s="393">
        <v>1.5202E-2</v>
      </c>
      <c r="F701" s="393">
        <v>1.5217E-2</v>
      </c>
      <c r="G701" s="393">
        <v>1.7000000000000001E-2</v>
      </c>
      <c r="H701" s="393">
        <v>1.2999999999999999E-4</v>
      </c>
      <c r="I701" s="393">
        <v>9.358E-3</v>
      </c>
      <c r="J701" s="393">
        <v>5.1450000000000003E-3</v>
      </c>
      <c r="K701" s="394">
        <v>0</v>
      </c>
      <c r="L701" s="394">
        <v>0</v>
      </c>
      <c r="M701" s="395">
        <v>9.4799999999999995E-2</v>
      </c>
      <c r="N701" s="396">
        <f t="shared" si="40"/>
        <v>0</v>
      </c>
      <c r="O701" s="396">
        <f t="shared" si="41"/>
        <v>0</v>
      </c>
      <c r="P701" s="394">
        <f t="shared" si="42"/>
        <v>0</v>
      </c>
      <c r="Q701" s="394">
        <f t="shared" si="43"/>
        <v>0</v>
      </c>
    </row>
    <row r="702" spans="1:17" ht="18.75" customHeight="1" x14ac:dyDescent="0.15">
      <c r="A702" s="391" t="s">
        <v>3514</v>
      </c>
      <c r="B702" s="391" t="s">
        <v>231</v>
      </c>
      <c r="C702" s="397">
        <v>10</v>
      </c>
      <c r="D702" s="392" t="s">
        <v>1121</v>
      </c>
      <c r="E702" s="393">
        <v>1.3687E-2</v>
      </c>
      <c r="F702" s="393">
        <v>1.37E-2</v>
      </c>
      <c r="G702" s="393">
        <v>1.9584000000000001E-2</v>
      </c>
      <c r="H702" s="393">
        <v>2.2168E-2</v>
      </c>
      <c r="I702" s="393">
        <v>8.4250000000000002E-3</v>
      </c>
      <c r="J702" s="393">
        <v>3.8400000000000001E-3</v>
      </c>
      <c r="K702" s="394">
        <v>0</v>
      </c>
      <c r="L702" s="394">
        <v>0</v>
      </c>
      <c r="M702" s="395">
        <v>0.1278</v>
      </c>
      <c r="N702" s="396">
        <f t="shared" si="40"/>
        <v>0</v>
      </c>
      <c r="O702" s="396">
        <f t="shared" si="41"/>
        <v>0</v>
      </c>
      <c r="P702" s="394">
        <f t="shared" si="42"/>
        <v>0</v>
      </c>
      <c r="Q702" s="394">
        <f t="shared" si="43"/>
        <v>0</v>
      </c>
    </row>
    <row r="703" spans="1:17" ht="18.75" customHeight="1" x14ac:dyDescent="0.15">
      <c r="A703" s="391" t="s">
        <v>3514</v>
      </c>
      <c r="B703" s="391" t="s">
        <v>231</v>
      </c>
      <c r="C703" s="397">
        <v>11</v>
      </c>
      <c r="D703" s="392" t="s">
        <v>1121</v>
      </c>
      <c r="E703" s="393">
        <v>1.3722E-2</v>
      </c>
      <c r="F703" s="393">
        <v>1.3736E-2</v>
      </c>
      <c r="G703" s="393">
        <v>2.1694999999999999E-2</v>
      </c>
      <c r="H703" s="393">
        <v>3.2374E-2</v>
      </c>
      <c r="I703" s="393">
        <v>6.5680000000000001E-3</v>
      </c>
      <c r="J703" s="393">
        <v>3.202E-3</v>
      </c>
      <c r="K703" s="394">
        <v>0</v>
      </c>
      <c r="L703" s="394">
        <v>0</v>
      </c>
      <c r="M703" s="395">
        <v>1.2999999999999999E-2</v>
      </c>
      <c r="N703" s="396">
        <f t="shared" si="40"/>
        <v>0</v>
      </c>
      <c r="O703" s="396">
        <f t="shared" si="41"/>
        <v>0</v>
      </c>
      <c r="P703" s="394">
        <f t="shared" si="42"/>
        <v>0</v>
      </c>
      <c r="Q703" s="394">
        <f t="shared" si="43"/>
        <v>0</v>
      </c>
    </row>
    <row r="704" spans="1:17" ht="18.75" customHeight="1" x14ac:dyDescent="0.15">
      <c r="A704" s="391" t="s">
        <v>3514</v>
      </c>
      <c r="B704" s="391" t="s">
        <v>231</v>
      </c>
      <c r="C704" s="397">
        <v>12</v>
      </c>
      <c r="D704" s="392" t="s">
        <v>1121</v>
      </c>
      <c r="E704" s="393">
        <v>1.2371999999999999E-2</v>
      </c>
      <c r="F704" s="393">
        <v>1.2383999999999999E-2</v>
      </c>
      <c r="G704" s="393">
        <v>2.1696E-2</v>
      </c>
      <c r="H704" s="393">
        <v>1.1978000000000001E-2</v>
      </c>
      <c r="I704" s="393">
        <v>7.2659999999999999E-3</v>
      </c>
      <c r="J704" s="393">
        <v>3.094E-3</v>
      </c>
      <c r="K704" s="394">
        <v>0</v>
      </c>
      <c r="L704" s="394">
        <v>0</v>
      </c>
      <c r="M704" s="395">
        <v>6.7306999999999997</v>
      </c>
      <c r="N704" s="396">
        <f t="shared" si="40"/>
        <v>0</v>
      </c>
      <c r="O704" s="396">
        <f t="shared" si="41"/>
        <v>0</v>
      </c>
      <c r="P704" s="394">
        <f t="shared" si="42"/>
        <v>0</v>
      </c>
      <c r="Q704" s="394">
        <f t="shared" si="43"/>
        <v>0</v>
      </c>
    </row>
    <row r="705" spans="1:17" ht="18.75" customHeight="1" x14ac:dyDescent="0.15">
      <c r="A705" s="391" t="s">
        <v>3514</v>
      </c>
      <c r="B705" s="391" t="s">
        <v>231</v>
      </c>
      <c r="C705" s="397">
        <v>13</v>
      </c>
      <c r="D705" s="392" t="s">
        <v>1121</v>
      </c>
      <c r="E705" s="393">
        <v>1.3476E-2</v>
      </c>
      <c r="F705" s="393">
        <v>1.349E-2</v>
      </c>
      <c r="G705" s="393">
        <v>1.9321999999999999E-2</v>
      </c>
      <c r="H705" s="393">
        <v>3.9910000000000001E-2</v>
      </c>
      <c r="I705" s="393">
        <v>8.2620000000000002E-3</v>
      </c>
      <c r="J705" s="393">
        <v>3.64E-3</v>
      </c>
      <c r="K705" s="394">
        <v>0</v>
      </c>
      <c r="L705" s="394">
        <v>0</v>
      </c>
      <c r="M705" s="395">
        <v>2.2147999999999999</v>
      </c>
      <c r="N705" s="396">
        <f t="shared" si="40"/>
        <v>0</v>
      </c>
      <c r="O705" s="396">
        <f t="shared" si="41"/>
        <v>0</v>
      </c>
      <c r="P705" s="394">
        <f t="shared" si="42"/>
        <v>0</v>
      </c>
      <c r="Q705" s="394">
        <f t="shared" si="43"/>
        <v>0</v>
      </c>
    </row>
    <row r="706" spans="1:17" ht="18.75" customHeight="1" x14ac:dyDescent="0.15">
      <c r="A706" s="391" t="s">
        <v>3514</v>
      </c>
      <c r="B706" s="391" t="s">
        <v>231</v>
      </c>
      <c r="C706" s="397">
        <v>14</v>
      </c>
      <c r="D706" s="392" t="s">
        <v>1121</v>
      </c>
      <c r="E706" s="393">
        <v>1.3714E-2</v>
      </c>
      <c r="F706" s="393">
        <v>1.3728000000000001E-2</v>
      </c>
      <c r="G706" s="393">
        <v>2.0899000000000001E-2</v>
      </c>
      <c r="H706" s="393">
        <v>8.2999999999999998E-5</v>
      </c>
      <c r="I706" s="393">
        <v>6.4130000000000003E-3</v>
      </c>
      <c r="J706" s="393">
        <v>3.5149999999999999E-3</v>
      </c>
      <c r="K706" s="394">
        <v>0</v>
      </c>
      <c r="L706" s="394">
        <v>0</v>
      </c>
      <c r="M706" s="395">
        <v>1.6899999999999998E-2</v>
      </c>
      <c r="N706" s="396">
        <f t="shared" si="40"/>
        <v>0</v>
      </c>
      <c r="O706" s="396">
        <f t="shared" si="41"/>
        <v>0</v>
      </c>
      <c r="P706" s="394">
        <f t="shared" si="42"/>
        <v>0</v>
      </c>
      <c r="Q706" s="394">
        <f t="shared" si="43"/>
        <v>0</v>
      </c>
    </row>
    <row r="707" spans="1:17" ht="18.75" customHeight="1" x14ac:dyDescent="0.15">
      <c r="A707" s="391" t="s">
        <v>3514</v>
      </c>
      <c r="B707" s="391" t="s">
        <v>231</v>
      </c>
      <c r="C707" s="391" t="s">
        <v>3111</v>
      </c>
      <c r="D707" s="392" t="s">
        <v>1121</v>
      </c>
      <c r="E707" s="393">
        <v>1.7259E-2</v>
      </c>
      <c r="F707" s="393">
        <v>1.7277000000000001E-2</v>
      </c>
      <c r="G707" s="393">
        <v>1.7762E-2</v>
      </c>
      <c r="H707" s="393">
        <v>2.2481999999999999E-2</v>
      </c>
      <c r="I707" s="393">
        <v>3.8040000000000001E-3</v>
      </c>
      <c r="J707" s="393">
        <v>3.039E-3</v>
      </c>
      <c r="K707" s="394">
        <v>0</v>
      </c>
      <c r="L707" s="394">
        <v>0</v>
      </c>
      <c r="M707" s="395">
        <v>5.0000000000000001E-4</v>
      </c>
      <c r="N707" s="396">
        <f t="shared" ref="N707:N770" si="44">4*K707/J707</f>
        <v>0</v>
      </c>
      <c r="O707" s="396">
        <f t="shared" ref="O707:O770" si="45">4*L707/I707</f>
        <v>0</v>
      </c>
      <c r="P707" s="394">
        <f t="shared" ref="P707:P770" si="46">N707*E707</f>
        <v>0</v>
      </c>
      <c r="Q707" s="394">
        <f t="shared" ref="Q707:Q770" si="47">O707*E707</f>
        <v>0</v>
      </c>
    </row>
    <row r="708" spans="1:17" ht="18.75" customHeight="1" x14ac:dyDescent="0.15">
      <c r="A708" s="391" t="s">
        <v>3514</v>
      </c>
      <c r="B708" s="391" t="s">
        <v>231</v>
      </c>
      <c r="C708" s="391" t="s">
        <v>167</v>
      </c>
      <c r="D708" s="392" t="s">
        <v>1121</v>
      </c>
      <c r="E708" s="393">
        <v>2.0506E-2</v>
      </c>
      <c r="F708" s="393">
        <v>2.0525999999999999E-2</v>
      </c>
      <c r="G708" s="393">
        <v>1.359E-2</v>
      </c>
      <c r="H708" s="393">
        <v>5.0000000000000004E-6</v>
      </c>
      <c r="I708" s="393">
        <v>5.0000000000000004E-6</v>
      </c>
      <c r="J708" s="393">
        <v>1.2409999999999999E-3</v>
      </c>
      <c r="K708" s="394">
        <v>0</v>
      </c>
      <c r="L708" s="394">
        <v>0</v>
      </c>
      <c r="M708" s="395">
        <v>0</v>
      </c>
      <c r="N708" s="396">
        <f t="shared" si="44"/>
        <v>0</v>
      </c>
      <c r="O708" s="396">
        <f t="shared" si="45"/>
        <v>0</v>
      </c>
      <c r="P708" s="394">
        <f t="shared" si="46"/>
        <v>0</v>
      </c>
      <c r="Q708" s="394">
        <f t="shared" si="47"/>
        <v>0</v>
      </c>
    </row>
    <row r="709" spans="1:17" ht="18.75" customHeight="1" x14ac:dyDescent="0.15">
      <c r="A709" s="391" t="s">
        <v>3514</v>
      </c>
      <c r="B709" s="391" t="s">
        <v>231</v>
      </c>
      <c r="C709" s="391" t="s">
        <v>3112</v>
      </c>
      <c r="D709" s="392" t="s">
        <v>1121</v>
      </c>
      <c r="E709" s="393">
        <v>1.4708000000000001E-2</v>
      </c>
      <c r="F709" s="393">
        <v>1.4723E-2</v>
      </c>
      <c r="G709" s="393">
        <v>2.0036999999999999E-2</v>
      </c>
      <c r="H709" s="393">
        <v>2.1599999999999999E-4</v>
      </c>
      <c r="I709" s="393">
        <v>7.5729999999999999E-3</v>
      </c>
      <c r="J709" s="393">
        <v>3.5920000000000001E-3</v>
      </c>
      <c r="K709" s="394">
        <v>0</v>
      </c>
      <c r="L709" s="394">
        <v>0</v>
      </c>
      <c r="M709" s="395">
        <v>2.5870000000000002</v>
      </c>
      <c r="N709" s="396">
        <f t="shared" si="44"/>
        <v>0</v>
      </c>
      <c r="O709" s="396">
        <f t="shared" si="45"/>
        <v>0</v>
      </c>
      <c r="P709" s="394">
        <f t="shared" si="46"/>
        <v>0</v>
      </c>
      <c r="Q709" s="394">
        <f t="shared" si="47"/>
        <v>0</v>
      </c>
    </row>
    <row r="710" spans="1:17" ht="18.75" customHeight="1" x14ac:dyDescent="0.15">
      <c r="A710" s="391" t="s">
        <v>3514</v>
      </c>
      <c r="B710" s="391" t="s">
        <v>231</v>
      </c>
      <c r="C710" s="397">
        <v>16</v>
      </c>
      <c r="D710" s="392" t="s">
        <v>1121</v>
      </c>
      <c r="E710" s="393">
        <v>1.474E-2</v>
      </c>
      <c r="F710" s="393">
        <v>1.4755000000000001E-2</v>
      </c>
      <c r="G710" s="393">
        <v>1.8454000000000002E-2</v>
      </c>
      <c r="H710" s="393">
        <v>1.8200000000000001E-4</v>
      </c>
      <c r="I710" s="393">
        <v>9.6620000000000004E-3</v>
      </c>
      <c r="J710" s="393">
        <v>3.9779999999999998E-3</v>
      </c>
      <c r="K710" s="394">
        <v>0</v>
      </c>
      <c r="L710" s="394">
        <v>0</v>
      </c>
      <c r="M710" s="395">
        <v>0</v>
      </c>
      <c r="N710" s="396">
        <f t="shared" si="44"/>
        <v>0</v>
      </c>
      <c r="O710" s="396">
        <f t="shared" si="45"/>
        <v>0</v>
      </c>
      <c r="P710" s="394">
        <f t="shared" si="46"/>
        <v>0</v>
      </c>
      <c r="Q710" s="394">
        <f t="shared" si="47"/>
        <v>0</v>
      </c>
    </row>
    <row r="711" spans="1:17" ht="18.75" customHeight="1" x14ac:dyDescent="0.15">
      <c r="A711" s="391" t="s">
        <v>3514</v>
      </c>
      <c r="B711" s="391" t="s">
        <v>231</v>
      </c>
      <c r="C711" s="397">
        <v>17</v>
      </c>
      <c r="D711" s="392" t="s">
        <v>1121</v>
      </c>
      <c r="E711" s="393">
        <v>1.3121000000000001E-2</v>
      </c>
      <c r="F711" s="393">
        <v>1.3134E-2</v>
      </c>
      <c r="G711" s="393">
        <v>1.8379E-2</v>
      </c>
      <c r="H711" s="393">
        <v>1.2378359999999999</v>
      </c>
      <c r="I711" s="393">
        <v>6.0650000000000001E-3</v>
      </c>
      <c r="J711" s="393">
        <v>3.3990000000000001E-3</v>
      </c>
      <c r="K711" s="394">
        <v>0</v>
      </c>
      <c r="L711" s="394">
        <v>0</v>
      </c>
      <c r="M711" s="395">
        <v>2.6185</v>
      </c>
      <c r="N711" s="396">
        <f t="shared" si="44"/>
        <v>0</v>
      </c>
      <c r="O711" s="396">
        <f t="shared" si="45"/>
        <v>0</v>
      </c>
      <c r="P711" s="394">
        <f t="shared" si="46"/>
        <v>0</v>
      </c>
      <c r="Q711" s="394">
        <f t="shared" si="47"/>
        <v>0</v>
      </c>
    </row>
    <row r="712" spans="1:17" ht="18.75" customHeight="1" x14ac:dyDescent="0.15">
      <c r="A712" s="391" t="s">
        <v>3514</v>
      </c>
      <c r="B712" s="391" t="s">
        <v>231</v>
      </c>
      <c r="C712" s="397">
        <v>18</v>
      </c>
      <c r="D712" s="392" t="s">
        <v>1121</v>
      </c>
      <c r="E712" s="393">
        <v>1.2840000000000001E-2</v>
      </c>
      <c r="F712" s="393">
        <v>1.2853E-2</v>
      </c>
      <c r="G712" s="393">
        <v>1.8710000000000001E-2</v>
      </c>
      <c r="H712" s="393">
        <v>2.9357000000000001E-2</v>
      </c>
      <c r="I712" s="393">
        <v>7.6819999999999996E-3</v>
      </c>
      <c r="J712" s="393">
        <v>3.7690000000000002E-3</v>
      </c>
      <c r="K712" s="394">
        <v>0</v>
      </c>
      <c r="L712" s="394">
        <v>0</v>
      </c>
      <c r="M712" s="395">
        <v>4.8532000000000002</v>
      </c>
      <c r="N712" s="396">
        <f t="shared" si="44"/>
        <v>0</v>
      </c>
      <c r="O712" s="396">
        <f t="shared" si="45"/>
        <v>0</v>
      </c>
      <c r="P712" s="394">
        <f t="shared" si="46"/>
        <v>0</v>
      </c>
      <c r="Q712" s="394">
        <f t="shared" si="47"/>
        <v>0</v>
      </c>
    </row>
    <row r="713" spans="1:17" ht="18.75" customHeight="1" x14ac:dyDescent="0.15">
      <c r="A713" s="391" t="s">
        <v>3514</v>
      </c>
      <c r="B713" s="391" t="s">
        <v>231</v>
      </c>
      <c r="C713" s="397">
        <v>19</v>
      </c>
      <c r="D713" s="392" t="s">
        <v>1121</v>
      </c>
      <c r="E713" s="393">
        <v>1.252E-2</v>
      </c>
      <c r="F713" s="393">
        <v>1.2533000000000001E-2</v>
      </c>
      <c r="G713" s="393">
        <v>1.8519999999999998E-2</v>
      </c>
      <c r="H713" s="393">
        <v>1.7526E-2</v>
      </c>
      <c r="I713" s="393">
        <v>7.3949999999999997E-3</v>
      </c>
      <c r="J713" s="393">
        <v>3.3349999999999999E-3</v>
      </c>
      <c r="K713" s="394">
        <v>0</v>
      </c>
      <c r="L713" s="394">
        <v>0</v>
      </c>
      <c r="M713" s="398" t="s">
        <v>166</v>
      </c>
      <c r="N713" s="396">
        <f t="shared" si="44"/>
        <v>0</v>
      </c>
      <c r="O713" s="396">
        <f t="shared" si="45"/>
        <v>0</v>
      </c>
      <c r="P713" s="394">
        <f t="shared" si="46"/>
        <v>0</v>
      </c>
      <c r="Q713" s="394">
        <f t="shared" si="47"/>
        <v>0</v>
      </c>
    </row>
    <row r="714" spans="1:17" ht="18.75" customHeight="1" x14ac:dyDescent="0.15">
      <c r="A714" s="391" t="s">
        <v>3514</v>
      </c>
      <c r="B714" s="391" t="s">
        <v>231</v>
      </c>
      <c r="C714" s="397">
        <v>20</v>
      </c>
      <c r="D714" s="392" t="s">
        <v>1121</v>
      </c>
      <c r="E714" s="393">
        <v>1.2362E-2</v>
      </c>
      <c r="F714" s="393">
        <v>1.2374E-2</v>
      </c>
      <c r="G714" s="393">
        <v>2.0645E-2</v>
      </c>
      <c r="H714" s="393">
        <v>6.3903000000000001E-2</v>
      </c>
      <c r="I714" s="393">
        <v>8.5019999999999991E-3</v>
      </c>
      <c r="J714" s="393">
        <v>2.7699999999999999E-3</v>
      </c>
      <c r="K714" s="394">
        <v>0</v>
      </c>
      <c r="L714" s="394">
        <v>0</v>
      </c>
      <c r="M714" s="395">
        <v>0</v>
      </c>
      <c r="N714" s="396">
        <f t="shared" si="44"/>
        <v>0</v>
      </c>
      <c r="O714" s="396">
        <f t="shared" si="45"/>
        <v>0</v>
      </c>
      <c r="P714" s="394">
        <f t="shared" si="46"/>
        <v>0</v>
      </c>
      <c r="Q714" s="394">
        <f t="shared" si="47"/>
        <v>0</v>
      </c>
    </row>
    <row r="715" spans="1:17" ht="18.75" customHeight="1" x14ac:dyDescent="0.15">
      <c r="A715" s="391" t="s">
        <v>3514</v>
      </c>
      <c r="B715" s="391" t="s">
        <v>231</v>
      </c>
      <c r="C715" s="397">
        <v>21</v>
      </c>
      <c r="D715" s="392" t="s">
        <v>1121</v>
      </c>
      <c r="E715" s="393">
        <v>1.2759E-2</v>
      </c>
      <c r="F715" s="393">
        <v>1.2772E-2</v>
      </c>
      <c r="G715" s="393">
        <v>2.0912E-2</v>
      </c>
      <c r="H715" s="393">
        <v>1.8381000000000002E-2</v>
      </c>
      <c r="I715" s="393">
        <v>5.0000000000000004E-6</v>
      </c>
      <c r="J715" s="393">
        <v>5.6059999999999999E-3</v>
      </c>
      <c r="K715" s="394">
        <v>0</v>
      </c>
      <c r="L715" s="394">
        <v>0</v>
      </c>
      <c r="M715" s="398" t="s">
        <v>166</v>
      </c>
      <c r="N715" s="396">
        <f t="shared" si="44"/>
        <v>0</v>
      </c>
      <c r="O715" s="396">
        <f t="shared" si="45"/>
        <v>0</v>
      </c>
      <c r="P715" s="394">
        <f t="shared" si="46"/>
        <v>0</v>
      </c>
      <c r="Q715" s="394">
        <f t="shared" si="47"/>
        <v>0</v>
      </c>
    </row>
    <row r="716" spans="1:17" ht="18.75" customHeight="1" x14ac:dyDescent="0.15">
      <c r="A716" s="391" t="s">
        <v>3514</v>
      </c>
      <c r="B716" s="391" t="s">
        <v>231</v>
      </c>
      <c r="C716" s="391" t="s">
        <v>215</v>
      </c>
      <c r="D716" s="392" t="s">
        <v>1120</v>
      </c>
      <c r="E716" s="393">
        <v>1.3218000000000001E-2</v>
      </c>
      <c r="F716" s="393">
        <v>1.3232000000000001E-2</v>
      </c>
      <c r="G716" s="393">
        <v>1.9643999999999998E-2</v>
      </c>
      <c r="H716" s="393">
        <v>1.9899819999999999</v>
      </c>
      <c r="I716" s="393">
        <v>7.7149999999999996E-3</v>
      </c>
      <c r="J716" s="393">
        <v>3.369E-3</v>
      </c>
      <c r="K716" s="394">
        <v>8.5899999999999995E-4</v>
      </c>
      <c r="L716" s="394">
        <v>5.0000000000000004E-6</v>
      </c>
      <c r="M716" s="395">
        <v>37.982399999999998</v>
      </c>
      <c r="N716" s="396">
        <f t="shared" si="44"/>
        <v>1.0198872068863163</v>
      </c>
      <c r="O716" s="396">
        <f t="shared" si="45"/>
        <v>2.5923525599481534E-3</v>
      </c>
      <c r="P716" s="394">
        <f t="shared" si="46"/>
        <v>1.3480869100623329E-2</v>
      </c>
      <c r="Q716" s="394">
        <f t="shared" si="47"/>
        <v>3.426571613739469E-5</v>
      </c>
    </row>
    <row r="717" spans="1:17" ht="18.75" customHeight="1" x14ac:dyDescent="0.15">
      <c r="A717" s="391" t="s">
        <v>3515</v>
      </c>
      <c r="B717" s="391" t="s">
        <v>214</v>
      </c>
      <c r="C717" s="397">
        <v>1</v>
      </c>
      <c r="D717" s="392" t="s">
        <v>1120</v>
      </c>
      <c r="E717" s="393">
        <v>6.7990000000000004E-3</v>
      </c>
      <c r="F717" s="393">
        <v>1.4992E-2</v>
      </c>
      <c r="G717" s="393">
        <v>1.529E-2</v>
      </c>
      <c r="H717" s="393">
        <v>4.1489999999999999E-3</v>
      </c>
      <c r="I717" s="393">
        <v>5.64E-3</v>
      </c>
      <c r="J717" s="393">
        <v>7.4669999999999997E-3</v>
      </c>
      <c r="K717" s="394">
        <v>0.12930900000000001</v>
      </c>
      <c r="L717" s="394">
        <v>2.4684999999999999E-2</v>
      </c>
      <c r="M717" s="395">
        <v>50.9587</v>
      </c>
      <c r="N717" s="396">
        <f t="shared" si="44"/>
        <v>69.269586179188437</v>
      </c>
      <c r="O717" s="396">
        <f t="shared" si="45"/>
        <v>17.50709219858156</v>
      </c>
      <c r="P717" s="394">
        <f t="shared" si="46"/>
        <v>0.47096391643230223</v>
      </c>
      <c r="Q717" s="394">
        <f t="shared" si="47"/>
        <v>0.11903071985815604</v>
      </c>
    </row>
    <row r="718" spans="1:17" ht="18.75" customHeight="1" x14ac:dyDescent="0.15">
      <c r="A718" s="391" t="s">
        <v>3515</v>
      </c>
      <c r="B718" s="391" t="s">
        <v>214</v>
      </c>
      <c r="C718" s="391" t="s">
        <v>179</v>
      </c>
      <c r="D718" s="392" t="s">
        <v>1120</v>
      </c>
      <c r="E718" s="393">
        <v>1.5084E-2</v>
      </c>
      <c r="F718" s="393">
        <v>1.7621999999999999E-2</v>
      </c>
      <c r="G718" s="393">
        <v>2.0046999999999999E-2</v>
      </c>
      <c r="H718" s="393">
        <v>5.0000000000000004E-6</v>
      </c>
      <c r="I718" s="393">
        <v>1.0423999999999999E-2</v>
      </c>
      <c r="J718" s="393">
        <v>8.8959999999999994E-3</v>
      </c>
      <c r="K718" s="394">
        <v>0.51441599999999998</v>
      </c>
      <c r="L718" s="394">
        <v>5.0000000000000004E-6</v>
      </c>
      <c r="M718" s="395">
        <v>15.8546</v>
      </c>
      <c r="N718" s="396">
        <f t="shared" si="44"/>
        <v>231.30215827338131</v>
      </c>
      <c r="O718" s="396">
        <f t="shared" si="45"/>
        <v>1.9186492709132774E-3</v>
      </c>
      <c r="P718" s="394">
        <f t="shared" si="46"/>
        <v>3.4889617553956835</v>
      </c>
      <c r="Q718" s="394">
        <f t="shared" si="47"/>
        <v>2.8940905602455876E-5</v>
      </c>
    </row>
    <row r="719" spans="1:17" ht="18.75" customHeight="1" x14ac:dyDescent="0.15">
      <c r="A719" s="391" t="s">
        <v>3515</v>
      </c>
      <c r="B719" s="391" t="s">
        <v>214</v>
      </c>
      <c r="C719" s="391" t="s">
        <v>150</v>
      </c>
      <c r="D719" s="392" t="s">
        <v>1121</v>
      </c>
      <c r="E719" s="393">
        <v>5.4970000000000001E-3</v>
      </c>
      <c r="F719" s="393">
        <v>1.7774000000000002E-2</v>
      </c>
      <c r="G719" s="393">
        <v>2.1831E-2</v>
      </c>
      <c r="H719" s="393">
        <v>8.4670000000000006E-3</v>
      </c>
      <c r="I719" s="393">
        <v>1.3018E-2</v>
      </c>
      <c r="J719" s="393">
        <v>3.8892000000000003E-2</v>
      </c>
      <c r="K719" s="394">
        <v>0</v>
      </c>
      <c r="L719" s="394">
        <v>0</v>
      </c>
      <c r="M719" s="395">
        <v>0</v>
      </c>
      <c r="N719" s="396">
        <f t="shared" si="44"/>
        <v>0</v>
      </c>
      <c r="O719" s="396">
        <f t="shared" si="45"/>
        <v>0</v>
      </c>
      <c r="P719" s="394">
        <f t="shared" si="46"/>
        <v>0</v>
      </c>
      <c r="Q719" s="394">
        <f t="shared" si="47"/>
        <v>0</v>
      </c>
    </row>
    <row r="720" spans="1:17" ht="18.75" customHeight="1" x14ac:dyDescent="0.15">
      <c r="A720" s="391" t="s">
        <v>3515</v>
      </c>
      <c r="B720" s="391" t="s">
        <v>214</v>
      </c>
      <c r="C720" s="391" t="s">
        <v>181</v>
      </c>
      <c r="D720" s="392" t="s">
        <v>1121</v>
      </c>
      <c r="E720" s="393">
        <v>4.9090000000000002E-3</v>
      </c>
      <c r="F720" s="393">
        <v>1.7812000000000001E-2</v>
      </c>
      <c r="G720" s="393">
        <v>1.9644999999999999E-2</v>
      </c>
      <c r="H720" s="393">
        <v>7.6870000000000003E-3</v>
      </c>
      <c r="I720" s="393">
        <v>9.3299999999999998E-3</v>
      </c>
      <c r="J720" s="393">
        <v>1.7475000000000001E-2</v>
      </c>
      <c r="K720" s="394">
        <v>0</v>
      </c>
      <c r="L720" s="394">
        <v>0</v>
      </c>
      <c r="M720" s="395">
        <v>2.2496</v>
      </c>
      <c r="N720" s="396">
        <f t="shared" si="44"/>
        <v>0</v>
      </c>
      <c r="O720" s="396">
        <f t="shared" si="45"/>
        <v>0</v>
      </c>
      <c r="P720" s="394">
        <f t="shared" si="46"/>
        <v>0</v>
      </c>
      <c r="Q720" s="394">
        <f t="shared" si="47"/>
        <v>0</v>
      </c>
    </row>
    <row r="721" spans="1:17" ht="18.75" customHeight="1" x14ac:dyDescent="0.15">
      <c r="A721" s="391" t="s">
        <v>3515</v>
      </c>
      <c r="B721" s="391" t="s">
        <v>214</v>
      </c>
      <c r="C721" s="397">
        <v>3</v>
      </c>
      <c r="D721" s="392" t="s">
        <v>1121</v>
      </c>
      <c r="E721" s="393">
        <v>5.0309999999999999E-3</v>
      </c>
      <c r="F721" s="393">
        <v>1.6490999999999999E-2</v>
      </c>
      <c r="G721" s="393">
        <v>1.7072E-2</v>
      </c>
      <c r="H721" s="393">
        <v>7.3369999999999998E-3</v>
      </c>
      <c r="I721" s="393">
        <v>9.5899999999999996E-3</v>
      </c>
      <c r="J721" s="393">
        <v>1.5502E-2</v>
      </c>
      <c r="K721" s="394">
        <v>0</v>
      </c>
      <c r="L721" s="394">
        <v>0</v>
      </c>
      <c r="M721" s="395">
        <v>2.6042999999999998</v>
      </c>
      <c r="N721" s="396">
        <f t="shared" si="44"/>
        <v>0</v>
      </c>
      <c r="O721" s="396">
        <f t="shared" si="45"/>
        <v>0</v>
      </c>
      <c r="P721" s="394">
        <f t="shared" si="46"/>
        <v>0</v>
      </c>
      <c r="Q721" s="394">
        <f t="shared" si="47"/>
        <v>0</v>
      </c>
    </row>
    <row r="722" spans="1:17" ht="18.75" customHeight="1" x14ac:dyDescent="0.15">
      <c r="A722" s="391" t="s">
        <v>3515</v>
      </c>
      <c r="B722" s="391" t="s">
        <v>214</v>
      </c>
      <c r="C722" s="397">
        <v>4</v>
      </c>
      <c r="D722" s="392" t="s">
        <v>1120</v>
      </c>
      <c r="E722" s="393">
        <v>9.2169999999999995E-3</v>
      </c>
      <c r="F722" s="393">
        <v>1.6414999999999999E-2</v>
      </c>
      <c r="G722" s="393">
        <v>1.9449000000000001E-2</v>
      </c>
      <c r="H722" s="393">
        <v>3.65E-3</v>
      </c>
      <c r="I722" s="393">
        <v>9.1160000000000008E-3</v>
      </c>
      <c r="J722" s="393">
        <v>1.303E-2</v>
      </c>
      <c r="K722" s="394">
        <v>0.52551199999999998</v>
      </c>
      <c r="L722" s="394">
        <v>5.0000000000000004E-6</v>
      </c>
      <c r="M722" s="395">
        <v>24.950299999999999</v>
      </c>
      <c r="N722" s="396">
        <f t="shared" si="44"/>
        <v>161.32371450498849</v>
      </c>
      <c r="O722" s="396">
        <f t="shared" si="45"/>
        <v>2.1939447125932424E-3</v>
      </c>
      <c r="P722" s="394">
        <f t="shared" si="46"/>
        <v>1.4869206765924787</v>
      </c>
      <c r="Q722" s="394">
        <f t="shared" si="47"/>
        <v>2.0221588415971914E-5</v>
      </c>
    </row>
    <row r="723" spans="1:17" ht="18.75" customHeight="1" x14ac:dyDescent="0.15">
      <c r="A723" s="391" t="s">
        <v>3515</v>
      </c>
      <c r="B723" s="391" t="s">
        <v>214</v>
      </c>
      <c r="C723" s="397">
        <v>5</v>
      </c>
      <c r="D723" s="392" t="s">
        <v>1121</v>
      </c>
      <c r="E723" s="393">
        <v>4.7460000000000002E-3</v>
      </c>
      <c r="F723" s="393">
        <v>1.8304999999999998E-2</v>
      </c>
      <c r="G723" s="393">
        <v>1.5088000000000001E-2</v>
      </c>
      <c r="H723" s="393">
        <v>7.633E-3</v>
      </c>
      <c r="I723" s="393">
        <v>1.2708000000000001E-2</v>
      </c>
      <c r="J723" s="393">
        <v>1.308E-2</v>
      </c>
      <c r="K723" s="394">
        <v>0</v>
      </c>
      <c r="L723" s="394">
        <v>0</v>
      </c>
      <c r="M723" s="395">
        <v>2.6301999999999999</v>
      </c>
      <c r="N723" s="396">
        <f t="shared" si="44"/>
        <v>0</v>
      </c>
      <c r="O723" s="396">
        <f t="shared" si="45"/>
        <v>0</v>
      </c>
      <c r="P723" s="394">
        <f t="shared" si="46"/>
        <v>0</v>
      </c>
      <c r="Q723" s="394">
        <f t="shared" si="47"/>
        <v>0</v>
      </c>
    </row>
    <row r="724" spans="1:17" ht="18.75" customHeight="1" x14ac:dyDescent="0.15">
      <c r="A724" s="391" t="s">
        <v>3515</v>
      </c>
      <c r="B724" s="391" t="s">
        <v>214</v>
      </c>
      <c r="C724" s="397">
        <v>6</v>
      </c>
      <c r="D724" s="392" t="s">
        <v>1121</v>
      </c>
      <c r="E724" s="393">
        <v>4.5830000000000003E-3</v>
      </c>
      <c r="F724" s="393">
        <v>1.7194999999999998E-2</v>
      </c>
      <c r="G724" s="393">
        <v>1.7683000000000001E-2</v>
      </c>
      <c r="H724" s="393">
        <v>7.574E-3</v>
      </c>
      <c r="I724" s="393">
        <v>7.4700000000000001E-3</v>
      </c>
      <c r="J724" s="393">
        <v>1.3655E-2</v>
      </c>
      <c r="K724" s="394">
        <v>0</v>
      </c>
      <c r="L724" s="394">
        <v>0</v>
      </c>
      <c r="M724" s="395">
        <v>0.92669999999999997</v>
      </c>
      <c r="N724" s="396">
        <f t="shared" si="44"/>
        <v>0</v>
      </c>
      <c r="O724" s="396">
        <f t="shared" si="45"/>
        <v>0</v>
      </c>
      <c r="P724" s="394">
        <f t="shared" si="46"/>
        <v>0</v>
      </c>
      <c r="Q724" s="394">
        <f t="shared" si="47"/>
        <v>0</v>
      </c>
    </row>
    <row r="725" spans="1:17" ht="18.75" customHeight="1" x14ac:dyDescent="0.15">
      <c r="A725" s="391" t="s">
        <v>3515</v>
      </c>
      <c r="B725" s="391" t="s">
        <v>214</v>
      </c>
      <c r="C725" s="397">
        <v>7</v>
      </c>
      <c r="D725" s="392" t="s">
        <v>1120</v>
      </c>
      <c r="E725" s="393">
        <v>6.5989999999999998E-3</v>
      </c>
      <c r="F725" s="393">
        <v>1.6454E-2</v>
      </c>
      <c r="G725" s="393">
        <v>1.6142E-2</v>
      </c>
      <c r="H725" s="393">
        <v>5.6030000000000003E-3</v>
      </c>
      <c r="I725" s="393">
        <v>6.8669999999999998E-3</v>
      </c>
      <c r="J725" s="393">
        <v>8.4469999999999996E-3</v>
      </c>
      <c r="K725" s="394">
        <v>0.16287399999999999</v>
      </c>
      <c r="L725" s="394">
        <v>5.0000000000000004E-6</v>
      </c>
      <c r="M725" s="395">
        <v>40.3249</v>
      </c>
      <c r="N725" s="396">
        <f t="shared" si="44"/>
        <v>77.127500887889184</v>
      </c>
      <c r="O725" s="396">
        <f t="shared" si="45"/>
        <v>2.9124799767001604E-3</v>
      </c>
      <c r="P725" s="394">
        <f t="shared" si="46"/>
        <v>0.50896437835918074</v>
      </c>
      <c r="Q725" s="394">
        <f t="shared" si="47"/>
        <v>1.9219455366244359E-5</v>
      </c>
    </row>
    <row r="726" spans="1:17" ht="18.75" customHeight="1" x14ac:dyDescent="0.15">
      <c r="A726" s="391" t="s">
        <v>3515</v>
      </c>
      <c r="B726" s="391" t="s">
        <v>214</v>
      </c>
      <c r="C726" s="397">
        <v>8</v>
      </c>
      <c r="D726" s="392" t="s">
        <v>1120</v>
      </c>
      <c r="E726" s="393">
        <v>8.3529999999999993E-3</v>
      </c>
      <c r="F726" s="393">
        <v>1.6532999999999999E-2</v>
      </c>
      <c r="G726" s="393">
        <v>1.6614E-2</v>
      </c>
      <c r="H726" s="393">
        <v>4.1000000000000003E-3</v>
      </c>
      <c r="I726" s="393">
        <v>7.4770000000000001E-3</v>
      </c>
      <c r="J726" s="393">
        <v>9.2540000000000001E-3</v>
      </c>
      <c r="K726" s="394">
        <v>0.29859400000000003</v>
      </c>
      <c r="L726" s="394">
        <v>5.0000000000000004E-6</v>
      </c>
      <c r="M726" s="395">
        <v>38.412199999999999</v>
      </c>
      <c r="N726" s="396">
        <f t="shared" si="44"/>
        <v>129.06591744110656</v>
      </c>
      <c r="O726" s="396">
        <f t="shared" si="45"/>
        <v>2.6748696001069948E-3</v>
      </c>
      <c r="P726" s="394">
        <f t="shared" si="46"/>
        <v>1.0780876083855631</v>
      </c>
      <c r="Q726" s="394">
        <f t="shared" si="47"/>
        <v>2.2343185769693725E-5</v>
      </c>
    </row>
    <row r="727" spans="1:17" ht="18.75" customHeight="1" x14ac:dyDescent="0.15">
      <c r="A727" s="391" t="s">
        <v>3515</v>
      </c>
      <c r="B727" s="391" t="s">
        <v>214</v>
      </c>
      <c r="C727" s="397">
        <v>9</v>
      </c>
      <c r="D727" s="392" t="s">
        <v>1121</v>
      </c>
      <c r="E727" s="393">
        <v>5.6779999999999999E-3</v>
      </c>
      <c r="F727" s="393">
        <v>1.9229E-2</v>
      </c>
      <c r="G727" s="393">
        <v>1.464E-2</v>
      </c>
      <c r="H727" s="393">
        <v>6.6470000000000001E-3</v>
      </c>
      <c r="I727" s="393">
        <v>1.0411999999999999E-2</v>
      </c>
      <c r="J727" s="393">
        <v>2.1047E-2</v>
      </c>
      <c r="K727" s="394">
        <v>0</v>
      </c>
      <c r="L727" s="394">
        <v>0</v>
      </c>
      <c r="M727" s="395">
        <v>5.2148000000000003</v>
      </c>
      <c r="N727" s="396">
        <f t="shared" si="44"/>
        <v>0</v>
      </c>
      <c r="O727" s="396">
        <f t="shared" si="45"/>
        <v>0</v>
      </c>
      <c r="P727" s="394">
        <f t="shared" si="46"/>
        <v>0</v>
      </c>
      <c r="Q727" s="394">
        <f t="shared" si="47"/>
        <v>0</v>
      </c>
    </row>
    <row r="728" spans="1:17" ht="18.75" customHeight="1" x14ac:dyDescent="0.15">
      <c r="A728" s="391" t="s">
        <v>3515</v>
      </c>
      <c r="B728" s="391" t="s">
        <v>214</v>
      </c>
      <c r="C728" s="397">
        <v>10</v>
      </c>
      <c r="D728" s="392" t="s">
        <v>1120</v>
      </c>
      <c r="E728" s="393">
        <v>6.7580000000000001E-3</v>
      </c>
      <c r="F728" s="393">
        <v>1.5526E-2</v>
      </c>
      <c r="G728" s="393">
        <v>1.6102999999999999E-2</v>
      </c>
      <c r="H728" s="393">
        <v>5.2339999999999999E-3</v>
      </c>
      <c r="I728" s="393">
        <v>6.0860000000000003E-3</v>
      </c>
      <c r="J728" s="393">
        <v>9.6570000000000007E-3</v>
      </c>
      <c r="K728" s="394">
        <v>0.16575200000000001</v>
      </c>
      <c r="L728" s="394">
        <v>5.0000000000000004E-6</v>
      </c>
      <c r="M728" s="395">
        <v>16.792899999999999</v>
      </c>
      <c r="N728" s="396">
        <f t="shared" si="44"/>
        <v>68.655690172931557</v>
      </c>
      <c r="O728" s="396">
        <f t="shared" si="45"/>
        <v>3.2862306933946765E-3</v>
      </c>
      <c r="P728" s="394">
        <f t="shared" si="46"/>
        <v>0.46397515418867147</v>
      </c>
      <c r="Q728" s="394">
        <f t="shared" si="47"/>
        <v>2.2208347025961225E-5</v>
      </c>
    </row>
    <row r="729" spans="1:17" ht="18.75" customHeight="1" x14ac:dyDescent="0.15">
      <c r="A729" s="391" t="s">
        <v>3515</v>
      </c>
      <c r="B729" s="391" t="s">
        <v>214</v>
      </c>
      <c r="C729" s="397">
        <v>11</v>
      </c>
      <c r="D729" s="392" t="s">
        <v>1120</v>
      </c>
      <c r="E729" s="393">
        <v>6.0289999999999996E-3</v>
      </c>
      <c r="F729" s="393">
        <v>1.4978E-2</v>
      </c>
      <c r="G729" s="393">
        <v>1.7863E-2</v>
      </c>
      <c r="H729" s="393">
        <v>5.5830000000000003E-3</v>
      </c>
      <c r="I729" s="393">
        <v>4.0660000000000002E-3</v>
      </c>
      <c r="J729" s="393">
        <v>1.0735E-2</v>
      </c>
      <c r="K729" s="394">
        <v>8.7956999999999994E-2</v>
      </c>
      <c r="L729" s="394">
        <v>7.6770000000000005E-2</v>
      </c>
      <c r="M729" s="395">
        <v>33.997399999999999</v>
      </c>
      <c r="N729" s="396">
        <f t="shared" si="44"/>
        <v>32.773917093619005</v>
      </c>
      <c r="O729" s="396">
        <f t="shared" si="45"/>
        <v>75.523856369896706</v>
      </c>
      <c r="P729" s="394">
        <f t="shared" si="46"/>
        <v>0.19759394615742898</v>
      </c>
      <c r="Q729" s="394">
        <f t="shared" si="47"/>
        <v>0.4553333300541072</v>
      </c>
    </row>
    <row r="730" spans="1:17" ht="18.75" customHeight="1" x14ac:dyDescent="0.15">
      <c r="A730" s="391" t="s">
        <v>3515</v>
      </c>
      <c r="B730" s="391" t="s">
        <v>214</v>
      </c>
      <c r="C730" s="397">
        <v>12</v>
      </c>
      <c r="D730" s="392" t="s">
        <v>1121</v>
      </c>
      <c r="E730" s="393">
        <v>4.7600000000000003E-3</v>
      </c>
      <c r="F730" s="393">
        <v>1.6086E-2</v>
      </c>
      <c r="G730" s="393">
        <v>1.6119000000000001E-2</v>
      </c>
      <c r="H730" s="393">
        <v>6.6270000000000001E-3</v>
      </c>
      <c r="I730" s="393">
        <v>6.2810000000000001E-3</v>
      </c>
      <c r="J730" s="393">
        <v>1.2959E-2</v>
      </c>
      <c r="K730" s="394">
        <v>0</v>
      </c>
      <c r="L730" s="394">
        <v>0</v>
      </c>
      <c r="M730" s="395">
        <v>2.0861000000000001</v>
      </c>
      <c r="N730" s="396">
        <f t="shared" si="44"/>
        <v>0</v>
      </c>
      <c r="O730" s="396">
        <f t="shared" si="45"/>
        <v>0</v>
      </c>
      <c r="P730" s="394">
        <f t="shared" si="46"/>
        <v>0</v>
      </c>
      <c r="Q730" s="394">
        <f t="shared" si="47"/>
        <v>0</v>
      </c>
    </row>
    <row r="731" spans="1:17" ht="18.75" customHeight="1" x14ac:dyDescent="0.15">
      <c r="A731" s="391" t="s">
        <v>3515</v>
      </c>
      <c r="B731" s="391" t="s">
        <v>214</v>
      </c>
      <c r="C731" s="397">
        <v>13</v>
      </c>
      <c r="D731" s="392" t="s">
        <v>1120</v>
      </c>
      <c r="E731" s="393">
        <v>6.796E-3</v>
      </c>
      <c r="F731" s="393">
        <v>1.5650000000000001E-2</v>
      </c>
      <c r="G731" s="393">
        <v>1.5377E-2</v>
      </c>
      <c r="H731" s="393">
        <v>5.4530000000000004E-3</v>
      </c>
      <c r="I731" s="393">
        <v>6.9610000000000002E-3</v>
      </c>
      <c r="J731" s="393">
        <v>4.7679999999999997E-3</v>
      </c>
      <c r="K731" s="394">
        <v>0.108797</v>
      </c>
      <c r="L731" s="394">
        <v>5.0000000000000004E-6</v>
      </c>
      <c r="M731" s="395">
        <v>30.283999999999999</v>
      </c>
      <c r="N731" s="396">
        <f t="shared" si="44"/>
        <v>91.272651006711413</v>
      </c>
      <c r="O731" s="396">
        <f t="shared" si="45"/>
        <v>2.8731504094239337E-3</v>
      </c>
      <c r="P731" s="394">
        <f t="shared" si="46"/>
        <v>0.62028893624161074</v>
      </c>
      <c r="Q731" s="394">
        <f t="shared" si="47"/>
        <v>1.9525930182445053E-5</v>
      </c>
    </row>
    <row r="732" spans="1:17" ht="18.75" customHeight="1" x14ac:dyDescent="0.15">
      <c r="A732" s="391" t="s">
        <v>3515</v>
      </c>
      <c r="B732" s="391" t="s">
        <v>214</v>
      </c>
      <c r="C732" s="397">
        <v>14</v>
      </c>
      <c r="D732" s="392" t="s">
        <v>1121</v>
      </c>
      <c r="E732" s="393">
        <v>5.3220000000000003E-3</v>
      </c>
      <c r="F732" s="393">
        <v>1.8075000000000001E-2</v>
      </c>
      <c r="G732" s="393">
        <v>1.8102E-2</v>
      </c>
      <c r="H732" s="393">
        <v>7.1209999999999997E-3</v>
      </c>
      <c r="I732" s="393">
        <v>9.6139999999999993E-3</v>
      </c>
      <c r="J732" s="393">
        <v>2.0499E-2</v>
      </c>
      <c r="K732" s="394">
        <v>0</v>
      </c>
      <c r="L732" s="394">
        <v>0</v>
      </c>
      <c r="M732" s="395">
        <v>7.4173</v>
      </c>
      <c r="N732" s="396">
        <f t="shared" si="44"/>
        <v>0</v>
      </c>
      <c r="O732" s="396">
        <f t="shared" si="45"/>
        <v>0</v>
      </c>
      <c r="P732" s="394">
        <f t="shared" si="46"/>
        <v>0</v>
      </c>
      <c r="Q732" s="394">
        <f t="shared" si="47"/>
        <v>0</v>
      </c>
    </row>
    <row r="733" spans="1:17" ht="18.75" customHeight="1" x14ac:dyDescent="0.15">
      <c r="A733" s="391" t="s">
        <v>3515</v>
      </c>
      <c r="B733" s="391" t="s">
        <v>214</v>
      </c>
      <c r="C733" s="391" t="s">
        <v>3111</v>
      </c>
      <c r="D733" s="392" t="s">
        <v>1121</v>
      </c>
      <c r="E733" s="393">
        <v>3.833E-3</v>
      </c>
      <c r="F733" s="393">
        <v>1.8204999999999999E-2</v>
      </c>
      <c r="G733" s="393">
        <v>2.0698999999999999E-2</v>
      </c>
      <c r="H733" s="393">
        <v>6.0130000000000001E-3</v>
      </c>
      <c r="I733" s="393">
        <v>8.907E-3</v>
      </c>
      <c r="J733" s="393">
        <v>1.5925999999999999E-2</v>
      </c>
      <c r="K733" s="394">
        <v>0</v>
      </c>
      <c r="L733" s="394">
        <v>0</v>
      </c>
      <c r="M733" s="395">
        <v>0</v>
      </c>
      <c r="N733" s="396">
        <f t="shared" si="44"/>
        <v>0</v>
      </c>
      <c r="O733" s="396">
        <f t="shared" si="45"/>
        <v>0</v>
      </c>
      <c r="P733" s="394">
        <f t="shared" si="46"/>
        <v>0</v>
      </c>
      <c r="Q733" s="394">
        <f t="shared" si="47"/>
        <v>0</v>
      </c>
    </row>
    <row r="734" spans="1:17" ht="18.75" customHeight="1" x14ac:dyDescent="0.15">
      <c r="A734" s="391" t="s">
        <v>3515</v>
      </c>
      <c r="B734" s="391" t="s">
        <v>214</v>
      </c>
      <c r="C734" s="391" t="s">
        <v>167</v>
      </c>
      <c r="D734" s="392" t="s">
        <v>1121</v>
      </c>
      <c r="E734" s="393">
        <v>5.0000000000000004E-6</v>
      </c>
      <c r="F734" s="393">
        <v>1.9262000000000001E-2</v>
      </c>
      <c r="G734" s="393">
        <v>1.5395000000000001E-2</v>
      </c>
      <c r="H734" s="393">
        <v>1.4631999999999999E-2</v>
      </c>
      <c r="I734" s="393">
        <v>5.0000000000000004E-6</v>
      </c>
      <c r="J734" s="393">
        <v>9.6629999999999997E-3</v>
      </c>
      <c r="K734" s="394">
        <v>0</v>
      </c>
      <c r="L734" s="394">
        <v>0</v>
      </c>
      <c r="M734" s="395">
        <v>2.8515999999999999</v>
      </c>
      <c r="N734" s="396">
        <f t="shared" si="44"/>
        <v>0</v>
      </c>
      <c r="O734" s="396">
        <f t="shared" si="45"/>
        <v>0</v>
      </c>
      <c r="P734" s="394">
        <f t="shared" si="46"/>
        <v>0</v>
      </c>
      <c r="Q734" s="394">
        <f t="shared" si="47"/>
        <v>0</v>
      </c>
    </row>
    <row r="735" spans="1:17" ht="18.75" customHeight="1" x14ac:dyDescent="0.15">
      <c r="A735" s="391" t="s">
        <v>3515</v>
      </c>
      <c r="B735" s="391" t="s">
        <v>214</v>
      </c>
      <c r="C735" s="391" t="s">
        <v>3112</v>
      </c>
      <c r="D735" s="392" t="s">
        <v>1120</v>
      </c>
      <c r="E735" s="393">
        <v>9.4330000000000004E-3</v>
      </c>
      <c r="F735" s="393">
        <v>1.7472999999999999E-2</v>
      </c>
      <c r="G735" s="393">
        <v>2.0291E-2</v>
      </c>
      <c r="H735" s="393">
        <v>5.2560000000000003E-3</v>
      </c>
      <c r="I735" s="393">
        <v>9.3209999999999994E-3</v>
      </c>
      <c r="J735" s="393">
        <v>1.7309999999999999E-2</v>
      </c>
      <c r="K735" s="394">
        <v>0.39716000000000001</v>
      </c>
      <c r="L735" s="394">
        <v>5.0000000000000004E-6</v>
      </c>
      <c r="M735" s="395">
        <v>9.5447000000000006</v>
      </c>
      <c r="N735" s="396">
        <f t="shared" si="44"/>
        <v>91.775852108607751</v>
      </c>
      <c r="O735" s="396">
        <f t="shared" si="45"/>
        <v>2.1456925222615602E-3</v>
      </c>
      <c r="P735" s="394">
        <f t="shared" si="46"/>
        <v>0.86572161294049699</v>
      </c>
      <c r="Q735" s="394">
        <f t="shared" si="47"/>
        <v>2.0240317562493299E-5</v>
      </c>
    </row>
    <row r="736" spans="1:17" ht="18.75" customHeight="1" x14ac:dyDescent="0.15">
      <c r="A736" s="391" t="s">
        <v>3515</v>
      </c>
      <c r="B736" s="391" t="s">
        <v>214</v>
      </c>
      <c r="C736" s="397">
        <v>16</v>
      </c>
      <c r="D736" s="392" t="s">
        <v>1121</v>
      </c>
      <c r="E736" s="393">
        <v>5.0429999999999997E-3</v>
      </c>
      <c r="F736" s="393">
        <v>1.8606999999999999E-2</v>
      </c>
      <c r="G736" s="393">
        <v>1.7815000000000001E-2</v>
      </c>
      <c r="H736" s="393">
        <v>8.0090000000000005E-3</v>
      </c>
      <c r="I736" s="393">
        <v>1.0725E-2</v>
      </c>
      <c r="J736" s="393">
        <v>1.8766999999999999E-2</v>
      </c>
      <c r="K736" s="394">
        <v>0</v>
      </c>
      <c r="L736" s="394">
        <v>0</v>
      </c>
      <c r="M736" s="395">
        <v>4.7202000000000002</v>
      </c>
      <c r="N736" s="396">
        <f t="shared" si="44"/>
        <v>0</v>
      </c>
      <c r="O736" s="396">
        <f t="shared" si="45"/>
        <v>0</v>
      </c>
      <c r="P736" s="394">
        <f t="shared" si="46"/>
        <v>0</v>
      </c>
      <c r="Q736" s="394">
        <f t="shared" si="47"/>
        <v>0</v>
      </c>
    </row>
    <row r="737" spans="1:17" ht="18.75" customHeight="1" x14ac:dyDescent="0.15">
      <c r="A737" s="391" t="s">
        <v>3515</v>
      </c>
      <c r="B737" s="391" t="s">
        <v>214</v>
      </c>
      <c r="C737" s="397">
        <v>17</v>
      </c>
      <c r="D737" s="392" t="s">
        <v>1120</v>
      </c>
      <c r="E737" s="393">
        <v>6.3369999999999998E-3</v>
      </c>
      <c r="F737" s="393">
        <v>1.6112000000000001E-2</v>
      </c>
      <c r="G737" s="393">
        <v>1.5852000000000002E-2</v>
      </c>
      <c r="H737" s="393">
        <v>5.8669999999999998E-3</v>
      </c>
      <c r="I737" s="393">
        <v>5.1859999999999996E-3</v>
      </c>
      <c r="J737" s="393">
        <v>7.8709999999999995E-3</v>
      </c>
      <c r="K737" s="394">
        <v>8.7849999999999998E-2</v>
      </c>
      <c r="L737" s="394">
        <v>1.2501999999999999E-2</v>
      </c>
      <c r="M737" s="395">
        <v>13.563800000000001</v>
      </c>
      <c r="N737" s="396">
        <f t="shared" si="44"/>
        <v>44.64489899631559</v>
      </c>
      <c r="O737" s="396">
        <f t="shared" si="45"/>
        <v>9.6428846895487847</v>
      </c>
      <c r="P737" s="394">
        <f t="shared" si="46"/>
        <v>0.28291472493965186</v>
      </c>
      <c r="Q737" s="394">
        <f t="shared" si="47"/>
        <v>6.1106960277670645E-2</v>
      </c>
    </row>
    <row r="738" spans="1:17" ht="18.75" customHeight="1" x14ac:dyDescent="0.15">
      <c r="A738" s="391" t="s">
        <v>3515</v>
      </c>
      <c r="B738" s="391" t="s">
        <v>214</v>
      </c>
      <c r="C738" s="397">
        <v>18</v>
      </c>
      <c r="D738" s="392" t="s">
        <v>1120</v>
      </c>
      <c r="E738" s="393">
        <v>7.0759999999999998E-3</v>
      </c>
      <c r="F738" s="393">
        <v>1.5169999999999999E-2</v>
      </c>
      <c r="G738" s="393">
        <v>1.7988000000000001E-2</v>
      </c>
      <c r="H738" s="393">
        <v>4.7829999999999999E-3</v>
      </c>
      <c r="I738" s="393">
        <v>6.7279999999999996E-3</v>
      </c>
      <c r="J738" s="393">
        <v>5.8500000000000002E-3</v>
      </c>
      <c r="K738" s="394">
        <v>0.17937600000000001</v>
      </c>
      <c r="L738" s="394">
        <v>5.0000000000000004E-6</v>
      </c>
      <c r="M738" s="395">
        <v>30.606000000000002</v>
      </c>
      <c r="N738" s="396">
        <f t="shared" si="44"/>
        <v>122.65025641025642</v>
      </c>
      <c r="O738" s="396">
        <f t="shared" si="45"/>
        <v>2.9726516052318674E-3</v>
      </c>
      <c r="P738" s="394">
        <f t="shared" si="46"/>
        <v>0.86787321435897435</v>
      </c>
      <c r="Q738" s="394">
        <f t="shared" si="47"/>
        <v>2.1034482758620692E-5</v>
      </c>
    </row>
    <row r="739" spans="1:17" ht="18.75" customHeight="1" x14ac:dyDescent="0.15">
      <c r="A739" s="391" t="s">
        <v>3515</v>
      </c>
      <c r="B739" s="391" t="s">
        <v>214</v>
      </c>
      <c r="C739" s="397">
        <v>19</v>
      </c>
      <c r="D739" s="392" t="s">
        <v>1120</v>
      </c>
      <c r="E739" s="393">
        <v>6.8830000000000002E-3</v>
      </c>
      <c r="F739" s="393">
        <v>1.5500999999999999E-2</v>
      </c>
      <c r="G739" s="393">
        <v>1.6036000000000002E-2</v>
      </c>
      <c r="H739" s="393">
        <v>4.712E-3</v>
      </c>
      <c r="I739" s="393">
        <v>7.0650000000000001E-3</v>
      </c>
      <c r="J739" s="393">
        <v>7.7419999999999998E-3</v>
      </c>
      <c r="K739" s="394">
        <v>0.15904299999999999</v>
      </c>
      <c r="L739" s="394">
        <v>5.0000000000000004E-6</v>
      </c>
      <c r="M739" s="395">
        <v>32.5687</v>
      </c>
      <c r="N739" s="396">
        <f t="shared" si="44"/>
        <v>82.171531903900799</v>
      </c>
      <c r="O739" s="396">
        <f t="shared" si="45"/>
        <v>2.8308563340410475E-3</v>
      </c>
      <c r="P739" s="394">
        <f t="shared" si="46"/>
        <v>0.56558665409454922</v>
      </c>
      <c r="Q739" s="394">
        <f t="shared" si="47"/>
        <v>1.9484784147204531E-5</v>
      </c>
    </row>
    <row r="740" spans="1:17" ht="18.75" customHeight="1" x14ac:dyDescent="0.15">
      <c r="A740" s="391" t="s">
        <v>3515</v>
      </c>
      <c r="B740" s="391" t="s">
        <v>214</v>
      </c>
      <c r="C740" s="397">
        <v>20</v>
      </c>
      <c r="D740" s="392" t="s">
        <v>1120</v>
      </c>
      <c r="E740" s="393">
        <v>5.8129999999999996E-3</v>
      </c>
      <c r="F740" s="393">
        <v>1.5897999999999999E-2</v>
      </c>
      <c r="G740" s="393">
        <v>1.5214E-2</v>
      </c>
      <c r="H740" s="393">
        <v>6.3309999999999998E-3</v>
      </c>
      <c r="I740" s="393">
        <v>6.3800000000000003E-3</v>
      </c>
      <c r="J740" s="393">
        <v>8.3719999999999992E-3</v>
      </c>
      <c r="K740" s="394">
        <v>0.17641899999999999</v>
      </c>
      <c r="L740" s="394">
        <v>5.0000000000000004E-6</v>
      </c>
      <c r="M740" s="395">
        <v>30.5288</v>
      </c>
      <c r="N740" s="396">
        <f t="shared" si="44"/>
        <v>84.290014333492593</v>
      </c>
      <c r="O740" s="396">
        <f t="shared" si="45"/>
        <v>3.1347962382445144E-3</v>
      </c>
      <c r="P740" s="394">
        <f t="shared" si="46"/>
        <v>0.4899778533205924</v>
      </c>
      <c r="Q740" s="394">
        <f t="shared" si="47"/>
        <v>1.8222570532915361E-5</v>
      </c>
    </row>
    <row r="741" spans="1:17" ht="18.75" customHeight="1" x14ac:dyDescent="0.15">
      <c r="A741" s="391" t="s">
        <v>3515</v>
      </c>
      <c r="B741" s="391" t="s">
        <v>214</v>
      </c>
      <c r="C741" s="397">
        <v>21</v>
      </c>
      <c r="D741" s="392" t="s">
        <v>1121</v>
      </c>
      <c r="E741" s="393">
        <v>4.3059999999999999E-3</v>
      </c>
      <c r="F741" s="393">
        <v>1.6726000000000001E-2</v>
      </c>
      <c r="G741" s="393">
        <v>1.5565000000000001E-2</v>
      </c>
      <c r="H741" s="393">
        <v>5.1260000000000003E-3</v>
      </c>
      <c r="I741" s="393">
        <v>5.0000000000000004E-6</v>
      </c>
      <c r="J741" s="393">
        <v>5.0000000000000004E-6</v>
      </c>
      <c r="K741" s="394">
        <v>0</v>
      </c>
      <c r="L741" s="394">
        <v>0</v>
      </c>
      <c r="M741" s="395">
        <v>0</v>
      </c>
      <c r="N741" s="396">
        <f t="shared" si="44"/>
        <v>0</v>
      </c>
      <c r="O741" s="396">
        <f t="shared" si="45"/>
        <v>0</v>
      </c>
      <c r="P741" s="394">
        <f t="shared" si="46"/>
        <v>0</v>
      </c>
      <c r="Q741" s="394">
        <f t="shared" si="47"/>
        <v>0</v>
      </c>
    </row>
    <row r="742" spans="1:17" ht="18.75" customHeight="1" x14ac:dyDescent="0.15">
      <c r="A742" s="391" t="s">
        <v>3515</v>
      </c>
      <c r="B742" s="391" t="s">
        <v>214</v>
      </c>
      <c r="C742" s="391" t="s">
        <v>215</v>
      </c>
      <c r="D742" s="392" t="s">
        <v>1120</v>
      </c>
      <c r="E742" s="393">
        <v>6.6259999999999999E-3</v>
      </c>
      <c r="F742" s="393">
        <v>1.609E-2</v>
      </c>
      <c r="G742" s="393">
        <v>1.6899000000000001E-2</v>
      </c>
      <c r="H742" s="393">
        <v>5.6319999999999999E-3</v>
      </c>
      <c r="I742" s="393">
        <v>7.1910000000000003E-3</v>
      </c>
      <c r="J742" s="393">
        <v>8.7860000000000004E-3</v>
      </c>
      <c r="K742" s="394">
        <v>0.176261</v>
      </c>
      <c r="L742" s="394">
        <v>5.0000000000000004E-6</v>
      </c>
      <c r="M742" s="395">
        <v>373.76569999999998</v>
      </c>
      <c r="N742" s="396">
        <f t="shared" si="44"/>
        <v>80.246300933302976</v>
      </c>
      <c r="O742" s="396">
        <f t="shared" si="45"/>
        <v>2.7812543457099151E-3</v>
      </c>
      <c r="P742" s="394">
        <f t="shared" si="46"/>
        <v>0.53171198998406555</v>
      </c>
      <c r="Q742" s="394">
        <f t="shared" si="47"/>
        <v>1.8428591294673896E-5</v>
      </c>
    </row>
    <row r="743" spans="1:17" ht="18.75" customHeight="1" x14ac:dyDescent="0.15">
      <c r="A743" s="391" t="s">
        <v>3515</v>
      </c>
      <c r="B743" s="391" t="s">
        <v>231</v>
      </c>
      <c r="C743" s="397">
        <v>1</v>
      </c>
      <c r="D743" s="392" t="s">
        <v>1120</v>
      </c>
      <c r="E743" s="393">
        <v>6.4549999999999998E-3</v>
      </c>
      <c r="F743" s="393">
        <v>1.0685E-2</v>
      </c>
      <c r="G743" s="393">
        <v>1.4224000000000001E-2</v>
      </c>
      <c r="H743" s="393">
        <v>2.5959999999999998E-3</v>
      </c>
      <c r="I743" s="393">
        <v>8.0350000000000005E-3</v>
      </c>
      <c r="J743" s="393">
        <v>1.1542E-2</v>
      </c>
      <c r="K743" s="394">
        <v>0.53693999999999997</v>
      </c>
      <c r="L743" s="394">
        <v>5.0000000000000004E-6</v>
      </c>
      <c r="M743" s="395">
        <v>32.7575</v>
      </c>
      <c r="N743" s="396">
        <f t="shared" si="44"/>
        <v>186.08213481199098</v>
      </c>
      <c r="O743" s="396">
        <f t="shared" si="45"/>
        <v>2.4891101431238332E-3</v>
      </c>
      <c r="P743" s="394">
        <f t="shared" si="46"/>
        <v>1.2011601802114018</v>
      </c>
      <c r="Q743" s="394">
        <f t="shared" si="47"/>
        <v>1.6067205973864342E-5</v>
      </c>
    </row>
    <row r="744" spans="1:17" ht="18.75" customHeight="1" x14ac:dyDescent="0.15">
      <c r="A744" s="391" t="s">
        <v>3515</v>
      </c>
      <c r="B744" s="391" t="s">
        <v>231</v>
      </c>
      <c r="C744" s="391" t="s">
        <v>179</v>
      </c>
      <c r="D744" s="392" t="s">
        <v>1121</v>
      </c>
      <c r="E744" s="393">
        <v>3.3809999999999999E-3</v>
      </c>
      <c r="F744" s="393">
        <v>1.0758E-2</v>
      </c>
      <c r="G744" s="393">
        <v>1.5167E-2</v>
      </c>
      <c r="H744" s="393">
        <v>4.725E-3</v>
      </c>
      <c r="I744" s="393">
        <v>9.4739999999999998E-3</v>
      </c>
      <c r="J744" s="393">
        <v>0.67840699999999998</v>
      </c>
      <c r="K744" s="394">
        <v>0</v>
      </c>
      <c r="L744" s="394">
        <v>0</v>
      </c>
      <c r="M744" s="395">
        <v>0</v>
      </c>
      <c r="N744" s="396">
        <f t="shared" si="44"/>
        <v>0</v>
      </c>
      <c r="O744" s="396">
        <f t="shared" si="45"/>
        <v>0</v>
      </c>
      <c r="P744" s="394">
        <f t="shared" si="46"/>
        <v>0</v>
      </c>
      <c r="Q744" s="394">
        <f t="shared" si="47"/>
        <v>0</v>
      </c>
    </row>
    <row r="745" spans="1:17" ht="18.75" customHeight="1" x14ac:dyDescent="0.15">
      <c r="A745" s="391" t="s">
        <v>3515</v>
      </c>
      <c r="B745" s="391" t="s">
        <v>231</v>
      </c>
      <c r="C745" s="391" t="s">
        <v>150</v>
      </c>
      <c r="D745" s="392" t="s">
        <v>1121</v>
      </c>
      <c r="E745" s="393">
        <v>8.8100000000000001E-3</v>
      </c>
      <c r="F745" s="393">
        <v>1.3601E-2</v>
      </c>
      <c r="G745" s="393">
        <v>2.1516E-2</v>
      </c>
      <c r="H745" s="393">
        <v>1.73E-3</v>
      </c>
      <c r="I745" s="393">
        <v>2.2133E-2</v>
      </c>
      <c r="J745" s="393">
        <v>2.3125E-2</v>
      </c>
      <c r="K745" s="394">
        <v>0</v>
      </c>
      <c r="L745" s="394">
        <v>0</v>
      </c>
      <c r="M745" s="395">
        <v>0</v>
      </c>
      <c r="N745" s="396">
        <f t="shared" si="44"/>
        <v>0</v>
      </c>
      <c r="O745" s="396">
        <f t="shared" si="45"/>
        <v>0</v>
      </c>
      <c r="P745" s="394">
        <f t="shared" si="46"/>
        <v>0</v>
      </c>
      <c r="Q745" s="394">
        <f t="shared" si="47"/>
        <v>0</v>
      </c>
    </row>
    <row r="746" spans="1:17" ht="18.75" customHeight="1" x14ac:dyDescent="0.15">
      <c r="A746" s="391" t="s">
        <v>3515</v>
      </c>
      <c r="B746" s="391" t="s">
        <v>231</v>
      </c>
      <c r="C746" s="391" t="s">
        <v>181</v>
      </c>
      <c r="D746" s="392" t="s">
        <v>1121</v>
      </c>
      <c r="E746" s="393">
        <v>2.722E-3</v>
      </c>
      <c r="F746" s="393">
        <v>1.2276E-2</v>
      </c>
      <c r="G746" s="393">
        <v>1.9636000000000001E-2</v>
      </c>
      <c r="H746" s="393">
        <v>6.5770000000000004E-3</v>
      </c>
      <c r="I746" s="393">
        <v>3.6344000000000001E-2</v>
      </c>
      <c r="J746" s="393">
        <v>4.7107999999999997E-2</v>
      </c>
      <c r="K746" s="394">
        <v>0</v>
      </c>
      <c r="L746" s="394">
        <v>0</v>
      </c>
      <c r="M746" s="395">
        <v>1.7627999999999999</v>
      </c>
      <c r="N746" s="396">
        <f t="shared" si="44"/>
        <v>0</v>
      </c>
      <c r="O746" s="396">
        <f t="shared" si="45"/>
        <v>0</v>
      </c>
      <c r="P746" s="394">
        <f t="shared" si="46"/>
        <v>0</v>
      </c>
      <c r="Q746" s="394">
        <f t="shared" si="47"/>
        <v>0</v>
      </c>
    </row>
    <row r="747" spans="1:17" ht="18.75" customHeight="1" x14ac:dyDescent="0.15">
      <c r="A747" s="391" t="s">
        <v>3515</v>
      </c>
      <c r="B747" s="391" t="s">
        <v>231</v>
      </c>
      <c r="C747" s="397">
        <v>3</v>
      </c>
      <c r="D747" s="392" t="s">
        <v>1121</v>
      </c>
      <c r="E747" s="393">
        <v>4.4250000000000001E-3</v>
      </c>
      <c r="F747" s="393">
        <v>1.3537E-2</v>
      </c>
      <c r="G747" s="393">
        <v>1.5155E-2</v>
      </c>
      <c r="H747" s="393">
        <v>5.7619999999999998E-3</v>
      </c>
      <c r="I747" s="393">
        <v>1.0052999999999999E-2</v>
      </c>
      <c r="J747" s="393">
        <v>5.9612999999999999E-2</v>
      </c>
      <c r="K747" s="394">
        <v>0</v>
      </c>
      <c r="L747" s="394">
        <v>0</v>
      </c>
      <c r="M747" s="395">
        <v>5.9</v>
      </c>
      <c r="N747" s="396">
        <f t="shared" si="44"/>
        <v>0</v>
      </c>
      <c r="O747" s="396">
        <f t="shared" si="45"/>
        <v>0</v>
      </c>
      <c r="P747" s="394">
        <f t="shared" si="46"/>
        <v>0</v>
      </c>
      <c r="Q747" s="394">
        <f t="shared" si="47"/>
        <v>0</v>
      </c>
    </row>
    <row r="748" spans="1:17" ht="18.75" customHeight="1" x14ac:dyDescent="0.15">
      <c r="A748" s="391" t="s">
        <v>3515</v>
      </c>
      <c r="B748" s="391" t="s">
        <v>231</v>
      </c>
      <c r="C748" s="397">
        <v>4</v>
      </c>
      <c r="D748" s="392" t="s">
        <v>1120</v>
      </c>
      <c r="E748" s="393">
        <v>9.6570000000000007E-3</v>
      </c>
      <c r="F748" s="393">
        <v>1.2807000000000001E-2</v>
      </c>
      <c r="G748" s="393">
        <v>1.7281999999999999E-2</v>
      </c>
      <c r="H748" s="393">
        <v>2.6679999999999998E-3</v>
      </c>
      <c r="I748" s="393">
        <v>8.2500000000000004E-3</v>
      </c>
      <c r="J748" s="393">
        <v>9.5879999999999993E-3</v>
      </c>
      <c r="K748" s="394">
        <v>0.37898100000000001</v>
      </c>
      <c r="L748" s="394">
        <v>5.0000000000000004E-6</v>
      </c>
      <c r="M748" s="395">
        <v>11.388199999999999</v>
      </c>
      <c r="N748" s="396">
        <f t="shared" si="44"/>
        <v>158.10638297872342</v>
      </c>
      <c r="O748" s="396">
        <f t="shared" si="45"/>
        <v>2.4242424242424242E-3</v>
      </c>
      <c r="P748" s="394">
        <f t="shared" si="46"/>
        <v>1.5268333404255321</v>
      </c>
      <c r="Q748" s="394">
        <f t="shared" si="47"/>
        <v>2.3410909090909093E-5</v>
      </c>
    </row>
    <row r="749" spans="1:17" ht="18.75" customHeight="1" x14ac:dyDescent="0.15">
      <c r="A749" s="391" t="s">
        <v>3515</v>
      </c>
      <c r="B749" s="391" t="s">
        <v>231</v>
      </c>
      <c r="C749" s="397">
        <v>5</v>
      </c>
      <c r="D749" s="392" t="s">
        <v>1121</v>
      </c>
      <c r="E749" s="393">
        <v>4.339E-3</v>
      </c>
      <c r="F749" s="393">
        <v>1.1849999999999999E-2</v>
      </c>
      <c r="G749" s="393">
        <v>1.6944000000000001E-2</v>
      </c>
      <c r="H749" s="393">
        <v>6.0800000000000003E-3</v>
      </c>
      <c r="I749" s="393">
        <v>1.3483E-2</v>
      </c>
      <c r="J749" s="393">
        <v>3.1538999999999998E-2</v>
      </c>
      <c r="K749" s="394">
        <v>0</v>
      </c>
      <c r="L749" s="394">
        <v>0</v>
      </c>
      <c r="M749" s="395">
        <v>3.9843000000000002</v>
      </c>
      <c r="N749" s="396">
        <f t="shared" si="44"/>
        <v>0</v>
      </c>
      <c r="O749" s="396">
        <f t="shared" si="45"/>
        <v>0</v>
      </c>
      <c r="P749" s="394">
        <f t="shared" si="46"/>
        <v>0</v>
      </c>
      <c r="Q749" s="394">
        <f t="shared" si="47"/>
        <v>0</v>
      </c>
    </row>
    <row r="750" spans="1:17" ht="18.75" customHeight="1" x14ac:dyDescent="0.15">
      <c r="A750" s="391" t="s">
        <v>3515</v>
      </c>
      <c r="B750" s="391" t="s">
        <v>231</v>
      </c>
      <c r="C750" s="397">
        <v>6</v>
      </c>
      <c r="D750" s="392" t="s">
        <v>1120</v>
      </c>
      <c r="E750" s="393">
        <v>6.0619999999999997E-3</v>
      </c>
      <c r="F750" s="393">
        <v>1.1672999999999999E-2</v>
      </c>
      <c r="G750" s="393">
        <v>1.6813999999999999E-2</v>
      </c>
      <c r="H750" s="393">
        <v>4.5900000000000003E-3</v>
      </c>
      <c r="I750" s="393">
        <v>8.0829999999999999E-3</v>
      </c>
      <c r="J750" s="393">
        <v>9.8309999999999995E-3</v>
      </c>
      <c r="K750" s="394">
        <v>0.50453499999999996</v>
      </c>
      <c r="L750" s="394">
        <v>5.0000000000000004E-6</v>
      </c>
      <c r="M750" s="395">
        <v>12.037800000000001</v>
      </c>
      <c r="N750" s="396">
        <f t="shared" si="44"/>
        <v>205.28328755975994</v>
      </c>
      <c r="O750" s="396">
        <f t="shared" si="45"/>
        <v>2.4743288383026105E-3</v>
      </c>
      <c r="P750" s="394">
        <f t="shared" si="46"/>
        <v>1.2444272891872648</v>
      </c>
      <c r="Q750" s="394">
        <f t="shared" si="47"/>
        <v>1.4999381417790425E-5</v>
      </c>
    </row>
    <row r="751" spans="1:17" ht="18.75" customHeight="1" x14ac:dyDescent="0.15">
      <c r="A751" s="391" t="s">
        <v>3515</v>
      </c>
      <c r="B751" s="391" t="s">
        <v>231</v>
      </c>
      <c r="C751" s="397">
        <v>7</v>
      </c>
      <c r="D751" s="392" t="s">
        <v>1121</v>
      </c>
      <c r="E751" s="393">
        <v>3.722E-3</v>
      </c>
      <c r="F751" s="393">
        <v>1.1155999999999999E-2</v>
      </c>
      <c r="G751" s="393">
        <v>1.506E-2</v>
      </c>
      <c r="H751" s="393">
        <v>4.9950000000000003E-3</v>
      </c>
      <c r="I751" s="393">
        <v>9.9399999999999992E-3</v>
      </c>
      <c r="J751" s="393">
        <v>1.7825000000000001E-2</v>
      </c>
      <c r="K751" s="394">
        <v>0</v>
      </c>
      <c r="L751" s="394">
        <v>0</v>
      </c>
      <c r="M751" s="395">
        <v>7.1313000000000004</v>
      </c>
      <c r="N751" s="396">
        <f t="shared" si="44"/>
        <v>0</v>
      </c>
      <c r="O751" s="396">
        <f t="shared" si="45"/>
        <v>0</v>
      </c>
      <c r="P751" s="394">
        <f t="shared" si="46"/>
        <v>0</v>
      </c>
      <c r="Q751" s="394">
        <f t="shared" si="47"/>
        <v>0</v>
      </c>
    </row>
    <row r="752" spans="1:17" ht="18.75" customHeight="1" x14ac:dyDescent="0.15">
      <c r="A752" s="391" t="s">
        <v>3515</v>
      </c>
      <c r="B752" s="391" t="s">
        <v>231</v>
      </c>
      <c r="C752" s="397">
        <v>8</v>
      </c>
      <c r="D752" s="392" t="s">
        <v>1121</v>
      </c>
      <c r="E752" s="393">
        <v>3.7369999999999999E-3</v>
      </c>
      <c r="F752" s="393">
        <v>1.2298999999999999E-2</v>
      </c>
      <c r="G752" s="393">
        <v>1.5644000000000002E-2</v>
      </c>
      <c r="H752" s="393">
        <v>5.5710000000000004E-3</v>
      </c>
      <c r="I752" s="393">
        <v>1.2603E-2</v>
      </c>
      <c r="J752" s="393">
        <v>1.8506000000000002E-2</v>
      </c>
      <c r="K752" s="394">
        <v>0</v>
      </c>
      <c r="L752" s="394">
        <v>0</v>
      </c>
      <c r="M752" s="395">
        <v>0</v>
      </c>
      <c r="N752" s="396">
        <f t="shared" si="44"/>
        <v>0</v>
      </c>
      <c r="O752" s="396">
        <f t="shared" si="45"/>
        <v>0</v>
      </c>
      <c r="P752" s="394">
        <f t="shared" si="46"/>
        <v>0</v>
      </c>
      <c r="Q752" s="394">
        <f t="shared" si="47"/>
        <v>0</v>
      </c>
    </row>
    <row r="753" spans="1:17" ht="18.75" customHeight="1" x14ac:dyDescent="0.15">
      <c r="A753" s="391" t="s">
        <v>3515</v>
      </c>
      <c r="B753" s="391" t="s">
        <v>231</v>
      </c>
      <c r="C753" s="397">
        <v>9</v>
      </c>
      <c r="D753" s="392" t="s">
        <v>1121</v>
      </c>
      <c r="E753" s="393">
        <v>4.6100000000000004E-3</v>
      </c>
      <c r="F753" s="393">
        <v>1.3269E-2</v>
      </c>
      <c r="G753" s="393">
        <v>1.4853999999999999E-2</v>
      </c>
      <c r="H753" s="393">
        <v>6.6959999999999997E-3</v>
      </c>
      <c r="I753" s="393">
        <v>6.4910000000000002E-3</v>
      </c>
      <c r="J753" s="393">
        <v>1.154E-2</v>
      </c>
      <c r="K753" s="394">
        <v>0</v>
      </c>
      <c r="L753" s="394">
        <v>0</v>
      </c>
      <c r="M753" s="395">
        <v>8.1462000000000003</v>
      </c>
      <c r="N753" s="396">
        <f t="shared" si="44"/>
        <v>0</v>
      </c>
      <c r="O753" s="396">
        <f t="shared" si="45"/>
        <v>0</v>
      </c>
      <c r="P753" s="394">
        <f t="shared" si="46"/>
        <v>0</v>
      </c>
      <c r="Q753" s="394">
        <f t="shared" si="47"/>
        <v>0</v>
      </c>
    </row>
    <row r="754" spans="1:17" ht="18.75" customHeight="1" x14ac:dyDescent="0.15">
      <c r="A754" s="391" t="s">
        <v>3515</v>
      </c>
      <c r="B754" s="391" t="s">
        <v>231</v>
      </c>
      <c r="C754" s="397">
        <v>10</v>
      </c>
      <c r="D754" s="392" t="s">
        <v>1121</v>
      </c>
      <c r="E754" s="393">
        <v>4.2259999999999997E-3</v>
      </c>
      <c r="F754" s="393">
        <v>1.2239E-2</v>
      </c>
      <c r="G754" s="393">
        <v>1.3155999999999999E-2</v>
      </c>
      <c r="H754" s="393">
        <v>5.3959999999999998E-3</v>
      </c>
      <c r="I754" s="393">
        <v>1.0436000000000001E-2</v>
      </c>
      <c r="J754" s="393">
        <v>2.4152E-2</v>
      </c>
      <c r="K754" s="394">
        <v>0</v>
      </c>
      <c r="L754" s="394">
        <v>0</v>
      </c>
      <c r="M754" s="395">
        <v>2.1052</v>
      </c>
      <c r="N754" s="396">
        <f t="shared" si="44"/>
        <v>0</v>
      </c>
      <c r="O754" s="396">
        <f t="shared" si="45"/>
        <v>0</v>
      </c>
      <c r="P754" s="394">
        <f t="shared" si="46"/>
        <v>0</v>
      </c>
      <c r="Q754" s="394">
        <f t="shared" si="47"/>
        <v>0</v>
      </c>
    </row>
    <row r="755" spans="1:17" ht="18.75" customHeight="1" x14ac:dyDescent="0.15">
      <c r="A755" s="391" t="s">
        <v>3515</v>
      </c>
      <c r="B755" s="391" t="s">
        <v>231</v>
      </c>
      <c r="C755" s="397">
        <v>11</v>
      </c>
      <c r="D755" s="392" t="s">
        <v>1120</v>
      </c>
      <c r="E755" s="393">
        <v>7.4339999999999996E-3</v>
      </c>
      <c r="F755" s="393">
        <v>1.1257E-2</v>
      </c>
      <c r="G755" s="393">
        <v>1.7645999999999998E-2</v>
      </c>
      <c r="H755" s="393">
        <v>2.676E-3</v>
      </c>
      <c r="I755" s="393">
        <v>6.7879999999999998E-3</v>
      </c>
      <c r="J755" s="393">
        <v>8.3820000000000006E-3</v>
      </c>
      <c r="K755" s="394">
        <v>0.28894900000000001</v>
      </c>
      <c r="L755" s="394">
        <v>5.0000000000000004E-6</v>
      </c>
      <c r="M755" s="395">
        <v>10.113300000000001</v>
      </c>
      <c r="N755" s="396">
        <f t="shared" si="44"/>
        <v>137.8902409926032</v>
      </c>
      <c r="O755" s="396">
        <f t="shared" si="45"/>
        <v>2.9463759575721867E-3</v>
      </c>
      <c r="P755" s="394">
        <f t="shared" si="46"/>
        <v>1.025076051539012</v>
      </c>
      <c r="Q755" s="394">
        <f t="shared" si="47"/>
        <v>2.1903358868591636E-5</v>
      </c>
    </row>
    <row r="756" spans="1:17" ht="18.75" customHeight="1" x14ac:dyDescent="0.15">
      <c r="A756" s="391" t="s">
        <v>3515</v>
      </c>
      <c r="B756" s="391" t="s">
        <v>231</v>
      </c>
      <c r="C756" s="397">
        <v>12</v>
      </c>
      <c r="D756" s="392" t="s">
        <v>1120</v>
      </c>
      <c r="E756" s="393">
        <v>8.4329999999999995E-3</v>
      </c>
      <c r="F756" s="393">
        <v>1.0539E-2</v>
      </c>
      <c r="G756" s="393">
        <v>1.6607E-2</v>
      </c>
      <c r="H756" s="393">
        <v>1.993E-3</v>
      </c>
      <c r="I756" s="393">
        <v>7.0470000000000003E-3</v>
      </c>
      <c r="J756" s="393">
        <v>1.0741000000000001E-2</v>
      </c>
      <c r="K756" s="394">
        <v>0.35196100000000002</v>
      </c>
      <c r="L756" s="394">
        <v>5.0000000000000004E-6</v>
      </c>
      <c r="M756" s="395">
        <v>18.463799999999999</v>
      </c>
      <c r="N756" s="396">
        <f t="shared" si="44"/>
        <v>131.07196722837725</v>
      </c>
      <c r="O756" s="396">
        <f t="shared" si="45"/>
        <v>2.838087129274869E-3</v>
      </c>
      <c r="P756" s="394">
        <f t="shared" si="46"/>
        <v>1.1053298996369052</v>
      </c>
      <c r="Q756" s="394">
        <f t="shared" si="47"/>
        <v>2.3933588761174968E-5</v>
      </c>
    </row>
    <row r="757" spans="1:17" ht="18.75" customHeight="1" x14ac:dyDescent="0.15">
      <c r="A757" s="391" t="s">
        <v>3515</v>
      </c>
      <c r="B757" s="391" t="s">
        <v>231</v>
      </c>
      <c r="C757" s="397">
        <v>13</v>
      </c>
      <c r="D757" s="392" t="s">
        <v>1120</v>
      </c>
      <c r="E757" s="393">
        <v>7.1570000000000002E-3</v>
      </c>
      <c r="F757" s="393">
        <v>1.1663E-2</v>
      </c>
      <c r="G757" s="393">
        <v>1.4904000000000001E-2</v>
      </c>
      <c r="H757" s="393">
        <v>2.4859999999999999E-3</v>
      </c>
      <c r="I757" s="393">
        <v>8.8419999999999992E-3</v>
      </c>
      <c r="J757" s="393">
        <v>6.13E-3</v>
      </c>
      <c r="K757" s="394">
        <v>0.20669100000000001</v>
      </c>
      <c r="L757" s="394">
        <v>5.0000000000000004E-6</v>
      </c>
      <c r="M757" s="395">
        <v>33.86</v>
      </c>
      <c r="N757" s="396">
        <f t="shared" si="44"/>
        <v>134.87177814029366</v>
      </c>
      <c r="O757" s="396">
        <f t="shared" si="45"/>
        <v>2.2619316896629726E-3</v>
      </c>
      <c r="P757" s="394">
        <f t="shared" si="46"/>
        <v>0.96527731615008172</v>
      </c>
      <c r="Q757" s="394">
        <f t="shared" si="47"/>
        <v>1.6188645102917894E-5</v>
      </c>
    </row>
    <row r="758" spans="1:17" ht="18.75" customHeight="1" x14ac:dyDescent="0.15">
      <c r="A758" s="391" t="s">
        <v>3515</v>
      </c>
      <c r="B758" s="391" t="s">
        <v>231</v>
      </c>
      <c r="C758" s="397">
        <v>14</v>
      </c>
      <c r="D758" s="392" t="s">
        <v>1120</v>
      </c>
      <c r="E758" s="393">
        <v>1.0024E-2</v>
      </c>
      <c r="F758" s="393">
        <v>1.2128E-2</v>
      </c>
      <c r="G758" s="393">
        <v>1.7871999999999999E-2</v>
      </c>
      <c r="H758" s="393">
        <v>4.0299999999999998E-4</v>
      </c>
      <c r="I758" s="393">
        <v>8.2019999999999992E-3</v>
      </c>
      <c r="J758" s="393">
        <v>1.4227999999999999E-2</v>
      </c>
      <c r="K758" s="394">
        <v>0.81938</v>
      </c>
      <c r="L758" s="394">
        <v>5.0000000000000004E-6</v>
      </c>
      <c r="M758" s="395">
        <v>15.5398</v>
      </c>
      <c r="N758" s="396">
        <f t="shared" si="44"/>
        <v>230.3570424515041</v>
      </c>
      <c r="O758" s="396">
        <f t="shared" si="45"/>
        <v>2.4384296513045604E-3</v>
      </c>
      <c r="P758" s="394">
        <f t="shared" si="46"/>
        <v>2.309098993533877</v>
      </c>
      <c r="Q758" s="394">
        <f t="shared" si="47"/>
        <v>2.4442818824676914E-5</v>
      </c>
    </row>
    <row r="759" spans="1:17" ht="18.75" customHeight="1" x14ac:dyDescent="0.15">
      <c r="A759" s="391" t="s">
        <v>3515</v>
      </c>
      <c r="B759" s="391" t="s">
        <v>231</v>
      </c>
      <c r="C759" s="391" t="s">
        <v>3111</v>
      </c>
      <c r="D759" s="392" t="s">
        <v>1121</v>
      </c>
      <c r="E759" s="393">
        <v>3.5850000000000001E-3</v>
      </c>
      <c r="F759" s="393">
        <v>1.5682999999999999E-2</v>
      </c>
      <c r="G759" s="393">
        <v>9.4730000000000005E-3</v>
      </c>
      <c r="H759" s="393">
        <v>6.0489999999999997E-3</v>
      </c>
      <c r="I759" s="393">
        <v>3.0409999999999999E-3</v>
      </c>
      <c r="J759" s="393">
        <v>1.1233E-2</v>
      </c>
      <c r="K759" s="394">
        <v>0</v>
      </c>
      <c r="L759" s="394">
        <v>0</v>
      </c>
      <c r="M759" s="395">
        <v>0.60270000000000001</v>
      </c>
      <c r="N759" s="396">
        <f t="shared" si="44"/>
        <v>0</v>
      </c>
      <c r="O759" s="396">
        <f t="shared" si="45"/>
        <v>0</v>
      </c>
      <c r="P759" s="394">
        <f t="shared" si="46"/>
        <v>0</v>
      </c>
      <c r="Q759" s="394">
        <f t="shared" si="47"/>
        <v>0</v>
      </c>
    </row>
    <row r="760" spans="1:17" ht="18.75" customHeight="1" x14ac:dyDescent="0.15">
      <c r="A760" s="391" t="s">
        <v>3515</v>
      </c>
      <c r="B760" s="391" t="s">
        <v>231</v>
      </c>
      <c r="C760" s="391" t="s">
        <v>167</v>
      </c>
      <c r="D760" s="392" t="s">
        <v>1121</v>
      </c>
      <c r="E760" s="393">
        <v>5.1869999999999998E-3</v>
      </c>
      <c r="F760" s="393">
        <v>8.0269999999999994E-3</v>
      </c>
      <c r="G760" s="393">
        <v>2.9061E-2</v>
      </c>
      <c r="H760" s="393">
        <v>7.5100000000000004E-4</v>
      </c>
      <c r="I760" s="393">
        <v>1.2239999999999999E-2</v>
      </c>
      <c r="J760" s="393">
        <v>1.043E-2</v>
      </c>
      <c r="K760" s="394">
        <v>0</v>
      </c>
      <c r="L760" s="394">
        <v>0</v>
      </c>
      <c r="M760" s="395">
        <v>0.33589999999999998</v>
      </c>
      <c r="N760" s="396">
        <f t="shared" si="44"/>
        <v>0</v>
      </c>
      <c r="O760" s="396">
        <f t="shared" si="45"/>
        <v>0</v>
      </c>
      <c r="P760" s="394">
        <f t="shared" si="46"/>
        <v>0</v>
      </c>
      <c r="Q760" s="394">
        <f t="shared" si="47"/>
        <v>0</v>
      </c>
    </row>
    <row r="761" spans="1:17" ht="18.75" customHeight="1" x14ac:dyDescent="0.15">
      <c r="A761" s="391" t="s">
        <v>3515</v>
      </c>
      <c r="B761" s="391" t="s">
        <v>231</v>
      </c>
      <c r="C761" s="391" t="s">
        <v>3112</v>
      </c>
      <c r="D761" s="392" t="s">
        <v>1121</v>
      </c>
      <c r="E761" s="393">
        <v>3.8089999999999999E-3</v>
      </c>
      <c r="F761" s="393">
        <v>1.3140000000000001E-2</v>
      </c>
      <c r="G761" s="393">
        <v>1.5653E-2</v>
      </c>
      <c r="H761" s="393">
        <v>6.9560000000000004E-3</v>
      </c>
      <c r="I761" s="393">
        <v>8.1440000000000002E-3</v>
      </c>
      <c r="J761" s="393">
        <v>4.3728000000000003E-2</v>
      </c>
      <c r="K761" s="394">
        <v>0</v>
      </c>
      <c r="L761" s="394">
        <v>0</v>
      </c>
      <c r="M761" s="395">
        <v>6.4899999999999999E-2</v>
      </c>
      <c r="N761" s="396">
        <f t="shared" si="44"/>
        <v>0</v>
      </c>
      <c r="O761" s="396">
        <f t="shared" si="45"/>
        <v>0</v>
      </c>
      <c r="P761" s="394">
        <f t="shared" si="46"/>
        <v>0</v>
      </c>
      <c r="Q761" s="394">
        <f t="shared" si="47"/>
        <v>0</v>
      </c>
    </row>
    <row r="762" spans="1:17" ht="18.75" customHeight="1" x14ac:dyDescent="0.15">
      <c r="A762" s="391" t="s">
        <v>3515</v>
      </c>
      <c r="B762" s="391" t="s">
        <v>231</v>
      </c>
      <c r="C762" s="397">
        <v>16</v>
      </c>
      <c r="D762" s="392" t="s">
        <v>1120</v>
      </c>
      <c r="E762" s="393">
        <v>8.6739999999999994E-3</v>
      </c>
      <c r="F762" s="393">
        <v>1.2769000000000001E-2</v>
      </c>
      <c r="G762" s="393">
        <v>1.5892E-2</v>
      </c>
      <c r="H762" s="393">
        <v>3.248E-3</v>
      </c>
      <c r="I762" s="393">
        <v>1.0685E-2</v>
      </c>
      <c r="J762" s="393">
        <v>1.319E-2</v>
      </c>
      <c r="K762" s="394">
        <v>0.92701199999999995</v>
      </c>
      <c r="L762" s="394">
        <v>5.0000000000000004E-6</v>
      </c>
      <c r="M762" s="395">
        <v>11.2029</v>
      </c>
      <c r="N762" s="396">
        <f t="shared" si="44"/>
        <v>281.12570128885517</v>
      </c>
      <c r="O762" s="396">
        <f t="shared" si="45"/>
        <v>1.8717828731867104E-3</v>
      </c>
      <c r="P762" s="394">
        <f t="shared" si="46"/>
        <v>2.4384843329795296</v>
      </c>
      <c r="Q762" s="394">
        <f t="shared" si="47"/>
        <v>1.6235844642021526E-5</v>
      </c>
    </row>
    <row r="763" spans="1:17" ht="18.75" customHeight="1" x14ac:dyDescent="0.15">
      <c r="A763" s="391" t="s">
        <v>3515</v>
      </c>
      <c r="B763" s="391" t="s">
        <v>231</v>
      </c>
      <c r="C763" s="397">
        <v>17</v>
      </c>
      <c r="D763" s="392" t="s">
        <v>1121</v>
      </c>
      <c r="E763" s="393">
        <v>3.9960000000000004E-3</v>
      </c>
      <c r="F763" s="393">
        <v>1.1532000000000001E-2</v>
      </c>
      <c r="G763" s="393">
        <v>1.4506E-2</v>
      </c>
      <c r="H763" s="393">
        <v>5.6860000000000001E-3</v>
      </c>
      <c r="I763" s="393">
        <v>7.1110000000000001E-3</v>
      </c>
      <c r="J763" s="393">
        <v>1.5754000000000001E-2</v>
      </c>
      <c r="K763" s="394">
        <v>0</v>
      </c>
      <c r="L763" s="394">
        <v>0</v>
      </c>
      <c r="M763" s="395">
        <v>1.2390000000000001</v>
      </c>
      <c r="N763" s="396">
        <f t="shared" si="44"/>
        <v>0</v>
      </c>
      <c r="O763" s="396">
        <f t="shared" si="45"/>
        <v>0</v>
      </c>
      <c r="P763" s="394">
        <f t="shared" si="46"/>
        <v>0</v>
      </c>
      <c r="Q763" s="394">
        <f t="shared" si="47"/>
        <v>0</v>
      </c>
    </row>
    <row r="764" spans="1:17" ht="18.75" customHeight="1" x14ac:dyDescent="0.15">
      <c r="A764" s="391" t="s">
        <v>3515</v>
      </c>
      <c r="B764" s="391" t="s">
        <v>231</v>
      </c>
      <c r="C764" s="397">
        <v>18</v>
      </c>
      <c r="D764" s="392" t="s">
        <v>1120</v>
      </c>
      <c r="E764" s="393">
        <v>5.7080000000000004E-3</v>
      </c>
      <c r="F764" s="393">
        <v>1.108E-2</v>
      </c>
      <c r="G764" s="393">
        <v>1.4434000000000001E-2</v>
      </c>
      <c r="H764" s="393">
        <v>3.1580000000000002E-3</v>
      </c>
      <c r="I764" s="393">
        <v>9.0600000000000003E-3</v>
      </c>
      <c r="J764" s="393">
        <v>1.3957000000000001E-2</v>
      </c>
      <c r="K764" s="394">
        <v>0.35611999999999999</v>
      </c>
      <c r="L764" s="394">
        <v>5.0000000000000004E-6</v>
      </c>
      <c r="M764" s="395">
        <v>9.2532999999999994</v>
      </c>
      <c r="N764" s="396">
        <f t="shared" si="44"/>
        <v>102.06204771799096</v>
      </c>
      <c r="O764" s="396">
        <f t="shared" si="45"/>
        <v>2.2075055187637969E-3</v>
      </c>
      <c r="P764" s="394">
        <f t="shared" si="46"/>
        <v>0.58257016837429243</v>
      </c>
      <c r="Q764" s="394">
        <f t="shared" si="47"/>
        <v>1.2600441501103754E-5</v>
      </c>
    </row>
    <row r="765" spans="1:17" ht="18.75" customHeight="1" x14ac:dyDescent="0.15">
      <c r="A765" s="391" t="s">
        <v>3515</v>
      </c>
      <c r="B765" s="391" t="s">
        <v>231</v>
      </c>
      <c r="C765" s="397">
        <v>19</v>
      </c>
      <c r="D765" s="392" t="s">
        <v>1120</v>
      </c>
      <c r="E765" s="393">
        <v>6.6059999999999999E-3</v>
      </c>
      <c r="F765" s="393">
        <v>1.0652E-2</v>
      </c>
      <c r="G765" s="393">
        <v>1.4815E-2</v>
      </c>
      <c r="H765" s="393">
        <v>2.4250000000000001E-3</v>
      </c>
      <c r="I765" s="393">
        <v>8.319E-3</v>
      </c>
      <c r="J765" s="393">
        <v>1.0427000000000001E-2</v>
      </c>
      <c r="K765" s="394">
        <v>0.31821899999999997</v>
      </c>
      <c r="L765" s="394">
        <v>5.0000000000000004E-6</v>
      </c>
      <c r="M765" s="395">
        <v>14.8406</v>
      </c>
      <c r="N765" s="396">
        <f t="shared" si="44"/>
        <v>122.07499760237843</v>
      </c>
      <c r="O765" s="396">
        <f t="shared" si="45"/>
        <v>2.4041351123933168E-3</v>
      </c>
      <c r="P765" s="394">
        <f t="shared" si="46"/>
        <v>0.80642743416131191</v>
      </c>
      <c r="Q765" s="394">
        <f t="shared" si="47"/>
        <v>1.5881716552470251E-5</v>
      </c>
    </row>
    <row r="766" spans="1:17" ht="18.75" customHeight="1" x14ac:dyDescent="0.15">
      <c r="A766" s="391" t="s">
        <v>3515</v>
      </c>
      <c r="B766" s="391" t="s">
        <v>231</v>
      </c>
      <c r="C766" s="397">
        <v>20</v>
      </c>
      <c r="D766" s="392" t="s">
        <v>1121</v>
      </c>
      <c r="E766" s="393">
        <v>4.1019999999999997E-3</v>
      </c>
      <c r="F766" s="393">
        <v>1.0689000000000001E-2</v>
      </c>
      <c r="G766" s="393">
        <v>1.6081999999999999E-2</v>
      </c>
      <c r="H766" s="393">
        <v>4.509E-3</v>
      </c>
      <c r="I766" s="393">
        <v>1.1098E-2</v>
      </c>
      <c r="J766" s="393">
        <v>2.5676000000000001E-2</v>
      </c>
      <c r="K766" s="394">
        <v>0</v>
      </c>
      <c r="L766" s="394">
        <v>0</v>
      </c>
      <c r="M766" s="395">
        <v>6.7671000000000001</v>
      </c>
      <c r="N766" s="396">
        <f t="shared" si="44"/>
        <v>0</v>
      </c>
      <c r="O766" s="396">
        <f t="shared" si="45"/>
        <v>0</v>
      </c>
      <c r="P766" s="394">
        <f t="shared" si="46"/>
        <v>0</v>
      </c>
      <c r="Q766" s="394">
        <f t="shared" si="47"/>
        <v>0</v>
      </c>
    </row>
    <row r="767" spans="1:17" ht="18.75" customHeight="1" x14ac:dyDescent="0.15">
      <c r="A767" s="391" t="s">
        <v>3515</v>
      </c>
      <c r="B767" s="391" t="s">
        <v>231</v>
      </c>
      <c r="C767" s="397">
        <v>21</v>
      </c>
      <c r="D767" s="392" t="s">
        <v>1121</v>
      </c>
      <c r="E767" s="393">
        <v>2.9480000000000001E-3</v>
      </c>
      <c r="F767" s="393">
        <v>1.0267E-2</v>
      </c>
      <c r="G767" s="393">
        <v>1.7857999999999999E-2</v>
      </c>
      <c r="H767" s="393">
        <v>3.8800000000000002E-3</v>
      </c>
      <c r="I767" s="393">
        <v>5.0000000000000004E-6</v>
      </c>
      <c r="J767" s="393">
        <v>5.0000000000000004E-6</v>
      </c>
      <c r="K767" s="394">
        <v>0</v>
      </c>
      <c r="L767" s="394">
        <v>0</v>
      </c>
      <c r="M767" s="395">
        <v>0</v>
      </c>
      <c r="N767" s="396">
        <f t="shared" si="44"/>
        <v>0</v>
      </c>
      <c r="O767" s="396">
        <f t="shared" si="45"/>
        <v>0</v>
      </c>
      <c r="P767" s="394">
        <f t="shared" si="46"/>
        <v>0</v>
      </c>
      <c r="Q767" s="394">
        <f t="shared" si="47"/>
        <v>0</v>
      </c>
    </row>
    <row r="768" spans="1:17" ht="18.75" customHeight="1" x14ac:dyDescent="0.15">
      <c r="A768" s="391" t="s">
        <v>3515</v>
      </c>
      <c r="B768" s="391" t="s">
        <v>231</v>
      </c>
      <c r="C768" s="391" t="s">
        <v>215</v>
      </c>
      <c r="D768" s="392" t="s">
        <v>1120</v>
      </c>
      <c r="E768" s="393">
        <v>6.0480000000000004E-3</v>
      </c>
      <c r="F768" s="393">
        <v>1.1401E-2</v>
      </c>
      <c r="G768" s="393">
        <v>1.5644999999999999E-2</v>
      </c>
      <c r="H768" s="393">
        <v>3.7420000000000001E-3</v>
      </c>
      <c r="I768" s="393">
        <v>8.5789999999999998E-3</v>
      </c>
      <c r="J768" s="393">
        <v>1.1622E-2</v>
      </c>
      <c r="K768" s="394">
        <v>0.36064400000000002</v>
      </c>
      <c r="L768" s="394">
        <v>5.0000000000000004E-6</v>
      </c>
      <c r="M768" s="395">
        <v>166.45590000000001</v>
      </c>
      <c r="N768" s="396">
        <f t="shared" si="44"/>
        <v>124.12459129237654</v>
      </c>
      <c r="O768" s="396">
        <f t="shared" si="45"/>
        <v>2.3312740412635507E-3</v>
      </c>
      <c r="P768" s="394">
        <f t="shared" si="46"/>
        <v>0.75070552813629332</v>
      </c>
      <c r="Q768" s="394">
        <f t="shared" si="47"/>
        <v>1.4099545401561955E-5</v>
      </c>
    </row>
    <row r="769" spans="1:17" ht="18.75" customHeight="1" x14ac:dyDescent="0.15">
      <c r="A769" s="391" t="s">
        <v>3516</v>
      </c>
      <c r="B769" s="391" t="s">
        <v>214</v>
      </c>
      <c r="C769" s="397">
        <v>1</v>
      </c>
      <c r="D769" s="392" t="s">
        <v>1121</v>
      </c>
      <c r="E769" s="393">
        <v>4.1149999999999997E-3</v>
      </c>
      <c r="F769" s="393">
        <v>1.5087E-2</v>
      </c>
      <c r="G769" s="393">
        <v>1.5139E-2</v>
      </c>
      <c r="H769" s="393">
        <v>6.6550000000000003E-3</v>
      </c>
      <c r="I769" s="393">
        <v>5.6769999999999998E-3</v>
      </c>
      <c r="J769" s="393">
        <v>4.3499999999999997E-3</v>
      </c>
      <c r="K769" s="394">
        <v>0</v>
      </c>
      <c r="L769" s="394">
        <v>0</v>
      </c>
      <c r="M769" s="395">
        <v>3.8933</v>
      </c>
      <c r="N769" s="396">
        <f t="shared" si="44"/>
        <v>0</v>
      </c>
      <c r="O769" s="396">
        <f t="shared" si="45"/>
        <v>0</v>
      </c>
      <c r="P769" s="394">
        <f t="shared" si="46"/>
        <v>0</v>
      </c>
      <c r="Q769" s="394">
        <f t="shared" si="47"/>
        <v>0</v>
      </c>
    </row>
    <row r="770" spans="1:17" ht="18.75" customHeight="1" x14ac:dyDescent="0.15">
      <c r="A770" s="391" t="s">
        <v>3516</v>
      </c>
      <c r="B770" s="391" t="s">
        <v>214</v>
      </c>
      <c r="C770" s="391" t="s">
        <v>179</v>
      </c>
      <c r="D770" s="392" t="s">
        <v>1121</v>
      </c>
      <c r="E770" s="393">
        <v>3.705E-3</v>
      </c>
      <c r="F770" s="393">
        <v>1.7517999999999999E-2</v>
      </c>
      <c r="G770" s="393">
        <v>2.0031E-2</v>
      </c>
      <c r="H770" s="393">
        <v>8.149E-3</v>
      </c>
      <c r="I770" s="393">
        <v>1.4988E-2</v>
      </c>
      <c r="J770" s="393">
        <v>5.9810000000000002E-3</v>
      </c>
      <c r="K770" s="394">
        <v>0</v>
      </c>
      <c r="L770" s="394">
        <v>0</v>
      </c>
      <c r="M770" s="395">
        <v>4.9512999999999998</v>
      </c>
      <c r="N770" s="396">
        <f t="shared" si="44"/>
        <v>0</v>
      </c>
      <c r="O770" s="396">
        <f t="shared" si="45"/>
        <v>0</v>
      </c>
      <c r="P770" s="394">
        <f t="shared" si="46"/>
        <v>0</v>
      </c>
      <c r="Q770" s="394">
        <f t="shared" si="47"/>
        <v>0</v>
      </c>
    </row>
    <row r="771" spans="1:17" ht="18.75" customHeight="1" x14ac:dyDescent="0.15">
      <c r="A771" s="391" t="s">
        <v>3516</v>
      </c>
      <c r="B771" s="391" t="s">
        <v>214</v>
      </c>
      <c r="C771" s="391" t="s">
        <v>150</v>
      </c>
      <c r="D771" s="392" t="s">
        <v>1121</v>
      </c>
      <c r="E771" s="393">
        <v>4.6709999999999998E-3</v>
      </c>
      <c r="F771" s="393">
        <v>1.694E-2</v>
      </c>
      <c r="G771" s="393">
        <v>2.2204999999999999E-2</v>
      </c>
      <c r="H771" s="393">
        <v>9.3419999999999996E-3</v>
      </c>
      <c r="I771" s="393">
        <v>2.0237999999999999E-2</v>
      </c>
      <c r="J771" s="393">
        <v>9.9039999999999996E-3</v>
      </c>
      <c r="K771" s="394">
        <v>0</v>
      </c>
      <c r="L771" s="394">
        <v>0</v>
      </c>
      <c r="M771" s="395">
        <v>0.65290000000000004</v>
      </c>
      <c r="N771" s="396">
        <f t="shared" ref="N771:N834" si="48">4*K771/J771</f>
        <v>0</v>
      </c>
      <c r="O771" s="396">
        <f t="shared" ref="O771:O834" si="49">4*L771/I771</f>
        <v>0</v>
      </c>
      <c r="P771" s="394">
        <f t="shared" ref="P771:P834" si="50">N771*E771</f>
        <v>0</v>
      </c>
      <c r="Q771" s="394">
        <f t="shared" ref="Q771:Q834" si="51">O771*E771</f>
        <v>0</v>
      </c>
    </row>
    <row r="772" spans="1:17" ht="18.75" customHeight="1" x14ac:dyDescent="0.15">
      <c r="A772" s="391" t="s">
        <v>3516</v>
      </c>
      <c r="B772" s="391" t="s">
        <v>214</v>
      </c>
      <c r="C772" s="391" t="s">
        <v>181</v>
      </c>
      <c r="D772" s="392" t="s">
        <v>1121</v>
      </c>
      <c r="E772" s="393">
        <v>4.0229999999999997E-3</v>
      </c>
      <c r="F772" s="393">
        <v>1.8803E-2</v>
      </c>
      <c r="G772" s="393">
        <v>1.8440000000000002E-2</v>
      </c>
      <c r="H772" s="393">
        <v>7.9410000000000001E-3</v>
      </c>
      <c r="I772" s="393">
        <v>8.064E-3</v>
      </c>
      <c r="J772" s="393">
        <v>1.3153E-2</v>
      </c>
      <c r="K772" s="394">
        <v>0</v>
      </c>
      <c r="L772" s="394">
        <v>0</v>
      </c>
      <c r="M772" s="395">
        <v>1.5035000000000001</v>
      </c>
      <c r="N772" s="396">
        <f t="shared" si="48"/>
        <v>0</v>
      </c>
      <c r="O772" s="396">
        <f t="shared" si="49"/>
        <v>0</v>
      </c>
      <c r="P772" s="394">
        <f t="shared" si="50"/>
        <v>0</v>
      </c>
      <c r="Q772" s="394">
        <f t="shared" si="51"/>
        <v>0</v>
      </c>
    </row>
    <row r="773" spans="1:17" ht="18.75" customHeight="1" x14ac:dyDescent="0.15">
      <c r="A773" s="391" t="s">
        <v>3516</v>
      </c>
      <c r="B773" s="391" t="s">
        <v>214</v>
      </c>
      <c r="C773" s="397">
        <v>3</v>
      </c>
      <c r="D773" s="392" t="s">
        <v>1120</v>
      </c>
      <c r="E773" s="393">
        <v>8.3320000000000009E-3</v>
      </c>
      <c r="F773" s="393">
        <v>1.6208E-2</v>
      </c>
      <c r="G773" s="393">
        <v>1.7635999999999999E-2</v>
      </c>
      <c r="H773" s="393">
        <v>4.0940000000000004E-3</v>
      </c>
      <c r="I773" s="393">
        <v>6.4409999999999997E-3</v>
      </c>
      <c r="J773" s="393">
        <v>6.875E-3</v>
      </c>
      <c r="K773" s="394">
        <v>3.4055000000000002E-2</v>
      </c>
      <c r="L773" s="394">
        <v>7.3746999999999993E-2</v>
      </c>
      <c r="M773" s="395">
        <v>13.4968</v>
      </c>
      <c r="N773" s="396">
        <f t="shared" si="48"/>
        <v>19.813818181818181</v>
      </c>
      <c r="O773" s="396">
        <f t="shared" si="49"/>
        <v>45.798478497127775</v>
      </c>
      <c r="P773" s="394">
        <f t="shared" si="50"/>
        <v>0.1650887330909091</v>
      </c>
      <c r="Q773" s="394">
        <f t="shared" si="51"/>
        <v>0.38159292283806867</v>
      </c>
    </row>
    <row r="774" spans="1:17" ht="18.75" customHeight="1" x14ac:dyDescent="0.15">
      <c r="A774" s="391" t="s">
        <v>3516</v>
      </c>
      <c r="B774" s="391" t="s">
        <v>214</v>
      </c>
      <c r="C774" s="397">
        <v>4</v>
      </c>
      <c r="D774" s="392" t="s">
        <v>1120</v>
      </c>
      <c r="E774" s="393">
        <v>9.129E-3</v>
      </c>
      <c r="F774" s="393">
        <v>1.6497000000000001E-2</v>
      </c>
      <c r="G774" s="393">
        <v>1.8949000000000001E-2</v>
      </c>
      <c r="H774" s="393">
        <v>3.081E-3</v>
      </c>
      <c r="I774" s="393">
        <v>8.6E-3</v>
      </c>
      <c r="J774" s="393">
        <v>5.3749999999999996E-3</v>
      </c>
      <c r="K774" s="394">
        <v>0.14446700000000001</v>
      </c>
      <c r="L774" s="394">
        <v>5.0000000000000004E-6</v>
      </c>
      <c r="M774" s="395">
        <v>15.7842</v>
      </c>
      <c r="N774" s="396">
        <f t="shared" si="48"/>
        <v>107.51032558139536</v>
      </c>
      <c r="O774" s="396">
        <f t="shared" si="49"/>
        <v>2.3255813953488376E-3</v>
      </c>
      <c r="P774" s="394">
        <f t="shared" si="50"/>
        <v>0.98146176223255832</v>
      </c>
      <c r="Q774" s="394">
        <f t="shared" si="51"/>
        <v>2.123023255813954E-5</v>
      </c>
    </row>
    <row r="775" spans="1:17" ht="18.75" customHeight="1" x14ac:dyDescent="0.15">
      <c r="A775" s="391" t="s">
        <v>3516</v>
      </c>
      <c r="B775" s="391" t="s">
        <v>214</v>
      </c>
      <c r="C775" s="397">
        <v>5</v>
      </c>
      <c r="D775" s="392" t="s">
        <v>1121</v>
      </c>
      <c r="E775" s="393">
        <v>5.1440000000000001E-3</v>
      </c>
      <c r="F775" s="393">
        <v>1.814E-2</v>
      </c>
      <c r="G775" s="393">
        <v>1.5167999999999999E-2</v>
      </c>
      <c r="H775" s="393">
        <v>7.509E-3</v>
      </c>
      <c r="I775" s="393">
        <v>9.6410000000000003E-3</v>
      </c>
      <c r="J775" s="393">
        <v>6.0460000000000002E-3</v>
      </c>
      <c r="K775" s="394">
        <v>0</v>
      </c>
      <c r="L775" s="394">
        <v>0</v>
      </c>
      <c r="M775" s="395">
        <v>8.7376000000000005</v>
      </c>
      <c r="N775" s="396">
        <f t="shared" si="48"/>
        <v>0</v>
      </c>
      <c r="O775" s="396">
        <f t="shared" si="49"/>
        <v>0</v>
      </c>
      <c r="P775" s="394">
        <f t="shared" si="50"/>
        <v>0</v>
      </c>
      <c r="Q775" s="394">
        <f t="shared" si="51"/>
        <v>0</v>
      </c>
    </row>
    <row r="776" spans="1:17" ht="18.75" customHeight="1" x14ac:dyDescent="0.15">
      <c r="A776" s="391" t="s">
        <v>3516</v>
      </c>
      <c r="B776" s="391" t="s">
        <v>214</v>
      </c>
      <c r="C776" s="397">
        <v>6</v>
      </c>
      <c r="D776" s="392" t="s">
        <v>1121</v>
      </c>
      <c r="E776" s="393">
        <v>5.3670000000000002E-3</v>
      </c>
      <c r="F776" s="393">
        <v>1.7333999999999999E-2</v>
      </c>
      <c r="G776" s="393">
        <v>1.7076000000000001E-2</v>
      </c>
      <c r="H776" s="393">
        <v>7.0000000000000001E-3</v>
      </c>
      <c r="I776" s="393">
        <v>6.711E-3</v>
      </c>
      <c r="J776" s="393">
        <v>5.0359999999999997E-3</v>
      </c>
      <c r="K776" s="394">
        <v>0</v>
      </c>
      <c r="L776" s="394">
        <v>0</v>
      </c>
      <c r="M776" s="395">
        <v>0.37280000000000002</v>
      </c>
      <c r="N776" s="396">
        <f t="shared" si="48"/>
        <v>0</v>
      </c>
      <c r="O776" s="396">
        <f t="shared" si="49"/>
        <v>0</v>
      </c>
      <c r="P776" s="394">
        <f t="shared" si="50"/>
        <v>0</v>
      </c>
      <c r="Q776" s="394">
        <f t="shared" si="51"/>
        <v>0</v>
      </c>
    </row>
    <row r="777" spans="1:17" ht="18.75" customHeight="1" x14ac:dyDescent="0.15">
      <c r="A777" s="391" t="s">
        <v>3516</v>
      </c>
      <c r="B777" s="391" t="s">
        <v>214</v>
      </c>
      <c r="C777" s="397">
        <v>7</v>
      </c>
      <c r="D777" s="392" t="s">
        <v>1120</v>
      </c>
      <c r="E777" s="393">
        <v>6.5500000000000003E-3</v>
      </c>
      <c r="F777" s="393">
        <v>1.6271999999999998E-2</v>
      </c>
      <c r="G777" s="393">
        <v>1.6459999999999999E-2</v>
      </c>
      <c r="H777" s="393">
        <v>5.3489999999999996E-3</v>
      </c>
      <c r="I777" s="393">
        <v>6.5970000000000004E-3</v>
      </c>
      <c r="J777" s="393">
        <v>3.5230000000000001E-3</v>
      </c>
      <c r="K777" s="394">
        <v>4.2308999999999999E-2</v>
      </c>
      <c r="L777" s="394">
        <v>1.7221E-2</v>
      </c>
      <c r="M777" s="395">
        <v>25.9146</v>
      </c>
      <c r="N777" s="396">
        <f t="shared" si="48"/>
        <v>48.03746806698836</v>
      </c>
      <c r="O777" s="396">
        <f t="shared" si="49"/>
        <v>10.441715931484007</v>
      </c>
      <c r="P777" s="394">
        <f t="shared" si="50"/>
        <v>0.31464541583877376</v>
      </c>
      <c r="Q777" s="394">
        <f t="shared" si="51"/>
        <v>6.8393239351220242E-2</v>
      </c>
    </row>
    <row r="778" spans="1:17" ht="18.75" customHeight="1" x14ac:dyDescent="0.15">
      <c r="A778" s="399" t="s">
        <v>3516</v>
      </c>
      <c r="B778" s="399" t="s">
        <v>214</v>
      </c>
      <c r="C778" s="397">
        <v>8</v>
      </c>
      <c r="D778" s="392" t="s">
        <v>1120</v>
      </c>
      <c r="E778" s="400">
        <v>9.5759999999999994E-3</v>
      </c>
      <c r="F778" s="400">
        <v>1.6188000000000001E-2</v>
      </c>
      <c r="G778" s="400">
        <v>1.7312999999999999E-2</v>
      </c>
      <c r="H778" s="400">
        <v>2.6580000000000002E-3</v>
      </c>
      <c r="I778" s="400">
        <v>6.6400000000000001E-3</v>
      </c>
      <c r="J778" s="400">
        <v>3.6050000000000001E-3</v>
      </c>
      <c r="K778" s="401">
        <v>0.11246200000000001</v>
      </c>
      <c r="L778" s="401">
        <v>5.0000000000000004E-6</v>
      </c>
      <c r="M778" s="395">
        <v>42.136099999999999</v>
      </c>
      <c r="N778" s="396">
        <f t="shared" si="48"/>
        <v>124.78446601941748</v>
      </c>
      <c r="O778" s="396">
        <f t="shared" si="49"/>
        <v>3.0120481927710845E-3</v>
      </c>
      <c r="P778" s="394">
        <f t="shared" si="50"/>
        <v>1.1949360466019416</v>
      </c>
      <c r="Q778" s="394">
        <f t="shared" si="51"/>
        <v>2.8843373493975905E-5</v>
      </c>
    </row>
    <row r="779" spans="1:17" ht="18.75" customHeight="1" x14ac:dyDescent="0.15">
      <c r="A779" s="399" t="s">
        <v>3516</v>
      </c>
      <c r="B779" s="399" t="s">
        <v>214</v>
      </c>
      <c r="C779" s="397">
        <v>9</v>
      </c>
      <c r="D779" s="392" t="s">
        <v>1121</v>
      </c>
      <c r="E779" s="400">
        <v>4.2230000000000002E-3</v>
      </c>
      <c r="F779" s="400">
        <v>1.8776000000000001E-2</v>
      </c>
      <c r="G779" s="400">
        <v>1.5547E-2</v>
      </c>
      <c r="H779" s="400">
        <v>8.8679999999999991E-3</v>
      </c>
      <c r="I779" s="400">
        <v>7.5459999999999998E-3</v>
      </c>
      <c r="J779" s="400">
        <v>8.9820000000000004E-3</v>
      </c>
      <c r="K779" s="401">
        <v>0</v>
      </c>
      <c r="L779" s="401">
        <v>0</v>
      </c>
      <c r="M779" s="395">
        <v>8.9406999999999996</v>
      </c>
      <c r="N779" s="396">
        <f t="shared" si="48"/>
        <v>0</v>
      </c>
      <c r="O779" s="396">
        <f t="shared" si="49"/>
        <v>0</v>
      </c>
      <c r="P779" s="394">
        <f t="shared" si="50"/>
        <v>0</v>
      </c>
      <c r="Q779" s="394">
        <f t="shared" si="51"/>
        <v>0</v>
      </c>
    </row>
    <row r="780" spans="1:17" ht="18.75" customHeight="1" x14ac:dyDescent="0.15">
      <c r="A780" s="399" t="s">
        <v>3516</v>
      </c>
      <c r="B780" s="399" t="s">
        <v>214</v>
      </c>
      <c r="C780" s="397">
        <v>10</v>
      </c>
      <c r="D780" s="392" t="s">
        <v>1120</v>
      </c>
      <c r="E780" s="400">
        <v>6.1599999999999997E-3</v>
      </c>
      <c r="F780" s="400">
        <v>1.5657999999999998E-2</v>
      </c>
      <c r="G780" s="400">
        <v>1.5882E-2</v>
      </c>
      <c r="H780" s="400">
        <v>5.1900000000000002E-3</v>
      </c>
      <c r="I780" s="400">
        <v>6.9699999999999996E-3</v>
      </c>
      <c r="J780" s="400">
        <v>3.516E-3</v>
      </c>
      <c r="K780" s="401">
        <v>3.0669999999999999E-2</v>
      </c>
      <c r="L780" s="401">
        <v>1.9685000000000001E-2</v>
      </c>
      <c r="M780" s="395">
        <v>12.400700000000001</v>
      </c>
      <c r="N780" s="396">
        <f t="shared" si="48"/>
        <v>34.89192263936291</v>
      </c>
      <c r="O780" s="396">
        <f t="shared" si="49"/>
        <v>11.296987087517936</v>
      </c>
      <c r="P780" s="394">
        <f t="shared" si="50"/>
        <v>0.2149342434584755</v>
      </c>
      <c r="Q780" s="394">
        <f t="shared" si="51"/>
        <v>6.9589440459110474E-2</v>
      </c>
    </row>
    <row r="781" spans="1:17" ht="18.75" customHeight="1" x14ac:dyDescent="0.15">
      <c r="A781" s="399" t="s">
        <v>3516</v>
      </c>
      <c r="B781" s="399" t="s">
        <v>214</v>
      </c>
      <c r="C781" s="397">
        <v>11</v>
      </c>
      <c r="D781" s="392" t="s">
        <v>1121</v>
      </c>
      <c r="E781" s="400">
        <v>4.4140000000000004E-3</v>
      </c>
      <c r="F781" s="400">
        <v>1.5183E-2</v>
      </c>
      <c r="G781" s="400">
        <v>1.7413999999999999E-2</v>
      </c>
      <c r="H781" s="400">
        <v>7.2740000000000001E-3</v>
      </c>
      <c r="I781" s="400">
        <v>6.0390000000000001E-3</v>
      </c>
      <c r="J781" s="400">
        <v>4.8219999999999999E-3</v>
      </c>
      <c r="K781" s="401">
        <v>0</v>
      </c>
      <c r="L781" s="401">
        <v>0</v>
      </c>
      <c r="M781" s="395">
        <v>7.9984000000000002</v>
      </c>
      <c r="N781" s="396">
        <f t="shared" si="48"/>
        <v>0</v>
      </c>
      <c r="O781" s="396">
        <f t="shared" si="49"/>
        <v>0</v>
      </c>
      <c r="P781" s="394">
        <f t="shared" si="50"/>
        <v>0</v>
      </c>
      <c r="Q781" s="394">
        <f t="shared" si="51"/>
        <v>0</v>
      </c>
    </row>
    <row r="782" spans="1:17" ht="18.75" customHeight="1" x14ac:dyDescent="0.15">
      <c r="A782" s="399" t="s">
        <v>3516</v>
      </c>
      <c r="B782" s="399" t="s">
        <v>214</v>
      </c>
      <c r="C782" s="397">
        <v>12</v>
      </c>
      <c r="D782" s="392" t="s">
        <v>1121</v>
      </c>
      <c r="E782" s="400">
        <v>4.6620000000000003E-3</v>
      </c>
      <c r="F782" s="400">
        <v>1.6274E-2</v>
      </c>
      <c r="G782" s="400">
        <v>1.6206999999999999E-2</v>
      </c>
      <c r="H782" s="400">
        <v>6.9899999999999997E-3</v>
      </c>
      <c r="I782" s="400">
        <v>7.4749999999999999E-3</v>
      </c>
      <c r="J782" s="400">
        <v>4.7609999999999996E-3</v>
      </c>
      <c r="K782" s="401">
        <v>0</v>
      </c>
      <c r="L782" s="401">
        <v>0</v>
      </c>
      <c r="M782" s="395">
        <v>8.8300999999999998</v>
      </c>
      <c r="N782" s="396">
        <f t="shared" si="48"/>
        <v>0</v>
      </c>
      <c r="O782" s="396">
        <f t="shared" si="49"/>
        <v>0</v>
      </c>
      <c r="P782" s="394">
        <f t="shared" si="50"/>
        <v>0</v>
      </c>
      <c r="Q782" s="394">
        <f t="shared" si="51"/>
        <v>0</v>
      </c>
    </row>
    <row r="783" spans="1:17" ht="18.75" customHeight="1" x14ac:dyDescent="0.15">
      <c r="A783" s="399" t="s">
        <v>3516</v>
      </c>
      <c r="B783" s="399" t="s">
        <v>214</v>
      </c>
      <c r="C783" s="397">
        <v>13</v>
      </c>
      <c r="D783" s="392" t="s">
        <v>1121</v>
      </c>
      <c r="E783" s="400">
        <v>4.875E-3</v>
      </c>
      <c r="F783" s="400">
        <v>1.5893000000000001E-2</v>
      </c>
      <c r="G783" s="400">
        <v>1.54E-2</v>
      </c>
      <c r="H783" s="400">
        <v>6.1370000000000001E-3</v>
      </c>
      <c r="I783" s="400">
        <v>8.8280000000000008E-3</v>
      </c>
      <c r="J783" s="400">
        <v>5.4390000000000003E-3</v>
      </c>
      <c r="K783" s="401">
        <v>0</v>
      </c>
      <c r="L783" s="401">
        <v>0</v>
      </c>
      <c r="M783" s="395">
        <v>5.1840999999999999</v>
      </c>
      <c r="N783" s="396">
        <f t="shared" si="48"/>
        <v>0</v>
      </c>
      <c r="O783" s="396">
        <f t="shared" si="49"/>
        <v>0</v>
      </c>
      <c r="P783" s="394">
        <f t="shared" si="50"/>
        <v>0</v>
      </c>
      <c r="Q783" s="394">
        <f t="shared" si="51"/>
        <v>0</v>
      </c>
    </row>
    <row r="784" spans="1:17" ht="18.75" customHeight="1" x14ac:dyDescent="0.15">
      <c r="A784" s="399" t="s">
        <v>3516</v>
      </c>
      <c r="B784" s="399" t="s">
        <v>214</v>
      </c>
      <c r="C784" s="397">
        <v>14</v>
      </c>
      <c r="D784" s="392" t="s">
        <v>1121</v>
      </c>
      <c r="E784" s="400">
        <v>4.895E-3</v>
      </c>
      <c r="F784" s="400">
        <v>1.8485999999999999E-2</v>
      </c>
      <c r="G784" s="400">
        <v>1.7954999999999999E-2</v>
      </c>
      <c r="H784" s="400">
        <v>8.5869999999999991E-3</v>
      </c>
      <c r="I784" s="400">
        <v>8.4910000000000003E-3</v>
      </c>
      <c r="J784" s="400">
        <v>7.9030000000000003E-3</v>
      </c>
      <c r="K784" s="401">
        <v>0</v>
      </c>
      <c r="L784" s="401">
        <v>0</v>
      </c>
      <c r="M784" s="395">
        <v>4.8258999999999999</v>
      </c>
      <c r="N784" s="396">
        <f t="shared" si="48"/>
        <v>0</v>
      </c>
      <c r="O784" s="396">
        <f t="shared" si="49"/>
        <v>0</v>
      </c>
      <c r="P784" s="394">
        <f t="shared" si="50"/>
        <v>0</v>
      </c>
      <c r="Q784" s="394">
        <f t="shared" si="51"/>
        <v>0</v>
      </c>
    </row>
    <row r="785" spans="1:17" ht="18.75" customHeight="1" x14ac:dyDescent="0.15">
      <c r="A785" s="399" t="s">
        <v>3516</v>
      </c>
      <c r="B785" s="399" t="s">
        <v>214</v>
      </c>
      <c r="C785" s="391" t="s">
        <v>3111</v>
      </c>
      <c r="D785" s="392" t="s">
        <v>1121</v>
      </c>
      <c r="E785" s="400">
        <v>6.8279999999999999E-3</v>
      </c>
      <c r="F785" s="400">
        <v>1.8048000000000002E-2</v>
      </c>
      <c r="G785" s="400">
        <v>1.9990999999999998E-2</v>
      </c>
      <c r="H785" s="400">
        <v>3.215E-3</v>
      </c>
      <c r="I785" s="400">
        <v>4.5050000000000003E-3</v>
      </c>
      <c r="J785" s="400">
        <v>2.7290000000000001E-3</v>
      </c>
      <c r="K785" s="401">
        <v>0</v>
      </c>
      <c r="L785" s="401">
        <v>0</v>
      </c>
      <c r="M785" s="395">
        <v>0.68189999999999995</v>
      </c>
      <c r="N785" s="396">
        <f t="shared" si="48"/>
        <v>0</v>
      </c>
      <c r="O785" s="396">
        <f t="shared" si="49"/>
        <v>0</v>
      </c>
      <c r="P785" s="394">
        <f t="shared" si="50"/>
        <v>0</v>
      </c>
      <c r="Q785" s="394">
        <f t="shared" si="51"/>
        <v>0</v>
      </c>
    </row>
    <row r="786" spans="1:17" ht="18.75" customHeight="1" x14ac:dyDescent="0.15">
      <c r="A786" s="399" t="s">
        <v>3516</v>
      </c>
      <c r="B786" s="399" t="s">
        <v>214</v>
      </c>
      <c r="C786" s="391" t="s">
        <v>167</v>
      </c>
      <c r="D786" s="392" t="s">
        <v>1121</v>
      </c>
      <c r="E786" s="400">
        <v>3.437E-3</v>
      </c>
      <c r="F786" s="400">
        <v>1.8402000000000002E-2</v>
      </c>
      <c r="G786" s="400">
        <v>1.7075E-2</v>
      </c>
      <c r="H786" s="400">
        <v>9.6509999999999999E-3</v>
      </c>
      <c r="I786" s="400">
        <v>4.7819999999999998E-3</v>
      </c>
      <c r="J786" s="400">
        <v>3.0370000000000002E-3</v>
      </c>
      <c r="K786" s="401">
        <v>0</v>
      </c>
      <c r="L786" s="401">
        <v>0</v>
      </c>
      <c r="M786" s="395">
        <v>0</v>
      </c>
      <c r="N786" s="396">
        <f t="shared" si="48"/>
        <v>0</v>
      </c>
      <c r="O786" s="396">
        <f t="shared" si="49"/>
        <v>0</v>
      </c>
      <c r="P786" s="394">
        <f t="shared" si="50"/>
        <v>0</v>
      </c>
      <c r="Q786" s="394">
        <f t="shared" si="51"/>
        <v>0</v>
      </c>
    </row>
    <row r="787" spans="1:17" ht="18.75" customHeight="1" x14ac:dyDescent="0.15">
      <c r="A787" s="399" t="s">
        <v>3516</v>
      </c>
      <c r="B787" s="399" t="s">
        <v>214</v>
      </c>
      <c r="C787" s="391" t="s">
        <v>3112</v>
      </c>
      <c r="D787" s="392" t="s">
        <v>1121</v>
      </c>
      <c r="E787" s="400">
        <v>4.3829999999999997E-3</v>
      </c>
      <c r="F787" s="400">
        <v>1.6979000000000001E-2</v>
      </c>
      <c r="G787" s="400">
        <v>2.0218E-2</v>
      </c>
      <c r="H787" s="400">
        <v>8.1729999999999997E-3</v>
      </c>
      <c r="I787" s="400">
        <v>1.2883E-2</v>
      </c>
      <c r="J787" s="400">
        <v>7.3899999999999999E-3</v>
      </c>
      <c r="K787" s="401">
        <v>0</v>
      </c>
      <c r="L787" s="401">
        <v>0</v>
      </c>
      <c r="M787" s="395">
        <v>6.8617999999999997</v>
      </c>
      <c r="N787" s="396">
        <f t="shared" si="48"/>
        <v>0</v>
      </c>
      <c r="O787" s="396">
        <f t="shared" si="49"/>
        <v>0</v>
      </c>
      <c r="P787" s="394">
        <f t="shared" si="50"/>
        <v>0</v>
      </c>
      <c r="Q787" s="394">
        <f t="shared" si="51"/>
        <v>0</v>
      </c>
    </row>
    <row r="788" spans="1:17" ht="18.75" customHeight="1" x14ac:dyDescent="0.15">
      <c r="A788" s="399" t="s">
        <v>3516</v>
      </c>
      <c r="B788" s="399" t="s">
        <v>214</v>
      </c>
      <c r="C788" s="397">
        <v>16</v>
      </c>
      <c r="D788" s="392" t="s">
        <v>1121</v>
      </c>
      <c r="E788" s="400">
        <v>4.6950000000000004E-3</v>
      </c>
      <c r="F788" s="400">
        <v>1.8239999999999999E-2</v>
      </c>
      <c r="G788" s="400">
        <v>1.7911E-2</v>
      </c>
      <c r="H788" s="400">
        <v>7.8069999999999997E-3</v>
      </c>
      <c r="I788" s="400">
        <v>8.9259999999999999E-3</v>
      </c>
      <c r="J788" s="400">
        <v>7.6350000000000003E-3</v>
      </c>
      <c r="K788" s="401">
        <v>0</v>
      </c>
      <c r="L788" s="401">
        <v>0</v>
      </c>
      <c r="M788" s="395">
        <v>4.2214</v>
      </c>
      <c r="N788" s="396">
        <f t="shared" si="48"/>
        <v>0</v>
      </c>
      <c r="O788" s="396">
        <f t="shared" si="49"/>
        <v>0</v>
      </c>
      <c r="P788" s="394">
        <f t="shared" si="50"/>
        <v>0</v>
      </c>
      <c r="Q788" s="394">
        <f t="shared" si="51"/>
        <v>0</v>
      </c>
    </row>
    <row r="789" spans="1:17" ht="18.75" customHeight="1" x14ac:dyDescent="0.15">
      <c r="A789" s="399" t="s">
        <v>3516</v>
      </c>
      <c r="B789" s="399" t="s">
        <v>214</v>
      </c>
      <c r="C789" s="397">
        <v>17</v>
      </c>
      <c r="D789" s="392" t="s">
        <v>1120</v>
      </c>
      <c r="E789" s="400">
        <v>6.2659999999999999E-3</v>
      </c>
      <c r="F789" s="400">
        <v>1.6060999999999999E-2</v>
      </c>
      <c r="G789" s="400">
        <v>1.6173E-2</v>
      </c>
      <c r="H789" s="400">
        <v>5.8279999999999998E-3</v>
      </c>
      <c r="I789" s="400">
        <v>6.0520000000000001E-3</v>
      </c>
      <c r="J789" s="400">
        <v>3.6960000000000001E-3</v>
      </c>
      <c r="K789" s="401">
        <v>5.3636000000000003E-2</v>
      </c>
      <c r="L789" s="401">
        <v>1.2799999999999999E-4</v>
      </c>
      <c r="M789" s="395">
        <v>18.5623</v>
      </c>
      <c r="N789" s="396">
        <f t="shared" si="48"/>
        <v>58.047619047619051</v>
      </c>
      <c r="O789" s="396">
        <f t="shared" si="49"/>
        <v>8.4600132187706539E-2</v>
      </c>
      <c r="P789" s="394">
        <f t="shared" si="50"/>
        <v>0.36372638095238097</v>
      </c>
      <c r="Q789" s="394">
        <f t="shared" si="51"/>
        <v>5.3010442828816914E-4</v>
      </c>
    </row>
    <row r="790" spans="1:17" ht="18.75" customHeight="1" x14ac:dyDescent="0.15">
      <c r="A790" s="399" t="s">
        <v>3516</v>
      </c>
      <c r="B790" s="399" t="s">
        <v>214</v>
      </c>
      <c r="C790" s="397">
        <v>18</v>
      </c>
      <c r="D790" s="392" t="s">
        <v>1121</v>
      </c>
      <c r="E790" s="400">
        <v>4.1999999999999997E-3</v>
      </c>
      <c r="F790" s="400">
        <v>1.5350000000000001E-2</v>
      </c>
      <c r="G790" s="400">
        <v>1.7607000000000001E-2</v>
      </c>
      <c r="H790" s="400">
        <v>6.5370000000000003E-3</v>
      </c>
      <c r="I790" s="400">
        <v>7.4869999999999997E-3</v>
      </c>
      <c r="J790" s="400">
        <v>5.3160000000000004E-3</v>
      </c>
      <c r="K790" s="401">
        <v>0</v>
      </c>
      <c r="L790" s="401">
        <v>0</v>
      </c>
      <c r="M790" s="395">
        <v>0</v>
      </c>
      <c r="N790" s="396">
        <f t="shared" si="48"/>
        <v>0</v>
      </c>
      <c r="O790" s="396">
        <f t="shared" si="49"/>
        <v>0</v>
      </c>
      <c r="P790" s="394">
        <f t="shared" si="50"/>
        <v>0</v>
      </c>
      <c r="Q790" s="394">
        <f t="shared" si="51"/>
        <v>0</v>
      </c>
    </row>
    <row r="791" spans="1:17" ht="18.75" customHeight="1" x14ac:dyDescent="0.15">
      <c r="A791" s="399" t="s">
        <v>3516</v>
      </c>
      <c r="B791" s="399" t="s">
        <v>214</v>
      </c>
      <c r="C791" s="397">
        <v>19</v>
      </c>
      <c r="D791" s="392" t="s">
        <v>1120</v>
      </c>
      <c r="E791" s="400">
        <v>5.9630000000000004E-3</v>
      </c>
      <c r="F791" s="400">
        <v>1.5557E-2</v>
      </c>
      <c r="G791" s="400">
        <v>1.5880999999999999E-2</v>
      </c>
      <c r="H791" s="400">
        <v>5.241E-3</v>
      </c>
      <c r="I791" s="400">
        <v>7.1120000000000003E-3</v>
      </c>
      <c r="J791" s="400">
        <v>3.8080000000000002E-3</v>
      </c>
      <c r="K791" s="401">
        <v>3.5000999999999997E-2</v>
      </c>
      <c r="L791" s="401">
        <v>4.4948000000000002E-2</v>
      </c>
      <c r="M791" s="395">
        <v>11.834099999999999</v>
      </c>
      <c r="N791" s="396">
        <f t="shared" si="48"/>
        <v>36.765756302521005</v>
      </c>
      <c r="O791" s="396">
        <f t="shared" si="49"/>
        <v>25.280089988751406</v>
      </c>
      <c r="P791" s="394">
        <f t="shared" si="50"/>
        <v>0.21923420483193276</v>
      </c>
      <c r="Q791" s="394">
        <f t="shared" si="51"/>
        <v>0.15074517660292464</v>
      </c>
    </row>
    <row r="792" spans="1:17" ht="18.75" customHeight="1" x14ac:dyDescent="0.15">
      <c r="A792" s="399" t="s">
        <v>3516</v>
      </c>
      <c r="B792" s="399" t="s">
        <v>214</v>
      </c>
      <c r="C792" s="397">
        <v>20</v>
      </c>
      <c r="D792" s="392" t="s">
        <v>1120</v>
      </c>
      <c r="E792" s="400">
        <v>6.9690000000000004E-3</v>
      </c>
      <c r="F792" s="400">
        <v>1.584E-2</v>
      </c>
      <c r="G792" s="400">
        <v>1.5398999999999999E-2</v>
      </c>
      <c r="H792" s="400">
        <v>4.0489999999999996E-3</v>
      </c>
      <c r="I792" s="400">
        <v>6.3400000000000001E-3</v>
      </c>
      <c r="J792" s="400">
        <v>3.0300000000000001E-3</v>
      </c>
      <c r="K792" s="401">
        <v>5.2075999999999997E-2</v>
      </c>
      <c r="L792" s="401">
        <v>5.0000000000000004E-6</v>
      </c>
      <c r="M792" s="395">
        <v>25.092500000000001</v>
      </c>
      <c r="N792" s="396">
        <f t="shared" si="48"/>
        <v>68.747194719471935</v>
      </c>
      <c r="O792" s="396">
        <f t="shared" si="49"/>
        <v>3.1545741324921139E-3</v>
      </c>
      <c r="P792" s="394">
        <f t="shared" si="50"/>
        <v>0.47909919999999995</v>
      </c>
      <c r="Q792" s="394">
        <f t="shared" si="51"/>
        <v>2.1984227129337543E-5</v>
      </c>
    </row>
    <row r="793" spans="1:17" ht="18.75" customHeight="1" x14ac:dyDescent="0.15">
      <c r="A793" s="399" t="s">
        <v>3516</v>
      </c>
      <c r="B793" s="399" t="s">
        <v>214</v>
      </c>
      <c r="C793" s="397">
        <v>21</v>
      </c>
      <c r="D793" s="392" t="s">
        <v>1121</v>
      </c>
      <c r="E793" s="400">
        <v>3.4919999999999999E-3</v>
      </c>
      <c r="F793" s="400">
        <v>1.6945999999999999E-2</v>
      </c>
      <c r="G793" s="400">
        <v>1.5154000000000001E-2</v>
      </c>
      <c r="H793" s="400">
        <v>6.496E-3</v>
      </c>
      <c r="I793" s="400">
        <v>5.0000000000000004E-6</v>
      </c>
      <c r="J793" s="400">
        <v>5.0000000000000004E-6</v>
      </c>
      <c r="K793" s="401">
        <v>0</v>
      </c>
      <c r="L793" s="401">
        <v>0</v>
      </c>
      <c r="M793" s="395">
        <v>0</v>
      </c>
      <c r="N793" s="396">
        <f t="shared" si="48"/>
        <v>0</v>
      </c>
      <c r="O793" s="396">
        <f t="shared" si="49"/>
        <v>0</v>
      </c>
      <c r="P793" s="394">
        <f t="shared" si="50"/>
        <v>0</v>
      </c>
      <c r="Q793" s="394">
        <f t="shared" si="51"/>
        <v>0</v>
      </c>
    </row>
    <row r="794" spans="1:17" ht="18.75" customHeight="1" x14ac:dyDescent="0.15">
      <c r="A794" s="399" t="s">
        <v>3516</v>
      </c>
      <c r="B794" s="399" t="s">
        <v>214</v>
      </c>
      <c r="C794" s="391" t="s">
        <v>215</v>
      </c>
      <c r="D794" s="392" t="s">
        <v>1120</v>
      </c>
      <c r="E794" s="400">
        <v>6.1510000000000002E-3</v>
      </c>
      <c r="F794" s="400">
        <v>1.6071999999999999E-2</v>
      </c>
      <c r="G794" s="400">
        <v>1.6945000000000002E-2</v>
      </c>
      <c r="H794" s="400">
        <v>5.7679999999999997E-3</v>
      </c>
      <c r="I794" s="400">
        <v>7.2139999999999999E-3</v>
      </c>
      <c r="J794" s="400">
        <v>3.9969999999999997E-3</v>
      </c>
      <c r="K794" s="401">
        <v>5.6649999999999999E-2</v>
      </c>
      <c r="L794" s="401">
        <v>6.2630000000000003E-3</v>
      </c>
      <c r="M794" s="395">
        <v>197.10169999999999</v>
      </c>
      <c r="N794" s="396">
        <f t="shared" si="48"/>
        <v>56.692519389542163</v>
      </c>
      <c r="O794" s="396">
        <f t="shared" si="49"/>
        <v>3.4726919878014972</v>
      </c>
      <c r="P794" s="394">
        <f t="shared" si="50"/>
        <v>0.34871568676507386</v>
      </c>
      <c r="Q794" s="394">
        <f t="shared" si="51"/>
        <v>2.136052841696701E-2</v>
      </c>
    </row>
    <row r="795" spans="1:17" ht="18.75" customHeight="1" x14ac:dyDescent="0.15">
      <c r="A795" s="399" t="s">
        <v>3516</v>
      </c>
      <c r="B795" s="399" t="s">
        <v>231</v>
      </c>
      <c r="C795" s="397">
        <v>1</v>
      </c>
      <c r="D795" s="392" t="s">
        <v>1121</v>
      </c>
      <c r="E795" s="400">
        <v>5.0260000000000001E-3</v>
      </c>
      <c r="F795" s="400">
        <v>1.1013999999999999E-2</v>
      </c>
      <c r="G795" s="400">
        <v>1.4064E-2</v>
      </c>
      <c r="H795" s="400">
        <v>4.078E-3</v>
      </c>
      <c r="I795" s="400">
        <v>8.4679999999999998E-3</v>
      </c>
      <c r="J795" s="400">
        <v>6.2100000000000002E-3</v>
      </c>
      <c r="K795" s="401">
        <v>0</v>
      </c>
      <c r="L795" s="401">
        <v>0</v>
      </c>
      <c r="M795" s="395">
        <v>3.8E-3</v>
      </c>
      <c r="N795" s="396">
        <f t="shared" si="48"/>
        <v>0</v>
      </c>
      <c r="O795" s="396">
        <f t="shared" si="49"/>
        <v>0</v>
      </c>
      <c r="P795" s="394">
        <f t="shared" si="50"/>
        <v>0</v>
      </c>
      <c r="Q795" s="394">
        <f t="shared" si="51"/>
        <v>0</v>
      </c>
    </row>
    <row r="796" spans="1:17" ht="18.75" customHeight="1" x14ac:dyDescent="0.15">
      <c r="A796" s="399" t="s">
        <v>3516</v>
      </c>
      <c r="B796" s="399" t="s">
        <v>231</v>
      </c>
      <c r="C796" s="391" t="s">
        <v>179</v>
      </c>
      <c r="D796" s="392" t="s">
        <v>1121</v>
      </c>
      <c r="E796" s="400">
        <v>2.7290000000000001E-3</v>
      </c>
      <c r="F796" s="400">
        <v>9.3259999999999992E-3</v>
      </c>
      <c r="G796" s="400">
        <v>1.8200999999999998E-2</v>
      </c>
      <c r="H796" s="400">
        <v>5.0650000000000001E-3</v>
      </c>
      <c r="I796" s="400">
        <v>8.2109999999999995E-3</v>
      </c>
      <c r="J796" s="400">
        <v>9.7920000000000004E-3</v>
      </c>
      <c r="K796" s="401">
        <v>0</v>
      </c>
      <c r="L796" s="401">
        <v>0</v>
      </c>
      <c r="M796" s="395">
        <v>0</v>
      </c>
      <c r="N796" s="396">
        <f t="shared" si="48"/>
        <v>0</v>
      </c>
      <c r="O796" s="396">
        <f t="shared" si="49"/>
        <v>0</v>
      </c>
      <c r="P796" s="394">
        <f t="shared" si="50"/>
        <v>0</v>
      </c>
      <c r="Q796" s="394">
        <f t="shared" si="51"/>
        <v>0</v>
      </c>
    </row>
    <row r="797" spans="1:17" ht="18.75" customHeight="1" x14ac:dyDescent="0.15">
      <c r="A797" s="399" t="s">
        <v>3516</v>
      </c>
      <c r="B797" s="399" t="s">
        <v>231</v>
      </c>
      <c r="C797" s="391" t="s">
        <v>150</v>
      </c>
      <c r="D797" s="392" t="s">
        <v>1121</v>
      </c>
      <c r="E797" s="400">
        <v>7.5389999999999997E-3</v>
      </c>
      <c r="F797" s="400">
        <v>1.1671000000000001E-2</v>
      </c>
      <c r="G797" s="400">
        <v>2.3505000000000002E-2</v>
      </c>
      <c r="H797" s="400">
        <v>5.0000000000000004E-6</v>
      </c>
      <c r="I797" s="400">
        <v>9.9760000000000005E-3</v>
      </c>
      <c r="J797" s="400">
        <v>8.2059999999999998E-3</v>
      </c>
      <c r="K797" s="401">
        <v>0</v>
      </c>
      <c r="L797" s="401">
        <v>0</v>
      </c>
      <c r="M797" s="395">
        <v>0</v>
      </c>
      <c r="N797" s="396">
        <f t="shared" si="48"/>
        <v>0</v>
      </c>
      <c r="O797" s="396">
        <f t="shared" si="49"/>
        <v>0</v>
      </c>
      <c r="P797" s="394">
        <f t="shared" si="50"/>
        <v>0</v>
      </c>
      <c r="Q797" s="394">
        <f t="shared" si="51"/>
        <v>0</v>
      </c>
    </row>
    <row r="798" spans="1:17" ht="18.75" customHeight="1" x14ac:dyDescent="0.15">
      <c r="A798" s="399" t="s">
        <v>3516</v>
      </c>
      <c r="B798" s="399" t="s">
        <v>231</v>
      </c>
      <c r="C798" s="391" t="s">
        <v>181</v>
      </c>
      <c r="D798" s="392" t="s">
        <v>1121</v>
      </c>
      <c r="E798" s="400">
        <v>3.7190000000000001E-3</v>
      </c>
      <c r="F798" s="400">
        <v>1.4507000000000001E-2</v>
      </c>
      <c r="G798" s="400">
        <v>1.4727000000000001E-2</v>
      </c>
      <c r="H798" s="400">
        <v>6.1669999999999997E-3</v>
      </c>
      <c r="I798" s="400">
        <v>6.1830000000000003E-2</v>
      </c>
      <c r="J798" s="400">
        <v>4.9680000000000002E-3</v>
      </c>
      <c r="K798" s="401">
        <v>0</v>
      </c>
      <c r="L798" s="401">
        <v>0</v>
      </c>
      <c r="M798" s="395">
        <v>0</v>
      </c>
      <c r="N798" s="396">
        <f t="shared" si="48"/>
        <v>0</v>
      </c>
      <c r="O798" s="396">
        <f t="shared" si="49"/>
        <v>0</v>
      </c>
      <c r="P798" s="394">
        <f t="shared" si="50"/>
        <v>0</v>
      </c>
      <c r="Q798" s="394">
        <f t="shared" si="51"/>
        <v>0</v>
      </c>
    </row>
    <row r="799" spans="1:17" ht="18.75" customHeight="1" x14ac:dyDescent="0.15">
      <c r="A799" s="399" t="s">
        <v>3516</v>
      </c>
      <c r="B799" s="399" t="s">
        <v>231</v>
      </c>
      <c r="C799" s="397">
        <v>3</v>
      </c>
      <c r="D799" s="392" t="s">
        <v>1121</v>
      </c>
      <c r="E799" s="400">
        <v>4.1110000000000001E-3</v>
      </c>
      <c r="F799" s="400">
        <v>1.3549E-2</v>
      </c>
      <c r="G799" s="400">
        <v>1.5682000000000001E-2</v>
      </c>
      <c r="H799" s="400">
        <v>6.5690000000000002E-3</v>
      </c>
      <c r="I799" s="400">
        <v>1.2545000000000001E-2</v>
      </c>
      <c r="J799" s="400">
        <v>9.4500000000000001E-3</v>
      </c>
      <c r="K799" s="401">
        <v>0</v>
      </c>
      <c r="L799" s="401">
        <v>0</v>
      </c>
      <c r="M799" s="395">
        <v>5.1619999999999999</v>
      </c>
      <c r="N799" s="396">
        <f t="shared" si="48"/>
        <v>0</v>
      </c>
      <c r="O799" s="396">
        <f t="shared" si="49"/>
        <v>0</v>
      </c>
      <c r="P799" s="394">
        <f t="shared" si="50"/>
        <v>0</v>
      </c>
      <c r="Q799" s="394">
        <f t="shared" si="51"/>
        <v>0</v>
      </c>
    </row>
    <row r="800" spans="1:17" ht="18.75" customHeight="1" x14ac:dyDescent="0.15">
      <c r="A800" s="399" t="s">
        <v>3516</v>
      </c>
      <c r="B800" s="399" t="s">
        <v>231</v>
      </c>
      <c r="C800" s="397">
        <v>4</v>
      </c>
      <c r="D800" s="392" t="s">
        <v>1121</v>
      </c>
      <c r="E800" s="400">
        <v>4.5500000000000002E-3</v>
      </c>
      <c r="F800" s="400">
        <v>1.3446E-2</v>
      </c>
      <c r="G800" s="400">
        <v>1.6277E-2</v>
      </c>
      <c r="H800" s="400">
        <v>5.2189999999999997E-3</v>
      </c>
      <c r="I800" s="400">
        <v>1.1792E-2</v>
      </c>
      <c r="J800" s="400">
        <v>1.4553999999999999E-2</v>
      </c>
      <c r="K800" s="401">
        <v>0</v>
      </c>
      <c r="L800" s="401">
        <v>0</v>
      </c>
      <c r="M800" s="395">
        <v>3.2132999999999998</v>
      </c>
      <c r="N800" s="396">
        <f t="shared" si="48"/>
        <v>0</v>
      </c>
      <c r="O800" s="396">
        <f t="shared" si="49"/>
        <v>0</v>
      </c>
      <c r="P800" s="394">
        <f t="shared" si="50"/>
        <v>0</v>
      </c>
      <c r="Q800" s="394">
        <f t="shared" si="51"/>
        <v>0</v>
      </c>
    </row>
    <row r="801" spans="1:17" ht="18.75" customHeight="1" x14ac:dyDescent="0.15">
      <c r="A801" s="399" t="s">
        <v>3516</v>
      </c>
      <c r="B801" s="399" t="s">
        <v>231</v>
      </c>
      <c r="C801" s="397">
        <v>5</v>
      </c>
      <c r="D801" s="392" t="s">
        <v>1121</v>
      </c>
      <c r="E801" s="400">
        <v>5.0359999999999997E-3</v>
      </c>
      <c r="F801" s="400">
        <v>1.2160000000000001E-2</v>
      </c>
      <c r="G801" s="400">
        <v>1.6400999999999999E-2</v>
      </c>
      <c r="H801" s="400">
        <v>4.6820000000000004E-3</v>
      </c>
      <c r="I801" s="400">
        <v>1.2028E-2</v>
      </c>
      <c r="J801" s="400">
        <v>8.0619999999999997E-3</v>
      </c>
      <c r="K801" s="401">
        <v>0</v>
      </c>
      <c r="L801" s="401">
        <v>0</v>
      </c>
      <c r="M801" s="395">
        <v>0</v>
      </c>
      <c r="N801" s="396">
        <f t="shared" si="48"/>
        <v>0</v>
      </c>
      <c r="O801" s="396">
        <f t="shared" si="49"/>
        <v>0</v>
      </c>
      <c r="P801" s="394">
        <f t="shared" si="50"/>
        <v>0</v>
      </c>
      <c r="Q801" s="394">
        <f t="shared" si="51"/>
        <v>0</v>
      </c>
    </row>
    <row r="802" spans="1:17" ht="18.75" customHeight="1" x14ac:dyDescent="0.15">
      <c r="A802" s="399" t="s">
        <v>3516</v>
      </c>
      <c r="B802" s="399" t="s">
        <v>231</v>
      </c>
      <c r="C802" s="397">
        <v>6</v>
      </c>
      <c r="D802" s="392" t="s">
        <v>1121</v>
      </c>
      <c r="E802" s="400">
        <v>4.385E-3</v>
      </c>
      <c r="F802" s="400">
        <v>1.1916E-2</v>
      </c>
      <c r="G802" s="400">
        <v>1.6476999999999999E-2</v>
      </c>
      <c r="H802" s="400">
        <v>5.6540000000000002E-3</v>
      </c>
      <c r="I802" s="400">
        <v>7.0089999999999996E-3</v>
      </c>
      <c r="J802" s="400">
        <v>7.8239999999999994E-3</v>
      </c>
      <c r="K802" s="401">
        <v>0</v>
      </c>
      <c r="L802" s="401">
        <v>0</v>
      </c>
      <c r="M802" s="395">
        <v>7.6253000000000002</v>
      </c>
      <c r="N802" s="396">
        <f t="shared" si="48"/>
        <v>0</v>
      </c>
      <c r="O802" s="396">
        <f t="shared" si="49"/>
        <v>0</v>
      </c>
      <c r="P802" s="394">
        <f t="shared" si="50"/>
        <v>0</v>
      </c>
      <c r="Q802" s="394">
        <f t="shared" si="51"/>
        <v>0</v>
      </c>
    </row>
    <row r="803" spans="1:17" ht="18.75" customHeight="1" x14ac:dyDescent="0.15">
      <c r="A803" s="399" t="s">
        <v>3516</v>
      </c>
      <c r="B803" s="399" t="s">
        <v>231</v>
      </c>
      <c r="C803" s="397">
        <v>7</v>
      </c>
      <c r="D803" s="392" t="s">
        <v>1120</v>
      </c>
      <c r="E803" s="400">
        <v>8.5210000000000008E-3</v>
      </c>
      <c r="F803" s="400">
        <v>1.1053E-2</v>
      </c>
      <c r="G803" s="400">
        <v>1.5647999999999999E-2</v>
      </c>
      <c r="H803" s="400">
        <v>7.85E-4</v>
      </c>
      <c r="I803" s="400">
        <v>7.6410000000000002E-3</v>
      </c>
      <c r="J803" s="400">
        <v>3.9830000000000004E-3</v>
      </c>
      <c r="K803" s="401">
        <v>0.13872699999999999</v>
      </c>
      <c r="L803" s="401">
        <v>5.0000000000000004E-6</v>
      </c>
      <c r="M803" s="395">
        <v>33.770800000000001</v>
      </c>
      <c r="N803" s="396">
        <f t="shared" si="48"/>
        <v>139.31910620135574</v>
      </c>
      <c r="O803" s="396">
        <f t="shared" si="49"/>
        <v>2.6174584478471405E-3</v>
      </c>
      <c r="P803" s="394">
        <f t="shared" si="50"/>
        <v>1.1871381039417523</v>
      </c>
      <c r="Q803" s="394">
        <f t="shared" si="51"/>
        <v>2.2303363434105486E-5</v>
      </c>
    </row>
    <row r="804" spans="1:17" ht="18.75" customHeight="1" x14ac:dyDescent="0.15">
      <c r="A804" s="399" t="s">
        <v>3516</v>
      </c>
      <c r="B804" s="399" t="s">
        <v>231</v>
      </c>
      <c r="C804" s="397">
        <v>8</v>
      </c>
      <c r="D804" s="392" t="s">
        <v>1121</v>
      </c>
      <c r="E804" s="400">
        <v>4.1520000000000003E-3</v>
      </c>
      <c r="F804" s="400">
        <v>1.2067E-2</v>
      </c>
      <c r="G804" s="400">
        <v>1.6302000000000001E-2</v>
      </c>
      <c r="H804" s="400">
        <v>5.2529999999999999E-3</v>
      </c>
      <c r="I804" s="400">
        <v>8.3789999999999993E-3</v>
      </c>
      <c r="J804" s="400">
        <v>5.829E-3</v>
      </c>
      <c r="K804" s="401">
        <v>0</v>
      </c>
      <c r="L804" s="401">
        <v>0</v>
      </c>
      <c r="M804" s="395">
        <v>6.6688999999999998</v>
      </c>
      <c r="N804" s="396">
        <f t="shared" si="48"/>
        <v>0</v>
      </c>
      <c r="O804" s="396">
        <f t="shared" si="49"/>
        <v>0</v>
      </c>
      <c r="P804" s="394">
        <f t="shared" si="50"/>
        <v>0</v>
      </c>
      <c r="Q804" s="394">
        <f t="shared" si="51"/>
        <v>0</v>
      </c>
    </row>
    <row r="805" spans="1:17" ht="18.75" customHeight="1" x14ac:dyDescent="0.15">
      <c r="A805" s="399" t="s">
        <v>3516</v>
      </c>
      <c r="B805" s="399" t="s">
        <v>231</v>
      </c>
      <c r="C805" s="397">
        <v>9</v>
      </c>
      <c r="D805" s="392" t="s">
        <v>1120</v>
      </c>
      <c r="E805" s="400">
        <v>8.3909999999999992E-3</v>
      </c>
      <c r="F805" s="400">
        <v>1.3714E-2</v>
      </c>
      <c r="G805" s="400">
        <v>1.3771E-2</v>
      </c>
      <c r="H805" s="400">
        <v>3.1210000000000001E-3</v>
      </c>
      <c r="I805" s="400">
        <v>5.5030000000000001E-3</v>
      </c>
      <c r="J805" s="400">
        <v>9.1079999999999998E-3</v>
      </c>
      <c r="K805" s="401">
        <v>5.0000000000000004E-6</v>
      </c>
      <c r="L805" s="401">
        <v>0.219356</v>
      </c>
      <c r="M805" s="395">
        <v>9.6149000000000004</v>
      </c>
      <c r="N805" s="396">
        <f t="shared" si="48"/>
        <v>2.1958717610891525E-3</v>
      </c>
      <c r="O805" s="396">
        <f t="shared" si="49"/>
        <v>159.44466654552062</v>
      </c>
      <c r="P805" s="394">
        <f t="shared" si="50"/>
        <v>1.8425559947299076E-5</v>
      </c>
      <c r="Q805" s="394">
        <f t="shared" si="51"/>
        <v>1.3379001969834634</v>
      </c>
    </row>
    <row r="806" spans="1:17" ht="18.75" customHeight="1" x14ac:dyDescent="0.15">
      <c r="A806" s="399" t="s">
        <v>3516</v>
      </c>
      <c r="B806" s="399" t="s">
        <v>231</v>
      </c>
      <c r="C806" s="397">
        <v>10</v>
      </c>
      <c r="D806" s="392" t="s">
        <v>1121</v>
      </c>
      <c r="E806" s="400">
        <v>4.5059999999999996E-3</v>
      </c>
      <c r="F806" s="400">
        <v>1.2217E-2</v>
      </c>
      <c r="G806" s="400">
        <v>1.4118E-2</v>
      </c>
      <c r="H806" s="400">
        <v>4.973E-3</v>
      </c>
      <c r="I806" s="400">
        <v>1.1055000000000001E-2</v>
      </c>
      <c r="J806" s="400">
        <v>8.1860000000000006E-3</v>
      </c>
      <c r="K806" s="401">
        <v>0</v>
      </c>
      <c r="L806" s="401">
        <v>0</v>
      </c>
      <c r="M806" s="395">
        <v>0.18629999999999999</v>
      </c>
      <c r="N806" s="396">
        <f t="shared" si="48"/>
        <v>0</v>
      </c>
      <c r="O806" s="396">
        <f t="shared" si="49"/>
        <v>0</v>
      </c>
      <c r="P806" s="394">
        <f t="shared" si="50"/>
        <v>0</v>
      </c>
      <c r="Q806" s="394">
        <f t="shared" si="51"/>
        <v>0</v>
      </c>
    </row>
    <row r="807" spans="1:17" ht="18.75" customHeight="1" x14ac:dyDescent="0.15">
      <c r="A807" s="399" t="s">
        <v>3516</v>
      </c>
      <c r="B807" s="399" t="s">
        <v>231</v>
      </c>
      <c r="C807" s="397">
        <v>11</v>
      </c>
      <c r="D807" s="392" t="s">
        <v>1121</v>
      </c>
      <c r="E807" s="400">
        <v>4.444E-3</v>
      </c>
      <c r="F807" s="400">
        <v>1.1664000000000001E-2</v>
      </c>
      <c r="G807" s="400">
        <v>1.7114000000000001E-2</v>
      </c>
      <c r="H807" s="400">
        <v>4.679E-3</v>
      </c>
      <c r="I807" s="400">
        <v>8.1639999999999994E-3</v>
      </c>
      <c r="J807" s="400">
        <v>6.9560000000000004E-3</v>
      </c>
      <c r="K807" s="401">
        <v>0</v>
      </c>
      <c r="L807" s="401">
        <v>0</v>
      </c>
      <c r="M807" s="395">
        <v>1.4971000000000001</v>
      </c>
      <c r="N807" s="396">
        <f t="shared" si="48"/>
        <v>0</v>
      </c>
      <c r="O807" s="396">
        <f t="shared" si="49"/>
        <v>0</v>
      </c>
      <c r="P807" s="394">
        <f t="shared" si="50"/>
        <v>0</v>
      </c>
      <c r="Q807" s="394">
        <f t="shared" si="51"/>
        <v>0</v>
      </c>
    </row>
    <row r="808" spans="1:17" ht="18.75" customHeight="1" x14ac:dyDescent="0.15">
      <c r="A808" s="399" t="s">
        <v>3516</v>
      </c>
      <c r="B808" s="399" t="s">
        <v>231</v>
      </c>
      <c r="C808" s="397">
        <v>12</v>
      </c>
      <c r="D808" s="392" t="s">
        <v>1120</v>
      </c>
      <c r="E808" s="400">
        <v>7.2090000000000001E-3</v>
      </c>
      <c r="F808" s="400">
        <v>1.0511E-2</v>
      </c>
      <c r="G808" s="400">
        <v>1.6990000000000002E-2</v>
      </c>
      <c r="H808" s="400">
        <v>2.2260000000000001E-3</v>
      </c>
      <c r="I808" s="400">
        <v>7.071E-3</v>
      </c>
      <c r="J808" s="400">
        <v>5.5630000000000002E-3</v>
      </c>
      <c r="K808" s="401">
        <v>3.2182000000000002E-2</v>
      </c>
      <c r="L808" s="401">
        <v>9.6680000000000002E-2</v>
      </c>
      <c r="M808" s="395">
        <v>15.441800000000001</v>
      </c>
      <c r="N808" s="396">
        <f t="shared" si="48"/>
        <v>23.140032356642099</v>
      </c>
      <c r="O808" s="396">
        <f t="shared" si="49"/>
        <v>54.690991373214537</v>
      </c>
      <c r="P808" s="394">
        <f t="shared" si="50"/>
        <v>0.16681649325903289</v>
      </c>
      <c r="Q808" s="394">
        <f t="shared" si="51"/>
        <v>0.39426735680950359</v>
      </c>
    </row>
    <row r="809" spans="1:17" ht="18.75" customHeight="1" x14ac:dyDescent="0.15">
      <c r="A809" s="399" t="s">
        <v>3516</v>
      </c>
      <c r="B809" s="399" t="s">
        <v>231</v>
      </c>
      <c r="C809" s="397">
        <v>13</v>
      </c>
      <c r="D809" s="392" t="s">
        <v>1120</v>
      </c>
      <c r="E809" s="400">
        <v>6.646E-3</v>
      </c>
      <c r="F809" s="400">
        <v>1.1675E-2</v>
      </c>
      <c r="G809" s="400">
        <v>1.5143999999999999E-2</v>
      </c>
      <c r="H809" s="400">
        <v>2.9009999999999999E-3</v>
      </c>
      <c r="I809" s="400">
        <v>8.5459999999999998E-3</v>
      </c>
      <c r="J809" s="400">
        <v>5.4279999999999997E-3</v>
      </c>
      <c r="K809" s="401">
        <v>0.116683</v>
      </c>
      <c r="L809" s="401">
        <v>5.0000000000000004E-6</v>
      </c>
      <c r="M809" s="395">
        <v>13.755800000000001</v>
      </c>
      <c r="N809" s="396">
        <f t="shared" si="48"/>
        <v>85.985998526160657</v>
      </c>
      <c r="O809" s="396">
        <f t="shared" si="49"/>
        <v>2.3402761525860055E-3</v>
      </c>
      <c r="P809" s="394">
        <f t="shared" si="50"/>
        <v>0.57146294620486371</v>
      </c>
      <c r="Q809" s="394">
        <f t="shared" si="51"/>
        <v>1.5553475310086593E-5</v>
      </c>
    </row>
    <row r="810" spans="1:17" ht="18.75" customHeight="1" x14ac:dyDescent="0.15">
      <c r="A810" s="399" t="s">
        <v>3516</v>
      </c>
      <c r="B810" s="399" t="s">
        <v>231</v>
      </c>
      <c r="C810" s="397">
        <v>14</v>
      </c>
      <c r="D810" s="392" t="s">
        <v>1121</v>
      </c>
      <c r="E810" s="400">
        <v>3.2060000000000001E-3</v>
      </c>
      <c r="F810" s="400">
        <v>1.2463E-2</v>
      </c>
      <c r="G810" s="400">
        <v>1.7396999999999999E-2</v>
      </c>
      <c r="H810" s="400">
        <v>7.1399999999999996E-3</v>
      </c>
      <c r="I810" s="400">
        <v>8.4530000000000004E-3</v>
      </c>
      <c r="J810" s="400">
        <v>6.9199999999999999E-3</v>
      </c>
      <c r="K810" s="401">
        <v>0</v>
      </c>
      <c r="L810" s="401">
        <v>0</v>
      </c>
      <c r="M810" s="395">
        <v>5.8291000000000004</v>
      </c>
      <c r="N810" s="396">
        <f t="shared" si="48"/>
        <v>0</v>
      </c>
      <c r="O810" s="396">
        <f t="shared" si="49"/>
        <v>0</v>
      </c>
      <c r="P810" s="394">
        <f t="shared" si="50"/>
        <v>0</v>
      </c>
      <c r="Q810" s="394">
        <f t="shared" si="51"/>
        <v>0</v>
      </c>
    </row>
    <row r="811" spans="1:17" ht="18.75" customHeight="1" x14ac:dyDescent="0.15">
      <c r="A811" s="399" t="s">
        <v>3516</v>
      </c>
      <c r="B811" s="399" t="s">
        <v>231</v>
      </c>
      <c r="C811" s="391" t="s">
        <v>3111</v>
      </c>
      <c r="D811" s="392" t="s">
        <v>1121</v>
      </c>
      <c r="E811" s="400">
        <v>3.1340000000000001E-3</v>
      </c>
      <c r="F811" s="400">
        <v>1.5890000000000001E-2</v>
      </c>
      <c r="G811" s="400">
        <v>1.0054E-2</v>
      </c>
      <c r="H811" s="400">
        <v>6.6889999999999996E-3</v>
      </c>
      <c r="I811" s="400">
        <v>4.006E-3</v>
      </c>
      <c r="J811" s="400">
        <v>4.7600000000000003E-3</v>
      </c>
      <c r="K811" s="401">
        <v>0</v>
      </c>
      <c r="L811" s="401">
        <v>0</v>
      </c>
      <c r="M811" s="395">
        <v>0</v>
      </c>
      <c r="N811" s="396">
        <f t="shared" si="48"/>
        <v>0</v>
      </c>
      <c r="O811" s="396">
        <f t="shared" si="49"/>
        <v>0</v>
      </c>
      <c r="P811" s="394">
        <f t="shared" si="50"/>
        <v>0</v>
      </c>
      <c r="Q811" s="394">
        <f t="shared" si="51"/>
        <v>0</v>
      </c>
    </row>
    <row r="812" spans="1:17" ht="18.75" customHeight="1" x14ac:dyDescent="0.15">
      <c r="A812" s="399" t="s">
        <v>3516</v>
      </c>
      <c r="B812" s="399" t="s">
        <v>231</v>
      </c>
      <c r="C812" s="391" t="s">
        <v>3112</v>
      </c>
      <c r="D812" s="392" t="s">
        <v>1121</v>
      </c>
      <c r="E812" s="400">
        <v>3.251E-3</v>
      </c>
      <c r="F812" s="400">
        <v>1.4109999999999999E-2</v>
      </c>
      <c r="G812" s="400">
        <v>1.2860999999999999E-2</v>
      </c>
      <c r="H812" s="400">
        <v>6.9069999999999999E-3</v>
      </c>
      <c r="I812" s="400">
        <v>8.4880000000000008E-3</v>
      </c>
      <c r="J812" s="400">
        <v>7.9170000000000004E-3</v>
      </c>
      <c r="K812" s="401">
        <v>0</v>
      </c>
      <c r="L812" s="401">
        <v>0</v>
      </c>
      <c r="M812" s="395">
        <v>0</v>
      </c>
      <c r="N812" s="396">
        <f t="shared" si="48"/>
        <v>0</v>
      </c>
      <c r="O812" s="396">
        <f t="shared" si="49"/>
        <v>0</v>
      </c>
      <c r="P812" s="394">
        <f t="shared" si="50"/>
        <v>0</v>
      </c>
      <c r="Q812" s="394">
        <f t="shared" si="51"/>
        <v>0</v>
      </c>
    </row>
    <row r="813" spans="1:17" ht="18.75" customHeight="1" x14ac:dyDescent="0.15">
      <c r="A813" s="399" t="s">
        <v>3516</v>
      </c>
      <c r="B813" s="399" t="s">
        <v>231</v>
      </c>
      <c r="C813" s="397">
        <v>16</v>
      </c>
      <c r="D813" s="392" t="s">
        <v>1120</v>
      </c>
      <c r="E813" s="400">
        <v>7.4989999999999996E-3</v>
      </c>
      <c r="F813" s="400">
        <v>1.2336E-2</v>
      </c>
      <c r="G813" s="400">
        <v>1.7087000000000001E-2</v>
      </c>
      <c r="H813" s="400">
        <v>3.5980000000000001E-3</v>
      </c>
      <c r="I813" s="400">
        <v>5.6499999999999996E-3</v>
      </c>
      <c r="J813" s="400">
        <v>8.9540000000000002E-3</v>
      </c>
      <c r="K813" s="401">
        <v>5.0000000000000004E-6</v>
      </c>
      <c r="L813" s="401">
        <v>0.181863</v>
      </c>
      <c r="M813" s="395">
        <v>16.077999999999999</v>
      </c>
      <c r="N813" s="396">
        <f t="shared" si="48"/>
        <v>2.2336385972749609E-3</v>
      </c>
      <c r="O813" s="396">
        <f t="shared" si="49"/>
        <v>128.75256637168141</v>
      </c>
      <c r="P813" s="394">
        <f t="shared" si="50"/>
        <v>1.675005584096493E-5</v>
      </c>
      <c r="Q813" s="394">
        <f t="shared" si="51"/>
        <v>0.96551549522123881</v>
      </c>
    </row>
    <row r="814" spans="1:17" ht="18.75" customHeight="1" x14ac:dyDescent="0.15">
      <c r="A814" s="399" t="s">
        <v>3516</v>
      </c>
      <c r="B814" s="399" t="s">
        <v>231</v>
      </c>
      <c r="C814" s="397">
        <v>17</v>
      </c>
      <c r="D814" s="392" t="s">
        <v>1121</v>
      </c>
      <c r="E814" s="400">
        <v>4.9659999999999999E-3</v>
      </c>
      <c r="F814" s="400">
        <v>1.1745E-2</v>
      </c>
      <c r="G814" s="400">
        <v>1.4274E-2</v>
      </c>
      <c r="H814" s="400">
        <v>4.2950000000000002E-3</v>
      </c>
      <c r="I814" s="400">
        <v>8.7840000000000001E-3</v>
      </c>
      <c r="J814" s="400">
        <v>8.4469999999999996E-3</v>
      </c>
      <c r="K814" s="401">
        <v>0</v>
      </c>
      <c r="L814" s="401">
        <v>0</v>
      </c>
      <c r="M814" s="395">
        <v>9.1691000000000003</v>
      </c>
      <c r="N814" s="396">
        <f t="shared" si="48"/>
        <v>0</v>
      </c>
      <c r="O814" s="396">
        <f t="shared" si="49"/>
        <v>0</v>
      </c>
      <c r="P814" s="394">
        <f t="shared" si="50"/>
        <v>0</v>
      </c>
      <c r="Q814" s="394">
        <f t="shared" si="51"/>
        <v>0</v>
      </c>
    </row>
    <row r="815" spans="1:17" ht="18.75" customHeight="1" x14ac:dyDescent="0.15">
      <c r="A815" s="399" t="s">
        <v>3516</v>
      </c>
      <c r="B815" s="399" t="s">
        <v>231</v>
      </c>
      <c r="C815" s="397">
        <v>18</v>
      </c>
      <c r="D815" s="392" t="s">
        <v>1121</v>
      </c>
      <c r="E815" s="400">
        <v>4.3299999999999996E-3</v>
      </c>
      <c r="F815" s="400">
        <v>1.1599999999999999E-2</v>
      </c>
      <c r="G815" s="400">
        <v>1.325E-2</v>
      </c>
      <c r="H815" s="400">
        <v>4.823E-3</v>
      </c>
      <c r="I815" s="400">
        <v>1.0985E-2</v>
      </c>
      <c r="J815" s="400">
        <v>7.5420000000000001E-3</v>
      </c>
      <c r="K815" s="401">
        <v>0</v>
      </c>
      <c r="L815" s="401">
        <v>0</v>
      </c>
      <c r="M815" s="395">
        <v>7.7435</v>
      </c>
      <c r="N815" s="396">
        <f t="shared" si="48"/>
        <v>0</v>
      </c>
      <c r="O815" s="396">
        <f t="shared" si="49"/>
        <v>0</v>
      </c>
      <c r="P815" s="394">
        <f t="shared" si="50"/>
        <v>0</v>
      </c>
      <c r="Q815" s="394">
        <f t="shared" si="51"/>
        <v>0</v>
      </c>
    </row>
    <row r="816" spans="1:17" ht="18.75" customHeight="1" x14ac:dyDescent="0.15">
      <c r="A816" s="399" t="s">
        <v>3516</v>
      </c>
      <c r="B816" s="399" t="s">
        <v>231</v>
      </c>
      <c r="C816" s="397">
        <v>19</v>
      </c>
      <c r="D816" s="392" t="s">
        <v>1121</v>
      </c>
      <c r="E816" s="400">
        <v>4.1370000000000001E-3</v>
      </c>
      <c r="F816" s="400">
        <v>1.0707E-2</v>
      </c>
      <c r="G816" s="400">
        <v>1.4996000000000001E-2</v>
      </c>
      <c r="H816" s="400">
        <v>4.5779999999999996E-3</v>
      </c>
      <c r="I816" s="400">
        <v>9.6849999999999992E-3</v>
      </c>
      <c r="J816" s="400">
        <v>6.0000000000000001E-3</v>
      </c>
      <c r="K816" s="401">
        <v>0</v>
      </c>
      <c r="L816" s="401">
        <v>0</v>
      </c>
      <c r="M816" s="395">
        <v>0.1883</v>
      </c>
      <c r="N816" s="396">
        <f t="shared" si="48"/>
        <v>0</v>
      </c>
      <c r="O816" s="396">
        <f t="shared" si="49"/>
        <v>0</v>
      </c>
      <c r="P816" s="394">
        <f t="shared" si="50"/>
        <v>0</v>
      </c>
      <c r="Q816" s="394">
        <f t="shared" si="51"/>
        <v>0</v>
      </c>
    </row>
    <row r="817" spans="1:17" ht="18.75" customHeight="1" x14ac:dyDescent="0.15">
      <c r="A817" s="399" t="s">
        <v>3516</v>
      </c>
      <c r="B817" s="399" t="s">
        <v>231</v>
      </c>
      <c r="C817" s="397">
        <v>20</v>
      </c>
      <c r="D817" s="392" t="s">
        <v>1121</v>
      </c>
      <c r="E817" s="400">
        <v>4.7910000000000001E-3</v>
      </c>
      <c r="F817" s="400">
        <v>1.0682000000000001E-2</v>
      </c>
      <c r="G817" s="400">
        <v>1.6955999999999999E-2</v>
      </c>
      <c r="H817" s="400">
        <v>4.2440000000000004E-3</v>
      </c>
      <c r="I817" s="400">
        <v>1.1863E-2</v>
      </c>
      <c r="J817" s="400">
        <v>6.1739999999999998E-3</v>
      </c>
      <c r="K817" s="401">
        <v>0</v>
      </c>
      <c r="L817" s="401">
        <v>0</v>
      </c>
      <c r="M817" s="395">
        <v>3.4967999999999999</v>
      </c>
      <c r="N817" s="396">
        <f t="shared" si="48"/>
        <v>0</v>
      </c>
      <c r="O817" s="396">
        <f t="shared" si="49"/>
        <v>0</v>
      </c>
      <c r="P817" s="394">
        <f t="shared" si="50"/>
        <v>0</v>
      </c>
      <c r="Q817" s="394">
        <f t="shared" si="51"/>
        <v>0</v>
      </c>
    </row>
    <row r="818" spans="1:17" ht="18.75" customHeight="1" x14ac:dyDescent="0.15">
      <c r="A818" s="399" t="s">
        <v>3516</v>
      </c>
      <c r="B818" s="399" t="s">
        <v>231</v>
      </c>
      <c r="C818" s="397">
        <v>21</v>
      </c>
      <c r="D818" s="392" t="s">
        <v>1121</v>
      </c>
      <c r="E818" s="400">
        <v>1.9889999999999999E-3</v>
      </c>
      <c r="F818" s="400">
        <v>1.0468E-2</v>
      </c>
      <c r="G818" s="400">
        <v>1.7815999999999999E-2</v>
      </c>
      <c r="H818" s="400">
        <v>7.0309999999999999E-3</v>
      </c>
      <c r="I818" s="400">
        <v>5.0000000000000004E-6</v>
      </c>
      <c r="J818" s="400">
        <v>5.0000000000000004E-6</v>
      </c>
      <c r="K818" s="401">
        <v>0</v>
      </c>
      <c r="L818" s="401">
        <v>0</v>
      </c>
      <c r="M818" s="395">
        <v>0</v>
      </c>
      <c r="N818" s="396">
        <f t="shared" si="48"/>
        <v>0</v>
      </c>
      <c r="O818" s="396">
        <f t="shared" si="49"/>
        <v>0</v>
      </c>
      <c r="P818" s="394">
        <f t="shared" si="50"/>
        <v>0</v>
      </c>
      <c r="Q818" s="394">
        <f t="shared" si="51"/>
        <v>0</v>
      </c>
    </row>
    <row r="819" spans="1:17" ht="18.75" customHeight="1" x14ac:dyDescent="0.15">
      <c r="A819" s="399" t="s">
        <v>3516</v>
      </c>
      <c r="B819" s="399" t="s">
        <v>231</v>
      </c>
      <c r="C819" s="391" t="s">
        <v>215</v>
      </c>
      <c r="D819" s="392" t="s">
        <v>1120</v>
      </c>
      <c r="E819" s="400">
        <v>5.6680000000000003E-3</v>
      </c>
      <c r="F819" s="400">
        <v>1.1524E-2</v>
      </c>
      <c r="G819" s="400">
        <v>1.5712E-2</v>
      </c>
      <c r="H819" s="400">
        <v>3.8930000000000002E-3</v>
      </c>
      <c r="I819" s="400">
        <v>8.2349999999999993E-3</v>
      </c>
      <c r="J819" s="400">
        <v>6.2090000000000001E-3</v>
      </c>
      <c r="K819" s="401">
        <v>5.6677999999999999E-2</v>
      </c>
      <c r="L819" s="401">
        <v>5.5850999999999998E-2</v>
      </c>
      <c r="M819" s="395">
        <v>68.870999999999995</v>
      </c>
      <c r="N819" s="396">
        <f t="shared" si="48"/>
        <v>36.51344822032533</v>
      </c>
      <c r="O819" s="396">
        <f t="shared" si="49"/>
        <v>27.128597449908927</v>
      </c>
      <c r="P819" s="394">
        <f t="shared" si="50"/>
        <v>0.20695822451280399</v>
      </c>
      <c r="Q819" s="394">
        <f t="shared" si="51"/>
        <v>0.15376489034608382</v>
      </c>
    </row>
    <row r="820" spans="1:17" ht="18.75" customHeight="1" x14ac:dyDescent="0.15">
      <c r="A820" s="399" t="s">
        <v>3517</v>
      </c>
      <c r="B820" s="399" t="s">
        <v>214</v>
      </c>
      <c r="C820" s="397">
        <v>1</v>
      </c>
      <c r="D820" s="392" t="s">
        <v>1120</v>
      </c>
      <c r="E820" s="400">
        <v>7.391E-3</v>
      </c>
      <c r="F820" s="400">
        <v>1.4673E-2</v>
      </c>
      <c r="G820" s="400">
        <v>1.5556E-2</v>
      </c>
      <c r="H820" s="400">
        <v>4.3229999999999996E-3</v>
      </c>
      <c r="I820" s="400">
        <v>4.5599999999999998E-3</v>
      </c>
      <c r="J820" s="400">
        <v>8.0199999999999998E-4</v>
      </c>
      <c r="K820" s="401">
        <v>8.1315999999999999E-2</v>
      </c>
      <c r="L820" s="401">
        <v>9.3883999999999995E-2</v>
      </c>
      <c r="M820" s="395">
        <v>33.955800000000004</v>
      </c>
      <c r="N820" s="396">
        <f t="shared" si="48"/>
        <v>405.56608478802991</v>
      </c>
      <c r="O820" s="396">
        <f t="shared" si="49"/>
        <v>82.354385964912282</v>
      </c>
      <c r="P820" s="394">
        <f t="shared" si="50"/>
        <v>2.9975389326683293</v>
      </c>
      <c r="Q820" s="394">
        <f t="shared" si="51"/>
        <v>0.60868126666666666</v>
      </c>
    </row>
    <row r="821" spans="1:17" ht="18.75" customHeight="1" x14ac:dyDescent="0.15">
      <c r="A821" s="399" t="s">
        <v>3517</v>
      </c>
      <c r="B821" s="399" t="s">
        <v>214</v>
      </c>
      <c r="C821" s="391" t="s">
        <v>179</v>
      </c>
      <c r="D821" s="392" t="s">
        <v>1121</v>
      </c>
      <c r="E821" s="400">
        <v>1.1349999999999999E-3</v>
      </c>
      <c r="F821" s="400">
        <v>1.7365999999999999E-2</v>
      </c>
      <c r="G821" s="400">
        <v>1.9384999999999999E-2</v>
      </c>
      <c r="H821" s="400">
        <v>9.7579999999999993E-3</v>
      </c>
      <c r="I821" s="400">
        <v>6.0354999999999999E-2</v>
      </c>
      <c r="J821" s="400">
        <v>5.0000000000000004E-6</v>
      </c>
      <c r="K821" s="401">
        <v>0</v>
      </c>
      <c r="L821" s="401">
        <v>0</v>
      </c>
      <c r="M821" s="395">
        <v>0</v>
      </c>
      <c r="N821" s="396">
        <f t="shared" si="48"/>
        <v>0</v>
      </c>
      <c r="O821" s="396">
        <f t="shared" si="49"/>
        <v>0</v>
      </c>
      <c r="P821" s="394">
        <f t="shared" si="50"/>
        <v>0</v>
      </c>
      <c r="Q821" s="394">
        <f t="shared" si="51"/>
        <v>0</v>
      </c>
    </row>
    <row r="822" spans="1:17" ht="18.75" customHeight="1" x14ac:dyDescent="0.15">
      <c r="A822" s="399" t="s">
        <v>3517</v>
      </c>
      <c r="B822" s="399" t="s">
        <v>214</v>
      </c>
      <c r="C822" s="391" t="s">
        <v>150</v>
      </c>
      <c r="D822" s="392" t="s">
        <v>1121</v>
      </c>
      <c r="E822" s="400">
        <v>7.9999999999999996E-6</v>
      </c>
      <c r="F822" s="400">
        <v>1.6489E-2</v>
      </c>
      <c r="G822" s="400">
        <v>2.1264999999999999E-2</v>
      </c>
      <c r="H822" s="400">
        <v>1.1702000000000001E-2</v>
      </c>
      <c r="I822" s="400">
        <v>1.0052999999999999E-2</v>
      </c>
      <c r="J822" s="400">
        <v>5.0000000000000004E-6</v>
      </c>
      <c r="K822" s="401">
        <v>0</v>
      </c>
      <c r="L822" s="401">
        <v>0</v>
      </c>
      <c r="M822" s="398" t="s">
        <v>166</v>
      </c>
      <c r="N822" s="396">
        <f t="shared" si="48"/>
        <v>0</v>
      </c>
      <c r="O822" s="396">
        <f t="shared" si="49"/>
        <v>0</v>
      </c>
      <c r="P822" s="394">
        <f t="shared" si="50"/>
        <v>0</v>
      </c>
      <c r="Q822" s="394">
        <f t="shared" si="51"/>
        <v>0</v>
      </c>
    </row>
    <row r="823" spans="1:17" ht="18.75" customHeight="1" x14ac:dyDescent="0.15">
      <c r="A823" s="399" t="s">
        <v>3517</v>
      </c>
      <c r="B823" s="399" t="s">
        <v>214</v>
      </c>
      <c r="C823" s="391" t="s">
        <v>181</v>
      </c>
      <c r="D823" s="392" t="s">
        <v>1121</v>
      </c>
      <c r="E823" s="400">
        <v>1.2849999999999999E-3</v>
      </c>
      <c r="F823" s="400">
        <v>1.6421000000000002E-2</v>
      </c>
      <c r="G823" s="400">
        <v>2.0458E-2</v>
      </c>
      <c r="H823" s="400">
        <v>6.953E-3</v>
      </c>
      <c r="I823" s="400">
        <v>5.3114000000000001E-2</v>
      </c>
      <c r="J823" s="400">
        <v>5.0000000000000004E-6</v>
      </c>
      <c r="K823" s="401">
        <v>0</v>
      </c>
      <c r="L823" s="401">
        <v>0</v>
      </c>
      <c r="M823" s="395">
        <v>0</v>
      </c>
      <c r="N823" s="396">
        <f t="shared" si="48"/>
        <v>0</v>
      </c>
      <c r="O823" s="396">
        <f t="shared" si="49"/>
        <v>0</v>
      </c>
      <c r="P823" s="394">
        <f t="shared" si="50"/>
        <v>0</v>
      </c>
      <c r="Q823" s="394">
        <f t="shared" si="51"/>
        <v>0</v>
      </c>
    </row>
    <row r="824" spans="1:17" ht="18.75" customHeight="1" x14ac:dyDescent="0.15">
      <c r="A824" s="399" t="s">
        <v>3517</v>
      </c>
      <c r="B824" s="399" t="s">
        <v>214</v>
      </c>
      <c r="C824" s="397">
        <v>3</v>
      </c>
      <c r="D824" s="392" t="s">
        <v>1120</v>
      </c>
      <c r="E824" s="400">
        <v>1.0588999999999999E-2</v>
      </c>
      <c r="F824" s="400">
        <v>1.5454000000000001E-2</v>
      </c>
      <c r="G824" s="400">
        <v>1.8112E-2</v>
      </c>
      <c r="H824" s="400">
        <v>6.0000000000000002E-6</v>
      </c>
      <c r="I824" s="400">
        <v>1.0266000000000001E-2</v>
      </c>
      <c r="J824" s="400">
        <v>6.1399999999999996E-4</v>
      </c>
      <c r="K824" s="401">
        <v>0.15030199999999999</v>
      </c>
      <c r="L824" s="401">
        <v>5.0000000000000004E-6</v>
      </c>
      <c r="M824" s="395">
        <v>37.220399999999998</v>
      </c>
      <c r="N824" s="396">
        <f t="shared" si="48"/>
        <v>979.16612377850163</v>
      </c>
      <c r="O824" s="396">
        <f t="shared" si="49"/>
        <v>1.9481784531463083E-3</v>
      </c>
      <c r="P824" s="394">
        <f t="shared" si="50"/>
        <v>10.368390084690553</v>
      </c>
      <c r="Q824" s="394">
        <f t="shared" si="51"/>
        <v>2.0629261640366259E-5</v>
      </c>
    </row>
    <row r="825" spans="1:17" ht="18.75" customHeight="1" x14ac:dyDescent="0.15">
      <c r="A825" s="399" t="s">
        <v>3517</v>
      </c>
      <c r="B825" s="399" t="s">
        <v>214</v>
      </c>
      <c r="C825" s="397">
        <v>4</v>
      </c>
      <c r="D825" s="392" t="s">
        <v>1120</v>
      </c>
      <c r="E825" s="400">
        <v>1.9550000000000001E-3</v>
      </c>
      <c r="F825" s="400">
        <v>1.5688000000000001E-2</v>
      </c>
      <c r="G825" s="400">
        <v>1.9997000000000001E-2</v>
      </c>
      <c r="H825" s="400">
        <v>6.0460000000000002E-3</v>
      </c>
      <c r="I825" s="400">
        <v>2.945E-2</v>
      </c>
      <c r="J825" s="400">
        <v>5.6099999999999998E-4</v>
      </c>
      <c r="K825" s="401">
        <v>0.28143400000000002</v>
      </c>
      <c r="L825" s="401">
        <v>5.0000000000000004E-6</v>
      </c>
      <c r="M825" s="395">
        <v>9.8594000000000008</v>
      </c>
      <c r="N825" s="396">
        <f t="shared" si="48"/>
        <v>2006.6595365418898</v>
      </c>
      <c r="O825" s="396">
        <f t="shared" si="49"/>
        <v>6.7911714770797966E-4</v>
      </c>
      <c r="P825" s="394">
        <f t="shared" si="50"/>
        <v>3.9230193939393949</v>
      </c>
      <c r="Q825" s="394">
        <f t="shared" si="51"/>
        <v>1.3276740237691003E-6</v>
      </c>
    </row>
    <row r="826" spans="1:17" ht="18.75" customHeight="1" x14ac:dyDescent="0.15">
      <c r="A826" s="399" t="s">
        <v>3517</v>
      </c>
      <c r="B826" s="399" t="s">
        <v>214</v>
      </c>
      <c r="C826" s="397">
        <v>6</v>
      </c>
      <c r="D826" s="392" t="s">
        <v>1120</v>
      </c>
      <c r="E826" s="400">
        <v>6.855E-3</v>
      </c>
      <c r="F826" s="400">
        <v>1.6629999999999999E-2</v>
      </c>
      <c r="G826" s="400">
        <v>1.7909000000000001E-2</v>
      </c>
      <c r="H826" s="400">
        <v>4.5820000000000001E-3</v>
      </c>
      <c r="I826" s="400">
        <v>8.3049999999999999E-3</v>
      </c>
      <c r="J826" s="400">
        <v>2.0000000000000001E-4</v>
      </c>
      <c r="K826" s="401">
        <v>1.9993E-2</v>
      </c>
      <c r="L826" s="401">
        <v>3.6964999999999998E-2</v>
      </c>
      <c r="M826" s="395">
        <v>70.746899999999997</v>
      </c>
      <c r="N826" s="396">
        <f t="shared" si="48"/>
        <v>399.86</v>
      </c>
      <c r="O826" s="396">
        <f t="shared" si="49"/>
        <v>17.803732691149907</v>
      </c>
      <c r="P826" s="394">
        <f t="shared" si="50"/>
        <v>2.7410402999999999</v>
      </c>
      <c r="Q826" s="394">
        <f t="shared" si="51"/>
        <v>0.12204458759783261</v>
      </c>
    </row>
    <row r="827" spans="1:17" ht="18.75" customHeight="1" x14ac:dyDescent="0.15">
      <c r="A827" s="399" t="s">
        <v>3517</v>
      </c>
      <c r="B827" s="399" t="s">
        <v>214</v>
      </c>
      <c r="C827" s="397">
        <v>7</v>
      </c>
      <c r="D827" s="392" t="s">
        <v>1120</v>
      </c>
      <c r="E827" s="400">
        <v>9.3259999999999992E-3</v>
      </c>
      <c r="F827" s="400">
        <v>1.5855000000000001E-2</v>
      </c>
      <c r="G827" s="400">
        <v>1.643E-2</v>
      </c>
      <c r="H827" s="400">
        <v>3.274E-3</v>
      </c>
      <c r="I827" s="400">
        <v>7.1770000000000002E-3</v>
      </c>
      <c r="J827" s="400">
        <v>8.1700000000000002E-4</v>
      </c>
      <c r="K827" s="401">
        <v>0.13370399999999999</v>
      </c>
      <c r="L827" s="401">
        <v>5.3032999999999997E-2</v>
      </c>
      <c r="M827" s="395">
        <v>39.7363</v>
      </c>
      <c r="N827" s="396">
        <f t="shared" si="48"/>
        <v>654.60954712362297</v>
      </c>
      <c r="O827" s="396">
        <f t="shared" si="49"/>
        <v>29.557196600250798</v>
      </c>
      <c r="P827" s="394">
        <f t="shared" si="50"/>
        <v>6.1048886364749073</v>
      </c>
      <c r="Q827" s="394">
        <f t="shared" si="51"/>
        <v>0.27565041549393893</v>
      </c>
    </row>
    <row r="828" spans="1:17" ht="18.75" customHeight="1" x14ac:dyDescent="0.15">
      <c r="A828" s="399" t="s">
        <v>3517</v>
      </c>
      <c r="B828" s="399" t="s">
        <v>214</v>
      </c>
      <c r="C828" s="397">
        <v>8</v>
      </c>
      <c r="D828" s="392" t="s">
        <v>1120</v>
      </c>
      <c r="E828" s="400">
        <v>5.607E-3</v>
      </c>
      <c r="F828" s="400">
        <v>1.5793999999999999E-2</v>
      </c>
      <c r="G828" s="400">
        <v>1.7309999999999999E-2</v>
      </c>
      <c r="H828" s="400">
        <v>4.7089999999999996E-3</v>
      </c>
      <c r="I828" s="400">
        <v>5.2610000000000001E-3</v>
      </c>
      <c r="J828" s="400">
        <v>2.9120000000000001E-3</v>
      </c>
      <c r="K828" s="401">
        <v>0.25414300000000001</v>
      </c>
      <c r="L828" s="401">
        <v>0.40922999999999998</v>
      </c>
      <c r="M828" s="395">
        <v>12.7879</v>
      </c>
      <c r="N828" s="396">
        <f t="shared" si="48"/>
        <v>349.09752747252747</v>
      </c>
      <c r="O828" s="396">
        <f t="shared" si="49"/>
        <v>311.14236837103209</v>
      </c>
      <c r="P828" s="394">
        <f t="shared" si="50"/>
        <v>1.9573898365384617</v>
      </c>
      <c r="Q828" s="394">
        <f t="shared" si="51"/>
        <v>1.744575259456377</v>
      </c>
    </row>
    <row r="829" spans="1:17" ht="18.75" customHeight="1" x14ac:dyDescent="0.15">
      <c r="A829" s="399" t="s">
        <v>3517</v>
      </c>
      <c r="B829" s="399" t="s">
        <v>214</v>
      </c>
      <c r="C829" s="397">
        <v>10</v>
      </c>
      <c r="D829" s="392" t="s">
        <v>1120</v>
      </c>
      <c r="E829" s="400">
        <v>1.3648E-2</v>
      </c>
      <c r="F829" s="400">
        <v>1.5049E-2</v>
      </c>
      <c r="G829" s="400">
        <v>1.5994999999999999E-2</v>
      </c>
      <c r="H829" s="400">
        <v>1.0709999999999999E-3</v>
      </c>
      <c r="I829" s="400">
        <v>6.5970000000000004E-3</v>
      </c>
      <c r="J829" s="400">
        <v>7.9999999999999996E-6</v>
      </c>
      <c r="K829" s="401">
        <v>8.7299999999999997E-4</v>
      </c>
      <c r="L829" s="401">
        <v>5.0000000000000004E-6</v>
      </c>
      <c r="M829" s="395">
        <v>19.654299999999999</v>
      </c>
      <c r="N829" s="396">
        <f t="shared" si="48"/>
        <v>436.5</v>
      </c>
      <c r="O829" s="396">
        <f t="shared" si="49"/>
        <v>3.0316810671517356E-3</v>
      </c>
      <c r="P829" s="394">
        <f t="shared" si="50"/>
        <v>5.9573520000000002</v>
      </c>
      <c r="Q829" s="394">
        <f t="shared" si="51"/>
        <v>4.1376383204486892E-5</v>
      </c>
    </row>
    <row r="830" spans="1:17" ht="18.75" customHeight="1" x14ac:dyDescent="0.15">
      <c r="A830" s="399" t="s">
        <v>3517</v>
      </c>
      <c r="B830" s="399" t="s">
        <v>214</v>
      </c>
      <c r="C830" s="397">
        <v>11</v>
      </c>
      <c r="D830" s="392" t="s">
        <v>1120</v>
      </c>
      <c r="E830" s="400">
        <v>1.3988E-2</v>
      </c>
      <c r="F830" s="400">
        <v>1.4302E-2</v>
      </c>
      <c r="G830" s="400">
        <v>1.8336999999999999E-2</v>
      </c>
      <c r="H830" s="400">
        <v>4.1899999999999999E-4</v>
      </c>
      <c r="I830" s="400">
        <v>4.5620000000000001E-3</v>
      </c>
      <c r="J830" s="400">
        <v>1.879E-3</v>
      </c>
      <c r="K830" s="401">
        <v>0.16384899999999999</v>
      </c>
      <c r="L830" s="401">
        <v>8.6320999999999995E-2</v>
      </c>
      <c r="M830" s="395">
        <v>32.870699999999999</v>
      </c>
      <c r="N830" s="396">
        <f t="shared" si="48"/>
        <v>348.80042575838212</v>
      </c>
      <c r="O830" s="396">
        <f t="shared" si="49"/>
        <v>75.686979395002183</v>
      </c>
      <c r="P830" s="394">
        <f t="shared" si="50"/>
        <v>4.8790203555082492</v>
      </c>
      <c r="Q830" s="394">
        <f t="shared" si="51"/>
        <v>1.0587094677772906</v>
      </c>
    </row>
    <row r="831" spans="1:17" ht="18.75" customHeight="1" x14ac:dyDescent="0.15">
      <c r="A831" s="399" t="s">
        <v>3517</v>
      </c>
      <c r="B831" s="399" t="s">
        <v>214</v>
      </c>
      <c r="C831" s="397">
        <v>12</v>
      </c>
      <c r="D831" s="392" t="s">
        <v>1120</v>
      </c>
      <c r="E831" s="400">
        <v>1.4697999999999999E-2</v>
      </c>
      <c r="F831" s="400">
        <v>1.529E-2</v>
      </c>
      <c r="G831" s="400">
        <v>1.6730999999999999E-2</v>
      </c>
      <c r="H831" s="400">
        <v>5.0000000000000004E-6</v>
      </c>
      <c r="I831" s="400">
        <v>6.4089999999999998E-3</v>
      </c>
      <c r="J831" s="400">
        <v>3.8499999999999998E-4</v>
      </c>
      <c r="K831" s="401">
        <v>4.8315999999999998E-2</v>
      </c>
      <c r="L831" s="401">
        <v>4.2764000000000003E-2</v>
      </c>
      <c r="M831" s="395">
        <v>49.5379</v>
      </c>
      <c r="N831" s="396">
        <f t="shared" si="48"/>
        <v>501.98441558441561</v>
      </c>
      <c r="O831" s="396">
        <f t="shared" si="49"/>
        <v>26.689967233577786</v>
      </c>
      <c r="P831" s="394">
        <f t="shared" si="50"/>
        <v>7.3781669402597405</v>
      </c>
      <c r="Q831" s="394">
        <f t="shared" si="51"/>
        <v>0.39228913839912627</v>
      </c>
    </row>
    <row r="832" spans="1:17" ht="18.75" customHeight="1" x14ac:dyDescent="0.15">
      <c r="A832" s="399" t="s">
        <v>3517</v>
      </c>
      <c r="B832" s="399" t="s">
        <v>214</v>
      </c>
      <c r="C832" s="397">
        <v>13</v>
      </c>
      <c r="D832" s="392" t="s">
        <v>1120</v>
      </c>
      <c r="E832" s="400">
        <v>3.2940000000000001E-3</v>
      </c>
      <c r="F832" s="400">
        <v>1.5533999999999999E-2</v>
      </c>
      <c r="G832" s="400">
        <v>1.5341E-2</v>
      </c>
      <c r="H832" s="400">
        <v>6.13E-3</v>
      </c>
      <c r="I832" s="400">
        <v>9.0959999999999999E-3</v>
      </c>
      <c r="J832" s="400">
        <v>2.611E-3</v>
      </c>
      <c r="K832" s="401">
        <v>0.34520299999999998</v>
      </c>
      <c r="L832" s="401">
        <v>5.0000000000000004E-6</v>
      </c>
      <c r="M832" s="395">
        <v>18.441199999999998</v>
      </c>
      <c r="N832" s="396">
        <f t="shared" si="48"/>
        <v>528.84412102642659</v>
      </c>
      <c r="O832" s="396">
        <f t="shared" si="49"/>
        <v>2.1987686895338612E-3</v>
      </c>
      <c r="P832" s="394">
        <f t="shared" si="50"/>
        <v>1.7420125346610493</v>
      </c>
      <c r="Q832" s="394">
        <f t="shared" si="51"/>
        <v>7.2427440633245394E-6</v>
      </c>
    </row>
    <row r="833" spans="1:17" ht="18.75" customHeight="1" x14ac:dyDescent="0.15">
      <c r="A833" s="399" t="s">
        <v>3517</v>
      </c>
      <c r="B833" s="399" t="s">
        <v>214</v>
      </c>
      <c r="C833" s="397">
        <v>14</v>
      </c>
      <c r="D833" s="392" t="s">
        <v>1120</v>
      </c>
      <c r="E833" s="400">
        <v>8.6E-3</v>
      </c>
      <c r="F833" s="400">
        <v>1.7266E-2</v>
      </c>
      <c r="G833" s="400">
        <v>1.8249999999999999E-2</v>
      </c>
      <c r="H833" s="400">
        <v>4.4299999999999999E-3</v>
      </c>
      <c r="I833" s="400">
        <v>9.7120000000000001E-3</v>
      </c>
      <c r="J833" s="400">
        <v>7.0799999999999997E-4</v>
      </c>
      <c r="K833" s="401">
        <v>0.17865700000000001</v>
      </c>
      <c r="L833" s="401">
        <v>9.7062999999999997E-2</v>
      </c>
      <c r="M833" s="395">
        <v>22.015599999999999</v>
      </c>
      <c r="N833" s="396">
        <f t="shared" si="48"/>
        <v>1009.3615819209041</v>
      </c>
      <c r="O833" s="396">
        <f t="shared" si="49"/>
        <v>39.976523887973642</v>
      </c>
      <c r="P833" s="394">
        <f t="shared" si="50"/>
        <v>8.6805096045197754</v>
      </c>
      <c r="Q833" s="394">
        <f t="shared" si="51"/>
        <v>0.3437981054365733</v>
      </c>
    </row>
    <row r="834" spans="1:17" ht="18.75" customHeight="1" x14ac:dyDescent="0.15">
      <c r="A834" s="399" t="s">
        <v>3517</v>
      </c>
      <c r="B834" s="399" t="s">
        <v>214</v>
      </c>
      <c r="C834" s="391" t="s">
        <v>3111</v>
      </c>
      <c r="D834" s="392" t="s">
        <v>1121</v>
      </c>
      <c r="E834" s="400">
        <v>2.6410000000000001E-3</v>
      </c>
      <c r="F834" s="400">
        <v>1.8870999999999999E-2</v>
      </c>
      <c r="G834" s="400">
        <v>1.8467000000000001E-2</v>
      </c>
      <c r="H834" s="400">
        <v>4.0109999999999998E-3</v>
      </c>
      <c r="I834" s="400">
        <v>6.6439999999999997E-3</v>
      </c>
      <c r="J834" s="400">
        <v>4.5310000000000003E-3</v>
      </c>
      <c r="K834" s="401">
        <v>0</v>
      </c>
      <c r="L834" s="401">
        <v>0</v>
      </c>
      <c r="M834" s="395">
        <v>0</v>
      </c>
      <c r="N834" s="396">
        <f t="shared" si="48"/>
        <v>0</v>
      </c>
      <c r="O834" s="396">
        <f t="shared" si="49"/>
        <v>0</v>
      </c>
      <c r="P834" s="394">
        <f t="shared" si="50"/>
        <v>0</v>
      </c>
      <c r="Q834" s="394">
        <f t="shared" si="51"/>
        <v>0</v>
      </c>
    </row>
    <row r="835" spans="1:17" ht="18.75" customHeight="1" x14ac:dyDescent="0.15">
      <c r="A835" s="399" t="s">
        <v>3517</v>
      </c>
      <c r="B835" s="399" t="s">
        <v>214</v>
      </c>
      <c r="C835" s="391" t="s">
        <v>167</v>
      </c>
      <c r="D835" s="392" t="s">
        <v>1121</v>
      </c>
      <c r="E835" s="400">
        <v>2.2079999999999999E-3</v>
      </c>
      <c r="F835" s="400">
        <v>2.0389000000000001E-2</v>
      </c>
      <c r="G835" s="400">
        <v>1.2644000000000001E-2</v>
      </c>
      <c r="H835" s="400">
        <v>6.1659999999999996E-3</v>
      </c>
      <c r="I835" s="400">
        <v>5.3160000000000004E-3</v>
      </c>
      <c r="J835" s="400">
        <v>4.6740000000000002E-3</v>
      </c>
      <c r="K835" s="401">
        <v>0</v>
      </c>
      <c r="L835" s="401">
        <v>0</v>
      </c>
      <c r="M835" s="395">
        <v>0</v>
      </c>
      <c r="N835" s="396">
        <f t="shared" ref="N835:N898" si="52">4*K835/J835</f>
        <v>0</v>
      </c>
      <c r="O835" s="396">
        <f t="shared" ref="O835:O898" si="53">4*L835/I835</f>
        <v>0</v>
      </c>
      <c r="P835" s="394">
        <f t="shared" ref="P835:P898" si="54">N835*E835</f>
        <v>0</v>
      </c>
      <c r="Q835" s="394">
        <f t="shared" ref="Q835:Q898" si="55">O835*E835</f>
        <v>0</v>
      </c>
    </row>
    <row r="836" spans="1:17" ht="18.75" customHeight="1" x14ac:dyDescent="0.15">
      <c r="A836" s="399" t="s">
        <v>3517</v>
      </c>
      <c r="B836" s="399" t="s">
        <v>214</v>
      </c>
      <c r="C836" s="391" t="s">
        <v>3112</v>
      </c>
      <c r="D836" s="392" t="s">
        <v>1120</v>
      </c>
      <c r="E836" s="400">
        <v>7.8019999999999999E-3</v>
      </c>
      <c r="F836" s="400">
        <v>1.6663000000000001E-2</v>
      </c>
      <c r="G836" s="400">
        <v>2.0544E-2</v>
      </c>
      <c r="H836" s="400">
        <v>5.7190000000000001E-3</v>
      </c>
      <c r="I836" s="400">
        <v>1.2378999999999999E-2</v>
      </c>
      <c r="J836" s="400">
        <v>8.3699999999999996E-4</v>
      </c>
      <c r="K836" s="401">
        <v>0.15679799999999999</v>
      </c>
      <c r="L836" s="401">
        <v>5.0000000000000004E-6</v>
      </c>
      <c r="M836" s="395">
        <v>26.929600000000001</v>
      </c>
      <c r="N836" s="396">
        <f t="shared" si="52"/>
        <v>749.33333333333337</v>
      </c>
      <c r="O836" s="396">
        <f t="shared" si="53"/>
        <v>1.6156393892883111E-3</v>
      </c>
      <c r="P836" s="394">
        <f t="shared" si="54"/>
        <v>5.8462986666666668</v>
      </c>
      <c r="Q836" s="394">
        <f t="shared" si="55"/>
        <v>1.2605218515227402E-5</v>
      </c>
    </row>
    <row r="837" spans="1:17" ht="18.75" customHeight="1" x14ac:dyDescent="0.15">
      <c r="A837" s="399" t="s">
        <v>3517</v>
      </c>
      <c r="B837" s="399" t="s">
        <v>214</v>
      </c>
      <c r="C837" s="397">
        <v>16</v>
      </c>
      <c r="D837" s="392" t="s">
        <v>1120</v>
      </c>
      <c r="E837" s="400">
        <v>1.3060000000000001E-3</v>
      </c>
      <c r="F837" s="400">
        <v>1.7472000000000001E-2</v>
      </c>
      <c r="G837" s="400">
        <v>1.8489999999999999E-2</v>
      </c>
      <c r="H837" s="400">
        <v>8.8880000000000001E-3</v>
      </c>
      <c r="I837" s="400">
        <v>0.182112</v>
      </c>
      <c r="J837" s="400">
        <v>6.0000000000000002E-6</v>
      </c>
      <c r="K837" s="401">
        <v>2.0566000000000001E-2</v>
      </c>
      <c r="L837" s="401">
        <v>9.6160999999999996E-2</v>
      </c>
      <c r="M837" s="395">
        <v>27.586099999999998</v>
      </c>
      <c r="N837" s="396">
        <f t="shared" si="52"/>
        <v>13710.666666666666</v>
      </c>
      <c r="O837" s="396">
        <f t="shared" si="53"/>
        <v>2.1121287998594269</v>
      </c>
      <c r="P837" s="394">
        <f t="shared" si="54"/>
        <v>17.906130666666666</v>
      </c>
      <c r="Q837" s="394">
        <f t="shared" si="55"/>
        <v>2.7584402126164119E-3</v>
      </c>
    </row>
    <row r="838" spans="1:17" ht="18.75" customHeight="1" x14ac:dyDescent="0.15">
      <c r="A838" s="399" t="s">
        <v>3517</v>
      </c>
      <c r="B838" s="399" t="s">
        <v>214</v>
      </c>
      <c r="C838" s="397">
        <v>17</v>
      </c>
      <c r="D838" s="392" t="s">
        <v>1120</v>
      </c>
      <c r="E838" s="400">
        <v>9.7529999999999995E-3</v>
      </c>
      <c r="F838" s="400">
        <v>1.54E-2</v>
      </c>
      <c r="G838" s="400">
        <v>1.6291E-2</v>
      </c>
      <c r="H838" s="400">
        <v>3.068E-3</v>
      </c>
      <c r="I838" s="400">
        <v>6.3029999999999996E-3</v>
      </c>
      <c r="J838" s="400">
        <v>1.137E-3</v>
      </c>
      <c r="K838" s="401">
        <v>0.13364500000000001</v>
      </c>
      <c r="L838" s="401">
        <v>5.0000000000000004E-6</v>
      </c>
      <c r="M838" s="395">
        <v>23.108899999999998</v>
      </c>
      <c r="N838" s="396">
        <f t="shared" si="52"/>
        <v>470.16710642040465</v>
      </c>
      <c r="O838" s="396">
        <f t="shared" si="53"/>
        <v>3.1730921783277807E-3</v>
      </c>
      <c r="P838" s="394">
        <f t="shared" si="54"/>
        <v>4.5855397889182061</v>
      </c>
      <c r="Q838" s="394">
        <f t="shared" si="55"/>
        <v>3.0947168015230845E-5</v>
      </c>
    </row>
    <row r="839" spans="1:17" ht="18.75" customHeight="1" x14ac:dyDescent="0.15">
      <c r="A839" s="399" t="s">
        <v>3517</v>
      </c>
      <c r="B839" s="399" t="s">
        <v>214</v>
      </c>
      <c r="C839" s="397">
        <v>18</v>
      </c>
      <c r="D839" s="392" t="s">
        <v>1121</v>
      </c>
      <c r="E839" s="400">
        <v>1.5770000000000001E-3</v>
      </c>
      <c r="F839" s="400">
        <v>1.5495999999999999E-2</v>
      </c>
      <c r="G839" s="400">
        <v>1.6719999999999999E-2</v>
      </c>
      <c r="H839" s="400">
        <v>7.241E-3</v>
      </c>
      <c r="I839" s="400">
        <v>7.8790000000000006E-3</v>
      </c>
      <c r="J839" s="400">
        <v>5.0000000000000004E-6</v>
      </c>
      <c r="K839" s="401">
        <v>0</v>
      </c>
      <c r="L839" s="401">
        <v>0</v>
      </c>
      <c r="M839" s="395">
        <v>8.99</v>
      </c>
      <c r="N839" s="396">
        <f t="shared" si="52"/>
        <v>0</v>
      </c>
      <c r="O839" s="396">
        <f t="shared" si="53"/>
        <v>0</v>
      </c>
      <c r="P839" s="394">
        <f t="shared" si="54"/>
        <v>0</v>
      </c>
      <c r="Q839" s="394">
        <f t="shared" si="55"/>
        <v>0</v>
      </c>
    </row>
    <row r="840" spans="1:17" ht="18.75" customHeight="1" x14ac:dyDescent="0.15">
      <c r="A840" s="399" t="s">
        <v>3517</v>
      </c>
      <c r="B840" s="399" t="s">
        <v>214</v>
      </c>
      <c r="C840" s="397">
        <v>19</v>
      </c>
      <c r="D840" s="392" t="s">
        <v>1120</v>
      </c>
      <c r="E840" s="400">
        <v>8.9849999999999999E-3</v>
      </c>
      <c r="F840" s="400">
        <v>1.4991000000000001E-2</v>
      </c>
      <c r="G840" s="400">
        <v>1.6292000000000001E-2</v>
      </c>
      <c r="H840" s="400">
        <v>2.173E-3</v>
      </c>
      <c r="I840" s="400">
        <v>7.1170000000000001E-3</v>
      </c>
      <c r="J840" s="400">
        <v>1.289E-3</v>
      </c>
      <c r="K840" s="401">
        <v>0.139901</v>
      </c>
      <c r="L840" s="401">
        <v>7.3481000000000005E-2</v>
      </c>
      <c r="M840" s="395">
        <v>51.8474</v>
      </c>
      <c r="N840" s="396">
        <f t="shared" si="52"/>
        <v>434.13809154383245</v>
      </c>
      <c r="O840" s="396">
        <f t="shared" si="53"/>
        <v>41.298861880005624</v>
      </c>
      <c r="P840" s="394">
        <f t="shared" si="54"/>
        <v>3.9007307525213344</v>
      </c>
      <c r="Q840" s="394">
        <f t="shared" si="55"/>
        <v>0.37107027399185055</v>
      </c>
    </row>
    <row r="841" spans="1:17" ht="18.75" customHeight="1" x14ac:dyDescent="0.15">
      <c r="A841" s="399" t="s">
        <v>3517</v>
      </c>
      <c r="B841" s="399" t="s">
        <v>214</v>
      </c>
      <c r="C841" s="397">
        <v>20</v>
      </c>
      <c r="D841" s="392" t="s">
        <v>1120</v>
      </c>
      <c r="E841" s="400">
        <v>6.9890000000000004E-3</v>
      </c>
      <c r="F841" s="400">
        <v>1.5535999999999999E-2</v>
      </c>
      <c r="G841" s="400">
        <v>1.4888E-2</v>
      </c>
      <c r="H841" s="400">
        <v>3.5370000000000002E-3</v>
      </c>
      <c r="I841" s="400">
        <v>6.4390000000000003E-3</v>
      </c>
      <c r="J841" s="400">
        <v>1.4220000000000001E-3</v>
      </c>
      <c r="K841" s="401">
        <v>0.164101</v>
      </c>
      <c r="L841" s="401">
        <v>5.0000000000000004E-6</v>
      </c>
      <c r="M841" s="395">
        <v>49.274900000000002</v>
      </c>
      <c r="N841" s="396">
        <f t="shared" si="52"/>
        <v>461.60618846694791</v>
      </c>
      <c r="O841" s="396">
        <f t="shared" si="53"/>
        <v>3.1060723714862559E-3</v>
      </c>
      <c r="P841" s="394">
        <f t="shared" si="54"/>
        <v>3.2261656511954993</v>
      </c>
      <c r="Q841" s="394">
        <f t="shared" si="55"/>
        <v>2.1708339804317445E-5</v>
      </c>
    </row>
    <row r="842" spans="1:17" ht="18.75" customHeight="1" x14ac:dyDescent="0.15">
      <c r="A842" s="399" t="s">
        <v>3517</v>
      </c>
      <c r="B842" s="399" t="s">
        <v>214</v>
      </c>
      <c r="C842" s="397">
        <v>21</v>
      </c>
      <c r="D842" s="392" t="s">
        <v>1121</v>
      </c>
      <c r="E842" s="400">
        <v>2.4239999999999999E-3</v>
      </c>
      <c r="F842" s="400">
        <v>1.6306999999999999E-2</v>
      </c>
      <c r="G842" s="400">
        <v>1.5254E-2</v>
      </c>
      <c r="H842" s="400">
        <v>3.8470000000000002E-3</v>
      </c>
      <c r="I842" s="400">
        <v>5.0000000000000004E-6</v>
      </c>
      <c r="J842" s="400">
        <v>5.0000000000000004E-6</v>
      </c>
      <c r="K842" s="401">
        <v>0</v>
      </c>
      <c r="L842" s="401">
        <v>0</v>
      </c>
      <c r="M842" s="395">
        <v>0</v>
      </c>
      <c r="N842" s="396">
        <f t="shared" si="52"/>
        <v>0</v>
      </c>
      <c r="O842" s="396">
        <f t="shared" si="53"/>
        <v>0</v>
      </c>
      <c r="P842" s="394">
        <f t="shared" si="54"/>
        <v>0</v>
      </c>
      <c r="Q842" s="394">
        <f t="shared" si="55"/>
        <v>0</v>
      </c>
    </row>
    <row r="843" spans="1:17" ht="18.75" customHeight="1" x14ac:dyDescent="0.15">
      <c r="A843" s="399" t="s">
        <v>3517</v>
      </c>
      <c r="B843" s="399" t="s">
        <v>214</v>
      </c>
      <c r="C843" s="391" t="s">
        <v>215</v>
      </c>
      <c r="D843" s="392" t="s">
        <v>1120</v>
      </c>
      <c r="E843" s="400">
        <v>1.1965999999999999E-2</v>
      </c>
      <c r="F843" s="400">
        <v>1.5504E-2</v>
      </c>
      <c r="G843" s="400">
        <v>1.7132000000000001E-2</v>
      </c>
      <c r="H843" s="400">
        <v>2.3679999999999999E-3</v>
      </c>
      <c r="I843" s="400">
        <v>7.4289999999999998E-3</v>
      </c>
      <c r="J843" s="400">
        <v>6.6E-4</v>
      </c>
      <c r="K843" s="401">
        <v>0.10022499999999999</v>
      </c>
      <c r="L843" s="401">
        <v>5.0000000000000004E-6</v>
      </c>
      <c r="M843" s="395">
        <v>695.16020000000003</v>
      </c>
      <c r="N843" s="396">
        <f t="shared" si="52"/>
        <v>607.42424242424238</v>
      </c>
      <c r="O843" s="396">
        <f t="shared" si="53"/>
        <v>2.692152375824472E-3</v>
      </c>
      <c r="P843" s="394">
        <f t="shared" si="54"/>
        <v>7.2684384848484838</v>
      </c>
      <c r="Q843" s="394">
        <f t="shared" si="55"/>
        <v>3.2214295329115628E-5</v>
      </c>
    </row>
    <row r="844" spans="1:17" ht="18.75" customHeight="1" x14ac:dyDescent="0.15">
      <c r="A844" s="399" t="s">
        <v>3517</v>
      </c>
      <c r="B844" s="399" t="s">
        <v>231</v>
      </c>
      <c r="C844" s="397">
        <v>1</v>
      </c>
      <c r="D844" s="392" t="s">
        <v>1120</v>
      </c>
      <c r="E844" s="400">
        <v>5.2579999999999997E-3</v>
      </c>
      <c r="F844" s="400">
        <v>1.0033E-2</v>
      </c>
      <c r="G844" s="400">
        <v>1.3963E-2</v>
      </c>
      <c r="H844" s="400">
        <v>2.3930000000000002E-3</v>
      </c>
      <c r="I844" s="400">
        <v>8.8669999999999999E-3</v>
      </c>
      <c r="J844" s="400">
        <v>5.7600000000000001E-4</v>
      </c>
      <c r="K844" s="401">
        <v>0.164772</v>
      </c>
      <c r="L844" s="401">
        <v>5.0000000000000004E-6</v>
      </c>
      <c r="M844" s="395">
        <v>33.369100000000003</v>
      </c>
      <c r="N844" s="396">
        <f t="shared" si="52"/>
        <v>1144.25</v>
      </c>
      <c r="O844" s="396">
        <f t="shared" si="53"/>
        <v>2.2555543024698321E-3</v>
      </c>
      <c r="P844" s="394">
        <f t="shared" si="54"/>
        <v>6.0164664999999999</v>
      </c>
      <c r="Q844" s="394">
        <f t="shared" si="55"/>
        <v>1.1859704522386376E-5</v>
      </c>
    </row>
    <row r="845" spans="1:17" ht="18.75" customHeight="1" x14ac:dyDescent="0.15">
      <c r="A845" s="399" t="s">
        <v>3517</v>
      </c>
      <c r="B845" s="399" t="s">
        <v>231</v>
      </c>
      <c r="C845" s="391" t="s">
        <v>179</v>
      </c>
      <c r="D845" s="392" t="s">
        <v>1121</v>
      </c>
      <c r="E845" s="400">
        <v>1.3190000000000001E-3</v>
      </c>
      <c r="F845" s="400">
        <v>8.8170000000000002E-3</v>
      </c>
      <c r="G845" s="400">
        <v>1.7059999999999999E-2</v>
      </c>
      <c r="H845" s="400">
        <v>3.8530000000000001E-3</v>
      </c>
      <c r="I845" s="400">
        <v>0.638849</v>
      </c>
      <c r="J845" s="400">
        <v>5.0000000000000004E-6</v>
      </c>
      <c r="K845" s="401">
        <v>0</v>
      </c>
      <c r="L845" s="401">
        <v>0</v>
      </c>
      <c r="M845" s="395">
        <v>0</v>
      </c>
      <c r="N845" s="396">
        <f t="shared" si="52"/>
        <v>0</v>
      </c>
      <c r="O845" s="396">
        <f t="shared" si="53"/>
        <v>0</v>
      </c>
      <c r="P845" s="394">
        <f t="shared" si="54"/>
        <v>0</v>
      </c>
      <c r="Q845" s="394">
        <f t="shared" si="55"/>
        <v>0</v>
      </c>
    </row>
    <row r="846" spans="1:17" ht="18.75" customHeight="1" x14ac:dyDescent="0.15">
      <c r="A846" s="399" t="s">
        <v>3517</v>
      </c>
      <c r="B846" s="399" t="s">
        <v>231</v>
      </c>
      <c r="C846" s="391" t="s">
        <v>150</v>
      </c>
      <c r="D846" s="392" t="s">
        <v>1121</v>
      </c>
      <c r="E846" s="400">
        <v>2.5999999999999998E-5</v>
      </c>
      <c r="F846" s="400">
        <v>1.3346E-2</v>
      </c>
      <c r="G846" s="400">
        <v>1.864E-2</v>
      </c>
      <c r="H846" s="400">
        <v>9.3950000000000006E-3</v>
      </c>
      <c r="I846" s="400">
        <v>6.6200000000000005E-4</v>
      </c>
      <c r="J846" s="400">
        <v>5.0000000000000004E-6</v>
      </c>
      <c r="K846" s="401">
        <v>0</v>
      </c>
      <c r="L846" s="401">
        <v>0</v>
      </c>
      <c r="M846" s="395">
        <v>3.5000000000000001E-3</v>
      </c>
      <c r="N846" s="396">
        <f t="shared" si="52"/>
        <v>0</v>
      </c>
      <c r="O846" s="396">
        <f t="shared" si="53"/>
        <v>0</v>
      </c>
      <c r="P846" s="394">
        <f t="shared" si="54"/>
        <v>0</v>
      </c>
      <c r="Q846" s="394">
        <f t="shared" si="55"/>
        <v>0</v>
      </c>
    </row>
    <row r="847" spans="1:17" ht="18.75" customHeight="1" x14ac:dyDescent="0.15">
      <c r="A847" s="399" t="s">
        <v>3517</v>
      </c>
      <c r="B847" s="399" t="s">
        <v>231</v>
      </c>
      <c r="C847" s="397">
        <v>6</v>
      </c>
      <c r="D847" s="392" t="s">
        <v>1120</v>
      </c>
      <c r="E847" s="400">
        <v>6.7660000000000003E-3</v>
      </c>
      <c r="F847" s="400">
        <v>1.1032999999999999E-2</v>
      </c>
      <c r="G847" s="400">
        <v>1.6118E-2</v>
      </c>
      <c r="H847" s="400">
        <v>1.8940000000000001E-3</v>
      </c>
      <c r="I847" s="400">
        <v>6.7730000000000004E-3</v>
      </c>
      <c r="J847" s="400">
        <v>9.2999999999999997E-5</v>
      </c>
      <c r="K847" s="401">
        <v>1.1102000000000001E-2</v>
      </c>
      <c r="L847" s="401">
        <v>5.0000000000000004E-6</v>
      </c>
      <c r="M847" s="395">
        <v>33.760599999999997</v>
      </c>
      <c r="N847" s="396">
        <f t="shared" si="52"/>
        <v>477.50537634408607</v>
      </c>
      <c r="O847" s="396">
        <f t="shared" si="53"/>
        <v>2.9529012254540087E-3</v>
      </c>
      <c r="P847" s="394">
        <f t="shared" si="54"/>
        <v>3.2308013763440866</v>
      </c>
      <c r="Q847" s="394">
        <f t="shared" si="55"/>
        <v>1.9979329691421824E-5</v>
      </c>
    </row>
    <row r="848" spans="1:17" ht="18.75" customHeight="1" x14ac:dyDescent="0.15">
      <c r="A848" s="399" t="s">
        <v>3517</v>
      </c>
      <c r="B848" s="399" t="s">
        <v>231</v>
      </c>
      <c r="C848" s="397">
        <v>7</v>
      </c>
      <c r="D848" s="392" t="s">
        <v>1120</v>
      </c>
      <c r="E848" s="400">
        <v>4.4289999999999998E-3</v>
      </c>
      <c r="F848" s="400">
        <v>1.0576E-2</v>
      </c>
      <c r="G848" s="400">
        <v>1.461E-2</v>
      </c>
      <c r="H848" s="400">
        <v>3.3119999999999998E-3</v>
      </c>
      <c r="I848" s="400">
        <v>1.1155999999999999E-2</v>
      </c>
      <c r="J848" s="400">
        <v>1.0970000000000001E-3</v>
      </c>
      <c r="K848" s="401">
        <v>0.28567100000000001</v>
      </c>
      <c r="L848" s="401">
        <v>5.0000000000000004E-6</v>
      </c>
      <c r="M848" s="395">
        <v>12.250999999999999</v>
      </c>
      <c r="N848" s="396">
        <f t="shared" si="52"/>
        <v>1041.6444849589789</v>
      </c>
      <c r="O848" s="396">
        <f t="shared" si="53"/>
        <v>1.7927572606669059E-3</v>
      </c>
      <c r="P848" s="394">
        <f t="shared" si="54"/>
        <v>4.6134434238833171</v>
      </c>
      <c r="Q848" s="394">
        <f t="shared" si="55"/>
        <v>7.9401219074937266E-6</v>
      </c>
    </row>
    <row r="849" spans="1:17" ht="18.75" customHeight="1" x14ac:dyDescent="0.15">
      <c r="A849" s="399" t="s">
        <v>3517</v>
      </c>
      <c r="B849" s="399" t="s">
        <v>231</v>
      </c>
      <c r="C849" s="397">
        <v>8</v>
      </c>
      <c r="D849" s="392" t="s">
        <v>1121</v>
      </c>
      <c r="E849" s="400">
        <v>1.0319999999999999E-3</v>
      </c>
      <c r="F849" s="400">
        <v>1.166E-2</v>
      </c>
      <c r="G849" s="400">
        <v>1.5603000000000001E-2</v>
      </c>
      <c r="H849" s="400">
        <v>6.8009999999999998E-3</v>
      </c>
      <c r="I849" s="400">
        <v>3.7379000000000003E-2</v>
      </c>
      <c r="J849" s="400">
        <v>3.5820000000000001E-3</v>
      </c>
      <c r="K849" s="401">
        <v>0</v>
      </c>
      <c r="L849" s="401">
        <v>0</v>
      </c>
      <c r="M849" s="395">
        <v>7.1140999999999996</v>
      </c>
      <c r="N849" s="396">
        <f t="shared" si="52"/>
        <v>0</v>
      </c>
      <c r="O849" s="396">
        <f t="shared" si="53"/>
        <v>0</v>
      </c>
      <c r="P849" s="394">
        <f t="shared" si="54"/>
        <v>0</v>
      </c>
      <c r="Q849" s="394">
        <f t="shared" si="55"/>
        <v>0</v>
      </c>
    </row>
    <row r="850" spans="1:17" ht="18.75" customHeight="1" x14ac:dyDescent="0.15">
      <c r="A850" s="399" t="s">
        <v>3517</v>
      </c>
      <c r="B850" s="399" t="s">
        <v>231</v>
      </c>
      <c r="C850" s="397">
        <v>10</v>
      </c>
      <c r="D850" s="392" t="s">
        <v>1120</v>
      </c>
      <c r="E850" s="400">
        <v>3.3990000000000001E-3</v>
      </c>
      <c r="F850" s="400">
        <v>1.1167E-2</v>
      </c>
      <c r="G850" s="400">
        <v>1.4381E-2</v>
      </c>
      <c r="H850" s="400">
        <v>3.718E-3</v>
      </c>
      <c r="I850" s="400">
        <v>1.5921000000000001E-2</v>
      </c>
      <c r="J850" s="400">
        <v>1.4E-5</v>
      </c>
      <c r="K850" s="401">
        <v>5.0000000000000004E-6</v>
      </c>
      <c r="L850" s="401">
        <v>0.30491200000000002</v>
      </c>
      <c r="M850" s="395">
        <v>10.801399999999999</v>
      </c>
      <c r="N850" s="396">
        <f t="shared" si="52"/>
        <v>1.4285714285714286</v>
      </c>
      <c r="O850" s="396">
        <f t="shared" si="53"/>
        <v>76.60624332642422</v>
      </c>
      <c r="P850" s="394">
        <f t="shared" si="54"/>
        <v>4.8557142857142861E-3</v>
      </c>
      <c r="Q850" s="394">
        <f t="shared" si="55"/>
        <v>0.26038462106651594</v>
      </c>
    </row>
    <row r="851" spans="1:17" ht="18.75" customHeight="1" x14ac:dyDescent="0.15">
      <c r="A851" s="399" t="s">
        <v>3517</v>
      </c>
      <c r="B851" s="399" t="s">
        <v>231</v>
      </c>
      <c r="C851" s="397">
        <v>11</v>
      </c>
      <c r="D851" s="392" t="s">
        <v>1120</v>
      </c>
      <c r="E851" s="400">
        <v>8.9879999999999995E-3</v>
      </c>
      <c r="F851" s="400">
        <v>1.0626E-2</v>
      </c>
      <c r="G851" s="400">
        <v>1.8179000000000001E-2</v>
      </c>
      <c r="H851" s="400">
        <v>1.3910000000000001E-3</v>
      </c>
      <c r="I851" s="400">
        <v>4.3030000000000004E-3</v>
      </c>
      <c r="J851" s="400">
        <v>2.5799999999999998E-3</v>
      </c>
      <c r="K851" s="401">
        <v>0.387959</v>
      </c>
      <c r="L851" s="401">
        <v>0.381158</v>
      </c>
      <c r="M851" s="395">
        <v>9.6297999999999995</v>
      </c>
      <c r="N851" s="396">
        <f t="shared" si="52"/>
        <v>601.48682170542645</v>
      </c>
      <c r="O851" s="396">
        <f t="shared" si="53"/>
        <v>354.31838252382056</v>
      </c>
      <c r="P851" s="394">
        <f t="shared" si="54"/>
        <v>5.4061635534883727</v>
      </c>
      <c r="Q851" s="394">
        <f t="shared" si="55"/>
        <v>3.184613622124099</v>
      </c>
    </row>
    <row r="852" spans="1:17" ht="18.75" customHeight="1" x14ac:dyDescent="0.15">
      <c r="A852" s="399" t="s">
        <v>3517</v>
      </c>
      <c r="B852" s="399" t="s">
        <v>231</v>
      </c>
      <c r="C852" s="397">
        <v>12</v>
      </c>
      <c r="D852" s="392" t="s">
        <v>1120</v>
      </c>
      <c r="E852" s="400">
        <v>7.9419999999999994E-3</v>
      </c>
      <c r="F852" s="400">
        <v>9.9050000000000006E-3</v>
      </c>
      <c r="G852" s="400">
        <v>1.6070000000000001E-2</v>
      </c>
      <c r="H852" s="400">
        <v>4.9200000000000003E-4</v>
      </c>
      <c r="I852" s="400">
        <v>9.4289999999999999E-3</v>
      </c>
      <c r="J852" s="400">
        <v>2.41E-4</v>
      </c>
      <c r="K852" s="401">
        <v>8.1044000000000005E-2</v>
      </c>
      <c r="L852" s="401">
        <v>5.0000000000000004E-6</v>
      </c>
      <c r="M852" s="395">
        <v>41.889600000000002</v>
      </c>
      <c r="N852" s="396">
        <f t="shared" si="52"/>
        <v>1345.1286307053942</v>
      </c>
      <c r="O852" s="396">
        <f t="shared" si="53"/>
        <v>2.1211157068618093E-3</v>
      </c>
      <c r="P852" s="394">
        <f t="shared" si="54"/>
        <v>10.683011585062241</v>
      </c>
      <c r="Q852" s="394">
        <f t="shared" si="55"/>
        <v>1.6845900943896488E-5</v>
      </c>
    </row>
    <row r="853" spans="1:17" ht="18.75" customHeight="1" x14ac:dyDescent="0.15">
      <c r="A853" s="399" t="s">
        <v>3517</v>
      </c>
      <c r="B853" s="399" t="s">
        <v>231</v>
      </c>
      <c r="C853" s="397">
        <v>13</v>
      </c>
      <c r="D853" s="392" t="s">
        <v>1121</v>
      </c>
      <c r="E853" s="400">
        <v>2.2160000000000001E-3</v>
      </c>
      <c r="F853" s="400">
        <v>1.1622E-2</v>
      </c>
      <c r="G853" s="400">
        <v>1.3879000000000001E-2</v>
      </c>
      <c r="H853" s="400">
        <v>4.9410000000000001E-3</v>
      </c>
      <c r="I853" s="400">
        <v>3.4268E-2</v>
      </c>
      <c r="J853" s="400">
        <v>8.9800000000000001E-3</v>
      </c>
      <c r="K853" s="401">
        <v>0</v>
      </c>
      <c r="L853" s="401">
        <v>0</v>
      </c>
      <c r="M853" s="395">
        <v>6.2984999999999998</v>
      </c>
      <c r="N853" s="396">
        <f t="shared" si="52"/>
        <v>0</v>
      </c>
      <c r="O853" s="396">
        <f t="shared" si="53"/>
        <v>0</v>
      </c>
      <c r="P853" s="394">
        <f t="shared" si="54"/>
        <v>0</v>
      </c>
      <c r="Q853" s="394">
        <f t="shared" si="55"/>
        <v>0</v>
      </c>
    </row>
    <row r="854" spans="1:17" ht="18.75" customHeight="1" x14ac:dyDescent="0.15">
      <c r="A854" s="399" t="s">
        <v>3517</v>
      </c>
      <c r="B854" s="399" t="s">
        <v>231</v>
      </c>
      <c r="C854" s="397">
        <v>14</v>
      </c>
      <c r="D854" s="392" t="s">
        <v>1121</v>
      </c>
      <c r="E854" s="400">
        <v>9.2100000000000005E-4</v>
      </c>
      <c r="F854" s="400">
        <v>1.1457999999999999E-2</v>
      </c>
      <c r="G854" s="400">
        <v>1.7135999999999998E-2</v>
      </c>
      <c r="H854" s="400">
        <v>6.5399999999999998E-3</v>
      </c>
      <c r="I854" s="400">
        <v>8.1239999999999993E-3</v>
      </c>
      <c r="J854" s="400">
        <v>1.8810000000000001E-3</v>
      </c>
      <c r="K854" s="401">
        <v>0</v>
      </c>
      <c r="L854" s="401">
        <v>0</v>
      </c>
      <c r="M854" s="395">
        <v>7.4211</v>
      </c>
      <c r="N854" s="396">
        <f t="shared" si="52"/>
        <v>0</v>
      </c>
      <c r="O854" s="396">
        <f t="shared" si="53"/>
        <v>0</v>
      </c>
      <c r="P854" s="394">
        <f t="shared" si="54"/>
        <v>0</v>
      </c>
      <c r="Q854" s="394">
        <f t="shared" si="55"/>
        <v>0</v>
      </c>
    </row>
    <row r="855" spans="1:17" ht="18.75" customHeight="1" x14ac:dyDescent="0.15">
      <c r="A855" s="399" t="s">
        <v>3517</v>
      </c>
      <c r="B855" s="399" t="s">
        <v>231</v>
      </c>
      <c r="C855" s="391" t="s">
        <v>3111</v>
      </c>
      <c r="D855" s="392" t="s">
        <v>1121</v>
      </c>
      <c r="E855" s="400">
        <v>3.519E-3</v>
      </c>
      <c r="F855" s="400">
        <v>1.387E-2</v>
      </c>
      <c r="G855" s="400">
        <v>1.4829E-2</v>
      </c>
      <c r="H855" s="400">
        <v>2.2539999999999999E-3</v>
      </c>
      <c r="I855" s="400">
        <v>2.1480000000000002E-3</v>
      </c>
      <c r="J855" s="400">
        <v>1.5424E-2</v>
      </c>
      <c r="K855" s="401">
        <v>0</v>
      </c>
      <c r="L855" s="401">
        <v>0</v>
      </c>
      <c r="M855" s="395">
        <v>1.01E-2</v>
      </c>
      <c r="N855" s="396">
        <f t="shared" si="52"/>
        <v>0</v>
      </c>
      <c r="O855" s="396">
        <f t="shared" si="53"/>
        <v>0</v>
      </c>
      <c r="P855" s="394">
        <f t="shared" si="54"/>
        <v>0</v>
      </c>
      <c r="Q855" s="394">
        <f t="shared" si="55"/>
        <v>0</v>
      </c>
    </row>
    <row r="856" spans="1:17" ht="18.75" customHeight="1" x14ac:dyDescent="0.15">
      <c r="A856" s="399" t="s">
        <v>3517</v>
      </c>
      <c r="B856" s="399" t="s">
        <v>231</v>
      </c>
      <c r="C856" s="391" t="s">
        <v>167</v>
      </c>
      <c r="D856" s="392" t="s">
        <v>1121</v>
      </c>
      <c r="E856" s="400">
        <v>2.869E-3</v>
      </c>
      <c r="F856" s="400">
        <v>7.5900000000000004E-3</v>
      </c>
      <c r="G856" s="400">
        <v>2.4653999999999999E-2</v>
      </c>
      <c r="H856" s="400">
        <v>5.0000000000000004E-6</v>
      </c>
      <c r="I856" s="400">
        <v>3.5829999999999998E-3</v>
      </c>
      <c r="J856" s="400">
        <v>3.6589999999999999E-3</v>
      </c>
      <c r="K856" s="401">
        <v>0</v>
      </c>
      <c r="L856" s="401">
        <v>0</v>
      </c>
      <c r="M856" s="395">
        <v>0</v>
      </c>
      <c r="N856" s="396">
        <f t="shared" si="52"/>
        <v>0</v>
      </c>
      <c r="O856" s="396">
        <f t="shared" si="53"/>
        <v>0</v>
      </c>
      <c r="P856" s="394">
        <f t="shared" si="54"/>
        <v>0</v>
      </c>
      <c r="Q856" s="394">
        <f t="shared" si="55"/>
        <v>0</v>
      </c>
    </row>
    <row r="857" spans="1:17" ht="18.75" customHeight="1" x14ac:dyDescent="0.15">
      <c r="A857" s="399" t="s">
        <v>3517</v>
      </c>
      <c r="B857" s="399" t="s">
        <v>231</v>
      </c>
      <c r="C857" s="391" t="s">
        <v>3112</v>
      </c>
      <c r="D857" s="392" t="s">
        <v>1121</v>
      </c>
      <c r="E857" s="400">
        <v>1.6509999999999999E-3</v>
      </c>
      <c r="F857" s="400">
        <v>1.3454000000000001E-2</v>
      </c>
      <c r="G857" s="400">
        <v>1.3517E-2</v>
      </c>
      <c r="H857" s="400">
        <v>6.051E-3</v>
      </c>
      <c r="I857" s="400">
        <v>6.7140000000000005E-2</v>
      </c>
      <c r="J857" s="400">
        <v>2.6679999999999998E-3</v>
      </c>
      <c r="K857" s="401">
        <v>0</v>
      </c>
      <c r="L857" s="401">
        <v>0</v>
      </c>
      <c r="M857" s="395">
        <v>1.0182</v>
      </c>
      <c r="N857" s="396">
        <f t="shared" si="52"/>
        <v>0</v>
      </c>
      <c r="O857" s="396">
        <f t="shared" si="53"/>
        <v>0</v>
      </c>
      <c r="P857" s="394">
        <f t="shared" si="54"/>
        <v>0</v>
      </c>
      <c r="Q857" s="394">
        <f t="shared" si="55"/>
        <v>0</v>
      </c>
    </row>
    <row r="858" spans="1:17" ht="18.75" customHeight="1" x14ac:dyDescent="0.15">
      <c r="A858" s="399" t="s">
        <v>3517</v>
      </c>
      <c r="B858" s="399" t="s">
        <v>231</v>
      </c>
      <c r="C858" s="397">
        <v>16</v>
      </c>
      <c r="D858" s="392" t="s">
        <v>1121</v>
      </c>
      <c r="E858" s="400">
        <v>7.1299999999999998E-4</v>
      </c>
      <c r="F858" s="400">
        <v>1.1861999999999999E-2</v>
      </c>
      <c r="G858" s="400">
        <v>1.5191E-2</v>
      </c>
      <c r="H858" s="400">
        <v>8.1250000000000003E-3</v>
      </c>
      <c r="I858" s="400">
        <v>2.3023999999999999E-2</v>
      </c>
      <c r="J858" s="400">
        <v>4.9899999999999999E-4</v>
      </c>
      <c r="K858" s="401">
        <v>0</v>
      </c>
      <c r="L858" s="401">
        <v>0</v>
      </c>
      <c r="M858" s="395">
        <v>7.4847999999999999</v>
      </c>
      <c r="N858" s="396">
        <f t="shared" si="52"/>
        <v>0</v>
      </c>
      <c r="O858" s="396">
        <f t="shared" si="53"/>
        <v>0</v>
      </c>
      <c r="P858" s="394">
        <f t="shared" si="54"/>
        <v>0</v>
      </c>
      <c r="Q858" s="394">
        <f t="shared" si="55"/>
        <v>0</v>
      </c>
    </row>
    <row r="859" spans="1:17" ht="18.75" customHeight="1" x14ac:dyDescent="0.15">
      <c r="A859" s="399" t="s">
        <v>3517</v>
      </c>
      <c r="B859" s="399" t="s">
        <v>231</v>
      </c>
      <c r="C859" s="397">
        <v>17</v>
      </c>
      <c r="D859" s="392" t="s">
        <v>1120</v>
      </c>
      <c r="E859" s="400">
        <v>4.5469999999999998E-3</v>
      </c>
      <c r="F859" s="400">
        <v>1.1006E-2</v>
      </c>
      <c r="G859" s="400">
        <v>1.3934999999999999E-2</v>
      </c>
      <c r="H859" s="400">
        <v>2.8410000000000002E-3</v>
      </c>
      <c r="I859" s="400">
        <v>8.4440000000000001E-3</v>
      </c>
      <c r="J859" s="400">
        <v>2.4710000000000001E-3</v>
      </c>
      <c r="K859" s="401">
        <v>0.33828900000000001</v>
      </c>
      <c r="L859" s="401">
        <v>0.102405</v>
      </c>
      <c r="M859" s="395">
        <v>22.058</v>
      </c>
      <c r="N859" s="396">
        <f t="shared" si="52"/>
        <v>547.61473087818695</v>
      </c>
      <c r="O859" s="396">
        <f t="shared" si="53"/>
        <v>48.510184746565606</v>
      </c>
      <c r="P859" s="394">
        <f t="shared" si="54"/>
        <v>2.490004181303116</v>
      </c>
      <c r="Q859" s="394">
        <f t="shared" si="55"/>
        <v>0.2205758100426338</v>
      </c>
    </row>
    <row r="860" spans="1:17" ht="18.75" customHeight="1" x14ac:dyDescent="0.15">
      <c r="A860" s="399" t="s">
        <v>3517</v>
      </c>
      <c r="B860" s="399" t="s">
        <v>231</v>
      </c>
      <c r="C860" s="397">
        <v>18</v>
      </c>
      <c r="D860" s="392" t="s">
        <v>1120</v>
      </c>
      <c r="E860" s="400">
        <v>3.2469999999999999E-3</v>
      </c>
      <c r="F860" s="400">
        <v>1.068E-2</v>
      </c>
      <c r="G860" s="400">
        <v>1.3851E-2</v>
      </c>
      <c r="H860" s="400">
        <v>3.725E-3</v>
      </c>
      <c r="I860" s="400">
        <v>1.4711E-2</v>
      </c>
      <c r="J860" s="400">
        <v>1.2E-5</v>
      </c>
      <c r="K860" s="401">
        <v>5.0000000000000004E-6</v>
      </c>
      <c r="L860" s="401">
        <v>0.28512300000000002</v>
      </c>
      <c r="M860" s="395">
        <v>15.095800000000001</v>
      </c>
      <c r="N860" s="396">
        <f t="shared" si="52"/>
        <v>1.6666666666666667</v>
      </c>
      <c r="O860" s="396">
        <f t="shared" si="53"/>
        <v>77.526476786078447</v>
      </c>
      <c r="P860" s="394">
        <f t="shared" si="54"/>
        <v>5.4116666666666671E-3</v>
      </c>
      <c r="Q860" s="394">
        <f t="shared" si="55"/>
        <v>0.2517284701243967</v>
      </c>
    </row>
    <row r="861" spans="1:17" ht="18.75" customHeight="1" x14ac:dyDescent="0.15">
      <c r="A861" s="399" t="s">
        <v>3517</v>
      </c>
      <c r="B861" s="399" t="s">
        <v>231</v>
      </c>
      <c r="C861" s="397">
        <v>19</v>
      </c>
      <c r="D861" s="392" t="s">
        <v>1121</v>
      </c>
      <c r="E861" s="400">
        <v>1.9269999999999999E-3</v>
      </c>
      <c r="F861" s="400">
        <v>1.0142999999999999E-2</v>
      </c>
      <c r="G861" s="400">
        <v>1.4765E-2</v>
      </c>
      <c r="H861" s="400">
        <v>4.4999999999999997E-3</v>
      </c>
      <c r="I861" s="400">
        <v>2.0559000000000001E-2</v>
      </c>
      <c r="J861" s="400">
        <v>4.9189999999999998E-3</v>
      </c>
      <c r="K861" s="401">
        <v>0</v>
      </c>
      <c r="L861" s="401">
        <v>0</v>
      </c>
      <c r="M861" s="395">
        <v>4.2591999999999999</v>
      </c>
      <c r="N861" s="396">
        <f t="shared" si="52"/>
        <v>0</v>
      </c>
      <c r="O861" s="396">
        <f t="shared" si="53"/>
        <v>0</v>
      </c>
      <c r="P861" s="394">
        <f t="shared" si="54"/>
        <v>0</v>
      </c>
      <c r="Q861" s="394">
        <f t="shared" si="55"/>
        <v>0</v>
      </c>
    </row>
    <row r="862" spans="1:17" ht="18.75" customHeight="1" x14ac:dyDescent="0.15">
      <c r="A862" s="399" t="s">
        <v>3517</v>
      </c>
      <c r="B862" s="399" t="s">
        <v>231</v>
      </c>
      <c r="C862" s="397">
        <v>20</v>
      </c>
      <c r="D862" s="392" t="s">
        <v>1120</v>
      </c>
      <c r="E862" s="400">
        <v>4.4929999999999996E-3</v>
      </c>
      <c r="F862" s="400">
        <v>9.8469999999999999E-3</v>
      </c>
      <c r="G862" s="400">
        <v>1.661E-2</v>
      </c>
      <c r="H862" s="400">
        <v>2.2769999999999999E-3</v>
      </c>
      <c r="I862" s="400">
        <v>1.1490999999999999E-2</v>
      </c>
      <c r="J862" s="400">
        <v>1.4549999999999999E-3</v>
      </c>
      <c r="K862" s="401">
        <v>0.24054200000000001</v>
      </c>
      <c r="L862" s="401">
        <v>0.50244800000000001</v>
      </c>
      <c r="M862" s="395">
        <v>23.629200000000001</v>
      </c>
      <c r="N862" s="396">
        <f t="shared" si="52"/>
        <v>661.28384879725093</v>
      </c>
      <c r="O862" s="396">
        <f t="shared" si="53"/>
        <v>174.90140109651031</v>
      </c>
      <c r="P862" s="394">
        <f t="shared" si="54"/>
        <v>2.9711483326460479</v>
      </c>
      <c r="Q862" s="394">
        <f t="shared" si="55"/>
        <v>0.78583199512662072</v>
      </c>
    </row>
    <row r="863" spans="1:17" ht="18.75" customHeight="1" x14ac:dyDescent="0.15">
      <c r="A863" s="399" t="s">
        <v>3517</v>
      </c>
      <c r="B863" s="399" t="s">
        <v>231</v>
      </c>
      <c r="C863" s="397">
        <v>21</v>
      </c>
      <c r="D863" s="392" t="s">
        <v>1121</v>
      </c>
      <c r="E863" s="400">
        <v>1.722E-3</v>
      </c>
      <c r="F863" s="400">
        <v>9.8069999999999997E-3</v>
      </c>
      <c r="G863" s="400">
        <v>1.7274999999999999E-2</v>
      </c>
      <c r="H863" s="400">
        <v>3.0010000000000002E-3</v>
      </c>
      <c r="I863" s="400">
        <v>5.0000000000000004E-6</v>
      </c>
      <c r="J863" s="400">
        <v>5.0000000000000004E-6</v>
      </c>
      <c r="K863" s="401">
        <v>0</v>
      </c>
      <c r="L863" s="401">
        <v>0</v>
      </c>
      <c r="M863" s="395">
        <v>0</v>
      </c>
      <c r="N863" s="396">
        <f t="shared" si="52"/>
        <v>0</v>
      </c>
      <c r="O863" s="396">
        <f t="shared" si="53"/>
        <v>0</v>
      </c>
      <c r="P863" s="394">
        <f t="shared" si="54"/>
        <v>0</v>
      </c>
      <c r="Q863" s="394">
        <f t="shared" si="55"/>
        <v>0</v>
      </c>
    </row>
    <row r="864" spans="1:17" ht="18.75" customHeight="1" x14ac:dyDescent="0.15">
      <c r="A864" s="399" t="s">
        <v>3517</v>
      </c>
      <c r="B864" s="399" t="s">
        <v>231</v>
      </c>
      <c r="C864" s="391" t="s">
        <v>215</v>
      </c>
      <c r="D864" s="392" t="s">
        <v>1120</v>
      </c>
      <c r="E864" s="400">
        <v>4.3309999999999998E-3</v>
      </c>
      <c r="F864" s="400">
        <v>1.0817E-2</v>
      </c>
      <c r="G864" s="400">
        <v>1.5309E-2</v>
      </c>
      <c r="H864" s="400">
        <v>3.4940000000000001E-3</v>
      </c>
      <c r="I864" s="400">
        <v>1.1459E-2</v>
      </c>
      <c r="J864" s="400">
        <v>4.46E-4</v>
      </c>
      <c r="K864" s="401">
        <v>0.152144</v>
      </c>
      <c r="L864" s="401">
        <v>9.3179999999999999E-3</v>
      </c>
      <c r="M864" s="395">
        <v>348.28059999999999</v>
      </c>
      <c r="N864" s="396">
        <f t="shared" si="52"/>
        <v>1364.5201793721974</v>
      </c>
      <c r="O864" s="396">
        <f t="shared" si="53"/>
        <v>3.2526398464089361</v>
      </c>
      <c r="P864" s="394">
        <f t="shared" si="54"/>
        <v>5.9097368968609869</v>
      </c>
      <c r="Q864" s="394">
        <f t="shared" si="55"/>
        <v>1.4087183174797102E-2</v>
      </c>
    </row>
    <row r="865" spans="1:17" ht="18.75" customHeight="1" x14ac:dyDescent="0.15">
      <c r="A865" s="399" t="s">
        <v>3518</v>
      </c>
      <c r="B865" s="399" t="s">
        <v>214</v>
      </c>
      <c r="C865" s="397">
        <v>1</v>
      </c>
      <c r="D865" s="392" t="s">
        <v>1120</v>
      </c>
      <c r="E865" s="400">
        <v>6.0219999999999996E-3</v>
      </c>
      <c r="F865" s="400">
        <v>1.498E-2</v>
      </c>
      <c r="G865" s="400">
        <v>1.5180000000000001E-2</v>
      </c>
      <c r="H865" s="400">
        <v>5.1710000000000002E-3</v>
      </c>
      <c r="I865" s="400">
        <v>5.2259999999999997E-3</v>
      </c>
      <c r="J865" s="400">
        <v>8.4910000000000003E-3</v>
      </c>
      <c r="K865" s="401">
        <v>0.147841</v>
      </c>
      <c r="L865" s="401">
        <v>5.0000000000000004E-6</v>
      </c>
      <c r="M865" s="395">
        <v>37.141300000000001</v>
      </c>
      <c r="N865" s="396">
        <f t="shared" si="52"/>
        <v>69.645978094452943</v>
      </c>
      <c r="O865" s="396">
        <f t="shared" si="53"/>
        <v>3.8270187523918872E-3</v>
      </c>
      <c r="P865" s="394">
        <f t="shared" si="54"/>
        <v>0.41940808008479558</v>
      </c>
      <c r="Q865" s="394">
        <f t="shared" si="55"/>
        <v>2.3046306926903942E-5</v>
      </c>
    </row>
    <row r="866" spans="1:17" ht="18.75" customHeight="1" x14ac:dyDescent="0.15">
      <c r="A866" s="399" t="s">
        <v>3518</v>
      </c>
      <c r="B866" s="399" t="s">
        <v>214</v>
      </c>
      <c r="C866" s="391" t="s">
        <v>179</v>
      </c>
      <c r="D866" s="392" t="s">
        <v>1121</v>
      </c>
      <c r="E866" s="400">
        <v>5.2189999999999997E-3</v>
      </c>
      <c r="F866" s="400">
        <v>1.8006999999999999E-2</v>
      </c>
      <c r="G866" s="400">
        <v>2.009E-2</v>
      </c>
      <c r="H866" s="400">
        <v>8.0479999999999996E-3</v>
      </c>
      <c r="I866" s="400">
        <v>1.4245000000000001E-2</v>
      </c>
      <c r="J866" s="400">
        <v>2.8827999999999999E-2</v>
      </c>
      <c r="K866" s="401">
        <v>0</v>
      </c>
      <c r="L866" s="401">
        <v>0</v>
      </c>
      <c r="M866" s="395">
        <v>0</v>
      </c>
      <c r="N866" s="396">
        <f t="shared" si="52"/>
        <v>0</v>
      </c>
      <c r="O866" s="396">
        <f t="shared" si="53"/>
        <v>0</v>
      </c>
      <c r="P866" s="394">
        <f t="shared" si="54"/>
        <v>0</v>
      </c>
      <c r="Q866" s="394">
        <f t="shared" si="55"/>
        <v>0</v>
      </c>
    </row>
    <row r="867" spans="1:17" ht="18.75" customHeight="1" x14ac:dyDescent="0.15">
      <c r="A867" s="399" t="s">
        <v>3518</v>
      </c>
      <c r="B867" s="399" t="s">
        <v>214</v>
      </c>
      <c r="C867" s="391" t="s">
        <v>150</v>
      </c>
      <c r="D867" s="392" t="s">
        <v>1121</v>
      </c>
      <c r="E867" s="400">
        <v>5.0870000000000004E-3</v>
      </c>
      <c r="F867" s="400">
        <v>1.6378E-2</v>
      </c>
      <c r="G867" s="400">
        <v>2.3407000000000001E-2</v>
      </c>
      <c r="H867" s="400">
        <v>8.7770000000000001E-3</v>
      </c>
      <c r="I867" s="400">
        <v>1.1365E-2</v>
      </c>
      <c r="J867" s="400">
        <v>5.0895000000000003E-2</v>
      </c>
      <c r="K867" s="401">
        <v>0</v>
      </c>
      <c r="L867" s="401">
        <v>0</v>
      </c>
      <c r="M867" s="395">
        <v>9.7100000000000006E-2</v>
      </c>
      <c r="N867" s="396">
        <f t="shared" si="52"/>
        <v>0</v>
      </c>
      <c r="O867" s="396">
        <f t="shared" si="53"/>
        <v>0</v>
      </c>
      <c r="P867" s="394">
        <f t="shared" si="54"/>
        <v>0</v>
      </c>
      <c r="Q867" s="394">
        <f t="shared" si="55"/>
        <v>0</v>
      </c>
    </row>
    <row r="868" spans="1:17" ht="18.75" customHeight="1" x14ac:dyDescent="0.15">
      <c r="A868" s="399" t="s">
        <v>3518</v>
      </c>
      <c r="B868" s="399" t="s">
        <v>214</v>
      </c>
      <c r="C868" s="391" t="s">
        <v>181</v>
      </c>
      <c r="D868" s="392" t="s">
        <v>1121</v>
      </c>
      <c r="E868" s="400">
        <v>5.8279999999999998E-3</v>
      </c>
      <c r="F868" s="400">
        <v>1.8190999999999999E-2</v>
      </c>
      <c r="G868" s="400">
        <v>2.0143999999999999E-2</v>
      </c>
      <c r="H868" s="400">
        <v>6.6119999999999998E-3</v>
      </c>
      <c r="I868" s="400">
        <v>1.1150999999999999E-2</v>
      </c>
      <c r="J868" s="400">
        <v>7.5770000000000004E-3</v>
      </c>
      <c r="K868" s="401">
        <v>0</v>
      </c>
      <c r="L868" s="401">
        <v>0</v>
      </c>
      <c r="M868" s="395">
        <v>8.3698999999999995</v>
      </c>
      <c r="N868" s="396">
        <f t="shared" si="52"/>
        <v>0</v>
      </c>
      <c r="O868" s="396">
        <f t="shared" si="53"/>
        <v>0</v>
      </c>
      <c r="P868" s="394">
        <f t="shared" si="54"/>
        <v>0</v>
      </c>
      <c r="Q868" s="394">
        <f t="shared" si="55"/>
        <v>0</v>
      </c>
    </row>
    <row r="869" spans="1:17" ht="18.75" customHeight="1" x14ac:dyDescent="0.15">
      <c r="A869" s="399" t="s">
        <v>3518</v>
      </c>
      <c r="B869" s="399" t="s">
        <v>214</v>
      </c>
      <c r="C869" s="397">
        <v>3</v>
      </c>
      <c r="D869" s="392" t="s">
        <v>1120</v>
      </c>
      <c r="E869" s="400">
        <v>1.0416999999999999E-2</v>
      </c>
      <c r="F869" s="400">
        <v>1.5795E-2</v>
      </c>
      <c r="G869" s="400">
        <v>1.7867999999999998E-2</v>
      </c>
      <c r="H869" s="400">
        <v>2.5839999999999999E-3</v>
      </c>
      <c r="I869" s="400">
        <v>8.6199999999999992E-3</v>
      </c>
      <c r="J869" s="400">
        <v>9.4879999999999999E-3</v>
      </c>
      <c r="K869" s="401">
        <v>0.393988</v>
      </c>
      <c r="L869" s="401">
        <v>5.0000000000000004E-6</v>
      </c>
      <c r="M869" s="395">
        <v>40.706000000000003</v>
      </c>
      <c r="N869" s="396">
        <f t="shared" si="52"/>
        <v>166.09949409780776</v>
      </c>
      <c r="O869" s="396">
        <f t="shared" si="53"/>
        <v>2.3201856148491883E-3</v>
      </c>
      <c r="P869" s="394">
        <f t="shared" si="54"/>
        <v>1.7302584300168633</v>
      </c>
      <c r="Q869" s="394">
        <f t="shared" si="55"/>
        <v>2.4169373549883993E-5</v>
      </c>
    </row>
    <row r="870" spans="1:17" ht="18.75" customHeight="1" x14ac:dyDescent="0.15">
      <c r="A870" s="399" t="s">
        <v>3518</v>
      </c>
      <c r="B870" s="399" t="s">
        <v>214</v>
      </c>
      <c r="C870" s="397">
        <v>4</v>
      </c>
      <c r="D870" s="392" t="s">
        <v>1121</v>
      </c>
      <c r="E870" s="400">
        <v>5.6360000000000004E-3</v>
      </c>
      <c r="F870" s="400">
        <v>1.6698999999999999E-2</v>
      </c>
      <c r="G870" s="400">
        <v>1.8518E-2</v>
      </c>
      <c r="H870" s="400">
        <v>6.1219999999999998E-3</v>
      </c>
      <c r="I870" s="400">
        <v>9.4199999999999996E-3</v>
      </c>
      <c r="J870" s="400">
        <v>2.8917999999999999E-2</v>
      </c>
      <c r="K870" s="401">
        <v>0</v>
      </c>
      <c r="L870" s="401">
        <v>0</v>
      </c>
      <c r="M870" s="395">
        <v>7.0838999999999999</v>
      </c>
      <c r="N870" s="396">
        <f t="shared" si="52"/>
        <v>0</v>
      </c>
      <c r="O870" s="396">
        <f t="shared" si="53"/>
        <v>0</v>
      </c>
      <c r="P870" s="394">
        <f t="shared" si="54"/>
        <v>0</v>
      </c>
      <c r="Q870" s="394">
        <f t="shared" si="55"/>
        <v>0</v>
      </c>
    </row>
    <row r="871" spans="1:17" ht="18.75" customHeight="1" x14ac:dyDescent="0.15">
      <c r="A871" s="399" t="s">
        <v>3518</v>
      </c>
      <c r="B871" s="399" t="s">
        <v>214</v>
      </c>
      <c r="C871" s="397">
        <v>5</v>
      </c>
      <c r="D871" s="392" t="s">
        <v>1120</v>
      </c>
      <c r="E871" s="400">
        <v>7.5009999999999999E-3</v>
      </c>
      <c r="F871" s="400">
        <v>1.8193999999999998E-2</v>
      </c>
      <c r="G871" s="400">
        <v>1.4508E-2</v>
      </c>
      <c r="H871" s="400">
        <v>5.424E-3</v>
      </c>
      <c r="I871" s="400">
        <v>1.0704E-2</v>
      </c>
      <c r="J871" s="400">
        <v>4.3999999999999999E-5</v>
      </c>
      <c r="K871" s="401">
        <v>1.237E-3</v>
      </c>
      <c r="L871" s="401">
        <v>5.0000000000000004E-6</v>
      </c>
      <c r="M871" s="395">
        <v>49.901499999999999</v>
      </c>
      <c r="N871" s="396">
        <f t="shared" si="52"/>
        <v>112.45454545454547</v>
      </c>
      <c r="O871" s="396">
        <f t="shared" si="53"/>
        <v>1.868460388639761E-3</v>
      </c>
      <c r="P871" s="394">
        <f t="shared" si="54"/>
        <v>0.8435215454545455</v>
      </c>
      <c r="Q871" s="394">
        <f t="shared" si="55"/>
        <v>1.4015321375186847E-5</v>
      </c>
    </row>
    <row r="872" spans="1:17" ht="18.75" customHeight="1" x14ac:dyDescent="0.15">
      <c r="A872" s="399" t="s">
        <v>3518</v>
      </c>
      <c r="B872" s="399" t="s">
        <v>214</v>
      </c>
      <c r="C872" s="397">
        <v>6</v>
      </c>
      <c r="D872" s="392" t="s">
        <v>1121</v>
      </c>
      <c r="E872" s="400">
        <v>4.6759999999999996E-3</v>
      </c>
      <c r="F872" s="400">
        <v>1.7118999999999999E-2</v>
      </c>
      <c r="G872" s="400">
        <v>1.7316000000000002E-2</v>
      </c>
      <c r="H872" s="400">
        <v>7.0280000000000004E-3</v>
      </c>
      <c r="I872" s="400">
        <v>7.1669999999999998E-3</v>
      </c>
      <c r="J872" s="400">
        <v>2.0406000000000001E-2</v>
      </c>
      <c r="K872" s="401">
        <v>0</v>
      </c>
      <c r="L872" s="401">
        <v>0</v>
      </c>
      <c r="M872" s="395">
        <v>5.5826000000000002</v>
      </c>
      <c r="N872" s="396">
        <f t="shared" si="52"/>
        <v>0</v>
      </c>
      <c r="O872" s="396">
        <f t="shared" si="53"/>
        <v>0</v>
      </c>
      <c r="P872" s="394">
        <f t="shared" si="54"/>
        <v>0</v>
      </c>
      <c r="Q872" s="394">
        <f t="shared" si="55"/>
        <v>0</v>
      </c>
    </row>
    <row r="873" spans="1:17" ht="18.75" customHeight="1" x14ac:dyDescent="0.15">
      <c r="A873" s="399" t="s">
        <v>3518</v>
      </c>
      <c r="B873" s="399" t="s">
        <v>214</v>
      </c>
      <c r="C873" s="397">
        <v>7</v>
      </c>
      <c r="D873" s="392" t="s">
        <v>1120</v>
      </c>
      <c r="E873" s="400">
        <v>6.685E-3</v>
      </c>
      <c r="F873" s="400">
        <v>1.5702000000000001E-2</v>
      </c>
      <c r="G873" s="400">
        <v>1.6931999999999999E-2</v>
      </c>
      <c r="H873" s="400">
        <v>5.4549999999999998E-3</v>
      </c>
      <c r="I873" s="400">
        <v>7.5779999999999997E-3</v>
      </c>
      <c r="J873" s="400">
        <v>3.2880000000000001E-3</v>
      </c>
      <c r="K873" s="401">
        <v>8.1929000000000002E-2</v>
      </c>
      <c r="L873" s="401">
        <v>5.0000000000000004E-6</v>
      </c>
      <c r="M873" s="395">
        <v>31.019600000000001</v>
      </c>
      <c r="N873" s="396">
        <f t="shared" si="52"/>
        <v>99.670316301703167</v>
      </c>
      <c r="O873" s="396">
        <f t="shared" si="53"/>
        <v>2.6392187912377941E-3</v>
      </c>
      <c r="P873" s="394">
        <f t="shared" si="54"/>
        <v>0.66629606447688572</v>
      </c>
      <c r="Q873" s="394">
        <f t="shared" si="55"/>
        <v>1.7643177619424652E-5</v>
      </c>
    </row>
    <row r="874" spans="1:17" ht="18.75" customHeight="1" x14ac:dyDescent="0.15">
      <c r="A874" s="399" t="s">
        <v>3518</v>
      </c>
      <c r="B874" s="399" t="s">
        <v>214</v>
      </c>
      <c r="C874" s="397">
        <v>8</v>
      </c>
      <c r="D874" s="392" t="s">
        <v>1120</v>
      </c>
      <c r="E874" s="400">
        <v>8.1939999999999999E-3</v>
      </c>
      <c r="F874" s="400">
        <v>1.6379000000000001E-2</v>
      </c>
      <c r="G874" s="400">
        <v>1.6414000000000002E-2</v>
      </c>
      <c r="H874" s="400">
        <v>4.3639999999999998E-3</v>
      </c>
      <c r="I874" s="400">
        <v>6.5129999999999997E-3</v>
      </c>
      <c r="J874" s="400">
        <v>9.4660000000000005E-3</v>
      </c>
      <c r="K874" s="401">
        <v>0.23391100000000001</v>
      </c>
      <c r="L874" s="401">
        <v>1.4121E-2</v>
      </c>
      <c r="M874" s="395">
        <v>19.559799999999999</v>
      </c>
      <c r="N874" s="396">
        <f t="shared" si="52"/>
        <v>98.84259454891189</v>
      </c>
      <c r="O874" s="396">
        <f t="shared" si="53"/>
        <v>8.6725011515430683</v>
      </c>
      <c r="P874" s="394">
        <f t="shared" si="54"/>
        <v>0.80991621973378403</v>
      </c>
      <c r="Q874" s="394">
        <f t="shared" si="55"/>
        <v>7.10624744357439E-2</v>
      </c>
    </row>
    <row r="875" spans="1:17" ht="18.75" customHeight="1" x14ac:dyDescent="0.15">
      <c r="A875" s="399" t="s">
        <v>3518</v>
      </c>
      <c r="B875" s="399" t="s">
        <v>214</v>
      </c>
      <c r="C875" s="397">
        <v>9</v>
      </c>
      <c r="D875" s="392" t="s">
        <v>1120</v>
      </c>
      <c r="E875" s="400">
        <v>9.3390000000000001E-3</v>
      </c>
      <c r="F875" s="400">
        <v>1.9050999999999998E-2</v>
      </c>
      <c r="G875" s="400">
        <v>1.4983E-2</v>
      </c>
      <c r="H875" s="400">
        <v>4.3839999999999999E-3</v>
      </c>
      <c r="I875" s="400">
        <v>1.0529999999999999E-2</v>
      </c>
      <c r="J875" s="400">
        <v>3.4429999999999999E-3</v>
      </c>
      <c r="K875" s="401">
        <v>0.101711</v>
      </c>
      <c r="L875" s="401">
        <v>5.0000000000000004E-6</v>
      </c>
      <c r="M875" s="395">
        <v>32.549300000000002</v>
      </c>
      <c r="N875" s="396">
        <f t="shared" si="52"/>
        <v>118.16555329654371</v>
      </c>
      <c r="O875" s="396">
        <f t="shared" si="53"/>
        <v>1.8993352326685663E-3</v>
      </c>
      <c r="P875" s="394">
        <f t="shared" si="54"/>
        <v>1.1035481022364217</v>
      </c>
      <c r="Q875" s="394">
        <f t="shared" si="55"/>
        <v>1.7737891737891739E-5</v>
      </c>
    </row>
    <row r="876" spans="1:17" ht="18.75" customHeight="1" x14ac:dyDescent="0.15">
      <c r="A876" s="399" t="s">
        <v>3518</v>
      </c>
      <c r="B876" s="399" t="s">
        <v>214</v>
      </c>
      <c r="C876" s="397">
        <v>10</v>
      </c>
      <c r="D876" s="392" t="s">
        <v>1120</v>
      </c>
      <c r="E876" s="400">
        <v>7.6990000000000001E-3</v>
      </c>
      <c r="F876" s="400">
        <v>1.5564E-2</v>
      </c>
      <c r="G876" s="400">
        <v>1.5507E-2</v>
      </c>
      <c r="H876" s="400">
        <v>4.1609999999999998E-3</v>
      </c>
      <c r="I876" s="400">
        <v>7.2649999999999998E-3</v>
      </c>
      <c r="J876" s="400">
        <v>7.0980000000000001E-3</v>
      </c>
      <c r="K876" s="401">
        <v>0.12657299999999999</v>
      </c>
      <c r="L876" s="401">
        <v>1.4553E-2</v>
      </c>
      <c r="M876" s="395">
        <v>36.763599999999997</v>
      </c>
      <c r="N876" s="396">
        <f t="shared" si="52"/>
        <v>71.328825021132701</v>
      </c>
      <c r="O876" s="396">
        <f t="shared" si="53"/>
        <v>8.0126634549208529</v>
      </c>
      <c r="P876" s="394">
        <f t="shared" si="54"/>
        <v>0.5491606238377007</v>
      </c>
      <c r="Q876" s="394">
        <f t="shared" si="55"/>
        <v>6.1689495939435644E-2</v>
      </c>
    </row>
    <row r="877" spans="1:17" ht="18.75" customHeight="1" x14ac:dyDescent="0.15">
      <c r="A877" s="399" t="s">
        <v>3518</v>
      </c>
      <c r="B877" s="399" t="s">
        <v>214</v>
      </c>
      <c r="C877" s="397">
        <v>11</v>
      </c>
      <c r="D877" s="392" t="s">
        <v>1120</v>
      </c>
      <c r="E877" s="400">
        <v>6.4599999999999996E-3</v>
      </c>
      <c r="F877" s="400">
        <v>1.4397999999999999E-2</v>
      </c>
      <c r="G877" s="400">
        <v>1.8568999999999999E-2</v>
      </c>
      <c r="H877" s="400">
        <v>5.3460000000000001E-3</v>
      </c>
      <c r="I877" s="400">
        <v>6.4320000000000002E-3</v>
      </c>
      <c r="J877" s="400">
        <v>2.5000000000000001E-5</v>
      </c>
      <c r="K877" s="401">
        <v>4.84E-4</v>
      </c>
      <c r="L877" s="401">
        <v>5.0000000000000004E-6</v>
      </c>
      <c r="M877" s="395">
        <v>113.2593</v>
      </c>
      <c r="N877" s="396">
        <f t="shared" si="52"/>
        <v>77.44</v>
      </c>
      <c r="O877" s="396">
        <f t="shared" si="53"/>
        <v>3.1094527363184081E-3</v>
      </c>
      <c r="P877" s="394">
        <f t="shared" si="54"/>
        <v>0.5002624</v>
      </c>
      <c r="Q877" s="394">
        <f t="shared" si="55"/>
        <v>2.0087064676616916E-5</v>
      </c>
    </row>
    <row r="878" spans="1:17" ht="18.75" customHeight="1" x14ac:dyDescent="0.15">
      <c r="A878" s="399" t="s">
        <v>3518</v>
      </c>
      <c r="B878" s="399" t="s">
        <v>214</v>
      </c>
      <c r="C878" s="397">
        <v>12</v>
      </c>
      <c r="D878" s="392" t="s">
        <v>1120</v>
      </c>
      <c r="E878" s="400">
        <v>9.1120000000000003E-3</v>
      </c>
      <c r="F878" s="400">
        <v>1.5835999999999999E-2</v>
      </c>
      <c r="G878" s="400">
        <v>1.6463999999999999E-2</v>
      </c>
      <c r="H878" s="400">
        <v>4.1619999999999999E-3</v>
      </c>
      <c r="I878" s="400">
        <v>7.1300000000000001E-3</v>
      </c>
      <c r="J878" s="400">
        <v>5.0600000000000005E-4</v>
      </c>
      <c r="K878" s="401">
        <v>1.5543E-2</v>
      </c>
      <c r="L878" s="401">
        <v>5.0000000000000004E-6</v>
      </c>
      <c r="M878" s="395">
        <v>158.21190000000001</v>
      </c>
      <c r="N878" s="396">
        <f t="shared" si="52"/>
        <v>122.86956521739128</v>
      </c>
      <c r="O878" s="396">
        <f t="shared" si="53"/>
        <v>2.8050490883590466E-3</v>
      </c>
      <c r="P878" s="394">
        <f t="shared" si="54"/>
        <v>1.1195874782608695</v>
      </c>
      <c r="Q878" s="394">
        <f t="shared" si="55"/>
        <v>2.5559607293127634E-5</v>
      </c>
    </row>
    <row r="879" spans="1:17" ht="18.75" customHeight="1" x14ac:dyDescent="0.15">
      <c r="A879" s="399" t="s">
        <v>3518</v>
      </c>
      <c r="B879" s="399" t="s">
        <v>214</v>
      </c>
      <c r="C879" s="397">
        <v>13</v>
      </c>
      <c r="D879" s="392" t="s">
        <v>1121</v>
      </c>
      <c r="E879" s="400">
        <v>4.9969999999999997E-3</v>
      </c>
      <c r="F879" s="400">
        <v>1.5467E-2</v>
      </c>
      <c r="G879" s="400">
        <v>1.5739E-2</v>
      </c>
      <c r="H879" s="400">
        <v>6.5030000000000001E-3</v>
      </c>
      <c r="I879" s="400">
        <v>7.6410000000000002E-3</v>
      </c>
      <c r="J879" s="400">
        <v>9.9679999999999994E-3</v>
      </c>
      <c r="K879" s="401">
        <v>0</v>
      </c>
      <c r="L879" s="401">
        <v>0</v>
      </c>
      <c r="M879" s="395">
        <v>8.1418999999999997</v>
      </c>
      <c r="N879" s="396">
        <f t="shared" si="52"/>
        <v>0</v>
      </c>
      <c r="O879" s="396">
        <f t="shared" si="53"/>
        <v>0</v>
      </c>
      <c r="P879" s="394">
        <f t="shared" si="54"/>
        <v>0</v>
      </c>
      <c r="Q879" s="394">
        <f t="shared" si="55"/>
        <v>0</v>
      </c>
    </row>
    <row r="880" spans="1:17" ht="18.75" customHeight="1" x14ac:dyDescent="0.15">
      <c r="A880" s="399" t="s">
        <v>3518</v>
      </c>
      <c r="B880" s="399" t="s">
        <v>214</v>
      </c>
      <c r="C880" s="397">
        <v>14</v>
      </c>
      <c r="D880" s="392" t="s">
        <v>1120</v>
      </c>
      <c r="E880" s="400">
        <v>6.535E-3</v>
      </c>
      <c r="F880" s="400">
        <v>1.7977E-2</v>
      </c>
      <c r="G880" s="400">
        <v>1.8134000000000001E-2</v>
      </c>
      <c r="H880" s="400">
        <v>5.5149999999999999E-3</v>
      </c>
      <c r="I880" s="400">
        <v>1.0958000000000001E-2</v>
      </c>
      <c r="J880" s="400">
        <v>1.8E-5</v>
      </c>
      <c r="K880" s="401">
        <v>9.8999999999999994E-5</v>
      </c>
      <c r="L880" s="401">
        <v>5.0000000000000004E-6</v>
      </c>
      <c r="M880" s="395">
        <v>64.986999999999995</v>
      </c>
      <c r="N880" s="396">
        <f t="shared" si="52"/>
        <v>21.999999999999996</v>
      </c>
      <c r="O880" s="396">
        <f t="shared" si="53"/>
        <v>1.8251505749224311E-3</v>
      </c>
      <c r="P880" s="394">
        <f t="shared" si="54"/>
        <v>0.14376999999999998</v>
      </c>
      <c r="Q880" s="394">
        <f t="shared" si="55"/>
        <v>1.1927359007118087E-5</v>
      </c>
    </row>
    <row r="881" spans="1:17" ht="18.75" customHeight="1" x14ac:dyDescent="0.15">
      <c r="A881" s="399" t="s">
        <v>3518</v>
      </c>
      <c r="B881" s="399" t="s">
        <v>214</v>
      </c>
      <c r="C881" s="391" t="s">
        <v>3111</v>
      </c>
      <c r="D881" s="392" t="s">
        <v>1121</v>
      </c>
      <c r="E881" s="400">
        <v>3.9529999999999999E-3</v>
      </c>
      <c r="F881" s="400">
        <v>1.8048999999999999E-2</v>
      </c>
      <c r="G881" s="400">
        <v>1.9923E-2</v>
      </c>
      <c r="H881" s="400">
        <v>7.0029999999999997E-3</v>
      </c>
      <c r="I881" s="400">
        <v>2.0209999999999998E-3</v>
      </c>
      <c r="J881" s="400">
        <v>0.12056799999999999</v>
      </c>
      <c r="K881" s="401">
        <v>0</v>
      </c>
      <c r="L881" s="401">
        <v>0</v>
      </c>
      <c r="M881" s="395">
        <v>0</v>
      </c>
      <c r="N881" s="396">
        <f t="shared" si="52"/>
        <v>0</v>
      </c>
      <c r="O881" s="396">
        <f t="shared" si="53"/>
        <v>0</v>
      </c>
      <c r="P881" s="394">
        <f t="shared" si="54"/>
        <v>0</v>
      </c>
      <c r="Q881" s="394">
        <f t="shared" si="55"/>
        <v>0</v>
      </c>
    </row>
    <row r="882" spans="1:17" ht="18.75" customHeight="1" x14ac:dyDescent="0.15">
      <c r="A882" s="399" t="s">
        <v>3518</v>
      </c>
      <c r="B882" s="399" t="s">
        <v>214</v>
      </c>
      <c r="C882" s="391" t="s">
        <v>167</v>
      </c>
      <c r="D882" s="392" t="s">
        <v>1121</v>
      </c>
      <c r="E882" s="400">
        <v>6.4320000000000002E-3</v>
      </c>
      <c r="F882" s="400">
        <v>1.9352000000000001E-2</v>
      </c>
      <c r="G882" s="400">
        <v>1.7676999999999998E-2</v>
      </c>
      <c r="H882" s="400">
        <v>1.1977E-2</v>
      </c>
      <c r="I882" s="400">
        <v>5.705E-3</v>
      </c>
      <c r="J882" s="400">
        <v>7.7010000000000004E-3</v>
      </c>
      <c r="K882" s="401">
        <v>0</v>
      </c>
      <c r="L882" s="401">
        <v>0</v>
      </c>
      <c r="M882" s="395">
        <v>0.33110000000000001</v>
      </c>
      <c r="N882" s="396">
        <f t="shared" si="52"/>
        <v>0</v>
      </c>
      <c r="O882" s="396">
        <f t="shared" si="53"/>
        <v>0</v>
      </c>
      <c r="P882" s="394">
        <f t="shared" si="54"/>
        <v>0</v>
      </c>
      <c r="Q882" s="394">
        <f t="shared" si="55"/>
        <v>0</v>
      </c>
    </row>
    <row r="883" spans="1:17" ht="18.75" customHeight="1" x14ac:dyDescent="0.15">
      <c r="A883" s="399" t="s">
        <v>3518</v>
      </c>
      <c r="B883" s="399" t="s">
        <v>214</v>
      </c>
      <c r="C883" s="391" t="s">
        <v>3112</v>
      </c>
      <c r="D883" s="392" t="s">
        <v>1120</v>
      </c>
      <c r="E883" s="400">
        <v>9.1330000000000005E-3</v>
      </c>
      <c r="F883" s="400">
        <v>1.7606E-2</v>
      </c>
      <c r="G883" s="400">
        <v>1.9349999999999999E-2</v>
      </c>
      <c r="H883" s="400">
        <v>5.3699999999999998E-3</v>
      </c>
      <c r="I883" s="400">
        <v>8.6779999999999999E-3</v>
      </c>
      <c r="J883" s="400">
        <v>1.3736E-2</v>
      </c>
      <c r="K883" s="401">
        <v>0.23719299999999999</v>
      </c>
      <c r="L883" s="401">
        <v>5.0000000000000004E-6</v>
      </c>
      <c r="M883" s="395">
        <v>15.4842</v>
      </c>
      <c r="N883" s="396">
        <f t="shared" si="52"/>
        <v>69.071927781013386</v>
      </c>
      <c r="O883" s="396">
        <f t="shared" si="53"/>
        <v>2.3046784973496199E-3</v>
      </c>
      <c r="P883" s="394">
        <f t="shared" si="54"/>
        <v>0.63083391642399533</v>
      </c>
      <c r="Q883" s="394">
        <f t="shared" si="55"/>
        <v>2.104862871629408E-5</v>
      </c>
    </row>
    <row r="884" spans="1:17" ht="18.75" customHeight="1" x14ac:dyDescent="0.15">
      <c r="A884" s="399" t="s">
        <v>3518</v>
      </c>
      <c r="B884" s="399" t="s">
        <v>214</v>
      </c>
      <c r="C884" s="397">
        <v>16</v>
      </c>
      <c r="D884" s="392" t="s">
        <v>1121</v>
      </c>
      <c r="E884" s="400">
        <v>5.2719999999999998E-3</v>
      </c>
      <c r="F884" s="400">
        <v>1.8422000000000001E-2</v>
      </c>
      <c r="G884" s="400">
        <v>1.7375999999999999E-2</v>
      </c>
      <c r="H884" s="400">
        <v>7.2880000000000002E-3</v>
      </c>
      <c r="I884" s="400">
        <v>9.3729999999999994E-3</v>
      </c>
      <c r="J884" s="400">
        <v>2.0178999999999999E-2</v>
      </c>
      <c r="K884" s="401">
        <v>0</v>
      </c>
      <c r="L884" s="401">
        <v>0</v>
      </c>
      <c r="M884" s="395">
        <v>5.5575999999999999</v>
      </c>
      <c r="N884" s="396">
        <f t="shared" si="52"/>
        <v>0</v>
      </c>
      <c r="O884" s="396">
        <f t="shared" si="53"/>
        <v>0</v>
      </c>
      <c r="P884" s="394">
        <f t="shared" si="54"/>
        <v>0</v>
      </c>
      <c r="Q884" s="394">
        <f t="shared" si="55"/>
        <v>0</v>
      </c>
    </row>
    <row r="885" spans="1:17" ht="18.75" customHeight="1" x14ac:dyDescent="0.15">
      <c r="A885" s="399" t="s">
        <v>3518</v>
      </c>
      <c r="B885" s="399" t="s">
        <v>214</v>
      </c>
      <c r="C885" s="397">
        <v>17</v>
      </c>
      <c r="D885" s="392" t="s">
        <v>1120</v>
      </c>
      <c r="E885" s="400">
        <v>8.0239999999999999E-3</v>
      </c>
      <c r="F885" s="400">
        <v>1.5741000000000002E-2</v>
      </c>
      <c r="G885" s="400">
        <v>1.6267E-2</v>
      </c>
      <c r="H885" s="400">
        <v>4.692E-3</v>
      </c>
      <c r="I885" s="400">
        <v>6.4079999999999996E-3</v>
      </c>
      <c r="J885" s="400">
        <v>3.117E-3</v>
      </c>
      <c r="K885" s="401">
        <v>9.4354999999999994E-2</v>
      </c>
      <c r="L885" s="401">
        <v>5.0000000000000004E-6</v>
      </c>
      <c r="M885" s="395">
        <v>55.2789</v>
      </c>
      <c r="N885" s="396">
        <f t="shared" si="52"/>
        <v>121.08437600256656</v>
      </c>
      <c r="O885" s="396">
        <f t="shared" si="53"/>
        <v>3.1210986267166045E-3</v>
      </c>
      <c r="P885" s="394">
        <f t="shared" si="54"/>
        <v>0.97158103304459409</v>
      </c>
      <c r="Q885" s="394">
        <f t="shared" si="55"/>
        <v>2.5043695380774034E-5</v>
      </c>
    </row>
    <row r="886" spans="1:17" ht="18.75" customHeight="1" x14ac:dyDescent="0.15">
      <c r="A886" s="399" t="s">
        <v>3518</v>
      </c>
      <c r="B886" s="399" t="s">
        <v>214</v>
      </c>
      <c r="C886" s="397">
        <v>18</v>
      </c>
      <c r="D886" s="392" t="s">
        <v>1120</v>
      </c>
      <c r="E886" s="400">
        <v>6.5579999999999996E-3</v>
      </c>
      <c r="F886" s="400">
        <v>1.5100000000000001E-2</v>
      </c>
      <c r="G886" s="400">
        <v>1.7638999999999998E-2</v>
      </c>
      <c r="H886" s="400">
        <v>5.5100000000000001E-3</v>
      </c>
      <c r="I886" s="400">
        <v>6.7479999999999997E-3</v>
      </c>
      <c r="J886" s="400">
        <v>1.5319999999999999E-3</v>
      </c>
      <c r="K886" s="401">
        <v>4.1814999999999998E-2</v>
      </c>
      <c r="L886" s="401">
        <v>5.0000000000000004E-6</v>
      </c>
      <c r="M886" s="395">
        <v>48.688699999999997</v>
      </c>
      <c r="N886" s="396">
        <f t="shared" si="52"/>
        <v>109.177545691906</v>
      </c>
      <c r="O886" s="396">
        <f t="shared" si="53"/>
        <v>2.9638411381149973E-3</v>
      </c>
      <c r="P886" s="394">
        <f t="shared" si="54"/>
        <v>0.71598634464751953</v>
      </c>
      <c r="Q886" s="394">
        <f t="shared" si="55"/>
        <v>1.9436870183758151E-5</v>
      </c>
    </row>
    <row r="887" spans="1:17" ht="18.75" customHeight="1" x14ac:dyDescent="0.15">
      <c r="A887" s="399" t="s">
        <v>3518</v>
      </c>
      <c r="B887" s="399" t="s">
        <v>214</v>
      </c>
      <c r="C887" s="397">
        <v>19</v>
      </c>
      <c r="D887" s="392" t="s">
        <v>1120</v>
      </c>
      <c r="E887" s="400">
        <v>5.8820000000000001E-3</v>
      </c>
      <c r="F887" s="400">
        <v>1.5605000000000001E-2</v>
      </c>
      <c r="G887" s="400">
        <v>1.5701E-2</v>
      </c>
      <c r="H887" s="400">
        <v>6.1399999999999996E-3</v>
      </c>
      <c r="I887" s="400">
        <v>6.9540000000000001E-3</v>
      </c>
      <c r="J887" s="400">
        <v>6.2620000000000002E-3</v>
      </c>
      <c r="K887" s="401">
        <v>9.8027000000000003E-2</v>
      </c>
      <c r="L887" s="401">
        <v>5.0000000000000004E-6</v>
      </c>
      <c r="M887" s="395">
        <v>18.373200000000001</v>
      </c>
      <c r="N887" s="396">
        <f t="shared" si="52"/>
        <v>62.61705525391249</v>
      </c>
      <c r="O887" s="396">
        <f t="shared" si="53"/>
        <v>2.8760425654299686E-3</v>
      </c>
      <c r="P887" s="394">
        <f t="shared" si="54"/>
        <v>0.36831351900351328</v>
      </c>
      <c r="Q887" s="394">
        <f t="shared" si="55"/>
        <v>1.6916882369859076E-5</v>
      </c>
    </row>
    <row r="888" spans="1:17" ht="18.75" customHeight="1" x14ac:dyDescent="0.15">
      <c r="A888" s="399" t="s">
        <v>3518</v>
      </c>
      <c r="B888" s="399" t="s">
        <v>214</v>
      </c>
      <c r="C888" s="397">
        <v>20</v>
      </c>
      <c r="D888" s="392" t="s">
        <v>1120</v>
      </c>
      <c r="E888" s="400">
        <v>5.94E-3</v>
      </c>
      <c r="F888" s="400">
        <v>1.5500999999999999E-2</v>
      </c>
      <c r="G888" s="400">
        <v>1.5462999999999999E-2</v>
      </c>
      <c r="H888" s="400">
        <v>5.5170000000000002E-3</v>
      </c>
      <c r="I888" s="400">
        <v>6.11E-3</v>
      </c>
      <c r="J888" s="400">
        <v>7.9579999999999998E-3</v>
      </c>
      <c r="K888" s="401">
        <v>0.16758899999999999</v>
      </c>
      <c r="L888" s="401">
        <v>5.0000000000000004E-6</v>
      </c>
      <c r="M888" s="395">
        <v>21.728000000000002</v>
      </c>
      <c r="N888" s="396">
        <f t="shared" si="52"/>
        <v>84.23674290022619</v>
      </c>
      <c r="O888" s="396">
        <f t="shared" si="53"/>
        <v>3.2733224222585926E-3</v>
      </c>
      <c r="P888" s="394">
        <f t="shared" si="54"/>
        <v>0.50036625282734359</v>
      </c>
      <c r="Q888" s="394">
        <f t="shared" si="55"/>
        <v>1.944353518821604E-5</v>
      </c>
    </row>
    <row r="889" spans="1:17" ht="18.75" customHeight="1" x14ac:dyDescent="0.15">
      <c r="A889" s="399" t="s">
        <v>3518</v>
      </c>
      <c r="B889" s="399" t="s">
        <v>214</v>
      </c>
      <c r="C889" s="397">
        <v>21</v>
      </c>
      <c r="D889" s="392" t="s">
        <v>1121</v>
      </c>
      <c r="E889" s="400">
        <v>5.5189999999999996E-3</v>
      </c>
      <c r="F889" s="400">
        <v>1.7051E-2</v>
      </c>
      <c r="G889" s="400">
        <v>1.5006E-2</v>
      </c>
      <c r="H889" s="400">
        <v>6.7949999999999998E-3</v>
      </c>
      <c r="I889" s="400">
        <v>5.0000000000000004E-6</v>
      </c>
      <c r="J889" s="400">
        <v>5.0000000000000004E-6</v>
      </c>
      <c r="K889" s="401">
        <v>0</v>
      </c>
      <c r="L889" s="401">
        <v>0</v>
      </c>
      <c r="M889" s="395">
        <v>0</v>
      </c>
      <c r="N889" s="396">
        <f t="shared" si="52"/>
        <v>0</v>
      </c>
      <c r="O889" s="396">
        <f t="shared" si="53"/>
        <v>0</v>
      </c>
      <c r="P889" s="394">
        <f t="shared" si="54"/>
        <v>0</v>
      </c>
      <c r="Q889" s="394">
        <f t="shared" si="55"/>
        <v>0</v>
      </c>
    </row>
    <row r="890" spans="1:17" ht="18.75" customHeight="1" x14ac:dyDescent="0.15">
      <c r="A890" s="399" t="s">
        <v>3518</v>
      </c>
      <c r="B890" s="399" t="s">
        <v>214</v>
      </c>
      <c r="C890" s="391" t="s">
        <v>215</v>
      </c>
      <c r="D890" s="392" t="s">
        <v>1120</v>
      </c>
      <c r="E890" s="400">
        <v>7.4159999999999998E-3</v>
      </c>
      <c r="F890" s="400">
        <v>1.5859999999999999E-2</v>
      </c>
      <c r="G890" s="400">
        <v>1.6981E-2</v>
      </c>
      <c r="H890" s="400">
        <v>5.1240000000000001E-3</v>
      </c>
      <c r="I890" s="400">
        <v>7.3720000000000001E-3</v>
      </c>
      <c r="J890" s="400">
        <v>4.372E-3</v>
      </c>
      <c r="K890" s="401">
        <v>0.10906200000000001</v>
      </c>
      <c r="L890" s="401">
        <v>5.0000000000000004E-6</v>
      </c>
      <c r="M890" s="395">
        <v>595.82600000000002</v>
      </c>
      <c r="N890" s="396">
        <f t="shared" si="52"/>
        <v>99.782250686184824</v>
      </c>
      <c r="O890" s="396">
        <f t="shared" si="53"/>
        <v>2.712967986977754E-3</v>
      </c>
      <c r="P890" s="394">
        <f t="shared" si="54"/>
        <v>0.73998517108874662</v>
      </c>
      <c r="Q890" s="394">
        <f t="shared" si="55"/>
        <v>2.0119370591427024E-5</v>
      </c>
    </row>
    <row r="891" spans="1:17" ht="18.75" customHeight="1" x14ac:dyDescent="0.15">
      <c r="A891" s="399" t="s">
        <v>3518</v>
      </c>
      <c r="B891" s="399" t="s">
        <v>231</v>
      </c>
      <c r="C891" s="397">
        <v>1</v>
      </c>
      <c r="D891" s="392" t="s">
        <v>1120</v>
      </c>
      <c r="E891" s="400">
        <v>6.0679999999999996E-3</v>
      </c>
      <c r="F891" s="400">
        <v>1.0675E-2</v>
      </c>
      <c r="G891" s="400">
        <v>1.4097999999999999E-2</v>
      </c>
      <c r="H891" s="400">
        <v>2.7569999999999999E-3</v>
      </c>
      <c r="I891" s="400">
        <v>8.0070000000000002E-3</v>
      </c>
      <c r="J891" s="400">
        <v>1.0782999999999999E-2</v>
      </c>
      <c r="K891" s="401">
        <v>0.29673699999999997</v>
      </c>
      <c r="L891" s="401">
        <v>5.0000000000000004E-6</v>
      </c>
      <c r="M891" s="395">
        <v>18.778600000000001</v>
      </c>
      <c r="N891" s="396">
        <f t="shared" si="52"/>
        <v>110.07586015023648</v>
      </c>
      <c r="O891" s="396">
        <f t="shared" si="53"/>
        <v>2.4978144123891598E-3</v>
      </c>
      <c r="P891" s="394">
        <f t="shared" si="54"/>
        <v>0.6679403193916349</v>
      </c>
      <c r="Q891" s="394">
        <f t="shared" si="55"/>
        <v>1.515673785437742E-5</v>
      </c>
    </row>
    <row r="892" spans="1:17" ht="18.75" customHeight="1" x14ac:dyDescent="0.15">
      <c r="A892" s="399" t="s">
        <v>3518</v>
      </c>
      <c r="B892" s="399" t="s">
        <v>231</v>
      </c>
      <c r="C892" s="391" t="s">
        <v>179</v>
      </c>
      <c r="D892" s="392" t="s">
        <v>1121</v>
      </c>
      <c r="E892" s="400">
        <v>3.0980000000000001E-3</v>
      </c>
      <c r="F892" s="400">
        <v>1.0101000000000001E-2</v>
      </c>
      <c r="G892" s="400">
        <v>1.7416000000000001E-2</v>
      </c>
      <c r="H892" s="400">
        <v>6.7689999999999998E-3</v>
      </c>
      <c r="I892" s="400">
        <v>1.3675E-2</v>
      </c>
      <c r="J892" s="400">
        <v>8.9200000000000008E-3</v>
      </c>
      <c r="K892" s="401">
        <v>0</v>
      </c>
      <c r="L892" s="401">
        <v>0</v>
      </c>
      <c r="M892" s="395">
        <v>9.7000000000000003E-2</v>
      </c>
      <c r="N892" s="396">
        <f t="shared" si="52"/>
        <v>0</v>
      </c>
      <c r="O892" s="396">
        <f t="shared" si="53"/>
        <v>0</v>
      </c>
      <c r="P892" s="394">
        <f t="shared" si="54"/>
        <v>0</v>
      </c>
      <c r="Q892" s="394">
        <f t="shared" si="55"/>
        <v>0</v>
      </c>
    </row>
    <row r="893" spans="1:17" ht="18.75" customHeight="1" x14ac:dyDescent="0.15">
      <c r="A893" s="399" t="s">
        <v>3518</v>
      </c>
      <c r="B893" s="399" t="s">
        <v>231</v>
      </c>
      <c r="C893" s="391" t="s">
        <v>150</v>
      </c>
      <c r="D893" s="392" t="s">
        <v>1121</v>
      </c>
      <c r="E893" s="400">
        <v>3.5430000000000001E-3</v>
      </c>
      <c r="F893" s="400">
        <v>1.431E-2</v>
      </c>
      <c r="G893" s="400">
        <v>1.9161999999999998E-2</v>
      </c>
      <c r="H893" s="400">
        <v>9.2390000000000007E-3</v>
      </c>
      <c r="I893" s="400">
        <v>1.6917000000000001E-2</v>
      </c>
      <c r="J893" s="400">
        <v>2.4306000000000001E-2</v>
      </c>
      <c r="K893" s="401">
        <v>0</v>
      </c>
      <c r="L893" s="401">
        <v>0</v>
      </c>
      <c r="M893" s="395">
        <v>1.6068</v>
      </c>
      <c r="N893" s="396">
        <f t="shared" si="52"/>
        <v>0</v>
      </c>
      <c r="O893" s="396">
        <f t="shared" si="53"/>
        <v>0</v>
      </c>
      <c r="P893" s="394">
        <f t="shared" si="54"/>
        <v>0</v>
      </c>
      <c r="Q893" s="394">
        <f t="shared" si="55"/>
        <v>0</v>
      </c>
    </row>
    <row r="894" spans="1:17" ht="18.75" customHeight="1" x14ac:dyDescent="0.15">
      <c r="A894" s="399" t="s">
        <v>3518</v>
      </c>
      <c r="B894" s="399" t="s">
        <v>231</v>
      </c>
      <c r="C894" s="391" t="s">
        <v>181</v>
      </c>
      <c r="D894" s="392" t="s">
        <v>1121</v>
      </c>
      <c r="E894" s="400">
        <v>3.5000000000000001E-3</v>
      </c>
      <c r="F894" s="400">
        <v>1.2534E-2</v>
      </c>
      <c r="G894" s="400">
        <v>1.9310999999999998E-2</v>
      </c>
      <c r="H894" s="400">
        <v>6.1110000000000001E-3</v>
      </c>
      <c r="I894" s="400">
        <v>7.6299999999999996E-3</v>
      </c>
      <c r="J894" s="400">
        <v>4.6480000000000002E-3</v>
      </c>
      <c r="K894" s="401">
        <v>0</v>
      </c>
      <c r="L894" s="401">
        <v>0</v>
      </c>
      <c r="M894" s="395">
        <v>0</v>
      </c>
      <c r="N894" s="396">
        <f t="shared" si="52"/>
        <v>0</v>
      </c>
      <c r="O894" s="396">
        <f t="shared" si="53"/>
        <v>0</v>
      </c>
      <c r="P894" s="394">
        <f t="shared" si="54"/>
        <v>0</v>
      </c>
      <c r="Q894" s="394">
        <f t="shared" si="55"/>
        <v>0</v>
      </c>
    </row>
    <row r="895" spans="1:17" ht="18.75" customHeight="1" x14ac:dyDescent="0.15">
      <c r="A895" s="399" t="s">
        <v>3518</v>
      </c>
      <c r="B895" s="399" t="s">
        <v>231</v>
      </c>
      <c r="C895" s="397">
        <v>3</v>
      </c>
      <c r="D895" s="392" t="s">
        <v>1121</v>
      </c>
      <c r="E895" s="400">
        <v>3.3800000000000002E-3</v>
      </c>
      <c r="F895" s="400">
        <v>1.3532000000000001E-2</v>
      </c>
      <c r="G895" s="400">
        <v>1.4472E-2</v>
      </c>
      <c r="H895" s="400">
        <v>6.4590000000000003E-3</v>
      </c>
      <c r="I895" s="400">
        <v>1.24E-2</v>
      </c>
      <c r="J895" s="400">
        <v>6.6034999999999996E-2</v>
      </c>
      <c r="K895" s="401">
        <v>0</v>
      </c>
      <c r="L895" s="401">
        <v>0</v>
      </c>
      <c r="M895" s="395">
        <v>0</v>
      </c>
      <c r="N895" s="396">
        <f t="shared" si="52"/>
        <v>0</v>
      </c>
      <c r="O895" s="396">
        <f t="shared" si="53"/>
        <v>0</v>
      </c>
      <c r="P895" s="394">
        <f t="shared" si="54"/>
        <v>0</v>
      </c>
      <c r="Q895" s="394">
        <f t="shared" si="55"/>
        <v>0</v>
      </c>
    </row>
    <row r="896" spans="1:17" ht="18.75" customHeight="1" x14ac:dyDescent="0.15">
      <c r="A896" s="399" t="s">
        <v>3518</v>
      </c>
      <c r="B896" s="399" t="s">
        <v>231</v>
      </c>
      <c r="C896" s="397">
        <v>4</v>
      </c>
      <c r="D896" s="392" t="s">
        <v>1121</v>
      </c>
      <c r="E896" s="400">
        <v>4.4949999999999999E-3</v>
      </c>
      <c r="F896" s="400">
        <v>1.2733E-2</v>
      </c>
      <c r="G896" s="400">
        <v>1.7021000000000001E-2</v>
      </c>
      <c r="H896" s="400">
        <v>4.3319999999999999E-3</v>
      </c>
      <c r="I896" s="400">
        <v>1.1573999999999999E-2</v>
      </c>
      <c r="J896" s="400">
        <v>2.0990999999999999E-2</v>
      </c>
      <c r="K896" s="401">
        <v>0</v>
      </c>
      <c r="L896" s="401">
        <v>0</v>
      </c>
      <c r="M896" s="395">
        <v>0</v>
      </c>
      <c r="N896" s="396">
        <f t="shared" si="52"/>
        <v>0</v>
      </c>
      <c r="O896" s="396">
        <f t="shared" si="53"/>
        <v>0</v>
      </c>
      <c r="P896" s="394">
        <f t="shared" si="54"/>
        <v>0</v>
      </c>
      <c r="Q896" s="394">
        <f t="shared" si="55"/>
        <v>0</v>
      </c>
    </row>
    <row r="897" spans="1:17" ht="18.75" customHeight="1" x14ac:dyDescent="0.15">
      <c r="A897" s="399" t="s">
        <v>3518</v>
      </c>
      <c r="B897" s="399" t="s">
        <v>231</v>
      </c>
      <c r="C897" s="397">
        <v>5</v>
      </c>
      <c r="D897" s="392" t="s">
        <v>1120</v>
      </c>
      <c r="E897" s="400">
        <v>7.1009999999999997E-3</v>
      </c>
      <c r="F897" s="400">
        <v>1.1694E-2</v>
      </c>
      <c r="G897" s="400">
        <v>1.6479000000000001E-2</v>
      </c>
      <c r="H897" s="400">
        <v>3.0730000000000002E-3</v>
      </c>
      <c r="I897" s="400">
        <v>9.6150000000000003E-3</v>
      </c>
      <c r="J897" s="400">
        <v>3.0000000000000001E-5</v>
      </c>
      <c r="K897" s="401">
        <v>6.4700000000000001E-4</v>
      </c>
      <c r="L897" s="401">
        <v>5.0000000000000004E-6</v>
      </c>
      <c r="M897" s="395">
        <v>22.877800000000001</v>
      </c>
      <c r="N897" s="396">
        <f t="shared" si="52"/>
        <v>86.266666666666666</v>
      </c>
      <c r="O897" s="396">
        <f t="shared" si="53"/>
        <v>2.0800832033281333E-3</v>
      </c>
      <c r="P897" s="394">
        <f t="shared" si="54"/>
        <v>0.6125796</v>
      </c>
      <c r="Q897" s="394">
        <f t="shared" si="55"/>
        <v>1.4770670826833074E-5</v>
      </c>
    </row>
    <row r="898" spans="1:17" ht="18.75" customHeight="1" x14ac:dyDescent="0.15">
      <c r="A898" s="399" t="s">
        <v>3518</v>
      </c>
      <c r="B898" s="399" t="s">
        <v>231</v>
      </c>
      <c r="C898" s="397">
        <v>6</v>
      </c>
      <c r="D898" s="392" t="s">
        <v>1120</v>
      </c>
      <c r="E898" s="400">
        <v>6.8989999999999998E-3</v>
      </c>
      <c r="F898" s="400">
        <v>1.1285999999999999E-2</v>
      </c>
      <c r="G898" s="400">
        <v>1.6607E-2</v>
      </c>
      <c r="H898" s="400">
        <v>2.4229999999999998E-3</v>
      </c>
      <c r="I898" s="400">
        <v>6.8560000000000001E-3</v>
      </c>
      <c r="J898" s="400">
        <v>1.2075000000000001E-2</v>
      </c>
      <c r="K898" s="401">
        <v>0.372446</v>
      </c>
      <c r="L898" s="401">
        <v>5.0000000000000004E-6</v>
      </c>
      <c r="M898" s="395">
        <v>16.084700000000002</v>
      </c>
      <c r="N898" s="396">
        <f t="shared" si="52"/>
        <v>123.37755693581779</v>
      </c>
      <c r="O898" s="396">
        <f t="shared" si="53"/>
        <v>2.917152858809802E-3</v>
      </c>
      <c r="P898" s="394">
        <f t="shared" si="54"/>
        <v>0.85118176530020695</v>
      </c>
      <c r="Q898" s="394">
        <f t="shared" si="55"/>
        <v>2.0125437572928823E-5</v>
      </c>
    </row>
    <row r="899" spans="1:17" ht="18.75" customHeight="1" x14ac:dyDescent="0.15">
      <c r="A899" s="399" t="s">
        <v>3518</v>
      </c>
      <c r="B899" s="399" t="s">
        <v>231</v>
      </c>
      <c r="C899" s="397">
        <v>7</v>
      </c>
      <c r="D899" s="392" t="s">
        <v>1120</v>
      </c>
      <c r="E899" s="400">
        <v>9.0849999999999993E-3</v>
      </c>
      <c r="F899" s="400">
        <v>9.8510000000000004E-3</v>
      </c>
      <c r="G899" s="400">
        <v>1.7947000000000001E-2</v>
      </c>
      <c r="H899" s="400">
        <v>2.2599999999999999E-4</v>
      </c>
      <c r="I899" s="400">
        <v>8.4849999999999995E-3</v>
      </c>
      <c r="J899" s="400">
        <v>7.0100000000000002E-4</v>
      </c>
      <c r="K899" s="401">
        <v>2.4704E-2</v>
      </c>
      <c r="L899" s="401">
        <v>5.0000000000000004E-6</v>
      </c>
      <c r="M899" s="395">
        <v>22.989799999999999</v>
      </c>
      <c r="N899" s="396">
        <f t="shared" ref="N899:N962" si="56">4*K899/J899</f>
        <v>140.96433666191155</v>
      </c>
      <c r="O899" s="396">
        <f t="shared" ref="O899:O962" si="57">4*L899/I899</f>
        <v>2.3571007660577493E-3</v>
      </c>
      <c r="P899" s="394">
        <f t="shared" ref="P899:P962" si="58">N899*E899</f>
        <v>1.2806609985734663</v>
      </c>
      <c r="Q899" s="394">
        <f t="shared" ref="Q899:Q962" si="59">O899*E899</f>
        <v>2.1414260459634653E-5</v>
      </c>
    </row>
    <row r="900" spans="1:17" ht="18.75" customHeight="1" x14ac:dyDescent="0.15">
      <c r="A900" s="399" t="s">
        <v>3518</v>
      </c>
      <c r="B900" s="399" t="s">
        <v>231</v>
      </c>
      <c r="C900" s="397">
        <v>8</v>
      </c>
      <c r="D900" s="392" t="s">
        <v>1121</v>
      </c>
      <c r="E900" s="400">
        <v>3.8249999999999998E-3</v>
      </c>
      <c r="F900" s="400">
        <v>1.235E-2</v>
      </c>
      <c r="G900" s="400">
        <v>1.5783999999999999E-2</v>
      </c>
      <c r="H900" s="400">
        <v>6.071E-3</v>
      </c>
      <c r="I900" s="400">
        <v>9.5399999999999999E-3</v>
      </c>
      <c r="J900" s="400">
        <v>3.1944E-2</v>
      </c>
      <c r="K900" s="401">
        <v>0</v>
      </c>
      <c r="L900" s="401">
        <v>0</v>
      </c>
      <c r="M900" s="395">
        <v>0</v>
      </c>
      <c r="N900" s="396">
        <f t="shared" si="56"/>
        <v>0</v>
      </c>
      <c r="O900" s="396">
        <f t="shared" si="57"/>
        <v>0</v>
      </c>
      <c r="P900" s="394">
        <f t="shared" si="58"/>
        <v>0</v>
      </c>
      <c r="Q900" s="394">
        <f t="shared" si="59"/>
        <v>0</v>
      </c>
    </row>
    <row r="901" spans="1:17" ht="18.75" customHeight="1" x14ac:dyDescent="0.15">
      <c r="A901" s="399" t="s">
        <v>3518</v>
      </c>
      <c r="B901" s="399" t="s">
        <v>231</v>
      </c>
      <c r="C901" s="397">
        <v>9</v>
      </c>
      <c r="D901" s="392" t="s">
        <v>1120</v>
      </c>
      <c r="E901" s="400">
        <v>1.0867999999999999E-2</v>
      </c>
      <c r="F901" s="400">
        <v>1.3174999999999999E-2</v>
      </c>
      <c r="G901" s="400">
        <v>1.4709E-2</v>
      </c>
      <c r="H901" s="400">
        <v>1.3420000000000001E-3</v>
      </c>
      <c r="I901" s="400">
        <v>8.4130000000000003E-3</v>
      </c>
      <c r="J901" s="400">
        <v>2.3579999999999999E-3</v>
      </c>
      <c r="K901" s="401">
        <v>0.139988</v>
      </c>
      <c r="L901" s="401">
        <v>5.0000000000000004E-6</v>
      </c>
      <c r="M901" s="395">
        <v>17.255099999999999</v>
      </c>
      <c r="N901" s="396">
        <f t="shared" si="56"/>
        <v>237.46904156064463</v>
      </c>
      <c r="O901" s="396">
        <f t="shared" si="57"/>
        <v>2.3772732675621062E-3</v>
      </c>
      <c r="P901" s="394">
        <f t="shared" si="58"/>
        <v>2.5808135436810855</v>
      </c>
      <c r="Q901" s="394">
        <f t="shared" si="59"/>
        <v>2.5836205871864967E-5</v>
      </c>
    </row>
    <row r="902" spans="1:17" ht="18.75" customHeight="1" x14ac:dyDescent="0.15">
      <c r="A902" s="399" t="s">
        <v>3518</v>
      </c>
      <c r="B902" s="399" t="s">
        <v>231</v>
      </c>
      <c r="C902" s="397">
        <v>10</v>
      </c>
      <c r="D902" s="392" t="s">
        <v>1120</v>
      </c>
      <c r="E902" s="400">
        <v>6.1409999999999998E-3</v>
      </c>
      <c r="F902" s="400">
        <v>1.2070000000000001E-2</v>
      </c>
      <c r="G902" s="400">
        <v>1.3564E-2</v>
      </c>
      <c r="H902" s="400">
        <v>3.8140000000000001E-3</v>
      </c>
      <c r="I902" s="400">
        <v>9.7900000000000001E-3</v>
      </c>
      <c r="J902" s="400">
        <v>7.5189999999999996E-3</v>
      </c>
      <c r="K902" s="401">
        <v>0.29083199999999998</v>
      </c>
      <c r="L902" s="401">
        <v>5.0000000000000004E-6</v>
      </c>
      <c r="M902" s="395">
        <v>21.497800000000002</v>
      </c>
      <c r="N902" s="396">
        <f t="shared" si="56"/>
        <v>154.71844660194174</v>
      </c>
      <c r="O902" s="396">
        <f t="shared" si="57"/>
        <v>2.0429009193054137E-3</v>
      </c>
      <c r="P902" s="394">
        <f t="shared" si="58"/>
        <v>0.95012598058252418</v>
      </c>
      <c r="Q902" s="394">
        <f t="shared" si="59"/>
        <v>1.2545454545454545E-5</v>
      </c>
    </row>
    <row r="903" spans="1:17" ht="18.75" customHeight="1" x14ac:dyDescent="0.15">
      <c r="A903" s="399" t="s">
        <v>3518</v>
      </c>
      <c r="B903" s="399" t="s">
        <v>231</v>
      </c>
      <c r="C903" s="397">
        <v>11</v>
      </c>
      <c r="D903" s="392" t="s">
        <v>1121</v>
      </c>
      <c r="E903" s="400">
        <v>4.5589999999999997E-3</v>
      </c>
      <c r="F903" s="400">
        <v>1.0758999999999999E-2</v>
      </c>
      <c r="G903" s="400">
        <v>1.8815999999999999E-2</v>
      </c>
      <c r="H903" s="400">
        <v>4.2729999999999999E-3</v>
      </c>
      <c r="I903" s="400">
        <v>8.4600000000000005E-3</v>
      </c>
      <c r="J903" s="400">
        <v>5.7000000000000003E-5</v>
      </c>
      <c r="K903" s="401">
        <v>0</v>
      </c>
      <c r="L903" s="401">
        <v>0</v>
      </c>
      <c r="M903" s="395">
        <v>0.97899999999999998</v>
      </c>
      <c r="N903" s="396">
        <f t="shared" si="56"/>
        <v>0</v>
      </c>
      <c r="O903" s="396">
        <f t="shared" si="57"/>
        <v>0</v>
      </c>
      <c r="P903" s="394">
        <f t="shared" si="58"/>
        <v>0</v>
      </c>
      <c r="Q903" s="394">
        <f t="shared" si="59"/>
        <v>0</v>
      </c>
    </row>
    <row r="904" spans="1:17" ht="18.75" customHeight="1" x14ac:dyDescent="0.15">
      <c r="A904" s="399" t="s">
        <v>3518</v>
      </c>
      <c r="B904" s="399" t="s">
        <v>231</v>
      </c>
      <c r="C904" s="397">
        <v>12</v>
      </c>
      <c r="D904" s="392" t="s">
        <v>1120</v>
      </c>
      <c r="E904" s="400">
        <v>8.6750000000000004E-3</v>
      </c>
      <c r="F904" s="400">
        <v>1.0487E-2</v>
      </c>
      <c r="G904" s="400">
        <v>1.6206000000000002E-2</v>
      </c>
      <c r="H904" s="400">
        <v>1.1720000000000001E-3</v>
      </c>
      <c r="I904" s="400">
        <v>7.8670000000000007E-3</v>
      </c>
      <c r="J904" s="400">
        <v>5.1400000000000003E-4</v>
      </c>
      <c r="K904" s="401">
        <v>1.924E-2</v>
      </c>
      <c r="L904" s="401">
        <v>5.0000000000000004E-6</v>
      </c>
      <c r="M904" s="395">
        <v>90.097300000000004</v>
      </c>
      <c r="N904" s="396">
        <f t="shared" si="56"/>
        <v>149.72762645914395</v>
      </c>
      <c r="O904" s="396">
        <f t="shared" si="57"/>
        <v>2.5422651582560061E-3</v>
      </c>
      <c r="P904" s="394">
        <f t="shared" si="58"/>
        <v>1.2988871595330738</v>
      </c>
      <c r="Q904" s="394">
        <f t="shared" si="59"/>
        <v>2.2054150247870853E-5</v>
      </c>
    </row>
    <row r="905" spans="1:17" ht="18.75" customHeight="1" x14ac:dyDescent="0.15">
      <c r="A905" s="399" t="s">
        <v>3518</v>
      </c>
      <c r="B905" s="399" t="s">
        <v>231</v>
      </c>
      <c r="C905" s="397">
        <v>13</v>
      </c>
      <c r="D905" s="392" t="s">
        <v>1120</v>
      </c>
      <c r="E905" s="400">
        <v>5.3860000000000002E-3</v>
      </c>
      <c r="F905" s="400">
        <v>1.179E-2</v>
      </c>
      <c r="G905" s="400">
        <v>1.4303E-2</v>
      </c>
      <c r="H905" s="400">
        <v>4.1070000000000004E-3</v>
      </c>
      <c r="I905" s="400">
        <v>1.0343E-2</v>
      </c>
      <c r="J905" s="400">
        <v>6.3790000000000001E-3</v>
      </c>
      <c r="K905" s="401">
        <v>0.18055299999999999</v>
      </c>
      <c r="L905" s="401">
        <v>5.0000000000000004E-6</v>
      </c>
      <c r="M905" s="395">
        <v>10.295400000000001</v>
      </c>
      <c r="N905" s="396">
        <f t="shared" si="56"/>
        <v>113.21711867063803</v>
      </c>
      <c r="O905" s="396">
        <f t="shared" si="57"/>
        <v>1.9336749492410328E-3</v>
      </c>
      <c r="P905" s="394">
        <f t="shared" si="58"/>
        <v>0.60978740116005647</v>
      </c>
      <c r="Q905" s="394">
        <f t="shared" si="59"/>
        <v>1.0414773276612202E-5</v>
      </c>
    </row>
    <row r="906" spans="1:17" ht="18.75" customHeight="1" x14ac:dyDescent="0.15">
      <c r="A906" s="399" t="s">
        <v>3518</v>
      </c>
      <c r="B906" s="399" t="s">
        <v>231</v>
      </c>
      <c r="C906" s="397">
        <v>14</v>
      </c>
      <c r="D906" s="392" t="s">
        <v>1120</v>
      </c>
      <c r="E906" s="400">
        <v>1.1323E-2</v>
      </c>
      <c r="F906" s="400">
        <v>1.1334E-2</v>
      </c>
      <c r="G906" s="400">
        <v>1.8432E-2</v>
      </c>
      <c r="H906" s="400">
        <v>1.0000000000000001E-5</v>
      </c>
      <c r="I906" s="400">
        <v>6.6290000000000003E-3</v>
      </c>
      <c r="J906" s="400">
        <v>6.9999999999999999E-6</v>
      </c>
      <c r="K906" s="401">
        <v>5.0500000000000002E-4</v>
      </c>
      <c r="L906" s="401">
        <v>7.2040000000000003E-3</v>
      </c>
      <c r="M906" s="395">
        <v>10.8445</v>
      </c>
      <c r="N906" s="396">
        <f t="shared" si="56"/>
        <v>288.57142857142861</v>
      </c>
      <c r="O906" s="396">
        <f t="shared" si="57"/>
        <v>4.3469603258410014</v>
      </c>
      <c r="P906" s="394">
        <f t="shared" si="58"/>
        <v>3.2674942857142861</v>
      </c>
      <c r="Q906" s="394">
        <f t="shared" si="59"/>
        <v>4.9220631769497661E-2</v>
      </c>
    </row>
    <row r="907" spans="1:17" ht="18.75" customHeight="1" x14ac:dyDescent="0.15">
      <c r="A907" s="399" t="s">
        <v>3518</v>
      </c>
      <c r="B907" s="399" t="s">
        <v>231</v>
      </c>
      <c r="C907" s="391" t="s">
        <v>3111</v>
      </c>
      <c r="D907" s="392" t="s">
        <v>1121</v>
      </c>
      <c r="E907" s="400">
        <v>7.4679999999999998E-3</v>
      </c>
      <c r="F907" s="400">
        <v>1.5382E-2</v>
      </c>
      <c r="G907" s="400">
        <v>1.3716000000000001E-2</v>
      </c>
      <c r="H907" s="400">
        <v>3.271E-3</v>
      </c>
      <c r="I907" s="400">
        <v>1.555E-3</v>
      </c>
      <c r="J907" s="400">
        <v>1.1046E-2</v>
      </c>
      <c r="K907" s="401">
        <v>0</v>
      </c>
      <c r="L907" s="401">
        <v>0</v>
      </c>
      <c r="M907" s="395">
        <v>0</v>
      </c>
      <c r="N907" s="396">
        <f t="shared" si="56"/>
        <v>0</v>
      </c>
      <c r="O907" s="396">
        <f t="shared" si="57"/>
        <v>0</v>
      </c>
      <c r="P907" s="394">
        <f t="shared" si="58"/>
        <v>0</v>
      </c>
      <c r="Q907" s="394">
        <f t="shared" si="59"/>
        <v>0</v>
      </c>
    </row>
    <row r="908" spans="1:17" ht="18.75" customHeight="1" x14ac:dyDescent="0.15">
      <c r="A908" s="399" t="s">
        <v>3518</v>
      </c>
      <c r="B908" s="399" t="s">
        <v>231</v>
      </c>
      <c r="C908" s="391" t="s">
        <v>167</v>
      </c>
      <c r="D908" s="392" t="s">
        <v>1121</v>
      </c>
      <c r="E908" s="400">
        <v>8.3429999999999997E-3</v>
      </c>
      <c r="F908" s="400">
        <v>1.03E-2</v>
      </c>
      <c r="G908" s="400">
        <v>2.8686E-2</v>
      </c>
      <c r="H908" s="400">
        <v>1.722E-3</v>
      </c>
      <c r="I908" s="400">
        <v>4.4869999999999997E-3</v>
      </c>
      <c r="J908" s="400">
        <v>0.515768</v>
      </c>
      <c r="K908" s="401">
        <v>0</v>
      </c>
      <c r="L908" s="401">
        <v>0</v>
      </c>
      <c r="M908" s="395">
        <v>0.21110000000000001</v>
      </c>
      <c r="N908" s="396">
        <f t="shared" si="56"/>
        <v>0</v>
      </c>
      <c r="O908" s="396">
        <f t="shared" si="57"/>
        <v>0</v>
      </c>
      <c r="P908" s="394">
        <f t="shared" si="58"/>
        <v>0</v>
      </c>
      <c r="Q908" s="394">
        <f t="shared" si="59"/>
        <v>0</v>
      </c>
    </row>
    <row r="909" spans="1:17" ht="18.75" customHeight="1" x14ac:dyDescent="0.15">
      <c r="A909" s="399" t="s">
        <v>3518</v>
      </c>
      <c r="B909" s="399" t="s">
        <v>231</v>
      </c>
      <c r="C909" s="391" t="s">
        <v>3112</v>
      </c>
      <c r="D909" s="392" t="s">
        <v>1121</v>
      </c>
      <c r="E909" s="400">
        <v>2.8370000000000001E-3</v>
      </c>
      <c r="F909" s="400">
        <v>1.3798E-2</v>
      </c>
      <c r="G909" s="400">
        <v>1.3632999999999999E-2</v>
      </c>
      <c r="H909" s="400">
        <v>6.6470000000000001E-3</v>
      </c>
      <c r="I909" s="400">
        <v>1.4865E-2</v>
      </c>
      <c r="J909" s="400">
        <v>4.8897999999999997E-2</v>
      </c>
      <c r="K909" s="401">
        <v>0</v>
      </c>
      <c r="L909" s="401">
        <v>0</v>
      </c>
      <c r="M909" s="395">
        <v>0</v>
      </c>
      <c r="N909" s="396">
        <f t="shared" si="56"/>
        <v>0</v>
      </c>
      <c r="O909" s="396">
        <f t="shared" si="57"/>
        <v>0</v>
      </c>
      <c r="P909" s="394">
        <f t="shared" si="58"/>
        <v>0</v>
      </c>
      <c r="Q909" s="394">
        <f t="shared" si="59"/>
        <v>0</v>
      </c>
    </row>
    <row r="910" spans="1:17" ht="18.75" customHeight="1" x14ac:dyDescent="0.15">
      <c r="A910" s="399" t="s">
        <v>3518</v>
      </c>
      <c r="B910" s="399" t="s">
        <v>231</v>
      </c>
      <c r="C910" s="397">
        <v>16</v>
      </c>
      <c r="D910" s="392" t="s">
        <v>1120</v>
      </c>
      <c r="E910" s="400">
        <v>6.9030000000000003E-3</v>
      </c>
      <c r="F910" s="400">
        <v>1.2403000000000001E-2</v>
      </c>
      <c r="G910" s="400">
        <v>1.651E-2</v>
      </c>
      <c r="H910" s="400">
        <v>3.6589999999999999E-3</v>
      </c>
      <c r="I910" s="400">
        <v>8.6210000000000002E-3</v>
      </c>
      <c r="J910" s="400">
        <v>1.7801000000000001E-2</v>
      </c>
      <c r="K910" s="401">
        <v>0.70657599999999998</v>
      </c>
      <c r="L910" s="401">
        <v>6.9379999999999997E-3</v>
      </c>
      <c r="M910" s="395">
        <v>13.496600000000001</v>
      </c>
      <c r="N910" s="396">
        <f t="shared" si="56"/>
        <v>158.77220380877478</v>
      </c>
      <c r="O910" s="396">
        <f t="shared" si="57"/>
        <v>3.2191161118199743</v>
      </c>
      <c r="P910" s="394">
        <f t="shared" si="58"/>
        <v>1.0960045228919724</v>
      </c>
      <c r="Q910" s="394">
        <f t="shared" si="59"/>
        <v>2.2221558519893284E-2</v>
      </c>
    </row>
    <row r="911" spans="1:17" ht="18.75" customHeight="1" x14ac:dyDescent="0.15">
      <c r="A911" s="399" t="s">
        <v>3518</v>
      </c>
      <c r="B911" s="399" t="s">
        <v>231</v>
      </c>
      <c r="C911" s="397">
        <v>17</v>
      </c>
      <c r="D911" s="392" t="s">
        <v>1120</v>
      </c>
      <c r="E911" s="400">
        <v>6.77E-3</v>
      </c>
      <c r="F911" s="400">
        <v>1.1316E-2</v>
      </c>
      <c r="G911" s="400">
        <v>1.4314E-2</v>
      </c>
      <c r="H911" s="400">
        <v>2.9139999999999999E-3</v>
      </c>
      <c r="I911" s="400">
        <v>6.9550000000000002E-3</v>
      </c>
      <c r="J911" s="400">
        <v>4.2760000000000003E-3</v>
      </c>
      <c r="K911" s="401">
        <v>0.12848599999999999</v>
      </c>
      <c r="L911" s="401">
        <v>5.0000000000000004E-6</v>
      </c>
      <c r="M911" s="395">
        <v>14.358499999999999</v>
      </c>
      <c r="N911" s="396">
        <f t="shared" si="56"/>
        <v>120.19270346117865</v>
      </c>
      <c r="O911" s="396">
        <f t="shared" si="57"/>
        <v>2.875629043853343E-3</v>
      </c>
      <c r="P911" s="394">
        <f t="shared" si="58"/>
        <v>0.81370460243217946</v>
      </c>
      <c r="Q911" s="394">
        <f t="shared" si="59"/>
        <v>1.9468008626887132E-5</v>
      </c>
    </row>
    <row r="912" spans="1:17" ht="18.75" customHeight="1" x14ac:dyDescent="0.15">
      <c r="A912" s="399" t="s">
        <v>3518</v>
      </c>
      <c r="B912" s="399" t="s">
        <v>231</v>
      </c>
      <c r="C912" s="397">
        <v>18</v>
      </c>
      <c r="D912" s="392" t="s">
        <v>1120</v>
      </c>
      <c r="E912" s="400">
        <v>6.5069999999999998E-3</v>
      </c>
      <c r="F912" s="400">
        <v>1.0803999999999999E-2</v>
      </c>
      <c r="G912" s="400">
        <v>1.5062000000000001E-2</v>
      </c>
      <c r="H912" s="400">
        <v>2.5709999999999999E-3</v>
      </c>
      <c r="I912" s="400">
        <v>9.8270000000000007E-3</v>
      </c>
      <c r="J912" s="400">
        <v>1.0809999999999999E-3</v>
      </c>
      <c r="K912" s="401">
        <v>5.3533999999999998E-2</v>
      </c>
      <c r="L912" s="401">
        <v>5.0000000000000004E-6</v>
      </c>
      <c r="M912" s="395">
        <v>62.636000000000003</v>
      </c>
      <c r="N912" s="396">
        <f t="shared" si="56"/>
        <v>198.09065679925996</v>
      </c>
      <c r="O912" s="396">
        <f t="shared" si="57"/>
        <v>2.0352091177368477E-3</v>
      </c>
      <c r="P912" s="394">
        <f t="shared" si="58"/>
        <v>1.2889759037927846</v>
      </c>
      <c r="Q912" s="394">
        <f t="shared" si="59"/>
        <v>1.3243105729113668E-5</v>
      </c>
    </row>
    <row r="913" spans="1:17" ht="18.75" customHeight="1" x14ac:dyDescent="0.15">
      <c r="A913" s="399" t="s">
        <v>3518</v>
      </c>
      <c r="B913" s="399" t="s">
        <v>231</v>
      </c>
      <c r="C913" s="397">
        <v>19</v>
      </c>
      <c r="D913" s="392" t="s">
        <v>1120</v>
      </c>
      <c r="E913" s="400">
        <v>6.9049999999999997E-3</v>
      </c>
      <c r="F913" s="400">
        <v>1.023E-2</v>
      </c>
      <c r="G913" s="400">
        <v>1.5337E-2</v>
      </c>
      <c r="H913" s="400">
        <v>2.6800000000000001E-3</v>
      </c>
      <c r="I913" s="400">
        <v>7.8239999999999994E-3</v>
      </c>
      <c r="J913" s="400">
        <v>3.5850000000000001E-3</v>
      </c>
      <c r="K913" s="401">
        <v>0.15857599999999999</v>
      </c>
      <c r="L913" s="401">
        <v>5.0000000000000004E-6</v>
      </c>
      <c r="M913" s="395">
        <v>17.333400000000001</v>
      </c>
      <c r="N913" s="396">
        <f t="shared" si="56"/>
        <v>176.93277545327754</v>
      </c>
      <c r="O913" s="396">
        <f t="shared" si="57"/>
        <v>2.5562372188139065E-3</v>
      </c>
      <c r="P913" s="394">
        <f t="shared" si="58"/>
        <v>1.2217208145048815</v>
      </c>
      <c r="Q913" s="394">
        <f t="shared" si="59"/>
        <v>1.7650817995910023E-5</v>
      </c>
    </row>
    <row r="914" spans="1:17" ht="18.75" customHeight="1" x14ac:dyDescent="0.15">
      <c r="A914" s="399" t="s">
        <v>3518</v>
      </c>
      <c r="B914" s="399" t="s">
        <v>231</v>
      </c>
      <c r="C914" s="397">
        <v>20</v>
      </c>
      <c r="D914" s="392" t="s">
        <v>1121</v>
      </c>
      <c r="E914" s="400">
        <v>4.2360000000000002E-3</v>
      </c>
      <c r="F914" s="400">
        <v>1.0925000000000001E-2</v>
      </c>
      <c r="G914" s="400">
        <v>1.5535999999999999E-2</v>
      </c>
      <c r="H914" s="400">
        <v>4.6889999999999996E-3</v>
      </c>
      <c r="I914" s="400">
        <v>1.0160000000000001E-2</v>
      </c>
      <c r="J914" s="400">
        <v>2.2962E-2</v>
      </c>
      <c r="K914" s="401">
        <v>0</v>
      </c>
      <c r="L914" s="401">
        <v>0</v>
      </c>
      <c r="M914" s="395">
        <v>9.2047000000000008</v>
      </c>
      <c r="N914" s="396">
        <f t="shared" si="56"/>
        <v>0</v>
      </c>
      <c r="O914" s="396">
        <f t="shared" si="57"/>
        <v>0</v>
      </c>
      <c r="P914" s="394">
        <f t="shared" si="58"/>
        <v>0</v>
      </c>
      <c r="Q914" s="394">
        <f t="shared" si="59"/>
        <v>0</v>
      </c>
    </row>
    <row r="915" spans="1:17" ht="18.75" customHeight="1" x14ac:dyDescent="0.15">
      <c r="A915" s="399" t="s">
        <v>3518</v>
      </c>
      <c r="B915" s="399" t="s">
        <v>231</v>
      </c>
      <c r="C915" s="397">
        <v>21</v>
      </c>
      <c r="D915" s="392" t="s">
        <v>1121</v>
      </c>
      <c r="E915" s="400">
        <v>5.5059999999999996E-3</v>
      </c>
      <c r="F915" s="400">
        <v>1.1187000000000001E-2</v>
      </c>
      <c r="G915" s="400">
        <v>1.6881E-2</v>
      </c>
      <c r="H915" s="400">
        <v>4.2310000000000004E-3</v>
      </c>
      <c r="I915" s="400">
        <v>5.0000000000000004E-6</v>
      </c>
      <c r="J915" s="400">
        <v>5.0000000000000004E-6</v>
      </c>
      <c r="K915" s="401">
        <v>0</v>
      </c>
      <c r="L915" s="401">
        <v>0</v>
      </c>
      <c r="M915" s="395">
        <v>0</v>
      </c>
      <c r="N915" s="396">
        <f t="shared" si="56"/>
        <v>0</v>
      </c>
      <c r="O915" s="396">
        <f t="shared" si="57"/>
        <v>0</v>
      </c>
      <c r="P915" s="394">
        <f t="shared" si="58"/>
        <v>0</v>
      </c>
      <c r="Q915" s="394">
        <f t="shared" si="59"/>
        <v>0</v>
      </c>
    </row>
    <row r="916" spans="1:17" ht="18.75" customHeight="1" x14ac:dyDescent="0.15">
      <c r="A916" s="399" t="s">
        <v>3518</v>
      </c>
      <c r="B916" s="399" t="s">
        <v>231</v>
      </c>
      <c r="C916" s="391" t="s">
        <v>215</v>
      </c>
      <c r="D916" s="392" t="s">
        <v>1120</v>
      </c>
      <c r="E916" s="400">
        <v>6.7369999999999999E-3</v>
      </c>
      <c r="F916" s="400">
        <v>1.1227000000000001E-2</v>
      </c>
      <c r="G916" s="400">
        <v>1.5705E-2</v>
      </c>
      <c r="H916" s="400">
        <v>2.9840000000000001E-3</v>
      </c>
      <c r="I916" s="400">
        <v>8.5079999999999999E-3</v>
      </c>
      <c r="J916" s="400">
        <v>4.2810000000000001E-3</v>
      </c>
      <c r="K916" s="401">
        <v>0.15896299999999999</v>
      </c>
      <c r="L916" s="401">
        <v>5.0000000000000004E-6</v>
      </c>
      <c r="M916" s="395">
        <v>310.62630000000001</v>
      </c>
      <c r="N916" s="396">
        <f t="shared" si="56"/>
        <v>148.52884839990656</v>
      </c>
      <c r="O916" s="396">
        <f t="shared" si="57"/>
        <v>2.3507287259050308E-3</v>
      </c>
      <c r="P916" s="394">
        <f t="shared" si="58"/>
        <v>1.0006388516701705</v>
      </c>
      <c r="Q916" s="394">
        <f t="shared" si="59"/>
        <v>1.5836859426422192E-5</v>
      </c>
    </row>
    <row r="917" spans="1:17" ht="18.75" customHeight="1" x14ac:dyDescent="0.15">
      <c r="A917" s="399" t="s">
        <v>3519</v>
      </c>
      <c r="B917" s="399" t="s">
        <v>214</v>
      </c>
      <c r="C917" s="397">
        <v>1</v>
      </c>
      <c r="D917" s="392" t="s">
        <v>1120</v>
      </c>
      <c r="E917" s="400">
        <v>5.8859999999999997E-3</v>
      </c>
      <c r="F917" s="400">
        <v>1.5167999999999999E-2</v>
      </c>
      <c r="G917" s="400">
        <v>1.5306999999999999E-2</v>
      </c>
      <c r="H917" s="400">
        <v>5.4580000000000002E-3</v>
      </c>
      <c r="I917" s="400">
        <v>6.0340000000000003E-3</v>
      </c>
      <c r="J917" s="400">
        <v>7.4409999999999997E-3</v>
      </c>
      <c r="K917" s="401">
        <v>0.13275100000000001</v>
      </c>
      <c r="L917" s="401">
        <v>5.0000000000000004E-6</v>
      </c>
      <c r="M917" s="395">
        <v>33.485500000000002</v>
      </c>
      <c r="N917" s="396">
        <f t="shared" si="56"/>
        <v>71.361913721274036</v>
      </c>
      <c r="O917" s="396">
        <f t="shared" si="57"/>
        <v>3.3145508783559829E-3</v>
      </c>
      <c r="P917" s="394">
        <f t="shared" si="58"/>
        <v>0.42003622416341896</v>
      </c>
      <c r="Q917" s="394">
        <f t="shared" si="59"/>
        <v>1.9509446470003315E-5</v>
      </c>
    </row>
    <row r="918" spans="1:17" ht="18.75" customHeight="1" x14ac:dyDescent="0.15">
      <c r="A918" s="399" t="s">
        <v>3519</v>
      </c>
      <c r="B918" s="399" t="s">
        <v>214</v>
      </c>
      <c r="C918" s="391" t="s">
        <v>179</v>
      </c>
      <c r="D918" s="392" t="s">
        <v>1121</v>
      </c>
      <c r="E918" s="400">
        <v>4.6849999999999999E-3</v>
      </c>
      <c r="F918" s="400">
        <v>1.8870999999999999E-2</v>
      </c>
      <c r="G918" s="400">
        <v>1.8675000000000001E-2</v>
      </c>
      <c r="H918" s="400">
        <v>9.0010000000000003E-3</v>
      </c>
      <c r="I918" s="400">
        <v>1.1042E-2</v>
      </c>
      <c r="J918" s="400">
        <v>2.7798E-2</v>
      </c>
      <c r="K918" s="401">
        <v>0</v>
      </c>
      <c r="L918" s="401">
        <v>0</v>
      </c>
      <c r="M918" s="395">
        <v>1.2058</v>
      </c>
      <c r="N918" s="396">
        <f t="shared" si="56"/>
        <v>0</v>
      </c>
      <c r="O918" s="396">
        <f t="shared" si="57"/>
        <v>0</v>
      </c>
      <c r="P918" s="394">
        <f t="shared" si="58"/>
        <v>0</v>
      </c>
      <c r="Q918" s="394">
        <f t="shared" si="59"/>
        <v>0</v>
      </c>
    </row>
    <row r="919" spans="1:17" ht="18.75" customHeight="1" x14ac:dyDescent="0.15">
      <c r="A919" s="399" t="s">
        <v>3519</v>
      </c>
      <c r="B919" s="399" t="s">
        <v>214</v>
      </c>
      <c r="C919" s="391" t="s">
        <v>181</v>
      </c>
      <c r="D919" s="392" t="s">
        <v>1120</v>
      </c>
      <c r="E919" s="400">
        <v>9.6030000000000004E-3</v>
      </c>
      <c r="F919" s="400">
        <v>1.7403999999999999E-2</v>
      </c>
      <c r="G919" s="400">
        <v>2.0093E-2</v>
      </c>
      <c r="H919" s="400">
        <v>4.4819999999999999E-3</v>
      </c>
      <c r="I919" s="400">
        <v>9.7680000000000006E-3</v>
      </c>
      <c r="J919" s="400">
        <v>4.1229999999999999E-3</v>
      </c>
      <c r="K919" s="401">
        <v>0.17161299999999999</v>
      </c>
      <c r="L919" s="401">
        <v>5.0000000000000004E-6</v>
      </c>
      <c r="M919" s="395">
        <v>10.7858</v>
      </c>
      <c r="N919" s="396">
        <f t="shared" si="56"/>
        <v>166.49333009944215</v>
      </c>
      <c r="O919" s="396">
        <f t="shared" si="57"/>
        <v>2.0475020475020475E-3</v>
      </c>
      <c r="P919" s="394">
        <f t="shared" si="58"/>
        <v>1.598835448944943</v>
      </c>
      <c r="Q919" s="394">
        <f t="shared" si="59"/>
        <v>1.9662162162162163E-5</v>
      </c>
    </row>
    <row r="920" spans="1:17" ht="18.75" customHeight="1" x14ac:dyDescent="0.15">
      <c r="A920" s="399" t="s">
        <v>3519</v>
      </c>
      <c r="B920" s="399" t="s">
        <v>214</v>
      </c>
      <c r="C920" s="397">
        <v>3</v>
      </c>
      <c r="D920" s="392" t="s">
        <v>1121</v>
      </c>
      <c r="E920" s="400">
        <v>5.0699999999999999E-3</v>
      </c>
      <c r="F920" s="400">
        <v>1.6521999999999998E-2</v>
      </c>
      <c r="G920" s="400">
        <v>1.7292999999999999E-2</v>
      </c>
      <c r="H920" s="400">
        <v>6.7479999999999997E-3</v>
      </c>
      <c r="I920" s="400">
        <v>8.0949999999999998E-3</v>
      </c>
      <c r="J920" s="400">
        <v>2.3942999999999999E-2</v>
      </c>
      <c r="K920" s="401">
        <v>0</v>
      </c>
      <c r="L920" s="401">
        <v>0</v>
      </c>
      <c r="M920" s="395">
        <v>3.7107999999999999</v>
      </c>
      <c r="N920" s="396">
        <f t="shared" si="56"/>
        <v>0</v>
      </c>
      <c r="O920" s="396">
        <f t="shared" si="57"/>
        <v>0</v>
      </c>
      <c r="P920" s="394">
        <f t="shared" si="58"/>
        <v>0</v>
      </c>
      <c r="Q920" s="394">
        <f t="shared" si="59"/>
        <v>0</v>
      </c>
    </row>
    <row r="921" spans="1:17" ht="18.75" customHeight="1" x14ac:dyDescent="0.15">
      <c r="A921" s="399" t="s">
        <v>3519</v>
      </c>
      <c r="B921" s="399" t="s">
        <v>214</v>
      </c>
      <c r="C921" s="397">
        <v>4</v>
      </c>
      <c r="D921" s="392" t="s">
        <v>1120</v>
      </c>
      <c r="E921" s="400">
        <v>1.4666E-2</v>
      </c>
      <c r="F921" s="400">
        <v>1.5800000000000002E-2</v>
      </c>
      <c r="G921" s="400">
        <v>2.0482E-2</v>
      </c>
      <c r="H921" s="400">
        <v>2.14E-4</v>
      </c>
      <c r="I921" s="400">
        <v>8.1379999999999994E-3</v>
      </c>
      <c r="J921" s="400">
        <v>3.029E-3</v>
      </c>
      <c r="K921" s="401">
        <v>0.14416899999999999</v>
      </c>
      <c r="L921" s="401">
        <v>5.0000000000000004E-6</v>
      </c>
      <c r="M921" s="395">
        <v>31.855499999999999</v>
      </c>
      <c r="N921" s="396">
        <f t="shared" si="56"/>
        <v>190.38494552657642</v>
      </c>
      <c r="O921" s="396">
        <f t="shared" si="57"/>
        <v>2.4576062914721066E-3</v>
      </c>
      <c r="P921" s="394">
        <f t="shared" si="58"/>
        <v>2.7921856110927696</v>
      </c>
      <c r="Q921" s="394">
        <f t="shared" si="59"/>
        <v>3.604325387072992E-5</v>
      </c>
    </row>
    <row r="922" spans="1:17" ht="18.75" customHeight="1" x14ac:dyDescent="0.15">
      <c r="A922" s="399" t="s">
        <v>3519</v>
      </c>
      <c r="B922" s="399" t="s">
        <v>214</v>
      </c>
      <c r="C922" s="397">
        <v>5</v>
      </c>
      <c r="D922" s="392" t="s">
        <v>1121</v>
      </c>
      <c r="E922" s="400">
        <v>4.5729999999999998E-3</v>
      </c>
      <c r="F922" s="400">
        <v>1.8336999999999999E-2</v>
      </c>
      <c r="G922" s="400">
        <v>1.4867E-2</v>
      </c>
      <c r="H922" s="400">
        <v>7.9399999999999991E-3</v>
      </c>
      <c r="I922" s="400">
        <v>8.8199999999999997E-3</v>
      </c>
      <c r="J922" s="400">
        <v>1.4371E-2</v>
      </c>
      <c r="K922" s="401">
        <v>0</v>
      </c>
      <c r="L922" s="401">
        <v>0</v>
      </c>
      <c r="M922" s="395">
        <v>6.9264000000000001</v>
      </c>
      <c r="N922" s="396">
        <f t="shared" si="56"/>
        <v>0</v>
      </c>
      <c r="O922" s="396">
        <f t="shared" si="57"/>
        <v>0</v>
      </c>
      <c r="P922" s="394">
        <f t="shared" si="58"/>
        <v>0</v>
      </c>
      <c r="Q922" s="394">
        <f t="shared" si="59"/>
        <v>0</v>
      </c>
    </row>
    <row r="923" spans="1:17" ht="18.75" customHeight="1" x14ac:dyDescent="0.15">
      <c r="A923" s="399" t="s">
        <v>3519</v>
      </c>
      <c r="B923" s="399" t="s">
        <v>214</v>
      </c>
      <c r="C923" s="397">
        <v>6</v>
      </c>
      <c r="D923" s="392" t="s">
        <v>1121</v>
      </c>
      <c r="E923" s="400">
        <v>5.0270000000000002E-3</v>
      </c>
      <c r="F923" s="400">
        <v>1.7132999999999999E-2</v>
      </c>
      <c r="G923" s="400">
        <v>1.7649000000000001E-2</v>
      </c>
      <c r="H923" s="400">
        <v>6.391E-3</v>
      </c>
      <c r="I923" s="400">
        <v>6.7850000000000002E-3</v>
      </c>
      <c r="J923" s="400">
        <v>1.8679000000000001E-2</v>
      </c>
      <c r="K923" s="401">
        <v>0</v>
      </c>
      <c r="L923" s="401">
        <v>0</v>
      </c>
      <c r="M923" s="395">
        <v>4.6550000000000002</v>
      </c>
      <c r="N923" s="396">
        <f t="shared" si="56"/>
        <v>0</v>
      </c>
      <c r="O923" s="396">
        <f t="shared" si="57"/>
        <v>0</v>
      </c>
      <c r="P923" s="394">
        <f t="shared" si="58"/>
        <v>0</v>
      </c>
      <c r="Q923" s="394">
        <f t="shared" si="59"/>
        <v>0</v>
      </c>
    </row>
    <row r="924" spans="1:17" ht="18.75" customHeight="1" x14ac:dyDescent="0.15">
      <c r="A924" s="399" t="s">
        <v>3519</v>
      </c>
      <c r="B924" s="399" t="s">
        <v>214</v>
      </c>
      <c r="C924" s="397">
        <v>7</v>
      </c>
      <c r="D924" s="392" t="s">
        <v>1120</v>
      </c>
      <c r="E924" s="400">
        <v>7.3359999999999996E-3</v>
      </c>
      <c r="F924" s="400">
        <v>1.6278000000000001E-2</v>
      </c>
      <c r="G924" s="400">
        <v>1.6285999999999998E-2</v>
      </c>
      <c r="H924" s="400">
        <v>5.5160000000000001E-3</v>
      </c>
      <c r="I924" s="400">
        <v>7.4419999999999998E-3</v>
      </c>
      <c r="J924" s="400">
        <v>1.8450000000000001E-3</v>
      </c>
      <c r="K924" s="401">
        <v>5.0969E-2</v>
      </c>
      <c r="L924" s="401">
        <v>5.0000000000000004E-6</v>
      </c>
      <c r="M924" s="395">
        <v>47.9328</v>
      </c>
      <c r="N924" s="396">
        <f t="shared" si="56"/>
        <v>110.50189701897018</v>
      </c>
      <c r="O924" s="396">
        <f t="shared" si="57"/>
        <v>2.6874496103198066E-3</v>
      </c>
      <c r="P924" s="394">
        <f t="shared" si="58"/>
        <v>0.81064191653116524</v>
      </c>
      <c r="Q924" s="394">
        <f t="shared" si="59"/>
        <v>1.9715130341306101E-5</v>
      </c>
    </row>
    <row r="925" spans="1:17" ht="18.75" customHeight="1" x14ac:dyDescent="0.15">
      <c r="A925" s="399" t="s">
        <v>3519</v>
      </c>
      <c r="B925" s="399" t="s">
        <v>214</v>
      </c>
      <c r="C925" s="397">
        <v>8</v>
      </c>
      <c r="D925" s="392" t="s">
        <v>1120</v>
      </c>
      <c r="E925" s="400">
        <v>6.581E-3</v>
      </c>
      <c r="F925" s="400">
        <v>1.6636000000000001E-2</v>
      </c>
      <c r="G925" s="400">
        <v>1.6552999999999998E-2</v>
      </c>
      <c r="H925" s="400">
        <v>5.2500000000000003E-3</v>
      </c>
      <c r="I925" s="400">
        <v>8.1890000000000001E-3</v>
      </c>
      <c r="J925" s="400">
        <v>8.5400000000000007E-3</v>
      </c>
      <c r="K925" s="401">
        <v>0.219108</v>
      </c>
      <c r="L925" s="401">
        <v>5.0000000000000004E-6</v>
      </c>
      <c r="M925" s="395">
        <v>18.972000000000001</v>
      </c>
      <c r="N925" s="396">
        <f t="shared" si="56"/>
        <v>102.62669789227165</v>
      </c>
      <c r="O925" s="396">
        <f t="shared" si="57"/>
        <v>2.4423006472096718E-3</v>
      </c>
      <c r="P925" s="394">
        <f t="shared" si="58"/>
        <v>0.67538629882903978</v>
      </c>
      <c r="Q925" s="394">
        <f t="shared" si="59"/>
        <v>1.6072780559286851E-5</v>
      </c>
    </row>
    <row r="926" spans="1:17" ht="18.75" customHeight="1" x14ac:dyDescent="0.15">
      <c r="A926" s="399" t="s">
        <v>3519</v>
      </c>
      <c r="B926" s="399" t="s">
        <v>214</v>
      </c>
      <c r="C926" s="397">
        <v>9</v>
      </c>
      <c r="D926" s="392" t="s">
        <v>1121</v>
      </c>
      <c r="E926" s="400">
        <v>4.5770000000000003E-3</v>
      </c>
      <c r="F926" s="400">
        <v>1.8575000000000001E-2</v>
      </c>
      <c r="G926" s="400">
        <v>1.5712E-2</v>
      </c>
      <c r="H926" s="400">
        <v>7.9459999999999999E-3</v>
      </c>
      <c r="I926" s="400">
        <v>8.3990000000000002E-3</v>
      </c>
      <c r="J926" s="400">
        <v>4.0070000000000001E-2</v>
      </c>
      <c r="K926" s="401">
        <v>0</v>
      </c>
      <c r="L926" s="401">
        <v>0</v>
      </c>
      <c r="M926" s="395">
        <v>6.6715</v>
      </c>
      <c r="N926" s="396">
        <f t="shared" si="56"/>
        <v>0</v>
      </c>
      <c r="O926" s="396">
        <f t="shared" si="57"/>
        <v>0</v>
      </c>
      <c r="P926" s="394">
        <f t="shared" si="58"/>
        <v>0</v>
      </c>
      <c r="Q926" s="394">
        <f t="shared" si="59"/>
        <v>0</v>
      </c>
    </row>
    <row r="927" spans="1:17" ht="18.75" customHeight="1" x14ac:dyDescent="0.15">
      <c r="A927" s="399" t="s">
        <v>3519</v>
      </c>
      <c r="B927" s="399" t="s">
        <v>214</v>
      </c>
      <c r="C927" s="397">
        <v>10</v>
      </c>
      <c r="D927" s="392" t="s">
        <v>1120</v>
      </c>
      <c r="E927" s="400">
        <v>8.7709999999999993E-3</v>
      </c>
      <c r="F927" s="400">
        <v>1.5439E-2</v>
      </c>
      <c r="G927" s="400">
        <v>1.6070000000000001E-2</v>
      </c>
      <c r="H927" s="400">
        <v>3.79E-3</v>
      </c>
      <c r="I927" s="400">
        <v>6.757E-3</v>
      </c>
      <c r="J927" s="400">
        <v>3.9199999999999999E-4</v>
      </c>
      <c r="K927" s="401">
        <v>1.2348E-2</v>
      </c>
      <c r="L927" s="401">
        <v>5.0000000000000004E-6</v>
      </c>
      <c r="M927" s="395">
        <v>128.4194</v>
      </c>
      <c r="N927" s="396">
        <f t="shared" si="56"/>
        <v>126</v>
      </c>
      <c r="O927" s="396">
        <f t="shared" si="57"/>
        <v>2.9598934438360221E-3</v>
      </c>
      <c r="P927" s="394">
        <f t="shared" si="58"/>
        <v>1.105146</v>
      </c>
      <c r="Q927" s="394">
        <f t="shared" si="59"/>
        <v>2.5961225395885747E-5</v>
      </c>
    </row>
    <row r="928" spans="1:17" ht="18.75" customHeight="1" x14ac:dyDescent="0.15">
      <c r="A928" s="399" t="s">
        <v>3519</v>
      </c>
      <c r="B928" s="399" t="s">
        <v>214</v>
      </c>
      <c r="C928" s="397">
        <v>11</v>
      </c>
      <c r="D928" s="392" t="s">
        <v>1120</v>
      </c>
      <c r="E928" s="400">
        <v>7.1419999999999999E-3</v>
      </c>
      <c r="F928" s="400">
        <v>1.5056E-2</v>
      </c>
      <c r="G928" s="400">
        <v>1.7944999999999999E-2</v>
      </c>
      <c r="H928" s="400">
        <v>5.4609999999999997E-3</v>
      </c>
      <c r="I928" s="400">
        <v>7.8689999999999993E-3</v>
      </c>
      <c r="J928" s="400">
        <v>2.6080000000000001E-3</v>
      </c>
      <c r="K928" s="401">
        <v>8.1631999999999996E-2</v>
      </c>
      <c r="L928" s="401">
        <v>5.0000000000000004E-6</v>
      </c>
      <c r="M928" s="395">
        <v>40.706000000000003</v>
      </c>
      <c r="N928" s="396">
        <f t="shared" si="56"/>
        <v>125.20245398773005</v>
      </c>
      <c r="O928" s="396">
        <f t="shared" si="57"/>
        <v>2.5416190113102051E-3</v>
      </c>
      <c r="P928" s="394">
        <f t="shared" si="58"/>
        <v>0.89419592638036804</v>
      </c>
      <c r="Q928" s="394">
        <f t="shared" si="59"/>
        <v>1.8152242978777484E-5</v>
      </c>
    </row>
    <row r="929" spans="1:17" ht="18.75" customHeight="1" x14ac:dyDescent="0.15">
      <c r="A929" s="399" t="s">
        <v>3519</v>
      </c>
      <c r="B929" s="399" t="s">
        <v>214</v>
      </c>
      <c r="C929" s="397">
        <v>12</v>
      </c>
      <c r="D929" s="392" t="s">
        <v>1120</v>
      </c>
      <c r="E929" s="400">
        <v>7.2379999999999996E-3</v>
      </c>
      <c r="F929" s="400">
        <v>1.5354E-2</v>
      </c>
      <c r="G929" s="400">
        <v>1.7526E-2</v>
      </c>
      <c r="H929" s="400">
        <v>4.8329999999999996E-3</v>
      </c>
      <c r="I929" s="400">
        <v>5.9150000000000001E-3</v>
      </c>
      <c r="J929" s="400">
        <v>9.306E-3</v>
      </c>
      <c r="K929" s="401">
        <v>0.15461900000000001</v>
      </c>
      <c r="L929" s="401">
        <v>5.0000000000000004E-6</v>
      </c>
      <c r="M929" s="395">
        <v>37.094299999999997</v>
      </c>
      <c r="N929" s="396">
        <f t="shared" si="56"/>
        <v>66.459918332258766</v>
      </c>
      <c r="O929" s="396">
        <f t="shared" si="57"/>
        <v>3.3812341504649199E-3</v>
      </c>
      <c r="P929" s="394">
        <f t="shared" si="58"/>
        <v>0.4810368888888889</v>
      </c>
      <c r="Q929" s="394">
        <f t="shared" si="59"/>
        <v>2.4473372781065088E-5</v>
      </c>
    </row>
    <row r="930" spans="1:17" ht="18.75" customHeight="1" x14ac:dyDescent="0.15">
      <c r="A930" s="399" t="s">
        <v>3519</v>
      </c>
      <c r="B930" s="399" t="s">
        <v>214</v>
      </c>
      <c r="C930" s="397">
        <v>13</v>
      </c>
      <c r="D930" s="392" t="s">
        <v>1120</v>
      </c>
      <c r="E930" s="400">
        <v>8.1279999999999998E-3</v>
      </c>
      <c r="F930" s="400">
        <v>1.5572000000000001E-2</v>
      </c>
      <c r="G930" s="400">
        <v>1.5776999999999999E-2</v>
      </c>
      <c r="H930" s="400">
        <v>3.9150000000000001E-3</v>
      </c>
      <c r="I930" s="400">
        <v>8.1370000000000001E-3</v>
      </c>
      <c r="J930" s="400">
        <v>1.619E-3</v>
      </c>
      <c r="K930" s="401">
        <v>5.2757999999999999E-2</v>
      </c>
      <c r="L930" s="401">
        <v>5.0000000000000004E-6</v>
      </c>
      <c r="M930" s="395">
        <v>100.6272</v>
      </c>
      <c r="N930" s="396">
        <f t="shared" si="56"/>
        <v>130.34712785670166</v>
      </c>
      <c r="O930" s="396">
        <f t="shared" si="57"/>
        <v>2.4579083200196635E-3</v>
      </c>
      <c r="P930" s="394">
        <f t="shared" si="58"/>
        <v>1.0594614552192712</v>
      </c>
      <c r="Q930" s="394">
        <f t="shared" si="59"/>
        <v>1.9977878825119826E-5</v>
      </c>
    </row>
    <row r="931" spans="1:17" ht="18.75" customHeight="1" x14ac:dyDescent="0.15">
      <c r="A931" s="399" t="s">
        <v>3519</v>
      </c>
      <c r="B931" s="399" t="s">
        <v>214</v>
      </c>
      <c r="C931" s="397">
        <v>14</v>
      </c>
      <c r="D931" s="392" t="s">
        <v>1120</v>
      </c>
      <c r="E931" s="400">
        <v>8.6429999999999996E-3</v>
      </c>
      <c r="F931" s="400">
        <v>1.8252000000000001E-2</v>
      </c>
      <c r="G931" s="400">
        <v>1.8235999999999999E-2</v>
      </c>
      <c r="H931" s="400">
        <v>5.9979999999999999E-3</v>
      </c>
      <c r="I931" s="400">
        <v>1.2733E-2</v>
      </c>
      <c r="J931" s="400">
        <v>3.3000000000000003E-5</v>
      </c>
      <c r="K931" s="401">
        <v>1.578E-3</v>
      </c>
      <c r="L931" s="401">
        <v>5.0000000000000004E-6</v>
      </c>
      <c r="M931" s="395">
        <v>102.01090000000001</v>
      </c>
      <c r="N931" s="396">
        <f t="shared" si="56"/>
        <v>191.27272727272725</v>
      </c>
      <c r="O931" s="396">
        <f t="shared" si="57"/>
        <v>1.5707217466425824E-3</v>
      </c>
      <c r="P931" s="394">
        <f t="shared" si="58"/>
        <v>1.6531701818181816</v>
      </c>
      <c r="Q931" s="394">
        <f t="shared" si="59"/>
        <v>1.3575748056231838E-5</v>
      </c>
    </row>
    <row r="932" spans="1:17" ht="18.75" customHeight="1" x14ac:dyDescent="0.15">
      <c r="A932" s="399" t="s">
        <v>3519</v>
      </c>
      <c r="B932" s="399" t="s">
        <v>214</v>
      </c>
      <c r="C932" s="391" t="s">
        <v>3111</v>
      </c>
      <c r="D932" s="392" t="s">
        <v>1121</v>
      </c>
      <c r="E932" s="400">
        <v>4.4079999999999996E-3</v>
      </c>
      <c r="F932" s="400">
        <v>1.7652000000000001E-2</v>
      </c>
      <c r="G932" s="400">
        <v>2.1496000000000001E-2</v>
      </c>
      <c r="H932" s="400">
        <v>5.6569999999999997E-3</v>
      </c>
      <c r="I932" s="400">
        <v>3.48E-3</v>
      </c>
      <c r="J932" s="400">
        <v>1.0932000000000001E-2</v>
      </c>
      <c r="K932" s="401">
        <v>0</v>
      </c>
      <c r="L932" s="401">
        <v>0</v>
      </c>
      <c r="M932" s="395">
        <v>0</v>
      </c>
      <c r="N932" s="396">
        <f t="shared" si="56"/>
        <v>0</v>
      </c>
      <c r="O932" s="396">
        <f t="shared" si="57"/>
        <v>0</v>
      </c>
      <c r="P932" s="394">
        <f t="shared" si="58"/>
        <v>0</v>
      </c>
      <c r="Q932" s="394">
        <f t="shared" si="59"/>
        <v>0</v>
      </c>
    </row>
    <row r="933" spans="1:17" ht="18.75" customHeight="1" x14ac:dyDescent="0.15">
      <c r="A933" s="399" t="s">
        <v>3519</v>
      </c>
      <c r="B933" s="399" t="s">
        <v>214</v>
      </c>
      <c r="C933" s="391" t="s">
        <v>167</v>
      </c>
      <c r="D933" s="392" t="s">
        <v>1121</v>
      </c>
      <c r="E933" s="400">
        <v>6.8050000000000003E-3</v>
      </c>
      <c r="F933" s="400">
        <v>2.0022999999999999E-2</v>
      </c>
      <c r="G933" s="400">
        <v>1.4466E-2</v>
      </c>
      <c r="H933" s="400">
        <v>8.6680000000000004E-3</v>
      </c>
      <c r="I933" s="400">
        <v>1.2874999999999999E-2</v>
      </c>
      <c r="J933" s="400">
        <v>6.9870000000000002E-3</v>
      </c>
      <c r="K933" s="401">
        <v>0</v>
      </c>
      <c r="L933" s="401">
        <v>0</v>
      </c>
      <c r="M933" s="395">
        <v>0</v>
      </c>
      <c r="N933" s="396">
        <f t="shared" si="56"/>
        <v>0</v>
      </c>
      <c r="O933" s="396">
        <f t="shared" si="57"/>
        <v>0</v>
      </c>
      <c r="P933" s="394">
        <f t="shared" si="58"/>
        <v>0</v>
      </c>
      <c r="Q933" s="394">
        <f t="shared" si="59"/>
        <v>0</v>
      </c>
    </row>
    <row r="934" spans="1:17" ht="18.75" customHeight="1" x14ac:dyDescent="0.15">
      <c r="A934" s="399" t="s">
        <v>3519</v>
      </c>
      <c r="B934" s="399" t="s">
        <v>214</v>
      </c>
      <c r="C934" s="391" t="s">
        <v>3112</v>
      </c>
      <c r="D934" s="392" t="s">
        <v>1120</v>
      </c>
      <c r="E934" s="400">
        <v>6.5440000000000003E-3</v>
      </c>
      <c r="F934" s="400">
        <v>1.7259E-2</v>
      </c>
      <c r="G934" s="400">
        <v>1.9657000000000001E-2</v>
      </c>
      <c r="H934" s="400">
        <v>6.3099999999999996E-3</v>
      </c>
      <c r="I934" s="400">
        <v>1.3447000000000001E-2</v>
      </c>
      <c r="J934" s="400">
        <v>1.9969000000000001E-2</v>
      </c>
      <c r="K934" s="401">
        <v>0.70940700000000001</v>
      </c>
      <c r="L934" s="401">
        <v>5.0000000000000004E-6</v>
      </c>
      <c r="M934" s="395">
        <v>9.8015000000000008</v>
      </c>
      <c r="N934" s="396">
        <f t="shared" si="56"/>
        <v>142.10165756923232</v>
      </c>
      <c r="O934" s="396">
        <f t="shared" si="57"/>
        <v>1.4873205919535956E-3</v>
      </c>
      <c r="P934" s="394">
        <f t="shared" si="58"/>
        <v>0.92991324713305634</v>
      </c>
      <c r="Q934" s="394">
        <f t="shared" si="59"/>
        <v>9.7330259537443296E-6</v>
      </c>
    </row>
    <row r="935" spans="1:17" ht="18.75" customHeight="1" x14ac:dyDescent="0.15">
      <c r="A935" s="399" t="s">
        <v>3519</v>
      </c>
      <c r="B935" s="399" t="s">
        <v>214</v>
      </c>
      <c r="C935" s="397">
        <v>16</v>
      </c>
      <c r="D935" s="392" t="s">
        <v>1120</v>
      </c>
      <c r="E935" s="400">
        <v>1.7725999999999999E-2</v>
      </c>
      <c r="F935" s="400">
        <v>1.7755E-2</v>
      </c>
      <c r="G935" s="400">
        <v>1.9245000000000002E-2</v>
      </c>
      <c r="H935" s="400">
        <v>5.0000000000000004E-6</v>
      </c>
      <c r="I935" s="400">
        <v>8.8800000000000007E-3</v>
      </c>
      <c r="J935" s="400">
        <v>1.949E-3</v>
      </c>
      <c r="K935" s="401">
        <v>9.1250999999999999E-2</v>
      </c>
      <c r="L935" s="401">
        <v>5.0000000000000004E-6</v>
      </c>
      <c r="M935" s="395">
        <v>49.686500000000002</v>
      </c>
      <c r="N935" s="396">
        <f t="shared" si="56"/>
        <v>187.27757824525398</v>
      </c>
      <c r="O935" s="396">
        <f t="shared" si="57"/>
        <v>2.2522522522522522E-3</v>
      </c>
      <c r="P935" s="394">
        <f t="shared" si="58"/>
        <v>3.3196823519753718</v>
      </c>
      <c r="Q935" s="394">
        <f t="shared" si="59"/>
        <v>3.9923423423423423E-5</v>
      </c>
    </row>
    <row r="936" spans="1:17" ht="18.75" customHeight="1" x14ac:dyDescent="0.15">
      <c r="A936" s="399" t="s">
        <v>3519</v>
      </c>
      <c r="B936" s="399" t="s">
        <v>214</v>
      </c>
      <c r="C936" s="397">
        <v>17</v>
      </c>
      <c r="D936" s="392" t="s">
        <v>1120</v>
      </c>
      <c r="E936" s="400">
        <v>9.0939999999999997E-3</v>
      </c>
      <c r="F936" s="400">
        <v>1.5608E-2</v>
      </c>
      <c r="G936" s="400">
        <v>1.6761999999999999E-2</v>
      </c>
      <c r="H936" s="400">
        <v>3.4580000000000001E-3</v>
      </c>
      <c r="I936" s="400">
        <v>5.7109999999999999E-3</v>
      </c>
      <c r="J936" s="400">
        <v>4.1899999999999999E-4</v>
      </c>
      <c r="K936" s="401">
        <v>1.2663000000000001E-2</v>
      </c>
      <c r="L936" s="401">
        <v>5.0000000000000004E-6</v>
      </c>
      <c r="M936" s="395">
        <v>96.752200000000002</v>
      </c>
      <c r="N936" s="396">
        <f t="shared" si="56"/>
        <v>120.88782816229117</v>
      </c>
      <c r="O936" s="396">
        <f t="shared" si="57"/>
        <v>3.5020136578532658E-3</v>
      </c>
      <c r="P936" s="394">
        <f t="shared" si="58"/>
        <v>1.0993539093078759</v>
      </c>
      <c r="Q936" s="394">
        <f t="shared" si="59"/>
        <v>3.1847312204517598E-5</v>
      </c>
    </row>
    <row r="937" spans="1:17" ht="18.75" customHeight="1" x14ac:dyDescent="0.15">
      <c r="A937" s="399" t="s">
        <v>3519</v>
      </c>
      <c r="B937" s="399" t="s">
        <v>214</v>
      </c>
      <c r="C937" s="397">
        <v>18</v>
      </c>
      <c r="D937" s="392" t="s">
        <v>1120</v>
      </c>
      <c r="E937" s="400">
        <v>6.6860000000000001E-3</v>
      </c>
      <c r="F937" s="400">
        <v>1.5134E-2</v>
      </c>
      <c r="G937" s="400">
        <v>1.7732000000000001E-2</v>
      </c>
      <c r="H937" s="400">
        <v>5.4590000000000003E-3</v>
      </c>
      <c r="I937" s="400">
        <v>7.4660000000000004E-3</v>
      </c>
      <c r="J937" s="400">
        <v>3.6299999999999999E-4</v>
      </c>
      <c r="K937" s="401">
        <v>1.1623E-2</v>
      </c>
      <c r="L937" s="401">
        <v>5.0000000000000004E-6</v>
      </c>
      <c r="M937" s="395">
        <v>118.7685</v>
      </c>
      <c r="N937" s="396">
        <f t="shared" si="56"/>
        <v>128.0771349862259</v>
      </c>
      <c r="O937" s="396">
        <f t="shared" si="57"/>
        <v>2.6788106080900083E-3</v>
      </c>
      <c r="P937" s="394">
        <f t="shared" si="58"/>
        <v>0.85632372451790639</v>
      </c>
      <c r="Q937" s="394">
        <f t="shared" si="59"/>
        <v>1.7910527725689797E-5</v>
      </c>
    </row>
    <row r="938" spans="1:17" ht="18.75" customHeight="1" x14ac:dyDescent="0.15">
      <c r="A938" s="399" t="s">
        <v>3519</v>
      </c>
      <c r="B938" s="399" t="s">
        <v>214</v>
      </c>
      <c r="C938" s="397">
        <v>19</v>
      </c>
      <c r="D938" s="392" t="s">
        <v>1120</v>
      </c>
      <c r="E938" s="400">
        <v>6.4320000000000002E-3</v>
      </c>
      <c r="F938" s="400">
        <v>1.5546000000000001E-2</v>
      </c>
      <c r="G938" s="400">
        <v>1.5887999999999999E-2</v>
      </c>
      <c r="H938" s="400">
        <v>5.4780000000000002E-3</v>
      </c>
      <c r="I938" s="400">
        <v>7.1859999999999997E-3</v>
      </c>
      <c r="J938" s="400">
        <v>7.9129999999999999E-3</v>
      </c>
      <c r="K938" s="401">
        <v>0.141379</v>
      </c>
      <c r="L938" s="401">
        <v>5.0000000000000004E-6</v>
      </c>
      <c r="M938" s="395">
        <v>15.292899999999999</v>
      </c>
      <c r="N938" s="396">
        <f t="shared" si="56"/>
        <v>71.46670036648554</v>
      </c>
      <c r="O938" s="396">
        <f t="shared" si="57"/>
        <v>2.7831895352073478E-3</v>
      </c>
      <c r="P938" s="394">
        <f t="shared" si="58"/>
        <v>0.45967381675723501</v>
      </c>
      <c r="Q938" s="394">
        <f t="shared" si="59"/>
        <v>1.7901475090453662E-5</v>
      </c>
    </row>
    <row r="939" spans="1:17" ht="18.75" customHeight="1" x14ac:dyDescent="0.15">
      <c r="A939" s="399" t="s">
        <v>3519</v>
      </c>
      <c r="B939" s="399" t="s">
        <v>214</v>
      </c>
      <c r="C939" s="397">
        <v>20</v>
      </c>
      <c r="D939" s="392" t="s">
        <v>1120</v>
      </c>
      <c r="E939" s="400">
        <v>6.2100000000000002E-3</v>
      </c>
      <c r="F939" s="400">
        <v>1.575E-2</v>
      </c>
      <c r="G939" s="400">
        <v>1.5388000000000001E-2</v>
      </c>
      <c r="H939" s="400">
        <v>5.1110000000000001E-3</v>
      </c>
      <c r="I939" s="400">
        <v>5.6889999999999996E-3</v>
      </c>
      <c r="J939" s="400">
        <v>8.4100000000000008E-3</v>
      </c>
      <c r="K939" s="401">
        <v>0.15279200000000001</v>
      </c>
      <c r="L939" s="401">
        <v>5.0000000000000004E-6</v>
      </c>
      <c r="M939" s="395">
        <v>27.161899999999999</v>
      </c>
      <c r="N939" s="396">
        <f t="shared" si="56"/>
        <v>72.671581450653989</v>
      </c>
      <c r="O939" s="396">
        <f t="shared" si="57"/>
        <v>3.5155563367902974E-3</v>
      </c>
      <c r="P939" s="394">
        <f t="shared" si="58"/>
        <v>0.4512905208085613</v>
      </c>
      <c r="Q939" s="394">
        <f t="shared" si="59"/>
        <v>2.1831604851467748E-5</v>
      </c>
    </row>
    <row r="940" spans="1:17" ht="18.75" customHeight="1" x14ac:dyDescent="0.15">
      <c r="A940" s="399" t="s">
        <v>3519</v>
      </c>
      <c r="B940" s="399" t="s">
        <v>214</v>
      </c>
      <c r="C940" s="397">
        <v>21</v>
      </c>
      <c r="D940" s="392" t="s">
        <v>1121</v>
      </c>
      <c r="E940" s="400">
        <v>3.7269999999999998E-3</v>
      </c>
      <c r="F940" s="400">
        <v>1.6625000000000001E-2</v>
      </c>
      <c r="G940" s="400">
        <v>1.5448E-2</v>
      </c>
      <c r="H940" s="400">
        <v>5.9639999999999997E-3</v>
      </c>
      <c r="I940" s="400">
        <v>5.0000000000000004E-6</v>
      </c>
      <c r="J940" s="400">
        <v>5.0000000000000004E-6</v>
      </c>
      <c r="K940" s="401">
        <v>0</v>
      </c>
      <c r="L940" s="401">
        <v>0</v>
      </c>
      <c r="M940" s="395">
        <v>0</v>
      </c>
      <c r="N940" s="396">
        <f t="shared" si="56"/>
        <v>0</v>
      </c>
      <c r="O940" s="396">
        <f t="shared" si="57"/>
        <v>0</v>
      </c>
      <c r="P940" s="394">
        <f t="shared" si="58"/>
        <v>0</v>
      </c>
      <c r="Q940" s="394">
        <f t="shared" si="59"/>
        <v>0</v>
      </c>
    </row>
    <row r="941" spans="1:17" ht="18.75" customHeight="1" x14ac:dyDescent="0.15">
      <c r="A941" s="399" t="s">
        <v>3519</v>
      </c>
      <c r="B941" s="399" t="s">
        <v>214</v>
      </c>
      <c r="C941" s="391" t="s">
        <v>215</v>
      </c>
      <c r="D941" s="392" t="s">
        <v>1120</v>
      </c>
      <c r="E941" s="400">
        <v>7.7669999999999996E-3</v>
      </c>
      <c r="F941" s="400">
        <v>1.5935999999999999E-2</v>
      </c>
      <c r="G941" s="400">
        <v>1.7191000000000001E-2</v>
      </c>
      <c r="H941" s="400">
        <v>4.9439999999999996E-3</v>
      </c>
      <c r="I941" s="400">
        <v>7.3720000000000001E-3</v>
      </c>
      <c r="J941" s="400">
        <v>3.7690000000000002E-3</v>
      </c>
      <c r="K941" s="401">
        <v>0.10872900000000001</v>
      </c>
      <c r="L941" s="401">
        <v>5.0000000000000004E-6</v>
      </c>
      <c r="M941" s="395">
        <v>667.67759999999998</v>
      </c>
      <c r="N941" s="396">
        <f t="shared" si="56"/>
        <v>115.39294242504643</v>
      </c>
      <c r="O941" s="396">
        <f t="shared" si="57"/>
        <v>2.712967986977754E-3</v>
      </c>
      <c r="P941" s="394">
        <f t="shared" si="58"/>
        <v>0.89625698381533558</v>
      </c>
      <c r="Q941" s="394">
        <f t="shared" si="59"/>
        <v>2.1071622354856213E-5</v>
      </c>
    </row>
    <row r="942" spans="1:17" ht="18.75" customHeight="1" x14ac:dyDescent="0.15">
      <c r="A942" s="399" t="s">
        <v>3519</v>
      </c>
      <c r="B942" s="399" t="s">
        <v>231</v>
      </c>
      <c r="C942" s="397">
        <v>1</v>
      </c>
      <c r="D942" s="392" t="s">
        <v>1121</v>
      </c>
      <c r="E942" s="400">
        <v>4.2649999999999997E-3</v>
      </c>
      <c r="F942" s="400">
        <v>1.0789999999999999E-2</v>
      </c>
      <c r="G942" s="400">
        <v>1.3679E-2</v>
      </c>
      <c r="H942" s="400">
        <v>4.4590000000000003E-3</v>
      </c>
      <c r="I942" s="400">
        <v>8.7799999999999996E-3</v>
      </c>
      <c r="J942" s="400">
        <v>1.4139000000000001E-2</v>
      </c>
      <c r="K942" s="401">
        <v>0</v>
      </c>
      <c r="L942" s="401">
        <v>0</v>
      </c>
      <c r="M942" s="395">
        <v>3.3660000000000001</v>
      </c>
      <c r="N942" s="396">
        <f t="shared" si="56"/>
        <v>0</v>
      </c>
      <c r="O942" s="396">
        <f t="shared" si="57"/>
        <v>0</v>
      </c>
      <c r="P942" s="394">
        <f t="shared" si="58"/>
        <v>0</v>
      </c>
      <c r="Q942" s="394">
        <f t="shared" si="59"/>
        <v>0</v>
      </c>
    </row>
    <row r="943" spans="1:17" ht="18.75" customHeight="1" x14ac:dyDescent="0.15">
      <c r="A943" s="399" t="s">
        <v>3519</v>
      </c>
      <c r="B943" s="399" t="s">
        <v>231</v>
      </c>
      <c r="C943" s="391" t="s">
        <v>179</v>
      </c>
      <c r="D943" s="392" t="s">
        <v>1120</v>
      </c>
      <c r="E943" s="400">
        <v>8.1320000000000003E-3</v>
      </c>
      <c r="F943" s="400">
        <v>9.6439999999999998E-3</v>
      </c>
      <c r="G943" s="400">
        <v>1.8023999999999998E-2</v>
      </c>
      <c r="H943" s="400">
        <v>2.5099999999999998E-4</v>
      </c>
      <c r="I943" s="400">
        <v>6.3769999999999999E-3</v>
      </c>
      <c r="J943" s="400">
        <v>4.973E-3</v>
      </c>
      <c r="K943" s="401">
        <v>0.141231</v>
      </c>
      <c r="L943" s="401">
        <v>1.3690000000000001E-2</v>
      </c>
      <c r="M943" s="395">
        <v>12.335699999999999</v>
      </c>
      <c r="N943" s="396">
        <f t="shared" si="56"/>
        <v>113.59823044439976</v>
      </c>
      <c r="O943" s="396">
        <f t="shared" si="57"/>
        <v>8.5871099262976323</v>
      </c>
      <c r="P943" s="394">
        <f t="shared" si="58"/>
        <v>0.92378080997385892</v>
      </c>
      <c r="Q943" s="394">
        <f t="shared" si="59"/>
        <v>6.9830377920652345E-2</v>
      </c>
    </row>
    <row r="944" spans="1:17" ht="18.75" customHeight="1" x14ac:dyDescent="0.15">
      <c r="A944" s="399" t="s">
        <v>3519</v>
      </c>
      <c r="B944" s="399" t="s">
        <v>231</v>
      </c>
      <c r="C944" s="391" t="s">
        <v>150</v>
      </c>
      <c r="D944" s="392" t="s">
        <v>1121</v>
      </c>
      <c r="E944" s="400">
        <v>4.0429999999999997E-3</v>
      </c>
      <c r="F944" s="400">
        <v>1.2914999999999999E-2</v>
      </c>
      <c r="G944" s="400">
        <v>2.359E-2</v>
      </c>
      <c r="H944" s="400">
        <v>5.1450000000000003E-3</v>
      </c>
      <c r="I944" s="400">
        <v>2.6023999999999999E-2</v>
      </c>
      <c r="J944" s="400">
        <v>2.4074000000000002E-2</v>
      </c>
      <c r="K944" s="401">
        <v>0</v>
      </c>
      <c r="L944" s="401">
        <v>0</v>
      </c>
      <c r="M944" s="395">
        <v>0</v>
      </c>
      <c r="N944" s="396">
        <f t="shared" si="56"/>
        <v>0</v>
      </c>
      <c r="O944" s="396">
        <f t="shared" si="57"/>
        <v>0</v>
      </c>
      <c r="P944" s="394">
        <f t="shared" si="58"/>
        <v>0</v>
      </c>
      <c r="Q944" s="394">
        <f t="shared" si="59"/>
        <v>0</v>
      </c>
    </row>
    <row r="945" spans="1:17" ht="18.75" customHeight="1" x14ac:dyDescent="0.15">
      <c r="A945" s="399" t="s">
        <v>3519</v>
      </c>
      <c r="B945" s="399" t="s">
        <v>231</v>
      </c>
      <c r="C945" s="391" t="s">
        <v>181</v>
      </c>
      <c r="D945" s="392" t="s">
        <v>1121</v>
      </c>
      <c r="E945" s="400">
        <v>2.7669999999999999E-3</v>
      </c>
      <c r="F945" s="400">
        <v>1.2016000000000001E-2</v>
      </c>
      <c r="G945" s="400">
        <v>1.9616000000000001E-2</v>
      </c>
      <c r="H945" s="400">
        <v>7.3070000000000001E-3</v>
      </c>
      <c r="I945" s="400">
        <v>9.4579999999999994E-3</v>
      </c>
      <c r="J945" s="400">
        <v>7.0650000000000001E-3</v>
      </c>
      <c r="K945" s="401">
        <v>0</v>
      </c>
      <c r="L945" s="401">
        <v>0</v>
      </c>
      <c r="M945" s="395">
        <v>0.1913</v>
      </c>
      <c r="N945" s="396">
        <f t="shared" si="56"/>
        <v>0</v>
      </c>
      <c r="O945" s="396">
        <f t="shared" si="57"/>
        <v>0</v>
      </c>
      <c r="P945" s="394">
        <f t="shared" si="58"/>
        <v>0</v>
      </c>
      <c r="Q945" s="394">
        <f t="shared" si="59"/>
        <v>0</v>
      </c>
    </row>
    <row r="946" spans="1:17" ht="18.75" customHeight="1" x14ac:dyDescent="0.15">
      <c r="A946" s="399" t="s">
        <v>3519</v>
      </c>
      <c r="B946" s="399" t="s">
        <v>231</v>
      </c>
      <c r="C946" s="397">
        <v>3</v>
      </c>
      <c r="D946" s="392" t="s">
        <v>1120</v>
      </c>
      <c r="E946" s="400">
        <v>8.6400000000000001E-3</v>
      </c>
      <c r="F946" s="400">
        <v>1.3446E-2</v>
      </c>
      <c r="G946" s="400">
        <v>1.528E-2</v>
      </c>
      <c r="H946" s="400">
        <v>1.4469999999999999E-3</v>
      </c>
      <c r="I946" s="400">
        <v>8.6789999999999992E-3</v>
      </c>
      <c r="J946" s="400">
        <v>1.5636000000000001E-2</v>
      </c>
      <c r="K946" s="401">
        <v>0.53096399999999999</v>
      </c>
      <c r="L946" s="401">
        <v>5.0000000000000004E-6</v>
      </c>
      <c r="M946" s="395">
        <v>25.0932</v>
      </c>
      <c r="N946" s="396">
        <f t="shared" si="56"/>
        <v>135.83115886415962</v>
      </c>
      <c r="O946" s="396">
        <f t="shared" si="57"/>
        <v>2.3044129508007841E-3</v>
      </c>
      <c r="P946" s="394">
        <f t="shared" si="58"/>
        <v>1.1735812125863392</v>
      </c>
      <c r="Q946" s="394">
        <f t="shared" si="59"/>
        <v>1.9910127894918774E-5</v>
      </c>
    </row>
    <row r="947" spans="1:17" ht="18.75" customHeight="1" x14ac:dyDescent="0.15">
      <c r="A947" s="399" t="s">
        <v>3519</v>
      </c>
      <c r="B947" s="399" t="s">
        <v>231</v>
      </c>
      <c r="C947" s="397">
        <v>4</v>
      </c>
      <c r="D947" s="392" t="s">
        <v>1121</v>
      </c>
      <c r="E947" s="400">
        <v>4.8240000000000002E-3</v>
      </c>
      <c r="F947" s="400">
        <v>1.3533999999999999E-2</v>
      </c>
      <c r="G947" s="400">
        <v>1.5028E-2</v>
      </c>
      <c r="H947" s="400">
        <v>5.6470000000000001E-3</v>
      </c>
      <c r="I947" s="400">
        <v>9.0629999999999999E-3</v>
      </c>
      <c r="J947" s="400">
        <v>1.1717E-2</v>
      </c>
      <c r="K947" s="401">
        <v>0</v>
      </c>
      <c r="L947" s="401">
        <v>0</v>
      </c>
      <c r="M947" s="395">
        <v>7.8086000000000002</v>
      </c>
      <c r="N947" s="396">
        <f t="shared" si="56"/>
        <v>0</v>
      </c>
      <c r="O947" s="396">
        <f t="shared" si="57"/>
        <v>0</v>
      </c>
      <c r="P947" s="394">
        <f t="shared" si="58"/>
        <v>0</v>
      </c>
      <c r="Q947" s="394">
        <f t="shared" si="59"/>
        <v>0</v>
      </c>
    </row>
    <row r="948" spans="1:17" ht="18.75" customHeight="1" x14ac:dyDescent="0.15">
      <c r="A948" s="399" t="s">
        <v>3519</v>
      </c>
      <c r="B948" s="399" t="s">
        <v>231</v>
      </c>
      <c r="C948" s="397">
        <v>5</v>
      </c>
      <c r="D948" s="392" t="s">
        <v>1121</v>
      </c>
      <c r="E948" s="400">
        <v>5.45E-3</v>
      </c>
      <c r="F948" s="400">
        <v>1.2038E-2</v>
      </c>
      <c r="G948" s="400">
        <v>1.5587999999999999E-2</v>
      </c>
      <c r="H948" s="400">
        <v>4.4159999999999998E-3</v>
      </c>
      <c r="I948" s="400">
        <v>1.2581E-2</v>
      </c>
      <c r="J948" s="400">
        <v>1.7170000000000001E-2</v>
      </c>
      <c r="K948" s="401">
        <v>0</v>
      </c>
      <c r="L948" s="401">
        <v>0</v>
      </c>
      <c r="M948" s="395">
        <v>8.0632999999999999</v>
      </c>
      <c r="N948" s="396">
        <f t="shared" si="56"/>
        <v>0</v>
      </c>
      <c r="O948" s="396">
        <f t="shared" si="57"/>
        <v>0</v>
      </c>
      <c r="P948" s="394">
        <f t="shared" si="58"/>
        <v>0</v>
      </c>
      <c r="Q948" s="394">
        <f t="shared" si="59"/>
        <v>0</v>
      </c>
    </row>
    <row r="949" spans="1:17" ht="18.75" customHeight="1" x14ac:dyDescent="0.15">
      <c r="A949" s="399" t="s">
        <v>3519</v>
      </c>
      <c r="B949" s="399" t="s">
        <v>231</v>
      </c>
      <c r="C949" s="397">
        <v>6</v>
      </c>
      <c r="D949" s="392" t="s">
        <v>1120</v>
      </c>
      <c r="E949" s="400">
        <v>6.3769999999999999E-3</v>
      </c>
      <c r="F949" s="400">
        <v>1.1769E-2</v>
      </c>
      <c r="G949" s="400">
        <v>1.6507999999999998E-2</v>
      </c>
      <c r="H949" s="400">
        <v>3.8479999999999999E-3</v>
      </c>
      <c r="I949" s="400">
        <v>6.3670000000000003E-3</v>
      </c>
      <c r="J949" s="400">
        <v>1.3422E-2</v>
      </c>
      <c r="K949" s="401">
        <v>0.42393599999999998</v>
      </c>
      <c r="L949" s="401">
        <v>5.0000000000000004E-6</v>
      </c>
      <c r="M949" s="395">
        <v>13.489800000000001</v>
      </c>
      <c r="N949" s="396">
        <f t="shared" si="56"/>
        <v>126.34063477872149</v>
      </c>
      <c r="O949" s="396">
        <f t="shared" si="57"/>
        <v>3.1411967959792684E-3</v>
      </c>
      <c r="P949" s="394">
        <f t="shared" si="58"/>
        <v>0.80567422798390698</v>
      </c>
      <c r="Q949" s="394">
        <f t="shared" si="59"/>
        <v>2.0031411967959795E-5</v>
      </c>
    </row>
    <row r="950" spans="1:17" ht="18.75" customHeight="1" x14ac:dyDescent="0.15">
      <c r="A950" s="399" t="s">
        <v>3519</v>
      </c>
      <c r="B950" s="399" t="s">
        <v>231</v>
      </c>
      <c r="C950" s="397">
        <v>7</v>
      </c>
      <c r="D950" s="392" t="s">
        <v>1120</v>
      </c>
      <c r="E950" s="400">
        <v>7.7799999999999996E-3</v>
      </c>
      <c r="F950" s="400">
        <v>1.0923E-2</v>
      </c>
      <c r="G950" s="400">
        <v>1.5571E-2</v>
      </c>
      <c r="H950" s="400">
        <v>1.8140000000000001E-3</v>
      </c>
      <c r="I950" s="400">
        <v>8.3300000000000006E-3</v>
      </c>
      <c r="J950" s="400">
        <v>2.1689999999999999E-3</v>
      </c>
      <c r="K950" s="401">
        <v>9.3191999999999997E-2</v>
      </c>
      <c r="L950" s="401">
        <v>5.0000000000000004E-6</v>
      </c>
      <c r="M950" s="395">
        <v>20.216000000000001</v>
      </c>
      <c r="N950" s="396">
        <f t="shared" si="56"/>
        <v>171.86168741355465</v>
      </c>
      <c r="O950" s="396">
        <f t="shared" si="57"/>
        <v>2.4009603841536613E-3</v>
      </c>
      <c r="P950" s="394">
        <f t="shared" si="58"/>
        <v>1.3370839280774551</v>
      </c>
      <c r="Q950" s="394">
        <f t="shared" si="59"/>
        <v>1.8679471788715485E-5</v>
      </c>
    </row>
    <row r="951" spans="1:17" ht="18.75" customHeight="1" x14ac:dyDescent="0.15">
      <c r="A951" s="399" t="s">
        <v>3519</v>
      </c>
      <c r="B951" s="399" t="s">
        <v>231</v>
      </c>
      <c r="C951" s="397">
        <v>8</v>
      </c>
      <c r="D951" s="392" t="s">
        <v>1121</v>
      </c>
      <c r="E951" s="400">
        <v>3.7690000000000002E-3</v>
      </c>
      <c r="F951" s="400">
        <v>1.1705E-2</v>
      </c>
      <c r="G951" s="400">
        <v>1.6383000000000002E-2</v>
      </c>
      <c r="H951" s="400">
        <v>5.8149999999999999E-3</v>
      </c>
      <c r="I951" s="400">
        <v>9.4750000000000008E-3</v>
      </c>
      <c r="J951" s="400">
        <v>1.7010999999999998E-2</v>
      </c>
      <c r="K951" s="401">
        <v>0</v>
      </c>
      <c r="L951" s="401">
        <v>0</v>
      </c>
      <c r="M951" s="395">
        <v>5.5566000000000004</v>
      </c>
      <c r="N951" s="396">
        <f t="shared" si="56"/>
        <v>0</v>
      </c>
      <c r="O951" s="396">
        <f t="shared" si="57"/>
        <v>0</v>
      </c>
      <c r="P951" s="394">
        <f t="shared" si="58"/>
        <v>0</v>
      </c>
      <c r="Q951" s="394">
        <f t="shared" si="59"/>
        <v>0</v>
      </c>
    </row>
    <row r="952" spans="1:17" ht="18.75" customHeight="1" x14ac:dyDescent="0.15">
      <c r="A952" s="399" t="s">
        <v>3519</v>
      </c>
      <c r="B952" s="399" t="s">
        <v>231</v>
      </c>
      <c r="C952" s="397">
        <v>9</v>
      </c>
      <c r="D952" s="392" t="s">
        <v>1121</v>
      </c>
      <c r="E952" s="400">
        <v>4.346E-3</v>
      </c>
      <c r="F952" s="400">
        <v>1.3202999999999999E-2</v>
      </c>
      <c r="G952" s="400">
        <v>1.4518E-2</v>
      </c>
      <c r="H952" s="400">
        <v>5.267E-3</v>
      </c>
      <c r="I952" s="400">
        <v>9.2230000000000003E-3</v>
      </c>
      <c r="J952" s="400">
        <v>3.5373000000000002E-2</v>
      </c>
      <c r="K952" s="401">
        <v>0</v>
      </c>
      <c r="L952" s="401">
        <v>0</v>
      </c>
      <c r="M952" s="395">
        <v>0.16569999999999999</v>
      </c>
      <c r="N952" s="396">
        <f t="shared" si="56"/>
        <v>0</v>
      </c>
      <c r="O952" s="396">
        <f t="shared" si="57"/>
        <v>0</v>
      </c>
      <c r="P952" s="394">
        <f t="shared" si="58"/>
        <v>0</v>
      </c>
      <c r="Q952" s="394">
        <f t="shared" si="59"/>
        <v>0</v>
      </c>
    </row>
    <row r="953" spans="1:17" ht="18.75" customHeight="1" x14ac:dyDescent="0.15">
      <c r="A953" s="399" t="s">
        <v>3519</v>
      </c>
      <c r="B953" s="399" t="s">
        <v>231</v>
      </c>
      <c r="C953" s="397">
        <v>10</v>
      </c>
      <c r="D953" s="392" t="s">
        <v>1120</v>
      </c>
      <c r="E953" s="400">
        <v>7.9150000000000002E-3</v>
      </c>
      <c r="F953" s="400">
        <v>1.1568E-2</v>
      </c>
      <c r="G953" s="400">
        <v>1.49E-2</v>
      </c>
      <c r="H953" s="400">
        <v>2.111E-3</v>
      </c>
      <c r="I953" s="400">
        <v>1.0269E-2</v>
      </c>
      <c r="J953" s="400">
        <v>4.9700000000000005E-4</v>
      </c>
      <c r="K953" s="401">
        <v>2.3045E-2</v>
      </c>
      <c r="L953" s="401">
        <v>5.0000000000000004E-6</v>
      </c>
      <c r="M953" s="395">
        <v>59.592300000000002</v>
      </c>
      <c r="N953" s="396">
        <f t="shared" si="56"/>
        <v>185.47283702213278</v>
      </c>
      <c r="O953" s="396">
        <f t="shared" si="57"/>
        <v>1.9476093095724999E-3</v>
      </c>
      <c r="P953" s="394">
        <f t="shared" si="58"/>
        <v>1.4680175050301809</v>
      </c>
      <c r="Q953" s="394">
        <f t="shared" si="59"/>
        <v>1.5415327685266336E-5</v>
      </c>
    </row>
    <row r="954" spans="1:17" ht="18.75" customHeight="1" x14ac:dyDescent="0.15">
      <c r="A954" s="399" t="s">
        <v>3519</v>
      </c>
      <c r="B954" s="399" t="s">
        <v>231</v>
      </c>
      <c r="C954" s="397">
        <v>11</v>
      </c>
      <c r="D954" s="392" t="s">
        <v>1120</v>
      </c>
      <c r="E954" s="400">
        <v>7.1459999999999996E-3</v>
      </c>
      <c r="F954" s="400">
        <v>1.1043000000000001E-2</v>
      </c>
      <c r="G954" s="400">
        <v>1.8877000000000001E-2</v>
      </c>
      <c r="H954" s="400">
        <v>2.7920000000000002E-3</v>
      </c>
      <c r="I954" s="400">
        <v>6.7219999999999997E-3</v>
      </c>
      <c r="J954" s="400">
        <v>2.8180000000000002E-3</v>
      </c>
      <c r="K954" s="401">
        <v>0.117761</v>
      </c>
      <c r="L954" s="401">
        <v>5.0000000000000004E-6</v>
      </c>
      <c r="M954" s="395">
        <v>23.0943</v>
      </c>
      <c r="N954" s="396">
        <f t="shared" si="56"/>
        <v>167.1554293825408</v>
      </c>
      <c r="O954" s="396">
        <f t="shared" si="57"/>
        <v>2.9753049687592983E-3</v>
      </c>
      <c r="P954" s="394">
        <f t="shared" si="58"/>
        <v>1.1944926983676365</v>
      </c>
      <c r="Q954" s="394">
        <f t="shared" si="59"/>
        <v>2.1261529306753943E-5</v>
      </c>
    </row>
    <row r="955" spans="1:17" ht="18.75" customHeight="1" x14ac:dyDescent="0.15">
      <c r="A955" s="399" t="s">
        <v>3519</v>
      </c>
      <c r="B955" s="399" t="s">
        <v>231</v>
      </c>
      <c r="C955" s="397">
        <v>12</v>
      </c>
      <c r="D955" s="392" t="s">
        <v>1121</v>
      </c>
      <c r="E955" s="400">
        <v>4.385E-3</v>
      </c>
      <c r="F955" s="400">
        <v>1.0961E-2</v>
      </c>
      <c r="G955" s="400">
        <v>1.5799000000000001E-2</v>
      </c>
      <c r="H955" s="400">
        <v>5.1279999999999997E-3</v>
      </c>
      <c r="I955" s="400">
        <v>1.0774000000000001E-2</v>
      </c>
      <c r="J955" s="400">
        <v>1.787E-2</v>
      </c>
      <c r="K955" s="401">
        <v>0</v>
      </c>
      <c r="L955" s="401">
        <v>0</v>
      </c>
      <c r="M955" s="395">
        <v>4.6079999999999997</v>
      </c>
      <c r="N955" s="396">
        <f t="shared" si="56"/>
        <v>0</v>
      </c>
      <c r="O955" s="396">
        <f t="shared" si="57"/>
        <v>0</v>
      </c>
      <c r="P955" s="394">
        <f t="shared" si="58"/>
        <v>0</v>
      </c>
      <c r="Q955" s="394">
        <f t="shared" si="59"/>
        <v>0</v>
      </c>
    </row>
    <row r="956" spans="1:17" ht="18.75" customHeight="1" x14ac:dyDescent="0.15">
      <c r="A956" s="399" t="s">
        <v>3519</v>
      </c>
      <c r="B956" s="399" t="s">
        <v>231</v>
      </c>
      <c r="C956" s="397">
        <v>13</v>
      </c>
      <c r="D956" s="392" t="s">
        <v>1120</v>
      </c>
      <c r="E956" s="400">
        <v>7.5669999999999999E-3</v>
      </c>
      <c r="F956" s="400">
        <v>1.192E-2</v>
      </c>
      <c r="G956" s="400">
        <v>1.4282E-2</v>
      </c>
      <c r="H956" s="400">
        <v>2.2620000000000001E-3</v>
      </c>
      <c r="I956" s="400">
        <v>8.7270000000000004E-3</v>
      </c>
      <c r="J956" s="400">
        <v>1.3619999999999999E-3</v>
      </c>
      <c r="K956" s="401">
        <v>5.1602000000000002E-2</v>
      </c>
      <c r="L956" s="401">
        <v>5.0000000000000004E-6</v>
      </c>
      <c r="M956" s="395">
        <v>46.535499999999999</v>
      </c>
      <c r="N956" s="396">
        <f t="shared" si="56"/>
        <v>151.54772393538914</v>
      </c>
      <c r="O956" s="396">
        <f t="shared" si="57"/>
        <v>2.2917382834880258E-3</v>
      </c>
      <c r="P956" s="394">
        <f t="shared" si="58"/>
        <v>1.1467616270190897</v>
      </c>
      <c r="Q956" s="394">
        <f t="shared" si="59"/>
        <v>1.7341583591153889E-5</v>
      </c>
    </row>
    <row r="957" spans="1:17" ht="18.75" customHeight="1" x14ac:dyDescent="0.15">
      <c r="A957" s="399" t="s">
        <v>3519</v>
      </c>
      <c r="B957" s="399" t="s">
        <v>231</v>
      </c>
      <c r="C957" s="397">
        <v>14</v>
      </c>
      <c r="D957" s="392" t="s">
        <v>1120</v>
      </c>
      <c r="E957" s="400">
        <v>1.1213000000000001E-2</v>
      </c>
      <c r="F957" s="400">
        <v>1.1224E-2</v>
      </c>
      <c r="G957" s="400">
        <v>2.0017E-2</v>
      </c>
      <c r="H957" s="400">
        <v>1.2999999999999999E-5</v>
      </c>
      <c r="I957" s="400">
        <v>7.3590000000000001E-3</v>
      </c>
      <c r="J957" s="400">
        <v>5.3000000000000001E-5</v>
      </c>
      <c r="K957" s="401">
        <v>2.993E-3</v>
      </c>
      <c r="L957" s="401">
        <v>5.0000000000000004E-6</v>
      </c>
      <c r="M957" s="395">
        <v>33.023200000000003</v>
      </c>
      <c r="N957" s="396">
        <f t="shared" si="56"/>
        <v>225.88679245283018</v>
      </c>
      <c r="O957" s="396">
        <f t="shared" si="57"/>
        <v>2.7177605652941978E-3</v>
      </c>
      <c r="P957" s="394">
        <f t="shared" si="58"/>
        <v>2.532868603773585</v>
      </c>
      <c r="Q957" s="394">
        <f t="shared" si="59"/>
        <v>3.0474249218643843E-5</v>
      </c>
    </row>
    <row r="958" spans="1:17" ht="18.75" customHeight="1" x14ac:dyDescent="0.15">
      <c r="A958" s="399" t="s">
        <v>3519</v>
      </c>
      <c r="B958" s="399" t="s">
        <v>231</v>
      </c>
      <c r="C958" s="391" t="s">
        <v>3111</v>
      </c>
      <c r="D958" s="392" t="s">
        <v>1121</v>
      </c>
      <c r="E958" s="400">
        <v>6.7879999999999998E-3</v>
      </c>
      <c r="F958" s="400">
        <v>1.4492E-2</v>
      </c>
      <c r="G958" s="400">
        <v>1.4795000000000001E-2</v>
      </c>
      <c r="H958" s="400">
        <v>5.0000000000000004E-6</v>
      </c>
      <c r="I958" s="400">
        <v>3.9870000000000001E-3</v>
      </c>
      <c r="J958" s="400">
        <v>6.012E-3</v>
      </c>
      <c r="K958" s="401">
        <v>0</v>
      </c>
      <c r="L958" s="401">
        <v>0</v>
      </c>
      <c r="M958" s="395">
        <v>1.6000000000000001E-3</v>
      </c>
      <c r="N958" s="396">
        <f t="shared" si="56"/>
        <v>0</v>
      </c>
      <c r="O958" s="396">
        <f t="shared" si="57"/>
        <v>0</v>
      </c>
      <c r="P958" s="394">
        <f t="shared" si="58"/>
        <v>0</v>
      </c>
      <c r="Q958" s="394">
        <f t="shared" si="59"/>
        <v>0</v>
      </c>
    </row>
    <row r="959" spans="1:17" ht="18.75" customHeight="1" x14ac:dyDescent="0.15">
      <c r="A959" s="399" t="s">
        <v>3519</v>
      </c>
      <c r="B959" s="399" t="s">
        <v>231</v>
      </c>
      <c r="C959" s="391" t="s">
        <v>167</v>
      </c>
      <c r="D959" s="392" t="s">
        <v>1121</v>
      </c>
      <c r="E959" s="400">
        <v>8.3409999999999995E-3</v>
      </c>
      <c r="F959" s="400">
        <v>1.0021E-2</v>
      </c>
      <c r="G959" s="400">
        <v>2.1297E-2</v>
      </c>
      <c r="H959" s="400">
        <v>5.0000000000000004E-6</v>
      </c>
      <c r="I959" s="400">
        <v>2.519E-3</v>
      </c>
      <c r="J959" s="400">
        <v>2.6670000000000001E-3</v>
      </c>
      <c r="K959" s="401">
        <v>0</v>
      </c>
      <c r="L959" s="401">
        <v>0</v>
      </c>
      <c r="M959" s="395">
        <v>0</v>
      </c>
      <c r="N959" s="396">
        <f t="shared" si="56"/>
        <v>0</v>
      </c>
      <c r="O959" s="396">
        <f t="shared" si="57"/>
        <v>0</v>
      </c>
      <c r="P959" s="394">
        <f t="shared" si="58"/>
        <v>0</v>
      </c>
      <c r="Q959" s="394">
        <f t="shared" si="59"/>
        <v>0</v>
      </c>
    </row>
    <row r="960" spans="1:17" ht="18.75" customHeight="1" x14ac:dyDescent="0.15">
      <c r="A960" s="399" t="s">
        <v>3519</v>
      </c>
      <c r="B960" s="399" t="s">
        <v>231</v>
      </c>
      <c r="C960" s="391" t="s">
        <v>3112</v>
      </c>
      <c r="D960" s="392" t="s">
        <v>1121</v>
      </c>
      <c r="E960" s="400">
        <v>3.8670000000000002E-3</v>
      </c>
      <c r="F960" s="400">
        <v>1.3802999999999999E-2</v>
      </c>
      <c r="G960" s="400">
        <v>1.3207E-2</v>
      </c>
      <c r="H960" s="400">
        <v>6.4070000000000004E-3</v>
      </c>
      <c r="I960" s="400">
        <v>7.7970000000000001E-3</v>
      </c>
      <c r="J960" s="400">
        <v>2.5408E-2</v>
      </c>
      <c r="K960" s="401">
        <v>0</v>
      </c>
      <c r="L960" s="401">
        <v>0</v>
      </c>
      <c r="M960" s="395">
        <v>0.42649999999999999</v>
      </c>
      <c r="N960" s="396">
        <f t="shared" si="56"/>
        <v>0</v>
      </c>
      <c r="O960" s="396">
        <f t="shared" si="57"/>
        <v>0</v>
      </c>
      <c r="P960" s="394">
        <f t="shared" si="58"/>
        <v>0</v>
      </c>
      <c r="Q960" s="394">
        <f t="shared" si="59"/>
        <v>0</v>
      </c>
    </row>
    <row r="961" spans="1:17" ht="18.75" customHeight="1" x14ac:dyDescent="0.15">
      <c r="A961" s="399" t="s">
        <v>3519</v>
      </c>
      <c r="B961" s="399" t="s">
        <v>231</v>
      </c>
      <c r="C961" s="397">
        <v>16</v>
      </c>
      <c r="D961" s="392" t="s">
        <v>1121</v>
      </c>
      <c r="E961" s="400">
        <v>3.7529999999999998E-3</v>
      </c>
      <c r="F961" s="400">
        <v>1.2470999999999999E-2</v>
      </c>
      <c r="G961" s="400">
        <v>1.6806999999999999E-2</v>
      </c>
      <c r="H961" s="400">
        <v>7.025E-3</v>
      </c>
      <c r="I961" s="400">
        <v>7.7359999999999998E-3</v>
      </c>
      <c r="J961" s="400">
        <v>7.0540000000000004E-3</v>
      </c>
      <c r="K961" s="401">
        <v>0</v>
      </c>
      <c r="L961" s="401">
        <v>0</v>
      </c>
      <c r="M961" s="395">
        <v>8.4749999999999996</v>
      </c>
      <c r="N961" s="396">
        <f t="shared" si="56"/>
        <v>0</v>
      </c>
      <c r="O961" s="396">
        <f t="shared" si="57"/>
        <v>0</v>
      </c>
      <c r="P961" s="394">
        <f t="shared" si="58"/>
        <v>0</v>
      </c>
      <c r="Q961" s="394">
        <f t="shared" si="59"/>
        <v>0</v>
      </c>
    </row>
    <row r="962" spans="1:17" ht="18.75" customHeight="1" x14ac:dyDescent="0.15">
      <c r="A962" s="399" t="s">
        <v>3519</v>
      </c>
      <c r="B962" s="399" t="s">
        <v>231</v>
      </c>
      <c r="C962" s="397">
        <v>17</v>
      </c>
      <c r="D962" s="392" t="s">
        <v>1120</v>
      </c>
      <c r="E962" s="400">
        <v>7.1739999999999998E-3</v>
      </c>
      <c r="F962" s="400">
        <v>1.1351999999999999E-2</v>
      </c>
      <c r="G962" s="400">
        <v>1.498E-2</v>
      </c>
      <c r="H962" s="400">
        <v>3.1129999999999999E-3</v>
      </c>
      <c r="I962" s="400">
        <v>7.1060000000000003E-3</v>
      </c>
      <c r="J962" s="400">
        <v>2.2800000000000001E-4</v>
      </c>
      <c r="K962" s="401">
        <v>9.0679999999999997E-3</v>
      </c>
      <c r="L962" s="401">
        <v>5.0000000000000004E-6</v>
      </c>
      <c r="M962" s="395">
        <v>73.608800000000002</v>
      </c>
      <c r="N962" s="396">
        <f t="shared" si="56"/>
        <v>159.08771929824559</v>
      </c>
      <c r="O962" s="396">
        <f t="shared" si="57"/>
        <v>2.8145229383619479E-3</v>
      </c>
      <c r="P962" s="394">
        <f t="shared" si="58"/>
        <v>1.1412952982456137</v>
      </c>
      <c r="Q962" s="394">
        <f t="shared" si="59"/>
        <v>2.0191387559808614E-5</v>
      </c>
    </row>
    <row r="963" spans="1:17" ht="18.75" customHeight="1" x14ac:dyDescent="0.15">
      <c r="A963" s="399" t="s">
        <v>3519</v>
      </c>
      <c r="B963" s="399" t="s">
        <v>231</v>
      </c>
      <c r="C963" s="397">
        <v>18</v>
      </c>
      <c r="D963" s="392" t="s">
        <v>1120</v>
      </c>
      <c r="E963" s="400">
        <v>6.1520000000000004E-3</v>
      </c>
      <c r="F963" s="400">
        <v>1.0983E-2</v>
      </c>
      <c r="G963" s="400">
        <v>1.4293E-2</v>
      </c>
      <c r="H963" s="400">
        <v>2.5270000000000002E-3</v>
      </c>
      <c r="I963" s="400">
        <v>1.0723999999999999E-2</v>
      </c>
      <c r="J963" s="400">
        <v>1.06E-4</v>
      </c>
      <c r="K963" s="401">
        <v>4.2919999999999998E-3</v>
      </c>
      <c r="L963" s="401">
        <v>5.0000000000000004E-6</v>
      </c>
      <c r="M963" s="395">
        <v>89.5244</v>
      </c>
      <c r="N963" s="396">
        <f t="shared" ref="N963:N1026" si="60">4*K963/J963</f>
        <v>161.96226415094338</v>
      </c>
      <c r="O963" s="396">
        <f t="shared" ref="O963:O1026" si="61">4*L963/I963</f>
        <v>1.8649757553151811E-3</v>
      </c>
      <c r="P963" s="394">
        <f t="shared" ref="P963:P1026" si="62">N963*E963</f>
        <v>0.99639184905660372</v>
      </c>
      <c r="Q963" s="394">
        <f t="shared" ref="Q963:Q1026" si="63">O963*E963</f>
        <v>1.1473330846698996E-5</v>
      </c>
    </row>
    <row r="964" spans="1:17" ht="18.75" customHeight="1" x14ac:dyDescent="0.15">
      <c r="A964" s="399" t="s">
        <v>3519</v>
      </c>
      <c r="B964" s="399" t="s">
        <v>231</v>
      </c>
      <c r="C964" s="397">
        <v>19</v>
      </c>
      <c r="D964" s="392" t="s">
        <v>1121</v>
      </c>
      <c r="E964" s="400">
        <v>4.3160000000000004E-3</v>
      </c>
      <c r="F964" s="400">
        <v>1.0753E-2</v>
      </c>
      <c r="G964" s="400">
        <v>1.4772E-2</v>
      </c>
      <c r="H964" s="400">
        <v>4.2329999999999998E-3</v>
      </c>
      <c r="I964" s="400">
        <v>1.0481000000000001E-2</v>
      </c>
      <c r="J964" s="400">
        <v>1.6723999999999999E-2</v>
      </c>
      <c r="K964" s="401">
        <v>0</v>
      </c>
      <c r="L964" s="401">
        <v>0</v>
      </c>
      <c r="M964" s="395">
        <v>7.6013000000000002</v>
      </c>
      <c r="N964" s="396">
        <f t="shared" si="60"/>
        <v>0</v>
      </c>
      <c r="O964" s="396">
        <f t="shared" si="61"/>
        <v>0</v>
      </c>
      <c r="P964" s="394">
        <f t="shared" si="62"/>
        <v>0</v>
      </c>
      <c r="Q964" s="394">
        <f t="shared" si="63"/>
        <v>0</v>
      </c>
    </row>
    <row r="965" spans="1:17" ht="18.75" customHeight="1" x14ac:dyDescent="0.15">
      <c r="A965" s="399" t="s">
        <v>3519</v>
      </c>
      <c r="B965" s="399" t="s">
        <v>231</v>
      </c>
      <c r="C965" s="397">
        <v>20</v>
      </c>
      <c r="D965" s="392" t="s">
        <v>1121</v>
      </c>
      <c r="E965" s="400">
        <v>4.1859999999999996E-3</v>
      </c>
      <c r="F965" s="400">
        <v>1.1159000000000001E-2</v>
      </c>
      <c r="G965" s="400">
        <v>1.5428000000000001E-2</v>
      </c>
      <c r="H965" s="400">
        <v>5.012E-3</v>
      </c>
      <c r="I965" s="400">
        <v>1.2321E-2</v>
      </c>
      <c r="J965" s="400">
        <v>1.7808000000000001E-2</v>
      </c>
      <c r="K965" s="401">
        <v>0</v>
      </c>
      <c r="L965" s="401">
        <v>0</v>
      </c>
      <c r="M965" s="395">
        <v>0.2959</v>
      </c>
      <c r="N965" s="396">
        <f t="shared" si="60"/>
        <v>0</v>
      </c>
      <c r="O965" s="396">
        <f t="shared" si="61"/>
        <v>0</v>
      </c>
      <c r="P965" s="394">
        <f t="shared" si="62"/>
        <v>0</v>
      </c>
      <c r="Q965" s="394">
        <f t="shared" si="63"/>
        <v>0</v>
      </c>
    </row>
    <row r="966" spans="1:17" ht="18.75" customHeight="1" x14ac:dyDescent="0.15">
      <c r="A966" s="399" t="s">
        <v>3519</v>
      </c>
      <c r="B966" s="399" t="s">
        <v>231</v>
      </c>
      <c r="C966" s="397">
        <v>21</v>
      </c>
      <c r="D966" s="392" t="s">
        <v>1121</v>
      </c>
      <c r="E966" s="400">
        <v>3.4710000000000001E-3</v>
      </c>
      <c r="F966" s="400">
        <v>1.0663000000000001E-2</v>
      </c>
      <c r="G966" s="400">
        <v>1.7106E-2</v>
      </c>
      <c r="H966" s="400">
        <v>4.633E-3</v>
      </c>
      <c r="I966" s="400">
        <v>5.0000000000000004E-6</v>
      </c>
      <c r="J966" s="400">
        <v>5.0000000000000004E-6</v>
      </c>
      <c r="K966" s="401">
        <v>0</v>
      </c>
      <c r="L966" s="401">
        <v>0</v>
      </c>
      <c r="M966" s="395">
        <v>0</v>
      </c>
      <c r="N966" s="396">
        <f t="shared" si="60"/>
        <v>0</v>
      </c>
      <c r="O966" s="396">
        <f t="shared" si="61"/>
        <v>0</v>
      </c>
      <c r="P966" s="394">
        <f t="shared" si="62"/>
        <v>0</v>
      </c>
      <c r="Q966" s="394">
        <f t="shared" si="63"/>
        <v>0</v>
      </c>
    </row>
    <row r="967" spans="1:17" ht="18.75" customHeight="1" x14ac:dyDescent="0.15">
      <c r="A967" s="399" t="s">
        <v>3519</v>
      </c>
      <c r="B967" s="399" t="s">
        <v>231</v>
      </c>
      <c r="C967" s="391" t="s">
        <v>215</v>
      </c>
      <c r="D967" s="392" t="s">
        <v>1120</v>
      </c>
      <c r="E967" s="400">
        <v>6.9940000000000002E-3</v>
      </c>
      <c r="F967" s="400">
        <v>1.1318999999999999E-2</v>
      </c>
      <c r="G967" s="400">
        <v>1.5781E-2</v>
      </c>
      <c r="H967" s="400">
        <v>2.8709999999999999E-3</v>
      </c>
      <c r="I967" s="400">
        <v>8.6580000000000008E-3</v>
      </c>
      <c r="J967" s="400">
        <v>3.457E-3</v>
      </c>
      <c r="K967" s="401">
        <v>0.13022500000000001</v>
      </c>
      <c r="L967" s="401">
        <v>5.0000000000000004E-6</v>
      </c>
      <c r="M967" s="395">
        <v>348.6241</v>
      </c>
      <c r="N967" s="396">
        <f t="shared" si="60"/>
        <v>150.6797801562048</v>
      </c>
      <c r="O967" s="396">
        <f t="shared" si="61"/>
        <v>2.3100023100023101E-3</v>
      </c>
      <c r="P967" s="394">
        <f t="shared" si="62"/>
        <v>1.0538543824124964</v>
      </c>
      <c r="Q967" s="394">
        <f t="shared" si="63"/>
        <v>1.6156156156156157E-5</v>
      </c>
    </row>
    <row r="968" spans="1:17" ht="18.75" customHeight="1" x14ac:dyDescent="0.15">
      <c r="A968" s="399" t="s">
        <v>3520</v>
      </c>
      <c r="B968" s="399" t="s">
        <v>214</v>
      </c>
      <c r="C968" s="397">
        <v>1</v>
      </c>
      <c r="D968" s="392" t="s">
        <v>1120</v>
      </c>
      <c r="E968" s="400">
        <v>1.4508E-2</v>
      </c>
      <c r="F968" s="400">
        <v>1.4527E-2</v>
      </c>
      <c r="G968" s="400">
        <v>1.5994000000000001E-2</v>
      </c>
      <c r="H968" s="400">
        <v>5.0000000000000004E-6</v>
      </c>
      <c r="I968" s="400">
        <v>4.5640000000000003E-3</v>
      </c>
      <c r="J968" s="400">
        <v>9.5E-4</v>
      </c>
      <c r="K968" s="401">
        <v>0.16986100000000001</v>
      </c>
      <c r="L968" s="401">
        <v>0.221362</v>
      </c>
      <c r="M968" s="395">
        <v>17.7517</v>
      </c>
      <c r="N968" s="396">
        <f t="shared" si="60"/>
        <v>715.20421052631582</v>
      </c>
      <c r="O968" s="396">
        <f t="shared" si="61"/>
        <v>194.00701139351446</v>
      </c>
      <c r="P968" s="394">
        <f t="shared" si="62"/>
        <v>10.37618268631579</v>
      </c>
      <c r="Q968" s="394">
        <f t="shared" si="63"/>
        <v>2.8146537212971077</v>
      </c>
    </row>
    <row r="969" spans="1:17" ht="18.75" customHeight="1" x14ac:dyDescent="0.15">
      <c r="A969" s="399" t="s">
        <v>3520</v>
      </c>
      <c r="B969" s="399" t="s">
        <v>214</v>
      </c>
      <c r="C969" s="391" t="s">
        <v>181</v>
      </c>
      <c r="D969" s="392" t="s">
        <v>1121</v>
      </c>
      <c r="E969" s="400">
        <v>2.2009999999999998E-3</v>
      </c>
      <c r="F969" s="400">
        <v>1.6423E-2</v>
      </c>
      <c r="G969" s="400">
        <v>2.1819999999999999E-2</v>
      </c>
      <c r="H969" s="400">
        <v>6.7369999999999999E-3</v>
      </c>
      <c r="I969" s="400">
        <v>8.0269999999999994E-3</v>
      </c>
      <c r="J969" s="400">
        <v>5.0000000000000004E-6</v>
      </c>
      <c r="K969" s="401">
        <v>0</v>
      </c>
      <c r="L969" s="401">
        <v>0</v>
      </c>
      <c r="M969" s="395">
        <v>0</v>
      </c>
      <c r="N969" s="396">
        <f t="shared" si="60"/>
        <v>0</v>
      </c>
      <c r="O969" s="396">
        <f t="shared" si="61"/>
        <v>0</v>
      </c>
      <c r="P969" s="394">
        <f t="shared" si="62"/>
        <v>0</v>
      </c>
      <c r="Q969" s="394">
        <f t="shared" si="63"/>
        <v>0</v>
      </c>
    </row>
    <row r="970" spans="1:17" ht="18.75" customHeight="1" x14ac:dyDescent="0.15">
      <c r="A970" s="399" t="s">
        <v>3520</v>
      </c>
      <c r="B970" s="399" t="s">
        <v>214</v>
      </c>
      <c r="C970" s="397">
        <v>3</v>
      </c>
      <c r="D970" s="392" t="s">
        <v>1121</v>
      </c>
      <c r="E970" s="400">
        <v>1.0300000000000001E-3</v>
      </c>
      <c r="F970" s="400">
        <v>1.5469999999999999E-2</v>
      </c>
      <c r="G970" s="400">
        <v>1.8263999999999999E-2</v>
      </c>
      <c r="H970" s="400">
        <v>8.2419999999999993E-3</v>
      </c>
      <c r="I970" s="400">
        <v>1.1997000000000001E-2</v>
      </c>
      <c r="J970" s="400">
        <v>3.522E-3</v>
      </c>
      <c r="K970" s="401">
        <v>0</v>
      </c>
      <c r="L970" s="401">
        <v>0</v>
      </c>
      <c r="M970" s="395">
        <v>6.5952000000000002</v>
      </c>
      <c r="N970" s="396">
        <f t="shared" si="60"/>
        <v>0</v>
      </c>
      <c r="O970" s="396">
        <f t="shared" si="61"/>
        <v>0</v>
      </c>
      <c r="P970" s="394">
        <f t="shared" si="62"/>
        <v>0</v>
      </c>
      <c r="Q970" s="394">
        <f t="shared" si="63"/>
        <v>0</v>
      </c>
    </row>
    <row r="971" spans="1:17" ht="18.75" customHeight="1" x14ac:dyDescent="0.15">
      <c r="A971" s="399" t="s">
        <v>3520</v>
      </c>
      <c r="B971" s="399" t="s">
        <v>214</v>
      </c>
      <c r="C971" s="397">
        <v>4</v>
      </c>
      <c r="D971" s="392" t="s">
        <v>1121</v>
      </c>
      <c r="E971" s="400">
        <v>1.173E-3</v>
      </c>
      <c r="F971" s="400">
        <v>1.6268999999999999E-2</v>
      </c>
      <c r="G971" s="400">
        <v>1.8890000000000001E-2</v>
      </c>
      <c r="H971" s="400">
        <v>8.2260000000000007E-3</v>
      </c>
      <c r="I971" s="400">
        <v>3.0377999999999999E-2</v>
      </c>
      <c r="J971" s="400">
        <v>8.4800000000000001E-4</v>
      </c>
      <c r="K971" s="401">
        <v>0</v>
      </c>
      <c r="L971" s="401">
        <v>0</v>
      </c>
      <c r="M971" s="395">
        <v>4.3994</v>
      </c>
      <c r="N971" s="396">
        <f t="shared" si="60"/>
        <v>0</v>
      </c>
      <c r="O971" s="396">
        <f t="shared" si="61"/>
        <v>0</v>
      </c>
      <c r="P971" s="394">
        <f t="shared" si="62"/>
        <v>0</v>
      </c>
      <c r="Q971" s="394">
        <f t="shared" si="63"/>
        <v>0</v>
      </c>
    </row>
    <row r="972" spans="1:17" ht="18.75" customHeight="1" x14ac:dyDescent="0.15">
      <c r="A972" s="399" t="s">
        <v>3520</v>
      </c>
      <c r="B972" s="399" t="s">
        <v>214</v>
      </c>
      <c r="C972" s="397">
        <v>5</v>
      </c>
      <c r="D972" s="392" t="s">
        <v>1120</v>
      </c>
      <c r="E972" s="400">
        <v>8.5540000000000008E-3</v>
      </c>
      <c r="F972" s="400">
        <v>1.7978999999999998E-2</v>
      </c>
      <c r="G972" s="400">
        <v>1.5316E-2</v>
      </c>
      <c r="H972" s="400">
        <v>4.5389999999999996E-3</v>
      </c>
      <c r="I972" s="400">
        <v>1.0515999999999999E-2</v>
      </c>
      <c r="J972" s="400">
        <v>1.6360000000000001E-3</v>
      </c>
      <c r="K972" s="401">
        <v>0.31520799999999999</v>
      </c>
      <c r="L972" s="401">
        <v>5.0000000000000004E-6</v>
      </c>
      <c r="M972" s="395">
        <v>15.5215</v>
      </c>
      <c r="N972" s="396">
        <f t="shared" si="60"/>
        <v>770.67970660146693</v>
      </c>
      <c r="O972" s="396">
        <f t="shared" si="61"/>
        <v>1.9018638265500193E-3</v>
      </c>
      <c r="P972" s="394">
        <f t="shared" si="62"/>
        <v>6.5923942102689486</v>
      </c>
      <c r="Q972" s="394">
        <f t="shared" si="63"/>
        <v>1.6268543172308866E-5</v>
      </c>
    </row>
    <row r="973" spans="1:17" ht="18.75" customHeight="1" x14ac:dyDescent="0.15">
      <c r="A973" s="399" t="s">
        <v>3520</v>
      </c>
      <c r="B973" s="399" t="s">
        <v>214</v>
      </c>
      <c r="C973" s="397">
        <v>6</v>
      </c>
      <c r="D973" s="392" t="s">
        <v>1120</v>
      </c>
      <c r="E973" s="400">
        <v>1.252E-2</v>
      </c>
      <c r="F973" s="400">
        <v>1.6539000000000002E-2</v>
      </c>
      <c r="G973" s="400">
        <v>1.7791999999999999E-2</v>
      </c>
      <c r="H973" s="400">
        <v>9.6400000000000001E-4</v>
      </c>
      <c r="I973" s="400">
        <v>7.515E-3</v>
      </c>
      <c r="J973" s="400">
        <v>3.8699999999999997E-4</v>
      </c>
      <c r="K973" s="401">
        <v>4.9363999999999998E-2</v>
      </c>
      <c r="L973" s="401">
        <v>1.3727E-2</v>
      </c>
      <c r="M973" s="395">
        <v>44.943600000000004</v>
      </c>
      <c r="N973" s="396">
        <f t="shared" si="60"/>
        <v>510.22222222222223</v>
      </c>
      <c r="O973" s="396">
        <f t="shared" si="61"/>
        <v>7.3064537591483694</v>
      </c>
      <c r="P973" s="394">
        <f t="shared" si="62"/>
        <v>6.387982222222222</v>
      </c>
      <c r="Q973" s="394">
        <f t="shared" si="63"/>
        <v>9.147680106453758E-2</v>
      </c>
    </row>
    <row r="974" spans="1:17" ht="18.75" customHeight="1" x14ac:dyDescent="0.15">
      <c r="A974" s="399" t="s">
        <v>3520</v>
      </c>
      <c r="B974" s="399" t="s">
        <v>214</v>
      </c>
      <c r="C974" s="397">
        <v>7</v>
      </c>
      <c r="D974" s="392" t="s">
        <v>1120</v>
      </c>
      <c r="E974" s="400">
        <v>1.2141000000000001E-2</v>
      </c>
      <c r="F974" s="400">
        <v>1.5931000000000001E-2</v>
      </c>
      <c r="G974" s="400">
        <v>1.6449999999999999E-2</v>
      </c>
      <c r="H974" s="400">
        <v>3.349E-3</v>
      </c>
      <c r="I974" s="400">
        <v>5.2820000000000002E-3</v>
      </c>
      <c r="J974" s="400">
        <v>1.6230000000000001E-3</v>
      </c>
      <c r="K974" s="401">
        <v>0.226212</v>
      </c>
      <c r="L974" s="401">
        <v>0.31167</v>
      </c>
      <c r="M974" s="395">
        <v>13.470800000000001</v>
      </c>
      <c r="N974" s="396">
        <f t="shared" si="60"/>
        <v>557.51571164510165</v>
      </c>
      <c r="O974" s="396">
        <f t="shared" si="61"/>
        <v>236.02423324498295</v>
      </c>
      <c r="P974" s="394">
        <f t="shared" si="62"/>
        <v>6.7687982550831798</v>
      </c>
      <c r="Q974" s="394">
        <f t="shared" si="63"/>
        <v>2.8655702158273382</v>
      </c>
    </row>
    <row r="975" spans="1:17" ht="18.75" customHeight="1" x14ac:dyDescent="0.15">
      <c r="A975" s="399" t="s">
        <v>3520</v>
      </c>
      <c r="B975" s="399" t="s">
        <v>214</v>
      </c>
      <c r="C975" s="397">
        <v>8</v>
      </c>
      <c r="D975" s="392" t="s">
        <v>1120</v>
      </c>
      <c r="E975" s="400">
        <v>8.8579999999999996E-3</v>
      </c>
      <c r="F975" s="400">
        <v>1.5617000000000001E-2</v>
      </c>
      <c r="G975" s="400">
        <v>1.7888999999999999E-2</v>
      </c>
      <c r="H975" s="400">
        <v>3.3570000000000002E-3</v>
      </c>
      <c r="I975" s="400">
        <v>6.6940000000000003E-3</v>
      </c>
      <c r="J975" s="400">
        <v>1.2E-5</v>
      </c>
      <c r="K975" s="401">
        <v>1.8799999999999999E-3</v>
      </c>
      <c r="L975" s="401">
        <v>2.5850999999999999E-2</v>
      </c>
      <c r="M975" s="395">
        <v>32.8279</v>
      </c>
      <c r="N975" s="396">
        <f t="shared" si="60"/>
        <v>626.66666666666663</v>
      </c>
      <c r="O975" s="396">
        <f t="shared" si="61"/>
        <v>15.447266208544963</v>
      </c>
      <c r="P975" s="394">
        <f t="shared" si="62"/>
        <v>5.5510133333333327</v>
      </c>
      <c r="Q975" s="394">
        <f t="shared" si="63"/>
        <v>0.13683188407529129</v>
      </c>
    </row>
    <row r="976" spans="1:17" ht="18.75" customHeight="1" x14ac:dyDescent="0.15">
      <c r="A976" s="399" t="s">
        <v>3520</v>
      </c>
      <c r="B976" s="399" t="s">
        <v>214</v>
      </c>
      <c r="C976" s="397">
        <v>9</v>
      </c>
      <c r="D976" s="392" t="s">
        <v>1120</v>
      </c>
      <c r="E976" s="400">
        <v>5.4479999999999997E-3</v>
      </c>
      <c r="F976" s="400">
        <v>1.8756999999999999E-2</v>
      </c>
      <c r="G976" s="400">
        <v>1.4959E-2</v>
      </c>
      <c r="H976" s="400">
        <v>6.4140000000000004E-3</v>
      </c>
      <c r="I976" s="400">
        <v>8.7100000000000007E-3</v>
      </c>
      <c r="J976" s="400">
        <v>2.0100000000000001E-4</v>
      </c>
      <c r="K976" s="401">
        <v>2.1675E-2</v>
      </c>
      <c r="L976" s="401">
        <v>5.0000000000000004E-6</v>
      </c>
      <c r="M976" s="395">
        <v>36.296399999999998</v>
      </c>
      <c r="N976" s="396">
        <f t="shared" si="60"/>
        <v>431.34328358208955</v>
      </c>
      <c r="O976" s="396">
        <f t="shared" si="61"/>
        <v>2.2962112514351321E-3</v>
      </c>
      <c r="P976" s="394">
        <f t="shared" si="62"/>
        <v>2.3499582089552238</v>
      </c>
      <c r="Q976" s="394">
        <f t="shared" si="63"/>
        <v>1.2509758897818598E-5</v>
      </c>
    </row>
    <row r="977" spans="1:17" ht="18.75" customHeight="1" x14ac:dyDescent="0.15">
      <c r="A977" s="399" t="s">
        <v>3520</v>
      </c>
      <c r="B977" s="399" t="s">
        <v>214</v>
      </c>
      <c r="C977" s="397">
        <v>10</v>
      </c>
      <c r="D977" s="392" t="s">
        <v>1120</v>
      </c>
      <c r="E977" s="400">
        <v>1.502E-2</v>
      </c>
      <c r="F977" s="400">
        <v>1.5035E-2</v>
      </c>
      <c r="G977" s="400">
        <v>1.6258000000000002E-2</v>
      </c>
      <c r="H977" s="400">
        <v>1.2E-5</v>
      </c>
      <c r="I977" s="400">
        <v>4.7299999999999998E-3</v>
      </c>
      <c r="J977" s="400">
        <v>1.5629999999999999E-3</v>
      </c>
      <c r="K977" s="401">
        <v>0.10062699999999999</v>
      </c>
      <c r="L977" s="401">
        <v>0.31512499999999999</v>
      </c>
      <c r="M977" s="395">
        <v>34.201900000000002</v>
      </c>
      <c r="N977" s="396">
        <f t="shared" si="60"/>
        <v>257.52271273192576</v>
      </c>
      <c r="O977" s="396">
        <f t="shared" si="61"/>
        <v>266.49048625792813</v>
      </c>
      <c r="P977" s="394">
        <f t="shared" si="62"/>
        <v>3.8679911452335252</v>
      </c>
      <c r="Q977" s="394">
        <f t="shared" si="63"/>
        <v>4.0026871035940808</v>
      </c>
    </row>
    <row r="978" spans="1:17" ht="18.75" customHeight="1" x14ac:dyDescent="0.15">
      <c r="A978" s="399" t="s">
        <v>3520</v>
      </c>
      <c r="B978" s="399" t="s">
        <v>214</v>
      </c>
      <c r="C978" s="397">
        <v>11</v>
      </c>
      <c r="D978" s="392" t="s">
        <v>1121</v>
      </c>
      <c r="E978" s="400">
        <v>3.9999999999999998E-6</v>
      </c>
      <c r="F978" s="400">
        <v>1.486E-2</v>
      </c>
      <c r="G978" s="400">
        <v>1.7544000000000001E-2</v>
      </c>
      <c r="H978" s="400">
        <v>7.7210000000000004E-3</v>
      </c>
      <c r="I978" s="400">
        <v>1.9759999999999999E-3</v>
      </c>
      <c r="J978" s="400">
        <v>5.0000000000000004E-6</v>
      </c>
      <c r="K978" s="401">
        <v>0</v>
      </c>
      <c r="L978" s="401">
        <v>0</v>
      </c>
      <c r="M978" s="395">
        <v>0.31659999999999999</v>
      </c>
      <c r="N978" s="396">
        <f t="shared" si="60"/>
        <v>0</v>
      </c>
      <c r="O978" s="396">
        <f t="shared" si="61"/>
        <v>0</v>
      </c>
      <c r="P978" s="394">
        <f t="shared" si="62"/>
        <v>0</v>
      </c>
      <c r="Q978" s="394">
        <f t="shared" si="63"/>
        <v>0</v>
      </c>
    </row>
    <row r="979" spans="1:17" ht="18.75" customHeight="1" x14ac:dyDescent="0.15">
      <c r="A979" s="399" t="s">
        <v>3520</v>
      </c>
      <c r="B979" s="399" t="s">
        <v>214</v>
      </c>
      <c r="C979" s="397">
        <v>12</v>
      </c>
      <c r="D979" s="392" t="s">
        <v>1120</v>
      </c>
      <c r="E979" s="400">
        <v>1.4008E-2</v>
      </c>
      <c r="F979" s="400">
        <v>1.5304999999999999E-2</v>
      </c>
      <c r="G979" s="400">
        <v>1.7415E-2</v>
      </c>
      <c r="H979" s="400">
        <v>5.0000000000000004E-6</v>
      </c>
      <c r="I979" s="400">
        <v>5.4200000000000003E-3</v>
      </c>
      <c r="J979" s="400">
        <v>1.274E-3</v>
      </c>
      <c r="K979" s="401">
        <v>0.17618300000000001</v>
      </c>
      <c r="L979" s="401">
        <v>0.17774000000000001</v>
      </c>
      <c r="M979" s="395">
        <v>23.9071</v>
      </c>
      <c r="N979" s="396">
        <f t="shared" si="60"/>
        <v>553.16483516483515</v>
      </c>
      <c r="O979" s="396">
        <f t="shared" si="61"/>
        <v>131.17343173431735</v>
      </c>
      <c r="P979" s="394">
        <f t="shared" si="62"/>
        <v>7.7487330109890102</v>
      </c>
      <c r="Q979" s="394">
        <f t="shared" si="63"/>
        <v>1.8374774317343174</v>
      </c>
    </row>
    <row r="980" spans="1:17" ht="18.75" customHeight="1" x14ac:dyDescent="0.15">
      <c r="A980" s="399" t="s">
        <v>3520</v>
      </c>
      <c r="B980" s="399" t="s">
        <v>214</v>
      </c>
      <c r="C980" s="397">
        <v>13</v>
      </c>
      <c r="D980" s="392" t="s">
        <v>1121</v>
      </c>
      <c r="E980" s="400">
        <v>8.4599999999999996E-4</v>
      </c>
      <c r="F980" s="400">
        <v>1.5354E-2</v>
      </c>
      <c r="G980" s="400">
        <v>1.5646E-2</v>
      </c>
      <c r="H980" s="400">
        <v>6.9369999999999996E-3</v>
      </c>
      <c r="I980" s="400">
        <v>5.6867000000000001E-2</v>
      </c>
      <c r="J980" s="400">
        <v>1.4519999999999999E-3</v>
      </c>
      <c r="K980" s="401">
        <v>0</v>
      </c>
      <c r="L980" s="401">
        <v>0</v>
      </c>
      <c r="M980" s="395">
        <v>2.1880999999999999</v>
      </c>
      <c r="N980" s="396">
        <f t="shared" si="60"/>
        <v>0</v>
      </c>
      <c r="O980" s="396">
        <f t="shared" si="61"/>
        <v>0</v>
      </c>
      <c r="P980" s="394">
        <f t="shared" si="62"/>
        <v>0</v>
      </c>
      <c r="Q980" s="394">
        <f t="shared" si="63"/>
        <v>0</v>
      </c>
    </row>
    <row r="981" spans="1:17" ht="18.75" customHeight="1" x14ac:dyDescent="0.15">
      <c r="A981" s="399" t="s">
        <v>3520</v>
      </c>
      <c r="B981" s="399" t="s">
        <v>214</v>
      </c>
      <c r="C981" s="391" t="s">
        <v>3111</v>
      </c>
      <c r="D981" s="392" t="s">
        <v>1121</v>
      </c>
      <c r="E981" s="400">
        <v>1.637E-3</v>
      </c>
      <c r="F981" s="400">
        <v>1.8006000000000001E-2</v>
      </c>
      <c r="G981" s="400">
        <v>2.1402000000000001E-2</v>
      </c>
      <c r="H981" s="400">
        <v>4.1830000000000001E-3</v>
      </c>
      <c r="I981" s="400">
        <v>4.3280000000000002E-3</v>
      </c>
      <c r="J981" s="400">
        <v>5.0000000000000004E-6</v>
      </c>
      <c r="K981" s="401">
        <v>0</v>
      </c>
      <c r="L981" s="401">
        <v>0</v>
      </c>
      <c r="M981" s="395">
        <v>6.9900000000000004E-2</v>
      </c>
      <c r="N981" s="396">
        <f t="shared" si="60"/>
        <v>0</v>
      </c>
      <c r="O981" s="396">
        <f t="shared" si="61"/>
        <v>0</v>
      </c>
      <c r="P981" s="394">
        <f t="shared" si="62"/>
        <v>0</v>
      </c>
      <c r="Q981" s="394">
        <f t="shared" si="63"/>
        <v>0</v>
      </c>
    </row>
    <row r="982" spans="1:17" ht="18.75" customHeight="1" x14ac:dyDescent="0.15">
      <c r="A982" s="399" t="s">
        <v>3520</v>
      </c>
      <c r="B982" s="399" t="s">
        <v>214</v>
      </c>
      <c r="C982" s="391" t="s">
        <v>3112</v>
      </c>
      <c r="D982" s="392" t="s">
        <v>1120</v>
      </c>
      <c r="E982" s="400">
        <v>2.0699999999999998E-3</v>
      </c>
      <c r="F982" s="400">
        <v>1.7031000000000001E-2</v>
      </c>
      <c r="G982" s="400">
        <v>1.9907000000000001E-2</v>
      </c>
      <c r="H982" s="400">
        <v>8.1919999999999996E-3</v>
      </c>
      <c r="I982" s="400">
        <v>3.2418000000000002E-2</v>
      </c>
      <c r="J982" s="400">
        <v>1.4E-5</v>
      </c>
      <c r="K982" s="401">
        <v>8.7775000000000006E-2</v>
      </c>
      <c r="L982" s="401">
        <v>5.0000000000000004E-6</v>
      </c>
      <c r="M982" s="395">
        <v>25.332699999999999</v>
      </c>
      <c r="N982" s="396">
        <f t="shared" si="60"/>
        <v>25078.571428571431</v>
      </c>
      <c r="O982" s="396">
        <f t="shared" si="61"/>
        <v>6.1694120550311558E-4</v>
      </c>
      <c r="P982" s="394">
        <f t="shared" si="62"/>
        <v>51.912642857142856</v>
      </c>
      <c r="Q982" s="394">
        <f t="shared" si="63"/>
        <v>1.2770682953914492E-6</v>
      </c>
    </row>
    <row r="983" spans="1:17" ht="18.75" customHeight="1" x14ac:dyDescent="0.15">
      <c r="A983" s="399" t="s">
        <v>3520</v>
      </c>
      <c r="B983" s="399" t="s">
        <v>214</v>
      </c>
      <c r="C983" s="397">
        <v>17</v>
      </c>
      <c r="D983" s="392" t="s">
        <v>1120</v>
      </c>
      <c r="E983" s="400">
        <v>1.5469999999999999E-2</v>
      </c>
      <c r="F983" s="400">
        <v>1.5485000000000001E-2</v>
      </c>
      <c r="G983" s="400">
        <v>1.6414000000000002E-2</v>
      </c>
      <c r="H983" s="400">
        <v>6.9999999999999999E-6</v>
      </c>
      <c r="I983" s="400">
        <v>5.999E-3</v>
      </c>
      <c r="J983" s="400">
        <v>4.4299999999999998E-4</v>
      </c>
      <c r="K983" s="401">
        <v>8.7845999999999994E-2</v>
      </c>
      <c r="L983" s="401">
        <v>3.2134999999999997E-2</v>
      </c>
      <c r="M983" s="395">
        <v>18.7913</v>
      </c>
      <c r="N983" s="396">
        <f t="shared" si="60"/>
        <v>793.19187358916474</v>
      </c>
      <c r="O983" s="396">
        <f t="shared" si="61"/>
        <v>21.426904484080676</v>
      </c>
      <c r="P983" s="394">
        <f t="shared" si="62"/>
        <v>12.270678284424378</v>
      </c>
      <c r="Q983" s="394">
        <f t="shared" si="63"/>
        <v>0.33147421236872804</v>
      </c>
    </row>
    <row r="984" spans="1:17" ht="18.75" customHeight="1" x14ac:dyDescent="0.15">
      <c r="A984" s="399" t="s">
        <v>3520</v>
      </c>
      <c r="B984" s="399" t="s">
        <v>214</v>
      </c>
      <c r="C984" s="397">
        <v>18</v>
      </c>
      <c r="D984" s="392" t="s">
        <v>1120</v>
      </c>
      <c r="E984" s="400">
        <v>1.3960999999999999E-2</v>
      </c>
      <c r="F984" s="400">
        <v>1.4985E-2</v>
      </c>
      <c r="G984" s="400">
        <v>1.7721000000000001E-2</v>
      </c>
      <c r="H984" s="400">
        <v>5.0000000000000004E-6</v>
      </c>
      <c r="I984" s="400">
        <v>6.5069999999999998E-3</v>
      </c>
      <c r="J984" s="400">
        <v>2.5700000000000001E-4</v>
      </c>
      <c r="K984" s="401">
        <v>4.3499000000000003E-2</v>
      </c>
      <c r="L984" s="401">
        <v>4.3964999999999997E-2</v>
      </c>
      <c r="M984" s="395">
        <v>42.125399999999999</v>
      </c>
      <c r="N984" s="396">
        <f t="shared" si="60"/>
        <v>677.02723735408563</v>
      </c>
      <c r="O984" s="396">
        <f t="shared" si="61"/>
        <v>27.02627939142462</v>
      </c>
      <c r="P984" s="394">
        <f t="shared" si="62"/>
        <v>9.4519772607003887</v>
      </c>
      <c r="Q984" s="394">
        <f t="shared" si="63"/>
        <v>0.37731388658367909</v>
      </c>
    </row>
    <row r="985" spans="1:17" ht="18.75" customHeight="1" x14ac:dyDescent="0.15">
      <c r="A985" s="399" t="s">
        <v>3520</v>
      </c>
      <c r="B985" s="399" t="s">
        <v>214</v>
      </c>
      <c r="C985" s="397">
        <v>19</v>
      </c>
      <c r="D985" s="392" t="s">
        <v>1120</v>
      </c>
      <c r="E985" s="400">
        <v>4.8510000000000003E-3</v>
      </c>
      <c r="F985" s="400">
        <v>1.5129999999999999E-2</v>
      </c>
      <c r="G985" s="400">
        <v>1.619E-2</v>
      </c>
      <c r="H985" s="400">
        <v>5.8139999999999997E-3</v>
      </c>
      <c r="I985" s="400">
        <v>8.3459999999999993E-3</v>
      </c>
      <c r="J985" s="400">
        <v>4.8000000000000001E-5</v>
      </c>
      <c r="K985" s="401">
        <v>2.4948999999999999E-2</v>
      </c>
      <c r="L985" s="401">
        <v>5.0000000000000004E-6</v>
      </c>
      <c r="M985" s="395">
        <v>21.231300000000001</v>
      </c>
      <c r="N985" s="396">
        <f t="shared" si="60"/>
        <v>2079.083333333333</v>
      </c>
      <c r="O985" s="396">
        <f t="shared" si="61"/>
        <v>2.396357536544453E-3</v>
      </c>
      <c r="P985" s="394">
        <f t="shared" si="62"/>
        <v>10.085633249999999</v>
      </c>
      <c r="Q985" s="394">
        <f t="shared" si="63"/>
        <v>1.1624730409777141E-5</v>
      </c>
    </row>
    <row r="986" spans="1:17" ht="18.75" customHeight="1" x14ac:dyDescent="0.15">
      <c r="A986" s="399" t="s">
        <v>3520</v>
      </c>
      <c r="B986" s="399" t="s">
        <v>214</v>
      </c>
      <c r="C986" s="397">
        <v>20</v>
      </c>
      <c r="D986" s="392" t="s">
        <v>1120</v>
      </c>
      <c r="E986" s="400">
        <v>1.258E-3</v>
      </c>
      <c r="F986" s="400">
        <v>1.5575E-2</v>
      </c>
      <c r="G986" s="400">
        <v>1.5091E-2</v>
      </c>
      <c r="H986" s="400">
        <v>6.4440000000000001E-3</v>
      </c>
      <c r="I986" s="400">
        <v>1.3795E-2</v>
      </c>
      <c r="J986" s="400">
        <v>5.0000000000000004E-6</v>
      </c>
      <c r="K986" s="401">
        <v>1.8079999999999999E-3</v>
      </c>
      <c r="L986" s="401">
        <v>0.418958</v>
      </c>
      <c r="M986" s="395">
        <v>14.600300000000001</v>
      </c>
      <c r="N986" s="396">
        <f t="shared" si="60"/>
        <v>1446.3999999999999</v>
      </c>
      <c r="O986" s="396">
        <f t="shared" si="61"/>
        <v>121.48111634650236</v>
      </c>
      <c r="P986" s="394">
        <f t="shared" si="62"/>
        <v>1.8195711999999999</v>
      </c>
      <c r="Q986" s="394">
        <f t="shared" si="63"/>
        <v>0.15282324436389996</v>
      </c>
    </row>
    <row r="987" spans="1:17" ht="18.75" customHeight="1" x14ac:dyDescent="0.15">
      <c r="A987" s="399" t="s">
        <v>3520</v>
      </c>
      <c r="B987" s="399" t="s">
        <v>214</v>
      </c>
      <c r="C987" s="397">
        <v>21</v>
      </c>
      <c r="D987" s="392" t="s">
        <v>1121</v>
      </c>
      <c r="E987" s="400">
        <v>1.359E-3</v>
      </c>
      <c r="F987" s="400">
        <v>1.6215E-2</v>
      </c>
      <c r="G987" s="400">
        <v>1.5603000000000001E-2</v>
      </c>
      <c r="H987" s="400">
        <v>3.3639999999999998E-3</v>
      </c>
      <c r="I987" s="400">
        <v>5.0000000000000004E-6</v>
      </c>
      <c r="J987" s="400">
        <v>5.0000000000000004E-6</v>
      </c>
      <c r="K987" s="401">
        <v>0</v>
      </c>
      <c r="L987" s="401">
        <v>0</v>
      </c>
      <c r="M987" s="395">
        <v>0</v>
      </c>
      <c r="N987" s="396">
        <f t="shared" si="60"/>
        <v>0</v>
      </c>
      <c r="O987" s="396">
        <f t="shared" si="61"/>
        <v>0</v>
      </c>
      <c r="P987" s="394">
        <f t="shared" si="62"/>
        <v>0</v>
      </c>
      <c r="Q987" s="394">
        <f t="shared" si="63"/>
        <v>0</v>
      </c>
    </row>
    <row r="988" spans="1:17" ht="18.75" customHeight="1" x14ac:dyDescent="0.15">
      <c r="A988" s="399" t="s">
        <v>3520</v>
      </c>
      <c r="B988" s="399" t="s">
        <v>214</v>
      </c>
      <c r="C988" s="391" t="s">
        <v>215</v>
      </c>
      <c r="D988" s="392" t="s">
        <v>1120</v>
      </c>
      <c r="E988" s="400">
        <v>1.3753E-2</v>
      </c>
      <c r="F988" s="400">
        <v>1.5481E-2</v>
      </c>
      <c r="G988" s="400">
        <v>1.7468999999999998E-2</v>
      </c>
      <c r="H988" s="400">
        <v>1.4599999999999999E-3</v>
      </c>
      <c r="I988" s="400">
        <v>7.3629999999999998E-3</v>
      </c>
      <c r="J988" s="400">
        <v>3.88E-4</v>
      </c>
      <c r="K988" s="401">
        <v>9.4425999999999996E-2</v>
      </c>
      <c r="L988" s="401">
        <v>5.3862E-2</v>
      </c>
      <c r="M988" s="395">
        <v>364.19159999999999</v>
      </c>
      <c r="N988" s="396">
        <f t="shared" si="60"/>
        <v>973.46391752577313</v>
      </c>
      <c r="O988" s="396">
        <f t="shared" si="61"/>
        <v>29.26089909004482</v>
      </c>
      <c r="P988" s="394">
        <f t="shared" si="62"/>
        <v>13.388049257731957</v>
      </c>
      <c r="Q988" s="394">
        <f t="shared" si="63"/>
        <v>0.40242514518538641</v>
      </c>
    </row>
    <row r="989" spans="1:17" ht="18.75" customHeight="1" x14ac:dyDescent="0.15">
      <c r="A989" s="399" t="s">
        <v>3520</v>
      </c>
      <c r="B989" s="399" t="s">
        <v>231</v>
      </c>
      <c r="C989" s="397">
        <v>1</v>
      </c>
      <c r="D989" s="392" t="s">
        <v>1120</v>
      </c>
      <c r="E989" s="400">
        <v>6.9760000000000004E-3</v>
      </c>
      <c r="F989" s="400">
        <v>1.0433E-2</v>
      </c>
      <c r="G989" s="400">
        <v>1.4048E-2</v>
      </c>
      <c r="H989" s="400">
        <v>7.5100000000000004E-4</v>
      </c>
      <c r="I989" s="400">
        <v>7.0039999999999998E-3</v>
      </c>
      <c r="J989" s="400">
        <v>3.3140000000000001E-3</v>
      </c>
      <c r="K989" s="401">
        <v>0.240448</v>
      </c>
      <c r="L989" s="401">
        <v>0.93027800000000005</v>
      </c>
      <c r="M989" s="395">
        <v>30.602799999999998</v>
      </c>
      <c r="N989" s="396">
        <f t="shared" si="60"/>
        <v>290.22088111044053</v>
      </c>
      <c r="O989" s="396">
        <f t="shared" si="61"/>
        <v>531.28383780696754</v>
      </c>
      <c r="P989" s="394">
        <f t="shared" si="62"/>
        <v>2.0245808666264331</v>
      </c>
      <c r="Q989" s="394">
        <f t="shared" si="63"/>
        <v>3.706236052541406</v>
      </c>
    </row>
    <row r="990" spans="1:17" ht="18.75" customHeight="1" x14ac:dyDescent="0.15">
      <c r="A990" s="399" t="s">
        <v>3520</v>
      </c>
      <c r="B990" s="399" t="s">
        <v>231</v>
      </c>
      <c r="C990" s="391" t="s">
        <v>150</v>
      </c>
      <c r="D990" s="392" t="s">
        <v>1121</v>
      </c>
      <c r="E990" s="400">
        <v>7.6599999999999997E-4</v>
      </c>
      <c r="F990" s="400">
        <v>1.4149999999999999E-2</v>
      </c>
      <c r="G990" s="400">
        <v>1.8851E-2</v>
      </c>
      <c r="H990" s="400">
        <v>8.175E-3</v>
      </c>
      <c r="I990" s="400">
        <v>1.3058E-2</v>
      </c>
      <c r="J990" s="400">
        <v>2.8549999999999999E-3</v>
      </c>
      <c r="K990" s="401">
        <v>0</v>
      </c>
      <c r="L990" s="401">
        <v>0</v>
      </c>
      <c r="M990" s="395">
        <v>0.56159999999999999</v>
      </c>
      <c r="N990" s="396">
        <f t="shared" si="60"/>
        <v>0</v>
      </c>
      <c r="O990" s="396">
        <f t="shared" si="61"/>
        <v>0</v>
      </c>
      <c r="P990" s="394">
        <f t="shared" si="62"/>
        <v>0</v>
      </c>
      <c r="Q990" s="394">
        <f t="shared" si="63"/>
        <v>0</v>
      </c>
    </row>
    <row r="991" spans="1:17" ht="18.75" customHeight="1" x14ac:dyDescent="0.15">
      <c r="A991" s="399" t="s">
        <v>3520</v>
      </c>
      <c r="B991" s="399" t="s">
        <v>231</v>
      </c>
      <c r="C991" s="397">
        <v>3</v>
      </c>
      <c r="D991" s="392" t="s">
        <v>1120</v>
      </c>
      <c r="E991" s="400">
        <v>5.692E-3</v>
      </c>
      <c r="F991" s="400">
        <v>1.286E-2</v>
      </c>
      <c r="G991" s="400">
        <v>1.6123999999999999E-2</v>
      </c>
      <c r="H991" s="400">
        <v>3.9820000000000003E-3</v>
      </c>
      <c r="I991" s="400">
        <v>1.0127000000000001E-2</v>
      </c>
      <c r="J991" s="400">
        <v>4.1660000000000004E-3</v>
      </c>
      <c r="K991" s="401">
        <v>0.35985299999999998</v>
      </c>
      <c r="L991" s="401">
        <v>0.58936599999999995</v>
      </c>
      <c r="M991" s="395">
        <v>15.8125</v>
      </c>
      <c r="N991" s="396">
        <f t="shared" si="60"/>
        <v>345.51416226596251</v>
      </c>
      <c r="O991" s="396">
        <f t="shared" si="61"/>
        <v>232.78996741384415</v>
      </c>
      <c r="P991" s="394">
        <f t="shared" si="62"/>
        <v>1.9666666116178586</v>
      </c>
      <c r="Q991" s="394">
        <f t="shared" si="63"/>
        <v>1.3250404945196008</v>
      </c>
    </row>
    <row r="992" spans="1:17" ht="18.75" customHeight="1" x14ac:dyDescent="0.15">
      <c r="A992" s="399" t="s">
        <v>3520</v>
      </c>
      <c r="B992" s="399" t="s">
        <v>231</v>
      </c>
      <c r="C992" s="397">
        <v>4</v>
      </c>
      <c r="D992" s="392" t="s">
        <v>1120</v>
      </c>
      <c r="E992" s="400">
        <v>5.6030000000000003E-3</v>
      </c>
      <c r="F992" s="400">
        <v>1.2139E-2</v>
      </c>
      <c r="G992" s="400">
        <v>1.7316000000000002E-2</v>
      </c>
      <c r="H992" s="400">
        <v>3.7590000000000002E-3</v>
      </c>
      <c r="I992" s="400">
        <v>9.1389999999999996E-3</v>
      </c>
      <c r="J992" s="400">
        <v>5.44E-4</v>
      </c>
      <c r="K992" s="401">
        <v>6.7170999999999995E-2</v>
      </c>
      <c r="L992" s="401">
        <v>5.0000000000000004E-6</v>
      </c>
      <c r="M992" s="395">
        <v>20.494399999999999</v>
      </c>
      <c r="N992" s="396">
        <f t="shared" si="60"/>
        <v>493.90441176470586</v>
      </c>
      <c r="O992" s="396">
        <f t="shared" si="61"/>
        <v>2.1884232410548203E-3</v>
      </c>
      <c r="P992" s="394">
        <f t="shared" si="62"/>
        <v>2.7673464191176471</v>
      </c>
      <c r="Q992" s="394">
        <f t="shared" si="63"/>
        <v>1.2261735419630158E-5</v>
      </c>
    </row>
    <row r="993" spans="1:17" ht="18.75" customHeight="1" x14ac:dyDescent="0.15">
      <c r="A993" s="399" t="s">
        <v>3520</v>
      </c>
      <c r="B993" s="399" t="s">
        <v>231</v>
      </c>
      <c r="C993" s="397">
        <v>5</v>
      </c>
      <c r="D993" s="392" t="s">
        <v>1121</v>
      </c>
      <c r="E993" s="400">
        <v>1.671E-3</v>
      </c>
      <c r="F993" s="400">
        <v>1.2035000000000001E-2</v>
      </c>
      <c r="G993" s="400">
        <v>1.6213999999999999E-2</v>
      </c>
      <c r="H993" s="400">
        <v>6.7340000000000004E-3</v>
      </c>
      <c r="I993" s="400">
        <v>0.33788899999999999</v>
      </c>
      <c r="J993" s="400">
        <v>7.8930000000000007E-3</v>
      </c>
      <c r="K993" s="401">
        <v>0</v>
      </c>
      <c r="L993" s="401">
        <v>0</v>
      </c>
      <c r="M993" s="395">
        <v>7.8433999999999999</v>
      </c>
      <c r="N993" s="396">
        <f t="shared" si="60"/>
        <v>0</v>
      </c>
      <c r="O993" s="396">
        <f t="shared" si="61"/>
        <v>0</v>
      </c>
      <c r="P993" s="394">
        <f t="shared" si="62"/>
        <v>0</v>
      </c>
      <c r="Q993" s="394">
        <f t="shared" si="63"/>
        <v>0</v>
      </c>
    </row>
    <row r="994" spans="1:17" ht="18.75" customHeight="1" x14ac:dyDescent="0.15">
      <c r="A994" s="399" t="s">
        <v>3520</v>
      </c>
      <c r="B994" s="399" t="s">
        <v>231</v>
      </c>
      <c r="C994" s="397">
        <v>6</v>
      </c>
      <c r="D994" s="392" t="s">
        <v>1120</v>
      </c>
      <c r="E994" s="400">
        <v>4.9890000000000004E-3</v>
      </c>
      <c r="F994" s="400">
        <v>1.1688E-2</v>
      </c>
      <c r="G994" s="400">
        <v>1.52E-2</v>
      </c>
      <c r="H994" s="400">
        <v>3.5869999999999999E-3</v>
      </c>
      <c r="I994" s="400">
        <v>8.2950000000000003E-3</v>
      </c>
      <c r="J994" s="400">
        <v>9.5299999999999996E-4</v>
      </c>
      <c r="K994" s="401">
        <v>8.8467000000000004E-2</v>
      </c>
      <c r="L994" s="401">
        <v>0.236793</v>
      </c>
      <c r="M994" s="395">
        <v>16.7803</v>
      </c>
      <c r="N994" s="396">
        <f t="shared" si="60"/>
        <v>371.32004197271777</v>
      </c>
      <c r="O994" s="396">
        <f t="shared" si="61"/>
        <v>114.18589511754068</v>
      </c>
      <c r="P994" s="394">
        <f t="shared" si="62"/>
        <v>1.852515689401889</v>
      </c>
      <c r="Q994" s="394">
        <f t="shared" si="63"/>
        <v>0.56967343074141052</v>
      </c>
    </row>
    <row r="995" spans="1:17" ht="18.75" customHeight="1" x14ac:dyDescent="0.15">
      <c r="A995" s="399" t="s">
        <v>3520</v>
      </c>
      <c r="B995" s="399" t="s">
        <v>231</v>
      </c>
      <c r="C995" s="397">
        <v>7</v>
      </c>
      <c r="D995" s="392" t="s">
        <v>1120</v>
      </c>
      <c r="E995" s="400">
        <v>5.5519999999999996E-3</v>
      </c>
      <c r="F995" s="400">
        <v>1.0571000000000001E-2</v>
      </c>
      <c r="G995" s="400">
        <v>1.5195999999999999E-2</v>
      </c>
      <c r="H995" s="400">
        <v>2.9719999999999998E-3</v>
      </c>
      <c r="I995" s="400">
        <v>8.7340000000000004E-3</v>
      </c>
      <c r="J995" s="400">
        <v>2.7339999999999999E-3</v>
      </c>
      <c r="K995" s="401">
        <v>0.56724799999999997</v>
      </c>
      <c r="L995" s="401">
        <v>5.0000000000000004E-6</v>
      </c>
      <c r="M995" s="395">
        <v>13.2948</v>
      </c>
      <c r="N995" s="396">
        <f t="shared" si="60"/>
        <v>829.91660570592535</v>
      </c>
      <c r="O995" s="396">
        <f t="shared" si="61"/>
        <v>2.2899015342340281E-3</v>
      </c>
      <c r="P995" s="394">
        <f t="shared" si="62"/>
        <v>4.607696994879297</v>
      </c>
      <c r="Q995" s="394">
        <f t="shared" si="63"/>
        <v>1.2713533318067322E-5</v>
      </c>
    </row>
    <row r="996" spans="1:17" ht="18.75" customHeight="1" x14ac:dyDescent="0.15">
      <c r="A996" s="399" t="s">
        <v>3520</v>
      </c>
      <c r="B996" s="399" t="s">
        <v>231</v>
      </c>
      <c r="C996" s="397">
        <v>8</v>
      </c>
      <c r="D996" s="392" t="s">
        <v>1120</v>
      </c>
      <c r="E996" s="400">
        <v>4.2160000000000001E-3</v>
      </c>
      <c r="F996" s="400">
        <v>1.1986E-2</v>
      </c>
      <c r="G996" s="400">
        <v>1.5764E-2</v>
      </c>
      <c r="H996" s="400">
        <v>4.0150000000000003E-3</v>
      </c>
      <c r="I996" s="400">
        <v>1.4886E-2</v>
      </c>
      <c r="J996" s="400">
        <v>1.12E-4</v>
      </c>
      <c r="K996" s="401">
        <v>1.5546000000000001E-2</v>
      </c>
      <c r="L996" s="401">
        <v>5.0000000000000004E-6</v>
      </c>
      <c r="M996" s="395">
        <v>28.135100000000001</v>
      </c>
      <c r="N996" s="396">
        <f t="shared" si="60"/>
        <v>555.21428571428578</v>
      </c>
      <c r="O996" s="396">
        <f t="shared" si="61"/>
        <v>1.3435442697836894E-3</v>
      </c>
      <c r="P996" s="394">
        <f t="shared" si="62"/>
        <v>2.3407834285714291</v>
      </c>
      <c r="Q996" s="394">
        <f t="shared" si="63"/>
        <v>5.6643826414080348E-6</v>
      </c>
    </row>
    <row r="997" spans="1:17" ht="18.75" customHeight="1" x14ac:dyDescent="0.15">
      <c r="A997" s="399" t="s">
        <v>3520</v>
      </c>
      <c r="B997" s="399" t="s">
        <v>231</v>
      </c>
      <c r="C997" s="397">
        <v>9</v>
      </c>
      <c r="D997" s="392" t="s">
        <v>1120</v>
      </c>
      <c r="E997" s="400">
        <v>9.5750000000000002E-3</v>
      </c>
      <c r="F997" s="400">
        <v>1.2963000000000001E-2</v>
      </c>
      <c r="G997" s="400">
        <v>1.4574E-2</v>
      </c>
      <c r="H997" s="400">
        <v>8.4400000000000002E-4</v>
      </c>
      <c r="I997" s="400">
        <v>6.5770000000000004E-3</v>
      </c>
      <c r="J997" s="400">
        <v>7.4100000000000001E-4</v>
      </c>
      <c r="K997" s="401">
        <v>3.9863999999999997E-2</v>
      </c>
      <c r="L997" s="401">
        <v>7.9583000000000001E-2</v>
      </c>
      <c r="M997" s="395">
        <v>14.351699999999999</v>
      </c>
      <c r="N997" s="396">
        <f t="shared" si="60"/>
        <v>215.1902834008097</v>
      </c>
      <c r="O997" s="396">
        <f t="shared" si="61"/>
        <v>48.400790634027672</v>
      </c>
      <c r="P997" s="394">
        <f t="shared" si="62"/>
        <v>2.0604469635627529</v>
      </c>
      <c r="Q997" s="394">
        <f t="shared" si="63"/>
        <v>0.46343757032081495</v>
      </c>
    </row>
    <row r="998" spans="1:17" ht="18.75" customHeight="1" x14ac:dyDescent="0.15">
      <c r="A998" s="399" t="s">
        <v>3520</v>
      </c>
      <c r="B998" s="399" t="s">
        <v>231</v>
      </c>
      <c r="C998" s="397">
        <v>10</v>
      </c>
      <c r="D998" s="392" t="s">
        <v>1120</v>
      </c>
      <c r="E998" s="400">
        <v>1.0063000000000001E-2</v>
      </c>
      <c r="F998" s="400">
        <v>1.1528999999999999E-2</v>
      </c>
      <c r="G998" s="400">
        <v>1.4551E-2</v>
      </c>
      <c r="H998" s="400">
        <v>5.0000000000000004E-6</v>
      </c>
      <c r="I998" s="400">
        <v>9.554E-3</v>
      </c>
      <c r="J998" s="400">
        <v>1.3140000000000001E-3</v>
      </c>
      <c r="K998" s="401">
        <v>0.39361499999999999</v>
      </c>
      <c r="L998" s="401">
        <v>5.0000000000000004E-6</v>
      </c>
      <c r="M998" s="395">
        <v>33.194400000000002</v>
      </c>
      <c r="N998" s="396">
        <f t="shared" si="60"/>
        <v>1198.2191780821918</v>
      </c>
      <c r="O998" s="396">
        <f t="shared" si="61"/>
        <v>2.0933640360058614E-3</v>
      </c>
      <c r="P998" s="394">
        <f t="shared" si="62"/>
        <v>12.057679589041097</v>
      </c>
      <c r="Q998" s="394">
        <f t="shared" si="63"/>
        <v>2.1065522294326985E-5</v>
      </c>
    </row>
    <row r="999" spans="1:17" ht="18.75" customHeight="1" x14ac:dyDescent="0.15">
      <c r="A999" s="399" t="s">
        <v>3520</v>
      </c>
      <c r="B999" s="399" t="s">
        <v>231</v>
      </c>
      <c r="C999" s="397">
        <v>11</v>
      </c>
      <c r="D999" s="392" t="s">
        <v>1120</v>
      </c>
      <c r="E999" s="400">
        <v>6.9210000000000001E-3</v>
      </c>
      <c r="F999" s="400">
        <v>1.0204E-2</v>
      </c>
      <c r="G999" s="400">
        <v>1.9699999999999999E-2</v>
      </c>
      <c r="H999" s="400">
        <v>1.9499999999999999E-3</v>
      </c>
      <c r="I999" s="400">
        <v>7.443E-3</v>
      </c>
      <c r="J999" s="400">
        <v>2.05E-4</v>
      </c>
      <c r="K999" s="401">
        <v>6.9068000000000004E-2</v>
      </c>
      <c r="L999" s="401">
        <v>5.0000000000000004E-6</v>
      </c>
      <c r="M999" s="395">
        <v>19.781099999999999</v>
      </c>
      <c r="N999" s="396">
        <f t="shared" si="60"/>
        <v>1347.6682926829269</v>
      </c>
      <c r="O999" s="396">
        <f t="shared" si="61"/>
        <v>2.6870885395673789E-3</v>
      </c>
      <c r="P999" s="394">
        <f t="shared" si="62"/>
        <v>9.3272122536585371</v>
      </c>
      <c r="Q999" s="394">
        <f t="shared" si="63"/>
        <v>1.8597339782345829E-5</v>
      </c>
    </row>
    <row r="1000" spans="1:17" ht="18.75" customHeight="1" x14ac:dyDescent="0.15">
      <c r="A1000" s="399" t="s">
        <v>3520</v>
      </c>
      <c r="B1000" s="399" t="s">
        <v>231</v>
      </c>
      <c r="C1000" s="397">
        <v>12</v>
      </c>
      <c r="D1000" s="392" t="s">
        <v>1120</v>
      </c>
      <c r="E1000" s="400">
        <v>8.6119999999999999E-3</v>
      </c>
      <c r="F1000" s="400">
        <v>9.8910000000000005E-3</v>
      </c>
      <c r="G1000" s="400">
        <v>1.7069999999999998E-2</v>
      </c>
      <c r="H1000" s="400">
        <v>1.421E-3</v>
      </c>
      <c r="I1000" s="400">
        <v>6.4250000000000002E-3</v>
      </c>
      <c r="J1000" s="400">
        <v>2.2620000000000001E-3</v>
      </c>
      <c r="K1000" s="401">
        <v>0.284327</v>
      </c>
      <c r="L1000" s="401">
        <v>5.0000000000000004E-6</v>
      </c>
      <c r="M1000" s="395">
        <v>26.148900000000001</v>
      </c>
      <c r="N1000" s="396">
        <f t="shared" si="60"/>
        <v>502.78868258178602</v>
      </c>
      <c r="O1000" s="396">
        <f t="shared" si="61"/>
        <v>3.1128404669260703E-3</v>
      </c>
      <c r="P1000" s="394">
        <f t="shared" si="62"/>
        <v>4.3300161343943415</v>
      </c>
      <c r="Q1000" s="394">
        <f t="shared" si="63"/>
        <v>2.6807782101167317E-5</v>
      </c>
    </row>
    <row r="1001" spans="1:17" ht="18.75" customHeight="1" x14ac:dyDescent="0.15">
      <c r="A1001" s="399" t="s">
        <v>3520</v>
      </c>
      <c r="B1001" s="399" t="s">
        <v>231</v>
      </c>
      <c r="C1001" s="397">
        <v>13</v>
      </c>
      <c r="D1001" s="392" t="s">
        <v>1120</v>
      </c>
      <c r="E1001" s="400">
        <v>4.5310000000000003E-3</v>
      </c>
      <c r="F1001" s="400">
        <v>1.1615E-2</v>
      </c>
      <c r="G1001" s="400">
        <v>1.4473E-2</v>
      </c>
      <c r="H1001" s="400">
        <v>3.8409999999999998E-3</v>
      </c>
      <c r="I1001" s="400">
        <v>1.1075E-2</v>
      </c>
      <c r="J1001" s="400">
        <v>9.3099999999999997E-4</v>
      </c>
      <c r="K1001" s="401">
        <v>0.18329400000000001</v>
      </c>
      <c r="L1001" s="401">
        <v>0.16927600000000001</v>
      </c>
      <c r="M1001" s="395">
        <v>26.386399999999998</v>
      </c>
      <c r="N1001" s="396">
        <f t="shared" si="60"/>
        <v>787.51450053705696</v>
      </c>
      <c r="O1001" s="396">
        <f t="shared" si="61"/>
        <v>61.138058690744927</v>
      </c>
      <c r="P1001" s="394">
        <f t="shared" si="62"/>
        <v>3.5682282019334055</v>
      </c>
      <c r="Q1001" s="394">
        <f t="shared" si="63"/>
        <v>0.27701654392776526</v>
      </c>
    </row>
    <row r="1002" spans="1:17" ht="18.75" customHeight="1" x14ac:dyDescent="0.15">
      <c r="A1002" s="399" t="s">
        <v>3520</v>
      </c>
      <c r="B1002" s="399" t="s">
        <v>231</v>
      </c>
      <c r="C1002" s="397">
        <v>14</v>
      </c>
      <c r="D1002" s="392" t="s">
        <v>1120</v>
      </c>
      <c r="E1002" s="400">
        <v>7.1370000000000001E-3</v>
      </c>
      <c r="F1002" s="400">
        <v>1.2052E-2</v>
      </c>
      <c r="G1002" s="400">
        <v>1.6736000000000001E-2</v>
      </c>
      <c r="H1002" s="400">
        <v>2.9970000000000001E-3</v>
      </c>
      <c r="I1002" s="400">
        <v>7.522E-3</v>
      </c>
      <c r="J1002" s="400">
        <v>6.9499999999999998E-4</v>
      </c>
      <c r="K1002" s="401">
        <v>7.7586000000000002E-2</v>
      </c>
      <c r="L1002" s="401">
        <v>5.0000000000000004E-6</v>
      </c>
      <c r="M1002" s="395">
        <v>11.7157</v>
      </c>
      <c r="N1002" s="396">
        <f t="shared" si="60"/>
        <v>446.53812949640292</v>
      </c>
      <c r="O1002" s="396">
        <f t="shared" si="61"/>
        <v>2.6588673225206062E-3</v>
      </c>
      <c r="P1002" s="394">
        <f t="shared" si="62"/>
        <v>3.1869426302158277</v>
      </c>
      <c r="Q1002" s="394">
        <f t="shared" si="63"/>
        <v>1.8976336080829567E-5</v>
      </c>
    </row>
    <row r="1003" spans="1:17" ht="18.75" customHeight="1" x14ac:dyDescent="0.15">
      <c r="A1003" s="399" t="s">
        <v>3520</v>
      </c>
      <c r="B1003" s="399" t="s">
        <v>231</v>
      </c>
      <c r="C1003" s="391" t="s">
        <v>167</v>
      </c>
      <c r="D1003" s="392" t="s">
        <v>1121</v>
      </c>
      <c r="E1003" s="400">
        <v>3.7880000000000001E-3</v>
      </c>
      <c r="F1003" s="400">
        <v>1.1273999999999999E-2</v>
      </c>
      <c r="G1003" s="400">
        <v>1.8567E-2</v>
      </c>
      <c r="H1003" s="400">
        <v>2.7239999999999999E-3</v>
      </c>
      <c r="I1003" s="400">
        <v>6.2100000000000002E-3</v>
      </c>
      <c r="J1003" s="400">
        <v>5.0000000000000004E-6</v>
      </c>
      <c r="K1003" s="401">
        <v>0</v>
      </c>
      <c r="L1003" s="401">
        <v>0</v>
      </c>
      <c r="M1003" s="395">
        <v>0</v>
      </c>
      <c r="N1003" s="396">
        <f t="shared" si="60"/>
        <v>0</v>
      </c>
      <c r="O1003" s="396">
        <f t="shared" si="61"/>
        <v>0</v>
      </c>
      <c r="P1003" s="394">
        <f t="shared" si="62"/>
        <v>0</v>
      </c>
      <c r="Q1003" s="394">
        <f t="shared" si="63"/>
        <v>0</v>
      </c>
    </row>
    <row r="1004" spans="1:17" ht="18.75" customHeight="1" x14ac:dyDescent="0.15">
      <c r="A1004" s="399" t="s">
        <v>3520</v>
      </c>
      <c r="B1004" s="399" t="s">
        <v>231</v>
      </c>
      <c r="C1004" s="397">
        <v>16</v>
      </c>
      <c r="D1004" s="392" t="s">
        <v>1120</v>
      </c>
      <c r="E1004" s="400">
        <v>5.7270000000000003E-3</v>
      </c>
      <c r="F1004" s="400">
        <v>1.1873999999999999E-2</v>
      </c>
      <c r="G1004" s="400">
        <v>1.7503000000000001E-2</v>
      </c>
      <c r="H1004" s="400">
        <v>4.7349999999999996E-3</v>
      </c>
      <c r="I1004" s="400">
        <v>9.1199999999999996E-3</v>
      </c>
      <c r="J1004" s="400">
        <v>6.0499999999999996E-4</v>
      </c>
      <c r="K1004" s="401">
        <v>7.1648000000000003E-2</v>
      </c>
      <c r="L1004" s="401">
        <v>5.0000000000000004E-6</v>
      </c>
      <c r="M1004" s="395">
        <v>15.5923</v>
      </c>
      <c r="N1004" s="396">
        <f t="shared" si="60"/>
        <v>473.70578512396702</v>
      </c>
      <c r="O1004" s="396">
        <f t="shared" si="61"/>
        <v>2.1929824561403512E-3</v>
      </c>
      <c r="P1004" s="394">
        <f t="shared" si="62"/>
        <v>2.7129130314049594</v>
      </c>
      <c r="Q1004" s="394">
        <f t="shared" si="63"/>
        <v>1.2559210526315793E-5</v>
      </c>
    </row>
    <row r="1005" spans="1:17" ht="18.75" customHeight="1" x14ac:dyDescent="0.15">
      <c r="A1005" s="399" t="s">
        <v>3520</v>
      </c>
      <c r="B1005" s="399" t="s">
        <v>231</v>
      </c>
      <c r="C1005" s="397">
        <v>17</v>
      </c>
      <c r="D1005" s="392" t="s">
        <v>1120</v>
      </c>
      <c r="E1005" s="400">
        <v>8.43E-3</v>
      </c>
      <c r="F1005" s="400">
        <v>1.1018999999999999E-2</v>
      </c>
      <c r="G1005" s="400">
        <v>1.4807000000000001E-2</v>
      </c>
      <c r="H1005" s="400">
        <v>5.4900000000000001E-4</v>
      </c>
      <c r="I1005" s="400">
        <v>8.2710000000000006E-3</v>
      </c>
      <c r="J1005" s="400">
        <v>7.2499999999999995E-4</v>
      </c>
      <c r="K1005" s="401">
        <v>0.156196</v>
      </c>
      <c r="L1005" s="401">
        <v>5.0000000000000004E-6</v>
      </c>
      <c r="M1005" s="395">
        <v>27.585799999999999</v>
      </c>
      <c r="N1005" s="396">
        <f t="shared" si="60"/>
        <v>861.77103448275864</v>
      </c>
      <c r="O1005" s="396">
        <f t="shared" si="61"/>
        <v>2.4180872929512754E-3</v>
      </c>
      <c r="P1005" s="394">
        <f t="shared" si="62"/>
        <v>7.2647298206896549</v>
      </c>
      <c r="Q1005" s="394">
        <f t="shared" si="63"/>
        <v>2.0384475879579252E-5</v>
      </c>
    </row>
    <row r="1006" spans="1:17" ht="18.75" customHeight="1" x14ac:dyDescent="0.15">
      <c r="A1006" s="399" t="s">
        <v>3520</v>
      </c>
      <c r="B1006" s="399" t="s">
        <v>231</v>
      </c>
      <c r="C1006" s="397">
        <v>18</v>
      </c>
      <c r="D1006" s="392" t="s">
        <v>1120</v>
      </c>
      <c r="E1006" s="400">
        <v>5.0140000000000002E-3</v>
      </c>
      <c r="F1006" s="400">
        <v>1.0508999999999999E-2</v>
      </c>
      <c r="G1006" s="400">
        <v>1.5315E-2</v>
      </c>
      <c r="H1006" s="400">
        <v>2.9429999999999999E-3</v>
      </c>
      <c r="I1006" s="400">
        <v>1.0415000000000001E-2</v>
      </c>
      <c r="J1006" s="400">
        <v>3.6000000000000002E-4</v>
      </c>
      <c r="K1006" s="401">
        <v>6.6072000000000006E-2</v>
      </c>
      <c r="L1006" s="401">
        <v>5.0000000000000004E-6</v>
      </c>
      <c r="M1006" s="395">
        <v>67.881500000000003</v>
      </c>
      <c r="N1006" s="396">
        <f t="shared" si="60"/>
        <v>734.13333333333333</v>
      </c>
      <c r="O1006" s="396">
        <f t="shared" si="61"/>
        <v>1.9203072491598657E-3</v>
      </c>
      <c r="P1006" s="394">
        <f t="shared" si="62"/>
        <v>3.6809445333333333</v>
      </c>
      <c r="Q1006" s="394">
        <f t="shared" si="63"/>
        <v>9.6284205472875678E-6</v>
      </c>
    </row>
    <row r="1007" spans="1:17" ht="18.75" customHeight="1" x14ac:dyDescent="0.15">
      <c r="A1007" s="399" t="s">
        <v>3520</v>
      </c>
      <c r="B1007" s="399" t="s">
        <v>231</v>
      </c>
      <c r="C1007" s="397">
        <v>19</v>
      </c>
      <c r="D1007" s="392" t="s">
        <v>1120</v>
      </c>
      <c r="E1007" s="400">
        <v>4.9670000000000001E-3</v>
      </c>
      <c r="F1007" s="400">
        <v>1.001E-2</v>
      </c>
      <c r="G1007" s="400">
        <v>1.5713999999999999E-2</v>
      </c>
      <c r="H1007" s="400">
        <v>1.8569999999999999E-3</v>
      </c>
      <c r="I1007" s="400">
        <v>9.9590000000000008E-3</v>
      </c>
      <c r="J1007" s="400">
        <v>4.1E-5</v>
      </c>
      <c r="K1007" s="401">
        <v>9.2519999999999998E-3</v>
      </c>
      <c r="L1007" s="401">
        <v>5.0000000000000004E-6</v>
      </c>
      <c r="M1007" s="395">
        <v>61.3202</v>
      </c>
      <c r="N1007" s="396">
        <f t="shared" si="60"/>
        <v>902.63414634146341</v>
      </c>
      <c r="O1007" s="396">
        <f t="shared" si="61"/>
        <v>2.0082337584094788E-3</v>
      </c>
      <c r="P1007" s="394">
        <f t="shared" si="62"/>
        <v>4.4833838048780486</v>
      </c>
      <c r="Q1007" s="394">
        <f t="shared" si="63"/>
        <v>9.9748970780198813E-6</v>
      </c>
    </row>
    <row r="1008" spans="1:17" ht="18.75" customHeight="1" x14ac:dyDescent="0.15">
      <c r="A1008" s="399" t="s">
        <v>3520</v>
      </c>
      <c r="B1008" s="399" t="s">
        <v>231</v>
      </c>
      <c r="C1008" s="397">
        <v>20</v>
      </c>
      <c r="D1008" s="392" t="s">
        <v>1120</v>
      </c>
      <c r="E1008" s="400">
        <v>3.0620000000000001E-3</v>
      </c>
      <c r="F1008" s="400">
        <v>1.0470999999999999E-2</v>
      </c>
      <c r="G1008" s="400">
        <v>1.6393999999999999E-2</v>
      </c>
      <c r="H1008" s="400">
        <v>4.241E-3</v>
      </c>
      <c r="I1008" s="400">
        <v>1.5082999999999999E-2</v>
      </c>
      <c r="J1008" s="400">
        <v>9.0000000000000002E-6</v>
      </c>
      <c r="K1008" s="401">
        <v>2.1480000000000002E-3</v>
      </c>
      <c r="L1008" s="401">
        <v>6.3322000000000003E-2</v>
      </c>
      <c r="M1008" s="395">
        <v>23.255600000000001</v>
      </c>
      <c r="N1008" s="396">
        <f t="shared" si="60"/>
        <v>954.66666666666674</v>
      </c>
      <c r="O1008" s="396">
        <f t="shared" si="61"/>
        <v>16.792945700457469</v>
      </c>
      <c r="P1008" s="394">
        <f t="shared" si="62"/>
        <v>2.9231893333333336</v>
      </c>
      <c r="Q1008" s="394">
        <f t="shared" si="63"/>
        <v>5.141999973480077E-2</v>
      </c>
    </row>
    <row r="1009" spans="1:17" ht="18.75" customHeight="1" x14ac:dyDescent="0.15">
      <c r="A1009" s="399" t="s">
        <v>3520</v>
      </c>
      <c r="B1009" s="399" t="s">
        <v>231</v>
      </c>
      <c r="C1009" s="397">
        <v>21</v>
      </c>
      <c r="D1009" s="392" t="s">
        <v>1121</v>
      </c>
      <c r="E1009" s="400">
        <v>1.1050000000000001E-3</v>
      </c>
      <c r="F1009" s="400">
        <v>9.332E-3</v>
      </c>
      <c r="G1009" s="400">
        <v>1.8765E-2</v>
      </c>
      <c r="H1009" s="400">
        <v>3.7729999999999999E-3</v>
      </c>
      <c r="I1009" s="400">
        <v>5.0000000000000004E-6</v>
      </c>
      <c r="J1009" s="400">
        <v>5.0000000000000004E-6</v>
      </c>
      <c r="K1009" s="401">
        <v>0</v>
      </c>
      <c r="L1009" s="401">
        <v>0</v>
      </c>
      <c r="M1009" s="395">
        <v>0</v>
      </c>
      <c r="N1009" s="396">
        <f t="shared" si="60"/>
        <v>0</v>
      </c>
      <c r="O1009" s="396">
        <f t="shared" si="61"/>
        <v>0</v>
      </c>
      <c r="P1009" s="394">
        <f t="shared" si="62"/>
        <v>0</v>
      </c>
      <c r="Q1009" s="394">
        <f t="shared" si="63"/>
        <v>0</v>
      </c>
    </row>
    <row r="1010" spans="1:17" ht="18.75" customHeight="1" x14ac:dyDescent="0.15">
      <c r="A1010" s="399" t="s">
        <v>3520</v>
      </c>
      <c r="B1010" s="399" t="s">
        <v>231</v>
      </c>
      <c r="C1010" s="391" t="s">
        <v>215</v>
      </c>
      <c r="D1010" s="392" t="s">
        <v>1120</v>
      </c>
      <c r="E1010" s="400">
        <v>6.3959999999999998E-3</v>
      </c>
      <c r="F1010" s="400">
        <v>1.0961E-2</v>
      </c>
      <c r="G1010" s="400">
        <v>1.5973000000000001E-2</v>
      </c>
      <c r="H1010" s="400">
        <v>2.5899999999999999E-3</v>
      </c>
      <c r="I1010" s="400">
        <v>9.3559999999999997E-3</v>
      </c>
      <c r="J1010" s="400">
        <v>6.5399999999999996E-4</v>
      </c>
      <c r="K1010" s="401">
        <v>0.143455</v>
      </c>
      <c r="L1010" s="401">
        <v>5.0000000000000004E-6</v>
      </c>
      <c r="M1010" s="395">
        <v>448.55130000000003</v>
      </c>
      <c r="N1010" s="396">
        <f t="shared" si="60"/>
        <v>877.40061162079519</v>
      </c>
      <c r="O1010" s="396">
        <f t="shared" si="61"/>
        <v>2.1376656690893546E-3</v>
      </c>
      <c r="P1010" s="394">
        <f t="shared" si="62"/>
        <v>5.6118543119266056</v>
      </c>
      <c r="Q1010" s="394">
        <f t="shared" si="63"/>
        <v>1.3672509619495511E-5</v>
      </c>
    </row>
    <row r="1011" spans="1:17" ht="18.75" customHeight="1" x14ac:dyDescent="0.15">
      <c r="A1011" s="399" t="s">
        <v>3521</v>
      </c>
      <c r="B1011" s="399" t="s">
        <v>214</v>
      </c>
      <c r="C1011" s="397">
        <v>1</v>
      </c>
      <c r="D1011" s="392" t="s">
        <v>1121</v>
      </c>
      <c r="E1011" s="400">
        <v>1.4381E-2</v>
      </c>
      <c r="F1011" s="400">
        <v>1.9612999999999998E-2</v>
      </c>
      <c r="G1011" s="400">
        <v>1.6799999999999999E-2</v>
      </c>
      <c r="H1011" s="400">
        <v>0.48812100000000003</v>
      </c>
      <c r="I1011" s="400">
        <v>2.7049999999999999E-3</v>
      </c>
      <c r="J1011" s="400">
        <v>7.2849999999999998E-3</v>
      </c>
      <c r="K1011" s="401">
        <v>0</v>
      </c>
      <c r="L1011" s="401">
        <v>0</v>
      </c>
      <c r="M1011" s="398" t="s">
        <v>166</v>
      </c>
      <c r="N1011" s="396">
        <f t="shared" si="60"/>
        <v>0</v>
      </c>
      <c r="O1011" s="396">
        <f t="shared" si="61"/>
        <v>0</v>
      </c>
      <c r="P1011" s="394">
        <f t="shared" si="62"/>
        <v>0</v>
      </c>
      <c r="Q1011" s="394">
        <f t="shared" si="63"/>
        <v>0</v>
      </c>
    </row>
    <row r="1012" spans="1:17" ht="18.75" customHeight="1" x14ac:dyDescent="0.15">
      <c r="A1012" s="399" t="s">
        <v>3521</v>
      </c>
      <c r="B1012" s="399" t="s">
        <v>214</v>
      </c>
      <c r="C1012" s="391" t="s">
        <v>179</v>
      </c>
      <c r="D1012" s="392" t="s">
        <v>1121</v>
      </c>
      <c r="E1012" s="400">
        <v>2.1819000000000002E-2</v>
      </c>
      <c r="F1012" s="400">
        <v>2.1840999999999999E-2</v>
      </c>
      <c r="G1012" s="400">
        <v>2.3428999999999998E-2</v>
      </c>
      <c r="H1012" s="400">
        <v>2.1576999999999999E-2</v>
      </c>
      <c r="I1012" s="400">
        <v>3.9890000000000004E-3</v>
      </c>
      <c r="J1012" s="400">
        <v>9.6749999999999996E-3</v>
      </c>
      <c r="K1012" s="401">
        <v>0</v>
      </c>
      <c r="L1012" s="401">
        <v>0</v>
      </c>
      <c r="M1012" s="398" t="s">
        <v>166</v>
      </c>
      <c r="N1012" s="396">
        <f t="shared" si="60"/>
        <v>0</v>
      </c>
      <c r="O1012" s="396">
        <f t="shared" si="61"/>
        <v>0</v>
      </c>
      <c r="P1012" s="394">
        <f t="shared" si="62"/>
        <v>0</v>
      </c>
      <c r="Q1012" s="394">
        <f t="shared" si="63"/>
        <v>0</v>
      </c>
    </row>
    <row r="1013" spans="1:17" ht="18.75" customHeight="1" x14ac:dyDescent="0.15">
      <c r="A1013" s="399" t="s">
        <v>3521</v>
      </c>
      <c r="B1013" s="399" t="s">
        <v>214</v>
      </c>
      <c r="C1013" s="391" t="s">
        <v>150</v>
      </c>
      <c r="D1013" s="392" t="s">
        <v>1121</v>
      </c>
      <c r="E1013" s="400">
        <v>2.2478999999999999E-2</v>
      </c>
      <c r="F1013" s="400">
        <v>2.2501E-2</v>
      </c>
      <c r="G1013" s="400">
        <v>2.1246999999999999E-2</v>
      </c>
      <c r="H1013" s="400">
        <v>1.2619999999999999E-2</v>
      </c>
      <c r="I1013" s="400">
        <v>3.1670000000000001E-3</v>
      </c>
      <c r="J1013" s="400">
        <v>1.1083000000000001E-2</v>
      </c>
      <c r="K1013" s="401">
        <v>0</v>
      </c>
      <c r="L1013" s="401">
        <v>0</v>
      </c>
      <c r="M1013" s="398" t="s">
        <v>166</v>
      </c>
      <c r="N1013" s="396">
        <f t="shared" si="60"/>
        <v>0</v>
      </c>
      <c r="O1013" s="396">
        <f t="shared" si="61"/>
        <v>0</v>
      </c>
      <c r="P1013" s="394">
        <f t="shared" si="62"/>
        <v>0</v>
      </c>
      <c r="Q1013" s="394">
        <f t="shared" si="63"/>
        <v>0</v>
      </c>
    </row>
    <row r="1014" spans="1:17" ht="18.75" customHeight="1" x14ac:dyDescent="0.15">
      <c r="A1014" s="399" t="s">
        <v>3521</v>
      </c>
      <c r="B1014" s="399" t="s">
        <v>214</v>
      </c>
      <c r="C1014" s="391" t="s">
        <v>181</v>
      </c>
      <c r="D1014" s="392" t="s">
        <v>1121</v>
      </c>
      <c r="E1014" s="400">
        <v>2.4126000000000002E-2</v>
      </c>
      <c r="F1014" s="400">
        <v>2.4150000000000001E-2</v>
      </c>
      <c r="G1014" s="400">
        <v>2.0403999999999999E-2</v>
      </c>
      <c r="H1014" s="400">
        <v>7.9739000000000004E-2</v>
      </c>
      <c r="I1014" s="400">
        <v>4.1549999999999998E-3</v>
      </c>
      <c r="J1014" s="400">
        <v>8.2850000000000007E-3</v>
      </c>
      <c r="K1014" s="401">
        <v>0</v>
      </c>
      <c r="L1014" s="401">
        <v>0</v>
      </c>
      <c r="M1014" s="395">
        <v>4.0629999999999997</v>
      </c>
      <c r="N1014" s="396">
        <f t="shared" si="60"/>
        <v>0</v>
      </c>
      <c r="O1014" s="396">
        <f t="shared" si="61"/>
        <v>0</v>
      </c>
      <c r="P1014" s="394">
        <f t="shared" si="62"/>
        <v>0</v>
      </c>
      <c r="Q1014" s="394">
        <f t="shared" si="63"/>
        <v>0</v>
      </c>
    </row>
    <row r="1015" spans="1:17" ht="18.75" customHeight="1" x14ac:dyDescent="0.15">
      <c r="A1015" s="399" t="s">
        <v>3521</v>
      </c>
      <c r="B1015" s="399" t="s">
        <v>214</v>
      </c>
      <c r="C1015" s="397">
        <v>3</v>
      </c>
      <c r="D1015" s="392" t="s">
        <v>1120</v>
      </c>
      <c r="E1015" s="400">
        <v>2.1054E-2</v>
      </c>
      <c r="F1015" s="400">
        <v>2.1075E-2</v>
      </c>
      <c r="G1015" s="400">
        <v>1.7857999999999999E-2</v>
      </c>
      <c r="H1015" s="400">
        <v>3.1122E-2</v>
      </c>
      <c r="I1015" s="400">
        <v>2.3800000000000002E-3</v>
      </c>
      <c r="J1015" s="400">
        <v>8.6250000000000007E-3</v>
      </c>
      <c r="K1015" s="401">
        <v>5.0000000000000004E-6</v>
      </c>
      <c r="L1015" s="401">
        <v>3.0400000000000002E-4</v>
      </c>
      <c r="M1015" s="395">
        <v>11.1149</v>
      </c>
      <c r="N1015" s="396">
        <f t="shared" si="60"/>
        <v>2.3188405797101449E-3</v>
      </c>
      <c r="O1015" s="396">
        <f t="shared" si="61"/>
        <v>0.51092436974789912</v>
      </c>
      <c r="P1015" s="394">
        <f t="shared" si="62"/>
        <v>4.8820869565217388E-5</v>
      </c>
      <c r="Q1015" s="394">
        <f t="shared" si="63"/>
        <v>1.0757001680672267E-2</v>
      </c>
    </row>
    <row r="1016" spans="1:17" ht="18.75" customHeight="1" x14ac:dyDescent="0.15">
      <c r="A1016" s="399" t="s">
        <v>3521</v>
      </c>
      <c r="B1016" s="399" t="s">
        <v>214</v>
      </c>
      <c r="C1016" s="397">
        <v>4</v>
      </c>
      <c r="D1016" s="392" t="s">
        <v>1120</v>
      </c>
      <c r="E1016" s="400">
        <v>2.1854999999999999E-2</v>
      </c>
      <c r="F1016" s="400">
        <v>2.1877000000000001E-2</v>
      </c>
      <c r="G1016" s="400">
        <v>1.9342000000000002E-2</v>
      </c>
      <c r="H1016" s="400">
        <v>0.37453900000000001</v>
      </c>
      <c r="I1016" s="400">
        <v>2.4580000000000001E-3</v>
      </c>
      <c r="J1016" s="400">
        <v>8.0960000000000008E-3</v>
      </c>
      <c r="K1016" s="401">
        <v>5.0000000000000004E-6</v>
      </c>
      <c r="L1016" s="401">
        <v>9.7599999999999998E-4</v>
      </c>
      <c r="M1016" s="395">
        <v>20.1143</v>
      </c>
      <c r="N1016" s="396">
        <f t="shared" si="60"/>
        <v>2.4703557312252965E-3</v>
      </c>
      <c r="O1016" s="396">
        <f t="shared" si="61"/>
        <v>1.5882831570382423</v>
      </c>
      <c r="P1016" s="394">
        <f t="shared" si="62"/>
        <v>5.398962450592885E-5</v>
      </c>
      <c r="Q1016" s="394">
        <f t="shared" si="63"/>
        <v>3.4711928397070782E-2</v>
      </c>
    </row>
    <row r="1017" spans="1:17" ht="18.75" customHeight="1" x14ac:dyDescent="0.15">
      <c r="A1017" s="399" t="s">
        <v>3521</v>
      </c>
      <c r="B1017" s="399" t="s">
        <v>214</v>
      </c>
      <c r="C1017" s="397">
        <v>5</v>
      </c>
      <c r="D1017" s="392" t="s">
        <v>1121</v>
      </c>
      <c r="E1017" s="400">
        <v>2.2872E-2</v>
      </c>
      <c r="F1017" s="400">
        <v>2.2894000000000001E-2</v>
      </c>
      <c r="G1017" s="400">
        <v>1.7184999999999999E-2</v>
      </c>
      <c r="H1017" s="400">
        <v>3.2217999999999997E-2</v>
      </c>
      <c r="I1017" s="400">
        <v>2.1800000000000001E-3</v>
      </c>
      <c r="J1017" s="400">
        <v>8.1110000000000002E-3</v>
      </c>
      <c r="K1017" s="401">
        <v>0</v>
      </c>
      <c r="L1017" s="401">
        <v>0</v>
      </c>
      <c r="M1017" s="395">
        <v>6.7900000000000002E-2</v>
      </c>
      <c r="N1017" s="396">
        <f t="shared" si="60"/>
        <v>0</v>
      </c>
      <c r="O1017" s="396">
        <f t="shared" si="61"/>
        <v>0</v>
      </c>
      <c r="P1017" s="394">
        <f t="shared" si="62"/>
        <v>0</v>
      </c>
      <c r="Q1017" s="394">
        <f t="shared" si="63"/>
        <v>0</v>
      </c>
    </row>
    <row r="1018" spans="1:17" ht="18.75" customHeight="1" x14ac:dyDescent="0.15">
      <c r="A1018" s="399" t="s">
        <v>3521</v>
      </c>
      <c r="B1018" s="399" t="s">
        <v>214</v>
      </c>
      <c r="C1018" s="397">
        <v>6</v>
      </c>
      <c r="D1018" s="392" t="s">
        <v>1120</v>
      </c>
      <c r="E1018" s="400">
        <v>2.2102E-2</v>
      </c>
      <c r="F1018" s="400">
        <v>2.2124000000000001E-2</v>
      </c>
      <c r="G1018" s="400">
        <v>2.0173E-2</v>
      </c>
      <c r="H1018" s="400">
        <v>0.82167999999999997</v>
      </c>
      <c r="I1018" s="400">
        <v>2.8519999999999999E-3</v>
      </c>
      <c r="J1018" s="400">
        <v>7.541E-3</v>
      </c>
      <c r="K1018" s="401">
        <v>5.0000000000000004E-6</v>
      </c>
      <c r="L1018" s="401">
        <v>4.6099999999999998E-4</v>
      </c>
      <c r="M1018" s="395">
        <v>11.7087</v>
      </c>
      <c r="N1018" s="396">
        <f t="shared" si="60"/>
        <v>2.6521681474605493E-3</v>
      </c>
      <c r="O1018" s="396">
        <f t="shared" si="61"/>
        <v>0.64656381486676018</v>
      </c>
      <c r="P1018" s="394">
        <f t="shared" si="62"/>
        <v>5.8618220395173059E-5</v>
      </c>
      <c r="Q1018" s="394">
        <f t="shared" si="63"/>
        <v>1.4290353436185134E-2</v>
      </c>
    </row>
    <row r="1019" spans="1:17" ht="18.75" customHeight="1" x14ac:dyDescent="0.15">
      <c r="A1019" s="399" t="s">
        <v>3521</v>
      </c>
      <c r="B1019" s="399" t="s">
        <v>214</v>
      </c>
      <c r="C1019" s="397">
        <v>7</v>
      </c>
      <c r="D1019" s="392" t="s">
        <v>1120</v>
      </c>
      <c r="E1019" s="400">
        <v>2.0733000000000001E-2</v>
      </c>
      <c r="F1019" s="400">
        <v>2.0753000000000001E-2</v>
      </c>
      <c r="G1019" s="400">
        <v>1.8699E-2</v>
      </c>
      <c r="H1019" s="400">
        <v>0.66527700000000001</v>
      </c>
      <c r="I1019" s="400">
        <v>2.7139999999999998E-3</v>
      </c>
      <c r="J1019" s="400">
        <v>7.9539999999999993E-3</v>
      </c>
      <c r="K1019" s="401">
        <v>5.0000000000000004E-6</v>
      </c>
      <c r="L1019" s="401">
        <v>4.4099999999999999E-4</v>
      </c>
      <c r="M1019" s="395">
        <v>11.1486</v>
      </c>
      <c r="N1019" s="396">
        <f t="shared" si="60"/>
        <v>2.5144581342720646E-3</v>
      </c>
      <c r="O1019" s="396">
        <f t="shared" si="61"/>
        <v>0.6499631540162123</v>
      </c>
      <c r="P1019" s="394">
        <f t="shared" si="62"/>
        <v>5.2132260497862717E-5</v>
      </c>
      <c r="Q1019" s="394">
        <f t="shared" si="63"/>
        <v>1.347568607221813E-2</v>
      </c>
    </row>
    <row r="1020" spans="1:17" ht="18.75" customHeight="1" x14ac:dyDescent="0.15">
      <c r="A1020" s="399" t="s">
        <v>3521</v>
      </c>
      <c r="B1020" s="399" t="s">
        <v>214</v>
      </c>
      <c r="C1020" s="397">
        <v>8</v>
      </c>
      <c r="D1020" s="392" t="s">
        <v>1121</v>
      </c>
      <c r="E1020" s="400">
        <v>2.1219999999999999E-2</v>
      </c>
      <c r="F1020" s="400">
        <v>2.1240999999999999E-2</v>
      </c>
      <c r="G1020" s="400">
        <v>1.8966E-2</v>
      </c>
      <c r="H1020" s="400">
        <v>2.2987E-2</v>
      </c>
      <c r="I1020" s="400">
        <v>2.8389999999999999E-3</v>
      </c>
      <c r="J1020" s="400">
        <v>7.6210000000000002E-3</v>
      </c>
      <c r="K1020" s="401">
        <v>0</v>
      </c>
      <c r="L1020" s="401">
        <v>0</v>
      </c>
      <c r="M1020" s="395">
        <v>6.1847000000000003</v>
      </c>
      <c r="N1020" s="396">
        <f t="shared" si="60"/>
        <v>0</v>
      </c>
      <c r="O1020" s="396">
        <f t="shared" si="61"/>
        <v>0</v>
      </c>
      <c r="P1020" s="394">
        <f t="shared" si="62"/>
        <v>0</v>
      </c>
      <c r="Q1020" s="394">
        <f t="shared" si="63"/>
        <v>0</v>
      </c>
    </row>
    <row r="1021" spans="1:17" ht="18.75" customHeight="1" x14ac:dyDescent="0.15">
      <c r="A1021" s="399" t="s">
        <v>3521</v>
      </c>
      <c r="B1021" s="399" t="s">
        <v>214</v>
      </c>
      <c r="C1021" s="397">
        <v>9</v>
      </c>
      <c r="D1021" s="392" t="s">
        <v>1121</v>
      </c>
      <c r="E1021" s="400">
        <v>2.3866999999999999E-2</v>
      </c>
      <c r="F1021" s="400">
        <v>2.3890999999999999E-2</v>
      </c>
      <c r="G1021" s="400">
        <v>1.6048E-2</v>
      </c>
      <c r="H1021" s="400">
        <v>1.6504999999999999E-2</v>
      </c>
      <c r="I1021" s="400">
        <v>3.9649999999999998E-3</v>
      </c>
      <c r="J1021" s="400">
        <v>9.1059999999999995E-3</v>
      </c>
      <c r="K1021" s="401">
        <v>0</v>
      </c>
      <c r="L1021" s="401">
        <v>0</v>
      </c>
      <c r="M1021" s="398" t="s">
        <v>166</v>
      </c>
      <c r="N1021" s="396">
        <f t="shared" si="60"/>
        <v>0</v>
      </c>
      <c r="O1021" s="396">
        <f t="shared" si="61"/>
        <v>0</v>
      </c>
      <c r="P1021" s="394">
        <f t="shared" si="62"/>
        <v>0</v>
      </c>
      <c r="Q1021" s="394">
        <f t="shared" si="63"/>
        <v>0</v>
      </c>
    </row>
    <row r="1022" spans="1:17" ht="18.75" customHeight="1" x14ac:dyDescent="0.15">
      <c r="A1022" s="399" t="s">
        <v>3521</v>
      </c>
      <c r="B1022" s="399" t="s">
        <v>214</v>
      </c>
      <c r="C1022" s="397">
        <v>10</v>
      </c>
      <c r="D1022" s="392" t="s">
        <v>1121</v>
      </c>
      <c r="E1022" s="400">
        <v>2.0302000000000001E-2</v>
      </c>
      <c r="F1022" s="400">
        <v>2.0322E-2</v>
      </c>
      <c r="G1022" s="400">
        <v>1.7354000000000001E-2</v>
      </c>
      <c r="H1022" s="400">
        <v>3.1043000000000001E-2</v>
      </c>
      <c r="I1022" s="400">
        <v>2.98E-3</v>
      </c>
      <c r="J1022" s="400">
        <v>8.0820000000000006E-3</v>
      </c>
      <c r="K1022" s="401">
        <v>0</v>
      </c>
      <c r="L1022" s="401">
        <v>0</v>
      </c>
      <c r="M1022" s="398" t="s">
        <v>166</v>
      </c>
      <c r="N1022" s="396">
        <f t="shared" si="60"/>
        <v>0</v>
      </c>
      <c r="O1022" s="396">
        <f t="shared" si="61"/>
        <v>0</v>
      </c>
      <c r="P1022" s="394">
        <f t="shared" si="62"/>
        <v>0</v>
      </c>
      <c r="Q1022" s="394">
        <f t="shared" si="63"/>
        <v>0</v>
      </c>
    </row>
    <row r="1023" spans="1:17" ht="18.75" customHeight="1" x14ac:dyDescent="0.15">
      <c r="A1023" s="399" t="s">
        <v>3521</v>
      </c>
      <c r="B1023" s="399" t="s">
        <v>214</v>
      </c>
      <c r="C1023" s="397">
        <v>11</v>
      </c>
      <c r="D1023" s="392" t="s">
        <v>1121</v>
      </c>
      <c r="E1023" s="400">
        <v>1.9938999999999998E-2</v>
      </c>
      <c r="F1023" s="400">
        <v>1.9959000000000001E-2</v>
      </c>
      <c r="G1023" s="400">
        <v>1.9167E-2</v>
      </c>
      <c r="H1023" s="400">
        <v>1.9635E-2</v>
      </c>
      <c r="I1023" s="400">
        <v>2.294E-3</v>
      </c>
      <c r="J1023" s="400">
        <v>7.4869999999999997E-3</v>
      </c>
      <c r="K1023" s="401">
        <v>0</v>
      </c>
      <c r="L1023" s="401">
        <v>0</v>
      </c>
      <c r="M1023" s="398" t="s">
        <v>166</v>
      </c>
      <c r="N1023" s="396">
        <f t="shared" si="60"/>
        <v>0</v>
      </c>
      <c r="O1023" s="396">
        <f t="shared" si="61"/>
        <v>0</v>
      </c>
      <c r="P1023" s="394">
        <f t="shared" si="62"/>
        <v>0</v>
      </c>
      <c r="Q1023" s="394">
        <f t="shared" si="63"/>
        <v>0</v>
      </c>
    </row>
    <row r="1024" spans="1:17" ht="18.75" customHeight="1" x14ac:dyDescent="0.15">
      <c r="A1024" s="399" t="s">
        <v>3521</v>
      </c>
      <c r="B1024" s="399" t="s">
        <v>214</v>
      </c>
      <c r="C1024" s="397">
        <v>12</v>
      </c>
      <c r="D1024" s="392" t="s">
        <v>1120</v>
      </c>
      <c r="E1024" s="400">
        <v>1.9258999999999998E-2</v>
      </c>
      <c r="F1024" s="400">
        <v>2.0805000000000001E-2</v>
      </c>
      <c r="G1024" s="400">
        <v>1.7860000000000001E-2</v>
      </c>
      <c r="H1024" s="400">
        <v>1.295363</v>
      </c>
      <c r="I1024" s="400">
        <v>2.637E-3</v>
      </c>
      <c r="J1024" s="400">
        <v>6.9829999999999996E-3</v>
      </c>
      <c r="K1024" s="401">
        <v>5.0000000000000004E-6</v>
      </c>
      <c r="L1024" s="401">
        <v>1.0839999999999999E-3</v>
      </c>
      <c r="M1024" s="395">
        <v>57.3172</v>
      </c>
      <c r="N1024" s="396">
        <f t="shared" si="60"/>
        <v>2.8640985249892602E-3</v>
      </c>
      <c r="O1024" s="396">
        <f t="shared" si="61"/>
        <v>1.6442927569207431</v>
      </c>
      <c r="P1024" s="394">
        <f t="shared" si="62"/>
        <v>5.5159673492768159E-5</v>
      </c>
      <c r="Q1024" s="394">
        <f t="shared" si="63"/>
        <v>3.1667434205536589E-2</v>
      </c>
    </row>
    <row r="1025" spans="1:17" ht="18.75" customHeight="1" x14ac:dyDescent="0.15">
      <c r="A1025" s="399" t="s">
        <v>3521</v>
      </c>
      <c r="B1025" s="399" t="s">
        <v>214</v>
      </c>
      <c r="C1025" s="397">
        <v>13</v>
      </c>
      <c r="D1025" s="392" t="s">
        <v>1120</v>
      </c>
      <c r="E1025" s="400">
        <v>1.9466000000000001E-2</v>
      </c>
      <c r="F1025" s="400">
        <v>1.9486E-2</v>
      </c>
      <c r="G1025" s="400">
        <v>1.8675000000000001E-2</v>
      </c>
      <c r="H1025" s="400">
        <v>9.5707E-2</v>
      </c>
      <c r="I1025" s="400">
        <v>2.4359999999999998E-3</v>
      </c>
      <c r="J1025" s="400">
        <v>7.7790000000000003E-3</v>
      </c>
      <c r="K1025" s="401">
        <v>5.0000000000000004E-6</v>
      </c>
      <c r="L1025" s="401">
        <v>2.4699999999999999E-4</v>
      </c>
      <c r="M1025" s="395">
        <v>16.3855</v>
      </c>
      <c r="N1025" s="396">
        <f t="shared" si="60"/>
        <v>2.5710245532844841E-3</v>
      </c>
      <c r="O1025" s="396">
        <f t="shared" si="61"/>
        <v>0.40558292282430214</v>
      </c>
      <c r="P1025" s="394">
        <f t="shared" si="62"/>
        <v>5.0047563954235772E-5</v>
      </c>
      <c r="Q1025" s="394">
        <f t="shared" si="63"/>
        <v>7.8950771756978663E-3</v>
      </c>
    </row>
    <row r="1026" spans="1:17" ht="18.75" customHeight="1" x14ac:dyDescent="0.15">
      <c r="A1026" s="399" t="s">
        <v>3521</v>
      </c>
      <c r="B1026" s="399" t="s">
        <v>214</v>
      </c>
      <c r="C1026" s="397">
        <v>14</v>
      </c>
      <c r="D1026" s="392" t="s">
        <v>1121</v>
      </c>
      <c r="E1026" s="400">
        <v>2.3213000000000001E-2</v>
      </c>
      <c r="F1026" s="400">
        <v>2.3236E-2</v>
      </c>
      <c r="G1026" s="400">
        <v>1.9082999999999999E-2</v>
      </c>
      <c r="H1026" s="400">
        <v>2.7283999999999999E-2</v>
      </c>
      <c r="I1026" s="400">
        <v>4.3940000000000003E-3</v>
      </c>
      <c r="J1026" s="400">
        <v>8.3949999999999997E-3</v>
      </c>
      <c r="K1026" s="401">
        <v>0</v>
      </c>
      <c r="L1026" s="401">
        <v>0</v>
      </c>
      <c r="M1026" s="398" t="s">
        <v>166</v>
      </c>
      <c r="N1026" s="396">
        <f t="shared" si="60"/>
        <v>0</v>
      </c>
      <c r="O1026" s="396">
        <f t="shared" si="61"/>
        <v>0</v>
      </c>
      <c r="P1026" s="394">
        <f t="shared" si="62"/>
        <v>0</v>
      </c>
      <c r="Q1026" s="394">
        <f t="shared" si="63"/>
        <v>0</v>
      </c>
    </row>
    <row r="1027" spans="1:17" ht="18.75" customHeight="1" x14ac:dyDescent="0.15">
      <c r="A1027" s="399" t="s">
        <v>3521</v>
      </c>
      <c r="B1027" s="399" t="s">
        <v>214</v>
      </c>
      <c r="C1027" s="391" t="s">
        <v>3111</v>
      </c>
      <c r="D1027" s="392" t="s">
        <v>1121</v>
      </c>
      <c r="E1027" s="400">
        <v>2.6265E-2</v>
      </c>
      <c r="F1027" s="400">
        <v>2.6290999999999998E-2</v>
      </c>
      <c r="G1027" s="400">
        <v>1.7155E-2</v>
      </c>
      <c r="H1027" s="400">
        <v>1.1635E-2</v>
      </c>
      <c r="I1027" s="400">
        <v>4.1910000000000003E-3</v>
      </c>
      <c r="J1027" s="400">
        <v>5.6979999999999999E-3</v>
      </c>
      <c r="K1027" s="401">
        <v>0</v>
      </c>
      <c r="L1027" s="401">
        <v>0</v>
      </c>
      <c r="M1027" s="395">
        <v>4.3999999999999997E-2</v>
      </c>
      <c r="N1027" s="396">
        <f t="shared" ref="N1027:N1090" si="64">4*K1027/J1027</f>
        <v>0</v>
      </c>
      <c r="O1027" s="396">
        <f t="shared" ref="O1027:O1090" si="65">4*L1027/I1027</f>
        <v>0</v>
      </c>
      <c r="P1027" s="394">
        <f t="shared" ref="P1027:P1090" si="66">N1027*E1027</f>
        <v>0</v>
      </c>
      <c r="Q1027" s="394">
        <f t="shared" ref="Q1027:Q1090" si="67">O1027*E1027</f>
        <v>0</v>
      </c>
    </row>
    <row r="1028" spans="1:17" ht="18.75" customHeight="1" x14ac:dyDescent="0.15">
      <c r="A1028" s="399" t="s">
        <v>3521</v>
      </c>
      <c r="B1028" s="399" t="s">
        <v>214</v>
      </c>
      <c r="C1028" s="391" t="s">
        <v>167</v>
      </c>
      <c r="D1028" s="392" t="s">
        <v>1121</v>
      </c>
      <c r="E1028" s="400">
        <v>1.5647999999999999E-2</v>
      </c>
      <c r="F1028" s="400">
        <v>2.5316000000000002E-2</v>
      </c>
      <c r="G1028" s="400">
        <v>1.6191000000000001E-2</v>
      </c>
      <c r="H1028" s="400">
        <v>0.14002400000000001</v>
      </c>
      <c r="I1028" s="400">
        <v>4.3779999999999999E-3</v>
      </c>
      <c r="J1028" s="400">
        <v>8.5929999999999999E-3</v>
      </c>
      <c r="K1028" s="401">
        <v>0</v>
      </c>
      <c r="L1028" s="401">
        <v>0</v>
      </c>
      <c r="M1028" s="395">
        <v>0.90590000000000004</v>
      </c>
      <c r="N1028" s="396">
        <f t="shared" si="64"/>
        <v>0</v>
      </c>
      <c r="O1028" s="396">
        <f t="shared" si="65"/>
        <v>0</v>
      </c>
      <c r="P1028" s="394">
        <f t="shared" si="66"/>
        <v>0</v>
      </c>
      <c r="Q1028" s="394">
        <f t="shared" si="67"/>
        <v>0</v>
      </c>
    </row>
    <row r="1029" spans="1:17" ht="18.75" customHeight="1" x14ac:dyDescent="0.15">
      <c r="A1029" s="399" t="s">
        <v>3521</v>
      </c>
      <c r="B1029" s="399" t="s">
        <v>214</v>
      </c>
      <c r="C1029" s="391" t="s">
        <v>3112</v>
      </c>
      <c r="D1029" s="392" t="s">
        <v>1121</v>
      </c>
      <c r="E1029" s="400">
        <v>2.1919999999999999E-2</v>
      </c>
      <c r="F1029" s="400">
        <v>2.1942E-2</v>
      </c>
      <c r="G1029" s="400">
        <v>2.0580000000000001E-2</v>
      </c>
      <c r="H1029" s="400">
        <v>1.5325999999999999E-2</v>
      </c>
      <c r="I1029" s="400">
        <v>4.0260000000000001E-3</v>
      </c>
      <c r="J1029" s="400">
        <v>8.3929999999999994E-3</v>
      </c>
      <c r="K1029" s="401">
        <v>0</v>
      </c>
      <c r="L1029" s="401">
        <v>0</v>
      </c>
      <c r="M1029" s="398" t="s">
        <v>166</v>
      </c>
      <c r="N1029" s="396">
        <f t="shared" si="64"/>
        <v>0</v>
      </c>
      <c r="O1029" s="396">
        <f t="shared" si="65"/>
        <v>0</v>
      </c>
      <c r="P1029" s="394">
        <f t="shared" si="66"/>
        <v>0</v>
      </c>
      <c r="Q1029" s="394">
        <f t="shared" si="67"/>
        <v>0</v>
      </c>
    </row>
    <row r="1030" spans="1:17" ht="18.75" customHeight="1" x14ac:dyDescent="0.15">
      <c r="A1030" s="399" t="s">
        <v>3521</v>
      </c>
      <c r="B1030" s="399" t="s">
        <v>214</v>
      </c>
      <c r="C1030" s="397">
        <v>16</v>
      </c>
      <c r="D1030" s="392" t="s">
        <v>1121</v>
      </c>
      <c r="E1030" s="400">
        <v>2.3352000000000001E-2</v>
      </c>
      <c r="F1030" s="400">
        <v>2.3375E-2</v>
      </c>
      <c r="G1030" s="400">
        <v>1.8859000000000001E-2</v>
      </c>
      <c r="H1030" s="400">
        <v>2.2180999999999999E-2</v>
      </c>
      <c r="I1030" s="400">
        <v>2.9359999999999998E-3</v>
      </c>
      <c r="J1030" s="400">
        <v>9.129E-3</v>
      </c>
      <c r="K1030" s="401">
        <v>0</v>
      </c>
      <c r="L1030" s="401">
        <v>0</v>
      </c>
      <c r="M1030" s="398" t="s">
        <v>166</v>
      </c>
      <c r="N1030" s="396">
        <f t="shared" si="64"/>
        <v>0</v>
      </c>
      <c r="O1030" s="396">
        <f t="shared" si="65"/>
        <v>0</v>
      </c>
      <c r="P1030" s="394">
        <f t="shared" si="66"/>
        <v>0</v>
      </c>
      <c r="Q1030" s="394">
        <f t="shared" si="67"/>
        <v>0</v>
      </c>
    </row>
    <row r="1031" spans="1:17" ht="18.75" customHeight="1" x14ac:dyDescent="0.15">
      <c r="A1031" s="399" t="s">
        <v>3521</v>
      </c>
      <c r="B1031" s="399" t="s">
        <v>214</v>
      </c>
      <c r="C1031" s="397">
        <v>17</v>
      </c>
      <c r="D1031" s="392" t="s">
        <v>1121</v>
      </c>
      <c r="E1031" s="400">
        <v>1.9848000000000001E-2</v>
      </c>
      <c r="F1031" s="400">
        <v>1.9868E-2</v>
      </c>
      <c r="G1031" s="400">
        <v>1.7878000000000002E-2</v>
      </c>
      <c r="H1031" s="400">
        <v>1.5084999999999999E-2</v>
      </c>
      <c r="I1031" s="400">
        <v>2.627E-3</v>
      </c>
      <c r="J1031" s="400">
        <v>6.5649999999999997E-3</v>
      </c>
      <c r="K1031" s="401">
        <v>0</v>
      </c>
      <c r="L1031" s="401">
        <v>0</v>
      </c>
      <c r="M1031" s="395">
        <v>0.28470000000000001</v>
      </c>
      <c r="N1031" s="396">
        <f t="shared" si="64"/>
        <v>0</v>
      </c>
      <c r="O1031" s="396">
        <f t="shared" si="65"/>
        <v>0</v>
      </c>
      <c r="P1031" s="394">
        <f t="shared" si="66"/>
        <v>0</v>
      </c>
      <c r="Q1031" s="394">
        <f t="shared" si="67"/>
        <v>0</v>
      </c>
    </row>
    <row r="1032" spans="1:17" ht="18.75" customHeight="1" x14ac:dyDescent="0.15">
      <c r="A1032" s="399" t="s">
        <v>3521</v>
      </c>
      <c r="B1032" s="399" t="s">
        <v>214</v>
      </c>
      <c r="C1032" s="397">
        <v>18</v>
      </c>
      <c r="D1032" s="392" t="s">
        <v>1120</v>
      </c>
      <c r="E1032" s="400">
        <v>2.0611999999999998E-2</v>
      </c>
      <c r="F1032" s="400">
        <v>2.0632999999999999E-2</v>
      </c>
      <c r="G1032" s="400">
        <v>1.8277000000000002E-2</v>
      </c>
      <c r="H1032" s="400">
        <v>1.149797</v>
      </c>
      <c r="I1032" s="400">
        <v>2.9919999999999999E-3</v>
      </c>
      <c r="J1032" s="400">
        <v>6.8479999999999999E-3</v>
      </c>
      <c r="K1032" s="401">
        <v>5.0000000000000004E-6</v>
      </c>
      <c r="L1032" s="401">
        <v>6.6600000000000003E-4</v>
      </c>
      <c r="M1032" s="395">
        <v>9.8263999999999996</v>
      </c>
      <c r="N1032" s="396">
        <f t="shared" si="64"/>
        <v>2.9205607476635517E-3</v>
      </c>
      <c r="O1032" s="396">
        <f t="shared" si="65"/>
        <v>0.89037433155080226</v>
      </c>
      <c r="P1032" s="394">
        <f t="shared" si="66"/>
        <v>6.0198598130841123E-5</v>
      </c>
      <c r="Q1032" s="394">
        <f t="shared" si="67"/>
        <v>1.8352395721925135E-2</v>
      </c>
    </row>
    <row r="1033" spans="1:17" ht="18.75" customHeight="1" x14ac:dyDescent="0.15">
      <c r="A1033" s="399" t="s">
        <v>3521</v>
      </c>
      <c r="B1033" s="399" t="s">
        <v>214</v>
      </c>
      <c r="C1033" s="397">
        <v>19</v>
      </c>
      <c r="D1033" s="392" t="s">
        <v>1120</v>
      </c>
      <c r="E1033" s="400">
        <v>2.0042000000000001E-2</v>
      </c>
      <c r="F1033" s="400">
        <v>2.0062E-2</v>
      </c>
      <c r="G1033" s="400">
        <v>1.8120000000000001E-2</v>
      </c>
      <c r="H1033" s="400">
        <v>0.40742200000000001</v>
      </c>
      <c r="I1033" s="400">
        <v>2.4810000000000001E-3</v>
      </c>
      <c r="J1033" s="400">
        <v>8.4430000000000009E-3</v>
      </c>
      <c r="K1033" s="401">
        <v>5.0000000000000004E-6</v>
      </c>
      <c r="L1033" s="401">
        <v>3.5199999999999999E-4</v>
      </c>
      <c r="M1033" s="395">
        <v>11.5518</v>
      </c>
      <c r="N1033" s="396">
        <f t="shared" si="64"/>
        <v>2.3688262465948124E-3</v>
      </c>
      <c r="O1033" s="396">
        <f t="shared" si="65"/>
        <v>0.56751309955663032</v>
      </c>
      <c r="P1033" s="394">
        <f t="shared" si="66"/>
        <v>4.7476015634253235E-5</v>
      </c>
      <c r="Q1033" s="394">
        <f t="shared" si="67"/>
        <v>1.1374097541313985E-2</v>
      </c>
    </row>
    <row r="1034" spans="1:17" ht="18.75" customHeight="1" x14ac:dyDescent="0.15">
      <c r="A1034" s="399" t="s">
        <v>3521</v>
      </c>
      <c r="B1034" s="399" t="s">
        <v>214</v>
      </c>
      <c r="C1034" s="397">
        <v>20</v>
      </c>
      <c r="D1034" s="392" t="s">
        <v>1120</v>
      </c>
      <c r="E1034" s="400">
        <v>2.0327000000000001E-2</v>
      </c>
      <c r="F1034" s="400">
        <v>2.0347000000000001E-2</v>
      </c>
      <c r="G1034" s="400">
        <v>1.6846E-2</v>
      </c>
      <c r="H1034" s="400">
        <v>0.233405</v>
      </c>
      <c r="I1034" s="400">
        <v>2.503E-3</v>
      </c>
      <c r="J1034" s="400">
        <v>7.1019999999999998E-3</v>
      </c>
      <c r="K1034" s="401">
        <v>5.0000000000000004E-6</v>
      </c>
      <c r="L1034" s="401">
        <v>3.6999999999999999E-4</v>
      </c>
      <c r="M1034" s="395">
        <v>21.253900000000002</v>
      </c>
      <c r="N1034" s="396">
        <f t="shared" si="64"/>
        <v>2.8161081385525209E-3</v>
      </c>
      <c r="O1034" s="396">
        <f t="shared" si="65"/>
        <v>0.5912904514582501</v>
      </c>
      <c r="P1034" s="394">
        <f t="shared" si="66"/>
        <v>5.7243030132357093E-5</v>
      </c>
      <c r="Q1034" s="394">
        <f t="shared" si="67"/>
        <v>1.201916100679185E-2</v>
      </c>
    </row>
    <row r="1035" spans="1:17" ht="18.75" customHeight="1" x14ac:dyDescent="0.15">
      <c r="A1035" s="399" t="s">
        <v>3521</v>
      </c>
      <c r="B1035" s="399" t="s">
        <v>214</v>
      </c>
      <c r="C1035" s="397">
        <v>21</v>
      </c>
      <c r="D1035" s="392" t="s">
        <v>1120</v>
      </c>
      <c r="E1035" s="400">
        <v>2.1482000000000001E-2</v>
      </c>
      <c r="F1035" s="400">
        <v>2.1503000000000001E-2</v>
      </c>
      <c r="G1035" s="400">
        <v>1.8318999999999998E-2</v>
      </c>
      <c r="H1035" s="400">
        <v>7.2660000000000002E-2</v>
      </c>
      <c r="I1035" s="400">
        <v>1.9009999999999999E-3</v>
      </c>
      <c r="J1035" s="400">
        <v>4.0000000000000003E-5</v>
      </c>
      <c r="K1035" s="401">
        <v>5.0000000000000004E-6</v>
      </c>
      <c r="L1035" s="401">
        <v>4.06E-4</v>
      </c>
      <c r="M1035" s="395">
        <v>10.6256</v>
      </c>
      <c r="N1035" s="396">
        <f t="shared" si="64"/>
        <v>0.5</v>
      </c>
      <c r="O1035" s="396">
        <f t="shared" si="65"/>
        <v>0.85428721725407686</v>
      </c>
      <c r="P1035" s="394">
        <f t="shared" si="66"/>
        <v>1.0741000000000001E-2</v>
      </c>
      <c r="Q1035" s="394">
        <f t="shared" si="67"/>
        <v>1.8351798001052081E-2</v>
      </c>
    </row>
    <row r="1036" spans="1:17" ht="18.75" customHeight="1" x14ac:dyDescent="0.15">
      <c r="A1036" s="399" t="s">
        <v>3521</v>
      </c>
      <c r="B1036" s="399" t="s">
        <v>214</v>
      </c>
      <c r="C1036" s="391" t="s">
        <v>215</v>
      </c>
      <c r="D1036" s="392" t="s">
        <v>1120</v>
      </c>
      <c r="E1036" s="400">
        <v>2.0698000000000001E-2</v>
      </c>
      <c r="F1036" s="400">
        <v>2.0719000000000001E-2</v>
      </c>
      <c r="G1036" s="400">
        <v>1.8606999999999999E-2</v>
      </c>
      <c r="H1036" s="400">
        <v>0.60389899999999996</v>
      </c>
      <c r="I1036" s="400">
        <v>2.6519999999999998E-3</v>
      </c>
      <c r="J1036" s="400">
        <v>7.7689999999999999E-3</v>
      </c>
      <c r="K1036" s="401">
        <v>5.0000000000000004E-6</v>
      </c>
      <c r="L1036" s="401">
        <v>4.2700000000000002E-4</v>
      </c>
      <c r="M1036" s="395">
        <v>265.56360000000001</v>
      </c>
      <c r="N1036" s="396">
        <f t="shared" si="64"/>
        <v>2.5743338911056765E-3</v>
      </c>
      <c r="O1036" s="396">
        <f t="shared" si="65"/>
        <v>0.64404223227752644</v>
      </c>
      <c r="P1036" s="394">
        <f t="shared" si="66"/>
        <v>5.3283562878105296E-5</v>
      </c>
      <c r="Q1036" s="394">
        <f t="shared" si="67"/>
        <v>1.3330386123680243E-2</v>
      </c>
    </row>
    <row r="1037" spans="1:17" ht="18.75" customHeight="1" x14ac:dyDescent="0.15">
      <c r="A1037" s="399" t="s">
        <v>3521</v>
      </c>
      <c r="B1037" s="399" t="s">
        <v>231</v>
      </c>
      <c r="C1037" s="397">
        <v>1</v>
      </c>
      <c r="D1037" s="392" t="s">
        <v>1121</v>
      </c>
      <c r="E1037" s="400">
        <v>1.7731E-2</v>
      </c>
      <c r="F1037" s="400">
        <v>1.7748E-2</v>
      </c>
      <c r="G1037" s="400">
        <v>1.7665E-2</v>
      </c>
      <c r="H1037" s="400">
        <v>3.1725999999999997E-2</v>
      </c>
      <c r="I1037" s="400">
        <v>3.5000000000000001E-3</v>
      </c>
      <c r="J1037" s="400">
        <v>6.7080000000000004E-3</v>
      </c>
      <c r="K1037" s="401">
        <v>0</v>
      </c>
      <c r="L1037" s="401">
        <v>0</v>
      </c>
      <c r="M1037" s="395">
        <v>4.2866999999999997</v>
      </c>
      <c r="N1037" s="396">
        <f t="shared" si="64"/>
        <v>0</v>
      </c>
      <c r="O1037" s="396">
        <f t="shared" si="65"/>
        <v>0</v>
      </c>
      <c r="P1037" s="394">
        <f t="shared" si="66"/>
        <v>0</v>
      </c>
      <c r="Q1037" s="394">
        <f t="shared" si="67"/>
        <v>0</v>
      </c>
    </row>
    <row r="1038" spans="1:17" ht="18.75" customHeight="1" x14ac:dyDescent="0.15">
      <c r="A1038" s="399" t="s">
        <v>3521</v>
      </c>
      <c r="B1038" s="399" t="s">
        <v>231</v>
      </c>
      <c r="C1038" s="391" t="s">
        <v>179</v>
      </c>
      <c r="D1038" s="392" t="s">
        <v>1121</v>
      </c>
      <c r="E1038" s="400">
        <v>1.4893999999999999E-2</v>
      </c>
      <c r="F1038" s="400">
        <v>1.4909E-2</v>
      </c>
      <c r="G1038" s="400">
        <v>2.1843999999999999E-2</v>
      </c>
      <c r="H1038" s="400">
        <v>3.6353000000000003E-2</v>
      </c>
      <c r="I1038" s="400">
        <v>4.0410000000000003E-3</v>
      </c>
      <c r="J1038" s="400">
        <v>8.1550000000000008E-3</v>
      </c>
      <c r="K1038" s="401">
        <v>0</v>
      </c>
      <c r="L1038" s="401">
        <v>0</v>
      </c>
      <c r="M1038" s="398" t="s">
        <v>166</v>
      </c>
      <c r="N1038" s="396">
        <f t="shared" si="64"/>
        <v>0</v>
      </c>
      <c r="O1038" s="396">
        <f t="shared" si="65"/>
        <v>0</v>
      </c>
      <c r="P1038" s="394">
        <f t="shared" si="66"/>
        <v>0</v>
      </c>
      <c r="Q1038" s="394">
        <f t="shared" si="67"/>
        <v>0</v>
      </c>
    </row>
    <row r="1039" spans="1:17" ht="18.75" customHeight="1" x14ac:dyDescent="0.15">
      <c r="A1039" s="399" t="s">
        <v>3521</v>
      </c>
      <c r="B1039" s="399" t="s">
        <v>231</v>
      </c>
      <c r="C1039" s="391" t="s">
        <v>150</v>
      </c>
      <c r="D1039" s="392" t="s">
        <v>1121</v>
      </c>
      <c r="E1039" s="400">
        <v>1.5395000000000001E-2</v>
      </c>
      <c r="F1039" s="400">
        <v>2.3059E-2</v>
      </c>
      <c r="G1039" s="400">
        <v>1.7989000000000002E-2</v>
      </c>
      <c r="H1039" s="400">
        <v>0.111457</v>
      </c>
      <c r="I1039" s="400">
        <v>5.0309999999999999E-3</v>
      </c>
      <c r="J1039" s="400">
        <v>7.1890000000000001E-3</v>
      </c>
      <c r="K1039" s="401">
        <v>0</v>
      </c>
      <c r="L1039" s="401">
        <v>0</v>
      </c>
      <c r="M1039" s="395">
        <v>0</v>
      </c>
      <c r="N1039" s="396">
        <f t="shared" si="64"/>
        <v>0</v>
      </c>
      <c r="O1039" s="396">
        <f t="shared" si="65"/>
        <v>0</v>
      </c>
      <c r="P1039" s="394">
        <f t="shared" si="66"/>
        <v>0</v>
      </c>
      <c r="Q1039" s="394">
        <f t="shared" si="67"/>
        <v>0</v>
      </c>
    </row>
    <row r="1040" spans="1:17" ht="18.75" customHeight="1" x14ac:dyDescent="0.15">
      <c r="A1040" s="399" t="s">
        <v>3521</v>
      </c>
      <c r="B1040" s="399" t="s">
        <v>231</v>
      </c>
      <c r="C1040" s="391" t="s">
        <v>181</v>
      </c>
      <c r="D1040" s="392" t="s">
        <v>1121</v>
      </c>
      <c r="E1040" s="400">
        <v>2.0469000000000001E-2</v>
      </c>
      <c r="F1040" s="400">
        <v>2.0490000000000001E-2</v>
      </c>
      <c r="G1040" s="400">
        <v>1.9727000000000001E-2</v>
      </c>
      <c r="H1040" s="400">
        <v>3.1764000000000001E-2</v>
      </c>
      <c r="I1040" s="400">
        <v>2.085E-3</v>
      </c>
      <c r="J1040" s="400">
        <v>8.9029999999999995E-3</v>
      </c>
      <c r="K1040" s="401">
        <v>0</v>
      </c>
      <c r="L1040" s="401">
        <v>0</v>
      </c>
      <c r="M1040" s="395">
        <v>1.6799999999999999E-2</v>
      </c>
      <c r="N1040" s="396">
        <f t="shared" si="64"/>
        <v>0</v>
      </c>
      <c r="O1040" s="396">
        <f t="shared" si="65"/>
        <v>0</v>
      </c>
      <c r="P1040" s="394">
        <f t="shared" si="66"/>
        <v>0</v>
      </c>
      <c r="Q1040" s="394">
        <f t="shared" si="67"/>
        <v>0</v>
      </c>
    </row>
    <row r="1041" spans="1:17" ht="18.75" customHeight="1" x14ac:dyDescent="0.15">
      <c r="A1041" s="399" t="s">
        <v>3521</v>
      </c>
      <c r="B1041" s="399" t="s">
        <v>231</v>
      </c>
      <c r="C1041" s="397">
        <v>3</v>
      </c>
      <c r="D1041" s="392" t="s">
        <v>1121</v>
      </c>
      <c r="E1041" s="400">
        <v>1.985E-2</v>
      </c>
      <c r="F1041" s="400">
        <v>1.9869999999999999E-2</v>
      </c>
      <c r="G1041" s="400">
        <v>1.8941E-2</v>
      </c>
      <c r="H1041" s="400">
        <v>1.2130999999999999E-2</v>
      </c>
      <c r="I1041" s="400">
        <v>3.1949999999999999E-3</v>
      </c>
      <c r="J1041" s="400">
        <v>8.0809999999999996E-3</v>
      </c>
      <c r="K1041" s="401">
        <v>0</v>
      </c>
      <c r="L1041" s="401">
        <v>0</v>
      </c>
      <c r="M1041" s="395">
        <v>0.39600000000000002</v>
      </c>
      <c r="N1041" s="396">
        <f t="shared" si="64"/>
        <v>0</v>
      </c>
      <c r="O1041" s="396">
        <f t="shared" si="65"/>
        <v>0</v>
      </c>
      <c r="P1041" s="394">
        <f t="shared" si="66"/>
        <v>0</v>
      </c>
      <c r="Q1041" s="394">
        <f t="shared" si="67"/>
        <v>0</v>
      </c>
    </row>
    <row r="1042" spans="1:17" ht="18.75" customHeight="1" x14ac:dyDescent="0.15">
      <c r="A1042" s="399" t="s">
        <v>3521</v>
      </c>
      <c r="B1042" s="399" t="s">
        <v>231</v>
      </c>
      <c r="C1042" s="397">
        <v>4</v>
      </c>
      <c r="D1042" s="392" t="s">
        <v>1121</v>
      </c>
      <c r="E1042" s="400">
        <v>2.0993000000000001E-2</v>
      </c>
      <c r="F1042" s="400">
        <v>2.1014000000000001E-2</v>
      </c>
      <c r="G1042" s="400">
        <v>1.6969999999999999E-2</v>
      </c>
      <c r="H1042" s="400">
        <v>3.3723000000000003E-2</v>
      </c>
      <c r="I1042" s="400">
        <v>3.5790000000000001E-3</v>
      </c>
      <c r="J1042" s="400">
        <v>1.0203E-2</v>
      </c>
      <c r="K1042" s="401">
        <v>0</v>
      </c>
      <c r="L1042" s="401">
        <v>0</v>
      </c>
      <c r="M1042" s="398" t="s">
        <v>166</v>
      </c>
      <c r="N1042" s="396">
        <f t="shared" si="64"/>
        <v>0</v>
      </c>
      <c r="O1042" s="396">
        <f t="shared" si="65"/>
        <v>0</v>
      </c>
      <c r="P1042" s="394">
        <f t="shared" si="66"/>
        <v>0</v>
      </c>
      <c r="Q1042" s="394">
        <f t="shared" si="67"/>
        <v>0</v>
      </c>
    </row>
    <row r="1043" spans="1:17" ht="18.75" customHeight="1" x14ac:dyDescent="0.15">
      <c r="A1043" s="399" t="s">
        <v>3521</v>
      </c>
      <c r="B1043" s="399" t="s">
        <v>231</v>
      </c>
      <c r="C1043" s="397">
        <v>5</v>
      </c>
      <c r="D1043" s="392" t="s">
        <v>1121</v>
      </c>
      <c r="E1043" s="400">
        <v>1.9543000000000001E-2</v>
      </c>
      <c r="F1043" s="400">
        <v>1.9563000000000001E-2</v>
      </c>
      <c r="G1043" s="400">
        <v>1.745E-2</v>
      </c>
      <c r="H1043" s="400">
        <v>2.6123E-2</v>
      </c>
      <c r="I1043" s="400">
        <v>3.1089999999999998E-3</v>
      </c>
      <c r="J1043" s="400">
        <v>8.2129999999999998E-3</v>
      </c>
      <c r="K1043" s="401">
        <v>0</v>
      </c>
      <c r="L1043" s="401">
        <v>0</v>
      </c>
      <c r="M1043" s="398" t="s">
        <v>166</v>
      </c>
      <c r="N1043" s="396">
        <f t="shared" si="64"/>
        <v>0</v>
      </c>
      <c r="O1043" s="396">
        <f t="shared" si="65"/>
        <v>0</v>
      </c>
      <c r="P1043" s="394">
        <f t="shared" si="66"/>
        <v>0</v>
      </c>
      <c r="Q1043" s="394">
        <f t="shared" si="67"/>
        <v>0</v>
      </c>
    </row>
    <row r="1044" spans="1:17" ht="18.75" customHeight="1" x14ac:dyDescent="0.15">
      <c r="A1044" s="399" t="s">
        <v>3521</v>
      </c>
      <c r="B1044" s="399" t="s">
        <v>231</v>
      </c>
      <c r="C1044" s="397">
        <v>6</v>
      </c>
      <c r="D1044" s="392" t="s">
        <v>1121</v>
      </c>
      <c r="E1044" s="400">
        <v>1.8728999999999999E-2</v>
      </c>
      <c r="F1044" s="400">
        <v>1.8748000000000001E-2</v>
      </c>
      <c r="G1044" s="400">
        <v>1.9547999999999999E-2</v>
      </c>
      <c r="H1044" s="400">
        <v>3.8685999999999998E-2</v>
      </c>
      <c r="I1044" s="400">
        <v>4.0000000000000001E-3</v>
      </c>
      <c r="J1044" s="400">
        <v>9.4059999999999994E-3</v>
      </c>
      <c r="K1044" s="401">
        <v>0</v>
      </c>
      <c r="L1044" s="401">
        <v>0</v>
      </c>
      <c r="M1044" s="398" t="s">
        <v>166</v>
      </c>
      <c r="N1044" s="396">
        <f t="shared" si="64"/>
        <v>0</v>
      </c>
      <c r="O1044" s="396">
        <f t="shared" si="65"/>
        <v>0</v>
      </c>
      <c r="P1044" s="394">
        <f t="shared" si="66"/>
        <v>0</v>
      </c>
      <c r="Q1044" s="394">
        <f t="shared" si="67"/>
        <v>0</v>
      </c>
    </row>
    <row r="1045" spans="1:17" ht="18.75" customHeight="1" x14ac:dyDescent="0.15">
      <c r="A1045" s="399" t="s">
        <v>3521</v>
      </c>
      <c r="B1045" s="399" t="s">
        <v>231</v>
      </c>
      <c r="C1045" s="397">
        <v>7</v>
      </c>
      <c r="D1045" s="392" t="s">
        <v>1121</v>
      </c>
      <c r="E1045" s="400">
        <v>1.7711000000000001E-2</v>
      </c>
      <c r="F1045" s="400">
        <v>1.7728000000000001E-2</v>
      </c>
      <c r="G1045" s="400">
        <v>1.9212E-2</v>
      </c>
      <c r="H1045" s="400">
        <v>2.4202999999999999E-2</v>
      </c>
      <c r="I1045" s="400">
        <v>3.2940000000000001E-3</v>
      </c>
      <c r="J1045" s="400">
        <v>7.3930000000000003E-3</v>
      </c>
      <c r="K1045" s="401">
        <v>0</v>
      </c>
      <c r="L1045" s="401">
        <v>0</v>
      </c>
      <c r="M1045" s="395">
        <v>3.0286</v>
      </c>
      <c r="N1045" s="396">
        <f t="shared" si="64"/>
        <v>0</v>
      </c>
      <c r="O1045" s="396">
        <f t="shared" si="65"/>
        <v>0</v>
      </c>
      <c r="P1045" s="394">
        <f t="shared" si="66"/>
        <v>0</v>
      </c>
      <c r="Q1045" s="394">
        <f t="shared" si="67"/>
        <v>0</v>
      </c>
    </row>
    <row r="1046" spans="1:17" ht="18.75" customHeight="1" x14ac:dyDescent="0.15">
      <c r="A1046" s="399" t="s">
        <v>3521</v>
      </c>
      <c r="B1046" s="399" t="s">
        <v>231</v>
      </c>
      <c r="C1046" s="397">
        <v>8</v>
      </c>
      <c r="D1046" s="392" t="s">
        <v>1121</v>
      </c>
      <c r="E1046" s="400">
        <v>1.8439000000000001E-2</v>
      </c>
      <c r="F1046" s="400">
        <v>1.8457000000000001E-2</v>
      </c>
      <c r="G1046" s="400">
        <v>1.8033E-2</v>
      </c>
      <c r="H1046" s="400">
        <v>3.3912999999999999E-2</v>
      </c>
      <c r="I1046" s="400">
        <v>3.1359999999999999E-3</v>
      </c>
      <c r="J1046" s="400">
        <v>6.8230000000000001E-3</v>
      </c>
      <c r="K1046" s="401">
        <v>0</v>
      </c>
      <c r="L1046" s="401">
        <v>0</v>
      </c>
      <c r="M1046" s="398" t="s">
        <v>166</v>
      </c>
      <c r="N1046" s="396">
        <f t="shared" si="64"/>
        <v>0</v>
      </c>
      <c r="O1046" s="396">
        <f t="shared" si="65"/>
        <v>0</v>
      </c>
      <c r="P1046" s="394">
        <f t="shared" si="66"/>
        <v>0</v>
      </c>
      <c r="Q1046" s="394">
        <f t="shared" si="67"/>
        <v>0</v>
      </c>
    </row>
    <row r="1047" spans="1:17" ht="18.75" customHeight="1" x14ac:dyDescent="0.15">
      <c r="A1047" s="399" t="s">
        <v>3521</v>
      </c>
      <c r="B1047" s="399" t="s">
        <v>231</v>
      </c>
      <c r="C1047" s="397">
        <v>9</v>
      </c>
      <c r="D1047" s="392" t="s">
        <v>1121</v>
      </c>
      <c r="E1047" s="400">
        <v>2.1096E-2</v>
      </c>
      <c r="F1047" s="400">
        <v>2.1117E-2</v>
      </c>
      <c r="G1047" s="400">
        <v>1.4220999999999999E-2</v>
      </c>
      <c r="H1047" s="400">
        <v>1.5329000000000001E-2</v>
      </c>
      <c r="I1047" s="400">
        <v>3.833E-3</v>
      </c>
      <c r="J1047" s="400">
        <v>8.9309999999999997E-3</v>
      </c>
      <c r="K1047" s="401">
        <v>0</v>
      </c>
      <c r="L1047" s="401">
        <v>0</v>
      </c>
      <c r="M1047" s="395">
        <v>1.1532</v>
      </c>
      <c r="N1047" s="396">
        <f t="shared" si="64"/>
        <v>0</v>
      </c>
      <c r="O1047" s="396">
        <f t="shared" si="65"/>
        <v>0</v>
      </c>
      <c r="P1047" s="394">
        <f t="shared" si="66"/>
        <v>0</v>
      </c>
      <c r="Q1047" s="394">
        <f t="shared" si="67"/>
        <v>0</v>
      </c>
    </row>
    <row r="1048" spans="1:17" ht="18.75" customHeight="1" x14ac:dyDescent="0.15">
      <c r="A1048" s="399" t="s">
        <v>3521</v>
      </c>
      <c r="B1048" s="399" t="s">
        <v>231</v>
      </c>
      <c r="C1048" s="397">
        <v>10</v>
      </c>
      <c r="D1048" s="392" t="s">
        <v>1121</v>
      </c>
      <c r="E1048" s="400">
        <v>1.9882E-2</v>
      </c>
      <c r="F1048" s="400">
        <v>1.9902E-2</v>
      </c>
      <c r="G1048" s="400">
        <v>1.6816000000000001E-2</v>
      </c>
      <c r="H1048" s="400">
        <v>2.2821000000000001E-2</v>
      </c>
      <c r="I1048" s="400">
        <v>3.836E-3</v>
      </c>
      <c r="J1048" s="400">
        <v>8.6650000000000008E-3</v>
      </c>
      <c r="K1048" s="401">
        <v>0</v>
      </c>
      <c r="L1048" s="401">
        <v>0</v>
      </c>
      <c r="M1048" s="398" t="s">
        <v>166</v>
      </c>
      <c r="N1048" s="396">
        <f t="shared" si="64"/>
        <v>0</v>
      </c>
      <c r="O1048" s="396">
        <f t="shared" si="65"/>
        <v>0</v>
      </c>
      <c r="P1048" s="394">
        <f t="shared" si="66"/>
        <v>0</v>
      </c>
      <c r="Q1048" s="394">
        <f t="shared" si="67"/>
        <v>0</v>
      </c>
    </row>
    <row r="1049" spans="1:17" ht="18.75" customHeight="1" x14ac:dyDescent="0.15">
      <c r="A1049" s="399" t="s">
        <v>3521</v>
      </c>
      <c r="B1049" s="399" t="s">
        <v>231</v>
      </c>
      <c r="C1049" s="397">
        <v>11</v>
      </c>
      <c r="D1049" s="392" t="s">
        <v>1121</v>
      </c>
      <c r="E1049" s="400">
        <v>1.9375E-2</v>
      </c>
      <c r="F1049" s="400">
        <v>1.9394000000000002E-2</v>
      </c>
      <c r="G1049" s="400">
        <v>1.9644999999999999E-2</v>
      </c>
      <c r="H1049" s="400">
        <v>4.6401999999999999E-2</v>
      </c>
      <c r="I1049" s="400">
        <v>4.5849999999999997E-3</v>
      </c>
      <c r="J1049" s="400">
        <v>7.3920000000000001E-3</v>
      </c>
      <c r="K1049" s="401">
        <v>0</v>
      </c>
      <c r="L1049" s="401">
        <v>0</v>
      </c>
      <c r="M1049" s="398" t="s">
        <v>166</v>
      </c>
      <c r="N1049" s="396">
        <f t="shared" si="64"/>
        <v>0</v>
      </c>
      <c r="O1049" s="396">
        <f t="shared" si="65"/>
        <v>0</v>
      </c>
      <c r="P1049" s="394">
        <f t="shared" si="66"/>
        <v>0</v>
      </c>
      <c r="Q1049" s="394">
        <f t="shared" si="67"/>
        <v>0</v>
      </c>
    </row>
    <row r="1050" spans="1:17" ht="18.75" customHeight="1" x14ac:dyDescent="0.15">
      <c r="A1050" s="399" t="s">
        <v>3521</v>
      </c>
      <c r="B1050" s="399" t="s">
        <v>231</v>
      </c>
      <c r="C1050" s="397">
        <v>12</v>
      </c>
      <c r="D1050" s="392" t="s">
        <v>1121</v>
      </c>
      <c r="E1050" s="400">
        <v>1.9011E-2</v>
      </c>
      <c r="F1050" s="400">
        <v>1.9029999999999998E-2</v>
      </c>
      <c r="G1050" s="400">
        <v>1.7094000000000002E-2</v>
      </c>
      <c r="H1050" s="400">
        <v>0.21176200000000001</v>
      </c>
      <c r="I1050" s="400">
        <v>3.1310000000000001E-3</v>
      </c>
      <c r="J1050" s="400">
        <v>6.9239999999999996E-3</v>
      </c>
      <c r="K1050" s="401">
        <v>0</v>
      </c>
      <c r="L1050" s="401">
        <v>0</v>
      </c>
      <c r="M1050" s="398" t="s">
        <v>166</v>
      </c>
      <c r="N1050" s="396">
        <f t="shared" si="64"/>
        <v>0</v>
      </c>
      <c r="O1050" s="396">
        <f t="shared" si="65"/>
        <v>0</v>
      </c>
      <c r="P1050" s="394">
        <f t="shared" si="66"/>
        <v>0</v>
      </c>
      <c r="Q1050" s="394">
        <f t="shared" si="67"/>
        <v>0</v>
      </c>
    </row>
    <row r="1051" spans="1:17" ht="18.75" customHeight="1" x14ac:dyDescent="0.15">
      <c r="A1051" s="399" t="s">
        <v>3521</v>
      </c>
      <c r="B1051" s="399" t="s">
        <v>231</v>
      </c>
      <c r="C1051" s="397">
        <v>13</v>
      </c>
      <c r="D1051" s="392" t="s">
        <v>1121</v>
      </c>
      <c r="E1051" s="400">
        <v>1.9546999999999998E-2</v>
      </c>
      <c r="F1051" s="400">
        <v>1.9567000000000001E-2</v>
      </c>
      <c r="G1051" s="400">
        <v>1.5868E-2</v>
      </c>
      <c r="H1051" s="400">
        <v>1.4154E-2</v>
      </c>
      <c r="I1051" s="400">
        <v>3.7520000000000001E-3</v>
      </c>
      <c r="J1051" s="400">
        <v>8.3800000000000003E-3</v>
      </c>
      <c r="K1051" s="401">
        <v>0</v>
      </c>
      <c r="L1051" s="401">
        <v>0</v>
      </c>
      <c r="M1051" s="398" t="s">
        <v>166</v>
      </c>
      <c r="N1051" s="396">
        <f t="shared" si="64"/>
        <v>0</v>
      </c>
      <c r="O1051" s="396">
        <f t="shared" si="65"/>
        <v>0</v>
      </c>
      <c r="P1051" s="394">
        <f t="shared" si="66"/>
        <v>0</v>
      </c>
      <c r="Q1051" s="394">
        <f t="shared" si="67"/>
        <v>0</v>
      </c>
    </row>
    <row r="1052" spans="1:17" ht="18.75" customHeight="1" x14ac:dyDescent="0.15">
      <c r="A1052" s="399" t="s">
        <v>3521</v>
      </c>
      <c r="B1052" s="399" t="s">
        <v>231</v>
      </c>
      <c r="C1052" s="397">
        <v>14</v>
      </c>
      <c r="D1052" s="392" t="s">
        <v>1121</v>
      </c>
      <c r="E1052" s="400">
        <v>1.9425000000000001E-2</v>
      </c>
      <c r="F1052" s="400">
        <v>1.9445E-2</v>
      </c>
      <c r="G1052" s="400">
        <v>1.9105E-2</v>
      </c>
      <c r="H1052" s="400">
        <v>2.0459000000000001E-2</v>
      </c>
      <c r="I1052" s="400">
        <v>4.2919999999999998E-3</v>
      </c>
      <c r="J1052" s="400">
        <v>7.9050000000000006E-3</v>
      </c>
      <c r="K1052" s="401">
        <v>0</v>
      </c>
      <c r="L1052" s="401">
        <v>0</v>
      </c>
      <c r="M1052" s="398" t="s">
        <v>166</v>
      </c>
      <c r="N1052" s="396">
        <f t="shared" si="64"/>
        <v>0</v>
      </c>
      <c r="O1052" s="396">
        <f t="shared" si="65"/>
        <v>0</v>
      </c>
      <c r="P1052" s="394">
        <f t="shared" si="66"/>
        <v>0</v>
      </c>
      <c r="Q1052" s="394">
        <f t="shared" si="67"/>
        <v>0</v>
      </c>
    </row>
    <row r="1053" spans="1:17" ht="18.75" customHeight="1" x14ac:dyDescent="0.15">
      <c r="A1053" s="399" t="s">
        <v>3521</v>
      </c>
      <c r="B1053" s="399" t="s">
        <v>231</v>
      </c>
      <c r="C1053" s="391" t="s">
        <v>3111</v>
      </c>
      <c r="D1053" s="392" t="s">
        <v>1121</v>
      </c>
      <c r="E1053" s="400">
        <v>2.1971999999999998E-2</v>
      </c>
      <c r="F1053" s="400">
        <v>2.1994E-2</v>
      </c>
      <c r="G1053" s="400">
        <v>1.4885000000000001E-2</v>
      </c>
      <c r="H1053" s="400">
        <v>3.7851999999999997E-2</v>
      </c>
      <c r="I1053" s="400">
        <v>4.6930000000000001E-3</v>
      </c>
      <c r="J1053" s="400">
        <v>4.5510000000000004E-3</v>
      </c>
      <c r="K1053" s="401">
        <v>0</v>
      </c>
      <c r="L1053" s="401">
        <v>0</v>
      </c>
      <c r="M1053" s="398" t="s">
        <v>166</v>
      </c>
      <c r="N1053" s="396">
        <f t="shared" si="64"/>
        <v>0</v>
      </c>
      <c r="O1053" s="396">
        <f t="shared" si="65"/>
        <v>0</v>
      </c>
      <c r="P1053" s="394">
        <f t="shared" si="66"/>
        <v>0</v>
      </c>
      <c r="Q1053" s="394">
        <f t="shared" si="67"/>
        <v>0</v>
      </c>
    </row>
    <row r="1054" spans="1:17" ht="18.75" customHeight="1" x14ac:dyDescent="0.15">
      <c r="A1054" s="399" t="s">
        <v>3521</v>
      </c>
      <c r="B1054" s="399" t="s">
        <v>231</v>
      </c>
      <c r="C1054" s="391" t="s">
        <v>167</v>
      </c>
      <c r="D1054" s="392" t="s">
        <v>1121</v>
      </c>
      <c r="E1054" s="400">
        <v>2.0333E-2</v>
      </c>
      <c r="F1054" s="400">
        <v>2.0354000000000001E-2</v>
      </c>
      <c r="G1054" s="400">
        <v>1.805E-2</v>
      </c>
      <c r="H1054" s="400">
        <v>9.3999999999999994E-5</v>
      </c>
      <c r="I1054" s="400">
        <v>9.7599999999999998E-4</v>
      </c>
      <c r="J1054" s="400">
        <v>7.8019999999999999E-3</v>
      </c>
      <c r="K1054" s="401">
        <v>0</v>
      </c>
      <c r="L1054" s="401">
        <v>0</v>
      </c>
      <c r="M1054" s="395">
        <v>0</v>
      </c>
      <c r="N1054" s="396">
        <f t="shared" si="64"/>
        <v>0</v>
      </c>
      <c r="O1054" s="396">
        <f t="shared" si="65"/>
        <v>0</v>
      </c>
      <c r="P1054" s="394">
        <f t="shared" si="66"/>
        <v>0</v>
      </c>
      <c r="Q1054" s="394">
        <f t="shared" si="67"/>
        <v>0</v>
      </c>
    </row>
    <row r="1055" spans="1:17" ht="18.75" customHeight="1" x14ac:dyDescent="0.15">
      <c r="A1055" s="399" t="s">
        <v>3521</v>
      </c>
      <c r="B1055" s="399" t="s">
        <v>231</v>
      </c>
      <c r="C1055" s="391" t="s">
        <v>3112</v>
      </c>
      <c r="D1055" s="392" t="s">
        <v>1121</v>
      </c>
      <c r="E1055" s="400">
        <v>1.9833E-2</v>
      </c>
      <c r="F1055" s="400">
        <v>1.9852999999999999E-2</v>
      </c>
      <c r="G1055" s="400">
        <v>1.7613E-2</v>
      </c>
      <c r="H1055" s="400">
        <v>2.1623E-2</v>
      </c>
      <c r="I1055" s="400">
        <v>4.9909999999999998E-3</v>
      </c>
      <c r="J1055" s="400">
        <v>7.4590000000000004E-3</v>
      </c>
      <c r="K1055" s="401">
        <v>0</v>
      </c>
      <c r="L1055" s="401">
        <v>0</v>
      </c>
      <c r="M1055" s="395">
        <v>6.1665000000000001</v>
      </c>
      <c r="N1055" s="396">
        <f t="shared" si="64"/>
        <v>0</v>
      </c>
      <c r="O1055" s="396">
        <f t="shared" si="65"/>
        <v>0</v>
      </c>
      <c r="P1055" s="394">
        <f t="shared" si="66"/>
        <v>0</v>
      </c>
      <c r="Q1055" s="394">
        <f t="shared" si="67"/>
        <v>0</v>
      </c>
    </row>
    <row r="1056" spans="1:17" ht="18.75" customHeight="1" x14ac:dyDescent="0.15">
      <c r="A1056" s="399" t="s">
        <v>3521</v>
      </c>
      <c r="B1056" s="399" t="s">
        <v>231</v>
      </c>
      <c r="C1056" s="397">
        <v>16</v>
      </c>
      <c r="D1056" s="392" t="s">
        <v>1121</v>
      </c>
      <c r="E1056" s="400">
        <v>1.9337E-2</v>
      </c>
      <c r="F1056" s="400">
        <v>1.9356000000000002E-2</v>
      </c>
      <c r="G1056" s="400">
        <v>1.7353E-2</v>
      </c>
      <c r="H1056" s="400">
        <v>3.5991000000000002E-2</v>
      </c>
      <c r="I1056" s="400">
        <v>2.9819999999999998E-3</v>
      </c>
      <c r="J1056" s="400">
        <v>9.1439999999999994E-3</v>
      </c>
      <c r="K1056" s="401">
        <v>0</v>
      </c>
      <c r="L1056" s="401">
        <v>0</v>
      </c>
      <c r="M1056" s="395">
        <v>4.5400000000000003E-2</v>
      </c>
      <c r="N1056" s="396">
        <f t="shared" si="64"/>
        <v>0</v>
      </c>
      <c r="O1056" s="396">
        <f t="shared" si="65"/>
        <v>0</v>
      </c>
      <c r="P1056" s="394">
        <f t="shared" si="66"/>
        <v>0</v>
      </c>
      <c r="Q1056" s="394">
        <f t="shared" si="67"/>
        <v>0</v>
      </c>
    </row>
    <row r="1057" spans="1:17" ht="18.75" customHeight="1" x14ac:dyDescent="0.15">
      <c r="A1057" s="399" t="s">
        <v>3521</v>
      </c>
      <c r="B1057" s="399" t="s">
        <v>231</v>
      </c>
      <c r="C1057" s="397">
        <v>17</v>
      </c>
      <c r="D1057" s="392" t="s">
        <v>1121</v>
      </c>
      <c r="E1057" s="400">
        <v>1.9182999999999999E-2</v>
      </c>
      <c r="F1057" s="400">
        <v>1.9202E-2</v>
      </c>
      <c r="G1057" s="400">
        <v>1.5476E-2</v>
      </c>
      <c r="H1057" s="400">
        <v>2.5107000000000001E-2</v>
      </c>
      <c r="I1057" s="400">
        <v>3.81E-3</v>
      </c>
      <c r="J1057" s="400">
        <v>7.1609999999999998E-3</v>
      </c>
      <c r="K1057" s="401">
        <v>0</v>
      </c>
      <c r="L1057" s="401">
        <v>0</v>
      </c>
      <c r="M1057" s="398" t="s">
        <v>166</v>
      </c>
      <c r="N1057" s="396">
        <f t="shared" si="64"/>
        <v>0</v>
      </c>
      <c r="O1057" s="396">
        <f t="shared" si="65"/>
        <v>0</v>
      </c>
      <c r="P1057" s="394">
        <f t="shared" si="66"/>
        <v>0</v>
      </c>
      <c r="Q1057" s="394">
        <f t="shared" si="67"/>
        <v>0</v>
      </c>
    </row>
    <row r="1058" spans="1:17" ht="18.75" customHeight="1" x14ac:dyDescent="0.15">
      <c r="A1058" s="399" t="s">
        <v>3521</v>
      </c>
      <c r="B1058" s="399" t="s">
        <v>231</v>
      </c>
      <c r="C1058" s="397">
        <v>18</v>
      </c>
      <c r="D1058" s="392" t="s">
        <v>1121</v>
      </c>
      <c r="E1058" s="400">
        <v>1.7235E-2</v>
      </c>
      <c r="F1058" s="400">
        <v>1.7252E-2</v>
      </c>
      <c r="G1058" s="400">
        <v>1.8645999999999999E-2</v>
      </c>
      <c r="H1058" s="400">
        <v>5.2523E-2</v>
      </c>
      <c r="I1058" s="400">
        <v>3.5639999999999999E-3</v>
      </c>
      <c r="J1058" s="400">
        <v>7.7749999999999998E-3</v>
      </c>
      <c r="K1058" s="401">
        <v>0</v>
      </c>
      <c r="L1058" s="401">
        <v>0</v>
      </c>
      <c r="M1058" s="398" t="s">
        <v>166</v>
      </c>
      <c r="N1058" s="396">
        <f t="shared" si="64"/>
        <v>0</v>
      </c>
      <c r="O1058" s="396">
        <f t="shared" si="65"/>
        <v>0</v>
      </c>
      <c r="P1058" s="394">
        <f t="shared" si="66"/>
        <v>0</v>
      </c>
      <c r="Q1058" s="394">
        <f t="shared" si="67"/>
        <v>0</v>
      </c>
    </row>
    <row r="1059" spans="1:17" ht="18.75" customHeight="1" x14ac:dyDescent="0.15">
      <c r="A1059" s="399" t="s">
        <v>3521</v>
      </c>
      <c r="B1059" s="399" t="s">
        <v>231</v>
      </c>
      <c r="C1059" s="397">
        <v>19</v>
      </c>
      <c r="D1059" s="392" t="s">
        <v>1121</v>
      </c>
      <c r="E1059" s="400">
        <v>1.7725999999999999E-2</v>
      </c>
      <c r="F1059" s="400">
        <v>1.7743999999999999E-2</v>
      </c>
      <c r="G1059" s="400">
        <v>1.6537E-2</v>
      </c>
      <c r="H1059" s="400">
        <v>1.5023E-2</v>
      </c>
      <c r="I1059" s="400">
        <v>3.209E-3</v>
      </c>
      <c r="J1059" s="400">
        <v>7.4440000000000001E-3</v>
      </c>
      <c r="K1059" s="401">
        <v>0</v>
      </c>
      <c r="L1059" s="401">
        <v>0</v>
      </c>
      <c r="M1059" s="398" t="s">
        <v>166</v>
      </c>
      <c r="N1059" s="396">
        <f t="shared" si="64"/>
        <v>0</v>
      </c>
      <c r="O1059" s="396">
        <f t="shared" si="65"/>
        <v>0</v>
      </c>
      <c r="P1059" s="394">
        <f t="shared" si="66"/>
        <v>0</v>
      </c>
      <c r="Q1059" s="394">
        <f t="shared" si="67"/>
        <v>0</v>
      </c>
    </row>
    <row r="1060" spans="1:17" ht="18.75" customHeight="1" x14ac:dyDescent="0.15">
      <c r="A1060" s="399" t="s">
        <v>3521</v>
      </c>
      <c r="B1060" s="399" t="s">
        <v>231</v>
      </c>
      <c r="C1060" s="397">
        <v>20</v>
      </c>
      <c r="D1060" s="392" t="s">
        <v>1121</v>
      </c>
      <c r="E1060" s="400">
        <v>1.8148000000000001E-2</v>
      </c>
      <c r="F1060" s="400">
        <v>1.8166000000000002E-2</v>
      </c>
      <c r="G1060" s="400">
        <v>1.7939E-2</v>
      </c>
      <c r="H1060" s="400">
        <v>3.0810000000000001E-2</v>
      </c>
      <c r="I1060" s="400">
        <v>3.3189999999999999E-3</v>
      </c>
      <c r="J1060" s="400">
        <v>7.1659999999999996E-3</v>
      </c>
      <c r="K1060" s="401">
        <v>0</v>
      </c>
      <c r="L1060" s="401">
        <v>0</v>
      </c>
      <c r="M1060" s="398" t="s">
        <v>166</v>
      </c>
      <c r="N1060" s="396">
        <f t="shared" si="64"/>
        <v>0</v>
      </c>
      <c r="O1060" s="396">
        <f t="shared" si="65"/>
        <v>0</v>
      </c>
      <c r="P1060" s="394">
        <f t="shared" si="66"/>
        <v>0</v>
      </c>
      <c r="Q1060" s="394">
        <f t="shared" si="67"/>
        <v>0</v>
      </c>
    </row>
    <row r="1061" spans="1:17" ht="18.75" customHeight="1" x14ac:dyDescent="0.15">
      <c r="A1061" s="399" t="s">
        <v>3521</v>
      </c>
      <c r="B1061" s="399" t="s">
        <v>231</v>
      </c>
      <c r="C1061" s="397">
        <v>21</v>
      </c>
      <c r="D1061" s="392" t="s">
        <v>1121</v>
      </c>
      <c r="E1061" s="400">
        <v>1.8936000000000001E-2</v>
      </c>
      <c r="F1061" s="400">
        <v>1.8955E-2</v>
      </c>
      <c r="G1061" s="400">
        <v>1.7918E-2</v>
      </c>
      <c r="H1061" s="400">
        <v>3.3447999999999999E-2</v>
      </c>
      <c r="I1061" s="400">
        <v>5.1729999999999996E-3</v>
      </c>
      <c r="J1061" s="400">
        <v>5.0000000000000004E-6</v>
      </c>
      <c r="K1061" s="401">
        <v>0</v>
      </c>
      <c r="L1061" s="401">
        <v>0</v>
      </c>
      <c r="M1061" s="395">
        <v>0</v>
      </c>
      <c r="N1061" s="396">
        <f t="shared" si="64"/>
        <v>0</v>
      </c>
      <c r="O1061" s="396">
        <f t="shared" si="65"/>
        <v>0</v>
      </c>
      <c r="P1061" s="394">
        <f t="shared" si="66"/>
        <v>0</v>
      </c>
      <c r="Q1061" s="394">
        <f t="shared" si="67"/>
        <v>0</v>
      </c>
    </row>
    <row r="1062" spans="1:17" ht="18.75" customHeight="1" x14ac:dyDescent="0.15">
      <c r="A1062" s="399" t="s">
        <v>3521</v>
      </c>
      <c r="B1062" s="399" t="s">
        <v>231</v>
      </c>
      <c r="C1062" s="391" t="s">
        <v>215</v>
      </c>
      <c r="D1062" s="392" t="s">
        <v>1121</v>
      </c>
      <c r="E1062" s="400">
        <v>1.8634999999999999E-2</v>
      </c>
      <c r="F1062" s="400">
        <v>1.8652999999999999E-2</v>
      </c>
      <c r="G1062" s="400">
        <v>1.7961000000000001E-2</v>
      </c>
      <c r="H1062" s="400">
        <v>3.2057000000000002E-2</v>
      </c>
      <c r="I1062" s="400">
        <v>3.5829999999999998E-3</v>
      </c>
      <c r="J1062" s="400">
        <v>7.8069999999999997E-3</v>
      </c>
      <c r="K1062" s="401">
        <v>0</v>
      </c>
      <c r="L1062" s="401">
        <v>0</v>
      </c>
      <c r="M1062" s="398" t="s">
        <v>166</v>
      </c>
      <c r="N1062" s="396">
        <f t="shared" si="64"/>
        <v>0</v>
      </c>
      <c r="O1062" s="396">
        <f t="shared" si="65"/>
        <v>0</v>
      </c>
      <c r="P1062" s="394">
        <f t="shared" si="66"/>
        <v>0</v>
      </c>
      <c r="Q1062" s="394">
        <f t="shared" si="67"/>
        <v>0</v>
      </c>
    </row>
    <row r="1063" spans="1:17" ht="18.75" customHeight="1" x14ac:dyDescent="0.15">
      <c r="A1063" s="399" t="s">
        <v>3522</v>
      </c>
      <c r="B1063" s="399" t="s">
        <v>214</v>
      </c>
      <c r="C1063" s="391" t="s">
        <v>150</v>
      </c>
      <c r="D1063" s="392" t="s">
        <v>1121</v>
      </c>
      <c r="E1063" s="400">
        <v>1.0196E-2</v>
      </c>
      <c r="F1063" s="400">
        <v>2.1329000000000001E-2</v>
      </c>
      <c r="G1063" s="400">
        <v>2.0115999999999998E-2</v>
      </c>
      <c r="H1063" s="400">
        <v>0.26435900000000001</v>
      </c>
      <c r="I1063" s="400">
        <v>1.1689999999999999E-3</v>
      </c>
      <c r="J1063" s="400">
        <v>6.2940000000000001E-3</v>
      </c>
      <c r="K1063" s="401">
        <v>0</v>
      </c>
      <c r="L1063" s="401">
        <v>0</v>
      </c>
      <c r="M1063" s="395">
        <v>0</v>
      </c>
      <c r="N1063" s="396">
        <f t="shared" si="64"/>
        <v>0</v>
      </c>
      <c r="O1063" s="396">
        <f t="shared" si="65"/>
        <v>0</v>
      </c>
      <c r="P1063" s="394">
        <f t="shared" si="66"/>
        <v>0</v>
      </c>
      <c r="Q1063" s="394">
        <f t="shared" si="67"/>
        <v>0</v>
      </c>
    </row>
    <row r="1064" spans="1:17" ht="18.75" customHeight="1" x14ac:dyDescent="0.15">
      <c r="A1064" s="399" t="s">
        <v>3522</v>
      </c>
      <c r="B1064" s="399" t="s">
        <v>214</v>
      </c>
      <c r="C1064" s="391" t="s">
        <v>181</v>
      </c>
      <c r="D1064" s="392" t="s">
        <v>1121</v>
      </c>
      <c r="E1064" s="400">
        <v>2.5374000000000001E-2</v>
      </c>
      <c r="F1064" s="400">
        <v>2.5399000000000001E-2</v>
      </c>
      <c r="G1064" s="400">
        <v>1.6740000000000001E-2</v>
      </c>
      <c r="H1064" s="400">
        <v>1.7200000000000001E-4</v>
      </c>
      <c r="I1064" s="400">
        <v>2.8800000000000002E-3</v>
      </c>
      <c r="J1064" s="400">
        <v>6.1720000000000004E-3</v>
      </c>
      <c r="K1064" s="401">
        <v>0</v>
      </c>
      <c r="L1064" s="401">
        <v>0</v>
      </c>
      <c r="M1064" s="395">
        <v>7.6165000000000003</v>
      </c>
      <c r="N1064" s="396">
        <f t="shared" si="64"/>
        <v>0</v>
      </c>
      <c r="O1064" s="396">
        <f t="shared" si="65"/>
        <v>0</v>
      </c>
      <c r="P1064" s="394">
        <f t="shared" si="66"/>
        <v>0</v>
      </c>
      <c r="Q1064" s="394">
        <f t="shared" si="67"/>
        <v>0</v>
      </c>
    </row>
    <row r="1065" spans="1:17" ht="18.75" customHeight="1" x14ac:dyDescent="0.15">
      <c r="A1065" s="399" t="s">
        <v>3522</v>
      </c>
      <c r="B1065" s="399" t="s">
        <v>214</v>
      </c>
      <c r="C1065" s="397">
        <v>3</v>
      </c>
      <c r="D1065" s="392" t="s">
        <v>1121</v>
      </c>
      <c r="E1065" s="400">
        <v>9.8980000000000005E-3</v>
      </c>
      <c r="F1065" s="400">
        <v>1.9276000000000001E-2</v>
      </c>
      <c r="G1065" s="400">
        <v>1.9094E-2</v>
      </c>
      <c r="H1065" s="400">
        <v>1.0295780000000001</v>
      </c>
      <c r="I1065" s="400">
        <v>2.7859999999999998E-3</v>
      </c>
      <c r="J1065" s="400">
        <v>6.9059999999999998E-3</v>
      </c>
      <c r="K1065" s="401">
        <v>0</v>
      </c>
      <c r="L1065" s="401">
        <v>0</v>
      </c>
      <c r="M1065" s="395">
        <v>1.7124999999999999</v>
      </c>
      <c r="N1065" s="396">
        <f t="shared" si="64"/>
        <v>0</v>
      </c>
      <c r="O1065" s="396">
        <f t="shared" si="65"/>
        <v>0</v>
      </c>
      <c r="P1065" s="394">
        <f t="shared" si="66"/>
        <v>0</v>
      </c>
      <c r="Q1065" s="394">
        <f t="shared" si="67"/>
        <v>0</v>
      </c>
    </row>
    <row r="1066" spans="1:17" ht="18.75" customHeight="1" x14ac:dyDescent="0.15">
      <c r="A1066" s="399" t="s">
        <v>3522</v>
      </c>
      <c r="B1066" s="399" t="s">
        <v>214</v>
      </c>
      <c r="C1066" s="397">
        <v>4</v>
      </c>
      <c r="D1066" s="392" t="s">
        <v>1120</v>
      </c>
      <c r="E1066" s="400">
        <v>1.9008000000000001E-2</v>
      </c>
      <c r="F1066" s="400">
        <v>1.9026999999999999E-2</v>
      </c>
      <c r="G1066" s="400">
        <v>2.2676999999999999E-2</v>
      </c>
      <c r="H1066" s="400">
        <v>1.342484</v>
      </c>
      <c r="I1066" s="400">
        <v>2.9610000000000001E-3</v>
      </c>
      <c r="J1066" s="400">
        <v>5.7250000000000001E-3</v>
      </c>
      <c r="K1066" s="401">
        <v>5.0000000000000004E-6</v>
      </c>
      <c r="L1066" s="401">
        <v>1.379E-3</v>
      </c>
      <c r="M1066" s="395">
        <v>17.960799999999999</v>
      </c>
      <c r="N1066" s="396">
        <f t="shared" si="64"/>
        <v>3.4934497816593887E-3</v>
      </c>
      <c r="O1066" s="396">
        <f t="shared" si="65"/>
        <v>1.8628841607565012</v>
      </c>
      <c r="P1066" s="394">
        <f t="shared" si="66"/>
        <v>6.6403493449781667E-5</v>
      </c>
      <c r="Q1066" s="394">
        <f t="shared" si="67"/>
        <v>3.5409702127659579E-2</v>
      </c>
    </row>
    <row r="1067" spans="1:17" ht="18.75" customHeight="1" x14ac:dyDescent="0.15">
      <c r="A1067" s="399" t="s">
        <v>3522</v>
      </c>
      <c r="B1067" s="399" t="s">
        <v>214</v>
      </c>
      <c r="C1067" s="397">
        <v>5</v>
      </c>
      <c r="D1067" s="392" t="s">
        <v>1121</v>
      </c>
      <c r="E1067" s="400">
        <v>1.3051999999999999E-2</v>
      </c>
      <c r="F1067" s="400">
        <v>2.2162999999999999E-2</v>
      </c>
      <c r="G1067" s="400">
        <v>1.5800999999999999E-2</v>
      </c>
      <c r="H1067" s="400">
        <v>1.6213</v>
      </c>
      <c r="I1067" s="400">
        <v>2.5000000000000001E-3</v>
      </c>
      <c r="J1067" s="400">
        <v>6.0049999999999999E-3</v>
      </c>
      <c r="K1067" s="401">
        <v>0</v>
      </c>
      <c r="L1067" s="401">
        <v>0</v>
      </c>
      <c r="M1067" s="398" t="s">
        <v>166</v>
      </c>
      <c r="N1067" s="396">
        <f t="shared" si="64"/>
        <v>0</v>
      </c>
      <c r="O1067" s="396">
        <f t="shared" si="65"/>
        <v>0</v>
      </c>
      <c r="P1067" s="394">
        <f t="shared" si="66"/>
        <v>0</v>
      </c>
      <c r="Q1067" s="394">
        <f t="shared" si="67"/>
        <v>0</v>
      </c>
    </row>
    <row r="1068" spans="1:17" ht="18.75" customHeight="1" x14ac:dyDescent="0.15">
      <c r="A1068" s="399" t="s">
        <v>3522</v>
      </c>
      <c r="B1068" s="399" t="s">
        <v>214</v>
      </c>
      <c r="C1068" s="397">
        <v>7</v>
      </c>
      <c r="D1068" s="392" t="s">
        <v>1121</v>
      </c>
      <c r="E1068" s="400">
        <v>1.8631000000000002E-2</v>
      </c>
      <c r="F1068" s="400">
        <v>1.9043999999999998E-2</v>
      </c>
      <c r="G1068" s="400">
        <v>1.9407000000000001E-2</v>
      </c>
      <c r="H1068" s="400">
        <v>4.3742000000000003E-2</v>
      </c>
      <c r="I1068" s="400">
        <v>3.1059999999999998E-3</v>
      </c>
      <c r="J1068" s="400">
        <v>6.012E-3</v>
      </c>
      <c r="K1068" s="401">
        <v>0</v>
      </c>
      <c r="L1068" s="401">
        <v>0</v>
      </c>
      <c r="M1068" s="398" t="s">
        <v>166</v>
      </c>
      <c r="N1068" s="396">
        <f t="shared" si="64"/>
        <v>0</v>
      </c>
      <c r="O1068" s="396">
        <f t="shared" si="65"/>
        <v>0</v>
      </c>
      <c r="P1068" s="394">
        <f t="shared" si="66"/>
        <v>0</v>
      </c>
      <c r="Q1068" s="394">
        <f t="shared" si="67"/>
        <v>0</v>
      </c>
    </row>
    <row r="1069" spans="1:17" ht="18.75" customHeight="1" x14ac:dyDescent="0.15">
      <c r="A1069" s="399" t="s">
        <v>3522</v>
      </c>
      <c r="B1069" s="399" t="s">
        <v>214</v>
      </c>
      <c r="C1069" s="397">
        <v>8</v>
      </c>
      <c r="D1069" s="392" t="s">
        <v>1121</v>
      </c>
      <c r="E1069" s="400">
        <v>9.0480000000000005E-3</v>
      </c>
      <c r="F1069" s="400">
        <v>1.9611E-2</v>
      </c>
      <c r="G1069" s="400">
        <v>1.9789000000000001E-2</v>
      </c>
      <c r="H1069" s="400">
        <v>0.86396799999999996</v>
      </c>
      <c r="I1069" s="400">
        <v>2.8310000000000002E-3</v>
      </c>
      <c r="J1069" s="400">
        <v>5.8250000000000003E-3</v>
      </c>
      <c r="K1069" s="401">
        <v>0</v>
      </c>
      <c r="L1069" s="401">
        <v>0</v>
      </c>
      <c r="M1069" s="398" t="s">
        <v>166</v>
      </c>
      <c r="N1069" s="396">
        <f t="shared" si="64"/>
        <v>0</v>
      </c>
      <c r="O1069" s="396">
        <f t="shared" si="65"/>
        <v>0</v>
      </c>
      <c r="P1069" s="394">
        <f t="shared" si="66"/>
        <v>0</v>
      </c>
      <c r="Q1069" s="394">
        <f t="shared" si="67"/>
        <v>0</v>
      </c>
    </row>
    <row r="1070" spans="1:17" ht="18.75" customHeight="1" x14ac:dyDescent="0.15">
      <c r="A1070" s="399" t="s">
        <v>3522</v>
      </c>
      <c r="B1070" s="399" t="s">
        <v>214</v>
      </c>
      <c r="C1070" s="397">
        <v>9</v>
      </c>
      <c r="D1070" s="392" t="s">
        <v>1121</v>
      </c>
      <c r="E1070" s="400">
        <v>1.1410999999999999E-2</v>
      </c>
      <c r="F1070" s="400">
        <v>2.2547999999999999E-2</v>
      </c>
      <c r="G1070" s="400">
        <v>1.6822E-2</v>
      </c>
      <c r="H1070" s="400">
        <v>0.25321399999999999</v>
      </c>
      <c r="I1070" s="400">
        <v>4.7569999999999999E-3</v>
      </c>
      <c r="J1070" s="400">
        <v>6.3499999999999997E-3</v>
      </c>
      <c r="K1070" s="401">
        <v>0</v>
      </c>
      <c r="L1070" s="401">
        <v>0</v>
      </c>
      <c r="M1070" s="395">
        <v>5.4363000000000001</v>
      </c>
      <c r="N1070" s="396">
        <f t="shared" si="64"/>
        <v>0</v>
      </c>
      <c r="O1070" s="396">
        <f t="shared" si="65"/>
        <v>0</v>
      </c>
      <c r="P1070" s="394">
        <f t="shared" si="66"/>
        <v>0</v>
      </c>
      <c r="Q1070" s="394">
        <f t="shared" si="67"/>
        <v>0</v>
      </c>
    </row>
    <row r="1071" spans="1:17" ht="18.75" customHeight="1" x14ac:dyDescent="0.15">
      <c r="A1071" s="399" t="s">
        <v>3522</v>
      </c>
      <c r="B1071" s="399" t="s">
        <v>214</v>
      </c>
      <c r="C1071" s="397">
        <v>10</v>
      </c>
      <c r="D1071" s="392" t="s">
        <v>1121</v>
      </c>
      <c r="E1071" s="400">
        <v>9.9699999999999997E-3</v>
      </c>
      <c r="F1071" s="400">
        <v>1.8964999999999999E-2</v>
      </c>
      <c r="G1071" s="400">
        <v>1.7141E-2</v>
      </c>
      <c r="H1071" s="400">
        <v>1.4065160000000001</v>
      </c>
      <c r="I1071" s="400">
        <v>2.5010000000000002E-3</v>
      </c>
      <c r="J1071" s="400">
        <v>4.901E-3</v>
      </c>
      <c r="K1071" s="401">
        <v>0</v>
      </c>
      <c r="L1071" s="401">
        <v>0</v>
      </c>
      <c r="M1071" s="398" t="s">
        <v>166</v>
      </c>
      <c r="N1071" s="396">
        <f t="shared" si="64"/>
        <v>0</v>
      </c>
      <c r="O1071" s="396">
        <f t="shared" si="65"/>
        <v>0</v>
      </c>
      <c r="P1071" s="394">
        <f t="shared" si="66"/>
        <v>0</v>
      </c>
      <c r="Q1071" s="394">
        <f t="shared" si="67"/>
        <v>0</v>
      </c>
    </row>
    <row r="1072" spans="1:17" ht="18.75" customHeight="1" x14ac:dyDescent="0.15">
      <c r="A1072" s="399" t="s">
        <v>3522</v>
      </c>
      <c r="B1072" s="399" t="s">
        <v>214</v>
      </c>
      <c r="C1072" s="397">
        <v>11</v>
      </c>
      <c r="D1072" s="392" t="s">
        <v>1120</v>
      </c>
      <c r="E1072" s="400">
        <v>1.8959E-2</v>
      </c>
      <c r="F1072" s="400">
        <v>1.8977999999999998E-2</v>
      </c>
      <c r="G1072" s="400">
        <v>1.9231999999999999E-2</v>
      </c>
      <c r="H1072" s="400">
        <v>0.151416</v>
      </c>
      <c r="I1072" s="400">
        <v>2.8340000000000001E-3</v>
      </c>
      <c r="J1072" s="400">
        <v>5.3080000000000002E-3</v>
      </c>
      <c r="K1072" s="401">
        <v>3.7199999999999999E-4</v>
      </c>
      <c r="L1072" s="401">
        <v>2.0599999999999999E-4</v>
      </c>
      <c r="M1072" s="395">
        <v>10.077</v>
      </c>
      <c r="N1072" s="396">
        <f t="shared" si="64"/>
        <v>0.28033157498116051</v>
      </c>
      <c r="O1072" s="396">
        <f t="shared" si="65"/>
        <v>0.2907551164431898</v>
      </c>
      <c r="P1072" s="394">
        <f t="shared" si="66"/>
        <v>5.3148063300678221E-3</v>
      </c>
      <c r="Q1072" s="394">
        <f t="shared" si="67"/>
        <v>5.5124262526464358E-3</v>
      </c>
    </row>
    <row r="1073" spans="1:17" ht="18.75" customHeight="1" x14ac:dyDescent="0.15">
      <c r="A1073" s="399" t="s">
        <v>3522</v>
      </c>
      <c r="B1073" s="399" t="s">
        <v>214</v>
      </c>
      <c r="C1073" s="397">
        <v>12</v>
      </c>
      <c r="D1073" s="392" t="s">
        <v>1120</v>
      </c>
      <c r="E1073" s="400">
        <v>1.9313E-2</v>
      </c>
      <c r="F1073" s="400">
        <v>1.9332999999999999E-2</v>
      </c>
      <c r="G1073" s="400">
        <v>1.9165999999999999E-2</v>
      </c>
      <c r="H1073" s="400">
        <v>0.15393299999999999</v>
      </c>
      <c r="I1073" s="400">
        <v>2.6120000000000002E-3</v>
      </c>
      <c r="J1073" s="400">
        <v>4.4720000000000003E-3</v>
      </c>
      <c r="K1073" s="401">
        <v>5.3600000000000002E-4</v>
      </c>
      <c r="L1073" s="401">
        <v>7.1100000000000004E-4</v>
      </c>
      <c r="M1073" s="395">
        <v>25.064800000000002</v>
      </c>
      <c r="N1073" s="396">
        <f t="shared" si="64"/>
        <v>0.47942754919499103</v>
      </c>
      <c r="O1073" s="396">
        <f t="shared" si="65"/>
        <v>1.0888208269525268</v>
      </c>
      <c r="P1073" s="394">
        <f t="shared" si="66"/>
        <v>9.2591842576028611E-3</v>
      </c>
      <c r="Q1073" s="394">
        <f t="shared" si="67"/>
        <v>2.102839663093415E-2</v>
      </c>
    </row>
    <row r="1074" spans="1:17" ht="18.75" customHeight="1" x14ac:dyDescent="0.15">
      <c r="A1074" s="399" t="s">
        <v>3522</v>
      </c>
      <c r="B1074" s="399" t="s">
        <v>214</v>
      </c>
      <c r="C1074" s="397">
        <v>14</v>
      </c>
      <c r="D1074" s="392" t="s">
        <v>1121</v>
      </c>
      <c r="E1074" s="400">
        <v>1.0806E-2</v>
      </c>
      <c r="F1074" s="400">
        <v>2.2224000000000001E-2</v>
      </c>
      <c r="G1074" s="400">
        <v>1.9852999999999999E-2</v>
      </c>
      <c r="H1074" s="400">
        <v>0.55532999999999999</v>
      </c>
      <c r="I1074" s="400">
        <v>3.4099999999999998E-3</v>
      </c>
      <c r="J1074" s="400">
        <v>6.3559999999999997E-3</v>
      </c>
      <c r="K1074" s="401">
        <v>0</v>
      </c>
      <c r="L1074" s="401">
        <v>0</v>
      </c>
      <c r="M1074" s="398" t="s">
        <v>166</v>
      </c>
      <c r="N1074" s="396">
        <f t="shared" si="64"/>
        <v>0</v>
      </c>
      <c r="O1074" s="396">
        <f t="shared" si="65"/>
        <v>0</v>
      </c>
      <c r="P1074" s="394">
        <f t="shared" si="66"/>
        <v>0</v>
      </c>
      <c r="Q1074" s="394">
        <f t="shared" si="67"/>
        <v>0</v>
      </c>
    </row>
    <row r="1075" spans="1:17" ht="18.75" customHeight="1" x14ac:dyDescent="0.15">
      <c r="A1075" s="399" t="s">
        <v>3522</v>
      </c>
      <c r="B1075" s="399" t="s">
        <v>214</v>
      </c>
      <c r="C1075" s="391" t="s">
        <v>3111</v>
      </c>
      <c r="D1075" s="392" t="s">
        <v>1121</v>
      </c>
      <c r="E1075" s="400">
        <v>2.2703000000000001E-2</v>
      </c>
      <c r="F1075" s="400">
        <v>2.2726E-2</v>
      </c>
      <c r="G1075" s="400">
        <v>2.2842000000000001E-2</v>
      </c>
      <c r="H1075" s="400">
        <v>1.1913999999999999E-2</v>
      </c>
      <c r="I1075" s="400">
        <v>4.1830000000000001E-3</v>
      </c>
      <c r="J1075" s="400">
        <v>4.8469999999999997E-3</v>
      </c>
      <c r="K1075" s="401">
        <v>0</v>
      </c>
      <c r="L1075" s="401">
        <v>0</v>
      </c>
      <c r="M1075" s="395">
        <v>6.6679000000000004</v>
      </c>
      <c r="N1075" s="396">
        <f t="shared" si="64"/>
        <v>0</v>
      </c>
      <c r="O1075" s="396">
        <f t="shared" si="65"/>
        <v>0</v>
      </c>
      <c r="P1075" s="394">
        <f t="shared" si="66"/>
        <v>0</v>
      </c>
      <c r="Q1075" s="394">
        <f t="shared" si="67"/>
        <v>0</v>
      </c>
    </row>
    <row r="1076" spans="1:17" ht="18.75" customHeight="1" x14ac:dyDescent="0.15">
      <c r="A1076" s="399" t="s">
        <v>3522</v>
      </c>
      <c r="B1076" s="399" t="s">
        <v>214</v>
      </c>
      <c r="C1076" s="391" t="s">
        <v>167</v>
      </c>
      <c r="D1076" s="392" t="s">
        <v>1121</v>
      </c>
      <c r="E1076" s="400">
        <v>2.4836E-2</v>
      </c>
      <c r="F1076" s="400">
        <v>2.4861000000000001E-2</v>
      </c>
      <c r="G1076" s="400">
        <v>1.8822999999999999E-2</v>
      </c>
      <c r="H1076" s="400">
        <v>1.6220999999999999E-2</v>
      </c>
      <c r="I1076" s="400">
        <v>1.4710000000000001E-3</v>
      </c>
      <c r="J1076" s="400">
        <v>2.2989999999999998E-3</v>
      </c>
      <c r="K1076" s="401">
        <v>0</v>
      </c>
      <c r="L1076" s="401">
        <v>0</v>
      </c>
      <c r="M1076" s="395">
        <v>2.8500000000000001E-2</v>
      </c>
      <c r="N1076" s="396">
        <f t="shared" si="64"/>
        <v>0</v>
      </c>
      <c r="O1076" s="396">
        <f t="shared" si="65"/>
        <v>0</v>
      </c>
      <c r="P1076" s="394">
        <f t="shared" si="66"/>
        <v>0</v>
      </c>
      <c r="Q1076" s="394">
        <f t="shared" si="67"/>
        <v>0</v>
      </c>
    </row>
    <row r="1077" spans="1:17" ht="18.75" customHeight="1" x14ac:dyDescent="0.15">
      <c r="A1077" s="399" t="s">
        <v>3522</v>
      </c>
      <c r="B1077" s="399" t="s">
        <v>214</v>
      </c>
      <c r="C1077" s="391" t="s">
        <v>3112</v>
      </c>
      <c r="D1077" s="392" t="s">
        <v>1121</v>
      </c>
      <c r="E1077" s="400">
        <v>9.9850000000000008E-3</v>
      </c>
      <c r="F1077" s="400">
        <v>2.1381000000000001E-2</v>
      </c>
      <c r="G1077" s="400">
        <v>2.0431000000000001E-2</v>
      </c>
      <c r="H1077" s="400">
        <v>0.22975699999999999</v>
      </c>
      <c r="I1077" s="400">
        <v>3.075E-3</v>
      </c>
      <c r="J1077" s="400">
        <v>5.5170000000000002E-3</v>
      </c>
      <c r="K1077" s="401">
        <v>0</v>
      </c>
      <c r="L1077" s="401">
        <v>0</v>
      </c>
      <c r="M1077" s="395">
        <v>1.6711</v>
      </c>
      <c r="N1077" s="396">
        <f t="shared" si="64"/>
        <v>0</v>
      </c>
      <c r="O1077" s="396">
        <f t="shared" si="65"/>
        <v>0</v>
      </c>
      <c r="P1077" s="394">
        <f t="shared" si="66"/>
        <v>0</v>
      </c>
      <c r="Q1077" s="394">
        <f t="shared" si="67"/>
        <v>0</v>
      </c>
    </row>
    <row r="1078" spans="1:17" ht="18.75" customHeight="1" x14ac:dyDescent="0.15">
      <c r="A1078" s="399" t="s">
        <v>3522</v>
      </c>
      <c r="B1078" s="399" t="s">
        <v>214</v>
      </c>
      <c r="C1078" s="397">
        <v>16</v>
      </c>
      <c r="D1078" s="392" t="s">
        <v>1121</v>
      </c>
      <c r="E1078" s="400">
        <v>2.1670999999999999E-2</v>
      </c>
      <c r="F1078" s="400">
        <v>2.1693E-2</v>
      </c>
      <c r="G1078" s="400">
        <v>1.9924999999999998E-2</v>
      </c>
      <c r="H1078" s="400">
        <v>1.798049</v>
      </c>
      <c r="I1078" s="400">
        <v>3.7309999999999999E-3</v>
      </c>
      <c r="J1078" s="400">
        <v>6.777E-3</v>
      </c>
      <c r="K1078" s="401">
        <v>0</v>
      </c>
      <c r="L1078" s="401">
        <v>0</v>
      </c>
      <c r="M1078" s="398" t="s">
        <v>166</v>
      </c>
      <c r="N1078" s="396">
        <f t="shared" si="64"/>
        <v>0</v>
      </c>
      <c r="O1078" s="396">
        <f t="shared" si="65"/>
        <v>0</v>
      </c>
      <c r="P1078" s="394">
        <f t="shared" si="66"/>
        <v>0</v>
      </c>
      <c r="Q1078" s="394">
        <f t="shared" si="67"/>
        <v>0</v>
      </c>
    </row>
    <row r="1079" spans="1:17" ht="18.75" customHeight="1" x14ac:dyDescent="0.15">
      <c r="A1079" s="399" t="s">
        <v>3522</v>
      </c>
      <c r="B1079" s="399" t="s">
        <v>214</v>
      </c>
      <c r="C1079" s="397">
        <v>17</v>
      </c>
      <c r="D1079" s="392" t="s">
        <v>1121</v>
      </c>
      <c r="E1079" s="400">
        <v>1.8776999999999999E-2</v>
      </c>
      <c r="F1079" s="400">
        <v>1.8796E-2</v>
      </c>
      <c r="G1079" s="400">
        <v>1.8391999999999999E-2</v>
      </c>
      <c r="H1079" s="400">
        <v>1.9525000000000001E-2</v>
      </c>
      <c r="I1079" s="400">
        <v>2.545E-3</v>
      </c>
      <c r="J1079" s="400">
        <v>4.2469999999999999E-3</v>
      </c>
      <c r="K1079" s="401">
        <v>0</v>
      </c>
      <c r="L1079" s="401">
        <v>0</v>
      </c>
      <c r="M1079" s="398" t="s">
        <v>166</v>
      </c>
      <c r="N1079" s="396">
        <f t="shared" si="64"/>
        <v>0</v>
      </c>
      <c r="O1079" s="396">
        <f t="shared" si="65"/>
        <v>0</v>
      </c>
      <c r="P1079" s="394">
        <f t="shared" si="66"/>
        <v>0</v>
      </c>
      <c r="Q1079" s="394">
        <f t="shared" si="67"/>
        <v>0</v>
      </c>
    </row>
    <row r="1080" spans="1:17" ht="18.75" customHeight="1" x14ac:dyDescent="0.15">
      <c r="A1080" s="399" t="s">
        <v>3522</v>
      </c>
      <c r="B1080" s="399" t="s">
        <v>214</v>
      </c>
      <c r="C1080" s="397">
        <v>18</v>
      </c>
      <c r="D1080" s="392" t="s">
        <v>1121</v>
      </c>
      <c r="E1080" s="400">
        <v>1.8193999999999998E-2</v>
      </c>
      <c r="F1080" s="400">
        <v>1.8211999999999999E-2</v>
      </c>
      <c r="G1080" s="400">
        <v>1.9606999999999999E-2</v>
      </c>
      <c r="H1080" s="400">
        <v>1.6830000000000001E-2</v>
      </c>
      <c r="I1080" s="400">
        <v>4.2570000000000004E-3</v>
      </c>
      <c r="J1080" s="400">
        <v>4.7699999999999999E-3</v>
      </c>
      <c r="K1080" s="401">
        <v>0</v>
      </c>
      <c r="L1080" s="401">
        <v>0</v>
      </c>
      <c r="M1080" s="398" t="s">
        <v>166</v>
      </c>
      <c r="N1080" s="396">
        <f t="shared" si="64"/>
        <v>0</v>
      </c>
      <c r="O1080" s="396">
        <f t="shared" si="65"/>
        <v>0</v>
      </c>
      <c r="P1080" s="394">
        <f t="shared" si="66"/>
        <v>0</v>
      </c>
      <c r="Q1080" s="394">
        <f t="shared" si="67"/>
        <v>0</v>
      </c>
    </row>
    <row r="1081" spans="1:17" ht="18.75" customHeight="1" x14ac:dyDescent="0.15">
      <c r="A1081" s="399" t="s">
        <v>3522</v>
      </c>
      <c r="B1081" s="399" t="s">
        <v>214</v>
      </c>
      <c r="C1081" s="397">
        <v>19</v>
      </c>
      <c r="D1081" s="392" t="s">
        <v>1121</v>
      </c>
      <c r="E1081" s="400">
        <v>1.8737E-2</v>
      </c>
      <c r="F1081" s="400">
        <v>1.8755999999999998E-2</v>
      </c>
      <c r="G1081" s="400">
        <v>1.8055999999999999E-2</v>
      </c>
      <c r="H1081" s="400">
        <v>1.280438</v>
      </c>
      <c r="I1081" s="400">
        <v>2.6189999999999998E-3</v>
      </c>
      <c r="J1081" s="400">
        <v>5.1970000000000002E-3</v>
      </c>
      <c r="K1081" s="401">
        <v>0</v>
      </c>
      <c r="L1081" s="401">
        <v>0</v>
      </c>
      <c r="M1081" s="398" t="s">
        <v>166</v>
      </c>
      <c r="N1081" s="396">
        <f t="shared" si="64"/>
        <v>0</v>
      </c>
      <c r="O1081" s="396">
        <f t="shared" si="65"/>
        <v>0</v>
      </c>
      <c r="P1081" s="394">
        <f t="shared" si="66"/>
        <v>0</v>
      </c>
      <c r="Q1081" s="394">
        <f t="shared" si="67"/>
        <v>0</v>
      </c>
    </row>
    <row r="1082" spans="1:17" ht="18.75" customHeight="1" x14ac:dyDescent="0.15">
      <c r="A1082" s="399" t="s">
        <v>3522</v>
      </c>
      <c r="B1082" s="399" t="s">
        <v>214</v>
      </c>
      <c r="C1082" s="397">
        <v>20</v>
      </c>
      <c r="D1082" s="392" t="s">
        <v>1121</v>
      </c>
      <c r="E1082" s="400">
        <v>1.924E-2</v>
      </c>
      <c r="F1082" s="400">
        <v>1.9259999999999999E-2</v>
      </c>
      <c r="G1082" s="400">
        <v>1.546E-2</v>
      </c>
      <c r="H1082" s="400">
        <v>2.5066000000000001E-2</v>
      </c>
      <c r="I1082" s="400">
        <v>2.5409999999999999E-3</v>
      </c>
      <c r="J1082" s="400">
        <v>4.3779999999999999E-3</v>
      </c>
      <c r="K1082" s="401">
        <v>0</v>
      </c>
      <c r="L1082" s="401">
        <v>0</v>
      </c>
      <c r="M1082" s="395">
        <v>9.0642999999999994</v>
      </c>
      <c r="N1082" s="396">
        <f t="shared" si="64"/>
        <v>0</v>
      </c>
      <c r="O1082" s="396">
        <f t="shared" si="65"/>
        <v>0</v>
      </c>
      <c r="P1082" s="394">
        <f t="shared" si="66"/>
        <v>0</v>
      </c>
      <c r="Q1082" s="394">
        <f t="shared" si="67"/>
        <v>0</v>
      </c>
    </row>
    <row r="1083" spans="1:17" ht="18.75" customHeight="1" x14ac:dyDescent="0.15">
      <c r="A1083" s="399" t="s">
        <v>3522</v>
      </c>
      <c r="B1083" s="399" t="s">
        <v>214</v>
      </c>
      <c r="C1083" s="397">
        <v>21</v>
      </c>
      <c r="D1083" s="392" t="s">
        <v>1120</v>
      </c>
      <c r="E1083" s="400">
        <v>2.0511999999999999E-2</v>
      </c>
      <c r="F1083" s="400">
        <v>2.0532999999999999E-2</v>
      </c>
      <c r="G1083" s="400">
        <v>1.8561999999999999E-2</v>
      </c>
      <c r="H1083" s="400">
        <v>9.8262000000000002E-2</v>
      </c>
      <c r="I1083" s="400">
        <v>3.0130000000000001E-3</v>
      </c>
      <c r="J1083" s="400">
        <v>4.6499999999999996E-3</v>
      </c>
      <c r="K1083" s="401">
        <v>7.2599999999999997E-4</v>
      </c>
      <c r="L1083" s="401">
        <v>9.859999999999999E-4</v>
      </c>
      <c r="M1083" s="395">
        <v>23.300599999999999</v>
      </c>
      <c r="N1083" s="396">
        <f t="shared" si="64"/>
        <v>0.62451612903225806</v>
      </c>
      <c r="O1083" s="396">
        <f t="shared" si="65"/>
        <v>1.3089943577829404</v>
      </c>
      <c r="P1083" s="394">
        <f t="shared" si="66"/>
        <v>1.2810074838709678E-2</v>
      </c>
      <c r="Q1083" s="394">
        <f t="shared" si="67"/>
        <v>2.6850092266843671E-2</v>
      </c>
    </row>
    <row r="1084" spans="1:17" ht="18.75" customHeight="1" x14ac:dyDescent="0.15">
      <c r="A1084" s="399" t="s">
        <v>3522</v>
      </c>
      <c r="B1084" s="399" t="s">
        <v>231</v>
      </c>
      <c r="C1084" s="397">
        <v>1</v>
      </c>
      <c r="D1084" s="392" t="s">
        <v>1121</v>
      </c>
      <c r="E1084" s="400">
        <v>1.5235E-2</v>
      </c>
      <c r="F1084" s="400">
        <v>1.525E-2</v>
      </c>
      <c r="G1084" s="400">
        <v>2.0209000000000001E-2</v>
      </c>
      <c r="H1084" s="400">
        <v>3.0158000000000001E-2</v>
      </c>
      <c r="I1084" s="400">
        <v>3.209E-3</v>
      </c>
      <c r="J1084" s="400">
        <v>6.8069999999999997E-3</v>
      </c>
      <c r="K1084" s="401">
        <v>0</v>
      </c>
      <c r="L1084" s="401">
        <v>0</v>
      </c>
      <c r="M1084" s="395">
        <v>7.1013999999999999</v>
      </c>
      <c r="N1084" s="396">
        <f t="shared" si="64"/>
        <v>0</v>
      </c>
      <c r="O1084" s="396">
        <f t="shared" si="65"/>
        <v>0</v>
      </c>
      <c r="P1084" s="394">
        <f t="shared" si="66"/>
        <v>0</v>
      </c>
      <c r="Q1084" s="394">
        <f t="shared" si="67"/>
        <v>0</v>
      </c>
    </row>
    <row r="1085" spans="1:17" ht="18.75" customHeight="1" x14ac:dyDescent="0.15">
      <c r="A1085" s="399" t="s">
        <v>3522</v>
      </c>
      <c r="B1085" s="399" t="s">
        <v>231</v>
      </c>
      <c r="C1085" s="391" t="s">
        <v>179</v>
      </c>
      <c r="D1085" s="392" t="s">
        <v>1121</v>
      </c>
      <c r="E1085" s="400">
        <v>1.1495E-2</v>
      </c>
      <c r="F1085" s="400">
        <v>1.2895999999999999E-2</v>
      </c>
      <c r="G1085" s="400">
        <v>2.5333999999999999E-2</v>
      </c>
      <c r="H1085" s="400">
        <v>3.0564000000000001E-2</v>
      </c>
      <c r="I1085" s="400">
        <v>2.9710000000000001E-3</v>
      </c>
      <c r="J1085" s="400">
        <v>9.3989999999999994E-3</v>
      </c>
      <c r="K1085" s="401">
        <v>0</v>
      </c>
      <c r="L1085" s="401">
        <v>0</v>
      </c>
      <c r="M1085" s="395">
        <v>1.2111000000000001</v>
      </c>
      <c r="N1085" s="396">
        <f t="shared" si="64"/>
        <v>0</v>
      </c>
      <c r="O1085" s="396">
        <f t="shared" si="65"/>
        <v>0</v>
      </c>
      <c r="P1085" s="394">
        <f t="shared" si="66"/>
        <v>0</v>
      </c>
      <c r="Q1085" s="394">
        <f t="shared" si="67"/>
        <v>0</v>
      </c>
    </row>
    <row r="1086" spans="1:17" ht="18.75" customHeight="1" x14ac:dyDescent="0.15">
      <c r="A1086" s="399" t="s">
        <v>3522</v>
      </c>
      <c r="B1086" s="399" t="s">
        <v>231</v>
      </c>
      <c r="C1086" s="391" t="s">
        <v>150</v>
      </c>
      <c r="D1086" s="392" t="s">
        <v>1121</v>
      </c>
      <c r="E1086" s="400">
        <v>1.8988999999999999E-2</v>
      </c>
      <c r="F1086" s="400">
        <v>1.9008000000000001E-2</v>
      </c>
      <c r="G1086" s="400">
        <v>2.4028000000000001E-2</v>
      </c>
      <c r="H1086" s="400">
        <v>2.5840999999999999E-2</v>
      </c>
      <c r="I1086" s="400">
        <v>5.5300000000000002E-3</v>
      </c>
      <c r="J1086" s="400">
        <v>6.2189999999999997E-3</v>
      </c>
      <c r="K1086" s="401">
        <v>0</v>
      </c>
      <c r="L1086" s="401">
        <v>0</v>
      </c>
      <c r="M1086" s="398" t="s">
        <v>166</v>
      </c>
      <c r="N1086" s="396">
        <f t="shared" si="64"/>
        <v>0</v>
      </c>
      <c r="O1086" s="396">
        <f t="shared" si="65"/>
        <v>0</v>
      </c>
      <c r="P1086" s="394">
        <f t="shared" si="66"/>
        <v>0</v>
      </c>
      <c r="Q1086" s="394">
        <f t="shared" si="67"/>
        <v>0</v>
      </c>
    </row>
    <row r="1087" spans="1:17" ht="18.75" customHeight="1" x14ac:dyDescent="0.15">
      <c r="A1087" s="399" t="s">
        <v>3522</v>
      </c>
      <c r="B1087" s="399" t="s">
        <v>231</v>
      </c>
      <c r="C1087" s="391" t="s">
        <v>181</v>
      </c>
      <c r="D1087" s="392" t="s">
        <v>1121</v>
      </c>
      <c r="E1087" s="400">
        <v>2.2180999999999999E-2</v>
      </c>
      <c r="F1087" s="400">
        <v>2.2203000000000001E-2</v>
      </c>
      <c r="G1087" s="400">
        <v>1.8016000000000001E-2</v>
      </c>
      <c r="H1087" s="400">
        <v>1.0252000000000001E-2</v>
      </c>
      <c r="I1087" s="400">
        <v>7.1900000000000002E-4</v>
      </c>
      <c r="J1087" s="400">
        <v>9.4999999999999998E-3</v>
      </c>
      <c r="K1087" s="401">
        <v>0</v>
      </c>
      <c r="L1087" s="401">
        <v>0</v>
      </c>
      <c r="M1087" s="395">
        <v>9.4700000000000006E-2</v>
      </c>
      <c r="N1087" s="396">
        <f t="shared" si="64"/>
        <v>0</v>
      </c>
      <c r="O1087" s="396">
        <f t="shared" si="65"/>
        <v>0</v>
      </c>
      <c r="P1087" s="394">
        <f t="shared" si="66"/>
        <v>0</v>
      </c>
      <c r="Q1087" s="394">
        <f t="shared" si="67"/>
        <v>0</v>
      </c>
    </row>
    <row r="1088" spans="1:17" ht="18.75" customHeight="1" x14ac:dyDescent="0.15">
      <c r="A1088" s="399" t="s">
        <v>3522</v>
      </c>
      <c r="B1088" s="399" t="s">
        <v>231</v>
      </c>
      <c r="C1088" s="397">
        <v>3</v>
      </c>
      <c r="D1088" s="392" t="s">
        <v>1121</v>
      </c>
      <c r="E1088" s="400">
        <v>1.8030999999999998E-2</v>
      </c>
      <c r="F1088" s="400">
        <v>1.8048999999999999E-2</v>
      </c>
      <c r="G1088" s="400">
        <v>2.0315E-2</v>
      </c>
      <c r="H1088" s="400">
        <v>2.6124000000000001E-2</v>
      </c>
      <c r="I1088" s="400">
        <v>3.5799999999999998E-3</v>
      </c>
      <c r="J1088" s="400">
        <v>1.005E-2</v>
      </c>
      <c r="K1088" s="401">
        <v>0</v>
      </c>
      <c r="L1088" s="401">
        <v>0</v>
      </c>
      <c r="M1088" s="395">
        <v>0</v>
      </c>
      <c r="N1088" s="396">
        <f t="shared" si="64"/>
        <v>0</v>
      </c>
      <c r="O1088" s="396">
        <f t="shared" si="65"/>
        <v>0</v>
      </c>
      <c r="P1088" s="394">
        <f t="shared" si="66"/>
        <v>0</v>
      </c>
      <c r="Q1088" s="394">
        <f t="shared" si="67"/>
        <v>0</v>
      </c>
    </row>
    <row r="1089" spans="1:17" ht="18.75" customHeight="1" x14ac:dyDescent="0.15">
      <c r="A1089" s="399" t="s">
        <v>3522</v>
      </c>
      <c r="B1089" s="399" t="s">
        <v>231</v>
      </c>
      <c r="C1089" s="397">
        <v>4</v>
      </c>
      <c r="D1089" s="392" t="s">
        <v>1121</v>
      </c>
      <c r="E1089" s="400">
        <v>1.7635000000000001E-2</v>
      </c>
      <c r="F1089" s="400">
        <v>1.7652999999999999E-2</v>
      </c>
      <c r="G1089" s="400">
        <v>2.3973000000000001E-2</v>
      </c>
      <c r="H1089" s="400">
        <v>5.2728999999999998E-2</v>
      </c>
      <c r="I1089" s="400">
        <v>5.5469999999999998E-3</v>
      </c>
      <c r="J1089" s="400">
        <v>1.2083999999999999E-2</v>
      </c>
      <c r="K1089" s="401">
        <v>0</v>
      </c>
      <c r="L1089" s="401">
        <v>0</v>
      </c>
      <c r="M1089" s="398" t="s">
        <v>166</v>
      </c>
      <c r="N1089" s="396">
        <f t="shared" si="64"/>
        <v>0</v>
      </c>
      <c r="O1089" s="396">
        <f t="shared" si="65"/>
        <v>0</v>
      </c>
      <c r="P1089" s="394">
        <f t="shared" si="66"/>
        <v>0</v>
      </c>
      <c r="Q1089" s="394">
        <f t="shared" si="67"/>
        <v>0</v>
      </c>
    </row>
    <row r="1090" spans="1:17" ht="18.75" customHeight="1" x14ac:dyDescent="0.15">
      <c r="A1090" s="399" t="s">
        <v>3522</v>
      </c>
      <c r="B1090" s="399" t="s">
        <v>231</v>
      </c>
      <c r="C1090" s="397">
        <v>5</v>
      </c>
      <c r="D1090" s="392" t="s">
        <v>1121</v>
      </c>
      <c r="E1090" s="400">
        <v>1.8046E-2</v>
      </c>
      <c r="F1090" s="400">
        <v>1.8064E-2</v>
      </c>
      <c r="G1090" s="400">
        <v>1.9481999999999999E-2</v>
      </c>
      <c r="H1090" s="400">
        <v>2.5302000000000002E-2</v>
      </c>
      <c r="I1090" s="400">
        <v>3.3059999999999999E-3</v>
      </c>
      <c r="J1090" s="400">
        <v>8.5419999999999992E-3</v>
      </c>
      <c r="K1090" s="401">
        <v>0</v>
      </c>
      <c r="L1090" s="401">
        <v>0</v>
      </c>
      <c r="M1090" s="398" t="s">
        <v>166</v>
      </c>
      <c r="N1090" s="396">
        <f t="shared" si="64"/>
        <v>0</v>
      </c>
      <c r="O1090" s="396">
        <f t="shared" si="65"/>
        <v>0</v>
      </c>
      <c r="P1090" s="394">
        <f t="shared" si="66"/>
        <v>0</v>
      </c>
      <c r="Q1090" s="394">
        <f t="shared" si="67"/>
        <v>0</v>
      </c>
    </row>
    <row r="1091" spans="1:17" ht="18.75" customHeight="1" x14ac:dyDescent="0.15">
      <c r="A1091" s="399" t="s">
        <v>3522</v>
      </c>
      <c r="B1091" s="399" t="s">
        <v>231</v>
      </c>
      <c r="C1091" s="397">
        <v>6</v>
      </c>
      <c r="D1091" s="392" t="s">
        <v>1121</v>
      </c>
      <c r="E1091" s="400">
        <v>1.6341999999999999E-2</v>
      </c>
      <c r="F1091" s="400">
        <v>1.6358000000000001E-2</v>
      </c>
      <c r="G1091" s="400">
        <v>2.2013999999999999E-2</v>
      </c>
      <c r="H1091" s="400">
        <v>8.8428000000000007E-2</v>
      </c>
      <c r="I1091" s="400">
        <v>4.3340000000000002E-3</v>
      </c>
      <c r="J1091" s="400">
        <v>9.2870000000000001E-3</v>
      </c>
      <c r="K1091" s="401">
        <v>0</v>
      </c>
      <c r="L1091" s="401">
        <v>0</v>
      </c>
      <c r="M1091" s="398" t="s">
        <v>166</v>
      </c>
      <c r="N1091" s="396">
        <f t="shared" ref="N1091:N1154" si="68">4*K1091/J1091</f>
        <v>0</v>
      </c>
      <c r="O1091" s="396">
        <f t="shared" ref="O1091:O1154" si="69">4*L1091/I1091</f>
        <v>0</v>
      </c>
      <c r="P1091" s="394">
        <f t="shared" ref="P1091:P1154" si="70">N1091*E1091</f>
        <v>0</v>
      </c>
      <c r="Q1091" s="394">
        <f t="shared" ref="Q1091:Q1154" si="71">O1091*E1091</f>
        <v>0</v>
      </c>
    </row>
    <row r="1092" spans="1:17" ht="18.75" customHeight="1" x14ac:dyDescent="0.15">
      <c r="A1092" s="399" t="s">
        <v>3522</v>
      </c>
      <c r="B1092" s="399" t="s">
        <v>231</v>
      </c>
      <c r="C1092" s="397">
        <v>7</v>
      </c>
      <c r="D1092" s="392" t="s">
        <v>1121</v>
      </c>
      <c r="E1092" s="400">
        <v>1.6671999999999999E-2</v>
      </c>
      <c r="F1092" s="400">
        <v>1.6688999999999999E-2</v>
      </c>
      <c r="G1092" s="400">
        <v>1.917E-2</v>
      </c>
      <c r="H1092" s="400">
        <v>2.7625E-2</v>
      </c>
      <c r="I1092" s="400">
        <v>3.4870000000000001E-3</v>
      </c>
      <c r="J1092" s="400">
        <v>7.3530000000000002E-3</v>
      </c>
      <c r="K1092" s="401">
        <v>0</v>
      </c>
      <c r="L1092" s="401">
        <v>0</v>
      </c>
      <c r="M1092" s="398" t="s">
        <v>166</v>
      </c>
      <c r="N1092" s="396">
        <f t="shared" si="68"/>
        <v>0</v>
      </c>
      <c r="O1092" s="396">
        <f t="shared" si="69"/>
        <v>0</v>
      </c>
      <c r="P1092" s="394">
        <f t="shared" si="70"/>
        <v>0</v>
      </c>
      <c r="Q1092" s="394">
        <f t="shared" si="71"/>
        <v>0</v>
      </c>
    </row>
    <row r="1093" spans="1:17" ht="18.75" customHeight="1" x14ac:dyDescent="0.15">
      <c r="A1093" s="399" t="s">
        <v>3522</v>
      </c>
      <c r="B1093" s="399" t="s">
        <v>231</v>
      </c>
      <c r="C1093" s="397">
        <v>9</v>
      </c>
      <c r="D1093" s="392" t="s">
        <v>1121</v>
      </c>
      <c r="E1093" s="400">
        <v>1.8814999999999998E-2</v>
      </c>
      <c r="F1093" s="400">
        <v>1.8834E-2</v>
      </c>
      <c r="G1093" s="400">
        <v>1.738E-2</v>
      </c>
      <c r="H1093" s="400">
        <v>4.5634000000000001E-2</v>
      </c>
      <c r="I1093" s="400">
        <v>4.529E-3</v>
      </c>
      <c r="J1093" s="400">
        <v>8.3619999999999996E-3</v>
      </c>
      <c r="K1093" s="401">
        <v>0</v>
      </c>
      <c r="L1093" s="401">
        <v>0</v>
      </c>
      <c r="M1093" s="398" t="s">
        <v>166</v>
      </c>
      <c r="N1093" s="396">
        <f t="shared" si="68"/>
        <v>0</v>
      </c>
      <c r="O1093" s="396">
        <f t="shared" si="69"/>
        <v>0</v>
      </c>
      <c r="P1093" s="394">
        <f t="shared" si="70"/>
        <v>0</v>
      </c>
      <c r="Q1093" s="394">
        <f t="shared" si="71"/>
        <v>0</v>
      </c>
    </row>
    <row r="1094" spans="1:17" ht="18.75" customHeight="1" x14ac:dyDescent="0.15">
      <c r="A1094" s="399" t="s">
        <v>3522</v>
      </c>
      <c r="B1094" s="399" t="s">
        <v>231</v>
      </c>
      <c r="C1094" s="397">
        <v>10</v>
      </c>
      <c r="D1094" s="392" t="s">
        <v>1121</v>
      </c>
      <c r="E1094" s="400">
        <v>1.7198999999999999E-2</v>
      </c>
      <c r="F1094" s="400">
        <v>1.7215999999999999E-2</v>
      </c>
      <c r="G1094" s="400">
        <v>1.9126000000000001E-2</v>
      </c>
      <c r="H1094" s="400">
        <v>3.3699E-2</v>
      </c>
      <c r="I1094" s="400">
        <v>3.777E-3</v>
      </c>
      <c r="J1094" s="400">
        <v>7.79E-3</v>
      </c>
      <c r="K1094" s="401">
        <v>0</v>
      </c>
      <c r="L1094" s="401">
        <v>0</v>
      </c>
      <c r="M1094" s="398" t="s">
        <v>166</v>
      </c>
      <c r="N1094" s="396">
        <f t="shared" si="68"/>
        <v>0</v>
      </c>
      <c r="O1094" s="396">
        <f t="shared" si="69"/>
        <v>0</v>
      </c>
      <c r="P1094" s="394">
        <f t="shared" si="70"/>
        <v>0</v>
      </c>
      <c r="Q1094" s="394">
        <f t="shared" si="71"/>
        <v>0</v>
      </c>
    </row>
    <row r="1095" spans="1:17" ht="18.75" customHeight="1" x14ac:dyDescent="0.15">
      <c r="A1095" s="399" t="s">
        <v>3522</v>
      </c>
      <c r="B1095" s="399" t="s">
        <v>231</v>
      </c>
      <c r="C1095" s="397">
        <v>11</v>
      </c>
      <c r="D1095" s="392" t="s">
        <v>1121</v>
      </c>
      <c r="E1095" s="400">
        <v>1.7340999999999999E-2</v>
      </c>
      <c r="F1095" s="400">
        <v>1.7357999999999998E-2</v>
      </c>
      <c r="G1095" s="400">
        <v>2.2556E-2</v>
      </c>
      <c r="H1095" s="400">
        <v>2.3095999999999998E-2</v>
      </c>
      <c r="I1095" s="400">
        <v>3.9779999999999998E-3</v>
      </c>
      <c r="J1095" s="400">
        <v>8.2649999999999998E-3</v>
      </c>
      <c r="K1095" s="401">
        <v>0</v>
      </c>
      <c r="L1095" s="401">
        <v>0</v>
      </c>
      <c r="M1095" s="395">
        <v>4.32</v>
      </c>
      <c r="N1095" s="396">
        <f t="shared" si="68"/>
        <v>0</v>
      </c>
      <c r="O1095" s="396">
        <f t="shared" si="69"/>
        <v>0</v>
      </c>
      <c r="P1095" s="394">
        <f t="shared" si="70"/>
        <v>0</v>
      </c>
      <c r="Q1095" s="394">
        <f t="shared" si="71"/>
        <v>0</v>
      </c>
    </row>
    <row r="1096" spans="1:17" ht="18.75" customHeight="1" x14ac:dyDescent="0.15">
      <c r="A1096" s="399" t="s">
        <v>3522</v>
      </c>
      <c r="B1096" s="399" t="s">
        <v>231</v>
      </c>
      <c r="C1096" s="397">
        <v>12</v>
      </c>
      <c r="D1096" s="392" t="s">
        <v>1121</v>
      </c>
      <c r="E1096" s="400">
        <v>1.6331999999999999E-2</v>
      </c>
      <c r="F1096" s="400">
        <v>1.6348000000000001E-2</v>
      </c>
      <c r="G1096" s="400">
        <v>2.1432E-2</v>
      </c>
      <c r="H1096" s="400">
        <v>4.8254999999999999E-2</v>
      </c>
      <c r="I1096" s="400">
        <v>3.2190000000000001E-3</v>
      </c>
      <c r="J1096" s="400">
        <v>7.6439999999999998E-3</v>
      </c>
      <c r="K1096" s="401">
        <v>0</v>
      </c>
      <c r="L1096" s="401">
        <v>0</v>
      </c>
      <c r="M1096" s="395">
        <v>2.1173000000000002</v>
      </c>
      <c r="N1096" s="396">
        <f t="shared" si="68"/>
        <v>0</v>
      </c>
      <c r="O1096" s="396">
        <f t="shared" si="69"/>
        <v>0</v>
      </c>
      <c r="P1096" s="394">
        <f t="shared" si="70"/>
        <v>0</v>
      </c>
      <c r="Q1096" s="394">
        <f t="shared" si="71"/>
        <v>0</v>
      </c>
    </row>
    <row r="1097" spans="1:17" ht="18.75" customHeight="1" x14ac:dyDescent="0.15">
      <c r="A1097" s="399" t="s">
        <v>3522</v>
      </c>
      <c r="B1097" s="399" t="s">
        <v>231</v>
      </c>
      <c r="C1097" s="397">
        <v>13</v>
      </c>
      <c r="D1097" s="392" t="s">
        <v>1121</v>
      </c>
      <c r="E1097" s="400">
        <v>1.7652000000000001E-2</v>
      </c>
      <c r="F1097" s="400">
        <v>1.7670000000000002E-2</v>
      </c>
      <c r="G1097" s="400">
        <v>1.8282E-2</v>
      </c>
      <c r="H1097" s="400">
        <v>4.1169999999999998E-2</v>
      </c>
      <c r="I1097" s="400">
        <v>4.1679999999999998E-3</v>
      </c>
      <c r="J1097" s="400">
        <v>7.8849999999999996E-3</v>
      </c>
      <c r="K1097" s="401">
        <v>0</v>
      </c>
      <c r="L1097" s="401">
        <v>0</v>
      </c>
      <c r="M1097" s="398" t="s">
        <v>166</v>
      </c>
      <c r="N1097" s="396">
        <f t="shared" si="68"/>
        <v>0</v>
      </c>
      <c r="O1097" s="396">
        <f t="shared" si="69"/>
        <v>0</v>
      </c>
      <c r="P1097" s="394">
        <f t="shared" si="70"/>
        <v>0</v>
      </c>
      <c r="Q1097" s="394">
        <f t="shared" si="71"/>
        <v>0</v>
      </c>
    </row>
    <row r="1098" spans="1:17" ht="18.75" customHeight="1" x14ac:dyDescent="0.15">
      <c r="A1098" s="399" t="s">
        <v>3522</v>
      </c>
      <c r="B1098" s="399" t="s">
        <v>231</v>
      </c>
      <c r="C1098" s="397">
        <v>14</v>
      </c>
      <c r="D1098" s="392" t="s">
        <v>1121</v>
      </c>
      <c r="E1098" s="400">
        <v>1.7722999999999999E-2</v>
      </c>
      <c r="F1098" s="400">
        <v>1.7741E-2</v>
      </c>
      <c r="G1098" s="400">
        <v>2.0175999999999999E-2</v>
      </c>
      <c r="H1098" s="400">
        <v>2.2263000000000002E-2</v>
      </c>
      <c r="I1098" s="400">
        <v>5.0860000000000002E-3</v>
      </c>
      <c r="J1098" s="400">
        <v>7.6540000000000002E-3</v>
      </c>
      <c r="K1098" s="401">
        <v>0</v>
      </c>
      <c r="L1098" s="401">
        <v>0</v>
      </c>
      <c r="M1098" s="398" t="s">
        <v>166</v>
      </c>
      <c r="N1098" s="396">
        <f t="shared" si="68"/>
        <v>0</v>
      </c>
      <c r="O1098" s="396">
        <f t="shared" si="69"/>
        <v>0</v>
      </c>
      <c r="P1098" s="394">
        <f t="shared" si="70"/>
        <v>0</v>
      </c>
      <c r="Q1098" s="394">
        <f t="shared" si="71"/>
        <v>0</v>
      </c>
    </row>
    <row r="1099" spans="1:17" ht="18.75" customHeight="1" x14ac:dyDescent="0.15">
      <c r="A1099" s="399" t="s">
        <v>3522</v>
      </c>
      <c r="B1099" s="399" t="s">
        <v>231</v>
      </c>
      <c r="C1099" s="391" t="s">
        <v>3111</v>
      </c>
      <c r="D1099" s="392" t="s">
        <v>1121</v>
      </c>
      <c r="E1099" s="400">
        <v>2.1647E-2</v>
      </c>
      <c r="F1099" s="400">
        <v>2.1669000000000001E-2</v>
      </c>
      <c r="G1099" s="400">
        <v>1.7326999999999999E-2</v>
      </c>
      <c r="H1099" s="400">
        <v>1.3169E-2</v>
      </c>
      <c r="I1099" s="400">
        <v>3.555E-3</v>
      </c>
      <c r="J1099" s="400">
        <v>5.0080000000000003E-3</v>
      </c>
      <c r="K1099" s="401">
        <v>0</v>
      </c>
      <c r="L1099" s="401">
        <v>0</v>
      </c>
      <c r="M1099" s="398" t="s">
        <v>166</v>
      </c>
      <c r="N1099" s="396">
        <f t="shared" si="68"/>
        <v>0</v>
      </c>
      <c r="O1099" s="396">
        <f t="shared" si="69"/>
        <v>0</v>
      </c>
      <c r="P1099" s="394">
        <f t="shared" si="70"/>
        <v>0</v>
      </c>
      <c r="Q1099" s="394">
        <f t="shared" si="71"/>
        <v>0</v>
      </c>
    </row>
    <row r="1100" spans="1:17" ht="18.75" customHeight="1" x14ac:dyDescent="0.15">
      <c r="A1100" s="399" t="s">
        <v>3522</v>
      </c>
      <c r="B1100" s="399" t="s">
        <v>231</v>
      </c>
      <c r="C1100" s="391" t="s">
        <v>167</v>
      </c>
      <c r="D1100" s="392" t="s">
        <v>1121</v>
      </c>
      <c r="E1100" s="400">
        <v>1.3657000000000001E-2</v>
      </c>
      <c r="F1100" s="400">
        <v>1.3671000000000001E-2</v>
      </c>
      <c r="G1100" s="400">
        <v>3.0925000000000001E-2</v>
      </c>
      <c r="H1100" s="400">
        <v>9.1120999999999994E-2</v>
      </c>
      <c r="I1100" s="400">
        <v>5.0000000000000004E-6</v>
      </c>
      <c r="J1100" s="400">
        <v>2.16E-3</v>
      </c>
      <c r="K1100" s="401">
        <v>0</v>
      </c>
      <c r="L1100" s="401">
        <v>0</v>
      </c>
      <c r="M1100" s="395">
        <v>0</v>
      </c>
      <c r="N1100" s="396">
        <f t="shared" si="68"/>
        <v>0</v>
      </c>
      <c r="O1100" s="396">
        <f t="shared" si="69"/>
        <v>0</v>
      </c>
      <c r="P1100" s="394">
        <f t="shared" si="70"/>
        <v>0</v>
      </c>
      <c r="Q1100" s="394">
        <f t="shared" si="71"/>
        <v>0</v>
      </c>
    </row>
    <row r="1101" spans="1:17" ht="18.75" customHeight="1" x14ac:dyDescent="0.15">
      <c r="A1101" s="399" t="s">
        <v>3522</v>
      </c>
      <c r="B1101" s="399" t="s">
        <v>231</v>
      </c>
      <c r="C1101" s="391" t="s">
        <v>3112</v>
      </c>
      <c r="D1101" s="392" t="s">
        <v>1121</v>
      </c>
      <c r="E1101" s="400">
        <v>1.9827999999999998E-2</v>
      </c>
      <c r="F1101" s="400">
        <v>1.9848000000000001E-2</v>
      </c>
      <c r="G1101" s="400">
        <v>1.7852E-2</v>
      </c>
      <c r="H1101" s="400">
        <v>1.0834999999999999E-2</v>
      </c>
      <c r="I1101" s="400">
        <v>6.7019999999999996E-3</v>
      </c>
      <c r="J1101" s="400">
        <v>1.0415000000000001E-2</v>
      </c>
      <c r="K1101" s="401">
        <v>0</v>
      </c>
      <c r="L1101" s="401">
        <v>0</v>
      </c>
      <c r="M1101" s="398" t="s">
        <v>166</v>
      </c>
      <c r="N1101" s="396">
        <f t="shared" si="68"/>
        <v>0</v>
      </c>
      <c r="O1101" s="396">
        <f t="shared" si="69"/>
        <v>0</v>
      </c>
      <c r="P1101" s="394">
        <f t="shared" si="70"/>
        <v>0</v>
      </c>
      <c r="Q1101" s="394">
        <f t="shared" si="71"/>
        <v>0</v>
      </c>
    </row>
    <row r="1102" spans="1:17" ht="18.75" customHeight="1" x14ac:dyDescent="0.15">
      <c r="A1102" s="399" t="s">
        <v>3522</v>
      </c>
      <c r="B1102" s="399" t="s">
        <v>231</v>
      </c>
      <c r="C1102" s="397">
        <v>16</v>
      </c>
      <c r="D1102" s="392" t="s">
        <v>1121</v>
      </c>
      <c r="E1102" s="400">
        <v>1.0717000000000001E-2</v>
      </c>
      <c r="F1102" s="400">
        <v>1.6707E-2</v>
      </c>
      <c r="G1102" s="400">
        <v>2.1315000000000001E-2</v>
      </c>
      <c r="H1102" s="400">
        <v>1.635249</v>
      </c>
      <c r="I1102" s="400">
        <v>3.1840000000000002E-3</v>
      </c>
      <c r="J1102" s="400">
        <v>8.4919999999999995E-3</v>
      </c>
      <c r="K1102" s="401">
        <v>0</v>
      </c>
      <c r="L1102" s="401">
        <v>0</v>
      </c>
      <c r="M1102" s="395">
        <v>0.46989999999999998</v>
      </c>
      <c r="N1102" s="396">
        <f t="shared" si="68"/>
        <v>0</v>
      </c>
      <c r="O1102" s="396">
        <f t="shared" si="69"/>
        <v>0</v>
      </c>
      <c r="P1102" s="394">
        <f t="shared" si="70"/>
        <v>0</v>
      </c>
      <c r="Q1102" s="394">
        <f t="shared" si="71"/>
        <v>0</v>
      </c>
    </row>
    <row r="1103" spans="1:17" ht="18.75" customHeight="1" x14ac:dyDescent="0.15">
      <c r="A1103" s="399" t="s">
        <v>3522</v>
      </c>
      <c r="B1103" s="399" t="s">
        <v>231</v>
      </c>
      <c r="C1103" s="397">
        <v>17</v>
      </c>
      <c r="D1103" s="392" t="s">
        <v>1121</v>
      </c>
      <c r="E1103" s="400">
        <v>1.6395E-2</v>
      </c>
      <c r="F1103" s="400">
        <v>1.6410999999999999E-2</v>
      </c>
      <c r="G1103" s="400">
        <v>1.8887999999999999E-2</v>
      </c>
      <c r="H1103" s="400">
        <v>3.2569000000000001E-2</v>
      </c>
      <c r="I1103" s="400">
        <v>3.656E-3</v>
      </c>
      <c r="J1103" s="400">
        <v>8.5159999999999993E-3</v>
      </c>
      <c r="K1103" s="401">
        <v>0</v>
      </c>
      <c r="L1103" s="401">
        <v>0</v>
      </c>
      <c r="M1103" s="395">
        <v>5.0681000000000003</v>
      </c>
      <c r="N1103" s="396">
        <f t="shared" si="68"/>
        <v>0</v>
      </c>
      <c r="O1103" s="396">
        <f t="shared" si="69"/>
        <v>0</v>
      </c>
      <c r="P1103" s="394">
        <f t="shared" si="70"/>
        <v>0</v>
      </c>
      <c r="Q1103" s="394">
        <f t="shared" si="71"/>
        <v>0</v>
      </c>
    </row>
    <row r="1104" spans="1:17" ht="18.75" customHeight="1" x14ac:dyDescent="0.15">
      <c r="A1104" s="399" t="s">
        <v>3522</v>
      </c>
      <c r="B1104" s="399" t="s">
        <v>231</v>
      </c>
      <c r="C1104" s="397">
        <v>18</v>
      </c>
      <c r="D1104" s="392" t="s">
        <v>1121</v>
      </c>
      <c r="E1104" s="400">
        <v>1.3136999999999999E-2</v>
      </c>
      <c r="F1104" s="400">
        <v>1.5553000000000001E-2</v>
      </c>
      <c r="G1104" s="400">
        <v>1.9605000000000001E-2</v>
      </c>
      <c r="H1104" s="400">
        <v>0.68935599999999997</v>
      </c>
      <c r="I1104" s="400">
        <v>3.761E-3</v>
      </c>
      <c r="J1104" s="400">
        <v>6.8649999999999996E-3</v>
      </c>
      <c r="K1104" s="401">
        <v>0</v>
      </c>
      <c r="L1104" s="401">
        <v>0</v>
      </c>
      <c r="M1104" s="398" t="s">
        <v>166</v>
      </c>
      <c r="N1104" s="396">
        <f t="shared" si="68"/>
        <v>0</v>
      </c>
      <c r="O1104" s="396">
        <f t="shared" si="69"/>
        <v>0</v>
      </c>
      <c r="P1104" s="394">
        <f t="shared" si="70"/>
        <v>0</v>
      </c>
      <c r="Q1104" s="394">
        <f t="shared" si="71"/>
        <v>0</v>
      </c>
    </row>
    <row r="1105" spans="1:17" ht="18.75" customHeight="1" x14ac:dyDescent="0.15">
      <c r="A1105" s="399" t="s">
        <v>3522</v>
      </c>
      <c r="B1105" s="399" t="s">
        <v>231</v>
      </c>
      <c r="C1105" s="397">
        <v>19</v>
      </c>
      <c r="D1105" s="392" t="s">
        <v>1121</v>
      </c>
      <c r="E1105" s="400">
        <v>1.5407000000000001E-2</v>
      </c>
      <c r="F1105" s="400">
        <v>1.5422999999999999E-2</v>
      </c>
      <c r="G1105" s="400">
        <v>2.0369999999999999E-2</v>
      </c>
      <c r="H1105" s="400">
        <v>2.3584000000000001E-2</v>
      </c>
      <c r="I1105" s="400">
        <v>3.5690000000000001E-3</v>
      </c>
      <c r="J1105" s="400">
        <v>7.5570000000000003E-3</v>
      </c>
      <c r="K1105" s="401">
        <v>0</v>
      </c>
      <c r="L1105" s="401">
        <v>0</v>
      </c>
      <c r="M1105" s="398" t="s">
        <v>166</v>
      </c>
      <c r="N1105" s="396">
        <f t="shared" si="68"/>
        <v>0</v>
      </c>
      <c r="O1105" s="396">
        <f t="shared" si="69"/>
        <v>0</v>
      </c>
      <c r="P1105" s="394">
        <f t="shared" si="70"/>
        <v>0</v>
      </c>
      <c r="Q1105" s="394">
        <f t="shared" si="71"/>
        <v>0</v>
      </c>
    </row>
    <row r="1106" spans="1:17" ht="18.75" customHeight="1" x14ac:dyDescent="0.15">
      <c r="A1106" s="399" t="s">
        <v>3522</v>
      </c>
      <c r="B1106" s="399" t="s">
        <v>231</v>
      </c>
      <c r="C1106" s="397">
        <v>20</v>
      </c>
      <c r="D1106" s="392" t="s">
        <v>1121</v>
      </c>
      <c r="E1106" s="400">
        <v>1.6205000000000001E-2</v>
      </c>
      <c r="F1106" s="400">
        <v>1.6220999999999999E-2</v>
      </c>
      <c r="G1106" s="400">
        <v>1.9219E-2</v>
      </c>
      <c r="H1106" s="400">
        <v>5.935E-2</v>
      </c>
      <c r="I1106" s="400">
        <v>3.6879999999999999E-3</v>
      </c>
      <c r="J1106" s="400">
        <v>5.9940000000000002E-3</v>
      </c>
      <c r="K1106" s="401">
        <v>0</v>
      </c>
      <c r="L1106" s="401">
        <v>0</v>
      </c>
      <c r="M1106" s="395">
        <v>4.4812000000000003</v>
      </c>
      <c r="N1106" s="396">
        <f t="shared" si="68"/>
        <v>0</v>
      </c>
      <c r="O1106" s="396">
        <f t="shared" si="69"/>
        <v>0</v>
      </c>
      <c r="P1106" s="394">
        <f t="shared" si="70"/>
        <v>0</v>
      </c>
      <c r="Q1106" s="394">
        <f t="shared" si="71"/>
        <v>0</v>
      </c>
    </row>
    <row r="1107" spans="1:17" ht="18.75" customHeight="1" x14ac:dyDescent="0.15">
      <c r="A1107" s="399" t="s">
        <v>3522</v>
      </c>
      <c r="B1107" s="399" t="s">
        <v>231</v>
      </c>
      <c r="C1107" s="397">
        <v>21</v>
      </c>
      <c r="D1107" s="392" t="s">
        <v>1121</v>
      </c>
      <c r="E1107" s="400">
        <v>1.7944999999999999E-2</v>
      </c>
      <c r="F1107" s="400">
        <v>1.7963E-2</v>
      </c>
      <c r="G1107" s="400">
        <v>2.0143999999999999E-2</v>
      </c>
      <c r="H1107" s="400">
        <v>1.4805E-2</v>
      </c>
      <c r="I1107" s="400">
        <v>4.8970000000000003E-3</v>
      </c>
      <c r="J1107" s="400">
        <v>5.7869999999999996E-3</v>
      </c>
      <c r="K1107" s="401">
        <v>0</v>
      </c>
      <c r="L1107" s="401">
        <v>0</v>
      </c>
      <c r="M1107" s="398" t="s">
        <v>166</v>
      </c>
      <c r="N1107" s="396">
        <f t="shared" si="68"/>
        <v>0</v>
      </c>
      <c r="O1107" s="396">
        <f t="shared" si="69"/>
        <v>0</v>
      </c>
      <c r="P1107" s="394">
        <f t="shared" si="70"/>
        <v>0</v>
      </c>
      <c r="Q1107" s="394">
        <f t="shared" si="71"/>
        <v>0</v>
      </c>
    </row>
    <row r="1108" spans="1:17" ht="18.75" customHeight="1" x14ac:dyDescent="0.15">
      <c r="A1108" s="399" t="s">
        <v>3522</v>
      </c>
      <c r="B1108" s="399" t="s">
        <v>231</v>
      </c>
      <c r="C1108" s="391" t="s">
        <v>215</v>
      </c>
      <c r="D1108" s="392" t="s">
        <v>1121</v>
      </c>
      <c r="E1108" s="400">
        <v>1.6485E-2</v>
      </c>
      <c r="F1108" s="400">
        <v>1.6501999999999999E-2</v>
      </c>
      <c r="G1108" s="400">
        <v>2.0409E-2</v>
      </c>
      <c r="H1108" s="400">
        <v>9.2475000000000002E-2</v>
      </c>
      <c r="I1108" s="400">
        <v>3.8340000000000002E-3</v>
      </c>
      <c r="J1108" s="400">
        <v>7.9690000000000004E-3</v>
      </c>
      <c r="K1108" s="401">
        <v>0</v>
      </c>
      <c r="L1108" s="401">
        <v>0</v>
      </c>
      <c r="M1108" s="398" t="s">
        <v>166</v>
      </c>
      <c r="N1108" s="396">
        <f t="shared" si="68"/>
        <v>0</v>
      </c>
      <c r="O1108" s="396">
        <f t="shared" si="69"/>
        <v>0</v>
      </c>
      <c r="P1108" s="394">
        <f t="shared" si="70"/>
        <v>0</v>
      </c>
      <c r="Q1108" s="394">
        <f t="shared" si="71"/>
        <v>0</v>
      </c>
    </row>
    <row r="1109" spans="1:17" ht="18.75" customHeight="1" x14ac:dyDescent="0.15">
      <c r="A1109" s="399" t="s">
        <v>3523</v>
      </c>
      <c r="B1109" s="399" t="s">
        <v>214</v>
      </c>
      <c r="C1109" s="397">
        <v>1</v>
      </c>
      <c r="D1109" s="392" t="s">
        <v>1121</v>
      </c>
      <c r="E1109" s="400">
        <v>1.7231E-2</v>
      </c>
      <c r="F1109" s="400">
        <v>1.7247999999999999E-2</v>
      </c>
      <c r="G1109" s="400">
        <v>1.7475000000000001E-2</v>
      </c>
      <c r="H1109" s="400">
        <v>1.6224590000000001</v>
      </c>
      <c r="I1109" s="400">
        <v>8.9160000000000003E-3</v>
      </c>
      <c r="J1109" s="400">
        <v>6.8269999999999997E-3</v>
      </c>
      <c r="K1109" s="401">
        <v>0</v>
      </c>
      <c r="L1109" s="401">
        <v>0</v>
      </c>
      <c r="M1109" s="395">
        <v>0.1386</v>
      </c>
      <c r="N1109" s="396">
        <f t="shared" si="68"/>
        <v>0</v>
      </c>
      <c r="O1109" s="396">
        <f t="shared" si="69"/>
        <v>0</v>
      </c>
      <c r="P1109" s="394">
        <f t="shared" si="70"/>
        <v>0</v>
      </c>
      <c r="Q1109" s="394">
        <f t="shared" si="71"/>
        <v>0</v>
      </c>
    </row>
    <row r="1110" spans="1:17" ht="18.75" customHeight="1" x14ac:dyDescent="0.15">
      <c r="A1110" s="399" t="s">
        <v>3523</v>
      </c>
      <c r="B1110" s="399" t="s">
        <v>214</v>
      </c>
      <c r="C1110" s="391" t="s">
        <v>179</v>
      </c>
      <c r="D1110" s="392" t="s">
        <v>1121</v>
      </c>
      <c r="E1110" s="400">
        <v>2.1094000000000002E-2</v>
      </c>
      <c r="F1110" s="400">
        <v>2.1114999999999998E-2</v>
      </c>
      <c r="G1110" s="400">
        <v>2.1291000000000001E-2</v>
      </c>
      <c r="H1110" s="400">
        <v>3.1599999999999998E-4</v>
      </c>
      <c r="I1110" s="400">
        <v>1.099E-2</v>
      </c>
      <c r="J1110" s="400">
        <v>1.0253999999999999E-2</v>
      </c>
      <c r="K1110" s="401">
        <v>0</v>
      </c>
      <c r="L1110" s="401">
        <v>0</v>
      </c>
      <c r="M1110" s="395">
        <v>0</v>
      </c>
      <c r="N1110" s="396">
        <f t="shared" si="68"/>
        <v>0</v>
      </c>
      <c r="O1110" s="396">
        <f t="shared" si="69"/>
        <v>0</v>
      </c>
      <c r="P1110" s="394">
        <f t="shared" si="70"/>
        <v>0</v>
      </c>
      <c r="Q1110" s="394">
        <f t="shared" si="71"/>
        <v>0</v>
      </c>
    </row>
    <row r="1111" spans="1:17" ht="18.75" customHeight="1" x14ac:dyDescent="0.15">
      <c r="A1111" s="399" t="s">
        <v>3523</v>
      </c>
      <c r="B1111" s="399" t="s">
        <v>214</v>
      </c>
      <c r="C1111" s="391" t="s">
        <v>150</v>
      </c>
      <c r="D1111" s="392" t="s">
        <v>1121</v>
      </c>
      <c r="E1111" s="400">
        <v>1.6834999999999999E-2</v>
      </c>
      <c r="F1111" s="400">
        <v>1.9164E-2</v>
      </c>
      <c r="G1111" s="400">
        <v>2.3231000000000002E-2</v>
      </c>
      <c r="H1111" s="400">
        <v>2.7647999999999999E-2</v>
      </c>
      <c r="I1111" s="400">
        <v>1.8003000000000002E-2</v>
      </c>
      <c r="J1111" s="400">
        <v>8.3610000000000004E-3</v>
      </c>
      <c r="K1111" s="401">
        <v>0</v>
      </c>
      <c r="L1111" s="401">
        <v>0</v>
      </c>
      <c r="M1111" s="395">
        <v>1.0427</v>
      </c>
      <c r="N1111" s="396">
        <f t="shared" si="68"/>
        <v>0</v>
      </c>
      <c r="O1111" s="396">
        <f t="shared" si="69"/>
        <v>0</v>
      </c>
      <c r="P1111" s="394">
        <f t="shared" si="70"/>
        <v>0</v>
      </c>
      <c r="Q1111" s="394">
        <f t="shared" si="71"/>
        <v>0</v>
      </c>
    </row>
    <row r="1112" spans="1:17" ht="18.75" customHeight="1" x14ac:dyDescent="0.15">
      <c r="A1112" s="399" t="s">
        <v>3523</v>
      </c>
      <c r="B1112" s="399" t="s">
        <v>214</v>
      </c>
      <c r="C1112" s="391" t="s">
        <v>181</v>
      </c>
      <c r="D1112" s="392" t="s">
        <v>1121</v>
      </c>
      <c r="E1112" s="400">
        <v>1.6230999999999999E-2</v>
      </c>
      <c r="F1112" s="400">
        <v>2.1833000000000002E-2</v>
      </c>
      <c r="G1112" s="400">
        <v>1.9814999999999999E-2</v>
      </c>
      <c r="H1112" s="400">
        <v>5.5635999999999998E-2</v>
      </c>
      <c r="I1112" s="400">
        <v>1.1479E-2</v>
      </c>
      <c r="J1112" s="400">
        <v>7.3480000000000004E-3</v>
      </c>
      <c r="K1112" s="401">
        <v>0</v>
      </c>
      <c r="L1112" s="401">
        <v>0</v>
      </c>
      <c r="M1112" s="395">
        <v>0</v>
      </c>
      <c r="N1112" s="396">
        <f t="shared" si="68"/>
        <v>0</v>
      </c>
      <c r="O1112" s="396">
        <f t="shared" si="69"/>
        <v>0</v>
      </c>
      <c r="P1112" s="394">
        <f t="shared" si="70"/>
        <v>0</v>
      </c>
      <c r="Q1112" s="394">
        <f t="shared" si="71"/>
        <v>0</v>
      </c>
    </row>
    <row r="1113" spans="1:17" ht="18.75" customHeight="1" x14ac:dyDescent="0.15">
      <c r="A1113" s="399" t="s">
        <v>3523</v>
      </c>
      <c r="B1113" s="399" t="s">
        <v>214</v>
      </c>
      <c r="C1113" s="397">
        <v>3</v>
      </c>
      <c r="D1113" s="392" t="s">
        <v>1121</v>
      </c>
      <c r="E1113" s="400">
        <v>1.8942000000000001E-2</v>
      </c>
      <c r="F1113" s="400">
        <v>1.8960999999999999E-2</v>
      </c>
      <c r="G1113" s="400">
        <v>1.8171E-2</v>
      </c>
      <c r="H1113" s="400">
        <v>1.8959999999999999E-3</v>
      </c>
      <c r="I1113" s="400">
        <v>1.0846E-2</v>
      </c>
      <c r="J1113" s="400">
        <v>7.1729999999999997E-3</v>
      </c>
      <c r="K1113" s="401">
        <v>0</v>
      </c>
      <c r="L1113" s="401">
        <v>0</v>
      </c>
      <c r="M1113" s="395">
        <v>0</v>
      </c>
      <c r="N1113" s="396">
        <f t="shared" si="68"/>
        <v>0</v>
      </c>
      <c r="O1113" s="396">
        <f t="shared" si="69"/>
        <v>0</v>
      </c>
      <c r="P1113" s="394">
        <f t="shared" si="70"/>
        <v>0</v>
      </c>
      <c r="Q1113" s="394">
        <f t="shared" si="71"/>
        <v>0</v>
      </c>
    </row>
    <row r="1114" spans="1:17" ht="18.75" customHeight="1" x14ac:dyDescent="0.15">
      <c r="A1114" s="399" t="s">
        <v>3523</v>
      </c>
      <c r="B1114" s="399" t="s">
        <v>214</v>
      </c>
      <c r="C1114" s="397">
        <v>4</v>
      </c>
      <c r="D1114" s="392" t="s">
        <v>1121</v>
      </c>
      <c r="E1114" s="400">
        <v>1.9203000000000001E-2</v>
      </c>
      <c r="F1114" s="400">
        <v>1.9222E-2</v>
      </c>
      <c r="G1114" s="400">
        <v>1.9626000000000001E-2</v>
      </c>
      <c r="H1114" s="400">
        <v>5.0100000000000003E-4</v>
      </c>
      <c r="I1114" s="400">
        <v>1.1736999999999999E-2</v>
      </c>
      <c r="J1114" s="400">
        <v>9.2630000000000004E-3</v>
      </c>
      <c r="K1114" s="401">
        <v>0</v>
      </c>
      <c r="L1114" s="401">
        <v>0</v>
      </c>
      <c r="M1114" s="395">
        <v>0</v>
      </c>
      <c r="N1114" s="396">
        <f t="shared" si="68"/>
        <v>0</v>
      </c>
      <c r="O1114" s="396">
        <f t="shared" si="69"/>
        <v>0</v>
      </c>
      <c r="P1114" s="394">
        <f t="shared" si="70"/>
        <v>0</v>
      </c>
      <c r="Q1114" s="394">
        <f t="shared" si="71"/>
        <v>0</v>
      </c>
    </row>
    <row r="1115" spans="1:17" ht="18.75" customHeight="1" x14ac:dyDescent="0.15">
      <c r="A1115" s="399" t="s">
        <v>3523</v>
      </c>
      <c r="B1115" s="399" t="s">
        <v>214</v>
      </c>
      <c r="C1115" s="397">
        <v>5</v>
      </c>
      <c r="D1115" s="392" t="s">
        <v>1121</v>
      </c>
      <c r="E1115" s="400">
        <v>2.0882999999999999E-2</v>
      </c>
      <c r="F1115" s="400">
        <v>2.0903999999999999E-2</v>
      </c>
      <c r="G1115" s="400">
        <v>1.6129999999999999E-2</v>
      </c>
      <c r="H1115" s="400">
        <v>1.5852219999999999</v>
      </c>
      <c r="I1115" s="400">
        <v>1.1276E-2</v>
      </c>
      <c r="J1115" s="400">
        <v>7.3680000000000004E-3</v>
      </c>
      <c r="K1115" s="401">
        <v>0</v>
      </c>
      <c r="L1115" s="401">
        <v>0</v>
      </c>
      <c r="M1115" s="395">
        <v>0</v>
      </c>
      <c r="N1115" s="396">
        <f t="shared" si="68"/>
        <v>0</v>
      </c>
      <c r="O1115" s="396">
        <f t="shared" si="69"/>
        <v>0</v>
      </c>
      <c r="P1115" s="394">
        <f t="shared" si="70"/>
        <v>0</v>
      </c>
      <c r="Q1115" s="394">
        <f t="shared" si="71"/>
        <v>0</v>
      </c>
    </row>
    <row r="1116" spans="1:17" ht="18.75" customHeight="1" x14ac:dyDescent="0.15">
      <c r="A1116" s="399" t="s">
        <v>3523</v>
      </c>
      <c r="B1116" s="399" t="s">
        <v>214</v>
      </c>
      <c r="C1116" s="397">
        <v>6</v>
      </c>
      <c r="D1116" s="392" t="s">
        <v>1121</v>
      </c>
      <c r="E1116" s="400">
        <v>1.9299E-2</v>
      </c>
      <c r="F1116" s="400">
        <v>1.9317999999999998E-2</v>
      </c>
      <c r="G1116" s="400">
        <v>1.9536999999999999E-2</v>
      </c>
      <c r="H1116" s="400">
        <v>2.5799999999999998E-4</v>
      </c>
      <c r="I1116" s="400">
        <v>1.1764999999999999E-2</v>
      </c>
      <c r="J1116" s="400">
        <v>7.5230000000000002E-3</v>
      </c>
      <c r="K1116" s="401">
        <v>0</v>
      </c>
      <c r="L1116" s="401">
        <v>0</v>
      </c>
      <c r="M1116" s="395">
        <v>0</v>
      </c>
      <c r="N1116" s="396">
        <f t="shared" si="68"/>
        <v>0</v>
      </c>
      <c r="O1116" s="396">
        <f t="shared" si="69"/>
        <v>0</v>
      </c>
      <c r="P1116" s="394">
        <f t="shared" si="70"/>
        <v>0</v>
      </c>
      <c r="Q1116" s="394">
        <f t="shared" si="71"/>
        <v>0</v>
      </c>
    </row>
    <row r="1117" spans="1:17" ht="18.75" customHeight="1" x14ac:dyDescent="0.15">
      <c r="A1117" s="399" t="s">
        <v>3523</v>
      </c>
      <c r="B1117" s="399" t="s">
        <v>214</v>
      </c>
      <c r="C1117" s="397">
        <v>7</v>
      </c>
      <c r="D1117" s="392" t="s">
        <v>1121</v>
      </c>
      <c r="E1117" s="400">
        <v>1.6961E-2</v>
      </c>
      <c r="F1117" s="400">
        <v>1.874E-2</v>
      </c>
      <c r="G1117" s="400">
        <v>1.8134999999999998E-2</v>
      </c>
      <c r="H1117" s="400">
        <v>0.13709499999999999</v>
      </c>
      <c r="I1117" s="400">
        <v>9.4199999999999996E-3</v>
      </c>
      <c r="J1117" s="400">
        <v>7.9760000000000005E-3</v>
      </c>
      <c r="K1117" s="401">
        <v>0</v>
      </c>
      <c r="L1117" s="401">
        <v>0</v>
      </c>
      <c r="M1117" s="398" t="s">
        <v>166</v>
      </c>
      <c r="N1117" s="396">
        <f t="shared" si="68"/>
        <v>0</v>
      </c>
      <c r="O1117" s="396">
        <f t="shared" si="69"/>
        <v>0</v>
      </c>
      <c r="P1117" s="394">
        <f t="shared" si="70"/>
        <v>0</v>
      </c>
      <c r="Q1117" s="394">
        <f t="shared" si="71"/>
        <v>0</v>
      </c>
    </row>
    <row r="1118" spans="1:17" ht="18.75" customHeight="1" x14ac:dyDescent="0.15">
      <c r="A1118" s="399" t="s">
        <v>3523</v>
      </c>
      <c r="B1118" s="399" t="s">
        <v>214</v>
      </c>
      <c r="C1118" s="397">
        <v>8</v>
      </c>
      <c r="D1118" s="392" t="s">
        <v>1121</v>
      </c>
      <c r="E1118" s="400">
        <v>1.8929999999999999E-2</v>
      </c>
      <c r="F1118" s="400">
        <v>1.8949000000000001E-2</v>
      </c>
      <c r="G1118" s="400">
        <v>1.8433000000000001E-2</v>
      </c>
      <c r="H1118" s="400">
        <v>9.4799999999999995E-4</v>
      </c>
      <c r="I1118" s="400">
        <v>1.1041E-2</v>
      </c>
      <c r="J1118" s="400">
        <v>7.1419999999999999E-3</v>
      </c>
      <c r="K1118" s="401">
        <v>0</v>
      </c>
      <c r="L1118" s="401">
        <v>0</v>
      </c>
      <c r="M1118" s="395">
        <v>1.0577000000000001</v>
      </c>
      <c r="N1118" s="396">
        <f t="shared" si="68"/>
        <v>0</v>
      </c>
      <c r="O1118" s="396">
        <f t="shared" si="69"/>
        <v>0</v>
      </c>
      <c r="P1118" s="394">
        <f t="shared" si="70"/>
        <v>0</v>
      </c>
      <c r="Q1118" s="394">
        <f t="shared" si="71"/>
        <v>0</v>
      </c>
    </row>
    <row r="1119" spans="1:17" ht="18.75" customHeight="1" x14ac:dyDescent="0.15">
      <c r="A1119" s="399" t="s">
        <v>3523</v>
      </c>
      <c r="B1119" s="399" t="s">
        <v>214</v>
      </c>
      <c r="C1119" s="397">
        <v>9</v>
      </c>
      <c r="D1119" s="392" t="s">
        <v>1121</v>
      </c>
      <c r="E1119" s="400">
        <v>2.0589E-2</v>
      </c>
      <c r="F1119" s="400">
        <v>2.0608999999999999E-2</v>
      </c>
      <c r="G1119" s="400">
        <v>1.8263000000000001E-2</v>
      </c>
      <c r="H1119" s="400">
        <v>0.33410299999999998</v>
      </c>
      <c r="I1119" s="400">
        <v>1.0748000000000001E-2</v>
      </c>
      <c r="J1119" s="400">
        <v>9.1090000000000008E-3</v>
      </c>
      <c r="K1119" s="401">
        <v>0</v>
      </c>
      <c r="L1119" s="401">
        <v>0</v>
      </c>
      <c r="M1119" s="395">
        <v>0</v>
      </c>
      <c r="N1119" s="396">
        <f t="shared" si="68"/>
        <v>0</v>
      </c>
      <c r="O1119" s="396">
        <f t="shared" si="69"/>
        <v>0</v>
      </c>
      <c r="P1119" s="394">
        <f t="shared" si="70"/>
        <v>0</v>
      </c>
      <c r="Q1119" s="394">
        <f t="shared" si="71"/>
        <v>0</v>
      </c>
    </row>
    <row r="1120" spans="1:17" ht="18.75" customHeight="1" x14ac:dyDescent="0.15">
      <c r="A1120" s="399" t="s">
        <v>3523</v>
      </c>
      <c r="B1120" s="399" t="s">
        <v>214</v>
      </c>
      <c r="C1120" s="397">
        <v>10</v>
      </c>
      <c r="D1120" s="392" t="s">
        <v>1121</v>
      </c>
      <c r="E1120" s="400">
        <v>1.8629E-2</v>
      </c>
      <c r="F1120" s="400">
        <v>1.8648000000000001E-2</v>
      </c>
      <c r="G1120" s="400">
        <v>1.677E-2</v>
      </c>
      <c r="H1120" s="400">
        <v>3.362E-3</v>
      </c>
      <c r="I1120" s="400">
        <v>1.1003000000000001E-2</v>
      </c>
      <c r="J1120" s="400">
        <v>7.9880000000000003E-3</v>
      </c>
      <c r="K1120" s="401">
        <v>0</v>
      </c>
      <c r="L1120" s="401">
        <v>0</v>
      </c>
      <c r="M1120" s="395">
        <v>0</v>
      </c>
      <c r="N1120" s="396">
        <f t="shared" si="68"/>
        <v>0</v>
      </c>
      <c r="O1120" s="396">
        <f t="shared" si="69"/>
        <v>0</v>
      </c>
      <c r="P1120" s="394">
        <f t="shared" si="70"/>
        <v>0</v>
      </c>
      <c r="Q1120" s="394">
        <f t="shared" si="71"/>
        <v>0</v>
      </c>
    </row>
    <row r="1121" spans="1:17" ht="18.75" customHeight="1" x14ac:dyDescent="0.15">
      <c r="A1121" s="399" t="s">
        <v>3523</v>
      </c>
      <c r="B1121" s="399" t="s">
        <v>214</v>
      </c>
      <c r="C1121" s="397">
        <v>11</v>
      </c>
      <c r="D1121" s="392" t="s">
        <v>1121</v>
      </c>
      <c r="E1121" s="400">
        <v>1.7562999999999999E-2</v>
      </c>
      <c r="F1121" s="400">
        <v>1.7579999999999998E-2</v>
      </c>
      <c r="G1121" s="400">
        <v>1.8766000000000001E-2</v>
      </c>
      <c r="H1121" s="400">
        <v>1.715079</v>
      </c>
      <c r="I1121" s="400">
        <v>1.0387E-2</v>
      </c>
      <c r="J1121" s="400">
        <v>7.0309999999999999E-3</v>
      </c>
      <c r="K1121" s="401">
        <v>0</v>
      </c>
      <c r="L1121" s="401">
        <v>0</v>
      </c>
      <c r="M1121" s="395">
        <v>0</v>
      </c>
      <c r="N1121" s="396">
        <f t="shared" si="68"/>
        <v>0</v>
      </c>
      <c r="O1121" s="396">
        <f t="shared" si="69"/>
        <v>0</v>
      </c>
      <c r="P1121" s="394">
        <f t="shared" si="70"/>
        <v>0</v>
      </c>
      <c r="Q1121" s="394">
        <f t="shared" si="71"/>
        <v>0</v>
      </c>
    </row>
    <row r="1122" spans="1:17" ht="18.75" customHeight="1" x14ac:dyDescent="0.15">
      <c r="A1122" s="399" t="s">
        <v>3523</v>
      </c>
      <c r="B1122" s="399" t="s">
        <v>214</v>
      </c>
      <c r="C1122" s="397">
        <v>12</v>
      </c>
      <c r="D1122" s="392" t="s">
        <v>1121</v>
      </c>
      <c r="E1122" s="400">
        <v>1.7399999999999999E-2</v>
      </c>
      <c r="F1122" s="400">
        <v>1.8452E-2</v>
      </c>
      <c r="G1122" s="400">
        <v>1.796E-2</v>
      </c>
      <c r="H1122" s="400">
        <v>0.10018100000000001</v>
      </c>
      <c r="I1122" s="400">
        <v>1.0034E-2</v>
      </c>
      <c r="J1122" s="400">
        <v>8.0000000000000002E-3</v>
      </c>
      <c r="K1122" s="401">
        <v>0</v>
      </c>
      <c r="L1122" s="401">
        <v>0</v>
      </c>
      <c r="M1122" s="395">
        <v>4.8425000000000002</v>
      </c>
      <c r="N1122" s="396">
        <f t="shared" si="68"/>
        <v>0</v>
      </c>
      <c r="O1122" s="396">
        <f t="shared" si="69"/>
        <v>0</v>
      </c>
      <c r="P1122" s="394">
        <f t="shared" si="70"/>
        <v>0</v>
      </c>
      <c r="Q1122" s="394">
        <f t="shared" si="71"/>
        <v>0</v>
      </c>
    </row>
    <row r="1123" spans="1:17" ht="18.75" customHeight="1" x14ac:dyDescent="0.15">
      <c r="A1123" s="399" t="s">
        <v>3523</v>
      </c>
      <c r="B1123" s="399" t="s">
        <v>214</v>
      </c>
      <c r="C1123" s="397">
        <v>13</v>
      </c>
      <c r="D1123" s="392" t="s">
        <v>1121</v>
      </c>
      <c r="E1123" s="400">
        <v>1.7536E-2</v>
      </c>
      <c r="F1123" s="400">
        <v>1.7552999999999999E-2</v>
      </c>
      <c r="G1123" s="400">
        <v>1.7437999999999999E-2</v>
      </c>
      <c r="H1123" s="400">
        <v>4.7590000000000002E-3</v>
      </c>
      <c r="I1123" s="400">
        <v>7.7710000000000001E-3</v>
      </c>
      <c r="J1123" s="400">
        <v>7.5630000000000003E-3</v>
      </c>
      <c r="K1123" s="401">
        <v>0</v>
      </c>
      <c r="L1123" s="401">
        <v>0</v>
      </c>
      <c r="M1123" s="395">
        <v>0.51959999999999995</v>
      </c>
      <c r="N1123" s="396">
        <f t="shared" si="68"/>
        <v>0</v>
      </c>
      <c r="O1123" s="396">
        <f t="shared" si="69"/>
        <v>0</v>
      </c>
      <c r="P1123" s="394">
        <f t="shared" si="70"/>
        <v>0</v>
      </c>
      <c r="Q1123" s="394">
        <f t="shared" si="71"/>
        <v>0</v>
      </c>
    </row>
    <row r="1124" spans="1:17" ht="18.75" customHeight="1" x14ac:dyDescent="0.15">
      <c r="A1124" s="399" t="s">
        <v>3523</v>
      </c>
      <c r="B1124" s="399" t="s">
        <v>214</v>
      </c>
      <c r="C1124" s="397">
        <v>14</v>
      </c>
      <c r="D1124" s="392" t="s">
        <v>1121</v>
      </c>
      <c r="E1124" s="400">
        <v>2.1070999999999999E-2</v>
      </c>
      <c r="F1124" s="400">
        <v>2.1092E-2</v>
      </c>
      <c r="G1124" s="400">
        <v>1.8051000000000001E-2</v>
      </c>
      <c r="H1124" s="400">
        <v>6.3699999999999998E-4</v>
      </c>
      <c r="I1124" s="400">
        <v>1.2266000000000001E-2</v>
      </c>
      <c r="J1124" s="400">
        <v>8.8090000000000009E-3</v>
      </c>
      <c r="K1124" s="401">
        <v>0</v>
      </c>
      <c r="L1124" s="401">
        <v>0</v>
      </c>
      <c r="M1124" s="395">
        <v>0</v>
      </c>
      <c r="N1124" s="396">
        <f t="shared" si="68"/>
        <v>0</v>
      </c>
      <c r="O1124" s="396">
        <f t="shared" si="69"/>
        <v>0</v>
      </c>
      <c r="P1124" s="394">
        <f t="shared" si="70"/>
        <v>0</v>
      </c>
      <c r="Q1124" s="394">
        <f t="shared" si="71"/>
        <v>0</v>
      </c>
    </row>
    <row r="1125" spans="1:17" ht="18.75" customHeight="1" x14ac:dyDescent="0.15">
      <c r="A1125" s="399" t="s">
        <v>3523</v>
      </c>
      <c r="B1125" s="399" t="s">
        <v>214</v>
      </c>
      <c r="C1125" s="391" t="s">
        <v>3111</v>
      </c>
      <c r="D1125" s="392" t="s">
        <v>1121</v>
      </c>
      <c r="E1125" s="400">
        <v>2.1069999999999998E-2</v>
      </c>
      <c r="F1125" s="400">
        <v>2.1090999999999999E-2</v>
      </c>
      <c r="G1125" s="400">
        <v>2.2022E-2</v>
      </c>
      <c r="H1125" s="400">
        <v>2.5097999999999999E-2</v>
      </c>
      <c r="I1125" s="400">
        <v>6.8900000000000003E-3</v>
      </c>
      <c r="J1125" s="400">
        <v>7.2630000000000004E-3</v>
      </c>
      <c r="K1125" s="401">
        <v>0</v>
      </c>
      <c r="L1125" s="401">
        <v>0</v>
      </c>
      <c r="M1125" s="395">
        <v>8.3000000000000001E-3</v>
      </c>
      <c r="N1125" s="396">
        <f t="shared" si="68"/>
        <v>0</v>
      </c>
      <c r="O1125" s="396">
        <f t="shared" si="69"/>
        <v>0</v>
      </c>
      <c r="P1125" s="394">
        <f t="shared" si="70"/>
        <v>0</v>
      </c>
      <c r="Q1125" s="394">
        <f t="shared" si="71"/>
        <v>0</v>
      </c>
    </row>
    <row r="1126" spans="1:17" ht="18.75" customHeight="1" x14ac:dyDescent="0.15">
      <c r="A1126" s="399" t="s">
        <v>3523</v>
      </c>
      <c r="B1126" s="399" t="s">
        <v>214</v>
      </c>
      <c r="C1126" s="391" t="s">
        <v>167</v>
      </c>
      <c r="D1126" s="392" t="s">
        <v>1121</v>
      </c>
      <c r="E1126" s="400">
        <v>2.2447000000000002E-2</v>
      </c>
      <c r="F1126" s="400">
        <v>2.2468999999999999E-2</v>
      </c>
      <c r="G1126" s="400">
        <v>1.712E-2</v>
      </c>
      <c r="H1126" s="400">
        <v>9.0000000000000006E-5</v>
      </c>
      <c r="I1126" s="400">
        <v>9.3769999999999999E-3</v>
      </c>
      <c r="J1126" s="400">
        <v>6.9379999999999997E-3</v>
      </c>
      <c r="K1126" s="401">
        <v>0</v>
      </c>
      <c r="L1126" s="401">
        <v>0</v>
      </c>
      <c r="M1126" s="395">
        <v>0</v>
      </c>
      <c r="N1126" s="396">
        <f t="shared" si="68"/>
        <v>0</v>
      </c>
      <c r="O1126" s="396">
        <f t="shared" si="69"/>
        <v>0</v>
      </c>
      <c r="P1126" s="394">
        <f t="shared" si="70"/>
        <v>0</v>
      </c>
      <c r="Q1126" s="394">
        <f t="shared" si="71"/>
        <v>0</v>
      </c>
    </row>
    <row r="1127" spans="1:17" ht="18.75" customHeight="1" x14ac:dyDescent="0.15">
      <c r="A1127" s="399" t="s">
        <v>3523</v>
      </c>
      <c r="B1127" s="399" t="s">
        <v>214</v>
      </c>
      <c r="C1127" s="391" t="s">
        <v>3112</v>
      </c>
      <c r="D1127" s="392" t="s">
        <v>1121</v>
      </c>
      <c r="E1127" s="400">
        <v>1.9996E-2</v>
      </c>
      <c r="F1127" s="400">
        <v>2.0015999999999999E-2</v>
      </c>
      <c r="G1127" s="400">
        <v>2.0388E-2</v>
      </c>
      <c r="H1127" s="400">
        <v>6.5300000000000004E-4</v>
      </c>
      <c r="I1127" s="400">
        <v>1.2781000000000001E-2</v>
      </c>
      <c r="J1127" s="400">
        <v>9.7909999999999994E-3</v>
      </c>
      <c r="K1127" s="401">
        <v>0</v>
      </c>
      <c r="L1127" s="401">
        <v>0</v>
      </c>
      <c r="M1127" s="395">
        <v>0</v>
      </c>
      <c r="N1127" s="396">
        <f t="shared" si="68"/>
        <v>0</v>
      </c>
      <c r="O1127" s="396">
        <f t="shared" si="69"/>
        <v>0</v>
      </c>
      <c r="P1127" s="394">
        <f t="shared" si="70"/>
        <v>0</v>
      </c>
      <c r="Q1127" s="394">
        <f t="shared" si="71"/>
        <v>0</v>
      </c>
    </row>
    <row r="1128" spans="1:17" ht="18.75" customHeight="1" x14ac:dyDescent="0.15">
      <c r="A1128" s="399" t="s">
        <v>3523</v>
      </c>
      <c r="B1128" s="399" t="s">
        <v>214</v>
      </c>
      <c r="C1128" s="397">
        <v>16</v>
      </c>
      <c r="D1128" s="392" t="s">
        <v>1121</v>
      </c>
      <c r="E1128" s="400">
        <v>1.9900000000000001E-2</v>
      </c>
      <c r="F1128" s="400">
        <v>2.0532000000000002E-2</v>
      </c>
      <c r="G1128" s="400">
        <v>1.9217000000000001E-2</v>
      </c>
      <c r="H1128" s="400">
        <v>1.5506000000000001E-2</v>
      </c>
      <c r="I1128" s="400">
        <v>1.1538E-2</v>
      </c>
      <c r="J1128" s="400">
        <v>9.3959999999999998E-3</v>
      </c>
      <c r="K1128" s="401">
        <v>0</v>
      </c>
      <c r="L1128" s="401">
        <v>0</v>
      </c>
      <c r="M1128" s="395">
        <v>0</v>
      </c>
      <c r="N1128" s="396">
        <f t="shared" si="68"/>
        <v>0</v>
      </c>
      <c r="O1128" s="396">
        <f t="shared" si="69"/>
        <v>0</v>
      </c>
      <c r="P1128" s="394">
        <f t="shared" si="70"/>
        <v>0</v>
      </c>
      <c r="Q1128" s="394">
        <f t="shared" si="71"/>
        <v>0</v>
      </c>
    </row>
    <row r="1129" spans="1:17" ht="18.75" customHeight="1" x14ac:dyDescent="0.15">
      <c r="A1129" s="399" t="s">
        <v>3523</v>
      </c>
      <c r="B1129" s="399" t="s">
        <v>214</v>
      </c>
      <c r="C1129" s="397">
        <v>17</v>
      </c>
      <c r="D1129" s="392" t="s">
        <v>1121</v>
      </c>
      <c r="E1129" s="400">
        <v>1.8904000000000001E-2</v>
      </c>
      <c r="F1129" s="400">
        <v>1.8922999999999999E-2</v>
      </c>
      <c r="G1129" s="400">
        <v>1.5713000000000001E-2</v>
      </c>
      <c r="H1129" s="400">
        <v>7.7499999999999999E-3</v>
      </c>
      <c r="I1129" s="400">
        <v>8.8710000000000004E-3</v>
      </c>
      <c r="J1129" s="400">
        <v>6.8269999999999997E-3</v>
      </c>
      <c r="K1129" s="401">
        <v>0</v>
      </c>
      <c r="L1129" s="401">
        <v>0</v>
      </c>
      <c r="M1129" s="395">
        <v>0</v>
      </c>
      <c r="N1129" s="396">
        <f t="shared" si="68"/>
        <v>0</v>
      </c>
      <c r="O1129" s="396">
        <f t="shared" si="69"/>
        <v>0</v>
      </c>
      <c r="P1129" s="394">
        <f t="shared" si="70"/>
        <v>0</v>
      </c>
      <c r="Q1129" s="394">
        <f t="shared" si="71"/>
        <v>0</v>
      </c>
    </row>
    <row r="1130" spans="1:17" ht="18.75" customHeight="1" x14ac:dyDescent="0.15">
      <c r="A1130" s="399" t="s">
        <v>3523</v>
      </c>
      <c r="B1130" s="399" t="s">
        <v>214</v>
      </c>
      <c r="C1130" s="397">
        <v>18</v>
      </c>
      <c r="D1130" s="392" t="s">
        <v>1121</v>
      </c>
      <c r="E1130" s="400">
        <v>1.8268E-2</v>
      </c>
      <c r="F1130" s="400">
        <v>1.8287000000000001E-2</v>
      </c>
      <c r="G1130" s="400">
        <v>1.7853000000000001E-2</v>
      </c>
      <c r="H1130" s="400">
        <v>1.949E-3</v>
      </c>
      <c r="I1130" s="400">
        <v>9.162E-3</v>
      </c>
      <c r="J1130" s="400">
        <v>6.7679999999999997E-3</v>
      </c>
      <c r="K1130" s="401">
        <v>0</v>
      </c>
      <c r="L1130" s="401">
        <v>0</v>
      </c>
      <c r="M1130" s="395">
        <v>0</v>
      </c>
      <c r="N1130" s="396">
        <f t="shared" si="68"/>
        <v>0</v>
      </c>
      <c r="O1130" s="396">
        <f t="shared" si="69"/>
        <v>0</v>
      </c>
      <c r="P1130" s="394">
        <f t="shared" si="70"/>
        <v>0</v>
      </c>
      <c r="Q1130" s="394">
        <f t="shared" si="71"/>
        <v>0</v>
      </c>
    </row>
    <row r="1131" spans="1:17" ht="18.75" customHeight="1" x14ac:dyDescent="0.15">
      <c r="A1131" s="399" t="s">
        <v>3523</v>
      </c>
      <c r="B1131" s="399" t="s">
        <v>214</v>
      </c>
      <c r="C1131" s="397">
        <v>19</v>
      </c>
      <c r="D1131" s="392" t="s">
        <v>1121</v>
      </c>
      <c r="E1131" s="400">
        <v>1.8103000000000001E-2</v>
      </c>
      <c r="F1131" s="400">
        <v>1.8121000000000002E-2</v>
      </c>
      <c r="G1131" s="400">
        <v>1.7153000000000002E-2</v>
      </c>
      <c r="H1131" s="400">
        <v>5.1289999999999999E-3</v>
      </c>
      <c r="I1131" s="400">
        <v>8.8859999999999998E-3</v>
      </c>
      <c r="J1131" s="400">
        <v>7.9150000000000002E-3</v>
      </c>
      <c r="K1131" s="401">
        <v>0</v>
      </c>
      <c r="L1131" s="401">
        <v>0</v>
      </c>
      <c r="M1131" s="395">
        <v>5.3891999999999998</v>
      </c>
      <c r="N1131" s="396">
        <f t="shared" si="68"/>
        <v>0</v>
      </c>
      <c r="O1131" s="396">
        <f t="shared" si="69"/>
        <v>0</v>
      </c>
      <c r="P1131" s="394">
        <f t="shared" si="70"/>
        <v>0</v>
      </c>
      <c r="Q1131" s="394">
        <f t="shared" si="71"/>
        <v>0</v>
      </c>
    </row>
    <row r="1132" spans="1:17" ht="18.75" customHeight="1" x14ac:dyDescent="0.15">
      <c r="A1132" s="399" t="s">
        <v>3523</v>
      </c>
      <c r="B1132" s="399" t="s">
        <v>214</v>
      </c>
      <c r="C1132" s="397">
        <v>20</v>
      </c>
      <c r="D1132" s="392" t="s">
        <v>1121</v>
      </c>
      <c r="E1132" s="400">
        <v>1.8131999999999999E-2</v>
      </c>
      <c r="F1132" s="400">
        <v>1.8151E-2</v>
      </c>
      <c r="G1132" s="400">
        <v>1.7330999999999999E-2</v>
      </c>
      <c r="H1132" s="400">
        <v>1.8015939999999999</v>
      </c>
      <c r="I1132" s="400">
        <v>9.7280000000000005E-3</v>
      </c>
      <c r="J1132" s="400">
        <v>6.6439999999999997E-3</v>
      </c>
      <c r="K1132" s="401">
        <v>0</v>
      </c>
      <c r="L1132" s="401">
        <v>0</v>
      </c>
      <c r="M1132" s="395">
        <v>0</v>
      </c>
      <c r="N1132" s="396">
        <f t="shared" si="68"/>
        <v>0</v>
      </c>
      <c r="O1132" s="396">
        <f t="shared" si="69"/>
        <v>0</v>
      </c>
      <c r="P1132" s="394">
        <f t="shared" si="70"/>
        <v>0</v>
      </c>
      <c r="Q1132" s="394">
        <f t="shared" si="71"/>
        <v>0</v>
      </c>
    </row>
    <row r="1133" spans="1:17" ht="18.75" customHeight="1" x14ac:dyDescent="0.15">
      <c r="A1133" s="399" t="s">
        <v>3523</v>
      </c>
      <c r="B1133" s="399" t="s">
        <v>214</v>
      </c>
      <c r="C1133" s="397">
        <v>21</v>
      </c>
      <c r="D1133" s="392" t="s">
        <v>1121</v>
      </c>
      <c r="E1133" s="400">
        <v>1.9071999999999999E-2</v>
      </c>
      <c r="F1133" s="400">
        <v>1.9091E-2</v>
      </c>
      <c r="G1133" s="400">
        <v>1.8527999999999999E-2</v>
      </c>
      <c r="H1133" s="400">
        <v>2.0559000000000001E-2</v>
      </c>
      <c r="I1133" s="400">
        <v>5.0000000000000004E-6</v>
      </c>
      <c r="J1133" s="400">
        <v>5.0000000000000004E-6</v>
      </c>
      <c r="K1133" s="401">
        <v>0</v>
      </c>
      <c r="L1133" s="401">
        <v>0</v>
      </c>
      <c r="M1133" s="395">
        <v>0</v>
      </c>
      <c r="N1133" s="396">
        <f t="shared" si="68"/>
        <v>0</v>
      </c>
      <c r="O1133" s="396">
        <f t="shared" si="69"/>
        <v>0</v>
      </c>
      <c r="P1133" s="394">
        <f t="shared" si="70"/>
        <v>0</v>
      </c>
      <c r="Q1133" s="394">
        <f t="shared" si="71"/>
        <v>0</v>
      </c>
    </row>
    <row r="1134" spans="1:17" ht="18.75" customHeight="1" x14ac:dyDescent="0.15">
      <c r="A1134" s="399" t="s">
        <v>3523</v>
      </c>
      <c r="B1134" s="399" t="s">
        <v>214</v>
      </c>
      <c r="C1134" s="391" t="s">
        <v>215</v>
      </c>
      <c r="D1134" s="392" t="s">
        <v>1121</v>
      </c>
      <c r="E1134" s="400">
        <v>1.8537999999999999E-2</v>
      </c>
      <c r="F1134" s="400">
        <v>1.8556E-2</v>
      </c>
      <c r="G1134" s="400">
        <v>1.8208999999999999E-2</v>
      </c>
      <c r="H1134" s="400">
        <v>7.2490000000000002E-3</v>
      </c>
      <c r="I1134" s="400">
        <v>1.0111999999999999E-2</v>
      </c>
      <c r="J1134" s="400">
        <v>7.6550000000000003E-3</v>
      </c>
      <c r="K1134" s="401">
        <v>0</v>
      </c>
      <c r="L1134" s="401">
        <v>0</v>
      </c>
      <c r="M1134" s="395">
        <v>0.82869999999999999</v>
      </c>
      <c r="N1134" s="396">
        <f t="shared" si="68"/>
        <v>0</v>
      </c>
      <c r="O1134" s="396">
        <f t="shared" si="69"/>
        <v>0</v>
      </c>
      <c r="P1134" s="394">
        <f t="shared" si="70"/>
        <v>0</v>
      </c>
      <c r="Q1134" s="394">
        <f t="shared" si="71"/>
        <v>0</v>
      </c>
    </row>
    <row r="1135" spans="1:17" ht="18.75" customHeight="1" x14ac:dyDescent="0.15">
      <c r="A1135" s="399" t="s">
        <v>3523</v>
      </c>
      <c r="B1135" s="399" t="s">
        <v>231</v>
      </c>
      <c r="C1135" s="397">
        <v>1</v>
      </c>
      <c r="D1135" s="392" t="s">
        <v>1121</v>
      </c>
      <c r="E1135" s="400">
        <v>1.366E-2</v>
      </c>
      <c r="F1135" s="400">
        <v>1.3674E-2</v>
      </c>
      <c r="G1135" s="400">
        <v>1.6219999999999998E-2</v>
      </c>
      <c r="H1135" s="400">
        <v>2.9281999999999999E-2</v>
      </c>
      <c r="I1135" s="400">
        <v>1.095E-2</v>
      </c>
      <c r="J1135" s="400">
        <v>6.6169999999999996E-3</v>
      </c>
      <c r="K1135" s="401">
        <v>0</v>
      </c>
      <c r="L1135" s="401">
        <v>0</v>
      </c>
      <c r="M1135" s="398" t="s">
        <v>166</v>
      </c>
      <c r="N1135" s="396">
        <f t="shared" si="68"/>
        <v>0</v>
      </c>
      <c r="O1135" s="396">
        <f t="shared" si="69"/>
        <v>0</v>
      </c>
      <c r="P1135" s="394">
        <f t="shared" si="70"/>
        <v>0</v>
      </c>
      <c r="Q1135" s="394">
        <f t="shared" si="71"/>
        <v>0</v>
      </c>
    </row>
    <row r="1136" spans="1:17" ht="18.75" customHeight="1" x14ac:dyDescent="0.15">
      <c r="A1136" s="399" t="s">
        <v>3523</v>
      </c>
      <c r="B1136" s="399" t="s">
        <v>231</v>
      </c>
      <c r="C1136" s="391" t="s">
        <v>179</v>
      </c>
      <c r="D1136" s="392" t="s">
        <v>1121</v>
      </c>
      <c r="E1136" s="400">
        <v>1.1044E-2</v>
      </c>
      <c r="F1136" s="400">
        <v>1.1055000000000001E-2</v>
      </c>
      <c r="G1136" s="400">
        <v>2.2460000000000001E-2</v>
      </c>
      <c r="H1136" s="400">
        <v>8.7999999999999998E-5</v>
      </c>
      <c r="I1136" s="400">
        <v>1.0578000000000001E-2</v>
      </c>
      <c r="J1136" s="400">
        <v>6.744E-3</v>
      </c>
      <c r="K1136" s="401">
        <v>0</v>
      </c>
      <c r="L1136" s="401">
        <v>0</v>
      </c>
      <c r="M1136" s="395">
        <v>0</v>
      </c>
      <c r="N1136" s="396">
        <f t="shared" si="68"/>
        <v>0</v>
      </c>
      <c r="O1136" s="396">
        <f t="shared" si="69"/>
        <v>0</v>
      </c>
      <c r="P1136" s="394">
        <f t="shared" si="70"/>
        <v>0</v>
      </c>
      <c r="Q1136" s="394">
        <f t="shared" si="71"/>
        <v>0</v>
      </c>
    </row>
    <row r="1137" spans="1:17" ht="18.75" customHeight="1" x14ac:dyDescent="0.15">
      <c r="A1137" s="399" t="s">
        <v>3523</v>
      </c>
      <c r="B1137" s="399" t="s">
        <v>231</v>
      </c>
      <c r="C1137" s="391" t="s">
        <v>150</v>
      </c>
      <c r="D1137" s="392" t="s">
        <v>1121</v>
      </c>
      <c r="E1137" s="400">
        <v>1.7262E-2</v>
      </c>
      <c r="F1137" s="400">
        <v>1.7278999999999999E-2</v>
      </c>
      <c r="G1137" s="400">
        <v>2.2138000000000001E-2</v>
      </c>
      <c r="H1137" s="400">
        <v>2.989E-2</v>
      </c>
      <c r="I1137" s="400">
        <v>1.1627999999999999E-2</v>
      </c>
      <c r="J1137" s="400">
        <v>6.0819999999999997E-3</v>
      </c>
      <c r="K1137" s="401">
        <v>0</v>
      </c>
      <c r="L1137" s="401">
        <v>0</v>
      </c>
      <c r="M1137" s="398" t="s">
        <v>166</v>
      </c>
      <c r="N1137" s="396">
        <f t="shared" si="68"/>
        <v>0</v>
      </c>
      <c r="O1137" s="396">
        <f t="shared" si="69"/>
        <v>0</v>
      </c>
      <c r="P1137" s="394">
        <f t="shared" si="70"/>
        <v>0</v>
      </c>
      <c r="Q1137" s="394">
        <f t="shared" si="71"/>
        <v>0</v>
      </c>
    </row>
    <row r="1138" spans="1:17" ht="18.75" customHeight="1" x14ac:dyDescent="0.15">
      <c r="A1138" s="399" t="s">
        <v>3523</v>
      </c>
      <c r="B1138" s="399" t="s">
        <v>231</v>
      </c>
      <c r="C1138" s="391" t="s">
        <v>181</v>
      </c>
      <c r="D1138" s="392" t="s">
        <v>1121</v>
      </c>
      <c r="E1138" s="400">
        <v>1.2272999999999999E-2</v>
      </c>
      <c r="F1138" s="400">
        <v>1.5265000000000001E-2</v>
      </c>
      <c r="G1138" s="400">
        <v>2.1283E-2</v>
      </c>
      <c r="H1138" s="400">
        <v>0.14044300000000001</v>
      </c>
      <c r="I1138" s="400">
        <v>1.1384E-2</v>
      </c>
      <c r="J1138" s="400">
        <v>7.62E-3</v>
      </c>
      <c r="K1138" s="401">
        <v>0</v>
      </c>
      <c r="L1138" s="401">
        <v>0</v>
      </c>
      <c r="M1138" s="395">
        <v>0</v>
      </c>
      <c r="N1138" s="396">
        <f t="shared" si="68"/>
        <v>0</v>
      </c>
      <c r="O1138" s="396">
        <f t="shared" si="69"/>
        <v>0</v>
      </c>
      <c r="P1138" s="394">
        <f t="shared" si="70"/>
        <v>0</v>
      </c>
      <c r="Q1138" s="394">
        <f t="shared" si="71"/>
        <v>0</v>
      </c>
    </row>
    <row r="1139" spans="1:17" ht="18.75" customHeight="1" x14ac:dyDescent="0.15">
      <c r="A1139" s="399" t="s">
        <v>3523</v>
      </c>
      <c r="B1139" s="399" t="s">
        <v>231</v>
      </c>
      <c r="C1139" s="397">
        <v>3</v>
      </c>
      <c r="D1139" s="392" t="s">
        <v>1121</v>
      </c>
      <c r="E1139" s="400">
        <v>1.5048000000000001E-2</v>
      </c>
      <c r="F1139" s="400">
        <v>1.6163E-2</v>
      </c>
      <c r="G1139" s="400">
        <v>1.7811E-2</v>
      </c>
      <c r="H1139" s="400">
        <v>1.9639E-2</v>
      </c>
      <c r="I1139" s="400">
        <v>1.2256E-2</v>
      </c>
      <c r="J1139" s="400">
        <v>9.2300000000000004E-3</v>
      </c>
      <c r="K1139" s="401">
        <v>0</v>
      </c>
      <c r="L1139" s="401">
        <v>0</v>
      </c>
      <c r="M1139" s="395">
        <v>2.3915999999999999</v>
      </c>
      <c r="N1139" s="396">
        <f t="shared" si="68"/>
        <v>0</v>
      </c>
      <c r="O1139" s="396">
        <f t="shared" si="69"/>
        <v>0</v>
      </c>
      <c r="P1139" s="394">
        <f t="shared" si="70"/>
        <v>0</v>
      </c>
      <c r="Q1139" s="394">
        <f t="shared" si="71"/>
        <v>0</v>
      </c>
    </row>
    <row r="1140" spans="1:17" ht="18.75" customHeight="1" x14ac:dyDescent="0.15">
      <c r="A1140" s="399" t="s">
        <v>3523</v>
      </c>
      <c r="B1140" s="399" t="s">
        <v>231</v>
      </c>
      <c r="C1140" s="397">
        <v>4</v>
      </c>
      <c r="D1140" s="392" t="s">
        <v>1121</v>
      </c>
      <c r="E1140" s="400">
        <v>1.6115000000000001E-2</v>
      </c>
      <c r="F1140" s="400">
        <v>1.6131E-2</v>
      </c>
      <c r="G1140" s="400">
        <v>1.7488E-2</v>
      </c>
      <c r="H1140" s="400">
        <v>1.6200000000000001E-4</v>
      </c>
      <c r="I1140" s="400">
        <v>1.5233E-2</v>
      </c>
      <c r="J1140" s="400">
        <v>8.9619999999999995E-3</v>
      </c>
      <c r="K1140" s="401">
        <v>0</v>
      </c>
      <c r="L1140" s="401">
        <v>0</v>
      </c>
      <c r="M1140" s="395">
        <v>0</v>
      </c>
      <c r="N1140" s="396">
        <f t="shared" si="68"/>
        <v>0</v>
      </c>
      <c r="O1140" s="396">
        <f t="shared" si="69"/>
        <v>0</v>
      </c>
      <c r="P1140" s="394">
        <f t="shared" si="70"/>
        <v>0</v>
      </c>
      <c r="Q1140" s="394">
        <f t="shared" si="71"/>
        <v>0</v>
      </c>
    </row>
    <row r="1141" spans="1:17" ht="18.75" customHeight="1" x14ac:dyDescent="0.15">
      <c r="A1141" s="399" t="s">
        <v>3523</v>
      </c>
      <c r="B1141" s="399" t="s">
        <v>231</v>
      </c>
      <c r="C1141" s="397">
        <v>5</v>
      </c>
      <c r="D1141" s="392" t="s">
        <v>1121</v>
      </c>
      <c r="E1141" s="400">
        <v>1.5391999999999999E-2</v>
      </c>
      <c r="F1141" s="400">
        <v>1.5407000000000001E-2</v>
      </c>
      <c r="G1141" s="400">
        <v>1.6757000000000001E-2</v>
      </c>
      <c r="H1141" s="400">
        <v>1.8779999999999999E-3</v>
      </c>
      <c r="I1141" s="400">
        <v>1.3002E-2</v>
      </c>
      <c r="J1141" s="400">
        <v>7.7510000000000001E-3</v>
      </c>
      <c r="K1141" s="401">
        <v>0</v>
      </c>
      <c r="L1141" s="401">
        <v>0</v>
      </c>
      <c r="M1141" s="395">
        <v>0</v>
      </c>
      <c r="N1141" s="396">
        <f t="shared" si="68"/>
        <v>0</v>
      </c>
      <c r="O1141" s="396">
        <f t="shared" si="69"/>
        <v>0</v>
      </c>
      <c r="P1141" s="394">
        <f t="shared" si="70"/>
        <v>0</v>
      </c>
      <c r="Q1141" s="394">
        <f t="shared" si="71"/>
        <v>0</v>
      </c>
    </row>
    <row r="1142" spans="1:17" ht="18.75" customHeight="1" x14ac:dyDescent="0.15">
      <c r="A1142" s="399" t="s">
        <v>3523</v>
      </c>
      <c r="B1142" s="399" t="s">
        <v>231</v>
      </c>
      <c r="C1142" s="397">
        <v>6</v>
      </c>
      <c r="D1142" s="392" t="s">
        <v>1121</v>
      </c>
      <c r="E1142" s="400">
        <v>1.4904000000000001E-2</v>
      </c>
      <c r="F1142" s="400">
        <v>1.4919E-2</v>
      </c>
      <c r="G1142" s="400">
        <v>1.7433000000000001E-2</v>
      </c>
      <c r="H1142" s="400">
        <v>8.9529999999999992E-3</v>
      </c>
      <c r="I1142" s="400">
        <v>1.0684000000000001E-2</v>
      </c>
      <c r="J1142" s="400">
        <v>7.4609999999999998E-3</v>
      </c>
      <c r="K1142" s="401">
        <v>0</v>
      </c>
      <c r="L1142" s="401">
        <v>0</v>
      </c>
      <c r="M1142" s="395">
        <v>0.122</v>
      </c>
      <c r="N1142" s="396">
        <f t="shared" si="68"/>
        <v>0</v>
      </c>
      <c r="O1142" s="396">
        <f t="shared" si="69"/>
        <v>0</v>
      </c>
      <c r="P1142" s="394">
        <f t="shared" si="70"/>
        <v>0</v>
      </c>
      <c r="Q1142" s="394">
        <f t="shared" si="71"/>
        <v>0</v>
      </c>
    </row>
    <row r="1143" spans="1:17" ht="18.75" customHeight="1" x14ac:dyDescent="0.15">
      <c r="A1143" s="399" t="s">
        <v>3523</v>
      </c>
      <c r="B1143" s="399" t="s">
        <v>231</v>
      </c>
      <c r="C1143" s="397">
        <v>7</v>
      </c>
      <c r="D1143" s="392" t="s">
        <v>1121</v>
      </c>
      <c r="E1143" s="400">
        <v>1.3414000000000001E-2</v>
      </c>
      <c r="F1143" s="400">
        <v>1.3427E-2</v>
      </c>
      <c r="G1143" s="400">
        <v>1.7579000000000001E-2</v>
      </c>
      <c r="H1143" s="400">
        <v>0.33114300000000002</v>
      </c>
      <c r="I1143" s="400">
        <v>1.0234999999999999E-2</v>
      </c>
      <c r="J1143" s="400">
        <v>6.8770000000000003E-3</v>
      </c>
      <c r="K1143" s="401">
        <v>0</v>
      </c>
      <c r="L1143" s="401">
        <v>0</v>
      </c>
      <c r="M1143" s="395">
        <v>0</v>
      </c>
      <c r="N1143" s="396">
        <f t="shared" si="68"/>
        <v>0</v>
      </c>
      <c r="O1143" s="396">
        <f t="shared" si="69"/>
        <v>0</v>
      </c>
      <c r="P1143" s="394">
        <f t="shared" si="70"/>
        <v>0</v>
      </c>
      <c r="Q1143" s="394">
        <f t="shared" si="71"/>
        <v>0</v>
      </c>
    </row>
    <row r="1144" spans="1:17" ht="18.75" customHeight="1" x14ac:dyDescent="0.15">
      <c r="A1144" s="399" t="s">
        <v>3523</v>
      </c>
      <c r="B1144" s="399" t="s">
        <v>231</v>
      </c>
      <c r="C1144" s="397">
        <v>8</v>
      </c>
      <c r="D1144" s="392" t="s">
        <v>1121</v>
      </c>
      <c r="E1144" s="400">
        <v>1.5119E-2</v>
      </c>
      <c r="F1144" s="400">
        <v>1.5134E-2</v>
      </c>
      <c r="G1144" s="400">
        <v>1.5617000000000001E-2</v>
      </c>
      <c r="H1144" s="400">
        <v>4.3600000000000003E-4</v>
      </c>
      <c r="I1144" s="400">
        <v>9.1129999999999996E-3</v>
      </c>
      <c r="J1144" s="400">
        <v>7.5110000000000003E-3</v>
      </c>
      <c r="K1144" s="401">
        <v>0</v>
      </c>
      <c r="L1144" s="401">
        <v>0</v>
      </c>
      <c r="M1144" s="395">
        <v>0</v>
      </c>
      <c r="N1144" s="396">
        <f t="shared" si="68"/>
        <v>0</v>
      </c>
      <c r="O1144" s="396">
        <f t="shared" si="69"/>
        <v>0</v>
      </c>
      <c r="P1144" s="394">
        <f t="shared" si="70"/>
        <v>0</v>
      </c>
      <c r="Q1144" s="394">
        <f t="shared" si="71"/>
        <v>0</v>
      </c>
    </row>
    <row r="1145" spans="1:17" ht="18.75" customHeight="1" x14ac:dyDescent="0.15">
      <c r="A1145" s="399" t="s">
        <v>3523</v>
      </c>
      <c r="B1145" s="399" t="s">
        <v>231</v>
      </c>
      <c r="C1145" s="397">
        <v>9</v>
      </c>
      <c r="D1145" s="392" t="s">
        <v>1121</v>
      </c>
      <c r="E1145" s="400">
        <v>1.5551000000000001E-2</v>
      </c>
      <c r="F1145" s="400">
        <v>1.5566999999999999E-2</v>
      </c>
      <c r="G1145" s="400">
        <v>1.7358999999999999E-2</v>
      </c>
      <c r="H1145" s="400">
        <v>1.5061E-2</v>
      </c>
      <c r="I1145" s="400">
        <v>9.6520000000000009E-3</v>
      </c>
      <c r="J1145" s="400">
        <v>7.1130000000000004E-3</v>
      </c>
      <c r="K1145" s="401">
        <v>0</v>
      </c>
      <c r="L1145" s="401">
        <v>0</v>
      </c>
      <c r="M1145" s="395">
        <v>5.7099999999999998E-2</v>
      </c>
      <c r="N1145" s="396">
        <f t="shared" si="68"/>
        <v>0</v>
      </c>
      <c r="O1145" s="396">
        <f t="shared" si="69"/>
        <v>0</v>
      </c>
      <c r="P1145" s="394">
        <f t="shared" si="70"/>
        <v>0</v>
      </c>
      <c r="Q1145" s="394">
        <f t="shared" si="71"/>
        <v>0</v>
      </c>
    </row>
    <row r="1146" spans="1:17" ht="18.75" customHeight="1" x14ac:dyDescent="0.15">
      <c r="A1146" s="399" t="s">
        <v>3523</v>
      </c>
      <c r="B1146" s="399" t="s">
        <v>231</v>
      </c>
      <c r="C1146" s="397">
        <v>10</v>
      </c>
      <c r="D1146" s="392" t="s">
        <v>1121</v>
      </c>
      <c r="E1146" s="400">
        <v>1.5082E-2</v>
      </c>
      <c r="F1146" s="400">
        <v>1.5096999999999999E-2</v>
      </c>
      <c r="G1146" s="400">
        <v>1.6119000000000001E-2</v>
      </c>
      <c r="H1146" s="400">
        <v>1.8235999999999999E-2</v>
      </c>
      <c r="I1146" s="400">
        <v>1.1641E-2</v>
      </c>
      <c r="J1146" s="400">
        <v>7.7770000000000001E-3</v>
      </c>
      <c r="K1146" s="401">
        <v>0</v>
      </c>
      <c r="L1146" s="401">
        <v>0</v>
      </c>
      <c r="M1146" s="395">
        <v>0.1162</v>
      </c>
      <c r="N1146" s="396">
        <f t="shared" si="68"/>
        <v>0</v>
      </c>
      <c r="O1146" s="396">
        <f t="shared" si="69"/>
        <v>0</v>
      </c>
      <c r="P1146" s="394">
        <f t="shared" si="70"/>
        <v>0</v>
      </c>
      <c r="Q1146" s="394">
        <f t="shared" si="71"/>
        <v>0</v>
      </c>
    </row>
    <row r="1147" spans="1:17" ht="18.75" customHeight="1" x14ac:dyDescent="0.15">
      <c r="A1147" s="399" t="s">
        <v>3523</v>
      </c>
      <c r="B1147" s="399" t="s">
        <v>231</v>
      </c>
      <c r="C1147" s="397">
        <v>11</v>
      </c>
      <c r="D1147" s="392" t="s">
        <v>1121</v>
      </c>
      <c r="E1147" s="400">
        <v>1.4793000000000001E-2</v>
      </c>
      <c r="F1147" s="400">
        <v>1.4808E-2</v>
      </c>
      <c r="G1147" s="400">
        <v>1.8763999999999999E-2</v>
      </c>
      <c r="H1147" s="400">
        <v>1.379E-2</v>
      </c>
      <c r="I1147" s="400">
        <v>1.0167000000000001E-2</v>
      </c>
      <c r="J1147" s="400">
        <v>7.7720000000000003E-3</v>
      </c>
      <c r="K1147" s="401">
        <v>0</v>
      </c>
      <c r="L1147" s="401">
        <v>0</v>
      </c>
      <c r="M1147" s="395">
        <v>7.7399999999999997E-2</v>
      </c>
      <c r="N1147" s="396">
        <f t="shared" si="68"/>
        <v>0</v>
      </c>
      <c r="O1147" s="396">
        <f t="shared" si="69"/>
        <v>0</v>
      </c>
      <c r="P1147" s="394">
        <f t="shared" si="70"/>
        <v>0</v>
      </c>
      <c r="Q1147" s="394">
        <f t="shared" si="71"/>
        <v>0</v>
      </c>
    </row>
    <row r="1148" spans="1:17" ht="18.75" customHeight="1" x14ac:dyDescent="0.15">
      <c r="A1148" s="399" t="s">
        <v>3523</v>
      </c>
      <c r="B1148" s="399" t="s">
        <v>231</v>
      </c>
      <c r="C1148" s="397">
        <v>12</v>
      </c>
      <c r="D1148" s="392" t="s">
        <v>1121</v>
      </c>
      <c r="E1148" s="400">
        <v>1.342E-2</v>
      </c>
      <c r="F1148" s="400">
        <v>1.3434E-2</v>
      </c>
      <c r="G1148" s="400">
        <v>1.7936000000000001E-2</v>
      </c>
      <c r="H1148" s="400">
        <v>1.7063820000000001</v>
      </c>
      <c r="I1148" s="400">
        <v>1.2126E-2</v>
      </c>
      <c r="J1148" s="400">
        <v>6.8560000000000001E-3</v>
      </c>
      <c r="K1148" s="401">
        <v>0</v>
      </c>
      <c r="L1148" s="401">
        <v>0</v>
      </c>
      <c r="M1148" s="395">
        <v>0</v>
      </c>
      <c r="N1148" s="396">
        <f t="shared" si="68"/>
        <v>0</v>
      </c>
      <c r="O1148" s="396">
        <f t="shared" si="69"/>
        <v>0</v>
      </c>
      <c r="P1148" s="394">
        <f t="shared" si="70"/>
        <v>0</v>
      </c>
      <c r="Q1148" s="394">
        <f t="shared" si="71"/>
        <v>0</v>
      </c>
    </row>
    <row r="1149" spans="1:17" ht="18.75" customHeight="1" x14ac:dyDescent="0.15">
      <c r="A1149" s="399" t="s">
        <v>3523</v>
      </c>
      <c r="B1149" s="399" t="s">
        <v>231</v>
      </c>
      <c r="C1149" s="397">
        <v>13</v>
      </c>
      <c r="D1149" s="392" t="s">
        <v>1121</v>
      </c>
      <c r="E1149" s="400">
        <v>1.4619E-2</v>
      </c>
      <c r="F1149" s="400">
        <v>1.4633999999999999E-2</v>
      </c>
      <c r="G1149" s="400">
        <v>1.6029000000000002E-2</v>
      </c>
      <c r="H1149" s="400">
        <v>1.7485759999999999</v>
      </c>
      <c r="I1149" s="400">
        <v>8.7030000000000007E-3</v>
      </c>
      <c r="J1149" s="400">
        <v>7.7079999999999996E-3</v>
      </c>
      <c r="K1149" s="401">
        <v>0</v>
      </c>
      <c r="L1149" s="401">
        <v>0</v>
      </c>
      <c r="M1149" s="395">
        <v>0</v>
      </c>
      <c r="N1149" s="396">
        <f t="shared" si="68"/>
        <v>0</v>
      </c>
      <c r="O1149" s="396">
        <f t="shared" si="69"/>
        <v>0</v>
      </c>
      <c r="P1149" s="394">
        <f t="shared" si="70"/>
        <v>0</v>
      </c>
      <c r="Q1149" s="394">
        <f t="shared" si="71"/>
        <v>0</v>
      </c>
    </row>
    <row r="1150" spans="1:17" ht="18.75" customHeight="1" x14ac:dyDescent="0.15">
      <c r="A1150" s="399" t="s">
        <v>3523</v>
      </c>
      <c r="B1150" s="399" t="s">
        <v>231</v>
      </c>
      <c r="C1150" s="397">
        <v>14</v>
      </c>
      <c r="D1150" s="392" t="s">
        <v>1121</v>
      </c>
      <c r="E1150" s="400">
        <v>1.4978E-2</v>
      </c>
      <c r="F1150" s="400">
        <v>1.4992999999999999E-2</v>
      </c>
      <c r="G1150" s="400">
        <v>1.9111E-2</v>
      </c>
      <c r="H1150" s="400">
        <v>2.7496E-2</v>
      </c>
      <c r="I1150" s="400">
        <v>1.1062000000000001E-2</v>
      </c>
      <c r="J1150" s="400">
        <v>6.1120000000000002E-3</v>
      </c>
      <c r="K1150" s="401">
        <v>0</v>
      </c>
      <c r="L1150" s="401">
        <v>0</v>
      </c>
      <c r="M1150" s="395">
        <v>1.03E-2</v>
      </c>
      <c r="N1150" s="396">
        <f t="shared" si="68"/>
        <v>0</v>
      </c>
      <c r="O1150" s="396">
        <f t="shared" si="69"/>
        <v>0</v>
      </c>
      <c r="P1150" s="394">
        <f t="shared" si="70"/>
        <v>0</v>
      </c>
      <c r="Q1150" s="394">
        <f t="shared" si="71"/>
        <v>0</v>
      </c>
    </row>
    <row r="1151" spans="1:17" ht="18.75" customHeight="1" x14ac:dyDescent="0.15">
      <c r="A1151" s="399" t="s">
        <v>3523</v>
      </c>
      <c r="B1151" s="399" t="s">
        <v>231</v>
      </c>
      <c r="C1151" s="391" t="s">
        <v>3111</v>
      </c>
      <c r="D1151" s="392" t="s">
        <v>1121</v>
      </c>
      <c r="E1151" s="400">
        <v>1.7531000000000001E-2</v>
      </c>
      <c r="F1151" s="400">
        <v>1.7548000000000001E-2</v>
      </c>
      <c r="G1151" s="400">
        <v>1.8068000000000001E-2</v>
      </c>
      <c r="H1151" s="400">
        <v>6.2000000000000003E-5</v>
      </c>
      <c r="I1151" s="400">
        <v>5.947E-3</v>
      </c>
      <c r="J1151" s="400">
        <v>3.6600000000000001E-3</v>
      </c>
      <c r="K1151" s="401">
        <v>0</v>
      </c>
      <c r="L1151" s="401">
        <v>0</v>
      </c>
      <c r="M1151" s="395">
        <v>0</v>
      </c>
      <c r="N1151" s="396">
        <f t="shared" si="68"/>
        <v>0</v>
      </c>
      <c r="O1151" s="396">
        <f t="shared" si="69"/>
        <v>0</v>
      </c>
      <c r="P1151" s="394">
        <f t="shared" si="70"/>
        <v>0</v>
      </c>
      <c r="Q1151" s="394">
        <f t="shared" si="71"/>
        <v>0</v>
      </c>
    </row>
    <row r="1152" spans="1:17" ht="18.75" customHeight="1" x14ac:dyDescent="0.15">
      <c r="A1152" s="399" t="s">
        <v>3523</v>
      </c>
      <c r="B1152" s="399" t="s">
        <v>231</v>
      </c>
      <c r="C1152" s="391" t="s">
        <v>3112</v>
      </c>
      <c r="D1152" s="392" t="s">
        <v>1121</v>
      </c>
      <c r="E1152" s="400">
        <v>1.4552000000000001E-2</v>
      </c>
      <c r="F1152" s="400">
        <v>1.5578E-2</v>
      </c>
      <c r="G1152" s="400">
        <v>1.7847999999999999E-2</v>
      </c>
      <c r="H1152" s="400">
        <v>2.1833999999999999E-2</v>
      </c>
      <c r="I1152" s="400">
        <v>1.1831E-2</v>
      </c>
      <c r="J1152" s="400">
        <v>8.4639999999999993E-3</v>
      </c>
      <c r="K1152" s="401">
        <v>0</v>
      </c>
      <c r="L1152" s="401">
        <v>0</v>
      </c>
      <c r="M1152" s="395">
        <v>0</v>
      </c>
      <c r="N1152" s="396">
        <f t="shared" si="68"/>
        <v>0</v>
      </c>
      <c r="O1152" s="396">
        <f t="shared" si="69"/>
        <v>0</v>
      </c>
      <c r="P1152" s="394">
        <f t="shared" si="70"/>
        <v>0</v>
      </c>
      <c r="Q1152" s="394">
        <f t="shared" si="71"/>
        <v>0</v>
      </c>
    </row>
    <row r="1153" spans="1:17" ht="18.75" customHeight="1" x14ac:dyDescent="0.15">
      <c r="A1153" s="399" t="s">
        <v>3523</v>
      </c>
      <c r="B1153" s="399" t="s">
        <v>231</v>
      </c>
      <c r="C1153" s="397">
        <v>16</v>
      </c>
      <c r="D1153" s="392" t="s">
        <v>1121</v>
      </c>
      <c r="E1153" s="400">
        <v>1.5383000000000001E-2</v>
      </c>
      <c r="F1153" s="400">
        <v>1.5398999999999999E-2</v>
      </c>
      <c r="G1153" s="400">
        <v>1.7152000000000001E-2</v>
      </c>
      <c r="H1153" s="400">
        <v>2.7789999999999998E-3</v>
      </c>
      <c r="I1153" s="400">
        <v>1.2676E-2</v>
      </c>
      <c r="J1153" s="400">
        <v>7.3550000000000004E-3</v>
      </c>
      <c r="K1153" s="401">
        <v>0</v>
      </c>
      <c r="L1153" s="401">
        <v>0</v>
      </c>
      <c r="M1153" s="395">
        <v>0</v>
      </c>
      <c r="N1153" s="396">
        <f t="shared" si="68"/>
        <v>0</v>
      </c>
      <c r="O1153" s="396">
        <f t="shared" si="69"/>
        <v>0</v>
      </c>
      <c r="P1153" s="394">
        <f t="shared" si="70"/>
        <v>0</v>
      </c>
      <c r="Q1153" s="394">
        <f t="shared" si="71"/>
        <v>0</v>
      </c>
    </row>
    <row r="1154" spans="1:17" ht="18.75" customHeight="1" x14ac:dyDescent="0.15">
      <c r="A1154" s="399" t="s">
        <v>3523</v>
      </c>
      <c r="B1154" s="399" t="s">
        <v>231</v>
      </c>
      <c r="C1154" s="397">
        <v>17</v>
      </c>
      <c r="D1154" s="392" t="s">
        <v>1121</v>
      </c>
      <c r="E1154" s="400">
        <v>1.4505000000000001E-2</v>
      </c>
      <c r="F1154" s="400">
        <v>1.4519000000000001E-2</v>
      </c>
      <c r="G1154" s="400">
        <v>1.6098000000000001E-2</v>
      </c>
      <c r="H1154" s="400">
        <v>1.84972</v>
      </c>
      <c r="I1154" s="400">
        <v>1.0895999999999999E-2</v>
      </c>
      <c r="J1154" s="400">
        <v>7.404E-3</v>
      </c>
      <c r="K1154" s="401">
        <v>0</v>
      </c>
      <c r="L1154" s="401">
        <v>0</v>
      </c>
      <c r="M1154" s="395">
        <v>0</v>
      </c>
      <c r="N1154" s="396">
        <f t="shared" si="68"/>
        <v>0</v>
      </c>
      <c r="O1154" s="396">
        <f t="shared" si="69"/>
        <v>0</v>
      </c>
      <c r="P1154" s="394">
        <f t="shared" si="70"/>
        <v>0</v>
      </c>
      <c r="Q1154" s="394">
        <f t="shared" si="71"/>
        <v>0</v>
      </c>
    </row>
    <row r="1155" spans="1:17" ht="18.75" customHeight="1" x14ac:dyDescent="0.15">
      <c r="A1155" s="399" t="s">
        <v>3523</v>
      </c>
      <c r="B1155" s="399" t="s">
        <v>231</v>
      </c>
      <c r="C1155" s="397">
        <v>18</v>
      </c>
      <c r="D1155" s="392" t="s">
        <v>1121</v>
      </c>
      <c r="E1155" s="400">
        <v>1.3180000000000001E-2</v>
      </c>
      <c r="F1155" s="400">
        <v>1.3193E-2</v>
      </c>
      <c r="G1155" s="400">
        <v>1.7423000000000001E-2</v>
      </c>
      <c r="H1155" s="400">
        <v>1.7540439999999999</v>
      </c>
      <c r="I1155" s="400">
        <v>1.0318000000000001E-2</v>
      </c>
      <c r="J1155" s="400">
        <v>7.0670000000000004E-3</v>
      </c>
      <c r="K1155" s="401">
        <v>0</v>
      </c>
      <c r="L1155" s="401">
        <v>0</v>
      </c>
      <c r="M1155" s="395">
        <v>0.25769999999999998</v>
      </c>
      <c r="N1155" s="396">
        <f t="shared" ref="N1155:N1218" si="72">4*K1155/J1155</f>
        <v>0</v>
      </c>
      <c r="O1155" s="396">
        <f t="shared" ref="O1155:O1218" si="73">4*L1155/I1155</f>
        <v>0</v>
      </c>
      <c r="P1155" s="394">
        <f t="shared" ref="P1155:P1218" si="74">N1155*E1155</f>
        <v>0</v>
      </c>
      <c r="Q1155" s="394">
        <f t="shared" ref="Q1155:Q1218" si="75">O1155*E1155</f>
        <v>0</v>
      </c>
    </row>
    <row r="1156" spans="1:17" ht="18.75" customHeight="1" x14ac:dyDescent="0.15">
      <c r="A1156" s="399" t="s">
        <v>3523</v>
      </c>
      <c r="B1156" s="399" t="s">
        <v>231</v>
      </c>
      <c r="C1156" s="397">
        <v>19</v>
      </c>
      <c r="D1156" s="392" t="s">
        <v>1121</v>
      </c>
      <c r="E1156" s="400">
        <v>1.3868E-2</v>
      </c>
      <c r="F1156" s="400">
        <v>1.3882E-2</v>
      </c>
      <c r="G1156" s="400">
        <v>1.5650000000000001E-2</v>
      </c>
      <c r="H1156" s="400">
        <v>2.3460000000000002E-2</v>
      </c>
      <c r="I1156" s="400">
        <v>1.0076999999999999E-2</v>
      </c>
      <c r="J1156" s="400">
        <v>6.79E-3</v>
      </c>
      <c r="K1156" s="401">
        <v>0</v>
      </c>
      <c r="L1156" s="401">
        <v>0</v>
      </c>
      <c r="M1156" s="395">
        <v>5.1900000000000002E-2</v>
      </c>
      <c r="N1156" s="396">
        <f t="shared" si="72"/>
        <v>0</v>
      </c>
      <c r="O1156" s="396">
        <f t="shared" si="73"/>
        <v>0</v>
      </c>
      <c r="P1156" s="394">
        <f t="shared" si="74"/>
        <v>0</v>
      </c>
      <c r="Q1156" s="394">
        <f t="shared" si="75"/>
        <v>0</v>
      </c>
    </row>
    <row r="1157" spans="1:17" ht="18.75" customHeight="1" x14ac:dyDescent="0.15">
      <c r="A1157" s="399" t="s">
        <v>3523</v>
      </c>
      <c r="B1157" s="399" t="s">
        <v>231</v>
      </c>
      <c r="C1157" s="397">
        <v>20</v>
      </c>
      <c r="D1157" s="392" t="s">
        <v>1121</v>
      </c>
      <c r="E1157" s="400">
        <v>1.3402000000000001E-2</v>
      </c>
      <c r="F1157" s="400">
        <v>1.3416000000000001E-2</v>
      </c>
      <c r="G1157" s="400">
        <v>1.8499000000000002E-2</v>
      </c>
      <c r="H1157" s="400">
        <v>3.4090000000000002E-2</v>
      </c>
      <c r="I1157" s="400">
        <v>1.1016E-2</v>
      </c>
      <c r="J1157" s="400">
        <v>7.1139999999999997E-3</v>
      </c>
      <c r="K1157" s="401">
        <v>0</v>
      </c>
      <c r="L1157" s="401">
        <v>0</v>
      </c>
      <c r="M1157" s="398" t="s">
        <v>166</v>
      </c>
      <c r="N1157" s="396">
        <f t="shared" si="72"/>
        <v>0</v>
      </c>
      <c r="O1157" s="396">
        <f t="shared" si="73"/>
        <v>0</v>
      </c>
      <c r="P1157" s="394">
        <f t="shared" si="74"/>
        <v>0</v>
      </c>
      <c r="Q1157" s="394">
        <f t="shared" si="75"/>
        <v>0</v>
      </c>
    </row>
    <row r="1158" spans="1:17" ht="18.75" customHeight="1" x14ac:dyDescent="0.15">
      <c r="A1158" s="399" t="s">
        <v>3523</v>
      </c>
      <c r="B1158" s="399" t="s">
        <v>231</v>
      </c>
      <c r="C1158" s="397">
        <v>21</v>
      </c>
      <c r="D1158" s="392" t="s">
        <v>1121</v>
      </c>
      <c r="E1158" s="400">
        <v>1.3756000000000001E-2</v>
      </c>
      <c r="F1158" s="400">
        <v>1.3769999999999999E-2</v>
      </c>
      <c r="G1158" s="400">
        <v>1.8814999999999998E-2</v>
      </c>
      <c r="H1158" s="400">
        <v>2.2329000000000002E-2</v>
      </c>
      <c r="I1158" s="400">
        <v>5.0000000000000004E-6</v>
      </c>
      <c r="J1158" s="400">
        <v>5.0000000000000004E-6</v>
      </c>
      <c r="K1158" s="401">
        <v>0</v>
      </c>
      <c r="L1158" s="401">
        <v>0</v>
      </c>
      <c r="M1158" s="395">
        <v>0</v>
      </c>
      <c r="N1158" s="396">
        <f t="shared" si="72"/>
        <v>0</v>
      </c>
      <c r="O1158" s="396">
        <f t="shared" si="73"/>
        <v>0</v>
      </c>
      <c r="P1158" s="394">
        <f t="shared" si="74"/>
        <v>0</v>
      </c>
      <c r="Q1158" s="394">
        <f t="shared" si="75"/>
        <v>0</v>
      </c>
    </row>
    <row r="1159" spans="1:17" ht="18.75" customHeight="1" x14ac:dyDescent="0.15">
      <c r="A1159" s="399" t="s">
        <v>3523</v>
      </c>
      <c r="B1159" s="399" t="s">
        <v>231</v>
      </c>
      <c r="C1159" s="391" t="s">
        <v>215</v>
      </c>
      <c r="D1159" s="392" t="s">
        <v>1121</v>
      </c>
      <c r="E1159" s="400">
        <v>1.4204E-2</v>
      </c>
      <c r="F1159" s="400">
        <v>1.4219000000000001E-2</v>
      </c>
      <c r="G1159" s="400">
        <v>1.7381000000000001E-2</v>
      </c>
      <c r="H1159" s="400">
        <v>1.9825550000000001</v>
      </c>
      <c r="I1159" s="400">
        <v>1.0858E-2</v>
      </c>
      <c r="J1159" s="400">
        <v>7.3249999999999999E-3</v>
      </c>
      <c r="K1159" s="401">
        <v>0</v>
      </c>
      <c r="L1159" s="401">
        <v>0</v>
      </c>
      <c r="M1159" s="395">
        <v>0</v>
      </c>
      <c r="N1159" s="396">
        <f t="shared" si="72"/>
        <v>0</v>
      </c>
      <c r="O1159" s="396">
        <f t="shared" si="73"/>
        <v>0</v>
      </c>
      <c r="P1159" s="394">
        <f t="shared" si="74"/>
        <v>0</v>
      </c>
      <c r="Q1159" s="394">
        <f t="shared" si="75"/>
        <v>0</v>
      </c>
    </row>
    <row r="1160" spans="1:17" ht="18.75" customHeight="1" x14ac:dyDescent="0.15">
      <c r="A1160" s="399" t="s">
        <v>3524</v>
      </c>
      <c r="B1160" s="399" t="s">
        <v>214</v>
      </c>
      <c r="C1160" s="397">
        <v>1</v>
      </c>
      <c r="D1160" s="392" t="s">
        <v>1121</v>
      </c>
      <c r="E1160" s="400">
        <v>1.6036000000000002E-2</v>
      </c>
      <c r="F1160" s="400">
        <v>1.6469999999999999E-2</v>
      </c>
      <c r="G1160" s="400">
        <v>1.6504000000000001E-2</v>
      </c>
      <c r="H1160" s="400">
        <v>3.692E-3</v>
      </c>
      <c r="I1160" s="400">
        <v>8.6599999999999993E-3</v>
      </c>
      <c r="J1160" s="400">
        <v>3.9870000000000001E-3</v>
      </c>
      <c r="K1160" s="401">
        <v>0</v>
      </c>
      <c r="L1160" s="401">
        <v>0</v>
      </c>
      <c r="M1160" s="395">
        <v>0.15409999999999999</v>
      </c>
      <c r="N1160" s="396">
        <f t="shared" si="72"/>
        <v>0</v>
      </c>
      <c r="O1160" s="396">
        <f t="shared" si="73"/>
        <v>0</v>
      </c>
      <c r="P1160" s="394">
        <f t="shared" si="74"/>
        <v>0</v>
      </c>
      <c r="Q1160" s="394">
        <f t="shared" si="75"/>
        <v>0</v>
      </c>
    </row>
    <row r="1161" spans="1:17" ht="18.75" customHeight="1" x14ac:dyDescent="0.15">
      <c r="A1161" s="399" t="s">
        <v>3524</v>
      </c>
      <c r="B1161" s="399" t="s">
        <v>214</v>
      </c>
      <c r="C1161" s="391" t="s">
        <v>179</v>
      </c>
      <c r="D1161" s="392" t="s">
        <v>1121</v>
      </c>
      <c r="E1161" s="400">
        <v>1.9449000000000001E-2</v>
      </c>
      <c r="F1161" s="400">
        <v>2.0338999999999999E-2</v>
      </c>
      <c r="G1161" s="400">
        <v>2.1021000000000001E-2</v>
      </c>
      <c r="H1161" s="400">
        <v>6.7510000000000001E-3</v>
      </c>
      <c r="I1161" s="400">
        <v>1.3471E-2</v>
      </c>
      <c r="J1161" s="400">
        <v>7.7380000000000001E-3</v>
      </c>
      <c r="K1161" s="401">
        <v>0</v>
      </c>
      <c r="L1161" s="401">
        <v>0</v>
      </c>
      <c r="M1161" s="395">
        <v>2.0286</v>
      </c>
      <c r="N1161" s="396">
        <f t="shared" si="72"/>
        <v>0</v>
      </c>
      <c r="O1161" s="396">
        <f t="shared" si="73"/>
        <v>0</v>
      </c>
      <c r="P1161" s="394">
        <f t="shared" si="74"/>
        <v>0</v>
      </c>
      <c r="Q1161" s="394">
        <f t="shared" si="75"/>
        <v>0</v>
      </c>
    </row>
    <row r="1162" spans="1:17" ht="18.75" customHeight="1" x14ac:dyDescent="0.15">
      <c r="A1162" s="399" t="s">
        <v>3524</v>
      </c>
      <c r="B1162" s="399" t="s">
        <v>214</v>
      </c>
      <c r="C1162" s="391" t="s">
        <v>150</v>
      </c>
      <c r="D1162" s="392" t="s">
        <v>1121</v>
      </c>
      <c r="E1162" s="400">
        <v>1.6803999999999999E-2</v>
      </c>
      <c r="F1162" s="400">
        <v>1.8317E-2</v>
      </c>
      <c r="G1162" s="400">
        <v>2.6912999999999999E-2</v>
      </c>
      <c r="H1162" s="400">
        <v>9.8659999999999998E-3</v>
      </c>
      <c r="I1162" s="400">
        <v>1.9807000000000002E-2</v>
      </c>
      <c r="J1162" s="400">
        <v>8.2120000000000005E-3</v>
      </c>
      <c r="K1162" s="401">
        <v>0</v>
      </c>
      <c r="L1162" s="401">
        <v>0</v>
      </c>
      <c r="M1162" s="395">
        <v>2.0442</v>
      </c>
      <c r="N1162" s="396">
        <f t="shared" si="72"/>
        <v>0</v>
      </c>
      <c r="O1162" s="396">
        <f t="shared" si="73"/>
        <v>0</v>
      </c>
      <c r="P1162" s="394">
        <f t="shared" si="74"/>
        <v>0</v>
      </c>
      <c r="Q1162" s="394">
        <f t="shared" si="75"/>
        <v>0</v>
      </c>
    </row>
    <row r="1163" spans="1:17" ht="18.75" customHeight="1" x14ac:dyDescent="0.15">
      <c r="A1163" s="399" t="s">
        <v>3524</v>
      </c>
      <c r="B1163" s="399" t="s">
        <v>214</v>
      </c>
      <c r="C1163" s="391" t="s">
        <v>181</v>
      </c>
      <c r="D1163" s="392" t="s">
        <v>1121</v>
      </c>
      <c r="E1163" s="400">
        <v>2.2700999999999999E-2</v>
      </c>
      <c r="F1163" s="400">
        <v>2.2724000000000001E-2</v>
      </c>
      <c r="G1163" s="400">
        <v>1.7337999999999999E-2</v>
      </c>
      <c r="H1163" s="400">
        <v>5.8999999999999998E-5</v>
      </c>
      <c r="I1163" s="400">
        <v>1.2709E-2</v>
      </c>
      <c r="J1163" s="400">
        <v>5.0590000000000001E-3</v>
      </c>
      <c r="K1163" s="401">
        <v>0</v>
      </c>
      <c r="L1163" s="401">
        <v>0</v>
      </c>
      <c r="M1163" s="395">
        <v>0</v>
      </c>
      <c r="N1163" s="396">
        <f t="shared" si="72"/>
        <v>0</v>
      </c>
      <c r="O1163" s="396">
        <f t="shared" si="73"/>
        <v>0</v>
      </c>
      <c r="P1163" s="394">
        <f t="shared" si="74"/>
        <v>0</v>
      </c>
      <c r="Q1163" s="394">
        <f t="shared" si="75"/>
        <v>0</v>
      </c>
    </row>
    <row r="1164" spans="1:17" ht="18.75" customHeight="1" x14ac:dyDescent="0.15">
      <c r="A1164" s="399" t="s">
        <v>3524</v>
      </c>
      <c r="B1164" s="399" t="s">
        <v>214</v>
      </c>
      <c r="C1164" s="397">
        <v>3</v>
      </c>
      <c r="D1164" s="392" t="s">
        <v>1121</v>
      </c>
      <c r="E1164" s="400">
        <v>1.6792000000000001E-2</v>
      </c>
      <c r="F1164" s="400">
        <v>1.8082999999999998E-2</v>
      </c>
      <c r="G1164" s="400">
        <v>1.8686000000000001E-2</v>
      </c>
      <c r="H1164" s="400">
        <v>9.6710000000000008E-3</v>
      </c>
      <c r="I1164" s="400">
        <v>1.0793000000000001E-2</v>
      </c>
      <c r="J1164" s="400">
        <v>6.0039999999999998E-3</v>
      </c>
      <c r="K1164" s="401">
        <v>0</v>
      </c>
      <c r="L1164" s="401">
        <v>0</v>
      </c>
      <c r="M1164" s="395">
        <v>2.0135000000000001</v>
      </c>
      <c r="N1164" s="396">
        <f t="shared" si="72"/>
        <v>0</v>
      </c>
      <c r="O1164" s="396">
        <f t="shared" si="73"/>
        <v>0</v>
      </c>
      <c r="P1164" s="394">
        <f t="shared" si="74"/>
        <v>0</v>
      </c>
      <c r="Q1164" s="394">
        <f t="shared" si="75"/>
        <v>0</v>
      </c>
    </row>
    <row r="1165" spans="1:17" ht="18.75" customHeight="1" x14ac:dyDescent="0.15">
      <c r="A1165" s="399" t="s">
        <v>3524</v>
      </c>
      <c r="B1165" s="399" t="s">
        <v>214</v>
      </c>
      <c r="C1165" s="397">
        <v>4</v>
      </c>
      <c r="D1165" s="392" t="s">
        <v>1121</v>
      </c>
      <c r="E1165" s="400">
        <v>1.7270000000000001E-2</v>
      </c>
      <c r="F1165" s="400">
        <v>1.8381000000000002E-2</v>
      </c>
      <c r="G1165" s="400">
        <v>2.0104E-2</v>
      </c>
      <c r="H1165" s="400">
        <v>7.1549999999999999E-3</v>
      </c>
      <c r="I1165" s="400">
        <v>1.3047E-2</v>
      </c>
      <c r="J1165" s="400">
        <v>6.7520000000000002E-3</v>
      </c>
      <c r="K1165" s="401">
        <v>0</v>
      </c>
      <c r="L1165" s="401">
        <v>0</v>
      </c>
      <c r="M1165" s="395">
        <v>6.0719000000000003</v>
      </c>
      <c r="N1165" s="396">
        <f t="shared" si="72"/>
        <v>0</v>
      </c>
      <c r="O1165" s="396">
        <f t="shared" si="73"/>
        <v>0</v>
      </c>
      <c r="P1165" s="394">
        <f t="shared" si="74"/>
        <v>0</v>
      </c>
      <c r="Q1165" s="394">
        <f t="shared" si="75"/>
        <v>0</v>
      </c>
    </row>
    <row r="1166" spans="1:17" ht="18.75" customHeight="1" x14ac:dyDescent="0.15">
      <c r="A1166" s="399" t="s">
        <v>3524</v>
      </c>
      <c r="B1166" s="399" t="s">
        <v>214</v>
      </c>
      <c r="C1166" s="397">
        <v>5</v>
      </c>
      <c r="D1166" s="392" t="s">
        <v>1121</v>
      </c>
      <c r="E1166" s="400">
        <v>1.9724999999999999E-2</v>
      </c>
      <c r="F1166" s="400">
        <v>1.9744999999999999E-2</v>
      </c>
      <c r="G1166" s="400">
        <v>1.5949999999999999E-2</v>
      </c>
      <c r="H1166" s="400">
        <v>1.27E-4</v>
      </c>
      <c r="I1166" s="400">
        <v>1.1342E-2</v>
      </c>
      <c r="J1166" s="400">
        <v>6.6389999999999999E-3</v>
      </c>
      <c r="K1166" s="401">
        <v>0</v>
      </c>
      <c r="L1166" s="401">
        <v>0</v>
      </c>
      <c r="M1166" s="395">
        <v>0.67069999999999996</v>
      </c>
      <c r="N1166" s="396">
        <f t="shared" si="72"/>
        <v>0</v>
      </c>
      <c r="O1166" s="396">
        <f t="shared" si="73"/>
        <v>0</v>
      </c>
      <c r="P1166" s="394">
        <f t="shared" si="74"/>
        <v>0</v>
      </c>
      <c r="Q1166" s="394">
        <f t="shared" si="75"/>
        <v>0</v>
      </c>
    </row>
    <row r="1167" spans="1:17" ht="18.75" customHeight="1" x14ac:dyDescent="0.15">
      <c r="A1167" s="399" t="s">
        <v>3524</v>
      </c>
      <c r="B1167" s="399" t="s">
        <v>214</v>
      </c>
      <c r="C1167" s="397">
        <v>6</v>
      </c>
      <c r="D1167" s="392" t="s">
        <v>1121</v>
      </c>
      <c r="E1167" s="400">
        <v>1.8876E-2</v>
      </c>
      <c r="F1167" s="400">
        <v>1.8894999999999999E-2</v>
      </c>
      <c r="G1167" s="400">
        <v>1.8575000000000001E-2</v>
      </c>
      <c r="H1167" s="400">
        <v>2.6499999999999999E-4</v>
      </c>
      <c r="I1167" s="400">
        <v>1.0624E-2</v>
      </c>
      <c r="J1167" s="400">
        <v>6.8700000000000002E-3</v>
      </c>
      <c r="K1167" s="401">
        <v>0</v>
      </c>
      <c r="L1167" s="401">
        <v>0</v>
      </c>
      <c r="M1167" s="395">
        <v>0.75970000000000004</v>
      </c>
      <c r="N1167" s="396">
        <f t="shared" si="72"/>
        <v>0</v>
      </c>
      <c r="O1167" s="396">
        <f t="shared" si="73"/>
        <v>0</v>
      </c>
      <c r="P1167" s="394">
        <f t="shared" si="74"/>
        <v>0</v>
      </c>
      <c r="Q1167" s="394">
        <f t="shared" si="75"/>
        <v>0</v>
      </c>
    </row>
    <row r="1168" spans="1:17" ht="18.75" customHeight="1" x14ac:dyDescent="0.15">
      <c r="A1168" s="399" t="s">
        <v>3524</v>
      </c>
      <c r="B1168" s="399" t="s">
        <v>214</v>
      </c>
      <c r="C1168" s="397">
        <v>7</v>
      </c>
      <c r="D1168" s="392" t="s">
        <v>1121</v>
      </c>
      <c r="E1168" s="400">
        <v>1.4938999999999999E-2</v>
      </c>
      <c r="F1168" s="400">
        <v>1.806E-2</v>
      </c>
      <c r="G1168" s="400">
        <v>1.7531000000000001E-2</v>
      </c>
      <c r="H1168" s="400">
        <v>2.7399E-2</v>
      </c>
      <c r="I1168" s="400">
        <v>9.724E-3</v>
      </c>
      <c r="J1168" s="400">
        <v>5.4920000000000004E-3</v>
      </c>
      <c r="K1168" s="401">
        <v>0</v>
      </c>
      <c r="L1168" s="401">
        <v>0</v>
      </c>
      <c r="M1168" s="395">
        <v>1.7945</v>
      </c>
      <c r="N1168" s="396">
        <f t="shared" si="72"/>
        <v>0</v>
      </c>
      <c r="O1168" s="396">
        <f t="shared" si="73"/>
        <v>0</v>
      </c>
      <c r="P1168" s="394">
        <f t="shared" si="74"/>
        <v>0</v>
      </c>
      <c r="Q1168" s="394">
        <f t="shared" si="75"/>
        <v>0</v>
      </c>
    </row>
    <row r="1169" spans="1:17" ht="18.75" customHeight="1" x14ac:dyDescent="0.15">
      <c r="A1169" s="399" t="s">
        <v>3524</v>
      </c>
      <c r="B1169" s="399" t="s">
        <v>214</v>
      </c>
      <c r="C1169" s="397">
        <v>8</v>
      </c>
      <c r="D1169" s="392" t="s">
        <v>1121</v>
      </c>
      <c r="E1169" s="400">
        <v>1.4264000000000001E-2</v>
      </c>
      <c r="F1169" s="400">
        <v>1.8608E-2</v>
      </c>
      <c r="G1169" s="400">
        <v>1.7367E-2</v>
      </c>
      <c r="H1169" s="400">
        <v>4.4961000000000001E-2</v>
      </c>
      <c r="I1169" s="400">
        <v>1.0099E-2</v>
      </c>
      <c r="J1169" s="400">
        <v>5.6210000000000001E-3</v>
      </c>
      <c r="K1169" s="401">
        <v>0</v>
      </c>
      <c r="L1169" s="401">
        <v>0</v>
      </c>
      <c r="M1169" s="395">
        <v>4.0171000000000001</v>
      </c>
      <c r="N1169" s="396">
        <f t="shared" si="72"/>
        <v>0</v>
      </c>
      <c r="O1169" s="396">
        <f t="shared" si="73"/>
        <v>0</v>
      </c>
      <c r="P1169" s="394">
        <f t="shared" si="74"/>
        <v>0</v>
      </c>
      <c r="Q1169" s="394">
        <f t="shared" si="75"/>
        <v>0</v>
      </c>
    </row>
    <row r="1170" spans="1:17" ht="18.75" customHeight="1" x14ac:dyDescent="0.15">
      <c r="A1170" s="399" t="s">
        <v>3524</v>
      </c>
      <c r="B1170" s="399" t="s">
        <v>214</v>
      </c>
      <c r="C1170" s="397">
        <v>9</v>
      </c>
      <c r="D1170" s="392" t="s">
        <v>1121</v>
      </c>
      <c r="E1170" s="400">
        <v>1.7273E-2</v>
      </c>
      <c r="F1170" s="400">
        <v>2.0608000000000001E-2</v>
      </c>
      <c r="G1170" s="400">
        <v>1.6233000000000001E-2</v>
      </c>
      <c r="H1170" s="400">
        <v>1.8658000000000001E-2</v>
      </c>
      <c r="I1170" s="400">
        <v>1.2795000000000001E-2</v>
      </c>
      <c r="J1170" s="400">
        <v>6.2839999999999997E-3</v>
      </c>
      <c r="K1170" s="401">
        <v>0</v>
      </c>
      <c r="L1170" s="401">
        <v>0</v>
      </c>
      <c r="M1170" s="395">
        <v>0.89810000000000001</v>
      </c>
      <c r="N1170" s="396">
        <f t="shared" si="72"/>
        <v>0</v>
      </c>
      <c r="O1170" s="396">
        <f t="shared" si="73"/>
        <v>0</v>
      </c>
      <c r="P1170" s="394">
        <f t="shared" si="74"/>
        <v>0</v>
      </c>
      <c r="Q1170" s="394">
        <f t="shared" si="75"/>
        <v>0</v>
      </c>
    </row>
    <row r="1171" spans="1:17" ht="18.75" customHeight="1" x14ac:dyDescent="0.15">
      <c r="A1171" s="399" t="s">
        <v>3524</v>
      </c>
      <c r="B1171" s="399" t="s">
        <v>214</v>
      </c>
      <c r="C1171" s="397">
        <v>10</v>
      </c>
      <c r="D1171" s="392" t="s">
        <v>1121</v>
      </c>
      <c r="E1171" s="400">
        <v>1.8234E-2</v>
      </c>
      <c r="F1171" s="400">
        <v>1.8252000000000001E-2</v>
      </c>
      <c r="G1171" s="400">
        <v>1.4973E-2</v>
      </c>
      <c r="H1171" s="400">
        <v>9.8999999999999994E-5</v>
      </c>
      <c r="I1171" s="400">
        <v>1.0364999999999999E-2</v>
      </c>
      <c r="J1171" s="400">
        <v>5.1469999999999997E-3</v>
      </c>
      <c r="K1171" s="401">
        <v>0</v>
      </c>
      <c r="L1171" s="401">
        <v>0</v>
      </c>
      <c r="M1171" s="395">
        <v>7.6882999999999999</v>
      </c>
      <c r="N1171" s="396">
        <f t="shared" si="72"/>
        <v>0</v>
      </c>
      <c r="O1171" s="396">
        <f t="shared" si="73"/>
        <v>0</v>
      </c>
      <c r="P1171" s="394">
        <f t="shared" si="74"/>
        <v>0</v>
      </c>
      <c r="Q1171" s="394">
        <f t="shared" si="75"/>
        <v>0</v>
      </c>
    </row>
    <row r="1172" spans="1:17" ht="18.75" customHeight="1" x14ac:dyDescent="0.15">
      <c r="A1172" s="399" t="s">
        <v>3524</v>
      </c>
      <c r="B1172" s="399" t="s">
        <v>214</v>
      </c>
      <c r="C1172" s="397">
        <v>11</v>
      </c>
      <c r="D1172" s="392" t="s">
        <v>1121</v>
      </c>
      <c r="E1172" s="400">
        <v>1.6820000000000002E-2</v>
      </c>
      <c r="F1172" s="400">
        <v>1.6837000000000001E-2</v>
      </c>
      <c r="G1172" s="400">
        <v>1.8998000000000001E-2</v>
      </c>
      <c r="H1172" s="400">
        <v>1.2899999999999999E-4</v>
      </c>
      <c r="I1172" s="400">
        <v>1.0739E-2</v>
      </c>
      <c r="J1172" s="400">
        <v>5.365E-3</v>
      </c>
      <c r="K1172" s="401">
        <v>0</v>
      </c>
      <c r="L1172" s="401">
        <v>0</v>
      </c>
      <c r="M1172" s="395">
        <v>2.4986000000000002</v>
      </c>
      <c r="N1172" s="396">
        <f t="shared" si="72"/>
        <v>0</v>
      </c>
      <c r="O1172" s="396">
        <f t="shared" si="73"/>
        <v>0</v>
      </c>
      <c r="P1172" s="394">
        <f t="shared" si="74"/>
        <v>0</v>
      </c>
      <c r="Q1172" s="394">
        <f t="shared" si="75"/>
        <v>0</v>
      </c>
    </row>
    <row r="1173" spans="1:17" ht="18.75" customHeight="1" x14ac:dyDescent="0.15">
      <c r="A1173" s="399" t="s">
        <v>3524</v>
      </c>
      <c r="B1173" s="399" t="s">
        <v>214</v>
      </c>
      <c r="C1173" s="397">
        <v>12</v>
      </c>
      <c r="D1173" s="392" t="s">
        <v>1121</v>
      </c>
      <c r="E1173" s="400">
        <v>1.7410999999999999E-2</v>
      </c>
      <c r="F1173" s="400">
        <v>1.7429E-2</v>
      </c>
      <c r="G1173" s="400">
        <v>1.8046E-2</v>
      </c>
      <c r="H1173" s="400">
        <v>1.2300000000000001E-4</v>
      </c>
      <c r="I1173" s="400">
        <v>1.0946000000000001E-2</v>
      </c>
      <c r="J1173" s="400">
        <v>5.0200000000000002E-3</v>
      </c>
      <c r="K1173" s="401">
        <v>0</v>
      </c>
      <c r="L1173" s="401">
        <v>0</v>
      </c>
      <c r="M1173" s="395">
        <v>4.2239000000000004</v>
      </c>
      <c r="N1173" s="396">
        <f t="shared" si="72"/>
        <v>0</v>
      </c>
      <c r="O1173" s="396">
        <f t="shared" si="73"/>
        <v>0</v>
      </c>
      <c r="P1173" s="394">
        <f t="shared" si="74"/>
        <v>0</v>
      </c>
      <c r="Q1173" s="394">
        <f t="shared" si="75"/>
        <v>0</v>
      </c>
    </row>
    <row r="1174" spans="1:17" ht="18.75" customHeight="1" x14ac:dyDescent="0.15">
      <c r="A1174" s="399" t="s">
        <v>3524</v>
      </c>
      <c r="B1174" s="399" t="s">
        <v>214</v>
      </c>
      <c r="C1174" s="397">
        <v>13</v>
      </c>
      <c r="D1174" s="392" t="s">
        <v>1121</v>
      </c>
      <c r="E1174" s="400">
        <v>1.451E-2</v>
      </c>
      <c r="F1174" s="400">
        <v>1.6898E-2</v>
      </c>
      <c r="G1174" s="400">
        <v>1.6584000000000002E-2</v>
      </c>
      <c r="H1174" s="400">
        <v>2.7865000000000001E-2</v>
      </c>
      <c r="I1174" s="400">
        <v>7.9699999999999997E-3</v>
      </c>
      <c r="J1174" s="400">
        <v>5.4929999999999996E-3</v>
      </c>
      <c r="K1174" s="401">
        <v>0</v>
      </c>
      <c r="L1174" s="401">
        <v>0</v>
      </c>
      <c r="M1174" s="395">
        <v>7.0644999999999998</v>
      </c>
      <c r="N1174" s="396">
        <f t="shared" si="72"/>
        <v>0</v>
      </c>
      <c r="O1174" s="396">
        <f t="shared" si="73"/>
        <v>0</v>
      </c>
      <c r="P1174" s="394">
        <f t="shared" si="74"/>
        <v>0</v>
      </c>
      <c r="Q1174" s="394">
        <f t="shared" si="75"/>
        <v>0</v>
      </c>
    </row>
    <row r="1175" spans="1:17" ht="18.75" customHeight="1" x14ac:dyDescent="0.15">
      <c r="A1175" s="399" t="s">
        <v>3524</v>
      </c>
      <c r="B1175" s="399" t="s">
        <v>214</v>
      </c>
      <c r="C1175" s="397">
        <v>14</v>
      </c>
      <c r="D1175" s="392" t="s">
        <v>1120</v>
      </c>
      <c r="E1175" s="400">
        <v>2.0414999999999999E-2</v>
      </c>
      <c r="F1175" s="400">
        <v>2.0434999999999998E-2</v>
      </c>
      <c r="G1175" s="400">
        <v>1.8495999999999999E-2</v>
      </c>
      <c r="H1175" s="400">
        <v>2.0100000000000001E-4</v>
      </c>
      <c r="I1175" s="400">
        <v>1.3084E-2</v>
      </c>
      <c r="J1175" s="400">
        <v>5.7869999999999996E-3</v>
      </c>
      <c r="K1175" s="401">
        <v>6.9589999999999999E-3</v>
      </c>
      <c r="L1175" s="401">
        <v>5.0000000000000004E-6</v>
      </c>
      <c r="M1175" s="395">
        <v>9.4542000000000002</v>
      </c>
      <c r="N1175" s="396">
        <f t="shared" si="72"/>
        <v>4.8100915845861421</v>
      </c>
      <c r="O1175" s="396">
        <f t="shared" si="73"/>
        <v>1.5285845307245491E-3</v>
      </c>
      <c r="P1175" s="394">
        <f t="shared" si="74"/>
        <v>9.8198019699326081E-2</v>
      </c>
      <c r="Q1175" s="394">
        <f t="shared" si="75"/>
        <v>3.1206053194741667E-5</v>
      </c>
    </row>
    <row r="1176" spans="1:17" ht="18.75" customHeight="1" x14ac:dyDescent="0.15">
      <c r="A1176" s="399" t="s">
        <v>3524</v>
      </c>
      <c r="B1176" s="399" t="s">
        <v>214</v>
      </c>
      <c r="C1176" s="391" t="s">
        <v>3111</v>
      </c>
      <c r="D1176" s="392" t="s">
        <v>1121</v>
      </c>
      <c r="E1176" s="400">
        <v>1.8984000000000001E-2</v>
      </c>
      <c r="F1176" s="400">
        <v>2.2776999999999999E-2</v>
      </c>
      <c r="G1176" s="400">
        <v>1.7838E-2</v>
      </c>
      <c r="H1176" s="400">
        <v>1.9755000000000002E-2</v>
      </c>
      <c r="I1176" s="400">
        <v>6.8500000000000002E-3</v>
      </c>
      <c r="J1176" s="400">
        <v>6.2599999999999999E-3</v>
      </c>
      <c r="K1176" s="401">
        <v>0</v>
      </c>
      <c r="L1176" s="401">
        <v>0</v>
      </c>
      <c r="M1176" s="395">
        <v>5.21E-2</v>
      </c>
      <c r="N1176" s="396">
        <f t="shared" si="72"/>
        <v>0</v>
      </c>
      <c r="O1176" s="396">
        <f t="shared" si="73"/>
        <v>0</v>
      </c>
      <c r="P1176" s="394">
        <f t="shared" si="74"/>
        <v>0</v>
      </c>
      <c r="Q1176" s="394">
        <f t="shared" si="75"/>
        <v>0</v>
      </c>
    </row>
    <row r="1177" spans="1:17" ht="18.75" customHeight="1" x14ac:dyDescent="0.15">
      <c r="A1177" s="399" t="s">
        <v>3524</v>
      </c>
      <c r="B1177" s="399" t="s">
        <v>214</v>
      </c>
      <c r="C1177" s="391" t="s">
        <v>167</v>
      </c>
      <c r="D1177" s="392" t="s">
        <v>1121</v>
      </c>
      <c r="E1177" s="400">
        <v>2.2030000000000001E-2</v>
      </c>
      <c r="F1177" s="400">
        <v>2.2051999999999999E-2</v>
      </c>
      <c r="G1177" s="400">
        <v>1.8384000000000001E-2</v>
      </c>
      <c r="H1177" s="400">
        <v>4.1999999999999998E-5</v>
      </c>
      <c r="I1177" s="400">
        <v>8.4390000000000003E-3</v>
      </c>
      <c r="J1177" s="400">
        <v>3.0130000000000001E-3</v>
      </c>
      <c r="K1177" s="401">
        <v>0</v>
      </c>
      <c r="L1177" s="401">
        <v>0</v>
      </c>
      <c r="M1177" s="395">
        <v>0</v>
      </c>
      <c r="N1177" s="396">
        <f t="shared" si="72"/>
        <v>0</v>
      </c>
      <c r="O1177" s="396">
        <f t="shared" si="73"/>
        <v>0</v>
      </c>
      <c r="P1177" s="394">
        <f t="shared" si="74"/>
        <v>0</v>
      </c>
      <c r="Q1177" s="394">
        <f t="shared" si="75"/>
        <v>0</v>
      </c>
    </row>
    <row r="1178" spans="1:17" ht="18.75" customHeight="1" x14ac:dyDescent="0.15">
      <c r="A1178" s="399" t="s">
        <v>3524</v>
      </c>
      <c r="B1178" s="399" t="s">
        <v>214</v>
      </c>
      <c r="C1178" s="391" t="s">
        <v>3112</v>
      </c>
      <c r="D1178" s="392" t="s">
        <v>1121</v>
      </c>
      <c r="E1178" s="400">
        <v>1.9705E-2</v>
      </c>
      <c r="F1178" s="400">
        <v>1.9724999999999999E-2</v>
      </c>
      <c r="G1178" s="400">
        <v>2.0486000000000001E-2</v>
      </c>
      <c r="H1178" s="400">
        <v>1.1400000000000001E-4</v>
      </c>
      <c r="I1178" s="400">
        <v>1.4612999999999999E-2</v>
      </c>
      <c r="J1178" s="400">
        <v>6.4520000000000003E-3</v>
      </c>
      <c r="K1178" s="401">
        <v>0</v>
      </c>
      <c r="L1178" s="401">
        <v>0</v>
      </c>
      <c r="M1178" s="395">
        <v>1.9702</v>
      </c>
      <c r="N1178" s="396">
        <f t="shared" si="72"/>
        <v>0</v>
      </c>
      <c r="O1178" s="396">
        <f t="shared" si="73"/>
        <v>0</v>
      </c>
      <c r="P1178" s="394">
        <f t="shared" si="74"/>
        <v>0</v>
      </c>
      <c r="Q1178" s="394">
        <f t="shared" si="75"/>
        <v>0</v>
      </c>
    </row>
    <row r="1179" spans="1:17" ht="18.75" customHeight="1" x14ac:dyDescent="0.15">
      <c r="A1179" s="399" t="s">
        <v>3524</v>
      </c>
      <c r="B1179" s="399" t="s">
        <v>214</v>
      </c>
      <c r="C1179" s="397">
        <v>16</v>
      </c>
      <c r="D1179" s="392" t="s">
        <v>1121</v>
      </c>
      <c r="E1179" s="400">
        <v>1.9583E-2</v>
      </c>
      <c r="F1179" s="400">
        <v>1.9602999999999999E-2</v>
      </c>
      <c r="G1179" s="400">
        <v>2.0535000000000001E-2</v>
      </c>
      <c r="H1179" s="400">
        <v>1.6200000000000001E-4</v>
      </c>
      <c r="I1179" s="400">
        <v>1.2494E-2</v>
      </c>
      <c r="J1179" s="400">
        <v>6.2579999999999997E-3</v>
      </c>
      <c r="K1179" s="401">
        <v>0</v>
      </c>
      <c r="L1179" s="401">
        <v>0</v>
      </c>
      <c r="M1179" s="395">
        <v>0.43669999999999998</v>
      </c>
      <c r="N1179" s="396">
        <f t="shared" si="72"/>
        <v>0</v>
      </c>
      <c r="O1179" s="396">
        <f t="shared" si="73"/>
        <v>0</v>
      </c>
      <c r="P1179" s="394">
        <f t="shared" si="74"/>
        <v>0</v>
      </c>
      <c r="Q1179" s="394">
        <f t="shared" si="75"/>
        <v>0</v>
      </c>
    </row>
    <row r="1180" spans="1:17" ht="18.75" customHeight="1" x14ac:dyDescent="0.15">
      <c r="A1180" s="399" t="s">
        <v>3524</v>
      </c>
      <c r="B1180" s="399" t="s">
        <v>214</v>
      </c>
      <c r="C1180" s="397">
        <v>17</v>
      </c>
      <c r="D1180" s="392" t="s">
        <v>1120</v>
      </c>
      <c r="E1180" s="400">
        <v>1.8658999999999999E-2</v>
      </c>
      <c r="F1180" s="400">
        <v>1.8678E-2</v>
      </c>
      <c r="G1180" s="400">
        <v>1.4973999999999999E-2</v>
      </c>
      <c r="H1180" s="400">
        <v>1.3899999999999999E-4</v>
      </c>
      <c r="I1180" s="400">
        <v>9.6869999999999994E-3</v>
      </c>
      <c r="J1180" s="400">
        <v>4.0270000000000002E-3</v>
      </c>
      <c r="K1180" s="401">
        <v>1.7899999999999999E-3</v>
      </c>
      <c r="L1180" s="401">
        <v>5.0000000000000004E-6</v>
      </c>
      <c r="M1180" s="395">
        <v>16.610600000000002</v>
      </c>
      <c r="N1180" s="396">
        <f t="shared" si="72"/>
        <v>1.7779985100571143</v>
      </c>
      <c r="O1180" s="396">
        <f t="shared" si="73"/>
        <v>2.0646226902033657E-3</v>
      </c>
      <c r="P1180" s="394">
        <f t="shared" si="74"/>
        <v>3.3175674199155694E-2</v>
      </c>
      <c r="Q1180" s="394">
        <f t="shared" si="75"/>
        <v>3.8523794776504595E-5</v>
      </c>
    </row>
    <row r="1181" spans="1:17" ht="18.75" customHeight="1" x14ac:dyDescent="0.15">
      <c r="A1181" s="399" t="s">
        <v>3524</v>
      </c>
      <c r="B1181" s="399" t="s">
        <v>214</v>
      </c>
      <c r="C1181" s="397">
        <v>18</v>
      </c>
      <c r="D1181" s="392" t="s">
        <v>1121</v>
      </c>
      <c r="E1181" s="400">
        <v>1.3968E-2</v>
      </c>
      <c r="F1181" s="400">
        <v>1.7603000000000001E-2</v>
      </c>
      <c r="G1181" s="400">
        <v>1.6712999999999999E-2</v>
      </c>
      <c r="H1181" s="400">
        <v>2.257E-2</v>
      </c>
      <c r="I1181" s="400">
        <v>9.5040000000000003E-3</v>
      </c>
      <c r="J1181" s="400">
        <v>4.5580000000000004E-3</v>
      </c>
      <c r="K1181" s="401">
        <v>0</v>
      </c>
      <c r="L1181" s="401">
        <v>0</v>
      </c>
      <c r="M1181" s="395">
        <v>0</v>
      </c>
      <c r="N1181" s="396">
        <f t="shared" si="72"/>
        <v>0</v>
      </c>
      <c r="O1181" s="396">
        <f t="shared" si="73"/>
        <v>0</v>
      </c>
      <c r="P1181" s="394">
        <f t="shared" si="74"/>
        <v>0</v>
      </c>
      <c r="Q1181" s="394">
        <f t="shared" si="75"/>
        <v>0</v>
      </c>
    </row>
    <row r="1182" spans="1:17" ht="18.75" customHeight="1" x14ac:dyDescent="0.15">
      <c r="A1182" s="399" t="s">
        <v>3524</v>
      </c>
      <c r="B1182" s="399" t="s">
        <v>214</v>
      </c>
      <c r="C1182" s="397">
        <v>19</v>
      </c>
      <c r="D1182" s="392" t="s">
        <v>1120</v>
      </c>
      <c r="E1182" s="400">
        <v>1.7350000000000001E-2</v>
      </c>
      <c r="F1182" s="400">
        <v>1.7368000000000001E-2</v>
      </c>
      <c r="G1182" s="400">
        <v>1.6582E-2</v>
      </c>
      <c r="H1182" s="400">
        <v>3.01E-4</v>
      </c>
      <c r="I1182" s="400">
        <v>1.1084999999999999E-2</v>
      </c>
      <c r="J1182" s="400">
        <v>4.5649999999999996E-3</v>
      </c>
      <c r="K1182" s="401">
        <v>3.8509999999999998E-3</v>
      </c>
      <c r="L1182" s="401">
        <v>5.0000000000000004E-6</v>
      </c>
      <c r="M1182" s="395">
        <v>15.196300000000001</v>
      </c>
      <c r="N1182" s="396">
        <f t="shared" si="72"/>
        <v>3.3743702081051481</v>
      </c>
      <c r="O1182" s="396">
        <f t="shared" si="73"/>
        <v>1.8042399639152009E-3</v>
      </c>
      <c r="P1182" s="394">
        <f t="shared" si="74"/>
        <v>5.8545323110624325E-2</v>
      </c>
      <c r="Q1182" s="394">
        <f t="shared" si="75"/>
        <v>3.1303563373928741E-5</v>
      </c>
    </row>
    <row r="1183" spans="1:17" ht="18.75" customHeight="1" x14ac:dyDescent="0.15">
      <c r="A1183" s="399" t="s">
        <v>3524</v>
      </c>
      <c r="B1183" s="399" t="s">
        <v>214</v>
      </c>
      <c r="C1183" s="397">
        <v>20</v>
      </c>
      <c r="D1183" s="392" t="s">
        <v>1121</v>
      </c>
      <c r="E1183" s="400">
        <v>1.7923000000000001E-2</v>
      </c>
      <c r="F1183" s="400">
        <v>1.7940999999999999E-2</v>
      </c>
      <c r="G1183" s="400">
        <v>1.5334E-2</v>
      </c>
      <c r="H1183" s="400">
        <v>1.2300000000000001E-4</v>
      </c>
      <c r="I1183" s="400">
        <v>9.1149999999999998E-3</v>
      </c>
      <c r="J1183" s="400">
        <v>4.5059999999999996E-3</v>
      </c>
      <c r="K1183" s="401">
        <v>0</v>
      </c>
      <c r="L1183" s="401">
        <v>0</v>
      </c>
      <c r="M1183" s="395">
        <v>1.4125000000000001</v>
      </c>
      <c r="N1183" s="396">
        <f t="shared" si="72"/>
        <v>0</v>
      </c>
      <c r="O1183" s="396">
        <f t="shared" si="73"/>
        <v>0</v>
      </c>
      <c r="P1183" s="394">
        <f t="shared" si="74"/>
        <v>0</v>
      </c>
      <c r="Q1183" s="394">
        <f t="shared" si="75"/>
        <v>0</v>
      </c>
    </row>
    <row r="1184" spans="1:17" ht="18.75" customHeight="1" x14ac:dyDescent="0.15">
      <c r="A1184" s="399" t="s">
        <v>3524</v>
      </c>
      <c r="B1184" s="399" t="s">
        <v>214</v>
      </c>
      <c r="C1184" s="397">
        <v>21</v>
      </c>
      <c r="D1184" s="392" t="s">
        <v>1121</v>
      </c>
      <c r="E1184" s="400">
        <v>1.5640999999999999E-2</v>
      </c>
      <c r="F1184" s="400">
        <v>1.8227E-2</v>
      </c>
      <c r="G1184" s="400">
        <v>1.7833000000000002E-2</v>
      </c>
      <c r="H1184" s="400">
        <v>1.5106E-2</v>
      </c>
      <c r="I1184" s="400">
        <v>5.0000000000000004E-6</v>
      </c>
      <c r="J1184" s="400">
        <v>3.8379999999999998E-3</v>
      </c>
      <c r="K1184" s="401">
        <v>0</v>
      </c>
      <c r="L1184" s="401">
        <v>0</v>
      </c>
      <c r="M1184" s="395">
        <v>0</v>
      </c>
      <c r="N1184" s="396">
        <f t="shared" si="72"/>
        <v>0</v>
      </c>
      <c r="O1184" s="396">
        <f t="shared" si="73"/>
        <v>0</v>
      </c>
      <c r="P1184" s="394">
        <f t="shared" si="74"/>
        <v>0</v>
      </c>
      <c r="Q1184" s="394">
        <f t="shared" si="75"/>
        <v>0</v>
      </c>
    </row>
    <row r="1185" spans="1:17" ht="18.75" customHeight="1" x14ac:dyDescent="0.15">
      <c r="A1185" s="399" t="s">
        <v>3524</v>
      </c>
      <c r="B1185" s="399" t="s">
        <v>214</v>
      </c>
      <c r="C1185" s="391" t="s">
        <v>215</v>
      </c>
      <c r="D1185" s="392" t="s">
        <v>1120</v>
      </c>
      <c r="E1185" s="400">
        <v>1.7942E-2</v>
      </c>
      <c r="F1185" s="400">
        <v>1.796E-2</v>
      </c>
      <c r="G1185" s="400">
        <v>1.7600000000000001E-2</v>
      </c>
      <c r="H1185" s="400">
        <v>1.54E-4</v>
      </c>
      <c r="I1185" s="400">
        <v>1.0513E-2</v>
      </c>
      <c r="J1185" s="400">
        <v>5.025E-3</v>
      </c>
      <c r="K1185" s="401">
        <v>2.183E-3</v>
      </c>
      <c r="L1185" s="401">
        <v>5.0000000000000004E-6</v>
      </c>
      <c r="M1185" s="395">
        <v>95.488299999999995</v>
      </c>
      <c r="N1185" s="396">
        <f t="shared" si="72"/>
        <v>1.7377114427860696</v>
      </c>
      <c r="O1185" s="396">
        <f t="shared" si="73"/>
        <v>1.9024065442785126E-3</v>
      </c>
      <c r="P1185" s="394">
        <f t="shared" si="74"/>
        <v>3.117801870646766E-2</v>
      </c>
      <c r="Q1185" s="394">
        <f t="shared" si="75"/>
        <v>3.4132978217445074E-5</v>
      </c>
    </row>
    <row r="1186" spans="1:17" ht="18.75" customHeight="1" x14ac:dyDescent="0.15">
      <c r="A1186" s="399" t="s">
        <v>3524</v>
      </c>
      <c r="B1186" s="399" t="s">
        <v>231</v>
      </c>
      <c r="C1186" s="397">
        <v>1</v>
      </c>
      <c r="D1186" s="392" t="s">
        <v>1121</v>
      </c>
      <c r="E1186" s="400">
        <v>1.255E-2</v>
      </c>
      <c r="F1186" s="400">
        <v>1.2562E-2</v>
      </c>
      <c r="G1186" s="400">
        <v>1.5685999999999999E-2</v>
      </c>
      <c r="H1186" s="400">
        <v>1.94E-4</v>
      </c>
      <c r="I1186" s="400">
        <v>1.1493E-2</v>
      </c>
      <c r="J1186" s="400">
        <v>6.4479999999999997E-3</v>
      </c>
      <c r="K1186" s="401">
        <v>0</v>
      </c>
      <c r="L1186" s="401">
        <v>0</v>
      </c>
      <c r="M1186" s="395">
        <v>0</v>
      </c>
      <c r="N1186" s="396">
        <f t="shared" si="72"/>
        <v>0</v>
      </c>
      <c r="O1186" s="396">
        <f t="shared" si="73"/>
        <v>0</v>
      </c>
      <c r="P1186" s="394">
        <f t="shared" si="74"/>
        <v>0</v>
      </c>
      <c r="Q1186" s="394">
        <f t="shared" si="75"/>
        <v>0</v>
      </c>
    </row>
    <row r="1187" spans="1:17" ht="18.75" customHeight="1" x14ac:dyDescent="0.15">
      <c r="A1187" s="399" t="s">
        <v>3524</v>
      </c>
      <c r="B1187" s="399" t="s">
        <v>231</v>
      </c>
      <c r="C1187" s="391" t="s">
        <v>179</v>
      </c>
      <c r="D1187" s="392" t="s">
        <v>1121</v>
      </c>
      <c r="E1187" s="400">
        <v>1.1802999999999999E-2</v>
      </c>
      <c r="F1187" s="400">
        <v>1.1815000000000001E-2</v>
      </c>
      <c r="G1187" s="400">
        <v>1.9625E-2</v>
      </c>
      <c r="H1187" s="400">
        <v>6.9999999999999994E-5</v>
      </c>
      <c r="I1187" s="400">
        <v>8.4770000000000002E-3</v>
      </c>
      <c r="J1187" s="400">
        <v>7.0499999999999998E-3</v>
      </c>
      <c r="K1187" s="401">
        <v>0</v>
      </c>
      <c r="L1187" s="401">
        <v>0</v>
      </c>
      <c r="M1187" s="395">
        <v>0</v>
      </c>
      <c r="N1187" s="396">
        <f t="shared" si="72"/>
        <v>0</v>
      </c>
      <c r="O1187" s="396">
        <f t="shared" si="73"/>
        <v>0</v>
      </c>
      <c r="P1187" s="394">
        <f t="shared" si="74"/>
        <v>0</v>
      </c>
      <c r="Q1187" s="394">
        <f t="shared" si="75"/>
        <v>0</v>
      </c>
    </row>
    <row r="1188" spans="1:17" ht="18.75" customHeight="1" x14ac:dyDescent="0.15">
      <c r="A1188" s="399" t="s">
        <v>3524</v>
      </c>
      <c r="B1188" s="399" t="s">
        <v>231</v>
      </c>
      <c r="C1188" s="391" t="s">
        <v>150</v>
      </c>
      <c r="D1188" s="392" t="s">
        <v>1121</v>
      </c>
      <c r="E1188" s="400">
        <v>1.3767E-2</v>
      </c>
      <c r="F1188" s="400">
        <v>1.3781E-2</v>
      </c>
      <c r="G1188" s="400">
        <v>2.7914999999999999E-2</v>
      </c>
      <c r="H1188" s="400">
        <v>1.21E-4</v>
      </c>
      <c r="I1188" s="400">
        <v>9.5329999999999998E-3</v>
      </c>
      <c r="J1188" s="400">
        <v>7.2579999999999997E-3</v>
      </c>
      <c r="K1188" s="401">
        <v>0</v>
      </c>
      <c r="L1188" s="401">
        <v>0</v>
      </c>
      <c r="M1188" s="395">
        <v>7.9399999999999998E-2</v>
      </c>
      <c r="N1188" s="396">
        <f t="shared" si="72"/>
        <v>0</v>
      </c>
      <c r="O1188" s="396">
        <f t="shared" si="73"/>
        <v>0</v>
      </c>
      <c r="P1188" s="394">
        <f t="shared" si="74"/>
        <v>0</v>
      </c>
      <c r="Q1188" s="394">
        <f t="shared" si="75"/>
        <v>0</v>
      </c>
    </row>
    <row r="1189" spans="1:17" ht="18.75" customHeight="1" x14ac:dyDescent="0.15">
      <c r="A1189" s="399" t="s">
        <v>3524</v>
      </c>
      <c r="B1189" s="399" t="s">
        <v>231</v>
      </c>
      <c r="C1189" s="391" t="s">
        <v>181</v>
      </c>
      <c r="D1189" s="392" t="s">
        <v>1121</v>
      </c>
      <c r="E1189" s="400">
        <v>1.6223999999999999E-2</v>
      </c>
      <c r="F1189" s="400">
        <v>1.6240000000000001E-2</v>
      </c>
      <c r="G1189" s="400">
        <v>2.0143999999999999E-2</v>
      </c>
      <c r="H1189" s="400">
        <v>4.3600000000000003E-4</v>
      </c>
      <c r="I1189" s="400">
        <v>9.9369999999999997E-3</v>
      </c>
      <c r="J1189" s="400">
        <v>9.1859999999999997E-3</v>
      </c>
      <c r="K1189" s="401">
        <v>0</v>
      </c>
      <c r="L1189" s="401">
        <v>0</v>
      </c>
      <c r="M1189" s="395">
        <v>0</v>
      </c>
      <c r="N1189" s="396">
        <f t="shared" si="72"/>
        <v>0</v>
      </c>
      <c r="O1189" s="396">
        <f t="shared" si="73"/>
        <v>0</v>
      </c>
      <c r="P1189" s="394">
        <f t="shared" si="74"/>
        <v>0</v>
      </c>
      <c r="Q1189" s="394">
        <f t="shared" si="75"/>
        <v>0</v>
      </c>
    </row>
    <row r="1190" spans="1:17" ht="18.75" customHeight="1" x14ac:dyDescent="0.15">
      <c r="A1190" s="399" t="s">
        <v>3524</v>
      </c>
      <c r="B1190" s="399" t="s">
        <v>231</v>
      </c>
      <c r="C1190" s="397">
        <v>3</v>
      </c>
      <c r="D1190" s="392" t="s">
        <v>1121</v>
      </c>
      <c r="E1190" s="400">
        <v>1.4200000000000001E-2</v>
      </c>
      <c r="F1190" s="400">
        <v>1.521E-2</v>
      </c>
      <c r="G1190" s="400">
        <v>1.8568000000000001E-2</v>
      </c>
      <c r="H1190" s="400">
        <v>8.8070000000000006E-3</v>
      </c>
      <c r="I1190" s="400">
        <v>1.4121999999999999E-2</v>
      </c>
      <c r="J1190" s="400">
        <v>9.2870000000000001E-3</v>
      </c>
      <c r="K1190" s="401">
        <v>0</v>
      </c>
      <c r="L1190" s="401">
        <v>0</v>
      </c>
      <c r="M1190" s="395">
        <v>0.60229999999999995</v>
      </c>
      <c r="N1190" s="396">
        <f t="shared" si="72"/>
        <v>0</v>
      </c>
      <c r="O1190" s="396">
        <f t="shared" si="73"/>
        <v>0</v>
      </c>
      <c r="P1190" s="394">
        <f t="shared" si="74"/>
        <v>0</v>
      </c>
      <c r="Q1190" s="394">
        <f t="shared" si="75"/>
        <v>0</v>
      </c>
    </row>
    <row r="1191" spans="1:17" ht="18.75" customHeight="1" x14ac:dyDescent="0.15">
      <c r="A1191" s="399" t="s">
        <v>3524</v>
      </c>
      <c r="B1191" s="399" t="s">
        <v>231</v>
      </c>
      <c r="C1191" s="397">
        <v>4</v>
      </c>
      <c r="D1191" s="392" t="s">
        <v>1121</v>
      </c>
      <c r="E1191" s="400">
        <v>1.0887000000000001E-2</v>
      </c>
      <c r="F1191" s="400">
        <v>1.4334E-2</v>
      </c>
      <c r="G1191" s="400">
        <v>2.2176999999999999E-2</v>
      </c>
      <c r="H1191" s="400">
        <v>2.7791E-2</v>
      </c>
      <c r="I1191" s="400">
        <v>1.2999999999999999E-2</v>
      </c>
      <c r="J1191" s="400">
        <v>1.0999E-2</v>
      </c>
      <c r="K1191" s="401">
        <v>0</v>
      </c>
      <c r="L1191" s="401">
        <v>0</v>
      </c>
      <c r="M1191" s="395">
        <v>2.3222</v>
      </c>
      <c r="N1191" s="396">
        <f t="shared" si="72"/>
        <v>0</v>
      </c>
      <c r="O1191" s="396">
        <f t="shared" si="73"/>
        <v>0</v>
      </c>
      <c r="P1191" s="394">
        <f t="shared" si="74"/>
        <v>0</v>
      </c>
      <c r="Q1191" s="394">
        <f t="shared" si="75"/>
        <v>0</v>
      </c>
    </row>
    <row r="1192" spans="1:17" ht="18.75" customHeight="1" x14ac:dyDescent="0.15">
      <c r="A1192" s="399" t="s">
        <v>3524</v>
      </c>
      <c r="B1192" s="399" t="s">
        <v>231</v>
      </c>
      <c r="C1192" s="397">
        <v>5</v>
      </c>
      <c r="D1192" s="392" t="s">
        <v>1121</v>
      </c>
      <c r="E1192" s="400">
        <v>1.5133000000000001E-2</v>
      </c>
      <c r="F1192" s="400">
        <v>1.5148E-2</v>
      </c>
      <c r="G1192" s="400">
        <v>1.6681000000000001E-2</v>
      </c>
      <c r="H1192" s="400">
        <v>1.8799999999999999E-4</v>
      </c>
      <c r="I1192" s="400">
        <v>1.4151E-2</v>
      </c>
      <c r="J1192" s="400">
        <v>8.4709999999999994E-3</v>
      </c>
      <c r="K1192" s="401">
        <v>0</v>
      </c>
      <c r="L1192" s="401">
        <v>0</v>
      </c>
      <c r="M1192" s="395">
        <v>0.41170000000000001</v>
      </c>
      <c r="N1192" s="396">
        <f t="shared" si="72"/>
        <v>0</v>
      </c>
      <c r="O1192" s="396">
        <f t="shared" si="73"/>
        <v>0</v>
      </c>
      <c r="P1192" s="394">
        <f t="shared" si="74"/>
        <v>0</v>
      </c>
      <c r="Q1192" s="394">
        <f t="shared" si="75"/>
        <v>0</v>
      </c>
    </row>
    <row r="1193" spans="1:17" ht="18.75" customHeight="1" x14ac:dyDescent="0.15">
      <c r="A1193" s="399" t="s">
        <v>3524</v>
      </c>
      <c r="B1193" s="399" t="s">
        <v>231</v>
      </c>
      <c r="C1193" s="397">
        <v>6</v>
      </c>
      <c r="D1193" s="392" t="s">
        <v>1121</v>
      </c>
      <c r="E1193" s="400">
        <v>1.3573E-2</v>
      </c>
      <c r="F1193" s="400">
        <v>1.3587E-2</v>
      </c>
      <c r="G1193" s="400">
        <v>1.9088999999999998E-2</v>
      </c>
      <c r="H1193" s="400">
        <v>1.22E-4</v>
      </c>
      <c r="I1193" s="400">
        <v>1.1302E-2</v>
      </c>
      <c r="J1193" s="400">
        <v>8.4860000000000005E-3</v>
      </c>
      <c r="K1193" s="401">
        <v>0</v>
      </c>
      <c r="L1193" s="401">
        <v>0</v>
      </c>
      <c r="M1193" s="395">
        <v>0.496</v>
      </c>
      <c r="N1193" s="396">
        <f t="shared" si="72"/>
        <v>0</v>
      </c>
      <c r="O1193" s="396">
        <f t="shared" si="73"/>
        <v>0</v>
      </c>
      <c r="P1193" s="394">
        <f t="shared" si="74"/>
        <v>0</v>
      </c>
      <c r="Q1193" s="394">
        <f t="shared" si="75"/>
        <v>0</v>
      </c>
    </row>
    <row r="1194" spans="1:17" ht="18.75" customHeight="1" x14ac:dyDescent="0.15">
      <c r="A1194" s="399" t="s">
        <v>3524</v>
      </c>
      <c r="B1194" s="399" t="s">
        <v>231</v>
      </c>
      <c r="C1194" s="397">
        <v>7</v>
      </c>
      <c r="D1194" s="392" t="s">
        <v>1121</v>
      </c>
      <c r="E1194" s="400">
        <v>1.2563E-2</v>
      </c>
      <c r="F1194" s="400">
        <v>1.2576E-2</v>
      </c>
      <c r="G1194" s="400">
        <v>1.8512000000000001E-2</v>
      </c>
      <c r="H1194" s="400">
        <v>1.74E-4</v>
      </c>
      <c r="I1194" s="400">
        <v>1.0605E-2</v>
      </c>
      <c r="J1194" s="400">
        <v>7.1760000000000001E-3</v>
      </c>
      <c r="K1194" s="401">
        <v>0</v>
      </c>
      <c r="L1194" s="401">
        <v>0</v>
      </c>
      <c r="M1194" s="395">
        <v>4.5358000000000001</v>
      </c>
      <c r="N1194" s="396">
        <f t="shared" si="72"/>
        <v>0</v>
      </c>
      <c r="O1194" s="396">
        <f t="shared" si="73"/>
        <v>0</v>
      </c>
      <c r="P1194" s="394">
        <f t="shared" si="74"/>
        <v>0</v>
      </c>
      <c r="Q1194" s="394">
        <f t="shared" si="75"/>
        <v>0</v>
      </c>
    </row>
    <row r="1195" spans="1:17" ht="18.75" customHeight="1" x14ac:dyDescent="0.15">
      <c r="A1195" s="399" t="s">
        <v>3524</v>
      </c>
      <c r="B1195" s="399" t="s">
        <v>231</v>
      </c>
      <c r="C1195" s="397">
        <v>8</v>
      </c>
      <c r="D1195" s="392" t="s">
        <v>1121</v>
      </c>
      <c r="E1195" s="400">
        <v>1.3615E-2</v>
      </c>
      <c r="F1195" s="400">
        <v>1.3629E-2</v>
      </c>
      <c r="G1195" s="400">
        <v>1.9696000000000002E-2</v>
      </c>
      <c r="H1195" s="400">
        <v>1.1E-4</v>
      </c>
      <c r="I1195" s="400">
        <v>1.0494E-2</v>
      </c>
      <c r="J1195" s="400">
        <v>8.6499999999999997E-3</v>
      </c>
      <c r="K1195" s="401">
        <v>0</v>
      </c>
      <c r="L1195" s="401">
        <v>0</v>
      </c>
      <c r="M1195" s="395">
        <v>0.49170000000000003</v>
      </c>
      <c r="N1195" s="396">
        <f t="shared" si="72"/>
        <v>0</v>
      </c>
      <c r="O1195" s="396">
        <f t="shared" si="73"/>
        <v>0</v>
      </c>
      <c r="P1195" s="394">
        <f t="shared" si="74"/>
        <v>0</v>
      </c>
      <c r="Q1195" s="394">
        <f t="shared" si="75"/>
        <v>0</v>
      </c>
    </row>
    <row r="1196" spans="1:17" ht="18.75" customHeight="1" x14ac:dyDescent="0.15">
      <c r="A1196" s="399" t="s">
        <v>3524</v>
      </c>
      <c r="B1196" s="399" t="s">
        <v>231</v>
      </c>
      <c r="C1196" s="397">
        <v>9</v>
      </c>
      <c r="D1196" s="392" t="s">
        <v>1121</v>
      </c>
      <c r="E1196" s="400">
        <v>1.3675E-2</v>
      </c>
      <c r="F1196" s="400">
        <v>1.5966000000000001E-2</v>
      </c>
      <c r="G1196" s="400">
        <v>1.4760000000000001E-2</v>
      </c>
      <c r="H1196" s="400">
        <v>3.7220999999999997E-2</v>
      </c>
      <c r="I1196" s="400">
        <v>9.8519999999999996E-3</v>
      </c>
      <c r="J1196" s="400">
        <v>6.7689999999999998E-3</v>
      </c>
      <c r="K1196" s="401">
        <v>0</v>
      </c>
      <c r="L1196" s="401">
        <v>0</v>
      </c>
      <c r="M1196" s="395">
        <v>1.2782</v>
      </c>
      <c r="N1196" s="396">
        <f t="shared" si="72"/>
        <v>0</v>
      </c>
      <c r="O1196" s="396">
        <f t="shared" si="73"/>
        <v>0</v>
      </c>
      <c r="P1196" s="394">
        <f t="shared" si="74"/>
        <v>0</v>
      </c>
      <c r="Q1196" s="394">
        <f t="shared" si="75"/>
        <v>0</v>
      </c>
    </row>
    <row r="1197" spans="1:17" ht="18.75" customHeight="1" x14ac:dyDescent="0.15">
      <c r="A1197" s="399" t="s">
        <v>3524</v>
      </c>
      <c r="B1197" s="399" t="s">
        <v>231</v>
      </c>
      <c r="C1197" s="397">
        <v>10</v>
      </c>
      <c r="D1197" s="392" t="s">
        <v>1121</v>
      </c>
      <c r="E1197" s="400">
        <v>1.3306999999999999E-2</v>
      </c>
      <c r="F1197" s="400">
        <v>1.332E-2</v>
      </c>
      <c r="G1197" s="400">
        <v>1.7084999999999999E-2</v>
      </c>
      <c r="H1197" s="400">
        <v>1.5200000000000001E-4</v>
      </c>
      <c r="I1197" s="400">
        <v>1.1446E-2</v>
      </c>
      <c r="J1197" s="400">
        <v>7.816E-3</v>
      </c>
      <c r="K1197" s="401">
        <v>0</v>
      </c>
      <c r="L1197" s="401">
        <v>0</v>
      </c>
      <c r="M1197" s="395">
        <v>0</v>
      </c>
      <c r="N1197" s="396">
        <f t="shared" si="72"/>
        <v>0</v>
      </c>
      <c r="O1197" s="396">
        <f t="shared" si="73"/>
        <v>0</v>
      </c>
      <c r="P1197" s="394">
        <f t="shared" si="74"/>
        <v>0</v>
      </c>
      <c r="Q1197" s="394">
        <f t="shared" si="75"/>
        <v>0</v>
      </c>
    </row>
    <row r="1198" spans="1:17" ht="18.75" customHeight="1" x14ac:dyDescent="0.15">
      <c r="A1198" s="399" t="s">
        <v>3524</v>
      </c>
      <c r="B1198" s="399" t="s">
        <v>231</v>
      </c>
      <c r="C1198" s="397">
        <v>11</v>
      </c>
      <c r="D1198" s="392" t="s">
        <v>1121</v>
      </c>
      <c r="E1198" s="400">
        <v>1.4145E-2</v>
      </c>
      <c r="F1198" s="400">
        <v>1.4159E-2</v>
      </c>
      <c r="G1198" s="400">
        <v>1.9495999999999999E-2</v>
      </c>
      <c r="H1198" s="400">
        <v>1.4899999999999999E-4</v>
      </c>
      <c r="I1198" s="400">
        <v>1.0576E-2</v>
      </c>
      <c r="J1198" s="400">
        <v>8.2740000000000001E-3</v>
      </c>
      <c r="K1198" s="401">
        <v>0</v>
      </c>
      <c r="L1198" s="401">
        <v>0</v>
      </c>
      <c r="M1198" s="395">
        <v>0</v>
      </c>
      <c r="N1198" s="396">
        <f t="shared" si="72"/>
        <v>0</v>
      </c>
      <c r="O1198" s="396">
        <f t="shared" si="73"/>
        <v>0</v>
      </c>
      <c r="P1198" s="394">
        <f t="shared" si="74"/>
        <v>0</v>
      </c>
      <c r="Q1198" s="394">
        <f t="shared" si="75"/>
        <v>0</v>
      </c>
    </row>
    <row r="1199" spans="1:17" ht="18.75" customHeight="1" x14ac:dyDescent="0.15">
      <c r="A1199" s="399" t="s">
        <v>3524</v>
      </c>
      <c r="B1199" s="399" t="s">
        <v>231</v>
      </c>
      <c r="C1199" s="397">
        <v>12</v>
      </c>
      <c r="D1199" s="392" t="s">
        <v>1121</v>
      </c>
      <c r="E1199" s="400">
        <v>1.2796E-2</v>
      </c>
      <c r="F1199" s="400">
        <v>1.2808999999999999E-2</v>
      </c>
      <c r="G1199" s="400">
        <v>1.8180000000000002E-2</v>
      </c>
      <c r="H1199" s="400">
        <v>2.42E-4</v>
      </c>
      <c r="I1199" s="400">
        <v>1.1723000000000001E-2</v>
      </c>
      <c r="J1199" s="400">
        <v>6.1650000000000003E-3</v>
      </c>
      <c r="K1199" s="401">
        <v>0</v>
      </c>
      <c r="L1199" s="401">
        <v>0</v>
      </c>
      <c r="M1199" s="395">
        <v>0</v>
      </c>
      <c r="N1199" s="396">
        <f t="shared" si="72"/>
        <v>0</v>
      </c>
      <c r="O1199" s="396">
        <f t="shared" si="73"/>
        <v>0</v>
      </c>
      <c r="P1199" s="394">
        <f t="shared" si="74"/>
        <v>0</v>
      </c>
      <c r="Q1199" s="394">
        <f t="shared" si="75"/>
        <v>0</v>
      </c>
    </row>
    <row r="1200" spans="1:17" ht="18.75" customHeight="1" x14ac:dyDescent="0.15">
      <c r="A1200" s="399" t="s">
        <v>3524</v>
      </c>
      <c r="B1200" s="399" t="s">
        <v>231</v>
      </c>
      <c r="C1200" s="397">
        <v>13</v>
      </c>
      <c r="D1200" s="392" t="s">
        <v>1121</v>
      </c>
      <c r="E1200" s="400">
        <v>1.4043999999999999E-2</v>
      </c>
      <c r="F1200" s="400">
        <v>1.4057999999999999E-2</v>
      </c>
      <c r="G1200" s="400">
        <v>1.6140999999999999E-2</v>
      </c>
      <c r="H1200" s="400">
        <v>2.3000000000000001E-4</v>
      </c>
      <c r="I1200" s="400">
        <v>8.1689999999999992E-3</v>
      </c>
      <c r="J1200" s="400">
        <v>7.2220000000000001E-3</v>
      </c>
      <c r="K1200" s="401">
        <v>0</v>
      </c>
      <c r="L1200" s="401">
        <v>0</v>
      </c>
      <c r="M1200" s="395">
        <v>0</v>
      </c>
      <c r="N1200" s="396">
        <f t="shared" si="72"/>
        <v>0</v>
      </c>
      <c r="O1200" s="396">
        <f t="shared" si="73"/>
        <v>0</v>
      </c>
      <c r="P1200" s="394">
        <f t="shared" si="74"/>
        <v>0</v>
      </c>
      <c r="Q1200" s="394">
        <f t="shared" si="75"/>
        <v>0</v>
      </c>
    </row>
    <row r="1201" spans="1:17" ht="18.75" customHeight="1" x14ac:dyDescent="0.15">
      <c r="A1201" s="399" t="s">
        <v>3524</v>
      </c>
      <c r="B1201" s="399" t="s">
        <v>231</v>
      </c>
      <c r="C1201" s="397">
        <v>14</v>
      </c>
      <c r="D1201" s="392" t="s">
        <v>1121</v>
      </c>
      <c r="E1201" s="400">
        <v>1.4315E-2</v>
      </c>
      <c r="F1201" s="400">
        <v>1.4329E-2</v>
      </c>
      <c r="G1201" s="400">
        <v>1.9961E-2</v>
      </c>
      <c r="H1201" s="400">
        <v>4.0499999999999998E-4</v>
      </c>
      <c r="I1201" s="400">
        <v>1.0371999999999999E-2</v>
      </c>
      <c r="J1201" s="400">
        <v>7.3080000000000003E-3</v>
      </c>
      <c r="K1201" s="401">
        <v>0</v>
      </c>
      <c r="L1201" s="401">
        <v>0</v>
      </c>
      <c r="M1201" s="395">
        <v>0</v>
      </c>
      <c r="N1201" s="396">
        <f t="shared" si="72"/>
        <v>0</v>
      </c>
      <c r="O1201" s="396">
        <f t="shared" si="73"/>
        <v>0</v>
      </c>
      <c r="P1201" s="394">
        <f t="shared" si="74"/>
        <v>0</v>
      </c>
      <c r="Q1201" s="394">
        <f t="shared" si="75"/>
        <v>0</v>
      </c>
    </row>
    <row r="1202" spans="1:17" ht="18.75" customHeight="1" x14ac:dyDescent="0.15">
      <c r="A1202" s="399" t="s">
        <v>3524</v>
      </c>
      <c r="B1202" s="399" t="s">
        <v>231</v>
      </c>
      <c r="C1202" s="391" t="s">
        <v>3111</v>
      </c>
      <c r="D1202" s="392" t="s">
        <v>1121</v>
      </c>
      <c r="E1202" s="400">
        <v>2.0648E-2</v>
      </c>
      <c r="F1202" s="400">
        <v>2.0669E-2</v>
      </c>
      <c r="G1202" s="400">
        <v>7.4489999999999999E-3</v>
      </c>
      <c r="H1202" s="400">
        <v>2.31E-4</v>
      </c>
      <c r="I1202" s="400">
        <v>7.5339999999999999E-3</v>
      </c>
      <c r="J1202" s="400">
        <v>5.091E-3</v>
      </c>
      <c r="K1202" s="401">
        <v>0</v>
      </c>
      <c r="L1202" s="401">
        <v>0</v>
      </c>
      <c r="M1202" s="395">
        <v>0</v>
      </c>
      <c r="N1202" s="396">
        <f t="shared" si="72"/>
        <v>0</v>
      </c>
      <c r="O1202" s="396">
        <f t="shared" si="73"/>
        <v>0</v>
      </c>
      <c r="P1202" s="394">
        <f t="shared" si="74"/>
        <v>0</v>
      </c>
      <c r="Q1202" s="394">
        <f t="shared" si="75"/>
        <v>0</v>
      </c>
    </row>
    <row r="1203" spans="1:17" ht="18.75" customHeight="1" x14ac:dyDescent="0.15">
      <c r="A1203" s="399" t="s">
        <v>3524</v>
      </c>
      <c r="B1203" s="399" t="s">
        <v>231</v>
      </c>
      <c r="C1203" s="391" t="s">
        <v>167</v>
      </c>
      <c r="D1203" s="392" t="s">
        <v>1121</v>
      </c>
      <c r="E1203" s="400">
        <v>6.9309999999999997E-3</v>
      </c>
      <c r="F1203" s="400">
        <v>6.9379999999999997E-3</v>
      </c>
      <c r="G1203" s="400">
        <v>3.7752000000000001E-2</v>
      </c>
      <c r="H1203" s="400">
        <v>3.9468999999999997E-2</v>
      </c>
      <c r="I1203" s="400">
        <v>1.874E-3</v>
      </c>
      <c r="J1203" s="400">
        <v>2.9680000000000002E-3</v>
      </c>
      <c r="K1203" s="401">
        <v>0</v>
      </c>
      <c r="L1203" s="401">
        <v>0</v>
      </c>
      <c r="M1203" s="398" t="s">
        <v>166</v>
      </c>
      <c r="N1203" s="396">
        <f t="shared" si="72"/>
        <v>0</v>
      </c>
      <c r="O1203" s="396">
        <f t="shared" si="73"/>
        <v>0</v>
      </c>
      <c r="P1203" s="394">
        <f t="shared" si="74"/>
        <v>0</v>
      </c>
      <c r="Q1203" s="394">
        <f t="shared" si="75"/>
        <v>0</v>
      </c>
    </row>
    <row r="1204" spans="1:17" ht="18.75" customHeight="1" x14ac:dyDescent="0.15">
      <c r="A1204" s="399" t="s">
        <v>3524</v>
      </c>
      <c r="B1204" s="399" t="s">
        <v>231</v>
      </c>
      <c r="C1204" s="391" t="s">
        <v>3112</v>
      </c>
      <c r="D1204" s="392" t="s">
        <v>1121</v>
      </c>
      <c r="E1204" s="400">
        <v>1.1642E-2</v>
      </c>
      <c r="F1204" s="400">
        <v>1.5242E-2</v>
      </c>
      <c r="G1204" s="400">
        <v>1.8721000000000002E-2</v>
      </c>
      <c r="H1204" s="400">
        <v>4.6958E-2</v>
      </c>
      <c r="I1204" s="400">
        <v>1.1945000000000001E-2</v>
      </c>
      <c r="J1204" s="400">
        <v>1.0498E-2</v>
      </c>
      <c r="K1204" s="401">
        <v>0</v>
      </c>
      <c r="L1204" s="401">
        <v>0</v>
      </c>
      <c r="M1204" s="395">
        <v>0</v>
      </c>
      <c r="N1204" s="396">
        <f t="shared" si="72"/>
        <v>0</v>
      </c>
      <c r="O1204" s="396">
        <f t="shared" si="73"/>
        <v>0</v>
      </c>
      <c r="P1204" s="394">
        <f t="shared" si="74"/>
        <v>0</v>
      </c>
      <c r="Q1204" s="394">
        <f t="shared" si="75"/>
        <v>0</v>
      </c>
    </row>
    <row r="1205" spans="1:17" ht="18.75" customHeight="1" x14ac:dyDescent="0.15">
      <c r="A1205" s="399" t="s">
        <v>3524</v>
      </c>
      <c r="B1205" s="399" t="s">
        <v>231</v>
      </c>
      <c r="C1205" s="397">
        <v>16</v>
      </c>
      <c r="D1205" s="392" t="s">
        <v>1121</v>
      </c>
      <c r="E1205" s="400">
        <v>1.4050999999999999E-2</v>
      </c>
      <c r="F1205" s="400">
        <v>1.4064999999999999E-2</v>
      </c>
      <c r="G1205" s="400">
        <v>2.0288E-2</v>
      </c>
      <c r="H1205" s="400">
        <v>1.7799999999999999E-4</v>
      </c>
      <c r="I1205" s="400">
        <v>1.3375E-2</v>
      </c>
      <c r="J1205" s="400">
        <v>9.1809999999999999E-3</v>
      </c>
      <c r="K1205" s="401">
        <v>0</v>
      </c>
      <c r="L1205" s="401">
        <v>0</v>
      </c>
      <c r="M1205" s="395">
        <v>0.25380000000000003</v>
      </c>
      <c r="N1205" s="396">
        <f t="shared" si="72"/>
        <v>0</v>
      </c>
      <c r="O1205" s="396">
        <f t="shared" si="73"/>
        <v>0</v>
      </c>
      <c r="P1205" s="394">
        <f t="shared" si="74"/>
        <v>0</v>
      </c>
      <c r="Q1205" s="394">
        <f t="shared" si="75"/>
        <v>0</v>
      </c>
    </row>
    <row r="1206" spans="1:17" ht="18.75" customHeight="1" x14ac:dyDescent="0.15">
      <c r="A1206" s="399" t="s">
        <v>3524</v>
      </c>
      <c r="B1206" s="399" t="s">
        <v>231</v>
      </c>
      <c r="C1206" s="397">
        <v>17</v>
      </c>
      <c r="D1206" s="392" t="s">
        <v>1121</v>
      </c>
      <c r="E1206" s="400">
        <v>1.2788000000000001E-2</v>
      </c>
      <c r="F1206" s="400">
        <v>1.2801E-2</v>
      </c>
      <c r="G1206" s="400">
        <v>1.7760000000000001E-2</v>
      </c>
      <c r="H1206" s="400">
        <v>1.17E-4</v>
      </c>
      <c r="I1206" s="400">
        <v>1.0137999999999999E-2</v>
      </c>
      <c r="J1206" s="400">
        <v>6.7039999999999999E-3</v>
      </c>
      <c r="K1206" s="401">
        <v>0</v>
      </c>
      <c r="L1206" s="401">
        <v>0</v>
      </c>
      <c r="M1206" s="395">
        <v>2.2258</v>
      </c>
      <c r="N1206" s="396">
        <f t="shared" si="72"/>
        <v>0</v>
      </c>
      <c r="O1206" s="396">
        <f t="shared" si="73"/>
        <v>0</v>
      </c>
      <c r="P1206" s="394">
        <f t="shared" si="74"/>
        <v>0</v>
      </c>
      <c r="Q1206" s="394">
        <f t="shared" si="75"/>
        <v>0</v>
      </c>
    </row>
    <row r="1207" spans="1:17" ht="18.75" customHeight="1" x14ac:dyDescent="0.15">
      <c r="A1207" s="399" t="s">
        <v>3524</v>
      </c>
      <c r="B1207" s="399" t="s">
        <v>231</v>
      </c>
      <c r="C1207" s="397">
        <v>18</v>
      </c>
      <c r="D1207" s="392" t="s">
        <v>1121</v>
      </c>
      <c r="E1207" s="400">
        <v>1.2636E-2</v>
      </c>
      <c r="F1207" s="400">
        <v>1.2648E-2</v>
      </c>
      <c r="G1207" s="400">
        <v>1.6053999999999999E-2</v>
      </c>
      <c r="H1207" s="400">
        <v>1.76E-4</v>
      </c>
      <c r="I1207" s="400">
        <v>1.061E-2</v>
      </c>
      <c r="J1207" s="400">
        <v>7.1060000000000003E-3</v>
      </c>
      <c r="K1207" s="401">
        <v>0</v>
      </c>
      <c r="L1207" s="401">
        <v>0</v>
      </c>
      <c r="M1207" s="395">
        <v>3.7406000000000001</v>
      </c>
      <c r="N1207" s="396">
        <f t="shared" si="72"/>
        <v>0</v>
      </c>
      <c r="O1207" s="396">
        <f t="shared" si="73"/>
        <v>0</v>
      </c>
      <c r="P1207" s="394">
        <f t="shared" si="74"/>
        <v>0</v>
      </c>
      <c r="Q1207" s="394">
        <f t="shared" si="75"/>
        <v>0</v>
      </c>
    </row>
    <row r="1208" spans="1:17" ht="18.75" customHeight="1" x14ac:dyDescent="0.15">
      <c r="A1208" s="399" t="s">
        <v>3524</v>
      </c>
      <c r="B1208" s="399" t="s">
        <v>231</v>
      </c>
      <c r="C1208" s="397">
        <v>19</v>
      </c>
      <c r="D1208" s="392" t="s">
        <v>1121</v>
      </c>
      <c r="E1208" s="400">
        <v>1.2173E-2</v>
      </c>
      <c r="F1208" s="400">
        <v>1.2185E-2</v>
      </c>
      <c r="G1208" s="400">
        <v>1.8269000000000001E-2</v>
      </c>
      <c r="H1208" s="400">
        <v>2.12E-4</v>
      </c>
      <c r="I1208" s="400">
        <v>1.0269E-2</v>
      </c>
      <c r="J1208" s="400">
        <v>6.8170000000000001E-3</v>
      </c>
      <c r="K1208" s="401">
        <v>0</v>
      </c>
      <c r="L1208" s="401">
        <v>0</v>
      </c>
      <c r="M1208" s="395">
        <v>4.0952000000000002</v>
      </c>
      <c r="N1208" s="396">
        <f t="shared" si="72"/>
        <v>0</v>
      </c>
      <c r="O1208" s="396">
        <f t="shared" si="73"/>
        <v>0</v>
      </c>
      <c r="P1208" s="394">
        <f t="shared" si="74"/>
        <v>0</v>
      </c>
      <c r="Q1208" s="394">
        <f t="shared" si="75"/>
        <v>0</v>
      </c>
    </row>
    <row r="1209" spans="1:17" ht="18.75" customHeight="1" x14ac:dyDescent="0.15">
      <c r="A1209" s="399" t="s">
        <v>3524</v>
      </c>
      <c r="B1209" s="399" t="s">
        <v>231</v>
      </c>
      <c r="C1209" s="397">
        <v>20</v>
      </c>
      <c r="D1209" s="392" t="s">
        <v>1121</v>
      </c>
      <c r="E1209" s="400">
        <v>1.2607999999999999E-2</v>
      </c>
      <c r="F1209" s="400">
        <v>1.2619999999999999E-2</v>
      </c>
      <c r="G1209" s="400">
        <v>1.9460000000000002E-2</v>
      </c>
      <c r="H1209" s="400">
        <v>1.12E-4</v>
      </c>
      <c r="I1209" s="400">
        <v>1.0954999999999999E-2</v>
      </c>
      <c r="J1209" s="400">
        <v>6.2610000000000001E-3</v>
      </c>
      <c r="K1209" s="401">
        <v>0</v>
      </c>
      <c r="L1209" s="401">
        <v>0</v>
      </c>
      <c r="M1209" s="395">
        <v>0</v>
      </c>
      <c r="N1209" s="396">
        <f t="shared" si="72"/>
        <v>0</v>
      </c>
      <c r="O1209" s="396">
        <f t="shared" si="73"/>
        <v>0</v>
      </c>
      <c r="P1209" s="394">
        <f t="shared" si="74"/>
        <v>0</v>
      </c>
      <c r="Q1209" s="394">
        <f t="shared" si="75"/>
        <v>0</v>
      </c>
    </row>
    <row r="1210" spans="1:17" ht="18.75" customHeight="1" x14ac:dyDescent="0.15">
      <c r="A1210" s="399" t="s">
        <v>3524</v>
      </c>
      <c r="B1210" s="399" t="s">
        <v>231</v>
      </c>
      <c r="C1210" s="397">
        <v>21</v>
      </c>
      <c r="D1210" s="392" t="s">
        <v>1121</v>
      </c>
      <c r="E1210" s="400">
        <v>4.2110000000000003E-3</v>
      </c>
      <c r="F1210" s="400">
        <v>1.2555999999999999E-2</v>
      </c>
      <c r="G1210" s="400">
        <v>2.1024000000000001E-2</v>
      </c>
      <c r="H1210" s="400">
        <v>0.85640000000000005</v>
      </c>
      <c r="I1210" s="400">
        <v>5.0000000000000004E-6</v>
      </c>
      <c r="J1210" s="400">
        <v>3.4759999999999999E-3</v>
      </c>
      <c r="K1210" s="401">
        <v>0</v>
      </c>
      <c r="L1210" s="401">
        <v>0</v>
      </c>
      <c r="M1210" s="395">
        <v>0.27789999999999998</v>
      </c>
      <c r="N1210" s="396">
        <f t="shared" si="72"/>
        <v>0</v>
      </c>
      <c r="O1210" s="396">
        <f t="shared" si="73"/>
        <v>0</v>
      </c>
      <c r="P1210" s="394">
        <f t="shared" si="74"/>
        <v>0</v>
      </c>
      <c r="Q1210" s="394">
        <f t="shared" si="75"/>
        <v>0</v>
      </c>
    </row>
    <row r="1211" spans="1:17" ht="18.75" customHeight="1" x14ac:dyDescent="0.15">
      <c r="A1211" s="399" t="s">
        <v>3524</v>
      </c>
      <c r="B1211" s="399" t="s">
        <v>231</v>
      </c>
      <c r="C1211" s="391" t="s">
        <v>215</v>
      </c>
      <c r="D1211" s="392" t="s">
        <v>1121</v>
      </c>
      <c r="E1211" s="400">
        <v>1.32E-2</v>
      </c>
      <c r="F1211" s="400">
        <v>1.3214E-2</v>
      </c>
      <c r="G1211" s="400">
        <v>1.8244E-2</v>
      </c>
      <c r="H1211" s="400">
        <v>1.64E-4</v>
      </c>
      <c r="I1211" s="400">
        <v>1.0975E-2</v>
      </c>
      <c r="J1211" s="400">
        <v>7.522E-3</v>
      </c>
      <c r="K1211" s="401">
        <v>0</v>
      </c>
      <c r="L1211" s="401">
        <v>0</v>
      </c>
      <c r="M1211" s="395">
        <v>8.39</v>
      </c>
      <c r="N1211" s="396">
        <f t="shared" si="72"/>
        <v>0</v>
      </c>
      <c r="O1211" s="396">
        <f t="shared" si="73"/>
        <v>0</v>
      </c>
      <c r="P1211" s="394">
        <f t="shared" si="74"/>
        <v>0</v>
      </c>
      <c r="Q1211" s="394">
        <f t="shared" si="75"/>
        <v>0</v>
      </c>
    </row>
    <row r="1212" spans="1:17" ht="18.75" customHeight="1" x14ac:dyDescent="0.15">
      <c r="A1212" s="399" t="s">
        <v>3525</v>
      </c>
      <c r="B1212" s="399" t="s">
        <v>214</v>
      </c>
      <c r="C1212" s="397">
        <v>1</v>
      </c>
      <c r="D1212" s="392" t="s">
        <v>1121</v>
      </c>
      <c r="E1212" s="400">
        <v>1.6830999999999999E-2</v>
      </c>
      <c r="F1212" s="400">
        <v>1.6847999999999998E-2</v>
      </c>
      <c r="G1212" s="400">
        <v>1.6185000000000001E-2</v>
      </c>
      <c r="H1212" s="400">
        <v>1.7100000000000001E-4</v>
      </c>
      <c r="I1212" s="400">
        <v>8.3180000000000007E-3</v>
      </c>
      <c r="J1212" s="400">
        <v>2.2460000000000002E-3</v>
      </c>
      <c r="K1212" s="401">
        <v>0</v>
      </c>
      <c r="L1212" s="401">
        <v>0</v>
      </c>
      <c r="M1212" s="395">
        <v>0</v>
      </c>
      <c r="N1212" s="396">
        <f t="shared" si="72"/>
        <v>0</v>
      </c>
      <c r="O1212" s="396">
        <f t="shared" si="73"/>
        <v>0</v>
      </c>
      <c r="P1212" s="394">
        <f t="shared" si="74"/>
        <v>0</v>
      </c>
      <c r="Q1212" s="394">
        <f t="shared" si="75"/>
        <v>0</v>
      </c>
    </row>
    <row r="1213" spans="1:17" ht="18.75" customHeight="1" x14ac:dyDescent="0.15">
      <c r="A1213" s="399" t="s">
        <v>3525</v>
      </c>
      <c r="B1213" s="399" t="s">
        <v>214</v>
      </c>
      <c r="C1213" s="391" t="s">
        <v>179</v>
      </c>
      <c r="D1213" s="392" t="s">
        <v>1121</v>
      </c>
      <c r="E1213" s="400">
        <v>1.9779000000000001E-2</v>
      </c>
      <c r="F1213" s="400">
        <v>1.9799000000000001E-2</v>
      </c>
      <c r="G1213" s="400">
        <v>2.0528999999999999E-2</v>
      </c>
      <c r="H1213" s="400">
        <v>1.9799999999999999E-4</v>
      </c>
      <c r="I1213" s="400">
        <v>1.2803999999999999E-2</v>
      </c>
      <c r="J1213" s="400">
        <v>3.4399999999999999E-3</v>
      </c>
      <c r="K1213" s="401">
        <v>0</v>
      </c>
      <c r="L1213" s="401">
        <v>0</v>
      </c>
      <c r="M1213" s="395">
        <v>5.0133999999999999</v>
      </c>
      <c r="N1213" s="396">
        <f t="shared" si="72"/>
        <v>0</v>
      </c>
      <c r="O1213" s="396">
        <f t="shared" si="73"/>
        <v>0</v>
      </c>
      <c r="P1213" s="394">
        <f t="shared" si="74"/>
        <v>0</v>
      </c>
      <c r="Q1213" s="394">
        <f t="shared" si="75"/>
        <v>0</v>
      </c>
    </row>
    <row r="1214" spans="1:17" ht="18.75" customHeight="1" x14ac:dyDescent="0.15">
      <c r="A1214" s="399" t="s">
        <v>3525</v>
      </c>
      <c r="B1214" s="399" t="s">
        <v>214</v>
      </c>
      <c r="C1214" s="391" t="s">
        <v>150</v>
      </c>
      <c r="D1214" s="392" t="s">
        <v>1121</v>
      </c>
      <c r="E1214" s="400">
        <v>1.4736000000000001E-2</v>
      </c>
      <c r="F1214" s="400">
        <v>1.9401999999999999E-2</v>
      </c>
      <c r="G1214" s="400">
        <v>2.2697999999999999E-2</v>
      </c>
      <c r="H1214" s="400">
        <v>2.7297999999999999E-2</v>
      </c>
      <c r="I1214" s="400">
        <v>1.3728000000000001E-2</v>
      </c>
      <c r="J1214" s="400">
        <v>2.163E-3</v>
      </c>
      <c r="K1214" s="401">
        <v>0</v>
      </c>
      <c r="L1214" s="401">
        <v>0</v>
      </c>
      <c r="M1214" s="395">
        <v>0.63429999999999997</v>
      </c>
      <c r="N1214" s="396">
        <f t="shared" si="72"/>
        <v>0</v>
      </c>
      <c r="O1214" s="396">
        <f t="shared" si="73"/>
        <v>0</v>
      </c>
      <c r="P1214" s="394">
        <f t="shared" si="74"/>
        <v>0</v>
      </c>
      <c r="Q1214" s="394">
        <f t="shared" si="75"/>
        <v>0</v>
      </c>
    </row>
    <row r="1215" spans="1:17" ht="18.75" customHeight="1" x14ac:dyDescent="0.15">
      <c r="A1215" s="399" t="s">
        <v>3525</v>
      </c>
      <c r="B1215" s="399" t="s">
        <v>214</v>
      </c>
      <c r="C1215" s="391" t="s">
        <v>181</v>
      </c>
      <c r="D1215" s="392" t="s">
        <v>1121</v>
      </c>
      <c r="E1215" s="400">
        <v>2.2613000000000001E-2</v>
      </c>
      <c r="F1215" s="400">
        <v>2.2634999999999999E-2</v>
      </c>
      <c r="G1215" s="400">
        <v>1.5833E-2</v>
      </c>
      <c r="H1215" s="400">
        <v>3.3000000000000003E-5</v>
      </c>
      <c r="I1215" s="400">
        <v>1.2828000000000001E-2</v>
      </c>
      <c r="J1215" s="400">
        <v>2.1489999999999999E-3</v>
      </c>
      <c r="K1215" s="401">
        <v>0</v>
      </c>
      <c r="L1215" s="401">
        <v>0</v>
      </c>
      <c r="M1215" s="395">
        <v>0</v>
      </c>
      <c r="N1215" s="396">
        <f t="shared" si="72"/>
        <v>0</v>
      </c>
      <c r="O1215" s="396">
        <f t="shared" si="73"/>
        <v>0</v>
      </c>
      <c r="P1215" s="394">
        <f t="shared" si="74"/>
        <v>0</v>
      </c>
      <c r="Q1215" s="394">
        <f t="shared" si="75"/>
        <v>0</v>
      </c>
    </row>
    <row r="1216" spans="1:17" ht="18.75" customHeight="1" x14ac:dyDescent="0.15">
      <c r="A1216" s="399" t="s">
        <v>3525</v>
      </c>
      <c r="B1216" s="399" t="s">
        <v>214</v>
      </c>
      <c r="C1216" s="397">
        <v>3</v>
      </c>
      <c r="D1216" s="392" t="s">
        <v>1120</v>
      </c>
      <c r="E1216" s="400">
        <v>1.8634999999999999E-2</v>
      </c>
      <c r="F1216" s="400">
        <v>1.8654E-2</v>
      </c>
      <c r="G1216" s="400">
        <v>1.7256000000000001E-2</v>
      </c>
      <c r="H1216" s="400">
        <v>1.3300000000000001E-4</v>
      </c>
      <c r="I1216" s="400">
        <v>1.2017E-2</v>
      </c>
      <c r="J1216" s="400">
        <v>3.1459999999999999E-3</v>
      </c>
      <c r="K1216" s="401">
        <v>2.2899999999999999E-3</v>
      </c>
      <c r="L1216" s="401">
        <v>5.0000000000000004E-6</v>
      </c>
      <c r="M1216" s="395">
        <v>10.6632</v>
      </c>
      <c r="N1216" s="396">
        <f t="shared" si="72"/>
        <v>2.9116338207247296</v>
      </c>
      <c r="O1216" s="396">
        <f t="shared" si="73"/>
        <v>1.6643088957310479E-3</v>
      </c>
      <c r="P1216" s="394">
        <f t="shared" si="74"/>
        <v>5.4258296249205334E-2</v>
      </c>
      <c r="Q1216" s="394">
        <f t="shared" si="75"/>
        <v>3.1014396271948074E-5</v>
      </c>
    </row>
    <row r="1217" spans="1:17" ht="18.75" customHeight="1" x14ac:dyDescent="0.15">
      <c r="A1217" s="399" t="s">
        <v>3525</v>
      </c>
      <c r="B1217" s="399" t="s">
        <v>214</v>
      </c>
      <c r="C1217" s="397">
        <v>4</v>
      </c>
      <c r="D1217" s="392" t="s">
        <v>1120</v>
      </c>
      <c r="E1217" s="400">
        <v>1.8526000000000001E-2</v>
      </c>
      <c r="F1217" s="400">
        <v>1.8544000000000001E-2</v>
      </c>
      <c r="G1217" s="400">
        <v>2.0156E-2</v>
      </c>
      <c r="H1217" s="400">
        <v>2.2900000000000001E-4</v>
      </c>
      <c r="I1217" s="400">
        <v>1.1413E-2</v>
      </c>
      <c r="J1217" s="400">
        <v>3.4139999999999999E-3</v>
      </c>
      <c r="K1217" s="401">
        <v>4.0969999999999999E-3</v>
      </c>
      <c r="L1217" s="401">
        <v>5.0000000000000004E-6</v>
      </c>
      <c r="M1217" s="395">
        <v>10.2704</v>
      </c>
      <c r="N1217" s="396">
        <f t="shared" si="72"/>
        <v>4.8002343292325715</v>
      </c>
      <c r="O1217" s="396">
        <f t="shared" si="73"/>
        <v>1.7523876281433455E-3</v>
      </c>
      <c r="P1217" s="394">
        <f t="shared" si="74"/>
        <v>8.892914118336262E-2</v>
      </c>
      <c r="Q1217" s="394">
        <f t="shared" si="75"/>
        <v>3.2464733198983623E-5</v>
      </c>
    </row>
    <row r="1218" spans="1:17" ht="18.75" customHeight="1" x14ac:dyDescent="0.15">
      <c r="A1218" s="399" t="s">
        <v>3525</v>
      </c>
      <c r="B1218" s="399" t="s">
        <v>214</v>
      </c>
      <c r="C1218" s="397">
        <v>5</v>
      </c>
      <c r="D1218" s="392" t="s">
        <v>1120</v>
      </c>
      <c r="E1218" s="400">
        <v>1.9753E-2</v>
      </c>
      <c r="F1218" s="400">
        <v>1.9772000000000001E-2</v>
      </c>
      <c r="G1218" s="400">
        <v>1.746E-2</v>
      </c>
      <c r="H1218" s="400">
        <v>1.6699999999999999E-4</v>
      </c>
      <c r="I1218" s="400">
        <v>1.1254E-2</v>
      </c>
      <c r="J1218" s="400">
        <v>2.2190000000000001E-3</v>
      </c>
      <c r="K1218" s="401">
        <v>1.8209999999999999E-3</v>
      </c>
      <c r="L1218" s="401">
        <v>5.0000000000000004E-6</v>
      </c>
      <c r="M1218" s="395">
        <v>10.7852</v>
      </c>
      <c r="N1218" s="396">
        <f t="shared" si="72"/>
        <v>3.2825597115817935</v>
      </c>
      <c r="O1218" s="396">
        <f t="shared" si="73"/>
        <v>1.7771459036786921E-3</v>
      </c>
      <c r="P1218" s="394">
        <f t="shared" si="74"/>
        <v>6.4840401982875162E-2</v>
      </c>
      <c r="Q1218" s="394">
        <f t="shared" si="75"/>
        <v>3.5103963035365205E-5</v>
      </c>
    </row>
    <row r="1219" spans="1:17" ht="18.75" customHeight="1" x14ac:dyDescent="0.15">
      <c r="A1219" s="399" t="s">
        <v>3525</v>
      </c>
      <c r="B1219" s="399" t="s">
        <v>214</v>
      </c>
      <c r="C1219" s="397">
        <v>6</v>
      </c>
      <c r="D1219" s="392" t="s">
        <v>1120</v>
      </c>
      <c r="E1219" s="400">
        <v>1.9089999999999999E-2</v>
      </c>
      <c r="F1219" s="400">
        <v>1.9109000000000001E-2</v>
      </c>
      <c r="G1219" s="400">
        <v>1.9383000000000001E-2</v>
      </c>
      <c r="H1219" s="400">
        <v>2.8800000000000001E-4</v>
      </c>
      <c r="I1219" s="400">
        <v>1.159E-2</v>
      </c>
      <c r="J1219" s="400">
        <v>2.7539999999999999E-3</v>
      </c>
      <c r="K1219" s="401">
        <v>2.2279999999999999E-3</v>
      </c>
      <c r="L1219" s="401">
        <v>5.0000000000000004E-6</v>
      </c>
      <c r="M1219" s="395">
        <v>28.765799999999999</v>
      </c>
      <c r="N1219" s="396">
        <f t="shared" ref="N1219:N1282" si="76">4*K1219/J1219</f>
        <v>3.2360203340595497</v>
      </c>
      <c r="O1219" s="396">
        <f t="shared" ref="O1219:O1282" si="77">4*L1219/I1219</f>
        <v>1.7256255392579813E-3</v>
      </c>
      <c r="P1219" s="394">
        <f t="shared" ref="P1219:P1282" si="78">N1219*E1219</f>
        <v>6.1775628177196805E-2</v>
      </c>
      <c r="Q1219" s="394">
        <f t="shared" ref="Q1219:Q1282" si="79">O1219*E1219</f>
        <v>3.2942191544434865E-5</v>
      </c>
    </row>
    <row r="1220" spans="1:17" ht="18.75" customHeight="1" x14ac:dyDescent="0.15">
      <c r="A1220" s="399" t="s">
        <v>3525</v>
      </c>
      <c r="B1220" s="399" t="s">
        <v>214</v>
      </c>
      <c r="C1220" s="397">
        <v>7</v>
      </c>
      <c r="D1220" s="392" t="s">
        <v>1121</v>
      </c>
      <c r="E1220" s="400">
        <v>1.8151E-2</v>
      </c>
      <c r="F1220" s="400">
        <v>1.8169999999999999E-2</v>
      </c>
      <c r="G1220" s="400">
        <v>1.7392000000000001E-2</v>
      </c>
      <c r="H1220" s="400">
        <v>1.8900000000000001E-4</v>
      </c>
      <c r="I1220" s="400">
        <v>1.0120000000000001E-2</v>
      </c>
      <c r="J1220" s="400">
        <v>2.3010000000000001E-3</v>
      </c>
      <c r="K1220" s="401">
        <v>0</v>
      </c>
      <c r="L1220" s="401">
        <v>0</v>
      </c>
      <c r="M1220" s="395">
        <v>3.0234999999999999</v>
      </c>
      <c r="N1220" s="396">
        <f t="shared" si="76"/>
        <v>0</v>
      </c>
      <c r="O1220" s="396">
        <f t="shared" si="77"/>
        <v>0</v>
      </c>
      <c r="P1220" s="394">
        <f t="shared" si="78"/>
        <v>0</v>
      </c>
      <c r="Q1220" s="394">
        <f t="shared" si="79"/>
        <v>0</v>
      </c>
    </row>
    <row r="1221" spans="1:17" ht="18.75" customHeight="1" x14ac:dyDescent="0.15">
      <c r="A1221" s="399" t="s">
        <v>3525</v>
      </c>
      <c r="B1221" s="399" t="s">
        <v>214</v>
      </c>
      <c r="C1221" s="397">
        <v>8</v>
      </c>
      <c r="D1221" s="392" t="s">
        <v>1121</v>
      </c>
      <c r="E1221" s="400">
        <v>1.9037999999999999E-2</v>
      </c>
      <c r="F1221" s="400">
        <v>1.9057999999999999E-2</v>
      </c>
      <c r="G1221" s="400">
        <v>1.6799999999999999E-2</v>
      </c>
      <c r="H1221" s="400">
        <v>1.8200000000000001E-4</v>
      </c>
      <c r="I1221" s="400">
        <v>1.0251E-2</v>
      </c>
      <c r="J1221" s="400">
        <v>3.2039999999999998E-3</v>
      </c>
      <c r="K1221" s="401">
        <v>0</v>
      </c>
      <c r="L1221" s="401">
        <v>0</v>
      </c>
      <c r="M1221" s="395">
        <v>1.0173000000000001</v>
      </c>
      <c r="N1221" s="396">
        <f t="shared" si="76"/>
        <v>0</v>
      </c>
      <c r="O1221" s="396">
        <f t="shared" si="77"/>
        <v>0</v>
      </c>
      <c r="P1221" s="394">
        <f t="shared" si="78"/>
        <v>0</v>
      </c>
      <c r="Q1221" s="394">
        <f t="shared" si="79"/>
        <v>0</v>
      </c>
    </row>
    <row r="1222" spans="1:17" ht="18.75" customHeight="1" x14ac:dyDescent="0.15">
      <c r="A1222" s="399" t="s">
        <v>3525</v>
      </c>
      <c r="B1222" s="399" t="s">
        <v>214</v>
      </c>
      <c r="C1222" s="397">
        <v>9</v>
      </c>
      <c r="D1222" s="392" t="s">
        <v>1120</v>
      </c>
      <c r="E1222" s="400">
        <v>2.1149000000000001E-2</v>
      </c>
      <c r="F1222" s="400">
        <v>2.1170000000000001E-2</v>
      </c>
      <c r="G1222" s="400">
        <v>1.6147999999999999E-2</v>
      </c>
      <c r="H1222" s="400">
        <v>1.13E-4</v>
      </c>
      <c r="I1222" s="400">
        <v>1.2756E-2</v>
      </c>
      <c r="J1222" s="400">
        <v>2.4459999999999998E-3</v>
      </c>
      <c r="K1222" s="401">
        <v>1.49E-3</v>
      </c>
      <c r="L1222" s="401">
        <v>5.0000000000000004E-6</v>
      </c>
      <c r="M1222" s="395">
        <v>18.7028</v>
      </c>
      <c r="N1222" s="396">
        <f t="shared" si="76"/>
        <v>2.4366312346688472</v>
      </c>
      <c r="O1222" s="396">
        <f t="shared" si="77"/>
        <v>1.5678896205707121E-3</v>
      </c>
      <c r="P1222" s="394">
        <f t="shared" si="78"/>
        <v>5.1532313982011455E-2</v>
      </c>
      <c r="Q1222" s="394">
        <f t="shared" si="79"/>
        <v>3.3159297585449994E-5</v>
      </c>
    </row>
    <row r="1223" spans="1:17" ht="18.75" customHeight="1" x14ac:dyDescent="0.15">
      <c r="A1223" s="399" t="s">
        <v>3525</v>
      </c>
      <c r="B1223" s="399" t="s">
        <v>214</v>
      </c>
      <c r="C1223" s="397">
        <v>10</v>
      </c>
      <c r="D1223" s="392" t="s">
        <v>1120</v>
      </c>
      <c r="E1223" s="400">
        <v>1.7572999999999998E-2</v>
      </c>
      <c r="F1223" s="400">
        <v>1.7590000000000001E-2</v>
      </c>
      <c r="G1223" s="400">
        <v>1.6633999999999999E-2</v>
      </c>
      <c r="H1223" s="400">
        <v>1.65E-4</v>
      </c>
      <c r="I1223" s="400">
        <v>1.0324E-2</v>
      </c>
      <c r="J1223" s="400">
        <v>2.6819999999999999E-3</v>
      </c>
      <c r="K1223" s="401">
        <v>1.426E-3</v>
      </c>
      <c r="L1223" s="401">
        <v>5.0000000000000004E-6</v>
      </c>
      <c r="M1223" s="395">
        <v>39.6601</v>
      </c>
      <c r="N1223" s="396">
        <f t="shared" si="76"/>
        <v>2.1267710663683816</v>
      </c>
      <c r="O1223" s="396">
        <f t="shared" si="77"/>
        <v>1.9372336303758236E-3</v>
      </c>
      <c r="P1223" s="394">
        <f t="shared" si="78"/>
        <v>3.7373747949291568E-2</v>
      </c>
      <c r="Q1223" s="394">
        <f t="shared" si="79"/>
        <v>3.4043006586594347E-5</v>
      </c>
    </row>
    <row r="1224" spans="1:17" ht="18.75" customHeight="1" x14ac:dyDescent="0.15">
      <c r="A1224" s="399" t="s">
        <v>3525</v>
      </c>
      <c r="B1224" s="399" t="s">
        <v>214</v>
      </c>
      <c r="C1224" s="397">
        <v>11</v>
      </c>
      <c r="D1224" s="392" t="s">
        <v>1121</v>
      </c>
      <c r="E1224" s="400">
        <v>1.7273E-2</v>
      </c>
      <c r="F1224" s="400">
        <v>1.729E-2</v>
      </c>
      <c r="G1224" s="400">
        <v>1.8408000000000001E-2</v>
      </c>
      <c r="H1224" s="400">
        <v>1.5899999999999999E-4</v>
      </c>
      <c r="I1224" s="400">
        <v>9.502E-3</v>
      </c>
      <c r="J1224" s="400">
        <v>3.202E-3</v>
      </c>
      <c r="K1224" s="401">
        <v>0</v>
      </c>
      <c r="L1224" s="401">
        <v>0</v>
      </c>
      <c r="M1224" s="395">
        <v>3.3597999999999999</v>
      </c>
      <c r="N1224" s="396">
        <f t="shared" si="76"/>
        <v>0</v>
      </c>
      <c r="O1224" s="396">
        <f t="shared" si="77"/>
        <v>0</v>
      </c>
      <c r="P1224" s="394">
        <f t="shared" si="78"/>
        <v>0</v>
      </c>
      <c r="Q1224" s="394">
        <f t="shared" si="79"/>
        <v>0</v>
      </c>
    </row>
    <row r="1225" spans="1:17" ht="18.75" customHeight="1" x14ac:dyDescent="0.15">
      <c r="A1225" s="399" t="s">
        <v>3525</v>
      </c>
      <c r="B1225" s="399" t="s">
        <v>214</v>
      </c>
      <c r="C1225" s="397">
        <v>12</v>
      </c>
      <c r="D1225" s="392" t="s">
        <v>1120</v>
      </c>
      <c r="E1225" s="400">
        <v>1.8100999999999999E-2</v>
      </c>
      <c r="F1225" s="400">
        <v>1.8119E-2</v>
      </c>
      <c r="G1225" s="400">
        <v>1.7111000000000001E-2</v>
      </c>
      <c r="H1225" s="400">
        <v>2.03E-4</v>
      </c>
      <c r="I1225" s="400">
        <v>1.0239E-2</v>
      </c>
      <c r="J1225" s="400">
        <v>2.3050000000000002E-3</v>
      </c>
      <c r="K1225" s="401">
        <v>1.5560000000000001E-3</v>
      </c>
      <c r="L1225" s="401">
        <v>5.0000000000000004E-6</v>
      </c>
      <c r="M1225" s="395">
        <v>23.7011</v>
      </c>
      <c r="N1225" s="396">
        <f t="shared" si="76"/>
        <v>2.7002169197396961</v>
      </c>
      <c r="O1225" s="396">
        <f t="shared" si="77"/>
        <v>1.9533157534915523E-3</v>
      </c>
      <c r="P1225" s="394">
        <f t="shared" si="78"/>
        <v>4.8876626464208234E-2</v>
      </c>
      <c r="Q1225" s="394">
        <f t="shared" si="79"/>
        <v>3.5356968453950584E-5</v>
      </c>
    </row>
    <row r="1226" spans="1:17" ht="18.75" customHeight="1" x14ac:dyDescent="0.15">
      <c r="A1226" s="399" t="s">
        <v>3525</v>
      </c>
      <c r="B1226" s="399" t="s">
        <v>214</v>
      </c>
      <c r="C1226" s="397">
        <v>13</v>
      </c>
      <c r="D1226" s="392" t="s">
        <v>1120</v>
      </c>
      <c r="E1226" s="400">
        <v>1.7444000000000001E-2</v>
      </c>
      <c r="F1226" s="400">
        <v>1.7461999999999998E-2</v>
      </c>
      <c r="G1226" s="400">
        <v>1.6149E-2</v>
      </c>
      <c r="H1226" s="400">
        <v>3.6900000000000002E-4</v>
      </c>
      <c r="I1226" s="400">
        <v>8.0289999999999997E-3</v>
      </c>
      <c r="J1226" s="400">
        <v>2.2499999999999998E-3</v>
      </c>
      <c r="K1226" s="401">
        <v>7.9299999999999998E-4</v>
      </c>
      <c r="L1226" s="401">
        <v>5.0000000000000004E-6</v>
      </c>
      <c r="M1226" s="395">
        <v>20.669599999999999</v>
      </c>
      <c r="N1226" s="396">
        <f t="shared" si="76"/>
        <v>1.4097777777777778</v>
      </c>
      <c r="O1226" s="396">
        <f t="shared" si="77"/>
        <v>2.4909702329057172E-3</v>
      </c>
      <c r="P1226" s="394">
        <f t="shared" si="78"/>
        <v>2.4592163555555557E-2</v>
      </c>
      <c r="Q1226" s="394">
        <f t="shared" si="79"/>
        <v>4.3452484742807333E-5</v>
      </c>
    </row>
    <row r="1227" spans="1:17" ht="18.75" customHeight="1" x14ac:dyDescent="0.15">
      <c r="A1227" s="399" t="s">
        <v>3525</v>
      </c>
      <c r="B1227" s="399" t="s">
        <v>214</v>
      </c>
      <c r="C1227" s="397">
        <v>14</v>
      </c>
      <c r="D1227" s="392" t="s">
        <v>1120</v>
      </c>
      <c r="E1227" s="400">
        <v>1.9966000000000001E-2</v>
      </c>
      <c r="F1227" s="400">
        <v>2.0365999999999999E-2</v>
      </c>
      <c r="G1227" s="400">
        <v>1.9057000000000001E-2</v>
      </c>
      <c r="H1227" s="400">
        <v>8.0400000000000003E-3</v>
      </c>
      <c r="I1227" s="400">
        <v>1.2759E-2</v>
      </c>
      <c r="J1227" s="400">
        <v>3.2290000000000001E-3</v>
      </c>
      <c r="K1227" s="401">
        <v>4.0769999999999999E-3</v>
      </c>
      <c r="L1227" s="401">
        <v>5.0000000000000004E-6</v>
      </c>
      <c r="M1227" s="395">
        <v>12.2674</v>
      </c>
      <c r="N1227" s="396">
        <f t="shared" si="76"/>
        <v>5.0504800247754718</v>
      </c>
      <c r="O1227" s="396">
        <f t="shared" si="77"/>
        <v>1.5675209655929151E-3</v>
      </c>
      <c r="P1227" s="394">
        <f t="shared" si="78"/>
        <v>0.10083788417466708</v>
      </c>
      <c r="Q1227" s="394">
        <f t="shared" si="79"/>
        <v>3.1297123599028143E-5</v>
      </c>
    </row>
    <row r="1228" spans="1:17" ht="18.75" customHeight="1" x14ac:dyDescent="0.15">
      <c r="A1228" s="399" t="s">
        <v>3525</v>
      </c>
      <c r="B1228" s="399" t="s">
        <v>214</v>
      </c>
      <c r="C1228" s="391" t="s">
        <v>3111</v>
      </c>
      <c r="D1228" s="392" t="s">
        <v>1121</v>
      </c>
      <c r="E1228" s="400">
        <v>2.0341999999999999E-2</v>
      </c>
      <c r="F1228" s="400">
        <v>2.0362999999999999E-2</v>
      </c>
      <c r="G1228" s="400">
        <v>1.9854E-2</v>
      </c>
      <c r="H1228" s="400">
        <v>3.4000000000000002E-4</v>
      </c>
      <c r="I1228" s="400">
        <v>7.1029999999999999E-3</v>
      </c>
      <c r="J1228" s="400">
        <v>7.0010000000000003E-3</v>
      </c>
      <c r="K1228" s="401">
        <v>0</v>
      </c>
      <c r="L1228" s="401">
        <v>0</v>
      </c>
      <c r="M1228" s="395">
        <v>0</v>
      </c>
      <c r="N1228" s="396">
        <f t="shared" si="76"/>
        <v>0</v>
      </c>
      <c r="O1228" s="396">
        <f t="shared" si="77"/>
        <v>0</v>
      </c>
      <c r="P1228" s="394">
        <f t="shared" si="78"/>
        <v>0</v>
      </c>
      <c r="Q1228" s="394">
        <f t="shared" si="79"/>
        <v>0</v>
      </c>
    </row>
    <row r="1229" spans="1:17" ht="18.75" customHeight="1" x14ac:dyDescent="0.15">
      <c r="A1229" s="399" t="s">
        <v>3525</v>
      </c>
      <c r="B1229" s="399" t="s">
        <v>214</v>
      </c>
      <c r="C1229" s="391" t="s">
        <v>167</v>
      </c>
      <c r="D1229" s="392" t="s">
        <v>1121</v>
      </c>
      <c r="E1229" s="400">
        <v>2.0974E-2</v>
      </c>
      <c r="F1229" s="400">
        <v>2.0995E-2</v>
      </c>
      <c r="G1229" s="400">
        <v>1.8582999999999999E-2</v>
      </c>
      <c r="H1229" s="400">
        <v>0.85280599999999995</v>
      </c>
      <c r="I1229" s="400">
        <v>7.1659999999999996E-3</v>
      </c>
      <c r="J1229" s="400">
        <v>2.6670000000000001E-3</v>
      </c>
      <c r="K1229" s="401">
        <v>0</v>
      </c>
      <c r="L1229" s="401">
        <v>0</v>
      </c>
      <c r="M1229" s="395">
        <v>0</v>
      </c>
      <c r="N1229" s="396">
        <f t="shared" si="76"/>
        <v>0</v>
      </c>
      <c r="O1229" s="396">
        <f t="shared" si="77"/>
        <v>0</v>
      </c>
      <c r="P1229" s="394">
        <f t="shared" si="78"/>
        <v>0</v>
      </c>
      <c r="Q1229" s="394">
        <f t="shared" si="79"/>
        <v>0</v>
      </c>
    </row>
    <row r="1230" spans="1:17" ht="18.75" customHeight="1" x14ac:dyDescent="0.15">
      <c r="A1230" s="399" t="s">
        <v>3525</v>
      </c>
      <c r="B1230" s="399" t="s">
        <v>214</v>
      </c>
      <c r="C1230" s="391" t="s">
        <v>3112</v>
      </c>
      <c r="D1230" s="392" t="s">
        <v>1120</v>
      </c>
      <c r="E1230" s="400">
        <v>2.0243000000000001E-2</v>
      </c>
      <c r="F1230" s="400">
        <v>2.0263E-2</v>
      </c>
      <c r="G1230" s="400">
        <v>1.9226E-2</v>
      </c>
      <c r="H1230" s="400">
        <v>1.3300000000000001E-4</v>
      </c>
      <c r="I1230" s="400">
        <v>1.4633E-2</v>
      </c>
      <c r="J1230" s="400">
        <v>2.7030000000000001E-3</v>
      </c>
      <c r="K1230" s="401">
        <v>2.5950000000000001E-3</v>
      </c>
      <c r="L1230" s="401">
        <v>5.0000000000000004E-6</v>
      </c>
      <c r="M1230" s="395">
        <v>27.214300000000001</v>
      </c>
      <c r="N1230" s="396">
        <f t="shared" si="76"/>
        <v>3.8401775804661487</v>
      </c>
      <c r="O1230" s="396">
        <f t="shared" si="77"/>
        <v>1.3667737306088978E-3</v>
      </c>
      <c r="P1230" s="394">
        <f t="shared" si="78"/>
        <v>7.7736714761376252E-2</v>
      </c>
      <c r="Q1230" s="394">
        <f t="shared" si="79"/>
        <v>2.7667600628715917E-5</v>
      </c>
    </row>
    <row r="1231" spans="1:17" ht="18.75" customHeight="1" x14ac:dyDescent="0.15">
      <c r="A1231" s="399" t="s">
        <v>3525</v>
      </c>
      <c r="B1231" s="399" t="s">
        <v>214</v>
      </c>
      <c r="C1231" s="397">
        <v>16</v>
      </c>
      <c r="D1231" s="392" t="s">
        <v>1120</v>
      </c>
      <c r="E1231" s="400">
        <v>2.0059E-2</v>
      </c>
      <c r="F1231" s="400">
        <v>2.0079E-2</v>
      </c>
      <c r="G1231" s="400">
        <v>1.9373999999999999E-2</v>
      </c>
      <c r="H1231" s="400">
        <v>3.0299999999999999E-4</v>
      </c>
      <c r="I1231" s="400">
        <v>1.0357E-2</v>
      </c>
      <c r="J1231" s="400">
        <v>2.5010000000000002E-3</v>
      </c>
      <c r="K1231" s="401">
        <v>1.933E-3</v>
      </c>
      <c r="L1231" s="401">
        <v>5.0000000000000004E-6</v>
      </c>
      <c r="M1231" s="395">
        <v>17.907499999999999</v>
      </c>
      <c r="N1231" s="396">
        <f t="shared" si="76"/>
        <v>3.0915633746501396</v>
      </c>
      <c r="O1231" s="396">
        <f t="shared" si="77"/>
        <v>1.9310611180843875E-3</v>
      </c>
      <c r="P1231" s="394">
        <f t="shared" si="78"/>
        <v>6.2013669732107153E-2</v>
      </c>
      <c r="Q1231" s="394">
        <f t="shared" si="79"/>
        <v>3.8735154967654731E-5</v>
      </c>
    </row>
    <row r="1232" spans="1:17" ht="18.75" customHeight="1" x14ac:dyDescent="0.15">
      <c r="A1232" s="399" t="s">
        <v>3525</v>
      </c>
      <c r="B1232" s="399" t="s">
        <v>214</v>
      </c>
      <c r="C1232" s="397">
        <v>17</v>
      </c>
      <c r="D1232" s="392" t="s">
        <v>1121</v>
      </c>
      <c r="E1232" s="400">
        <v>1.5169999999999999E-2</v>
      </c>
      <c r="F1232" s="400">
        <v>1.7809999999999999E-2</v>
      </c>
      <c r="G1232" s="400">
        <v>1.6944000000000001E-2</v>
      </c>
      <c r="H1232" s="400">
        <v>3.2769E-2</v>
      </c>
      <c r="I1232" s="400">
        <v>8.5559999999999994E-3</v>
      </c>
      <c r="J1232" s="400">
        <v>2.5959999999999998E-3</v>
      </c>
      <c r="K1232" s="401">
        <v>0</v>
      </c>
      <c r="L1232" s="401">
        <v>0</v>
      </c>
      <c r="M1232" s="395">
        <v>2.8643999999999998</v>
      </c>
      <c r="N1232" s="396">
        <f t="shared" si="76"/>
        <v>0</v>
      </c>
      <c r="O1232" s="396">
        <f t="shared" si="77"/>
        <v>0</v>
      </c>
      <c r="P1232" s="394">
        <f t="shared" si="78"/>
        <v>0</v>
      </c>
      <c r="Q1232" s="394">
        <f t="shared" si="79"/>
        <v>0</v>
      </c>
    </row>
    <row r="1233" spans="1:17" ht="18.75" customHeight="1" x14ac:dyDescent="0.15">
      <c r="A1233" s="399" t="s">
        <v>3525</v>
      </c>
      <c r="B1233" s="399" t="s">
        <v>214</v>
      </c>
      <c r="C1233" s="397">
        <v>18</v>
      </c>
      <c r="D1233" s="392" t="s">
        <v>1120</v>
      </c>
      <c r="E1233" s="400">
        <v>1.8067E-2</v>
      </c>
      <c r="F1233" s="400">
        <v>1.8085E-2</v>
      </c>
      <c r="G1233" s="400">
        <v>1.6732E-2</v>
      </c>
      <c r="H1233" s="400">
        <v>1.8100000000000001E-4</v>
      </c>
      <c r="I1233" s="400">
        <v>1.0056000000000001E-2</v>
      </c>
      <c r="J1233" s="400">
        <v>2.6779999999999998E-3</v>
      </c>
      <c r="K1233" s="401">
        <v>1.6169999999999999E-3</v>
      </c>
      <c r="L1233" s="401">
        <v>5.0000000000000004E-6</v>
      </c>
      <c r="M1233" s="395">
        <v>21.3614</v>
      </c>
      <c r="N1233" s="396">
        <f t="shared" si="76"/>
        <v>2.4152352501867065</v>
      </c>
      <c r="O1233" s="396">
        <f t="shared" si="77"/>
        <v>1.988862370723946E-3</v>
      </c>
      <c r="P1233" s="394">
        <f t="shared" si="78"/>
        <v>4.3636055265123222E-2</v>
      </c>
      <c r="Q1233" s="394">
        <f t="shared" si="79"/>
        <v>3.593277645186953E-5</v>
      </c>
    </row>
    <row r="1234" spans="1:17" ht="18.75" customHeight="1" x14ac:dyDescent="0.15">
      <c r="A1234" s="399" t="s">
        <v>3525</v>
      </c>
      <c r="B1234" s="399" t="s">
        <v>214</v>
      </c>
      <c r="C1234" s="397">
        <v>19</v>
      </c>
      <c r="D1234" s="392" t="s">
        <v>1120</v>
      </c>
      <c r="E1234" s="400">
        <v>1.7878000000000002E-2</v>
      </c>
      <c r="F1234" s="400">
        <v>1.7895999999999999E-2</v>
      </c>
      <c r="G1234" s="400">
        <v>1.5851000000000001E-2</v>
      </c>
      <c r="H1234" s="400">
        <v>1.3200000000000001E-4</v>
      </c>
      <c r="I1234" s="400">
        <v>9.9050000000000006E-3</v>
      </c>
      <c r="J1234" s="400">
        <v>2.8240000000000001E-3</v>
      </c>
      <c r="K1234" s="401">
        <v>7.1100000000000004E-4</v>
      </c>
      <c r="L1234" s="401">
        <v>5.0000000000000004E-6</v>
      </c>
      <c r="M1234" s="395">
        <v>10.905900000000001</v>
      </c>
      <c r="N1234" s="396">
        <f t="shared" si="76"/>
        <v>1.0070821529745042</v>
      </c>
      <c r="O1234" s="396">
        <f t="shared" si="77"/>
        <v>2.0191822311963654E-3</v>
      </c>
      <c r="P1234" s="394">
        <f t="shared" si="78"/>
        <v>1.8004614730878186E-2</v>
      </c>
      <c r="Q1234" s="394">
        <f t="shared" si="79"/>
        <v>3.6098939929328623E-5</v>
      </c>
    </row>
    <row r="1235" spans="1:17" ht="18.75" customHeight="1" x14ac:dyDescent="0.15">
      <c r="A1235" s="399" t="s">
        <v>3525</v>
      </c>
      <c r="B1235" s="399" t="s">
        <v>214</v>
      </c>
      <c r="C1235" s="397">
        <v>20</v>
      </c>
      <c r="D1235" s="392" t="s">
        <v>1120</v>
      </c>
      <c r="E1235" s="400">
        <v>1.7868999999999999E-2</v>
      </c>
      <c r="F1235" s="400">
        <v>1.7887E-2</v>
      </c>
      <c r="G1235" s="400">
        <v>1.5341E-2</v>
      </c>
      <c r="H1235" s="400">
        <v>1.2799999999999999E-4</v>
      </c>
      <c r="I1235" s="400">
        <v>9.4739999999999998E-3</v>
      </c>
      <c r="J1235" s="400">
        <v>2.2300000000000002E-3</v>
      </c>
      <c r="K1235" s="401">
        <v>1.353E-3</v>
      </c>
      <c r="L1235" s="401">
        <v>5.0000000000000004E-6</v>
      </c>
      <c r="M1235" s="395">
        <v>31.2654</v>
      </c>
      <c r="N1235" s="396">
        <f t="shared" si="76"/>
        <v>2.4269058295964125</v>
      </c>
      <c r="O1235" s="396">
        <f t="shared" si="77"/>
        <v>2.1110407430863418E-3</v>
      </c>
      <c r="P1235" s="394">
        <f t="shared" si="78"/>
        <v>4.3366380269058293E-2</v>
      </c>
      <c r="Q1235" s="394">
        <f t="shared" si="79"/>
        <v>3.772218703820984E-5</v>
      </c>
    </row>
    <row r="1236" spans="1:17" ht="18.75" customHeight="1" x14ac:dyDescent="0.15">
      <c r="A1236" s="399" t="s">
        <v>3525</v>
      </c>
      <c r="B1236" s="399" t="s">
        <v>214</v>
      </c>
      <c r="C1236" s="397">
        <v>21</v>
      </c>
      <c r="D1236" s="392" t="s">
        <v>1121</v>
      </c>
      <c r="E1236" s="400">
        <v>2.6619999999999999E-3</v>
      </c>
      <c r="F1236" s="400">
        <v>1.9057000000000001E-2</v>
      </c>
      <c r="G1236" s="400">
        <v>1.5383000000000001E-2</v>
      </c>
      <c r="H1236" s="400">
        <v>0.97458599999999995</v>
      </c>
      <c r="I1236" s="400">
        <v>5.0000000000000004E-6</v>
      </c>
      <c r="J1236" s="400">
        <v>1.619E-3</v>
      </c>
      <c r="K1236" s="401">
        <v>0</v>
      </c>
      <c r="L1236" s="401">
        <v>0</v>
      </c>
      <c r="M1236" s="395">
        <v>0</v>
      </c>
      <c r="N1236" s="396">
        <f t="shared" si="76"/>
        <v>0</v>
      </c>
      <c r="O1236" s="396">
        <f t="shared" si="77"/>
        <v>0</v>
      </c>
      <c r="P1236" s="394">
        <f t="shared" si="78"/>
        <v>0</v>
      </c>
      <c r="Q1236" s="394">
        <f t="shared" si="79"/>
        <v>0</v>
      </c>
    </row>
    <row r="1237" spans="1:17" ht="18.75" customHeight="1" x14ac:dyDescent="0.15">
      <c r="A1237" s="399" t="s">
        <v>3525</v>
      </c>
      <c r="B1237" s="399" t="s">
        <v>214</v>
      </c>
      <c r="C1237" s="391" t="s">
        <v>215</v>
      </c>
      <c r="D1237" s="392" t="s">
        <v>1120</v>
      </c>
      <c r="E1237" s="400">
        <v>1.8105E-2</v>
      </c>
      <c r="F1237" s="400">
        <v>1.8123E-2</v>
      </c>
      <c r="G1237" s="400">
        <v>1.7625999999999999E-2</v>
      </c>
      <c r="H1237" s="400">
        <v>1.8599999999999999E-4</v>
      </c>
      <c r="I1237" s="400">
        <v>1.0179000000000001E-2</v>
      </c>
      <c r="J1237" s="400">
        <v>2.5959999999999998E-3</v>
      </c>
      <c r="K1237" s="401">
        <v>1.302E-3</v>
      </c>
      <c r="L1237" s="401">
        <v>5.0000000000000004E-6</v>
      </c>
      <c r="M1237" s="395">
        <v>318.09719999999999</v>
      </c>
      <c r="N1237" s="396">
        <f t="shared" si="76"/>
        <v>2.0061633281972266</v>
      </c>
      <c r="O1237" s="396">
        <f t="shared" si="77"/>
        <v>1.9648295510364478E-3</v>
      </c>
      <c r="P1237" s="394">
        <f t="shared" si="78"/>
        <v>3.6321587057010787E-2</v>
      </c>
      <c r="Q1237" s="394">
        <f t="shared" si="79"/>
        <v>3.5573239021514888E-5</v>
      </c>
    </row>
    <row r="1238" spans="1:17" ht="18.75" customHeight="1" x14ac:dyDescent="0.15">
      <c r="A1238" s="399" t="s">
        <v>3525</v>
      </c>
      <c r="B1238" s="399" t="s">
        <v>231</v>
      </c>
      <c r="C1238" s="397">
        <v>1</v>
      </c>
      <c r="D1238" s="392" t="s">
        <v>1121</v>
      </c>
      <c r="E1238" s="400">
        <v>1.2954E-2</v>
      </c>
      <c r="F1238" s="400">
        <v>1.2966999999999999E-2</v>
      </c>
      <c r="G1238" s="400">
        <v>1.8953000000000001E-2</v>
      </c>
      <c r="H1238" s="400">
        <v>2.7067999999999998E-2</v>
      </c>
      <c r="I1238" s="400">
        <v>9.9089999999999994E-3</v>
      </c>
      <c r="J1238" s="400">
        <v>2.8249999999999998E-3</v>
      </c>
      <c r="K1238" s="401">
        <v>0</v>
      </c>
      <c r="L1238" s="401">
        <v>0</v>
      </c>
      <c r="M1238" s="395">
        <v>0.1169</v>
      </c>
      <c r="N1238" s="396">
        <f t="shared" si="76"/>
        <v>0</v>
      </c>
      <c r="O1238" s="396">
        <f t="shared" si="77"/>
        <v>0</v>
      </c>
      <c r="P1238" s="394">
        <f t="shared" si="78"/>
        <v>0</v>
      </c>
      <c r="Q1238" s="394">
        <f t="shared" si="79"/>
        <v>0</v>
      </c>
    </row>
    <row r="1239" spans="1:17" ht="18.75" customHeight="1" x14ac:dyDescent="0.15">
      <c r="A1239" s="399" t="s">
        <v>3525</v>
      </c>
      <c r="B1239" s="399" t="s">
        <v>231</v>
      </c>
      <c r="C1239" s="391" t="s">
        <v>179</v>
      </c>
      <c r="D1239" s="392" t="s">
        <v>1121</v>
      </c>
      <c r="E1239" s="400">
        <v>1.2271000000000001E-2</v>
      </c>
      <c r="F1239" s="400">
        <v>1.2283000000000001E-2</v>
      </c>
      <c r="G1239" s="400">
        <v>2.1405E-2</v>
      </c>
      <c r="H1239" s="400">
        <v>1.83E-4</v>
      </c>
      <c r="I1239" s="400">
        <v>8.7049999999999992E-3</v>
      </c>
      <c r="J1239" s="400">
        <v>3.4640000000000001E-3</v>
      </c>
      <c r="K1239" s="401">
        <v>0</v>
      </c>
      <c r="L1239" s="401">
        <v>0</v>
      </c>
      <c r="M1239" s="395">
        <v>3.5999999999999999E-3</v>
      </c>
      <c r="N1239" s="396">
        <f t="shared" si="76"/>
        <v>0</v>
      </c>
      <c r="O1239" s="396">
        <f t="shared" si="77"/>
        <v>0</v>
      </c>
      <c r="P1239" s="394">
        <f t="shared" si="78"/>
        <v>0</v>
      </c>
      <c r="Q1239" s="394">
        <f t="shared" si="79"/>
        <v>0</v>
      </c>
    </row>
    <row r="1240" spans="1:17" ht="18.75" customHeight="1" x14ac:dyDescent="0.15">
      <c r="A1240" s="399" t="s">
        <v>3525</v>
      </c>
      <c r="B1240" s="399" t="s">
        <v>231</v>
      </c>
      <c r="C1240" s="391" t="s">
        <v>150</v>
      </c>
      <c r="D1240" s="392" t="s">
        <v>1121</v>
      </c>
      <c r="E1240" s="400">
        <v>1.9779000000000001E-2</v>
      </c>
      <c r="F1240" s="400">
        <v>1.9798E-2</v>
      </c>
      <c r="G1240" s="400">
        <v>1.7989999999999999E-2</v>
      </c>
      <c r="H1240" s="400">
        <v>2.5000000000000001E-5</v>
      </c>
      <c r="I1240" s="400">
        <v>1.1142000000000001E-2</v>
      </c>
      <c r="J1240" s="400">
        <v>2.7409999999999999E-3</v>
      </c>
      <c r="K1240" s="401">
        <v>0</v>
      </c>
      <c r="L1240" s="401">
        <v>0</v>
      </c>
      <c r="M1240" s="395">
        <v>0</v>
      </c>
      <c r="N1240" s="396">
        <f t="shared" si="76"/>
        <v>0</v>
      </c>
      <c r="O1240" s="396">
        <f t="shared" si="77"/>
        <v>0</v>
      </c>
      <c r="P1240" s="394">
        <f t="shared" si="78"/>
        <v>0</v>
      </c>
      <c r="Q1240" s="394">
        <f t="shared" si="79"/>
        <v>0</v>
      </c>
    </row>
    <row r="1241" spans="1:17" ht="18.75" customHeight="1" x14ac:dyDescent="0.15">
      <c r="A1241" s="399" t="s">
        <v>3525</v>
      </c>
      <c r="B1241" s="399" t="s">
        <v>231</v>
      </c>
      <c r="C1241" s="391" t="s">
        <v>181</v>
      </c>
      <c r="D1241" s="392" t="s">
        <v>1121</v>
      </c>
      <c r="E1241" s="400">
        <v>1.5429E-2</v>
      </c>
      <c r="F1241" s="400">
        <v>1.5445E-2</v>
      </c>
      <c r="G1241" s="400">
        <v>2.2825000000000002E-2</v>
      </c>
      <c r="H1241" s="400">
        <v>1.1873E-2</v>
      </c>
      <c r="I1241" s="400">
        <v>1.1878E-2</v>
      </c>
      <c r="J1241" s="400">
        <v>1.2149999999999999E-3</v>
      </c>
      <c r="K1241" s="401">
        <v>0</v>
      </c>
      <c r="L1241" s="401">
        <v>0</v>
      </c>
      <c r="M1241" s="398" t="s">
        <v>166</v>
      </c>
      <c r="N1241" s="396">
        <f t="shared" si="76"/>
        <v>0</v>
      </c>
      <c r="O1241" s="396">
        <f t="shared" si="77"/>
        <v>0</v>
      </c>
      <c r="P1241" s="394">
        <f t="shared" si="78"/>
        <v>0</v>
      </c>
      <c r="Q1241" s="394">
        <f t="shared" si="79"/>
        <v>0</v>
      </c>
    </row>
    <row r="1242" spans="1:17" ht="18.75" customHeight="1" x14ac:dyDescent="0.15">
      <c r="A1242" s="399" t="s">
        <v>3525</v>
      </c>
      <c r="B1242" s="399" t="s">
        <v>231</v>
      </c>
      <c r="C1242" s="397">
        <v>3</v>
      </c>
      <c r="D1242" s="392" t="s">
        <v>1121</v>
      </c>
      <c r="E1242" s="400">
        <v>1.6123999999999999E-2</v>
      </c>
      <c r="F1242" s="400">
        <v>1.6140000000000002E-2</v>
      </c>
      <c r="G1242" s="400">
        <v>1.8089999999999998E-2</v>
      </c>
      <c r="H1242" s="400">
        <v>3.4900000000000003E-4</v>
      </c>
      <c r="I1242" s="400">
        <v>1.2376E-2</v>
      </c>
      <c r="J1242" s="400">
        <v>3.3639999999999998E-3</v>
      </c>
      <c r="K1242" s="401">
        <v>0</v>
      </c>
      <c r="L1242" s="401">
        <v>0</v>
      </c>
      <c r="M1242" s="395">
        <v>4.1814</v>
      </c>
      <c r="N1242" s="396">
        <f t="shared" si="76"/>
        <v>0</v>
      </c>
      <c r="O1242" s="396">
        <f t="shared" si="77"/>
        <v>0</v>
      </c>
      <c r="P1242" s="394">
        <f t="shared" si="78"/>
        <v>0</v>
      </c>
      <c r="Q1242" s="394">
        <f t="shared" si="79"/>
        <v>0</v>
      </c>
    </row>
    <row r="1243" spans="1:17" ht="18.75" customHeight="1" x14ac:dyDescent="0.15">
      <c r="A1243" s="399" t="s">
        <v>3525</v>
      </c>
      <c r="B1243" s="399" t="s">
        <v>231</v>
      </c>
      <c r="C1243" s="397">
        <v>4</v>
      </c>
      <c r="D1243" s="392" t="s">
        <v>1121</v>
      </c>
      <c r="E1243" s="400">
        <v>1.6074999999999999E-2</v>
      </c>
      <c r="F1243" s="400">
        <v>1.6091000000000001E-2</v>
      </c>
      <c r="G1243" s="400">
        <v>1.9037999999999999E-2</v>
      </c>
      <c r="H1243" s="400">
        <v>3.3700000000000001E-4</v>
      </c>
      <c r="I1243" s="400">
        <v>1.2767000000000001E-2</v>
      </c>
      <c r="J1243" s="400">
        <v>4.5630000000000002E-3</v>
      </c>
      <c r="K1243" s="401">
        <v>0</v>
      </c>
      <c r="L1243" s="401">
        <v>0</v>
      </c>
      <c r="M1243" s="395">
        <v>2.3142999999999998</v>
      </c>
      <c r="N1243" s="396">
        <f t="shared" si="76"/>
        <v>0</v>
      </c>
      <c r="O1243" s="396">
        <f t="shared" si="77"/>
        <v>0</v>
      </c>
      <c r="P1243" s="394">
        <f t="shared" si="78"/>
        <v>0</v>
      </c>
      <c r="Q1243" s="394">
        <f t="shared" si="79"/>
        <v>0</v>
      </c>
    </row>
    <row r="1244" spans="1:17" ht="18.75" customHeight="1" x14ac:dyDescent="0.15">
      <c r="A1244" s="399" t="s">
        <v>3525</v>
      </c>
      <c r="B1244" s="399" t="s">
        <v>231</v>
      </c>
      <c r="C1244" s="397">
        <v>5</v>
      </c>
      <c r="D1244" s="392" t="s">
        <v>1121</v>
      </c>
      <c r="E1244" s="400">
        <v>1.4192E-2</v>
      </c>
      <c r="F1244" s="400">
        <v>1.4206999999999999E-2</v>
      </c>
      <c r="G1244" s="400">
        <v>2.0048E-2</v>
      </c>
      <c r="H1244" s="400">
        <v>1.8247169999999999</v>
      </c>
      <c r="I1244" s="400">
        <v>1.4383999999999999E-2</v>
      </c>
      <c r="J1244" s="400">
        <v>3.2160000000000001E-3</v>
      </c>
      <c r="K1244" s="401">
        <v>0</v>
      </c>
      <c r="L1244" s="401">
        <v>0</v>
      </c>
      <c r="M1244" s="395">
        <v>0</v>
      </c>
      <c r="N1244" s="396">
        <f t="shared" si="76"/>
        <v>0</v>
      </c>
      <c r="O1244" s="396">
        <f t="shared" si="77"/>
        <v>0</v>
      </c>
      <c r="P1244" s="394">
        <f t="shared" si="78"/>
        <v>0</v>
      </c>
      <c r="Q1244" s="394">
        <f t="shared" si="79"/>
        <v>0</v>
      </c>
    </row>
    <row r="1245" spans="1:17" ht="18.75" customHeight="1" x14ac:dyDescent="0.15">
      <c r="A1245" s="399" t="s">
        <v>3525</v>
      </c>
      <c r="B1245" s="399" t="s">
        <v>231</v>
      </c>
      <c r="C1245" s="397">
        <v>6</v>
      </c>
      <c r="D1245" s="392" t="s">
        <v>1120</v>
      </c>
      <c r="E1245" s="400">
        <v>1.4031E-2</v>
      </c>
      <c r="F1245" s="400">
        <v>1.4045E-2</v>
      </c>
      <c r="G1245" s="400">
        <v>2.0657999999999999E-2</v>
      </c>
      <c r="H1245" s="400">
        <v>0.22927800000000001</v>
      </c>
      <c r="I1245" s="400">
        <v>1.0926999999999999E-2</v>
      </c>
      <c r="J1245" s="400">
        <v>3.173E-3</v>
      </c>
      <c r="K1245" s="401">
        <v>2.581E-3</v>
      </c>
      <c r="L1245" s="401">
        <v>5.0000000000000004E-6</v>
      </c>
      <c r="M1245" s="395">
        <v>13.5581</v>
      </c>
      <c r="N1245" s="396">
        <f t="shared" si="76"/>
        <v>3.2537031200756381</v>
      </c>
      <c r="O1245" s="396">
        <f t="shared" si="77"/>
        <v>1.8303285439736435E-3</v>
      </c>
      <c r="P1245" s="394">
        <f t="shared" si="78"/>
        <v>4.565270847778128E-2</v>
      </c>
      <c r="Q1245" s="394">
        <f t="shared" si="79"/>
        <v>2.568133980049419E-5</v>
      </c>
    </row>
    <row r="1246" spans="1:17" ht="18.75" customHeight="1" x14ac:dyDescent="0.15">
      <c r="A1246" s="399" t="s">
        <v>3525</v>
      </c>
      <c r="B1246" s="399" t="s">
        <v>231</v>
      </c>
      <c r="C1246" s="397">
        <v>7</v>
      </c>
      <c r="D1246" s="392" t="s">
        <v>1121</v>
      </c>
      <c r="E1246" s="400">
        <v>1.3179E-2</v>
      </c>
      <c r="F1246" s="400">
        <v>1.3192000000000001E-2</v>
      </c>
      <c r="G1246" s="400">
        <v>1.9640999999999999E-2</v>
      </c>
      <c r="H1246" s="400">
        <v>2.8906999999999999E-2</v>
      </c>
      <c r="I1246" s="400">
        <v>1.0525E-2</v>
      </c>
      <c r="J1246" s="400">
        <v>2.8779999999999999E-3</v>
      </c>
      <c r="K1246" s="401">
        <v>0</v>
      </c>
      <c r="L1246" s="401">
        <v>0</v>
      </c>
      <c r="M1246" s="395">
        <v>3.6200000000000003E-2</v>
      </c>
      <c r="N1246" s="396">
        <f t="shared" si="76"/>
        <v>0</v>
      </c>
      <c r="O1246" s="396">
        <f t="shared" si="77"/>
        <v>0</v>
      </c>
      <c r="P1246" s="394">
        <f t="shared" si="78"/>
        <v>0</v>
      </c>
      <c r="Q1246" s="394">
        <f t="shared" si="79"/>
        <v>0</v>
      </c>
    </row>
    <row r="1247" spans="1:17" ht="18.75" customHeight="1" x14ac:dyDescent="0.15">
      <c r="A1247" s="399" t="s">
        <v>3525</v>
      </c>
      <c r="B1247" s="399" t="s">
        <v>231</v>
      </c>
      <c r="C1247" s="397">
        <v>9</v>
      </c>
      <c r="D1247" s="392" t="s">
        <v>1121</v>
      </c>
      <c r="E1247" s="400">
        <v>1.6268999999999999E-2</v>
      </c>
      <c r="F1247" s="400">
        <v>1.6285999999999998E-2</v>
      </c>
      <c r="G1247" s="400">
        <v>1.6541E-2</v>
      </c>
      <c r="H1247" s="400">
        <v>3.6900000000000002E-4</v>
      </c>
      <c r="I1247" s="400">
        <v>1.1792E-2</v>
      </c>
      <c r="J1247" s="400">
        <v>4.1079999999999997E-3</v>
      </c>
      <c r="K1247" s="401">
        <v>0</v>
      </c>
      <c r="L1247" s="401">
        <v>0</v>
      </c>
      <c r="M1247" s="395">
        <v>5.7365000000000004</v>
      </c>
      <c r="N1247" s="396">
        <f t="shared" si="76"/>
        <v>0</v>
      </c>
      <c r="O1247" s="396">
        <f t="shared" si="77"/>
        <v>0</v>
      </c>
      <c r="P1247" s="394">
        <f t="shared" si="78"/>
        <v>0</v>
      </c>
      <c r="Q1247" s="394">
        <f t="shared" si="79"/>
        <v>0</v>
      </c>
    </row>
    <row r="1248" spans="1:17" ht="18.75" customHeight="1" x14ac:dyDescent="0.15">
      <c r="A1248" s="399" t="s">
        <v>3525</v>
      </c>
      <c r="B1248" s="399" t="s">
        <v>231</v>
      </c>
      <c r="C1248" s="397">
        <v>10</v>
      </c>
      <c r="D1248" s="392" t="s">
        <v>1121</v>
      </c>
      <c r="E1248" s="400">
        <v>1.4430999999999999E-2</v>
      </c>
      <c r="F1248" s="400">
        <v>1.4445E-2</v>
      </c>
      <c r="G1248" s="400">
        <v>1.8231000000000001E-2</v>
      </c>
      <c r="H1248" s="400">
        <v>2.3269000000000001E-2</v>
      </c>
      <c r="I1248" s="400">
        <v>1.1178E-2</v>
      </c>
      <c r="J1248" s="400">
        <v>3.7499999999999999E-3</v>
      </c>
      <c r="K1248" s="401">
        <v>0</v>
      </c>
      <c r="L1248" s="401">
        <v>0</v>
      </c>
      <c r="M1248" s="398" t="s">
        <v>166</v>
      </c>
      <c r="N1248" s="396">
        <f t="shared" si="76"/>
        <v>0</v>
      </c>
      <c r="O1248" s="396">
        <f t="shared" si="77"/>
        <v>0</v>
      </c>
      <c r="P1248" s="394">
        <f t="shared" si="78"/>
        <v>0</v>
      </c>
      <c r="Q1248" s="394">
        <f t="shared" si="79"/>
        <v>0</v>
      </c>
    </row>
    <row r="1249" spans="1:17" ht="18.75" customHeight="1" x14ac:dyDescent="0.15">
      <c r="A1249" s="399" t="s">
        <v>3525</v>
      </c>
      <c r="B1249" s="399" t="s">
        <v>231</v>
      </c>
      <c r="C1249" s="397">
        <v>11</v>
      </c>
      <c r="D1249" s="392" t="s">
        <v>1121</v>
      </c>
      <c r="E1249" s="400">
        <v>1.3389E-2</v>
      </c>
      <c r="F1249" s="400">
        <v>1.3403E-2</v>
      </c>
      <c r="G1249" s="400">
        <v>2.3387999999999999E-2</v>
      </c>
      <c r="H1249" s="400">
        <v>0.12740799999999999</v>
      </c>
      <c r="I1249" s="400">
        <v>1.0392999999999999E-2</v>
      </c>
      <c r="J1249" s="400">
        <v>4.1489999999999999E-3</v>
      </c>
      <c r="K1249" s="401">
        <v>0</v>
      </c>
      <c r="L1249" s="401">
        <v>0</v>
      </c>
      <c r="M1249" s="395">
        <v>0.53600000000000003</v>
      </c>
      <c r="N1249" s="396">
        <f t="shared" si="76"/>
        <v>0</v>
      </c>
      <c r="O1249" s="396">
        <f t="shared" si="77"/>
        <v>0</v>
      </c>
      <c r="P1249" s="394">
        <f t="shared" si="78"/>
        <v>0</v>
      </c>
      <c r="Q1249" s="394">
        <f t="shared" si="79"/>
        <v>0</v>
      </c>
    </row>
    <row r="1250" spans="1:17" ht="18.75" customHeight="1" x14ac:dyDescent="0.15">
      <c r="A1250" s="399" t="s">
        <v>3525</v>
      </c>
      <c r="B1250" s="399" t="s">
        <v>231</v>
      </c>
      <c r="C1250" s="397">
        <v>12</v>
      </c>
      <c r="D1250" s="392" t="s">
        <v>1121</v>
      </c>
      <c r="E1250" s="400">
        <v>1.3296000000000001E-2</v>
      </c>
      <c r="F1250" s="400">
        <v>1.3309E-2</v>
      </c>
      <c r="G1250" s="400">
        <v>2.0198000000000001E-2</v>
      </c>
      <c r="H1250" s="400">
        <v>9.7400000000000004E-3</v>
      </c>
      <c r="I1250" s="400">
        <v>1.0695E-2</v>
      </c>
      <c r="J1250" s="400">
        <v>3.5239999999999998E-3</v>
      </c>
      <c r="K1250" s="401">
        <v>0</v>
      </c>
      <c r="L1250" s="401">
        <v>0</v>
      </c>
      <c r="M1250" s="395">
        <v>2.3649</v>
      </c>
      <c r="N1250" s="396">
        <f t="shared" si="76"/>
        <v>0</v>
      </c>
      <c r="O1250" s="396">
        <f t="shared" si="77"/>
        <v>0</v>
      </c>
      <c r="P1250" s="394">
        <f t="shared" si="78"/>
        <v>0</v>
      </c>
      <c r="Q1250" s="394">
        <f t="shared" si="79"/>
        <v>0</v>
      </c>
    </row>
    <row r="1251" spans="1:17" ht="18.75" customHeight="1" x14ac:dyDescent="0.15">
      <c r="A1251" s="399" t="s">
        <v>3525</v>
      </c>
      <c r="B1251" s="399" t="s">
        <v>231</v>
      </c>
      <c r="C1251" s="397">
        <v>13</v>
      </c>
      <c r="D1251" s="392" t="s">
        <v>1121</v>
      </c>
      <c r="E1251" s="400">
        <v>1.4446000000000001E-2</v>
      </c>
      <c r="F1251" s="400">
        <v>1.4461E-2</v>
      </c>
      <c r="G1251" s="400">
        <v>1.8026E-2</v>
      </c>
      <c r="H1251" s="400">
        <v>2.3538E-2</v>
      </c>
      <c r="I1251" s="400">
        <v>7.9500000000000005E-3</v>
      </c>
      <c r="J1251" s="400">
        <v>3.1510000000000002E-3</v>
      </c>
      <c r="K1251" s="401">
        <v>0</v>
      </c>
      <c r="L1251" s="401">
        <v>0</v>
      </c>
      <c r="M1251" s="395">
        <v>1.2217</v>
      </c>
      <c r="N1251" s="396">
        <f t="shared" si="76"/>
        <v>0</v>
      </c>
      <c r="O1251" s="396">
        <f t="shared" si="77"/>
        <v>0</v>
      </c>
      <c r="P1251" s="394">
        <f t="shared" si="78"/>
        <v>0</v>
      </c>
      <c r="Q1251" s="394">
        <f t="shared" si="79"/>
        <v>0</v>
      </c>
    </row>
    <row r="1252" spans="1:17" ht="18.75" customHeight="1" x14ac:dyDescent="0.15">
      <c r="A1252" s="399" t="s">
        <v>3525</v>
      </c>
      <c r="B1252" s="399" t="s">
        <v>231</v>
      </c>
      <c r="C1252" s="397">
        <v>14</v>
      </c>
      <c r="D1252" s="392" t="s">
        <v>1121</v>
      </c>
      <c r="E1252" s="400">
        <v>1.3795999999999999E-2</v>
      </c>
      <c r="F1252" s="400">
        <v>1.3809999999999999E-2</v>
      </c>
      <c r="G1252" s="400">
        <v>2.1963E-2</v>
      </c>
      <c r="H1252" s="400">
        <v>2.0000000000000001E-4</v>
      </c>
      <c r="I1252" s="400">
        <v>1.2921999999999999E-2</v>
      </c>
      <c r="J1252" s="400">
        <v>3.852E-3</v>
      </c>
      <c r="K1252" s="401">
        <v>0</v>
      </c>
      <c r="L1252" s="401">
        <v>0</v>
      </c>
      <c r="M1252" s="395">
        <v>4.048</v>
      </c>
      <c r="N1252" s="396">
        <f t="shared" si="76"/>
        <v>0</v>
      </c>
      <c r="O1252" s="396">
        <f t="shared" si="77"/>
        <v>0</v>
      </c>
      <c r="P1252" s="394">
        <f t="shared" si="78"/>
        <v>0</v>
      </c>
      <c r="Q1252" s="394">
        <f t="shared" si="79"/>
        <v>0</v>
      </c>
    </row>
    <row r="1253" spans="1:17" ht="18.75" customHeight="1" x14ac:dyDescent="0.15">
      <c r="A1253" s="399" t="s">
        <v>3525</v>
      </c>
      <c r="B1253" s="399" t="s">
        <v>231</v>
      </c>
      <c r="C1253" s="391" t="s">
        <v>3111</v>
      </c>
      <c r="D1253" s="392" t="s">
        <v>1121</v>
      </c>
      <c r="E1253" s="400">
        <v>1.8152999999999999E-2</v>
      </c>
      <c r="F1253" s="400">
        <v>1.8171E-2</v>
      </c>
      <c r="G1253" s="400">
        <v>1.4982000000000001E-2</v>
      </c>
      <c r="H1253" s="400">
        <v>4.8999999999999998E-5</v>
      </c>
      <c r="I1253" s="400">
        <v>7.4700000000000001E-3</v>
      </c>
      <c r="J1253" s="400">
        <v>3.009E-3</v>
      </c>
      <c r="K1253" s="401">
        <v>0</v>
      </c>
      <c r="L1253" s="401">
        <v>0</v>
      </c>
      <c r="M1253" s="395">
        <v>0</v>
      </c>
      <c r="N1253" s="396">
        <f t="shared" si="76"/>
        <v>0</v>
      </c>
      <c r="O1253" s="396">
        <f t="shared" si="77"/>
        <v>0</v>
      </c>
      <c r="P1253" s="394">
        <f t="shared" si="78"/>
        <v>0</v>
      </c>
      <c r="Q1253" s="394">
        <f t="shared" si="79"/>
        <v>0</v>
      </c>
    </row>
    <row r="1254" spans="1:17" ht="18.75" customHeight="1" x14ac:dyDescent="0.15">
      <c r="A1254" s="399" t="s">
        <v>3525</v>
      </c>
      <c r="B1254" s="399" t="s">
        <v>231</v>
      </c>
      <c r="C1254" s="391" t="s">
        <v>167</v>
      </c>
      <c r="D1254" s="392" t="s">
        <v>1121</v>
      </c>
      <c r="E1254" s="400">
        <v>1.278E-2</v>
      </c>
      <c r="F1254" s="400">
        <v>1.2793000000000001E-2</v>
      </c>
      <c r="G1254" s="400">
        <v>2.4708000000000001E-2</v>
      </c>
      <c r="H1254" s="400">
        <v>1.3200000000000001E-4</v>
      </c>
      <c r="I1254" s="400">
        <v>7.6109999999999997E-3</v>
      </c>
      <c r="J1254" s="400">
        <v>1.8129999999999999E-3</v>
      </c>
      <c r="K1254" s="401">
        <v>0</v>
      </c>
      <c r="L1254" s="401">
        <v>0</v>
      </c>
      <c r="M1254" s="395">
        <v>0</v>
      </c>
      <c r="N1254" s="396">
        <f t="shared" si="76"/>
        <v>0</v>
      </c>
      <c r="O1254" s="396">
        <f t="shared" si="77"/>
        <v>0</v>
      </c>
      <c r="P1254" s="394">
        <f t="shared" si="78"/>
        <v>0</v>
      </c>
      <c r="Q1254" s="394">
        <f t="shared" si="79"/>
        <v>0</v>
      </c>
    </row>
    <row r="1255" spans="1:17" ht="18.75" customHeight="1" x14ac:dyDescent="0.15">
      <c r="A1255" s="399" t="s">
        <v>3525</v>
      </c>
      <c r="B1255" s="399" t="s">
        <v>231</v>
      </c>
      <c r="C1255" s="391" t="s">
        <v>3112</v>
      </c>
      <c r="D1255" s="392" t="s">
        <v>1121</v>
      </c>
      <c r="E1255" s="400">
        <v>1.4520999999999999E-2</v>
      </c>
      <c r="F1255" s="400">
        <v>1.6119999999999999E-2</v>
      </c>
      <c r="G1255" s="400">
        <v>1.7777999999999999E-2</v>
      </c>
      <c r="H1255" s="400">
        <v>0.19337499999999999</v>
      </c>
      <c r="I1255" s="400">
        <v>1.1738999999999999E-2</v>
      </c>
      <c r="J1255" s="400">
        <v>4.1859999999999996E-3</v>
      </c>
      <c r="K1255" s="401">
        <v>0</v>
      </c>
      <c r="L1255" s="401">
        <v>0</v>
      </c>
      <c r="M1255" s="395">
        <v>8.3734000000000002</v>
      </c>
      <c r="N1255" s="396">
        <f t="shared" si="76"/>
        <v>0</v>
      </c>
      <c r="O1255" s="396">
        <f t="shared" si="77"/>
        <v>0</v>
      </c>
      <c r="P1255" s="394">
        <f t="shared" si="78"/>
        <v>0</v>
      </c>
      <c r="Q1255" s="394">
        <f t="shared" si="79"/>
        <v>0</v>
      </c>
    </row>
    <row r="1256" spans="1:17" ht="18.75" customHeight="1" x14ac:dyDescent="0.15">
      <c r="A1256" s="399" t="s">
        <v>3525</v>
      </c>
      <c r="B1256" s="399" t="s">
        <v>231</v>
      </c>
      <c r="C1256" s="397">
        <v>16</v>
      </c>
      <c r="D1256" s="392" t="s">
        <v>1121</v>
      </c>
      <c r="E1256" s="400">
        <v>1.5221999999999999E-2</v>
      </c>
      <c r="F1256" s="400">
        <v>1.5237000000000001E-2</v>
      </c>
      <c r="G1256" s="400">
        <v>1.8478000000000001E-2</v>
      </c>
      <c r="H1256" s="400">
        <v>1.6200000000000001E-4</v>
      </c>
      <c r="I1256" s="400">
        <v>1.2684000000000001E-2</v>
      </c>
      <c r="J1256" s="400">
        <v>3.5400000000000002E-3</v>
      </c>
      <c r="K1256" s="401">
        <v>0</v>
      </c>
      <c r="L1256" s="401">
        <v>0</v>
      </c>
      <c r="M1256" s="395">
        <v>0</v>
      </c>
      <c r="N1256" s="396">
        <f t="shared" si="76"/>
        <v>0</v>
      </c>
      <c r="O1256" s="396">
        <f t="shared" si="77"/>
        <v>0</v>
      </c>
      <c r="P1256" s="394">
        <f t="shared" si="78"/>
        <v>0</v>
      </c>
      <c r="Q1256" s="394">
        <f t="shared" si="79"/>
        <v>0</v>
      </c>
    </row>
    <row r="1257" spans="1:17" ht="18.75" customHeight="1" x14ac:dyDescent="0.15">
      <c r="A1257" s="399" t="s">
        <v>3525</v>
      </c>
      <c r="B1257" s="399" t="s">
        <v>231</v>
      </c>
      <c r="C1257" s="397">
        <v>17</v>
      </c>
      <c r="D1257" s="392" t="s">
        <v>1121</v>
      </c>
      <c r="E1257" s="400">
        <v>1.3375E-2</v>
      </c>
      <c r="F1257" s="400">
        <v>1.3388000000000001E-2</v>
      </c>
      <c r="G1257" s="400">
        <v>1.8863999999999999E-2</v>
      </c>
      <c r="H1257" s="400">
        <v>1.862673</v>
      </c>
      <c r="I1257" s="400">
        <v>1.1018999999999999E-2</v>
      </c>
      <c r="J1257" s="400">
        <v>3.179E-3</v>
      </c>
      <c r="K1257" s="401">
        <v>0</v>
      </c>
      <c r="L1257" s="401">
        <v>0</v>
      </c>
      <c r="M1257" s="395">
        <v>5.3887999999999998</v>
      </c>
      <c r="N1257" s="396">
        <f t="shared" si="76"/>
        <v>0</v>
      </c>
      <c r="O1257" s="396">
        <f t="shared" si="77"/>
        <v>0</v>
      </c>
      <c r="P1257" s="394">
        <f t="shared" si="78"/>
        <v>0</v>
      </c>
      <c r="Q1257" s="394">
        <f t="shared" si="79"/>
        <v>0</v>
      </c>
    </row>
    <row r="1258" spans="1:17" ht="18.75" customHeight="1" x14ac:dyDescent="0.15">
      <c r="A1258" s="399" t="s">
        <v>3525</v>
      </c>
      <c r="B1258" s="399" t="s">
        <v>231</v>
      </c>
      <c r="C1258" s="397">
        <v>18</v>
      </c>
      <c r="D1258" s="392" t="s">
        <v>1121</v>
      </c>
      <c r="E1258" s="400">
        <v>1.3318999999999999E-2</v>
      </c>
      <c r="F1258" s="400">
        <v>1.3332E-2</v>
      </c>
      <c r="G1258" s="400">
        <v>1.8134000000000001E-2</v>
      </c>
      <c r="H1258" s="400">
        <v>2.0223000000000001E-2</v>
      </c>
      <c r="I1258" s="400">
        <v>1.2071E-2</v>
      </c>
      <c r="J1258" s="400">
        <v>3.8E-3</v>
      </c>
      <c r="K1258" s="401">
        <v>0</v>
      </c>
      <c r="L1258" s="401">
        <v>0</v>
      </c>
      <c r="M1258" s="395">
        <v>3.5242</v>
      </c>
      <c r="N1258" s="396">
        <f t="shared" si="76"/>
        <v>0</v>
      </c>
      <c r="O1258" s="396">
        <f t="shared" si="77"/>
        <v>0</v>
      </c>
      <c r="P1258" s="394">
        <f t="shared" si="78"/>
        <v>0</v>
      </c>
      <c r="Q1258" s="394">
        <f t="shared" si="79"/>
        <v>0</v>
      </c>
    </row>
    <row r="1259" spans="1:17" ht="18.75" customHeight="1" x14ac:dyDescent="0.15">
      <c r="A1259" s="399" t="s">
        <v>3525</v>
      </c>
      <c r="B1259" s="399" t="s">
        <v>231</v>
      </c>
      <c r="C1259" s="397">
        <v>19</v>
      </c>
      <c r="D1259" s="392" t="s">
        <v>1121</v>
      </c>
      <c r="E1259" s="400">
        <v>1.3186E-2</v>
      </c>
      <c r="F1259" s="400">
        <v>1.32E-2</v>
      </c>
      <c r="G1259" s="400">
        <v>1.8360000000000001E-2</v>
      </c>
      <c r="H1259" s="400">
        <v>2.0983999999999999E-2</v>
      </c>
      <c r="I1259" s="400">
        <v>1.0548999999999999E-2</v>
      </c>
      <c r="J1259" s="400">
        <v>3.0890000000000002E-3</v>
      </c>
      <c r="K1259" s="401">
        <v>0</v>
      </c>
      <c r="L1259" s="401">
        <v>0</v>
      </c>
      <c r="M1259" s="395">
        <v>4.8500000000000001E-2</v>
      </c>
      <c r="N1259" s="396">
        <f t="shared" si="76"/>
        <v>0</v>
      </c>
      <c r="O1259" s="396">
        <f t="shared" si="77"/>
        <v>0</v>
      </c>
      <c r="P1259" s="394">
        <f t="shared" si="78"/>
        <v>0</v>
      </c>
      <c r="Q1259" s="394">
        <f t="shared" si="79"/>
        <v>0</v>
      </c>
    </row>
    <row r="1260" spans="1:17" ht="18.75" customHeight="1" x14ac:dyDescent="0.15">
      <c r="A1260" s="399" t="s">
        <v>3525</v>
      </c>
      <c r="B1260" s="399" t="s">
        <v>231</v>
      </c>
      <c r="C1260" s="397">
        <v>20</v>
      </c>
      <c r="D1260" s="392" t="s">
        <v>1121</v>
      </c>
      <c r="E1260" s="400">
        <v>1.2973999999999999E-2</v>
      </c>
      <c r="F1260" s="400">
        <v>1.2987E-2</v>
      </c>
      <c r="G1260" s="400">
        <v>2.0371E-2</v>
      </c>
      <c r="H1260" s="400">
        <v>5.9729999999999998E-2</v>
      </c>
      <c r="I1260" s="400">
        <v>9.953E-3</v>
      </c>
      <c r="J1260" s="400">
        <v>3.225E-3</v>
      </c>
      <c r="K1260" s="401">
        <v>0</v>
      </c>
      <c r="L1260" s="401">
        <v>0</v>
      </c>
      <c r="M1260" s="395">
        <v>2.9973000000000001</v>
      </c>
      <c r="N1260" s="396">
        <f t="shared" si="76"/>
        <v>0</v>
      </c>
      <c r="O1260" s="396">
        <f t="shared" si="77"/>
        <v>0</v>
      </c>
      <c r="P1260" s="394">
        <f t="shared" si="78"/>
        <v>0</v>
      </c>
      <c r="Q1260" s="394">
        <f t="shared" si="79"/>
        <v>0</v>
      </c>
    </row>
    <row r="1261" spans="1:17" ht="18.75" customHeight="1" x14ac:dyDescent="0.15">
      <c r="A1261" s="399" t="s">
        <v>3525</v>
      </c>
      <c r="B1261" s="399" t="s">
        <v>231</v>
      </c>
      <c r="C1261" s="397">
        <v>21</v>
      </c>
      <c r="D1261" s="392" t="s">
        <v>1121</v>
      </c>
      <c r="E1261" s="400">
        <v>1.3916E-2</v>
      </c>
      <c r="F1261" s="400">
        <v>1.393E-2</v>
      </c>
      <c r="G1261" s="400">
        <v>1.9389E-2</v>
      </c>
      <c r="H1261" s="400">
        <v>1.1214E-2</v>
      </c>
      <c r="I1261" s="400">
        <v>5.0000000000000004E-6</v>
      </c>
      <c r="J1261" s="400">
        <v>5.4549999999999998E-3</v>
      </c>
      <c r="K1261" s="401">
        <v>0</v>
      </c>
      <c r="L1261" s="401">
        <v>0</v>
      </c>
      <c r="M1261" s="398" t="s">
        <v>166</v>
      </c>
      <c r="N1261" s="396">
        <f t="shared" si="76"/>
        <v>0</v>
      </c>
      <c r="O1261" s="396">
        <f t="shared" si="77"/>
        <v>0</v>
      </c>
      <c r="P1261" s="394">
        <f t="shared" si="78"/>
        <v>0</v>
      </c>
      <c r="Q1261" s="394">
        <f t="shared" si="79"/>
        <v>0</v>
      </c>
    </row>
    <row r="1262" spans="1:17" ht="18.75" customHeight="1" x14ac:dyDescent="0.15">
      <c r="A1262" s="399" t="s">
        <v>3525</v>
      </c>
      <c r="B1262" s="399" t="s">
        <v>231</v>
      </c>
      <c r="C1262" s="391" t="s">
        <v>215</v>
      </c>
      <c r="D1262" s="392" t="s">
        <v>1120</v>
      </c>
      <c r="E1262" s="400">
        <v>1.3846000000000001E-2</v>
      </c>
      <c r="F1262" s="400">
        <v>1.3860000000000001E-2</v>
      </c>
      <c r="G1262" s="400">
        <v>1.9328999999999999E-2</v>
      </c>
      <c r="H1262" s="400">
        <v>1.85283</v>
      </c>
      <c r="I1262" s="400">
        <v>1.0810999999999999E-2</v>
      </c>
      <c r="J1262" s="400">
        <v>3.1870000000000002E-3</v>
      </c>
      <c r="K1262" s="401">
        <v>1.0250000000000001E-3</v>
      </c>
      <c r="L1262" s="401">
        <v>5.0000000000000004E-6</v>
      </c>
      <c r="M1262" s="395">
        <v>63.247599999999998</v>
      </c>
      <c r="N1262" s="396">
        <f t="shared" si="76"/>
        <v>1.2864763100094132</v>
      </c>
      <c r="O1262" s="396">
        <f t="shared" si="77"/>
        <v>1.8499676255665529E-3</v>
      </c>
      <c r="P1262" s="394">
        <f t="shared" si="78"/>
        <v>1.7812550988390335E-2</v>
      </c>
      <c r="Q1262" s="394">
        <f t="shared" si="79"/>
        <v>2.5614651743594493E-5</v>
      </c>
    </row>
    <row r="1263" spans="1:17" ht="18.75" customHeight="1" x14ac:dyDescent="0.15">
      <c r="A1263" s="399" t="s">
        <v>3526</v>
      </c>
      <c r="B1263" s="399" t="s">
        <v>214</v>
      </c>
      <c r="C1263" s="397">
        <v>1</v>
      </c>
      <c r="D1263" s="392" t="s">
        <v>1120</v>
      </c>
      <c r="E1263" s="400">
        <v>6.515E-3</v>
      </c>
      <c r="F1263" s="400">
        <v>1.5023E-2</v>
      </c>
      <c r="G1263" s="400">
        <v>1.5869999999999999E-2</v>
      </c>
      <c r="H1263" s="400">
        <v>5.019E-3</v>
      </c>
      <c r="I1263" s="400">
        <v>6.0569999999999999E-3</v>
      </c>
      <c r="J1263" s="400">
        <v>3.8890000000000001E-3</v>
      </c>
      <c r="K1263" s="401">
        <v>3.0700000000000002E-2</v>
      </c>
      <c r="L1263" s="401">
        <v>0.337617</v>
      </c>
      <c r="M1263" s="395">
        <v>26.550699999999999</v>
      </c>
      <c r="N1263" s="396">
        <f t="shared" si="76"/>
        <v>31.576240678837749</v>
      </c>
      <c r="O1263" s="396">
        <f t="shared" si="77"/>
        <v>222.95988112927193</v>
      </c>
      <c r="P1263" s="394">
        <f t="shared" si="78"/>
        <v>0.20571920802262794</v>
      </c>
      <c r="Q1263" s="394">
        <f t="shared" si="79"/>
        <v>1.4525836255572067</v>
      </c>
    </row>
    <row r="1264" spans="1:17" ht="18.75" customHeight="1" x14ac:dyDescent="0.15">
      <c r="A1264" s="399" t="s">
        <v>3526</v>
      </c>
      <c r="B1264" s="399" t="s">
        <v>214</v>
      </c>
      <c r="C1264" s="391" t="s">
        <v>179</v>
      </c>
      <c r="D1264" s="392" t="s">
        <v>1121</v>
      </c>
      <c r="E1264" s="400">
        <v>3.1949999999999999E-3</v>
      </c>
      <c r="F1264" s="400">
        <v>1.8360000000000001E-2</v>
      </c>
      <c r="G1264" s="400">
        <v>1.9335999999999999E-2</v>
      </c>
      <c r="H1264" s="400">
        <v>9.7619999999999998E-3</v>
      </c>
      <c r="I1264" s="400">
        <v>9.6249999999999999E-3</v>
      </c>
      <c r="J1264" s="400">
        <v>5.659E-3</v>
      </c>
      <c r="K1264" s="401">
        <v>0</v>
      </c>
      <c r="L1264" s="401">
        <v>0</v>
      </c>
      <c r="M1264" s="395">
        <v>4.1078000000000001</v>
      </c>
      <c r="N1264" s="396">
        <f t="shared" si="76"/>
        <v>0</v>
      </c>
      <c r="O1264" s="396">
        <f t="shared" si="77"/>
        <v>0</v>
      </c>
      <c r="P1264" s="394">
        <f t="shared" si="78"/>
        <v>0</v>
      </c>
      <c r="Q1264" s="394">
        <f t="shared" si="79"/>
        <v>0</v>
      </c>
    </row>
    <row r="1265" spans="1:17" ht="18.75" customHeight="1" x14ac:dyDescent="0.15">
      <c r="A1265" s="399" t="s">
        <v>3526</v>
      </c>
      <c r="B1265" s="399" t="s">
        <v>214</v>
      </c>
      <c r="C1265" s="391" t="s">
        <v>150</v>
      </c>
      <c r="D1265" s="392" t="s">
        <v>1121</v>
      </c>
      <c r="E1265" s="400">
        <v>2.6090000000000002E-3</v>
      </c>
      <c r="F1265" s="400">
        <v>1.7288000000000001E-2</v>
      </c>
      <c r="G1265" s="400">
        <v>2.2186000000000001E-2</v>
      </c>
      <c r="H1265" s="400">
        <v>1.2148000000000001E-2</v>
      </c>
      <c r="I1265" s="400">
        <v>0.18570300000000001</v>
      </c>
      <c r="J1265" s="400">
        <v>9.0889999999999999E-3</v>
      </c>
      <c r="K1265" s="401">
        <v>0</v>
      </c>
      <c r="L1265" s="401">
        <v>0</v>
      </c>
      <c r="M1265" s="395">
        <v>3.0499999999999999E-2</v>
      </c>
      <c r="N1265" s="396">
        <f t="shared" si="76"/>
        <v>0</v>
      </c>
      <c r="O1265" s="396">
        <f t="shared" si="77"/>
        <v>0</v>
      </c>
      <c r="P1265" s="394">
        <f t="shared" si="78"/>
        <v>0</v>
      </c>
      <c r="Q1265" s="394">
        <f t="shared" si="79"/>
        <v>0</v>
      </c>
    </row>
    <row r="1266" spans="1:17" ht="18.75" customHeight="1" x14ac:dyDescent="0.15">
      <c r="A1266" s="399" t="s">
        <v>3526</v>
      </c>
      <c r="B1266" s="399" t="s">
        <v>214</v>
      </c>
      <c r="C1266" s="391" t="s">
        <v>181</v>
      </c>
      <c r="D1266" s="392" t="s">
        <v>1120</v>
      </c>
      <c r="E1266" s="400">
        <v>5.4910000000000002E-3</v>
      </c>
      <c r="F1266" s="400">
        <v>1.7559999999999999E-2</v>
      </c>
      <c r="G1266" s="400">
        <v>2.0981E-2</v>
      </c>
      <c r="H1266" s="400">
        <v>6.1479999999999998E-3</v>
      </c>
      <c r="I1266" s="400">
        <v>2.426E-2</v>
      </c>
      <c r="J1266" s="400">
        <v>1.3489999999999999E-3</v>
      </c>
      <c r="K1266" s="401">
        <v>1.1299330000000001</v>
      </c>
      <c r="L1266" s="401">
        <v>5.0000000000000004E-6</v>
      </c>
      <c r="M1266" s="395">
        <v>13.166</v>
      </c>
      <c r="N1266" s="396">
        <f t="shared" si="76"/>
        <v>3350.4314306893998</v>
      </c>
      <c r="O1266" s="396">
        <f t="shared" si="77"/>
        <v>8.2440230832646333E-4</v>
      </c>
      <c r="P1266" s="394">
        <f t="shared" si="78"/>
        <v>18.397218985915494</v>
      </c>
      <c r="Q1266" s="394">
        <f t="shared" si="79"/>
        <v>4.52679307502061E-6</v>
      </c>
    </row>
    <row r="1267" spans="1:17" ht="18.75" customHeight="1" x14ac:dyDescent="0.15">
      <c r="A1267" s="399" t="s">
        <v>3526</v>
      </c>
      <c r="B1267" s="399" t="s">
        <v>214</v>
      </c>
      <c r="C1267" s="397">
        <v>3</v>
      </c>
      <c r="D1267" s="392" t="s">
        <v>1120</v>
      </c>
      <c r="E1267" s="400">
        <v>8.3169999999999997E-3</v>
      </c>
      <c r="F1267" s="400">
        <v>1.6045E-2</v>
      </c>
      <c r="G1267" s="400">
        <v>1.8707000000000001E-2</v>
      </c>
      <c r="H1267" s="400">
        <v>4.8170000000000001E-3</v>
      </c>
      <c r="I1267" s="400">
        <v>9.7109999999999991E-3</v>
      </c>
      <c r="J1267" s="400">
        <v>5.2779999999999997E-3</v>
      </c>
      <c r="K1267" s="401">
        <v>8.7493000000000001E-2</v>
      </c>
      <c r="L1267" s="401">
        <v>0.43579200000000001</v>
      </c>
      <c r="M1267" s="395">
        <v>14.624000000000001</v>
      </c>
      <c r="N1267" s="396">
        <f t="shared" si="76"/>
        <v>66.307692307692307</v>
      </c>
      <c r="O1267" s="396">
        <f t="shared" si="77"/>
        <v>179.5044794562867</v>
      </c>
      <c r="P1267" s="394">
        <f t="shared" si="78"/>
        <v>0.55148107692307691</v>
      </c>
      <c r="Q1267" s="394">
        <f t="shared" si="79"/>
        <v>1.4929387556379365</v>
      </c>
    </row>
    <row r="1268" spans="1:17" ht="18.75" customHeight="1" x14ac:dyDescent="0.15">
      <c r="A1268" s="399" t="s">
        <v>3526</v>
      </c>
      <c r="B1268" s="399" t="s">
        <v>214</v>
      </c>
      <c r="C1268" s="397">
        <v>4</v>
      </c>
      <c r="D1268" s="392" t="s">
        <v>1120</v>
      </c>
      <c r="E1268" s="400">
        <v>6.6769999999999998E-3</v>
      </c>
      <c r="F1268" s="400">
        <v>1.6063000000000001E-2</v>
      </c>
      <c r="G1268" s="400">
        <v>2.1003999999999998E-2</v>
      </c>
      <c r="H1268" s="400">
        <v>5.1970000000000002E-3</v>
      </c>
      <c r="I1268" s="400">
        <v>1.004E-2</v>
      </c>
      <c r="J1268" s="400">
        <v>1.1542E-2</v>
      </c>
      <c r="K1268" s="401">
        <v>5.0000000000000004E-6</v>
      </c>
      <c r="L1268" s="401">
        <v>0.67653099999999999</v>
      </c>
      <c r="M1268" s="395">
        <v>16.261399999999998</v>
      </c>
      <c r="N1268" s="396">
        <f t="shared" si="76"/>
        <v>1.7328019407381737E-3</v>
      </c>
      <c r="O1268" s="396">
        <f t="shared" si="77"/>
        <v>269.53426294820719</v>
      </c>
      <c r="P1268" s="394">
        <f t="shared" si="78"/>
        <v>1.1569918558308786E-5</v>
      </c>
      <c r="Q1268" s="394">
        <f t="shared" si="79"/>
        <v>1.7996802737051794</v>
      </c>
    </row>
    <row r="1269" spans="1:17" ht="18.75" customHeight="1" x14ac:dyDescent="0.15">
      <c r="A1269" s="399" t="s">
        <v>3526</v>
      </c>
      <c r="B1269" s="399" t="s">
        <v>214</v>
      </c>
      <c r="C1269" s="397">
        <v>5</v>
      </c>
      <c r="D1269" s="392" t="s">
        <v>1120</v>
      </c>
      <c r="E1269" s="400">
        <v>9.9729999999999992E-3</v>
      </c>
      <c r="F1269" s="400">
        <v>1.8095E-2</v>
      </c>
      <c r="G1269" s="400">
        <v>1.5566999999999999E-2</v>
      </c>
      <c r="H1269" s="400">
        <v>2.967E-3</v>
      </c>
      <c r="I1269" s="400">
        <v>8.5710000000000005E-3</v>
      </c>
      <c r="J1269" s="400">
        <v>4.6259999999999999E-3</v>
      </c>
      <c r="K1269" s="401">
        <v>0.13400300000000001</v>
      </c>
      <c r="L1269" s="401">
        <v>0.49869999999999998</v>
      </c>
      <c r="M1269" s="395">
        <v>33.634399999999999</v>
      </c>
      <c r="N1269" s="396">
        <f t="shared" si="76"/>
        <v>115.86943363597061</v>
      </c>
      <c r="O1269" s="396">
        <f t="shared" si="77"/>
        <v>232.73830358184574</v>
      </c>
      <c r="P1269" s="394">
        <f t="shared" si="78"/>
        <v>1.1555658616515347</v>
      </c>
      <c r="Q1269" s="394">
        <f t="shared" si="79"/>
        <v>2.3210991016217473</v>
      </c>
    </row>
    <row r="1270" spans="1:17" ht="18.75" customHeight="1" x14ac:dyDescent="0.15">
      <c r="A1270" s="399" t="s">
        <v>3526</v>
      </c>
      <c r="B1270" s="399" t="s">
        <v>214</v>
      </c>
      <c r="C1270" s="397">
        <v>6</v>
      </c>
      <c r="D1270" s="392" t="s">
        <v>1120</v>
      </c>
      <c r="E1270" s="400">
        <v>4.6930000000000001E-3</v>
      </c>
      <c r="F1270" s="400">
        <v>1.6926E-2</v>
      </c>
      <c r="G1270" s="400">
        <v>1.8242000000000001E-2</v>
      </c>
      <c r="H1270" s="400">
        <v>6.5069999999999998E-3</v>
      </c>
      <c r="I1270" s="400">
        <v>9.5409999999999991E-3</v>
      </c>
      <c r="J1270" s="400">
        <v>6.411E-3</v>
      </c>
      <c r="K1270" s="401">
        <v>5.0000000000000004E-6</v>
      </c>
      <c r="L1270" s="401">
        <v>0.42559399999999997</v>
      </c>
      <c r="M1270" s="395">
        <v>18.595099999999999</v>
      </c>
      <c r="N1270" s="396">
        <f t="shared" si="76"/>
        <v>3.1196381219778507E-3</v>
      </c>
      <c r="O1270" s="396">
        <f t="shared" si="77"/>
        <v>178.42741850959018</v>
      </c>
      <c r="P1270" s="394">
        <f t="shared" si="78"/>
        <v>1.4640461706442054E-5</v>
      </c>
      <c r="Q1270" s="394">
        <f t="shared" si="79"/>
        <v>0.8373598750655068</v>
      </c>
    </row>
    <row r="1271" spans="1:17" ht="18.75" customHeight="1" x14ac:dyDescent="0.15">
      <c r="A1271" s="399" t="s">
        <v>3526</v>
      </c>
      <c r="B1271" s="399" t="s">
        <v>214</v>
      </c>
      <c r="C1271" s="397">
        <v>7</v>
      </c>
      <c r="D1271" s="392" t="s">
        <v>1120</v>
      </c>
      <c r="E1271" s="400">
        <v>5.7169999999999999E-3</v>
      </c>
      <c r="F1271" s="400">
        <v>1.6104E-2</v>
      </c>
      <c r="G1271" s="400">
        <v>1.7611000000000002E-2</v>
      </c>
      <c r="H1271" s="400">
        <v>5.8630000000000002E-3</v>
      </c>
      <c r="I1271" s="400">
        <v>8.8850000000000005E-3</v>
      </c>
      <c r="J1271" s="400">
        <v>3.3340000000000002E-3</v>
      </c>
      <c r="K1271" s="401">
        <v>0.101325</v>
      </c>
      <c r="L1271" s="401">
        <v>0.38082300000000002</v>
      </c>
      <c r="M1271" s="395">
        <v>24.8657</v>
      </c>
      <c r="N1271" s="396">
        <f t="shared" si="76"/>
        <v>121.56568686262747</v>
      </c>
      <c r="O1271" s="396">
        <f t="shared" si="77"/>
        <v>171.44535734383794</v>
      </c>
      <c r="P1271" s="394">
        <f t="shared" si="78"/>
        <v>0.6949910317936413</v>
      </c>
      <c r="Q1271" s="394">
        <f t="shared" si="79"/>
        <v>0.98015310793472143</v>
      </c>
    </row>
    <row r="1272" spans="1:17" ht="18.75" customHeight="1" x14ac:dyDescent="0.15">
      <c r="A1272" s="399" t="s">
        <v>3526</v>
      </c>
      <c r="B1272" s="399" t="s">
        <v>214</v>
      </c>
      <c r="C1272" s="397">
        <v>8</v>
      </c>
      <c r="D1272" s="392" t="s">
        <v>1120</v>
      </c>
      <c r="E1272" s="400">
        <v>3.9550000000000002E-3</v>
      </c>
      <c r="F1272" s="400">
        <v>1.6752E-2</v>
      </c>
      <c r="G1272" s="400">
        <v>1.7153000000000002E-2</v>
      </c>
      <c r="H1272" s="400">
        <v>7.5900000000000004E-3</v>
      </c>
      <c r="I1272" s="400">
        <v>1.1408E-2</v>
      </c>
      <c r="J1272" s="400">
        <v>5.411E-3</v>
      </c>
      <c r="K1272" s="401">
        <v>5.0000000000000004E-6</v>
      </c>
      <c r="L1272" s="401">
        <v>0.39650999999999997</v>
      </c>
      <c r="M1272" s="395">
        <v>11.8789</v>
      </c>
      <c r="N1272" s="396">
        <f t="shared" si="76"/>
        <v>3.6961744594344857E-3</v>
      </c>
      <c r="O1272" s="396">
        <f t="shared" si="77"/>
        <v>139.02875175315566</v>
      </c>
      <c r="P1272" s="394">
        <f t="shared" si="78"/>
        <v>1.4618369987063391E-5</v>
      </c>
      <c r="Q1272" s="394">
        <f t="shared" si="79"/>
        <v>0.5498587131837307</v>
      </c>
    </row>
    <row r="1273" spans="1:17" ht="18.75" customHeight="1" x14ac:dyDescent="0.15">
      <c r="A1273" s="399" t="s">
        <v>3526</v>
      </c>
      <c r="B1273" s="399" t="s">
        <v>214</v>
      </c>
      <c r="C1273" s="397">
        <v>9</v>
      </c>
      <c r="D1273" s="392" t="s">
        <v>1120</v>
      </c>
      <c r="E1273" s="400">
        <v>5.202E-3</v>
      </c>
      <c r="F1273" s="400">
        <v>1.9238999999999999E-2</v>
      </c>
      <c r="G1273" s="400">
        <v>1.5723999999999998E-2</v>
      </c>
      <c r="H1273" s="400">
        <v>7.6400000000000001E-3</v>
      </c>
      <c r="I1273" s="400">
        <v>2.5347000000000001E-2</v>
      </c>
      <c r="J1273" s="400">
        <v>5.6979999999999999E-3</v>
      </c>
      <c r="K1273" s="401">
        <v>0.108387</v>
      </c>
      <c r="L1273" s="401">
        <v>0.36691200000000002</v>
      </c>
      <c r="M1273" s="395">
        <v>13.1173</v>
      </c>
      <c r="N1273" s="396">
        <f t="shared" si="76"/>
        <v>76.087750087750081</v>
      </c>
      <c r="O1273" s="396">
        <f t="shared" si="77"/>
        <v>57.902236951118475</v>
      </c>
      <c r="P1273" s="394">
        <f t="shared" si="78"/>
        <v>0.39580847595647595</v>
      </c>
      <c r="Q1273" s="394">
        <f t="shared" si="79"/>
        <v>0.30120743661971833</v>
      </c>
    </row>
    <row r="1274" spans="1:17" ht="18.75" customHeight="1" x14ac:dyDescent="0.15">
      <c r="A1274" s="399" t="s">
        <v>3526</v>
      </c>
      <c r="B1274" s="399" t="s">
        <v>214</v>
      </c>
      <c r="C1274" s="397">
        <v>10</v>
      </c>
      <c r="D1274" s="392" t="s">
        <v>1120</v>
      </c>
      <c r="E1274" s="400">
        <v>5.3090000000000004E-3</v>
      </c>
      <c r="F1274" s="400">
        <v>1.5727999999999999E-2</v>
      </c>
      <c r="G1274" s="400">
        <v>1.6150999999999999E-2</v>
      </c>
      <c r="H1274" s="400">
        <v>5.659E-3</v>
      </c>
      <c r="I1274" s="400">
        <v>1.0793000000000001E-2</v>
      </c>
      <c r="J1274" s="400">
        <v>4.7210000000000004E-3</v>
      </c>
      <c r="K1274" s="401">
        <v>3.2780999999999998E-2</v>
      </c>
      <c r="L1274" s="401">
        <v>0.43473000000000001</v>
      </c>
      <c r="M1274" s="395">
        <v>25.168500000000002</v>
      </c>
      <c r="N1274" s="396">
        <f t="shared" si="76"/>
        <v>27.77462402033467</v>
      </c>
      <c r="O1274" s="396">
        <f t="shared" si="77"/>
        <v>161.11553784860558</v>
      </c>
      <c r="P1274" s="394">
        <f t="shared" si="78"/>
        <v>0.14745547892395677</v>
      </c>
      <c r="Q1274" s="394">
        <f t="shared" si="79"/>
        <v>0.85536239043824713</v>
      </c>
    </row>
    <row r="1275" spans="1:17" ht="18.75" customHeight="1" x14ac:dyDescent="0.15">
      <c r="A1275" s="399" t="s">
        <v>3526</v>
      </c>
      <c r="B1275" s="399" t="s">
        <v>214</v>
      </c>
      <c r="C1275" s="397">
        <v>11</v>
      </c>
      <c r="D1275" s="392" t="s">
        <v>1121</v>
      </c>
      <c r="E1275" s="400">
        <v>2.0119999999999999E-3</v>
      </c>
      <c r="F1275" s="400">
        <v>1.5165E-2</v>
      </c>
      <c r="G1275" s="400">
        <v>1.8546E-2</v>
      </c>
      <c r="H1275" s="400">
        <v>7.6E-3</v>
      </c>
      <c r="I1275" s="400">
        <v>1.9486E-2</v>
      </c>
      <c r="J1275" s="400">
        <v>4.4050000000000001E-3</v>
      </c>
      <c r="K1275" s="401">
        <v>0</v>
      </c>
      <c r="L1275" s="401">
        <v>0</v>
      </c>
      <c r="M1275" s="395">
        <v>5.6599999999999998E-2</v>
      </c>
      <c r="N1275" s="396">
        <f t="shared" si="76"/>
        <v>0</v>
      </c>
      <c r="O1275" s="396">
        <f t="shared" si="77"/>
        <v>0</v>
      </c>
      <c r="P1275" s="394">
        <f t="shared" si="78"/>
        <v>0</v>
      </c>
      <c r="Q1275" s="394">
        <f t="shared" si="79"/>
        <v>0</v>
      </c>
    </row>
    <row r="1276" spans="1:17" ht="18.75" customHeight="1" x14ac:dyDescent="0.15">
      <c r="A1276" s="399" t="s">
        <v>3526</v>
      </c>
      <c r="B1276" s="399" t="s">
        <v>214</v>
      </c>
      <c r="C1276" s="397">
        <v>12</v>
      </c>
      <c r="D1276" s="392" t="s">
        <v>1120</v>
      </c>
      <c r="E1276" s="400">
        <v>1.0095E-2</v>
      </c>
      <c r="F1276" s="400">
        <v>1.5618E-2</v>
      </c>
      <c r="G1276" s="400">
        <v>1.7996000000000002E-2</v>
      </c>
      <c r="H1276" s="400">
        <v>3.042E-3</v>
      </c>
      <c r="I1276" s="400">
        <v>7.8740000000000008E-3</v>
      </c>
      <c r="J1276" s="400">
        <v>5.3619999999999996E-3</v>
      </c>
      <c r="K1276" s="401">
        <v>7.8230000000000001E-3</v>
      </c>
      <c r="L1276" s="401">
        <v>0.50909700000000002</v>
      </c>
      <c r="M1276" s="395">
        <v>34.869500000000002</v>
      </c>
      <c r="N1276" s="396">
        <f t="shared" si="76"/>
        <v>5.835882133532265</v>
      </c>
      <c r="O1276" s="396">
        <f t="shared" si="77"/>
        <v>258.62179324358647</v>
      </c>
      <c r="P1276" s="394">
        <f t="shared" si="78"/>
        <v>5.8913230138008213E-2</v>
      </c>
      <c r="Q1276" s="394">
        <f t="shared" si="79"/>
        <v>2.6107870027940052</v>
      </c>
    </row>
    <row r="1277" spans="1:17" ht="18.75" customHeight="1" x14ac:dyDescent="0.15">
      <c r="A1277" s="399" t="s">
        <v>3526</v>
      </c>
      <c r="B1277" s="399" t="s">
        <v>214</v>
      </c>
      <c r="C1277" s="397">
        <v>13</v>
      </c>
      <c r="D1277" s="392" t="s">
        <v>1120</v>
      </c>
      <c r="E1277" s="400">
        <v>1.4812000000000001E-2</v>
      </c>
      <c r="F1277" s="400">
        <v>1.5365999999999999E-2</v>
      </c>
      <c r="G1277" s="400">
        <v>1.6355999999999999E-2</v>
      </c>
      <c r="H1277" s="400">
        <v>9.0000000000000006E-5</v>
      </c>
      <c r="I1277" s="400">
        <v>2.836E-3</v>
      </c>
      <c r="J1277" s="400">
        <v>5.607E-3</v>
      </c>
      <c r="K1277" s="401">
        <v>5.0000000000000004E-6</v>
      </c>
      <c r="L1277" s="401">
        <v>0.185194</v>
      </c>
      <c r="M1277" s="395">
        <v>33.0122</v>
      </c>
      <c r="N1277" s="396">
        <f t="shared" si="76"/>
        <v>3.5669698591046907E-3</v>
      </c>
      <c r="O1277" s="396">
        <f t="shared" si="77"/>
        <v>261.20451339915371</v>
      </c>
      <c r="P1277" s="394">
        <f t="shared" si="78"/>
        <v>5.2833957553058682E-5</v>
      </c>
      <c r="Q1277" s="394">
        <f t="shared" si="79"/>
        <v>3.8689612524682651</v>
      </c>
    </row>
    <row r="1278" spans="1:17" ht="18.75" customHeight="1" x14ac:dyDescent="0.15">
      <c r="A1278" s="399" t="s">
        <v>3526</v>
      </c>
      <c r="B1278" s="399" t="s">
        <v>214</v>
      </c>
      <c r="C1278" s="397">
        <v>14</v>
      </c>
      <c r="D1278" s="392" t="s">
        <v>1120</v>
      </c>
      <c r="E1278" s="400">
        <v>7.7200000000000003E-3</v>
      </c>
      <c r="F1278" s="400">
        <v>1.8145000000000001E-2</v>
      </c>
      <c r="G1278" s="400">
        <v>1.8664E-2</v>
      </c>
      <c r="H1278" s="400">
        <v>5.6730000000000001E-3</v>
      </c>
      <c r="I1278" s="400">
        <v>1.2252000000000001E-2</v>
      </c>
      <c r="J1278" s="400">
        <v>6.7590000000000003E-3</v>
      </c>
      <c r="K1278" s="401">
        <v>2.3188E-2</v>
      </c>
      <c r="L1278" s="401">
        <v>0.492004</v>
      </c>
      <c r="M1278" s="395">
        <v>18.680800000000001</v>
      </c>
      <c r="N1278" s="396">
        <f t="shared" si="76"/>
        <v>13.722740050303299</v>
      </c>
      <c r="O1278" s="396">
        <f t="shared" si="77"/>
        <v>160.62814234410706</v>
      </c>
      <c r="P1278" s="394">
        <f t="shared" si="78"/>
        <v>0.10593955318834147</v>
      </c>
      <c r="Q1278" s="394">
        <f t="shared" si="79"/>
        <v>1.2400492588965066</v>
      </c>
    </row>
    <row r="1279" spans="1:17" ht="18.75" customHeight="1" x14ac:dyDescent="0.15">
      <c r="A1279" s="399" t="s">
        <v>3526</v>
      </c>
      <c r="B1279" s="399" t="s">
        <v>214</v>
      </c>
      <c r="C1279" s="391" t="s">
        <v>3111</v>
      </c>
      <c r="D1279" s="392" t="s">
        <v>1121</v>
      </c>
      <c r="E1279" s="400">
        <v>2.898E-3</v>
      </c>
      <c r="F1279" s="400">
        <v>1.7448000000000002E-2</v>
      </c>
      <c r="G1279" s="400">
        <v>2.1644E-2</v>
      </c>
      <c r="H1279" s="400">
        <v>4.4970000000000001E-3</v>
      </c>
      <c r="I1279" s="400">
        <v>9.4490000000000008E-3</v>
      </c>
      <c r="J1279" s="400">
        <v>2.8379999999999998E-3</v>
      </c>
      <c r="K1279" s="401">
        <v>0</v>
      </c>
      <c r="L1279" s="401">
        <v>0</v>
      </c>
      <c r="M1279" s="395">
        <v>1.8902000000000001</v>
      </c>
      <c r="N1279" s="396">
        <f t="shared" si="76"/>
        <v>0</v>
      </c>
      <c r="O1279" s="396">
        <f t="shared" si="77"/>
        <v>0</v>
      </c>
      <c r="P1279" s="394">
        <f t="shared" si="78"/>
        <v>0</v>
      </c>
      <c r="Q1279" s="394">
        <f t="shared" si="79"/>
        <v>0</v>
      </c>
    </row>
    <row r="1280" spans="1:17" ht="18.75" customHeight="1" x14ac:dyDescent="0.15">
      <c r="A1280" s="399" t="s">
        <v>3526</v>
      </c>
      <c r="B1280" s="399" t="s">
        <v>214</v>
      </c>
      <c r="C1280" s="391" t="s">
        <v>167</v>
      </c>
      <c r="D1280" s="392" t="s">
        <v>1121</v>
      </c>
      <c r="E1280" s="400">
        <v>3.552E-3</v>
      </c>
      <c r="F1280" s="400">
        <v>2.0681000000000001E-2</v>
      </c>
      <c r="G1280" s="400">
        <v>1.4048E-2</v>
      </c>
      <c r="H1280" s="400">
        <v>4.6639999999999997E-3</v>
      </c>
      <c r="I1280" s="400">
        <v>7.4450000000000002E-3</v>
      </c>
      <c r="J1280" s="400">
        <v>2.434E-3</v>
      </c>
      <c r="K1280" s="401">
        <v>0</v>
      </c>
      <c r="L1280" s="401">
        <v>0</v>
      </c>
      <c r="M1280" s="395">
        <v>0</v>
      </c>
      <c r="N1280" s="396">
        <f t="shared" si="76"/>
        <v>0</v>
      </c>
      <c r="O1280" s="396">
        <f t="shared" si="77"/>
        <v>0</v>
      </c>
      <c r="P1280" s="394">
        <f t="shared" si="78"/>
        <v>0</v>
      </c>
      <c r="Q1280" s="394">
        <f t="shared" si="79"/>
        <v>0</v>
      </c>
    </row>
    <row r="1281" spans="1:17" ht="18.75" customHeight="1" x14ac:dyDescent="0.15">
      <c r="A1281" s="399" t="s">
        <v>3526</v>
      </c>
      <c r="B1281" s="399" t="s">
        <v>214</v>
      </c>
      <c r="C1281" s="391" t="s">
        <v>3112</v>
      </c>
      <c r="D1281" s="392" t="s">
        <v>1120</v>
      </c>
      <c r="E1281" s="400">
        <v>5.6439999999999997E-3</v>
      </c>
      <c r="F1281" s="400">
        <v>1.7784000000000001E-2</v>
      </c>
      <c r="G1281" s="400">
        <v>1.9851000000000001E-2</v>
      </c>
      <c r="H1281" s="400">
        <v>8.3090000000000004E-3</v>
      </c>
      <c r="I1281" s="400">
        <v>1.9313E-2</v>
      </c>
      <c r="J1281" s="400">
        <v>5.8170000000000001E-3</v>
      </c>
      <c r="K1281" s="401">
        <v>0.12039800000000001</v>
      </c>
      <c r="L1281" s="401">
        <v>0.42114400000000002</v>
      </c>
      <c r="M1281" s="395">
        <v>10.034000000000001</v>
      </c>
      <c r="N1281" s="396">
        <f t="shared" si="76"/>
        <v>82.790441808492346</v>
      </c>
      <c r="O1281" s="396">
        <f t="shared" si="77"/>
        <v>87.224977994097245</v>
      </c>
      <c r="P1281" s="394">
        <f t="shared" si="78"/>
        <v>0.46726925356713078</v>
      </c>
      <c r="Q1281" s="394">
        <f t="shared" si="79"/>
        <v>0.49229777579868483</v>
      </c>
    </row>
    <row r="1282" spans="1:17" ht="18.75" customHeight="1" x14ac:dyDescent="0.15">
      <c r="A1282" s="399" t="s">
        <v>3526</v>
      </c>
      <c r="B1282" s="399" t="s">
        <v>214</v>
      </c>
      <c r="C1282" s="397">
        <v>16</v>
      </c>
      <c r="D1282" s="392" t="s">
        <v>1120</v>
      </c>
      <c r="E1282" s="400">
        <v>7.5199999999999998E-3</v>
      </c>
      <c r="F1282" s="400">
        <v>1.83E-2</v>
      </c>
      <c r="G1282" s="400">
        <v>1.9078000000000001E-2</v>
      </c>
      <c r="H1282" s="400">
        <v>7.424E-3</v>
      </c>
      <c r="I1282" s="400">
        <v>9.4889999999999992E-3</v>
      </c>
      <c r="J1282" s="400">
        <v>6.6699999999999997E-3</v>
      </c>
      <c r="K1282" s="401">
        <v>4.1084000000000002E-2</v>
      </c>
      <c r="L1282" s="401">
        <v>0.48788399999999998</v>
      </c>
      <c r="M1282" s="395">
        <v>11.3148</v>
      </c>
      <c r="N1282" s="396">
        <f t="shared" si="76"/>
        <v>24.638080959520241</v>
      </c>
      <c r="O1282" s="396">
        <f t="shared" si="77"/>
        <v>205.66297818526715</v>
      </c>
      <c r="P1282" s="394">
        <f t="shared" si="78"/>
        <v>0.1852783688155922</v>
      </c>
      <c r="Q1282" s="394">
        <f t="shared" si="79"/>
        <v>1.5465855959532089</v>
      </c>
    </row>
    <row r="1283" spans="1:17" ht="18.75" customHeight="1" x14ac:dyDescent="0.15">
      <c r="A1283" s="399" t="s">
        <v>3526</v>
      </c>
      <c r="B1283" s="399" t="s">
        <v>214</v>
      </c>
      <c r="C1283" s="397">
        <v>17</v>
      </c>
      <c r="D1283" s="392" t="s">
        <v>1120</v>
      </c>
      <c r="E1283" s="400">
        <v>1.3325999999999999E-2</v>
      </c>
      <c r="F1283" s="400">
        <v>1.5757E-2</v>
      </c>
      <c r="G1283" s="400">
        <v>1.7146999999999999E-2</v>
      </c>
      <c r="H1283" s="400">
        <v>5.0000000000000004E-6</v>
      </c>
      <c r="I1283" s="400">
        <v>6.1980000000000004E-3</v>
      </c>
      <c r="J1283" s="400">
        <v>4.5300000000000002E-3</v>
      </c>
      <c r="K1283" s="401">
        <v>8.6320000000000008E-3</v>
      </c>
      <c r="L1283" s="401">
        <v>0.35328599999999999</v>
      </c>
      <c r="M1283" s="395">
        <v>45.899099999999997</v>
      </c>
      <c r="N1283" s="396">
        <f t="shared" ref="N1283:N1346" si="80">4*K1283/J1283</f>
        <v>7.6220750551876382</v>
      </c>
      <c r="O1283" s="396">
        <f t="shared" ref="O1283:O1346" si="81">4*L1283/I1283</f>
        <v>227.99999999999997</v>
      </c>
      <c r="P1283" s="394">
        <f t="shared" ref="P1283:P1346" si="82">N1283*E1283</f>
        <v>0.10157177218543047</v>
      </c>
      <c r="Q1283" s="394">
        <f t="shared" ref="Q1283:Q1346" si="83">O1283*E1283</f>
        <v>3.0383279999999995</v>
      </c>
    </row>
    <row r="1284" spans="1:17" ht="18.75" customHeight="1" x14ac:dyDescent="0.15">
      <c r="A1284" s="399" t="s">
        <v>3526</v>
      </c>
      <c r="B1284" s="399" t="s">
        <v>214</v>
      </c>
      <c r="C1284" s="397">
        <v>18</v>
      </c>
      <c r="D1284" s="392" t="s">
        <v>1120</v>
      </c>
      <c r="E1284" s="400">
        <v>4.4559999999999999E-3</v>
      </c>
      <c r="F1284" s="400">
        <v>1.5546000000000001E-2</v>
      </c>
      <c r="G1284" s="400">
        <v>1.7486000000000002E-2</v>
      </c>
      <c r="H1284" s="400">
        <v>6.9230000000000003E-3</v>
      </c>
      <c r="I1284" s="400">
        <v>7.3680000000000004E-3</v>
      </c>
      <c r="J1284" s="400">
        <v>4.1320000000000003E-3</v>
      </c>
      <c r="K1284" s="401">
        <v>6.6656999999999994E-2</v>
      </c>
      <c r="L1284" s="401">
        <v>0.22611600000000001</v>
      </c>
      <c r="M1284" s="395">
        <v>9.9428999999999998</v>
      </c>
      <c r="N1284" s="396">
        <f t="shared" si="80"/>
        <v>64.527589545014507</v>
      </c>
      <c r="O1284" s="396">
        <f t="shared" si="81"/>
        <v>122.7557003257329</v>
      </c>
      <c r="P1284" s="394">
        <f t="shared" si="82"/>
        <v>0.28753493901258464</v>
      </c>
      <c r="Q1284" s="394">
        <f t="shared" si="83"/>
        <v>0.54699940065146579</v>
      </c>
    </row>
    <row r="1285" spans="1:17" ht="18.75" customHeight="1" x14ac:dyDescent="0.15">
      <c r="A1285" s="399" t="s">
        <v>3526</v>
      </c>
      <c r="B1285" s="399" t="s">
        <v>214</v>
      </c>
      <c r="C1285" s="397">
        <v>19</v>
      </c>
      <c r="D1285" s="392" t="s">
        <v>1120</v>
      </c>
      <c r="E1285" s="400">
        <v>7.4000000000000003E-3</v>
      </c>
      <c r="F1285" s="400">
        <v>1.567E-2</v>
      </c>
      <c r="G1285" s="400">
        <v>1.6438000000000001E-2</v>
      </c>
      <c r="H1285" s="400">
        <v>4.7829999999999999E-3</v>
      </c>
      <c r="I1285" s="400">
        <v>8.7449999999999993E-3</v>
      </c>
      <c r="J1285" s="400">
        <v>3.0709999999999999E-3</v>
      </c>
      <c r="K1285" s="401">
        <v>2.6159999999999999E-2</v>
      </c>
      <c r="L1285" s="401">
        <v>0.30121500000000001</v>
      </c>
      <c r="M1285" s="395">
        <v>41.797199999999997</v>
      </c>
      <c r="N1285" s="396">
        <f t="shared" si="80"/>
        <v>34.07359166395311</v>
      </c>
      <c r="O1285" s="396">
        <f t="shared" si="81"/>
        <v>137.77701543739281</v>
      </c>
      <c r="P1285" s="394">
        <f t="shared" si="82"/>
        <v>0.25214457831325304</v>
      </c>
      <c r="Q1285" s="394">
        <f t="shared" si="83"/>
        <v>1.0195499142367068</v>
      </c>
    </row>
    <row r="1286" spans="1:17" ht="18.75" customHeight="1" x14ac:dyDescent="0.15">
      <c r="A1286" s="399" t="s">
        <v>3526</v>
      </c>
      <c r="B1286" s="399" t="s">
        <v>214</v>
      </c>
      <c r="C1286" s="397">
        <v>20</v>
      </c>
      <c r="D1286" s="392" t="s">
        <v>1120</v>
      </c>
      <c r="E1286" s="400">
        <v>5.5950000000000001E-3</v>
      </c>
      <c r="F1286" s="400">
        <v>1.5762000000000002E-2</v>
      </c>
      <c r="G1286" s="400">
        <v>1.5996E-2</v>
      </c>
      <c r="H1286" s="400">
        <v>6.6569999999999997E-3</v>
      </c>
      <c r="I1286" s="400">
        <v>6.7939999999999997E-3</v>
      </c>
      <c r="J1286" s="400">
        <v>3.2759999999999998E-3</v>
      </c>
      <c r="K1286" s="401">
        <v>2.6814000000000001E-2</v>
      </c>
      <c r="L1286" s="401">
        <v>0.28852699999999998</v>
      </c>
      <c r="M1286" s="395">
        <v>16.796399999999998</v>
      </c>
      <c r="N1286" s="396">
        <f t="shared" si="80"/>
        <v>32.739926739926744</v>
      </c>
      <c r="O1286" s="396">
        <f t="shared" si="81"/>
        <v>169.87165145716807</v>
      </c>
      <c r="P1286" s="394">
        <f t="shared" si="82"/>
        <v>0.18317989010989014</v>
      </c>
      <c r="Q1286" s="394">
        <f t="shared" si="83"/>
        <v>0.95043188990285543</v>
      </c>
    </row>
    <row r="1287" spans="1:17" ht="18.75" customHeight="1" x14ac:dyDescent="0.15">
      <c r="A1287" s="399" t="s">
        <v>3526</v>
      </c>
      <c r="B1287" s="399" t="s">
        <v>214</v>
      </c>
      <c r="C1287" s="397">
        <v>21</v>
      </c>
      <c r="D1287" s="392" t="s">
        <v>1121</v>
      </c>
      <c r="E1287" s="400">
        <v>2.5969999999999999E-3</v>
      </c>
      <c r="F1287" s="400">
        <v>1.6837999999999999E-2</v>
      </c>
      <c r="G1287" s="400">
        <v>1.6029000000000002E-2</v>
      </c>
      <c r="H1287" s="400">
        <v>5.5919999999999997E-3</v>
      </c>
      <c r="I1287" s="400">
        <v>5.0000000000000004E-6</v>
      </c>
      <c r="J1287" s="400">
        <v>5.0000000000000004E-6</v>
      </c>
      <c r="K1287" s="401">
        <v>0</v>
      </c>
      <c r="L1287" s="401">
        <v>0</v>
      </c>
      <c r="M1287" s="395">
        <v>0</v>
      </c>
      <c r="N1287" s="396">
        <f t="shared" si="80"/>
        <v>0</v>
      </c>
      <c r="O1287" s="396">
        <f t="shared" si="81"/>
        <v>0</v>
      </c>
      <c r="P1287" s="394">
        <f t="shared" si="82"/>
        <v>0</v>
      </c>
      <c r="Q1287" s="394">
        <f t="shared" si="83"/>
        <v>0</v>
      </c>
    </row>
    <row r="1288" spans="1:17" ht="18.75" customHeight="1" x14ac:dyDescent="0.15">
      <c r="A1288" s="399" t="s">
        <v>3526</v>
      </c>
      <c r="B1288" s="399" t="s">
        <v>214</v>
      </c>
      <c r="C1288" s="391" t="s">
        <v>215</v>
      </c>
      <c r="D1288" s="392" t="s">
        <v>1120</v>
      </c>
      <c r="E1288" s="400">
        <v>7.3670000000000003E-3</v>
      </c>
      <c r="F1288" s="400">
        <v>1.5996E-2</v>
      </c>
      <c r="G1288" s="400">
        <v>1.7701000000000001E-2</v>
      </c>
      <c r="H1288" s="400">
        <v>5.4279999999999997E-3</v>
      </c>
      <c r="I1288" s="400">
        <v>7.7330000000000003E-3</v>
      </c>
      <c r="J1288" s="400">
        <v>4.6750000000000003E-3</v>
      </c>
      <c r="K1288" s="401">
        <v>4.5344000000000002E-2</v>
      </c>
      <c r="L1288" s="401">
        <v>0.38573499999999999</v>
      </c>
      <c r="M1288" s="395">
        <v>369.54169999999999</v>
      </c>
      <c r="N1288" s="396">
        <f t="shared" si="80"/>
        <v>38.797005347593583</v>
      </c>
      <c r="O1288" s="396">
        <f t="shared" si="81"/>
        <v>199.52670373723004</v>
      </c>
      <c r="P1288" s="394">
        <f t="shared" si="82"/>
        <v>0.28581753839572194</v>
      </c>
      <c r="Q1288" s="394">
        <f t="shared" si="83"/>
        <v>1.4699132264321737</v>
      </c>
    </row>
    <row r="1289" spans="1:17" ht="18.75" customHeight="1" x14ac:dyDescent="0.15">
      <c r="A1289" s="399" t="s">
        <v>3526</v>
      </c>
      <c r="B1289" s="399" t="s">
        <v>231</v>
      </c>
      <c r="C1289" s="397">
        <v>1</v>
      </c>
      <c r="D1289" s="392" t="s">
        <v>1120</v>
      </c>
      <c r="E1289" s="400">
        <v>5.522E-3</v>
      </c>
      <c r="F1289" s="400">
        <v>1.1077E-2</v>
      </c>
      <c r="G1289" s="400">
        <v>1.4512000000000001E-2</v>
      </c>
      <c r="H1289" s="400">
        <v>3.2309999999999999E-3</v>
      </c>
      <c r="I1289" s="400">
        <v>1.6767000000000001E-2</v>
      </c>
      <c r="J1289" s="400">
        <v>6.4130000000000003E-3</v>
      </c>
      <c r="K1289" s="401">
        <v>5.0000000000000004E-6</v>
      </c>
      <c r="L1289" s="401">
        <v>0.70245899999999994</v>
      </c>
      <c r="M1289" s="395">
        <v>16.639500000000002</v>
      </c>
      <c r="N1289" s="396">
        <f t="shared" si="80"/>
        <v>3.1186652112895684E-3</v>
      </c>
      <c r="O1289" s="396">
        <f t="shared" si="81"/>
        <v>167.58132045088564</v>
      </c>
      <c r="P1289" s="394">
        <f t="shared" si="82"/>
        <v>1.7221269296740997E-5</v>
      </c>
      <c r="Q1289" s="394">
        <f t="shared" si="83"/>
        <v>0.92538405152979053</v>
      </c>
    </row>
    <row r="1290" spans="1:17" ht="18.75" customHeight="1" x14ac:dyDescent="0.15">
      <c r="A1290" s="399" t="s">
        <v>3526</v>
      </c>
      <c r="B1290" s="399" t="s">
        <v>231</v>
      </c>
      <c r="C1290" s="391" t="s">
        <v>150</v>
      </c>
      <c r="D1290" s="392" t="s">
        <v>1120</v>
      </c>
      <c r="E1290" s="400">
        <v>1.1865000000000001E-2</v>
      </c>
      <c r="F1290" s="400">
        <v>1.2526000000000001E-2</v>
      </c>
      <c r="G1290" s="400">
        <v>2.5125999999999999E-2</v>
      </c>
      <c r="H1290" s="400">
        <v>5.0000000000000004E-6</v>
      </c>
      <c r="I1290" s="400">
        <v>2.8864999999999998E-2</v>
      </c>
      <c r="J1290" s="400">
        <v>5.2180000000000004E-3</v>
      </c>
      <c r="K1290" s="401">
        <v>4.1590000000000004E-3</v>
      </c>
      <c r="L1290" s="401">
        <v>0.79563700000000004</v>
      </c>
      <c r="M1290" s="395">
        <v>11.4003</v>
      </c>
      <c r="N1290" s="396">
        <f t="shared" si="80"/>
        <v>3.1881947106170947</v>
      </c>
      <c r="O1290" s="396">
        <f t="shared" si="81"/>
        <v>110.25629655291877</v>
      </c>
      <c r="P1290" s="394">
        <f t="shared" si="82"/>
        <v>3.7827930241471831E-2</v>
      </c>
      <c r="Q1290" s="394">
        <f t="shared" si="83"/>
        <v>1.3081909586003813</v>
      </c>
    </row>
    <row r="1291" spans="1:17" ht="18.75" customHeight="1" x14ac:dyDescent="0.15">
      <c r="A1291" s="399" t="s">
        <v>3526</v>
      </c>
      <c r="B1291" s="399" t="s">
        <v>231</v>
      </c>
      <c r="C1291" s="391" t="s">
        <v>181</v>
      </c>
      <c r="D1291" s="392" t="s">
        <v>1121</v>
      </c>
      <c r="E1291" s="400">
        <v>4.1320000000000003E-3</v>
      </c>
      <c r="F1291" s="400">
        <v>1.3252999999999999E-2</v>
      </c>
      <c r="G1291" s="400">
        <v>1.7812999999999999E-2</v>
      </c>
      <c r="H1291" s="400">
        <v>6.3800000000000003E-3</v>
      </c>
      <c r="I1291" s="400">
        <v>1.4257000000000001E-2</v>
      </c>
      <c r="J1291" s="400">
        <v>1.06E-2</v>
      </c>
      <c r="K1291" s="401">
        <v>0</v>
      </c>
      <c r="L1291" s="401">
        <v>0</v>
      </c>
      <c r="M1291" s="395">
        <v>2.6095000000000002</v>
      </c>
      <c r="N1291" s="396">
        <f t="shared" si="80"/>
        <v>0</v>
      </c>
      <c r="O1291" s="396">
        <f t="shared" si="81"/>
        <v>0</v>
      </c>
      <c r="P1291" s="394">
        <f t="shared" si="82"/>
        <v>0</v>
      </c>
      <c r="Q1291" s="394">
        <f t="shared" si="83"/>
        <v>0</v>
      </c>
    </row>
    <row r="1292" spans="1:17" ht="18.75" customHeight="1" x14ac:dyDescent="0.15">
      <c r="A1292" s="399" t="s">
        <v>3526</v>
      </c>
      <c r="B1292" s="399" t="s">
        <v>231</v>
      </c>
      <c r="C1292" s="397">
        <v>3</v>
      </c>
      <c r="D1292" s="392" t="s">
        <v>1120</v>
      </c>
      <c r="E1292" s="400">
        <v>1.1908E-2</v>
      </c>
      <c r="F1292" s="400">
        <v>1.3468000000000001E-2</v>
      </c>
      <c r="G1292" s="400">
        <v>1.6589E-2</v>
      </c>
      <c r="H1292" s="400">
        <v>1.41E-3</v>
      </c>
      <c r="I1292" s="400">
        <v>9.4260000000000004E-3</v>
      </c>
      <c r="J1292" s="400">
        <v>8.7760000000000008E-3</v>
      </c>
      <c r="K1292" s="401">
        <v>5.0000000000000004E-6</v>
      </c>
      <c r="L1292" s="401">
        <v>0.59433000000000002</v>
      </c>
      <c r="M1292" s="395">
        <v>16.1279</v>
      </c>
      <c r="N1292" s="396">
        <f t="shared" si="80"/>
        <v>2.2789425706472195E-3</v>
      </c>
      <c r="O1292" s="396">
        <f t="shared" si="81"/>
        <v>252.20878421387653</v>
      </c>
      <c r="P1292" s="394">
        <f t="shared" si="82"/>
        <v>2.7137648131267092E-5</v>
      </c>
      <c r="Q1292" s="394">
        <f t="shared" si="83"/>
        <v>3.0033022024188418</v>
      </c>
    </row>
    <row r="1293" spans="1:17" ht="18.75" customHeight="1" x14ac:dyDescent="0.15">
      <c r="A1293" s="399" t="s">
        <v>3526</v>
      </c>
      <c r="B1293" s="399" t="s">
        <v>231</v>
      </c>
      <c r="C1293" s="397">
        <v>4</v>
      </c>
      <c r="D1293" s="392" t="s">
        <v>1120</v>
      </c>
      <c r="E1293" s="400">
        <v>9.776E-3</v>
      </c>
      <c r="F1293" s="400">
        <v>1.3323E-2</v>
      </c>
      <c r="G1293" s="400">
        <v>1.804E-2</v>
      </c>
      <c r="H1293" s="400">
        <v>3.1840000000000002E-3</v>
      </c>
      <c r="I1293" s="400">
        <v>1.2945999999999999E-2</v>
      </c>
      <c r="J1293" s="400">
        <v>9.5580000000000005E-3</v>
      </c>
      <c r="K1293" s="401">
        <v>5.0000000000000004E-6</v>
      </c>
      <c r="L1293" s="401">
        <v>1.1003769999999999</v>
      </c>
      <c r="M1293" s="395">
        <v>15.1783</v>
      </c>
      <c r="N1293" s="396">
        <f t="shared" si="80"/>
        <v>2.0924879681941829E-3</v>
      </c>
      <c r="O1293" s="396">
        <f t="shared" si="81"/>
        <v>339.98980380040166</v>
      </c>
      <c r="P1293" s="394">
        <f t="shared" si="82"/>
        <v>2.045616237706633E-5</v>
      </c>
      <c r="Q1293" s="394">
        <f t="shared" si="83"/>
        <v>3.3237403219527266</v>
      </c>
    </row>
    <row r="1294" spans="1:17" ht="18.75" customHeight="1" x14ac:dyDescent="0.15">
      <c r="A1294" s="399" t="s">
        <v>3526</v>
      </c>
      <c r="B1294" s="399" t="s">
        <v>231</v>
      </c>
      <c r="C1294" s="397">
        <v>5</v>
      </c>
      <c r="D1294" s="392" t="s">
        <v>1121</v>
      </c>
      <c r="E1294" s="400">
        <v>3.3419999999999999E-3</v>
      </c>
      <c r="F1294" s="400">
        <v>1.1911E-2</v>
      </c>
      <c r="G1294" s="400">
        <v>1.8062000000000002E-2</v>
      </c>
      <c r="H1294" s="400">
        <v>5.3119999999999999E-3</v>
      </c>
      <c r="I1294" s="400">
        <v>4.8759999999999998E-2</v>
      </c>
      <c r="J1294" s="400">
        <v>8.0499999999999999E-3</v>
      </c>
      <c r="K1294" s="401">
        <v>0</v>
      </c>
      <c r="L1294" s="401">
        <v>0</v>
      </c>
      <c r="M1294" s="395">
        <v>3.8346</v>
      </c>
      <c r="N1294" s="396">
        <f t="shared" si="80"/>
        <v>0</v>
      </c>
      <c r="O1294" s="396">
        <f t="shared" si="81"/>
        <v>0</v>
      </c>
      <c r="P1294" s="394">
        <f t="shared" si="82"/>
        <v>0</v>
      </c>
      <c r="Q1294" s="394">
        <f t="shared" si="83"/>
        <v>0</v>
      </c>
    </row>
    <row r="1295" spans="1:17" ht="18.75" customHeight="1" x14ac:dyDescent="0.15">
      <c r="A1295" s="399" t="s">
        <v>3526</v>
      </c>
      <c r="B1295" s="399" t="s">
        <v>231</v>
      </c>
      <c r="C1295" s="397">
        <v>6</v>
      </c>
      <c r="D1295" s="392" t="s">
        <v>1120</v>
      </c>
      <c r="E1295" s="400">
        <v>5.8970000000000003E-3</v>
      </c>
      <c r="F1295" s="400">
        <v>1.1553000000000001E-2</v>
      </c>
      <c r="G1295" s="400">
        <v>1.8356999999999998E-2</v>
      </c>
      <c r="H1295" s="400">
        <v>4.2890000000000003E-3</v>
      </c>
      <c r="I1295" s="400">
        <v>1.3414000000000001E-2</v>
      </c>
      <c r="J1295" s="400">
        <v>6.8919999999999997E-3</v>
      </c>
      <c r="K1295" s="401">
        <v>5.0000000000000004E-6</v>
      </c>
      <c r="L1295" s="401">
        <v>0.66484399999999999</v>
      </c>
      <c r="M1295" s="395">
        <v>10.4193</v>
      </c>
      <c r="N1295" s="396">
        <f t="shared" si="80"/>
        <v>2.9019152640742895E-3</v>
      </c>
      <c r="O1295" s="396">
        <f t="shared" si="81"/>
        <v>198.25376472342327</v>
      </c>
      <c r="P1295" s="394">
        <f t="shared" si="82"/>
        <v>1.7112594312246085E-5</v>
      </c>
      <c r="Q1295" s="394">
        <f t="shared" si="83"/>
        <v>1.1691024505740271</v>
      </c>
    </row>
    <row r="1296" spans="1:17" ht="18.75" customHeight="1" x14ac:dyDescent="0.15">
      <c r="A1296" s="399" t="s">
        <v>3526</v>
      </c>
      <c r="B1296" s="399" t="s">
        <v>231</v>
      </c>
      <c r="C1296" s="397">
        <v>7</v>
      </c>
      <c r="D1296" s="392" t="s">
        <v>1120</v>
      </c>
      <c r="E1296" s="400">
        <v>1.1415E-2</v>
      </c>
      <c r="F1296" s="400">
        <v>1.1426E-2</v>
      </c>
      <c r="G1296" s="400">
        <v>1.5368E-2</v>
      </c>
      <c r="H1296" s="400">
        <v>7.9999999999999996E-6</v>
      </c>
      <c r="I1296" s="400">
        <v>1.082E-2</v>
      </c>
      <c r="J1296" s="400">
        <v>7.417E-3</v>
      </c>
      <c r="K1296" s="401">
        <v>5.0000000000000004E-6</v>
      </c>
      <c r="L1296" s="401">
        <v>1.1614340000000001</v>
      </c>
      <c r="M1296" s="395">
        <v>10.7151</v>
      </c>
      <c r="N1296" s="396">
        <f t="shared" si="80"/>
        <v>2.6965080221113659E-3</v>
      </c>
      <c r="O1296" s="396">
        <f t="shared" si="81"/>
        <v>429.36561922365991</v>
      </c>
      <c r="P1296" s="394">
        <f t="shared" si="82"/>
        <v>3.078063907240124E-5</v>
      </c>
      <c r="Q1296" s="394">
        <f t="shared" si="83"/>
        <v>4.9012085434380781</v>
      </c>
    </row>
    <row r="1297" spans="1:17" ht="18.75" customHeight="1" x14ac:dyDescent="0.15">
      <c r="A1297" s="399" t="s">
        <v>3526</v>
      </c>
      <c r="B1297" s="399" t="s">
        <v>231</v>
      </c>
      <c r="C1297" s="397">
        <v>8</v>
      </c>
      <c r="D1297" s="392" t="s">
        <v>1121</v>
      </c>
      <c r="E1297" s="400">
        <v>3.5249999999999999E-3</v>
      </c>
      <c r="F1297" s="400">
        <v>1.214E-2</v>
      </c>
      <c r="G1297" s="400">
        <v>1.5816E-2</v>
      </c>
      <c r="H1297" s="400">
        <v>5.7029999999999997E-3</v>
      </c>
      <c r="I1297" s="400">
        <v>1.8674E-2</v>
      </c>
      <c r="J1297" s="400">
        <v>6.7229999999999998E-3</v>
      </c>
      <c r="K1297" s="401">
        <v>0</v>
      </c>
      <c r="L1297" s="401">
        <v>0</v>
      </c>
      <c r="M1297" s="395">
        <v>3.7999999999999999E-2</v>
      </c>
      <c r="N1297" s="396">
        <f t="shared" si="80"/>
        <v>0</v>
      </c>
      <c r="O1297" s="396">
        <f t="shared" si="81"/>
        <v>0</v>
      </c>
      <c r="P1297" s="394">
        <f t="shared" si="82"/>
        <v>0</v>
      </c>
      <c r="Q1297" s="394">
        <f t="shared" si="83"/>
        <v>0</v>
      </c>
    </row>
    <row r="1298" spans="1:17" ht="18.75" customHeight="1" x14ac:dyDescent="0.15">
      <c r="A1298" s="399" t="s">
        <v>3526</v>
      </c>
      <c r="B1298" s="399" t="s">
        <v>231</v>
      </c>
      <c r="C1298" s="397">
        <v>9</v>
      </c>
      <c r="D1298" s="392" t="s">
        <v>1121</v>
      </c>
      <c r="E1298" s="400">
        <v>3.3219999999999999E-3</v>
      </c>
      <c r="F1298" s="400">
        <v>1.338E-2</v>
      </c>
      <c r="G1298" s="400">
        <v>1.6098999999999999E-2</v>
      </c>
      <c r="H1298" s="400">
        <v>6.1040000000000001E-3</v>
      </c>
      <c r="I1298" s="400">
        <v>3.0804000000000002E-2</v>
      </c>
      <c r="J1298" s="400">
        <v>1.0656000000000001E-2</v>
      </c>
      <c r="K1298" s="401">
        <v>0</v>
      </c>
      <c r="L1298" s="401">
        <v>0</v>
      </c>
      <c r="M1298" s="395">
        <v>3.3386</v>
      </c>
      <c r="N1298" s="396">
        <f t="shared" si="80"/>
        <v>0</v>
      </c>
      <c r="O1298" s="396">
        <f t="shared" si="81"/>
        <v>0</v>
      </c>
      <c r="P1298" s="394">
        <f t="shared" si="82"/>
        <v>0</v>
      </c>
      <c r="Q1298" s="394">
        <f t="shared" si="83"/>
        <v>0</v>
      </c>
    </row>
    <row r="1299" spans="1:17" ht="18.75" customHeight="1" x14ac:dyDescent="0.15">
      <c r="A1299" s="399" t="s">
        <v>3526</v>
      </c>
      <c r="B1299" s="399" t="s">
        <v>231</v>
      </c>
      <c r="C1299" s="397">
        <v>10</v>
      </c>
      <c r="D1299" s="392" t="s">
        <v>1121</v>
      </c>
      <c r="E1299" s="400">
        <v>2.6380000000000002E-3</v>
      </c>
      <c r="F1299" s="400">
        <v>1.206E-2</v>
      </c>
      <c r="G1299" s="400">
        <v>1.5089999999999999E-2</v>
      </c>
      <c r="H1299" s="400">
        <v>6.5880000000000001E-3</v>
      </c>
      <c r="I1299" s="400">
        <v>7.5033000000000002E-2</v>
      </c>
      <c r="J1299" s="400">
        <v>7.7479999999999997E-3</v>
      </c>
      <c r="K1299" s="401">
        <v>0</v>
      </c>
      <c r="L1299" s="401">
        <v>0</v>
      </c>
      <c r="M1299" s="395">
        <v>3.0707</v>
      </c>
      <c r="N1299" s="396">
        <f t="shared" si="80"/>
        <v>0</v>
      </c>
      <c r="O1299" s="396">
        <f t="shared" si="81"/>
        <v>0</v>
      </c>
      <c r="P1299" s="394">
        <f t="shared" si="82"/>
        <v>0</v>
      </c>
      <c r="Q1299" s="394">
        <f t="shared" si="83"/>
        <v>0</v>
      </c>
    </row>
    <row r="1300" spans="1:17" ht="18.75" customHeight="1" x14ac:dyDescent="0.15">
      <c r="A1300" s="399" t="s">
        <v>3526</v>
      </c>
      <c r="B1300" s="399" t="s">
        <v>231</v>
      </c>
      <c r="C1300" s="397">
        <v>11</v>
      </c>
      <c r="D1300" s="392" t="s">
        <v>1120</v>
      </c>
      <c r="E1300" s="400">
        <v>7.7980000000000002E-3</v>
      </c>
      <c r="F1300" s="400">
        <v>1.1918E-2</v>
      </c>
      <c r="G1300" s="400">
        <v>1.8374999999999999E-2</v>
      </c>
      <c r="H1300" s="400">
        <v>2.4420000000000002E-3</v>
      </c>
      <c r="I1300" s="400">
        <v>8.8369999999999994E-3</v>
      </c>
      <c r="J1300" s="400">
        <v>6.7879999999999998E-3</v>
      </c>
      <c r="K1300" s="401">
        <v>1.5914000000000001E-2</v>
      </c>
      <c r="L1300" s="401">
        <v>0.57873699999999995</v>
      </c>
      <c r="M1300" s="395">
        <v>20.696999999999999</v>
      </c>
      <c r="N1300" s="396">
        <f t="shared" si="80"/>
        <v>9.3777253977607558</v>
      </c>
      <c r="O1300" s="396">
        <f t="shared" si="81"/>
        <v>261.96084644109993</v>
      </c>
      <c r="P1300" s="394">
        <f t="shared" si="82"/>
        <v>7.3127502651738382E-2</v>
      </c>
      <c r="Q1300" s="394">
        <f t="shared" si="83"/>
        <v>2.0427706805476973</v>
      </c>
    </row>
    <row r="1301" spans="1:17" ht="18.75" customHeight="1" x14ac:dyDescent="0.15">
      <c r="A1301" s="399" t="s">
        <v>3526</v>
      </c>
      <c r="B1301" s="399" t="s">
        <v>231</v>
      </c>
      <c r="C1301" s="397">
        <v>12</v>
      </c>
      <c r="D1301" s="392" t="s">
        <v>1120</v>
      </c>
      <c r="E1301" s="400">
        <v>7.2009999999999999E-3</v>
      </c>
      <c r="F1301" s="400">
        <v>1.1023E-2</v>
      </c>
      <c r="G1301" s="400">
        <v>1.6937000000000001E-2</v>
      </c>
      <c r="H1301" s="400">
        <v>3.2919999999999998E-3</v>
      </c>
      <c r="I1301" s="400">
        <v>1.1056E-2</v>
      </c>
      <c r="J1301" s="400">
        <v>7.1240000000000001E-3</v>
      </c>
      <c r="K1301" s="401">
        <v>5.0000000000000004E-6</v>
      </c>
      <c r="L1301" s="401">
        <v>0.62929199999999996</v>
      </c>
      <c r="M1301" s="395">
        <v>24.279299999999999</v>
      </c>
      <c r="N1301" s="396">
        <f t="shared" si="80"/>
        <v>2.8074115665356544E-3</v>
      </c>
      <c r="O1301" s="396">
        <f t="shared" si="81"/>
        <v>227.67438494934876</v>
      </c>
      <c r="P1301" s="394">
        <f t="shared" si="82"/>
        <v>2.0216170690623248E-5</v>
      </c>
      <c r="Q1301" s="394">
        <f t="shared" si="83"/>
        <v>1.6394832460202604</v>
      </c>
    </row>
    <row r="1302" spans="1:17" ht="18.75" customHeight="1" x14ac:dyDescent="0.15">
      <c r="A1302" s="399" t="s">
        <v>3526</v>
      </c>
      <c r="B1302" s="399" t="s">
        <v>231</v>
      </c>
      <c r="C1302" s="397">
        <v>13</v>
      </c>
      <c r="D1302" s="392" t="s">
        <v>1120</v>
      </c>
      <c r="E1302" s="400">
        <v>1.0489999999999999E-2</v>
      </c>
      <c r="F1302" s="400">
        <v>1.1858E-2</v>
      </c>
      <c r="G1302" s="400">
        <v>1.5298000000000001E-2</v>
      </c>
      <c r="H1302" s="400">
        <v>6.7199999999999996E-4</v>
      </c>
      <c r="I1302" s="400">
        <v>3.9909999999999998E-3</v>
      </c>
      <c r="J1302" s="400">
        <v>7.4819999999999999E-3</v>
      </c>
      <c r="K1302" s="401">
        <v>5.0000000000000004E-6</v>
      </c>
      <c r="L1302" s="401">
        <v>0.29029300000000002</v>
      </c>
      <c r="M1302" s="395">
        <v>27.864100000000001</v>
      </c>
      <c r="N1302" s="396">
        <f t="shared" si="80"/>
        <v>2.6730820636193535E-3</v>
      </c>
      <c r="O1302" s="396">
        <f t="shared" si="81"/>
        <v>290.9476321723879</v>
      </c>
      <c r="P1302" s="394">
        <f t="shared" si="82"/>
        <v>2.8040630847367016E-5</v>
      </c>
      <c r="Q1302" s="394">
        <f t="shared" si="83"/>
        <v>3.0520406614883488</v>
      </c>
    </row>
    <row r="1303" spans="1:17" ht="18.75" customHeight="1" x14ac:dyDescent="0.15">
      <c r="A1303" s="399" t="s">
        <v>3526</v>
      </c>
      <c r="B1303" s="399" t="s">
        <v>231</v>
      </c>
      <c r="C1303" s="397">
        <v>14</v>
      </c>
      <c r="D1303" s="392" t="s">
        <v>1120</v>
      </c>
      <c r="E1303" s="400">
        <v>1.192E-2</v>
      </c>
      <c r="F1303" s="400">
        <v>1.1932E-2</v>
      </c>
      <c r="G1303" s="400">
        <v>1.9789000000000001E-2</v>
      </c>
      <c r="H1303" s="400">
        <v>2.0000000000000002E-5</v>
      </c>
      <c r="I1303" s="400">
        <v>9.129E-3</v>
      </c>
      <c r="J1303" s="400">
        <v>6.679E-3</v>
      </c>
      <c r="K1303" s="401">
        <v>5.0000000000000004E-6</v>
      </c>
      <c r="L1303" s="401">
        <v>0.69733500000000004</v>
      </c>
      <c r="M1303" s="395">
        <v>11.5342</v>
      </c>
      <c r="N1303" s="396">
        <f t="shared" si="80"/>
        <v>2.994460248540201E-3</v>
      </c>
      <c r="O1303" s="396">
        <f t="shared" si="81"/>
        <v>305.54715741045021</v>
      </c>
      <c r="P1303" s="394">
        <f t="shared" si="82"/>
        <v>3.5693966162599197E-5</v>
      </c>
      <c r="Q1303" s="394">
        <f t="shared" si="83"/>
        <v>3.6421221163325663</v>
      </c>
    </row>
    <row r="1304" spans="1:17" ht="18.75" customHeight="1" x14ac:dyDescent="0.15">
      <c r="A1304" s="399" t="s">
        <v>3526</v>
      </c>
      <c r="B1304" s="399" t="s">
        <v>231</v>
      </c>
      <c r="C1304" s="391" t="s">
        <v>3111</v>
      </c>
      <c r="D1304" s="392" t="s">
        <v>1121</v>
      </c>
      <c r="E1304" s="400">
        <v>2.3999999999999998E-3</v>
      </c>
      <c r="F1304" s="400">
        <v>1.3845E-2</v>
      </c>
      <c r="G1304" s="400">
        <v>1.6043000000000002E-2</v>
      </c>
      <c r="H1304" s="400">
        <v>3.421E-3</v>
      </c>
      <c r="I1304" s="400">
        <v>3.1008000000000001E-2</v>
      </c>
      <c r="J1304" s="400">
        <v>1.2697E-2</v>
      </c>
      <c r="K1304" s="401">
        <v>0</v>
      </c>
      <c r="L1304" s="401">
        <v>0</v>
      </c>
      <c r="M1304" s="395">
        <v>0.95779999999999998</v>
      </c>
      <c r="N1304" s="396">
        <f t="shared" si="80"/>
        <v>0</v>
      </c>
      <c r="O1304" s="396">
        <f t="shared" si="81"/>
        <v>0</v>
      </c>
      <c r="P1304" s="394">
        <f t="shared" si="82"/>
        <v>0</v>
      </c>
      <c r="Q1304" s="394">
        <f t="shared" si="83"/>
        <v>0</v>
      </c>
    </row>
    <row r="1305" spans="1:17" ht="18.75" customHeight="1" x14ac:dyDescent="0.15">
      <c r="A1305" s="399" t="s">
        <v>3526</v>
      </c>
      <c r="B1305" s="399" t="s">
        <v>231</v>
      </c>
      <c r="C1305" s="391" t="s">
        <v>167</v>
      </c>
      <c r="D1305" s="392" t="s">
        <v>1121</v>
      </c>
      <c r="E1305" s="400">
        <v>5.6509999999999998E-3</v>
      </c>
      <c r="F1305" s="400">
        <v>7.3299999999999997E-3</v>
      </c>
      <c r="G1305" s="400">
        <v>2.6395999999999999E-2</v>
      </c>
      <c r="H1305" s="400">
        <v>3.6999999999999999E-4</v>
      </c>
      <c r="I1305" s="400">
        <v>3.5100000000000001E-3</v>
      </c>
      <c r="J1305" s="400">
        <v>5.0000000000000004E-6</v>
      </c>
      <c r="K1305" s="401">
        <v>0</v>
      </c>
      <c r="L1305" s="401">
        <v>0</v>
      </c>
      <c r="M1305" s="395">
        <v>1.0729</v>
      </c>
      <c r="N1305" s="396">
        <f t="shared" si="80"/>
        <v>0</v>
      </c>
      <c r="O1305" s="396">
        <f t="shared" si="81"/>
        <v>0</v>
      </c>
      <c r="P1305" s="394">
        <f t="shared" si="82"/>
        <v>0</v>
      </c>
      <c r="Q1305" s="394">
        <f t="shared" si="83"/>
        <v>0</v>
      </c>
    </row>
    <row r="1306" spans="1:17" ht="18.75" customHeight="1" x14ac:dyDescent="0.15">
      <c r="A1306" s="399" t="s">
        <v>3526</v>
      </c>
      <c r="B1306" s="399" t="s">
        <v>231</v>
      </c>
      <c r="C1306" s="391" t="s">
        <v>3112</v>
      </c>
      <c r="D1306" s="392" t="s">
        <v>1121</v>
      </c>
      <c r="E1306" s="400">
        <v>1.8890000000000001E-3</v>
      </c>
      <c r="F1306" s="400">
        <v>1.4118E-2</v>
      </c>
      <c r="G1306" s="400">
        <v>1.4977000000000001E-2</v>
      </c>
      <c r="H1306" s="400">
        <v>8.9940000000000003E-3</v>
      </c>
      <c r="I1306" s="400">
        <v>3.2209000000000002E-2</v>
      </c>
      <c r="J1306" s="400">
        <v>7.3099999999999997E-3</v>
      </c>
      <c r="K1306" s="401">
        <v>0</v>
      </c>
      <c r="L1306" s="401">
        <v>0</v>
      </c>
      <c r="M1306" s="395">
        <v>0.4985</v>
      </c>
      <c r="N1306" s="396">
        <f t="shared" si="80"/>
        <v>0</v>
      </c>
      <c r="O1306" s="396">
        <f t="shared" si="81"/>
        <v>0</v>
      </c>
      <c r="P1306" s="394">
        <f t="shared" si="82"/>
        <v>0</v>
      </c>
      <c r="Q1306" s="394">
        <f t="shared" si="83"/>
        <v>0</v>
      </c>
    </row>
    <row r="1307" spans="1:17" ht="18.75" customHeight="1" x14ac:dyDescent="0.15">
      <c r="A1307" s="399" t="s">
        <v>3526</v>
      </c>
      <c r="B1307" s="399" t="s">
        <v>231</v>
      </c>
      <c r="C1307" s="397">
        <v>16</v>
      </c>
      <c r="D1307" s="392" t="s">
        <v>1120</v>
      </c>
      <c r="E1307" s="400">
        <v>1.2939000000000001E-2</v>
      </c>
      <c r="F1307" s="400">
        <v>1.2959E-2</v>
      </c>
      <c r="G1307" s="400">
        <v>1.7094999999999999E-2</v>
      </c>
      <c r="H1307" s="400">
        <v>5.0000000000000004E-6</v>
      </c>
      <c r="I1307" s="400">
        <v>1.686E-2</v>
      </c>
      <c r="J1307" s="400">
        <v>1.0135E-2</v>
      </c>
      <c r="K1307" s="401">
        <v>5.0000000000000004E-6</v>
      </c>
      <c r="L1307" s="401">
        <v>1.4767330000000001</v>
      </c>
      <c r="M1307" s="395">
        <v>22.5745</v>
      </c>
      <c r="N1307" s="396">
        <f t="shared" si="80"/>
        <v>1.9733596447952641E-3</v>
      </c>
      <c r="O1307" s="396">
        <f t="shared" si="81"/>
        <v>350.35183867141166</v>
      </c>
      <c r="P1307" s="394">
        <f t="shared" si="82"/>
        <v>2.5533300444005924E-5</v>
      </c>
      <c r="Q1307" s="394">
        <f t="shared" si="83"/>
        <v>4.5332024405693954</v>
      </c>
    </row>
    <row r="1308" spans="1:17" ht="18.75" customHeight="1" x14ac:dyDescent="0.15">
      <c r="A1308" s="399" t="s">
        <v>3526</v>
      </c>
      <c r="B1308" s="399" t="s">
        <v>231</v>
      </c>
      <c r="C1308" s="397">
        <v>17</v>
      </c>
      <c r="D1308" s="392" t="s">
        <v>1121</v>
      </c>
      <c r="E1308" s="400">
        <v>2.7569999999999999E-3</v>
      </c>
      <c r="F1308" s="400">
        <v>1.1783E-2</v>
      </c>
      <c r="G1308" s="400">
        <v>1.4916E-2</v>
      </c>
      <c r="H1308" s="400">
        <v>6.3959999999999998E-3</v>
      </c>
      <c r="I1308" s="400">
        <v>1.7788000000000002E-2</v>
      </c>
      <c r="J1308" s="400">
        <v>7.7019999999999996E-3</v>
      </c>
      <c r="K1308" s="401">
        <v>0</v>
      </c>
      <c r="L1308" s="401">
        <v>0</v>
      </c>
      <c r="M1308" s="395">
        <v>4.8663999999999996</v>
      </c>
      <c r="N1308" s="396">
        <f t="shared" si="80"/>
        <v>0</v>
      </c>
      <c r="O1308" s="396">
        <f t="shared" si="81"/>
        <v>0</v>
      </c>
      <c r="P1308" s="394">
        <f t="shared" si="82"/>
        <v>0</v>
      </c>
      <c r="Q1308" s="394">
        <f t="shared" si="83"/>
        <v>0</v>
      </c>
    </row>
    <row r="1309" spans="1:17" ht="18.75" customHeight="1" x14ac:dyDescent="0.15">
      <c r="A1309" s="399" t="s">
        <v>3526</v>
      </c>
      <c r="B1309" s="399" t="s">
        <v>231</v>
      </c>
      <c r="C1309" s="397">
        <v>18</v>
      </c>
      <c r="D1309" s="392" t="s">
        <v>1120</v>
      </c>
      <c r="E1309" s="400">
        <v>6.581E-3</v>
      </c>
      <c r="F1309" s="400">
        <v>1.1427E-2</v>
      </c>
      <c r="G1309" s="400">
        <v>1.4657999999999999E-2</v>
      </c>
      <c r="H1309" s="400">
        <v>3.2130000000000001E-3</v>
      </c>
      <c r="I1309" s="400">
        <v>1.3370999999999999E-2</v>
      </c>
      <c r="J1309" s="400">
        <v>6.2890000000000003E-3</v>
      </c>
      <c r="K1309" s="401">
        <v>5.0000000000000004E-6</v>
      </c>
      <c r="L1309" s="401">
        <v>0.59186499999999997</v>
      </c>
      <c r="M1309" s="395">
        <v>20.0548</v>
      </c>
      <c r="N1309" s="396">
        <f t="shared" si="80"/>
        <v>3.1801558276355543E-3</v>
      </c>
      <c r="O1309" s="396">
        <f t="shared" si="81"/>
        <v>177.05930745643556</v>
      </c>
      <c r="P1309" s="394">
        <f t="shared" si="82"/>
        <v>2.0928605501669583E-5</v>
      </c>
      <c r="Q1309" s="394">
        <f t="shared" si="83"/>
        <v>1.1652273023708024</v>
      </c>
    </row>
    <row r="1310" spans="1:17" ht="18.75" customHeight="1" x14ac:dyDescent="0.15">
      <c r="A1310" s="399" t="s">
        <v>3526</v>
      </c>
      <c r="B1310" s="399" t="s">
        <v>231</v>
      </c>
      <c r="C1310" s="397">
        <v>19</v>
      </c>
      <c r="D1310" s="392" t="s">
        <v>1120</v>
      </c>
      <c r="E1310" s="400">
        <v>8.9669999999999993E-3</v>
      </c>
      <c r="F1310" s="400">
        <v>1.0721E-2</v>
      </c>
      <c r="G1310" s="400">
        <v>1.6204E-2</v>
      </c>
      <c r="H1310" s="400">
        <v>1.0330000000000001E-3</v>
      </c>
      <c r="I1310" s="400">
        <v>1.1499000000000001E-2</v>
      </c>
      <c r="J1310" s="400">
        <v>5.1089999999999998E-3</v>
      </c>
      <c r="K1310" s="401">
        <v>2.0223000000000001E-2</v>
      </c>
      <c r="L1310" s="401">
        <v>0.69531299999999996</v>
      </c>
      <c r="M1310" s="395">
        <v>37.464199999999998</v>
      </c>
      <c r="N1310" s="396">
        <f t="shared" si="80"/>
        <v>15.833235466823254</v>
      </c>
      <c r="O1310" s="396">
        <f t="shared" si="81"/>
        <v>241.8690320897469</v>
      </c>
      <c r="P1310" s="394">
        <f t="shared" si="82"/>
        <v>0.14197662243100412</v>
      </c>
      <c r="Q1310" s="394">
        <f t="shared" si="83"/>
        <v>2.1688396107487602</v>
      </c>
    </row>
    <row r="1311" spans="1:17" ht="18.75" customHeight="1" x14ac:dyDescent="0.15">
      <c r="A1311" s="399" t="s">
        <v>3526</v>
      </c>
      <c r="B1311" s="399" t="s">
        <v>231</v>
      </c>
      <c r="C1311" s="397">
        <v>20</v>
      </c>
      <c r="D1311" s="392" t="s">
        <v>1121</v>
      </c>
      <c r="E1311" s="400">
        <v>2.6180000000000001E-3</v>
      </c>
      <c r="F1311" s="400">
        <v>1.1220000000000001E-2</v>
      </c>
      <c r="G1311" s="400">
        <v>1.6455000000000001E-2</v>
      </c>
      <c r="H1311" s="400">
        <v>5.5620000000000001E-3</v>
      </c>
      <c r="I1311" s="400">
        <v>3.8103999999999999E-2</v>
      </c>
      <c r="J1311" s="400">
        <v>7.2979999999999998E-3</v>
      </c>
      <c r="K1311" s="401">
        <v>0</v>
      </c>
      <c r="L1311" s="401">
        <v>0</v>
      </c>
      <c r="M1311" s="395">
        <v>0.51229999999999998</v>
      </c>
      <c r="N1311" s="396">
        <f t="shared" si="80"/>
        <v>0</v>
      </c>
      <c r="O1311" s="396">
        <f t="shared" si="81"/>
        <v>0</v>
      </c>
      <c r="P1311" s="394">
        <f t="shared" si="82"/>
        <v>0</v>
      </c>
      <c r="Q1311" s="394">
        <f t="shared" si="83"/>
        <v>0</v>
      </c>
    </row>
    <row r="1312" spans="1:17" ht="18.75" customHeight="1" x14ac:dyDescent="0.15">
      <c r="A1312" s="399" t="s">
        <v>3526</v>
      </c>
      <c r="B1312" s="399" t="s">
        <v>231</v>
      </c>
      <c r="C1312" s="397">
        <v>21</v>
      </c>
      <c r="D1312" s="392" t="s">
        <v>1121</v>
      </c>
      <c r="E1312" s="400">
        <v>2.9729999999999999E-3</v>
      </c>
      <c r="F1312" s="400">
        <v>1.1027E-2</v>
      </c>
      <c r="G1312" s="400">
        <v>1.7985999999999999E-2</v>
      </c>
      <c r="H1312" s="400">
        <v>3.2070000000000002E-3</v>
      </c>
      <c r="I1312" s="400">
        <v>5.0000000000000004E-6</v>
      </c>
      <c r="J1312" s="400">
        <v>5.0000000000000004E-6</v>
      </c>
      <c r="K1312" s="401">
        <v>0</v>
      </c>
      <c r="L1312" s="401">
        <v>0</v>
      </c>
      <c r="M1312" s="395">
        <v>2.5903999999999998</v>
      </c>
      <c r="N1312" s="396">
        <f t="shared" si="80"/>
        <v>0</v>
      </c>
      <c r="O1312" s="396">
        <f t="shared" si="81"/>
        <v>0</v>
      </c>
      <c r="P1312" s="394">
        <f t="shared" si="82"/>
        <v>0</v>
      </c>
      <c r="Q1312" s="394">
        <f t="shared" si="83"/>
        <v>0</v>
      </c>
    </row>
    <row r="1313" spans="1:17" ht="18.75" customHeight="1" x14ac:dyDescent="0.15">
      <c r="A1313" s="399" t="s">
        <v>3526</v>
      </c>
      <c r="B1313" s="399" t="s">
        <v>231</v>
      </c>
      <c r="C1313" s="391" t="s">
        <v>215</v>
      </c>
      <c r="D1313" s="392" t="s">
        <v>1120</v>
      </c>
      <c r="E1313" s="400">
        <v>5.9189999999999998E-3</v>
      </c>
      <c r="F1313" s="400">
        <v>1.1693E-2</v>
      </c>
      <c r="G1313" s="400">
        <v>1.6277E-2</v>
      </c>
      <c r="H1313" s="400">
        <v>4.2599999999999999E-3</v>
      </c>
      <c r="I1313" s="400">
        <v>1.1325E-2</v>
      </c>
      <c r="J1313" s="400">
        <v>7.2989999999999999E-3</v>
      </c>
      <c r="K1313" s="401">
        <v>5.0000000000000004E-6</v>
      </c>
      <c r="L1313" s="401">
        <v>0.63746599999999998</v>
      </c>
      <c r="M1313" s="395">
        <v>198.9195</v>
      </c>
      <c r="N1313" s="396">
        <f t="shared" si="80"/>
        <v>2.7401013837511992E-3</v>
      </c>
      <c r="O1313" s="396">
        <f t="shared" si="81"/>
        <v>225.15355408388521</v>
      </c>
      <c r="P1313" s="394">
        <f t="shared" si="82"/>
        <v>1.6218660090423347E-5</v>
      </c>
      <c r="Q1313" s="394">
        <f t="shared" si="83"/>
        <v>1.3326838866225166</v>
      </c>
    </row>
    <row r="1314" spans="1:17" ht="18.75" customHeight="1" x14ac:dyDescent="0.15">
      <c r="A1314" s="399" t="s">
        <v>3527</v>
      </c>
      <c r="B1314" s="399" t="s">
        <v>214</v>
      </c>
      <c r="C1314" s="397">
        <v>1</v>
      </c>
      <c r="D1314" s="392" t="s">
        <v>1120</v>
      </c>
      <c r="E1314" s="400">
        <v>8.0249999999999991E-3</v>
      </c>
      <c r="F1314" s="400">
        <v>1.4922E-2</v>
      </c>
      <c r="G1314" s="400">
        <v>1.5518000000000001E-2</v>
      </c>
      <c r="H1314" s="400">
        <v>3.3170000000000001E-3</v>
      </c>
      <c r="I1314" s="400">
        <v>9.0469999999999995E-3</v>
      </c>
      <c r="J1314" s="400">
        <v>1.1919999999999999E-3</v>
      </c>
      <c r="K1314" s="401">
        <v>6.0224E-2</v>
      </c>
      <c r="L1314" s="401">
        <v>5.0000000000000004E-6</v>
      </c>
      <c r="M1314" s="395">
        <v>101.0881</v>
      </c>
      <c r="N1314" s="396">
        <f t="shared" si="80"/>
        <v>202.09395973154363</v>
      </c>
      <c r="O1314" s="396">
        <f t="shared" si="81"/>
        <v>2.2106775726760254E-3</v>
      </c>
      <c r="P1314" s="394">
        <f t="shared" si="82"/>
        <v>1.6218040268456375</v>
      </c>
      <c r="Q1314" s="394">
        <f t="shared" si="83"/>
        <v>1.7740687520725101E-5</v>
      </c>
    </row>
    <row r="1315" spans="1:17" ht="18.75" customHeight="1" x14ac:dyDescent="0.15">
      <c r="A1315" s="399" t="s">
        <v>3527</v>
      </c>
      <c r="B1315" s="399" t="s">
        <v>214</v>
      </c>
      <c r="C1315" s="391" t="s">
        <v>179</v>
      </c>
      <c r="D1315" s="392" t="s">
        <v>1121</v>
      </c>
      <c r="E1315" s="400">
        <v>5.633E-3</v>
      </c>
      <c r="F1315" s="400">
        <v>1.8606999999999999E-2</v>
      </c>
      <c r="G1315" s="400">
        <v>1.8353999999999999E-2</v>
      </c>
      <c r="H1315" s="400">
        <v>6.0060000000000001E-3</v>
      </c>
      <c r="I1315" s="400">
        <v>2.0830999999999999E-2</v>
      </c>
      <c r="J1315" s="400">
        <v>5.0000000000000004E-6</v>
      </c>
      <c r="K1315" s="401">
        <v>0</v>
      </c>
      <c r="L1315" s="401">
        <v>0</v>
      </c>
      <c r="M1315" s="395">
        <v>5.2954999999999997</v>
      </c>
      <c r="N1315" s="396">
        <f t="shared" si="80"/>
        <v>0</v>
      </c>
      <c r="O1315" s="396">
        <f t="shared" si="81"/>
        <v>0</v>
      </c>
      <c r="P1315" s="394">
        <f t="shared" si="82"/>
        <v>0</v>
      </c>
      <c r="Q1315" s="394">
        <f t="shared" si="83"/>
        <v>0</v>
      </c>
    </row>
    <row r="1316" spans="1:17" ht="18.75" customHeight="1" x14ac:dyDescent="0.15">
      <c r="A1316" s="399" t="s">
        <v>3527</v>
      </c>
      <c r="B1316" s="399" t="s">
        <v>214</v>
      </c>
      <c r="C1316" s="391" t="s">
        <v>150</v>
      </c>
      <c r="D1316" s="392" t="s">
        <v>1120</v>
      </c>
      <c r="E1316" s="400">
        <v>4.182E-3</v>
      </c>
      <c r="F1316" s="400">
        <v>1.6964E-2</v>
      </c>
      <c r="G1316" s="400">
        <v>2.1314E-2</v>
      </c>
      <c r="H1316" s="400">
        <v>1.0935E-2</v>
      </c>
      <c r="I1316" s="400">
        <v>0.13742399999999999</v>
      </c>
      <c r="J1316" s="400">
        <v>1.9000000000000001E-5</v>
      </c>
      <c r="K1316" s="401">
        <v>7.4159999999999998E-3</v>
      </c>
      <c r="L1316" s="401">
        <v>5.0000000000000004E-6</v>
      </c>
      <c r="M1316" s="395">
        <v>10.408099999999999</v>
      </c>
      <c r="N1316" s="396">
        <f t="shared" si="80"/>
        <v>1561.2631578947367</v>
      </c>
      <c r="O1316" s="396">
        <f t="shared" si="81"/>
        <v>1.4553498661078125E-4</v>
      </c>
      <c r="P1316" s="394">
        <f t="shared" si="82"/>
        <v>6.5292025263157889</v>
      </c>
      <c r="Q1316" s="394">
        <f t="shared" si="83"/>
        <v>6.0862731400628717E-7</v>
      </c>
    </row>
    <row r="1317" spans="1:17" ht="18.75" customHeight="1" x14ac:dyDescent="0.15">
      <c r="A1317" s="399" t="s">
        <v>3527</v>
      </c>
      <c r="B1317" s="399" t="s">
        <v>214</v>
      </c>
      <c r="C1317" s="391" t="s">
        <v>181</v>
      </c>
      <c r="D1317" s="392" t="s">
        <v>1121</v>
      </c>
      <c r="E1317" s="400">
        <v>5.6820000000000004E-3</v>
      </c>
      <c r="F1317" s="400">
        <v>1.7399000000000001E-2</v>
      </c>
      <c r="G1317" s="400">
        <v>2.0253E-2</v>
      </c>
      <c r="H1317" s="400">
        <v>4.8019999999999998E-3</v>
      </c>
      <c r="I1317" s="400">
        <v>1.8676999999999999E-2</v>
      </c>
      <c r="J1317" s="400">
        <v>5.0000000000000004E-6</v>
      </c>
      <c r="K1317" s="401">
        <v>0</v>
      </c>
      <c r="L1317" s="401">
        <v>0</v>
      </c>
      <c r="M1317" s="395">
        <v>5.1901999999999999</v>
      </c>
      <c r="N1317" s="396">
        <f t="shared" si="80"/>
        <v>0</v>
      </c>
      <c r="O1317" s="396">
        <f t="shared" si="81"/>
        <v>0</v>
      </c>
      <c r="P1317" s="394">
        <f t="shared" si="82"/>
        <v>0</v>
      </c>
      <c r="Q1317" s="394">
        <f t="shared" si="83"/>
        <v>0</v>
      </c>
    </row>
    <row r="1318" spans="1:17" ht="18.75" customHeight="1" x14ac:dyDescent="0.15">
      <c r="A1318" s="399" t="s">
        <v>3527</v>
      </c>
      <c r="B1318" s="399" t="s">
        <v>214</v>
      </c>
      <c r="C1318" s="397">
        <v>3</v>
      </c>
      <c r="D1318" s="392" t="s">
        <v>1120</v>
      </c>
      <c r="E1318" s="400">
        <v>8.1320000000000003E-3</v>
      </c>
      <c r="F1318" s="400">
        <v>1.6225E-2</v>
      </c>
      <c r="G1318" s="400">
        <v>1.6919E-2</v>
      </c>
      <c r="H1318" s="400">
        <v>4.6690000000000004E-3</v>
      </c>
      <c r="I1318" s="400">
        <v>1.6656000000000001E-2</v>
      </c>
      <c r="J1318" s="400">
        <v>8.8999999999999995E-4</v>
      </c>
      <c r="K1318" s="401">
        <v>8.2267000000000007E-2</v>
      </c>
      <c r="L1318" s="401">
        <v>5.0000000000000004E-6</v>
      </c>
      <c r="M1318" s="395">
        <v>42.241199999999999</v>
      </c>
      <c r="N1318" s="396">
        <f t="shared" si="80"/>
        <v>369.7393258426967</v>
      </c>
      <c r="O1318" s="396">
        <f t="shared" si="81"/>
        <v>1.2007684918347744E-3</v>
      </c>
      <c r="P1318" s="394">
        <f t="shared" si="82"/>
        <v>3.0067201977528097</v>
      </c>
      <c r="Q1318" s="394">
        <f t="shared" si="83"/>
        <v>9.764649375600386E-6</v>
      </c>
    </row>
    <row r="1319" spans="1:17" ht="18.75" customHeight="1" x14ac:dyDescent="0.15">
      <c r="A1319" s="399" t="s">
        <v>3527</v>
      </c>
      <c r="B1319" s="399" t="s">
        <v>214</v>
      </c>
      <c r="C1319" s="397">
        <v>4</v>
      </c>
      <c r="D1319" s="392" t="s">
        <v>1120</v>
      </c>
      <c r="E1319" s="400">
        <v>9.6249999999999999E-3</v>
      </c>
      <c r="F1319" s="400">
        <v>1.515E-2</v>
      </c>
      <c r="G1319" s="400">
        <v>2.1249000000000001E-2</v>
      </c>
      <c r="H1319" s="400">
        <v>2.5360000000000001E-3</v>
      </c>
      <c r="I1319" s="400">
        <v>1.5285999999999999E-2</v>
      </c>
      <c r="J1319" s="400">
        <v>3.3839999999999999E-3</v>
      </c>
      <c r="K1319" s="401">
        <v>6.0833999999999999E-2</v>
      </c>
      <c r="L1319" s="401">
        <v>0.35938999999999999</v>
      </c>
      <c r="M1319" s="395">
        <v>54.377899999999997</v>
      </c>
      <c r="N1319" s="396">
        <f t="shared" si="80"/>
        <v>71.907801418439718</v>
      </c>
      <c r="O1319" s="396">
        <f t="shared" si="81"/>
        <v>94.044223472458455</v>
      </c>
      <c r="P1319" s="394">
        <f t="shared" si="82"/>
        <v>0.69211258865248226</v>
      </c>
      <c r="Q1319" s="394">
        <f t="shared" si="83"/>
        <v>0.90517565092241259</v>
      </c>
    </row>
    <row r="1320" spans="1:17" ht="18.75" customHeight="1" x14ac:dyDescent="0.15">
      <c r="A1320" s="399" t="s">
        <v>3527</v>
      </c>
      <c r="B1320" s="399" t="s">
        <v>214</v>
      </c>
      <c r="C1320" s="397">
        <v>5</v>
      </c>
      <c r="D1320" s="392" t="s">
        <v>1120</v>
      </c>
      <c r="E1320" s="400">
        <v>1.0623E-2</v>
      </c>
      <c r="F1320" s="400">
        <v>1.8061000000000001E-2</v>
      </c>
      <c r="G1320" s="400">
        <v>1.5789000000000001E-2</v>
      </c>
      <c r="H1320" s="400">
        <v>2.7409999999999999E-3</v>
      </c>
      <c r="I1320" s="400">
        <v>9.7439999999999992E-3</v>
      </c>
      <c r="J1320" s="400">
        <v>1.0203E-2</v>
      </c>
      <c r="K1320" s="401">
        <v>5.0000000000000004E-6</v>
      </c>
      <c r="L1320" s="401">
        <v>0.62319199999999997</v>
      </c>
      <c r="M1320" s="395">
        <v>12.1434</v>
      </c>
      <c r="N1320" s="396">
        <f t="shared" si="80"/>
        <v>1.9602077820248948E-3</v>
      </c>
      <c r="O1320" s="396">
        <f t="shared" si="81"/>
        <v>255.82594417077178</v>
      </c>
      <c r="P1320" s="394">
        <f t="shared" si="82"/>
        <v>2.0823287268450459E-5</v>
      </c>
      <c r="Q1320" s="394">
        <f t="shared" si="83"/>
        <v>2.7176390049261085</v>
      </c>
    </row>
    <row r="1321" spans="1:17" ht="18.75" customHeight="1" x14ac:dyDescent="0.15">
      <c r="A1321" s="399" t="s">
        <v>3527</v>
      </c>
      <c r="B1321" s="399" t="s">
        <v>214</v>
      </c>
      <c r="C1321" s="397">
        <v>6</v>
      </c>
      <c r="D1321" s="392" t="s">
        <v>1120</v>
      </c>
      <c r="E1321" s="400">
        <v>5.2769999999999996E-3</v>
      </c>
      <c r="F1321" s="400">
        <v>1.6799999999999999E-2</v>
      </c>
      <c r="G1321" s="400">
        <v>1.7860000000000001E-2</v>
      </c>
      <c r="H1321" s="400">
        <v>6.5139999999999998E-3</v>
      </c>
      <c r="I1321" s="400">
        <v>1.4291999999999999E-2</v>
      </c>
      <c r="J1321" s="400">
        <v>3.7300000000000001E-4</v>
      </c>
      <c r="K1321" s="401">
        <v>9.1070000000000005E-3</v>
      </c>
      <c r="L1321" s="401">
        <v>3.0308999999999999E-2</v>
      </c>
      <c r="M1321" s="395">
        <v>57.908999999999999</v>
      </c>
      <c r="N1321" s="396">
        <f t="shared" si="80"/>
        <v>97.662198391420915</v>
      </c>
      <c r="O1321" s="396">
        <f t="shared" si="81"/>
        <v>8.4827875734676752</v>
      </c>
      <c r="P1321" s="394">
        <f t="shared" si="82"/>
        <v>0.51536342091152809</v>
      </c>
      <c r="Q1321" s="394">
        <f t="shared" si="83"/>
        <v>4.4763670025188919E-2</v>
      </c>
    </row>
    <row r="1322" spans="1:17" ht="18.75" customHeight="1" x14ac:dyDescent="0.15">
      <c r="A1322" s="399" t="s">
        <v>3527</v>
      </c>
      <c r="B1322" s="399" t="s">
        <v>214</v>
      </c>
      <c r="C1322" s="397">
        <v>7</v>
      </c>
      <c r="D1322" s="392" t="s">
        <v>1120</v>
      </c>
      <c r="E1322" s="400">
        <v>6.1609999999999998E-3</v>
      </c>
      <c r="F1322" s="400">
        <v>1.6471E-2</v>
      </c>
      <c r="G1322" s="400">
        <v>1.5859000000000002E-2</v>
      </c>
      <c r="H1322" s="400">
        <v>5.2719999999999998E-3</v>
      </c>
      <c r="I1322" s="400">
        <v>1.2456E-2</v>
      </c>
      <c r="J1322" s="400">
        <v>1.3990000000000001E-3</v>
      </c>
      <c r="K1322" s="401">
        <v>5.6760999999999999E-2</v>
      </c>
      <c r="L1322" s="401">
        <v>5.0000000000000004E-6</v>
      </c>
      <c r="M1322" s="395">
        <v>42.1295</v>
      </c>
      <c r="N1322" s="396">
        <f t="shared" si="80"/>
        <v>162.29020729092207</v>
      </c>
      <c r="O1322" s="396">
        <f t="shared" si="81"/>
        <v>1.6056518946692359E-3</v>
      </c>
      <c r="P1322" s="394">
        <f t="shared" si="82"/>
        <v>0.99986996711937082</v>
      </c>
      <c r="Q1322" s="394">
        <f t="shared" si="83"/>
        <v>9.8924213230571611E-6</v>
      </c>
    </row>
    <row r="1323" spans="1:17" ht="18.75" customHeight="1" x14ac:dyDescent="0.15">
      <c r="A1323" s="399" t="s">
        <v>3527</v>
      </c>
      <c r="B1323" s="399" t="s">
        <v>214</v>
      </c>
      <c r="C1323" s="397">
        <v>8</v>
      </c>
      <c r="D1323" s="392" t="s">
        <v>1120</v>
      </c>
      <c r="E1323" s="400">
        <v>8.2260000000000007E-3</v>
      </c>
      <c r="F1323" s="400">
        <v>1.6211E-2</v>
      </c>
      <c r="G1323" s="400">
        <v>1.719E-2</v>
      </c>
      <c r="H1323" s="400">
        <v>4.313E-3</v>
      </c>
      <c r="I1323" s="400">
        <v>8.8710000000000004E-3</v>
      </c>
      <c r="J1323" s="400">
        <v>3.1640000000000001E-3</v>
      </c>
      <c r="K1323" s="401">
        <v>8.9182999999999998E-2</v>
      </c>
      <c r="L1323" s="401">
        <v>0.15614</v>
      </c>
      <c r="M1323" s="395">
        <v>21.241599999999998</v>
      </c>
      <c r="N1323" s="396">
        <f t="shared" si="80"/>
        <v>112.74715549936788</v>
      </c>
      <c r="O1323" s="396">
        <f t="shared" si="81"/>
        <v>70.404689437492948</v>
      </c>
      <c r="P1323" s="394">
        <f t="shared" si="82"/>
        <v>0.92745810113780025</v>
      </c>
      <c r="Q1323" s="394">
        <f t="shared" si="83"/>
        <v>0.57914897531281706</v>
      </c>
    </row>
    <row r="1324" spans="1:17" ht="18.75" customHeight="1" x14ac:dyDescent="0.15">
      <c r="A1324" s="399" t="s">
        <v>3527</v>
      </c>
      <c r="B1324" s="399" t="s">
        <v>214</v>
      </c>
      <c r="C1324" s="397">
        <v>9</v>
      </c>
      <c r="D1324" s="392" t="s">
        <v>1120</v>
      </c>
      <c r="E1324" s="400">
        <v>5.9049999999999997E-3</v>
      </c>
      <c r="F1324" s="400">
        <v>1.83E-2</v>
      </c>
      <c r="G1324" s="400">
        <v>1.5723000000000001E-2</v>
      </c>
      <c r="H1324" s="400">
        <v>6.1669999999999997E-3</v>
      </c>
      <c r="I1324" s="400">
        <v>2.5003000000000001E-2</v>
      </c>
      <c r="J1324" s="400">
        <v>1.9000000000000001E-5</v>
      </c>
      <c r="K1324" s="401">
        <v>7.8100000000000001E-4</v>
      </c>
      <c r="L1324" s="401">
        <v>5.0000000000000004E-6</v>
      </c>
      <c r="M1324" s="395">
        <v>17.5564</v>
      </c>
      <c r="N1324" s="396">
        <f t="shared" si="80"/>
        <v>164.42105263157893</v>
      </c>
      <c r="O1324" s="396">
        <f t="shared" si="81"/>
        <v>7.9990401151861781E-4</v>
      </c>
      <c r="P1324" s="394">
        <f t="shared" si="82"/>
        <v>0.97090631578947351</v>
      </c>
      <c r="Q1324" s="394">
        <f t="shared" si="83"/>
        <v>4.7234331880174379E-6</v>
      </c>
    </row>
    <row r="1325" spans="1:17" ht="18.75" customHeight="1" x14ac:dyDescent="0.15">
      <c r="A1325" s="399" t="s">
        <v>3527</v>
      </c>
      <c r="B1325" s="399" t="s">
        <v>214</v>
      </c>
      <c r="C1325" s="397">
        <v>10</v>
      </c>
      <c r="D1325" s="392" t="s">
        <v>1120</v>
      </c>
      <c r="E1325" s="400">
        <v>9.1680000000000008E-3</v>
      </c>
      <c r="F1325" s="400">
        <v>1.5502E-2</v>
      </c>
      <c r="G1325" s="400">
        <v>1.5972E-2</v>
      </c>
      <c r="H1325" s="400">
        <v>3.3700000000000002E-3</v>
      </c>
      <c r="I1325" s="400">
        <v>1.2196E-2</v>
      </c>
      <c r="J1325" s="400">
        <v>1.2E-5</v>
      </c>
      <c r="K1325" s="401">
        <v>6.9499999999999998E-4</v>
      </c>
      <c r="L1325" s="401">
        <v>5.0000000000000004E-6</v>
      </c>
      <c r="M1325" s="395">
        <v>28.2668</v>
      </c>
      <c r="N1325" s="396">
        <f t="shared" si="80"/>
        <v>231.66666666666666</v>
      </c>
      <c r="O1325" s="396">
        <f t="shared" si="81"/>
        <v>1.6398819285011481E-3</v>
      </c>
      <c r="P1325" s="394">
        <f t="shared" si="82"/>
        <v>2.12392</v>
      </c>
      <c r="Q1325" s="394">
        <f t="shared" si="83"/>
        <v>1.5034437520498526E-5</v>
      </c>
    </row>
    <row r="1326" spans="1:17" ht="18.75" customHeight="1" x14ac:dyDescent="0.15">
      <c r="A1326" s="399" t="s">
        <v>3527</v>
      </c>
      <c r="B1326" s="399" t="s">
        <v>214</v>
      </c>
      <c r="C1326" s="397">
        <v>11</v>
      </c>
      <c r="D1326" s="392" t="s">
        <v>1120</v>
      </c>
      <c r="E1326" s="400">
        <v>6.4749999999999999E-3</v>
      </c>
      <c r="F1326" s="400">
        <v>1.4905E-2</v>
      </c>
      <c r="G1326" s="400">
        <v>1.7784000000000001E-2</v>
      </c>
      <c r="H1326" s="400">
        <v>5.6540000000000002E-3</v>
      </c>
      <c r="I1326" s="400">
        <v>9.6220000000000003E-3</v>
      </c>
      <c r="J1326" s="400">
        <v>3.49E-3</v>
      </c>
      <c r="K1326" s="401">
        <v>6.3253000000000004E-2</v>
      </c>
      <c r="L1326" s="401">
        <v>0.14431099999999999</v>
      </c>
      <c r="M1326" s="395">
        <v>31.705100000000002</v>
      </c>
      <c r="N1326" s="396">
        <f t="shared" si="80"/>
        <v>72.496275071633235</v>
      </c>
      <c r="O1326" s="396">
        <f t="shared" si="81"/>
        <v>59.992101434213254</v>
      </c>
      <c r="P1326" s="394">
        <f t="shared" si="82"/>
        <v>0.46941338108882519</v>
      </c>
      <c r="Q1326" s="394">
        <f t="shared" si="83"/>
        <v>0.38844885678653079</v>
      </c>
    </row>
    <row r="1327" spans="1:17" ht="18.75" customHeight="1" x14ac:dyDescent="0.15">
      <c r="A1327" s="399" t="s">
        <v>3527</v>
      </c>
      <c r="B1327" s="399" t="s">
        <v>214</v>
      </c>
      <c r="C1327" s="397">
        <v>12</v>
      </c>
      <c r="D1327" s="392" t="s">
        <v>1120</v>
      </c>
      <c r="E1327" s="400">
        <v>5.5069999999999997E-3</v>
      </c>
      <c r="F1327" s="400">
        <v>1.5883999999999999E-2</v>
      </c>
      <c r="G1327" s="400">
        <v>1.6480999999999999E-2</v>
      </c>
      <c r="H1327" s="400">
        <v>6.5830000000000003E-3</v>
      </c>
      <c r="I1327" s="400">
        <v>1.2435E-2</v>
      </c>
      <c r="J1327" s="400">
        <v>8.3299999999999997E-4</v>
      </c>
      <c r="K1327" s="401">
        <v>3.7733000000000003E-2</v>
      </c>
      <c r="L1327" s="401">
        <v>5.0000000000000004E-6</v>
      </c>
      <c r="M1327" s="395">
        <v>47.206000000000003</v>
      </c>
      <c r="N1327" s="396">
        <f t="shared" si="80"/>
        <v>181.19087635054024</v>
      </c>
      <c r="O1327" s="396">
        <f t="shared" si="81"/>
        <v>1.6083634901487738E-3</v>
      </c>
      <c r="P1327" s="394">
        <f t="shared" si="82"/>
        <v>0.99781815606242508</v>
      </c>
      <c r="Q1327" s="394">
        <f t="shared" si="83"/>
        <v>8.8572577402492974E-6</v>
      </c>
    </row>
    <row r="1328" spans="1:17" ht="18.75" customHeight="1" x14ac:dyDescent="0.15">
      <c r="A1328" s="399" t="s">
        <v>3527</v>
      </c>
      <c r="B1328" s="399" t="s">
        <v>214</v>
      </c>
      <c r="C1328" s="397">
        <v>13</v>
      </c>
      <c r="D1328" s="392" t="s">
        <v>1120</v>
      </c>
      <c r="E1328" s="400">
        <v>7.5230000000000002E-3</v>
      </c>
      <c r="F1328" s="400">
        <v>1.5723999999999998E-2</v>
      </c>
      <c r="G1328" s="400">
        <v>1.5377999999999999E-2</v>
      </c>
      <c r="H1328" s="400">
        <v>4.561E-3</v>
      </c>
      <c r="I1328" s="400">
        <v>3.9529999999999999E-3</v>
      </c>
      <c r="J1328" s="400">
        <v>6.4679999999999998E-3</v>
      </c>
      <c r="K1328" s="401">
        <v>5.0000000000000004E-6</v>
      </c>
      <c r="L1328" s="401">
        <v>0.136987</v>
      </c>
      <c r="M1328" s="395">
        <v>34.892499999999998</v>
      </c>
      <c r="N1328" s="396">
        <f t="shared" si="80"/>
        <v>3.092145949288807E-3</v>
      </c>
      <c r="O1328" s="396">
        <f t="shared" si="81"/>
        <v>138.61573488489753</v>
      </c>
      <c r="P1328" s="394">
        <f t="shared" si="82"/>
        <v>2.3262213976499695E-5</v>
      </c>
      <c r="Q1328" s="394">
        <f t="shared" si="83"/>
        <v>1.0428061735390841</v>
      </c>
    </row>
    <row r="1329" spans="1:17" ht="18.75" customHeight="1" x14ac:dyDescent="0.15">
      <c r="A1329" s="399" t="s">
        <v>3527</v>
      </c>
      <c r="B1329" s="399" t="s">
        <v>214</v>
      </c>
      <c r="C1329" s="397">
        <v>14</v>
      </c>
      <c r="D1329" s="392" t="s">
        <v>1120</v>
      </c>
      <c r="E1329" s="400">
        <v>6.8630000000000002E-3</v>
      </c>
      <c r="F1329" s="400">
        <v>1.7998E-2</v>
      </c>
      <c r="G1329" s="400">
        <v>1.7562000000000001E-2</v>
      </c>
      <c r="H1329" s="400">
        <v>6.2719999999999998E-3</v>
      </c>
      <c r="I1329" s="400">
        <v>1.5041000000000001E-2</v>
      </c>
      <c r="J1329" s="400">
        <v>2.2100000000000002E-3</v>
      </c>
      <c r="K1329" s="401">
        <v>8.0896999999999997E-2</v>
      </c>
      <c r="L1329" s="401">
        <v>1.9795E-2</v>
      </c>
      <c r="M1329" s="395">
        <v>31.888100000000001</v>
      </c>
      <c r="N1329" s="396">
        <f t="shared" si="80"/>
        <v>146.41990950226241</v>
      </c>
      <c r="O1329" s="396">
        <f t="shared" si="81"/>
        <v>5.2642776411142878</v>
      </c>
      <c r="P1329" s="394">
        <f t="shared" si="82"/>
        <v>1.004879838914027</v>
      </c>
      <c r="Q1329" s="394">
        <f t="shared" si="83"/>
        <v>3.6128737450967355E-2</v>
      </c>
    </row>
    <row r="1330" spans="1:17" ht="18.75" customHeight="1" x14ac:dyDescent="0.15">
      <c r="A1330" s="399" t="s">
        <v>3527</v>
      </c>
      <c r="B1330" s="399" t="s">
        <v>214</v>
      </c>
      <c r="C1330" s="391" t="s">
        <v>3111</v>
      </c>
      <c r="D1330" s="392" t="s">
        <v>1121</v>
      </c>
      <c r="E1330" s="400">
        <v>2.6289999999999998E-3</v>
      </c>
      <c r="F1330" s="400">
        <v>1.7462999999999999E-2</v>
      </c>
      <c r="G1330" s="400">
        <v>2.0305E-2</v>
      </c>
      <c r="H1330" s="400">
        <v>7.3699999999999998E-3</v>
      </c>
      <c r="I1330" s="400">
        <v>7.254E-3</v>
      </c>
      <c r="J1330" s="400">
        <v>3.849E-3</v>
      </c>
      <c r="K1330" s="401">
        <v>0</v>
      </c>
      <c r="L1330" s="401">
        <v>0</v>
      </c>
      <c r="M1330" s="395">
        <v>2.0375000000000001</v>
      </c>
      <c r="N1330" s="396">
        <f t="shared" si="80"/>
        <v>0</v>
      </c>
      <c r="O1330" s="396">
        <f t="shared" si="81"/>
        <v>0</v>
      </c>
      <c r="P1330" s="394">
        <f t="shared" si="82"/>
        <v>0</v>
      </c>
      <c r="Q1330" s="394">
        <f t="shared" si="83"/>
        <v>0</v>
      </c>
    </row>
    <row r="1331" spans="1:17" ht="18.75" customHeight="1" x14ac:dyDescent="0.15">
      <c r="A1331" s="399" t="s">
        <v>3527</v>
      </c>
      <c r="B1331" s="399" t="s">
        <v>214</v>
      </c>
      <c r="C1331" s="391" t="s">
        <v>167</v>
      </c>
      <c r="D1331" s="392" t="s">
        <v>1121</v>
      </c>
      <c r="E1331" s="400">
        <v>4.2490000000000002E-3</v>
      </c>
      <c r="F1331" s="400">
        <v>2.1418E-2</v>
      </c>
      <c r="G1331" s="400">
        <v>1.2173E-2</v>
      </c>
      <c r="H1331" s="400">
        <v>5.9410000000000001E-3</v>
      </c>
      <c r="I1331" s="400">
        <v>6.8230000000000001E-3</v>
      </c>
      <c r="J1331" s="400">
        <v>2.2920000000000002E-3</v>
      </c>
      <c r="K1331" s="401">
        <v>0</v>
      </c>
      <c r="L1331" s="401">
        <v>0</v>
      </c>
      <c r="M1331" s="395">
        <v>1.5323</v>
      </c>
      <c r="N1331" s="396">
        <f t="shared" si="80"/>
        <v>0</v>
      </c>
      <c r="O1331" s="396">
        <f t="shared" si="81"/>
        <v>0</v>
      </c>
      <c r="P1331" s="394">
        <f t="shared" si="82"/>
        <v>0</v>
      </c>
      <c r="Q1331" s="394">
        <f t="shared" si="83"/>
        <v>0</v>
      </c>
    </row>
    <row r="1332" spans="1:17" ht="18.75" customHeight="1" x14ac:dyDescent="0.15">
      <c r="A1332" s="399" t="s">
        <v>3527</v>
      </c>
      <c r="B1332" s="399" t="s">
        <v>214</v>
      </c>
      <c r="C1332" s="391" t="s">
        <v>3112</v>
      </c>
      <c r="D1332" s="392" t="s">
        <v>1120</v>
      </c>
      <c r="E1332" s="400">
        <v>5.8279999999999998E-3</v>
      </c>
      <c r="F1332" s="400">
        <v>1.7555999999999999E-2</v>
      </c>
      <c r="G1332" s="400">
        <v>1.9536000000000001E-2</v>
      </c>
      <c r="H1332" s="400">
        <v>8.201E-3</v>
      </c>
      <c r="I1332" s="400">
        <v>2.7444E-2</v>
      </c>
      <c r="J1332" s="400">
        <v>2.2950000000000002E-3</v>
      </c>
      <c r="K1332" s="401">
        <v>8.5278999999999994E-2</v>
      </c>
      <c r="L1332" s="401">
        <v>0.284632</v>
      </c>
      <c r="M1332" s="395">
        <v>14.062799999999999</v>
      </c>
      <c r="N1332" s="396">
        <f t="shared" si="80"/>
        <v>148.63442265795206</v>
      </c>
      <c r="O1332" s="396">
        <f t="shared" si="81"/>
        <v>41.4854977408541</v>
      </c>
      <c r="P1332" s="394">
        <f t="shared" si="82"/>
        <v>0.86624141525054454</v>
      </c>
      <c r="Q1332" s="394">
        <f t="shared" si="83"/>
        <v>0.24177748083369768</v>
      </c>
    </row>
    <row r="1333" spans="1:17" ht="18.75" customHeight="1" x14ac:dyDescent="0.15">
      <c r="A1333" s="399" t="s">
        <v>3527</v>
      </c>
      <c r="B1333" s="399" t="s">
        <v>214</v>
      </c>
      <c r="C1333" s="397">
        <v>16</v>
      </c>
      <c r="D1333" s="392" t="s">
        <v>1120</v>
      </c>
      <c r="E1333" s="400">
        <v>9.1640000000000003E-3</v>
      </c>
      <c r="F1333" s="400">
        <v>1.8023999999999998E-2</v>
      </c>
      <c r="G1333" s="400">
        <v>1.8107000000000002E-2</v>
      </c>
      <c r="H1333" s="400">
        <v>4.169E-3</v>
      </c>
      <c r="I1333" s="400">
        <v>1.3592E-2</v>
      </c>
      <c r="J1333" s="400">
        <v>1.26E-4</v>
      </c>
      <c r="K1333" s="401">
        <v>6.45E-3</v>
      </c>
      <c r="L1333" s="401">
        <v>5.0000000000000004E-6</v>
      </c>
      <c r="M1333" s="395">
        <v>100.1519</v>
      </c>
      <c r="N1333" s="396">
        <f t="shared" si="80"/>
        <v>204.76190476190476</v>
      </c>
      <c r="O1333" s="396">
        <f t="shared" si="81"/>
        <v>1.4714537963507947E-3</v>
      </c>
      <c r="P1333" s="394">
        <f t="shared" si="82"/>
        <v>1.8764380952380952</v>
      </c>
      <c r="Q1333" s="394">
        <f t="shared" si="83"/>
        <v>1.3484402589758683E-5</v>
      </c>
    </row>
    <row r="1334" spans="1:17" ht="18.75" customHeight="1" x14ac:dyDescent="0.15">
      <c r="A1334" s="399" t="s">
        <v>3527</v>
      </c>
      <c r="B1334" s="399" t="s">
        <v>214</v>
      </c>
      <c r="C1334" s="397">
        <v>17</v>
      </c>
      <c r="D1334" s="392" t="s">
        <v>1120</v>
      </c>
      <c r="E1334" s="400">
        <v>6.8329999999999997E-3</v>
      </c>
      <c r="F1334" s="400">
        <v>1.5984000000000002E-2</v>
      </c>
      <c r="G1334" s="400">
        <v>1.6067000000000001E-2</v>
      </c>
      <c r="H1334" s="400">
        <v>4.9870000000000001E-3</v>
      </c>
      <c r="I1334" s="400">
        <v>9.1940000000000008E-3</v>
      </c>
      <c r="J1334" s="400">
        <v>1.846E-3</v>
      </c>
      <c r="K1334" s="401">
        <v>8.8347999999999996E-2</v>
      </c>
      <c r="L1334" s="401">
        <v>7.2252999999999998E-2</v>
      </c>
      <c r="M1334" s="395">
        <v>48.987400000000001</v>
      </c>
      <c r="N1334" s="396">
        <f t="shared" si="80"/>
        <v>191.43661971830986</v>
      </c>
      <c r="O1334" s="396">
        <f t="shared" si="81"/>
        <v>31.434848814444198</v>
      </c>
      <c r="P1334" s="394">
        <f t="shared" si="82"/>
        <v>1.3080864225352111</v>
      </c>
      <c r="Q1334" s="394">
        <f t="shared" si="83"/>
        <v>0.2147943219490972</v>
      </c>
    </row>
    <row r="1335" spans="1:17" ht="18.75" customHeight="1" x14ac:dyDescent="0.15">
      <c r="A1335" s="399" t="s">
        <v>3527</v>
      </c>
      <c r="B1335" s="399" t="s">
        <v>214</v>
      </c>
      <c r="C1335" s="397">
        <v>18</v>
      </c>
      <c r="D1335" s="392" t="s">
        <v>1120</v>
      </c>
      <c r="E1335" s="400">
        <v>6.7930000000000004E-3</v>
      </c>
      <c r="F1335" s="400">
        <v>1.5793999999999999E-2</v>
      </c>
      <c r="G1335" s="400">
        <v>1.6697E-2</v>
      </c>
      <c r="H1335" s="400">
        <v>4.6860000000000001E-3</v>
      </c>
      <c r="I1335" s="400">
        <v>9.7490000000000007E-3</v>
      </c>
      <c r="J1335" s="400">
        <v>9.0000000000000002E-6</v>
      </c>
      <c r="K1335" s="401">
        <v>3.4600000000000001E-4</v>
      </c>
      <c r="L1335" s="401">
        <v>1.8827E-2</v>
      </c>
      <c r="M1335" s="395">
        <v>43.413800000000002</v>
      </c>
      <c r="N1335" s="396">
        <f t="shared" si="80"/>
        <v>153.77777777777777</v>
      </c>
      <c r="O1335" s="396">
        <f t="shared" si="81"/>
        <v>7.7246897117653086</v>
      </c>
      <c r="P1335" s="394">
        <f t="shared" si="82"/>
        <v>1.0446124444444445</v>
      </c>
      <c r="Q1335" s="394">
        <f t="shared" si="83"/>
        <v>5.2473817212021746E-2</v>
      </c>
    </row>
    <row r="1336" spans="1:17" ht="18.75" customHeight="1" x14ac:dyDescent="0.15">
      <c r="A1336" s="399" t="s">
        <v>3527</v>
      </c>
      <c r="B1336" s="399" t="s">
        <v>214</v>
      </c>
      <c r="C1336" s="397">
        <v>19</v>
      </c>
      <c r="D1336" s="392" t="s">
        <v>1120</v>
      </c>
      <c r="E1336" s="400">
        <v>6.9690000000000004E-3</v>
      </c>
      <c r="F1336" s="400">
        <v>1.5542E-2</v>
      </c>
      <c r="G1336" s="400">
        <v>1.6215E-2</v>
      </c>
      <c r="H1336" s="400">
        <v>4.5459999999999997E-3</v>
      </c>
      <c r="I1336" s="400">
        <v>1.0434000000000001E-2</v>
      </c>
      <c r="J1336" s="400">
        <v>2.2239999999999998E-3</v>
      </c>
      <c r="K1336" s="401">
        <v>6.2642000000000003E-2</v>
      </c>
      <c r="L1336" s="401">
        <v>0.128801</v>
      </c>
      <c r="M1336" s="395">
        <v>41.450899999999997</v>
      </c>
      <c r="N1336" s="396">
        <f t="shared" si="80"/>
        <v>112.6654676258993</v>
      </c>
      <c r="O1336" s="396">
        <f t="shared" si="81"/>
        <v>49.377419973164649</v>
      </c>
      <c r="P1336" s="394">
        <f t="shared" si="82"/>
        <v>0.78516564388489218</v>
      </c>
      <c r="Q1336" s="394">
        <f t="shared" si="83"/>
        <v>0.34411123979298447</v>
      </c>
    </row>
    <row r="1337" spans="1:17" ht="18.75" customHeight="1" x14ac:dyDescent="0.15">
      <c r="A1337" s="399" t="s">
        <v>3527</v>
      </c>
      <c r="B1337" s="399" t="s">
        <v>214</v>
      </c>
      <c r="C1337" s="397">
        <v>20</v>
      </c>
      <c r="D1337" s="392" t="s">
        <v>1120</v>
      </c>
      <c r="E1337" s="400">
        <v>5.3790000000000001E-3</v>
      </c>
      <c r="F1337" s="400">
        <v>1.5720000000000001E-2</v>
      </c>
      <c r="G1337" s="400">
        <v>1.5327E-2</v>
      </c>
      <c r="H1337" s="400">
        <v>6.3229999999999996E-3</v>
      </c>
      <c r="I1337" s="400">
        <v>1.0030000000000001E-2</v>
      </c>
      <c r="J1337" s="400">
        <v>1.843E-3</v>
      </c>
      <c r="K1337" s="401">
        <v>7.4574000000000001E-2</v>
      </c>
      <c r="L1337" s="401">
        <v>5.9909999999999998E-2</v>
      </c>
      <c r="M1337" s="395">
        <v>28.111899999999999</v>
      </c>
      <c r="N1337" s="396">
        <f t="shared" si="80"/>
        <v>161.85349972870321</v>
      </c>
      <c r="O1337" s="396">
        <f t="shared" si="81"/>
        <v>23.892323030907274</v>
      </c>
      <c r="P1337" s="394">
        <f t="shared" si="82"/>
        <v>0.87060997504069459</v>
      </c>
      <c r="Q1337" s="394">
        <f t="shared" si="83"/>
        <v>0.12851680558325024</v>
      </c>
    </row>
    <row r="1338" spans="1:17" ht="18.75" customHeight="1" x14ac:dyDescent="0.15">
      <c r="A1338" s="399" t="s">
        <v>3527</v>
      </c>
      <c r="B1338" s="399" t="s">
        <v>214</v>
      </c>
      <c r="C1338" s="397">
        <v>21</v>
      </c>
      <c r="D1338" s="392" t="s">
        <v>1121</v>
      </c>
      <c r="E1338" s="400">
        <v>3.2629999999999998E-3</v>
      </c>
      <c r="F1338" s="400">
        <v>1.6427000000000001E-2</v>
      </c>
      <c r="G1338" s="400">
        <v>1.5743E-2</v>
      </c>
      <c r="H1338" s="400">
        <v>5.8430000000000001E-3</v>
      </c>
      <c r="I1338" s="400">
        <v>5.0000000000000004E-6</v>
      </c>
      <c r="J1338" s="400">
        <v>5.0000000000000004E-6</v>
      </c>
      <c r="K1338" s="401">
        <v>0</v>
      </c>
      <c r="L1338" s="401">
        <v>0</v>
      </c>
      <c r="M1338" s="395">
        <v>0</v>
      </c>
      <c r="N1338" s="396">
        <f t="shared" si="80"/>
        <v>0</v>
      </c>
      <c r="O1338" s="396">
        <f t="shared" si="81"/>
        <v>0</v>
      </c>
      <c r="P1338" s="394">
        <f t="shared" si="82"/>
        <v>0</v>
      </c>
      <c r="Q1338" s="394">
        <f t="shared" si="83"/>
        <v>0</v>
      </c>
    </row>
    <row r="1339" spans="1:17" ht="18.75" customHeight="1" x14ac:dyDescent="0.15">
      <c r="A1339" s="399" t="s">
        <v>3527</v>
      </c>
      <c r="B1339" s="399" t="s">
        <v>214</v>
      </c>
      <c r="C1339" s="391" t="s">
        <v>215</v>
      </c>
      <c r="D1339" s="392" t="s">
        <v>1120</v>
      </c>
      <c r="E1339" s="400">
        <v>7.6189999999999999E-3</v>
      </c>
      <c r="F1339" s="400">
        <v>1.5959000000000001E-2</v>
      </c>
      <c r="G1339" s="400">
        <v>1.6945999999999999E-2</v>
      </c>
      <c r="H1339" s="400">
        <v>4.8170000000000001E-3</v>
      </c>
      <c r="I1339" s="400">
        <v>1.2116E-2</v>
      </c>
      <c r="J1339" s="400">
        <v>1.0319999999999999E-3</v>
      </c>
      <c r="K1339" s="401">
        <v>6.4186000000000007E-2</v>
      </c>
      <c r="L1339" s="401">
        <v>5.0000000000000004E-6</v>
      </c>
      <c r="M1339" s="395">
        <v>982.54840000000002</v>
      </c>
      <c r="N1339" s="396">
        <f t="shared" si="80"/>
        <v>248.78294573643416</v>
      </c>
      <c r="O1339" s="396">
        <f t="shared" si="81"/>
        <v>1.6507098052162431E-3</v>
      </c>
      <c r="P1339" s="394">
        <f t="shared" si="82"/>
        <v>1.8954772635658919</v>
      </c>
      <c r="Q1339" s="394">
        <f t="shared" si="83"/>
        <v>1.2576758005942556E-5</v>
      </c>
    </row>
    <row r="1340" spans="1:17" ht="18.75" customHeight="1" x14ac:dyDescent="0.15">
      <c r="A1340" s="399" t="s">
        <v>3527</v>
      </c>
      <c r="B1340" s="399" t="s">
        <v>231</v>
      </c>
      <c r="C1340" s="397">
        <v>1</v>
      </c>
      <c r="D1340" s="392" t="s">
        <v>1120</v>
      </c>
      <c r="E1340" s="400">
        <v>4.398E-3</v>
      </c>
      <c r="F1340" s="400">
        <v>1.0434000000000001E-2</v>
      </c>
      <c r="G1340" s="400">
        <v>1.3868E-2</v>
      </c>
      <c r="H1340" s="400">
        <v>3.8700000000000002E-3</v>
      </c>
      <c r="I1340" s="400">
        <v>2.0306999999999999E-2</v>
      </c>
      <c r="J1340" s="400">
        <v>1.364E-3</v>
      </c>
      <c r="K1340" s="401">
        <v>0.110059</v>
      </c>
      <c r="L1340" s="401">
        <v>0.16847500000000001</v>
      </c>
      <c r="M1340" s="395">
        <v>26.376799999999999</v>
      </c>
      <c r="N1340" s="396">
        <f t="shared" si="80"/>
        <v>322.75366568914956</v>
      </c>
      <c r="O1340" s="396">
        <f t="shared" si="81"/>
        <v>33.185601024277346</v>
      </c>
      <c r="P1340" s="394">
        <f t="shared" si="82"/>
        <v>1.4194706217008797</v>
      </c>
      <c r="Q1340" s="394">
        <f t="shared" si="83"/>
        <v>0.14595027330477178</v>
      </c>
    </row>
    <row r="1341" spans="1:17" ht="18.75" customHeight="1" x14ac:dyDescent="0.15">
      <c r="A1341" s="399" t="s">
        <v>3527</v>
      </c>
      <c r="B1341" s="399" t="s">
        <v>231</v>
      </c>
      <c r="C1341" s="391" t="s">
        <v>179</v>
      </c>
      <c r="D1341" s="392" t="s">
        <v>1121</v>
      </c>
      <c r="E1341" s="400">
        <v>1.5330000000000001E-3</v>
      </c>
      <c r="F1341" s="400">
        <v>9.4149999999999998E-3</v>
      </c>
      <c r="G1341" s="400">
        <v>1.7585E-2</v>
      </c>
      <c r="H1341" s="400">
        <v>6.9199999999999999E-3</v>
      </c>
      <c r="I1341" s="400">
        <v>9.0310000000000008E-3</v>
      </c>
      <c r="J1341" s="400">
        <v>5.0000000000000004E-6</v>
      </c>
      <c r="K1341" s="401">
        <v>0</v>
      </c>
      <c r="L1341" s="401">
        <v>0</v>
      </c>
      <c r="M1341" s="395">
        <v>0</v>
      </c>
      <c r="N1341" s="396">
        <f t="shared" si="80"/>
        <v>0</v>
      </c>
      <c r="O1341" s="396">
        <f t="shared" si="81"/>
        <v>0</v>
      </c>
      <c r="P1341" s="394">
        <f t="shared" si="82"/>
        <v>0</v>
      </c>
      <c r="Q1341" s="394">
        <f t="shared" si="83"/>
        <v>0</v>
      </c>
    </row>
    <row r="1342" spans="1:17" ht="18.75" customHeight="1" x14ac:dyDescent="0.15">
      <c r="A1342" s="399" t="s">
        <v>3527</v>
      </c>
      <c r="B1342" s="399" t="s">
        <v>231</v>
      </c>
      <c r="C1342" s="391" t="s">
        <v>150</v>
      </c>
      <c r="D1342" s="392" t="s">
        <v>1121</v>
      </c>
      <c r="E1342" s="400">
        <v>6.0109999999999999E-3</v>
      </c>
      <c r="F1342" s="400">
        <v>1.3624000000000001E-2</v>
      </c>
      <c r="G1342" s="400">
        <v>1.9390000000000001E-2</v>
      </c>
      <c r="H1342" s="400">
        <v>4.8979999999999996E-3</v>
      </c>
      <c r="I1342" s="400">
        <v>2.9339E-2</v>
      </c>
      <c r="J1342" s="400">
        <v>5.0000000000000004E-6</v>
      </c>
      <c r="K1342" s="401">
        <v>0</v>
      </c>
      <c r="L1342" s="401">
        <v>0</v>
      </c>
      <c r="M1342" s="395">
        <v>1.7334000000000001</v>
      </c>
      <c r="N1342" s="396">
        <f t="shared" si="80"/>
        <v>0</v>
      </c>
      <c r="O1342" s="396">
        <f t="shared" si="81"/>
        <v>0</v>
      </c>
      <c r="P1342" s="394">
        <f t="shared" si="82"/>
        <v>0</v>
      </c>
      <c r="Q1342" s="394">
        <f t="shared" si="83"/>
        <v>0</v>
      </c>
    </row>
    <row r="1343" spans="1:17" ht="18.75" customHeight="1" x14ac:dyDescent="0.15">
      <c r="A1343" s="399" t="s">
        <v>3527</v>
      </c>
      <c r="B1343" s="399" t="s">
        <v>231</v>
      </c>
      <c r="C1343" s="391" t="s">
        <v>181</v>
      </c>
      <c r="D1343" s="392" t="s">
        <v>1121</v>
      </c>
      <c r="E1343" s="400">
        <v>3.6939999999999998E-3</v>
      </c>
      <c r="F1343" s="400">
        <v>1.1984E-2</v>
      </c>
      <c r="G1343" s="400">
        <v>1.7328E-2</v>
      </c>
      <c r="H1343" s="400">
        <v>6.0429999999999998E-3</v>
      </c>
      <c r="I1343" s="400">
        <v>2.0906999999999999E-2</v>
      </c>
      <c r="J1343" s="400">
        <v>5.0000000000000004E-6</v>
      </c>
      <c r="K1343" s="401">
        <v>0</v>
      </c>
      <c r="L1343" s="401">
        <v>0</v>
      </c>
      <c r="M1343" s="395">
        <v>5.4800000000000001E-2</v>
      </c>
      <c r="N1343" s="396">
        <f t="shared" si="80"/>
        <v>0</v>
      </c>
      <c r="O1343" s="396">
        <f t="shared" si="81"/>
        <v>0</v>
      </c>
      <c r="P1343" s="394">
        <f t="shared" si="82"/>
        <v>0</v>
      </c>
      <c r="Q1343" s="394">
        <f t="shared" si="83"/>
        <v>0</v>
      </c>
    </row>
    <row r="1344" spans="1:17" ht="18.75" customHeight="1" x14ac:dyDescent="0.15">
      <c r="A1344" s="399" t="s">
        <v>3527</v>
      </c>
      <c r="B1344" s="399" t="s">
        <v>231</v>
      </c>
      <c r="C1344" s="397">
        <v>3</v>
      </c>
      <c r="D1344" s="392" t="s">
        <v>1120</v>
      </c>
      <c r="E1344" s="400">
        <v>5.9639999999999997E-3</v>
      </c>
      <c r="F1344" s="400">
        <v>1.3429999999999999E-2</v>
      </c>
      <c r="G1344" s="400">
        <v>1.4605999999999999E-2</v>
      </c>
      <c r="H1344" s="400">
        <v>6.0749999999999997E-3</v>
      </c>
      <c r="I1344" s="400">
        <v>2.3189000000000001E-2</v>
      </c>
      <c r="J1344" s="400">
        <v>3.3599999999999998E-4</v>
      </c>
      <c r="K1344" s="401">
        <v>8.0756999999999995E-2</v>
      </c>
      <c r="L1344" s="401">
        <v>5.0000000000000004E-6</v>
      </c>
      <c r="M1344" s="395">
        <v>33.830300000000001</v>
      </c>
      <c r="N1344" s="396">
        <f t="shared" si="80"/>
        <v>961.39285714285711</v>
      </c>
      <c r="O1344" s="396">
        <f t="shared" si="81"/>
        <v>8.6247789900383801E-4</v>
      </c>
      <c r="P1344" s="394">
        <f t="shared" si="82"/>
        <v>5.7337469999999993</v>
      </c>
      <c r="Q1344" s="394">
        <f t="shared" si="83"/>
        <v>5.1438181896588896E-6</v>
      </c>
    </row>
    <row r="1345" spans="1:17" ht="18.75" customHeight="1" x14ac:dyDescent="0.15">
      <c r="A1345" s="399" t="s">
        <v>3527</v>
      </c>
      <c r="B1345" s="399" t="s">
        <v>231</v>
      </c>
      <c r="C1345" s="397">
        <v>4</v>
      </c>
      <c r="D1345" s="392" t="s">
        <v>1121</v>
      </c>
      <c r="E1345" s="400">
        <v>2.9529999999999999E-3</v>
      </c>
      <c r="F1345" s="400">
        <v>1.2753E-2</v>
      </c>
      <c r="G1345" s="400">
        <v>1.6716000000000002E-2</v>
      </c>
      <c r="H1345" s="400">
        <v>6.7710000000000001E-3</v>
      </c>
      <c r="I1345" s="400">
        <v>4.3957999999999997E-2</v>
      </c>
      <c r="J1345" s="400">
        <v>3.8019999999999998E-3</v>
      </c>
      <c r="K1345" s="401">
        <v>0</v>
      </c>
      <c r="L1345" s="401">
        <v>0</v>
      </c>
      <c r="M1345" s="395">
        <v>5.6111000000000004</v>
      </c>
      <c r="N1345" s="396">
        <f t="shared" si="80"/>
        <v>0</v>
      </c>
      <c r="O1345" s="396">
        <f t="shared" si="81"/>
        <v>0</v>
      </c>
      <c r="P1345" s="394">
        <f t="shared" si="82"/>
        <v>0</v>
      </c>
      <c r="Q1345" s="394">
        <f t="shared" si="83"/>
        <v>0</v>
      </c>
    </row>
    <row r="1346" spans="1:17" ht="18.75" customHeight="1" x14ac:dyDescent="0.15">
      <c r="A1346" s="399" t="s">
        <v>3527</v>
      </c>
      <c r="B1346" s="399" t="s">
        <v>231</v>
      </c>
      <c r="C1346" s="397">
        <v>5</v>
      </c>
      <c r="D1346" s="392" t="s">
        <v>1121</v>
      </c>
      <c r="E1346" s="400">
        <v>3.3679999999999999E-3</v>
      </c>
      <c r="F1346" s="400">
        <v>1.2442E-2</v>
      </c>
      <c r="G1346" s="400">
        <v>1.4877E-2</v>
      </c>
      <c r="H1346" s="400">
        <v>6.594E-3</v>
      </c>
      <c r="I1346" s="400">
        <v>4.7231000000000002E-2</v>
      </c>
      <c r="J1346" s="400">
        <v>8.4700000000000001E-3</v>
      </c>
      <c r="K1346" s="401">
        <v>0</v>
      </c>
      <c r="L1346" s="401">
        <v>0</v>
      </c>
      <c r="M1346" s="395">
        <v>3.1436999999999999</v>
      </c>
      <c r="N1346" s="396">
        <f t="shared" si="80"/>
        <v>0</v>
      </c>
      <c r="O1346" s="396">
        <f t="shared" si="81"/>
        <v>0</v>
      </c>
      <c r="P1346" s="394">
        <f t="shared" si="82"/>
        <v>0</v>
      </c>
      <c r="Q1346" s="394">
        <f t="shared" si="83"/>
        <v>0</v>
      </c>
    </row>
    <row r="1347" spans="1:17" ht="18.75" customHeight="1" x14ac:dyDescent="0.15">
      <c r="A1347" s="399" t="s">
        <v>3527</v>
      </c>
      <c r="B1347" s="399" t="s">
        <v>231</v>
      </c>
      <c r="C1347" s="397">
        <v>6</v>
      </c>
      <c r="D1347" s="392" t="s">
        <v>1120</v>
      </c>
      <c r="E1347" s="400">
        <v>6.2399999999999999E-3</v>
      </c>
      <c r="F1347" s="400">
        <v>1.0954E-2</v>
      </c>
      <c r="G1347" s="400">
        <v>1.7416000000000001E-2</v>
      </c>
      <c r="H1347" s="400">
        <v>3.4020000000000001E-3</v>
      </c>
      <c r="I1347" s="400">
        <v>1.4630000000000001E-2</v>
      </c>
      <c r="J1347" s="400">
        <v>1.93E-4</v>
      </c>
      <c r="K1347" s="401">
        <v>3.0959999999999998E-3</v>
      </c>
      <c r="L1347" s="401">
        <v>0.29282900000000001</v>
      </c>
      <c r="M1347" s="395">
        <v>33.3125</v>
      </c>
      <c r="N1347" s="396">
        <f t="shared" ref="N1347:N1410" si="84">4*K1347/J1347</f>
        <v>64.165803108808291</v>
      </c>
      <c r="O1347" s="396">
        <f t="shared" ref="O1347:O1410" si="85">4*L1347/I1347</f>
        <v>80.06261107313739</v>
      </c>
      <c r="P1347" s="394">
        <f t="shared" ref="P1347:P1410" si="86">N1347*E1347</f>
        <v>0.40039461139896371</v>
      </c>
      <c r="Q1347" s="394">
        <f t="shared" ref="Q1347:Q1410" si="87">O1347*E1347</f>
        <v>0.49959069309637733</v>
      </c>
    </row>
    <row r="1348" spans="1:17" ht="18.75" customHeight="1" x14ac:dyDescent="0.15">
      <c r="A1348" s="399" t="s">
        <v>3527</v>
      </c>
      <c r="B1348" s="399" t="s">
        <v>231</v>
      </c>
      <c r="C1348" s="397">
        <v>7</v>
      </c>
      <c r="D1348" s="392" t="s">
        <v>1121</v>
      </c>
      <c r="E1348" s="400">
        <v>4.0010000000000002E-3</v>
      </c>
      <c r="F1348" s="400">
        <v>1.1096999999999999E-2</v>
      </c>
      <c r="G1348" s="400">
        <v>1.4374E-2</v>
      </c>
      <c r="H1348" s="400">
        <v>4.3169999999999997E-3</v>
      </c>
      <c r="I1348" s="400">
        <v>1.9383999999999998E-2</v>
      </c>
      <c r="J1348" s="400">
        <v>4.7340000000000004E-3</v>
      </c>
      <c r="K1348" s="401">
        <v>0</v>
      </c>
      <c r="L1348" s="401">
        <v>0</v>
      </c>
      <c r="M1348" s="395">
        <v>5.9923000000000002</v>
      </c>
      <c r="N1348" s="396">
        <f t="shared" si="84"/>
        <v>0</v>
      </c>
      <c r="O1348" s="396">
        <f t="shared" si="85"/>
        <v>0</v>
      </c>
      <c r="P1348" s="394">
        <f t="shared" si="86"/>
        <v>0</v>
      </c>
      <c r="Q1348" s="394">
        <f t="shared" si="87"/>
        <v>0</v>
      </c>
    </row>
    <row r="1349" spans="1:17" ht="18.75" customHeight="1" x14ac:dyDescent="0.15">
      <c r="A1349" s="399" t="s">
        <v>3527</v>
      </c>
      <c r="B1349" s="399" t="s">
        <v>231</v>
      </c>
      <c r="C1349" s="397">
        <v>8</v>
      </c>
      <c r="D1349" s="392" t="s">
        <v>1121</v>
      </c>
      <c r="E1349" s="400">
        <v>3.64E-3</v>
      </c>
      <c r="F1349" s="400">
        <v>1.2111E-2</v>
      </c>
      <c r="G1349" s="400">
        <v>1.5304999999999999E-2</v>
      </c>
      <c r="H1349" s="400">
        <v>5.4749999999999998E-3</v>
      </c>
      <c r="I1349" s="400">
        <v>1.1880999999999999E-2</v>
      </c>
      <c r="J1349" s="400">
        <v>7.2849999999999998E-3</v>
      </c>
      <c r="K1349" s="401">
        <v>0</v>
      </c>
      <c r="L1349" s="401">
        <v>0</v>
      </c>
      <c r="M1349" s="395">
        <v>0.98550000000000004</v>
      </c>
      <c r="N1349" s="396">
        <f t="shared" si="84"/>
        <v>0</v>
      </c>
      <c r="O1349" s="396">
        <f t="shared" si="85"/>
        <v>0</v>
      </c>
      <c r="P1349" s="394">
        <f t="shared" si="86"/>
        <v>0</v>
      </c>
      <c r="Q1349" s="394">
        <f t="shared" si="87"/>
        <v>0</v>
      </c>
    </row>
    <row r="1350" spans="1:17" ht="18.75" customHeight="1" x14ac:dyDescent="0.15">
      <c r="A1350" s="399" t="s">
        <v>3527</v>
      </c>
      <c r="B1350" s="399" t="s">
        <v>231</v>
      </c>
      <c r="C1350" s="397">
        <v>9</v>
      </c>
      <c r="D1350" s="392" t="s">
        <v>1121</v>
      </c>
      <c r="E1350" s="400">
        <v>3.166E-3</v>
      </c>
      <c r="F1350" s="400">
        <v>1.2786E-2</v>
      </c>
      <c r="G1350" s="400">
        <v>1.3813000000000001E-2</v>
      </c>
      <c r="H1350" s="400">
        <v>6.0549999999999996E-3</v>
      </c>
      <c r="I1350" s="400">
        <v>2.0284E-2</v>
      </c>
      <c r="J1350" s="400">
        <v>5.0000000000000004E-6</v>
      </c>
      <c r="K1350" s="401">
        <v>0</v>
      </c>
      <c r="L1350" s="401">
        <v>0</v>
      </c>
      <c r="M1350" s="395">
        <v>0</v>
      </c>
      <c r="N1350" s="396">
        <f t="shared" si="84"/>
        <v>0</v>
      </c>
      <c r="O1350" s="396">
        <f t="shared" si="85"/>
        <v>0</v>
      </c>
      <c r="P1350" s="394">
        <f t="shared" si="86"/>
        <v>0</v>
      </c>
      <c r="Q1350" s="394">
        <f t="shared" si="87"/>
        <v>0</v>
      </c>
    </row>
    <row r="1351" spans="1:17" ht="18.75" customHeight="1" x14ac:dyDescent="0.15">
      <c r="A1351" s="399" t="s">
        <v>3527</v>
      </c>
      <c r="B1351" s="399" t="s">
        <v>231</v>
      </c>
      <c r="C1351" s="397">
        <v>10</v>
      </c>
      <c r="D1351" s="392" t="s">
        <v>1121</v>
      </c>
      <c r="E1351" s="400">
        <v>3.669E-3</v>
      </c>
      <c r="F1351" s="400">
        <v>1.1702000000000001E-2</v>
      </c>
      <c r="G1351" s="400">
        <v>1.3932E-2</v>
      </c>
      <c r="H1351" s="400">
        <v>5.0809999999999996E-3</v>
      </c>
      <c r="I1351" s="400">
        <v>2.7796000000000001E-2</v>
      </c>
      <c r="J1351" s="400">
        <v>5.0000000000000004E-6</v>
      </c>
      <c r="K1351" s="401">
        <v>0</v>
      </c>
      <c r="L1351" s="401">
        <v>0</v>
      </c>
      <c r="M1351" s="395">
        <v>0</v>
      </c>
      <c r="N1351" s="396">
        <f t="shared" si="84"/>
        <v>0</v>
      </c>
      <c r="O1351" s="396">
        <f t="shared" si="85"/>
        <v>0</v>
      </c>
      <c r="P1351" s="394">
        <f t="shared" si="86"/>
        <v>0</v>
      </c>
      <c r="Q1351" s="394">
        <f t="shared" si="87"/>
        <v>0</v>
      </c>
    </row>
    <row r="1352" spans="1:17" ht="18.75" customHeight="1" x14ac:dyDescent="0.15">
      <c r="A1352" s="399" t="s">
        <v>3527</v>
      </c>
      <c r="B1352" s="399" t="s">
        <v>231</v>
      </c>
      <c r="C1352" s="397">
        <v>11</v>
      </c>
      <c r="D1352" s="392" t="s">
        <v>1120</v>
      </c>
      <c r="E1352" s="400">
        <v>5.2269999999999999E-3</v>
      </c>
      <c r="F1352" s="400">
        <v>1.1395000000000001E-2</v>
      </c>
      <c r="G1352" s="400">
        <v>1.7954000000000001E-2</v>
      </c>
      <c r="H1352" s="400">
        <v>4.3759999999999997E-3</v>
      </c>
      <c r="I1352" s="400">
        <v>1.5609E-2</v>
      </c>
      <c r="J1352" s="400">
        <v>4.2050000000000004E-3</v>
      </c>
      <c r="K1352" s="401">
        <v>6.4985000000000001E-2</v>
      </c>
      <c r="L1352" s="401">
        <v>5.5759000000000003E-2</v>
      </c>
      <c r="M1352" s="395">
        <v>99.073999999999998</v>
      </c>
      <c r="N1352" s="396">
        <f t="shared" si="84"/>
        <v>61.816884661117712</v>
      </c>
      <c r="O1352" s="396">
        <f t="shared" si="85"/>
        <v>14.288935870331221</v>
      </c>
      <c r="P1352" s="394">
        <f t="shared" si="86"/>
        <v>0.32311685612366225</v>
      </c>
      <c r="Q1352" s="394">
        <f t="shared" si="87"/>
        <v>7.4688267794221289E-2</v>
      </c>
    </row>
    <row r="1353" spans="1:17" ht="18.75" customHeight="1" x14ac:dyDescent="0.15">
      <c r="A1353" s="399" t="s">
        <v>3527</v>
      </c>
      <c r="B1353" s="399" t="s">
        <v>231</v>
      </c>
      <c r="C1353" s="397">
        <v>12</v>
      </c>
      <c r="D1353" s="392" t="s">
        <v>1120</v>
      </c>
      <c r="E1353" s="400">
        <v>7.6059999999999999E-3</v>
      </c>
      <c r="F1353" s="400">
        <v>1.034E-2</v>
      </c>
      <c r="G1353" s="400">
        <v>1.6232E-2</v>
      </c>
      <c r="H1353" s="400">
        <v>2.0460000000000001E-3</v>
      </c>
      <c r="I1353" s="400">
        <v>1.3165E-2</v>
      </c>
      <c r="J1353" s="400">
        <v>1.1670000000000001E-3</v>
      </c>
      <c r="K1353" s="401">
        <v>2.6644000000000001E-2</v>
      </c>
      <c r="L1353" s="401">
        <v>0.26210699999999998</v>
      </c>
      <c r="M1353" s="395">
        <v>37.9116</v>
      </c>
      <c r="N1353" s="396">
        <f t="shared" si="84"/>
        <v>91.324764353041985</v>
      </c>
      <c r="O1353" s="396">
        <f t="shared" si="85"/>
        <v>79.637523737181922</v>
      </c>
      <c r="P1353" s="394">
        <f t="shared" si="86"/>
        <v>0.69461615766923734</v>
      </c>
      <c r="Q1353" s="394">
        <f t="shared" si="87"/>
        <v>0.60572300554500569</v>
      </c>
    </row>
    <row r="1354" spans="1:17" ht="18.75" customHeight="1" x14ac:dyDescent="0.15">
      <c r="A1354" s="399" t="s">
        <v>3527</v>
      </c>
      <c r="B1354" s="399" t="s">
        <v>231</v>
      </c>
      <c r="C1354" s="397">
        <v>13</v>
      </c>
      <c r="D1354" s="392" t="s">
        <v>1120</v>
      </c>
      <c r="E1354" s="400">
        <v>5.5789999999999998E-3</v>
      </c>
      <c r="F1354" s="400">
        <v>1.1809E-2</v>
      </c>
      <c r="G1354" s="400">
        <v>1.4352E-2</v>
      </c>
      <c r="H1354" s="400">
        <v>3.947E-3</v>
      </c>
      <c r="I1354" s="400">
        <v>6.7930000000000004E-3</v>
      </c>
      <c r="J1354" s="400">
        <v>7.3819999999999997E-3</v>
      </c>
      <c r="K1354" s="401">
        <v>3.1771000000000001E-2</v>
      </c>
      <c r="L1354" s="401">
        <v>0.17519999999999999</v>
      </c>
      <c r="M1354" s="395">
        <v>10.9619</v>
      </c>
      <c r="N1354" s="396">
        <f t="shared" si="84"/>
        <v>17.215388783527501</v>
      </c>
      <c r="O1354" s="396">
        <f t="shared" si="85"/>
        <v>103.16502281760636</v>
      </c>
      <c r="P1354" s="394">
        <f t="shared" si="86"/>
        <v>9.6044654023299925E-2</v>
      </c>
      <c r="Q1354" s="394">
        <f t="shared" si="87"/>
        <v>0.57555766229942584</v>
      </c>
    </row>
    <row r="1355" spans="1:17" ht="18.75" customHeight="1" x14ac:dyDescent="0.15">
      <c r="A1355" s="399" t="s">
        <v>3527</v>
      </c>
      <c r="B1355" s="399" t="s">
        <v>231</v>
      </c>
      <c r="C1355" s="397">
        <v>14</v>
      </c>
      <c r="D1355" s="392" t="s">
        <v>1121</v>
      </c>
      <c r="E1355" s="400">
        <v>2.31E-3</v>
      </c>
      <c r="F1355" s="400">
        <v>1.1816E-2</v>
      </c>
      <c r="G1355" s="400">
        <v>1.7645999999999998E-2</v>
      </c>
      <c r="H1355" s="400">
        <v>7.4729999999999996E-3</v>
      </c>
      <c r="I1355" s="400">
        <v>2.7754999999999998E-2</v>
      </c>
      <c r="J1355" s="400">
        <v>2.3240000000000001E-3</v>
      </c>
      <c r="K1355" s="401">
        <v>0</v>
      </c>
      <c r="L1355" s="401">
        <v>0</v>
      </c>
      <c r="M1355" s="395">
        <v>4.2138999999999998</v>
      </c>
      <c r="N1355" s="396">
        <f t="shared" si="84"/>
        <v>0</v>
      </c>
      <c r="O1355" s="396">
        <f t="shared" si="85"/>
        <v>0</v>
      </c>
      <c r="P1355" s="394">
        <f t="shared" si="86"/>
        <v>0</v>
      </c>
      <c r="Q1355" s="394">
        <f t="shared" si="87"/>
        <v>0</v>
      </c>
    </row>
    <row r="1356" spans="1:17" ht="18.75" customHeight="1" x14ac:dyDescent="0.15">
      <c r="A1356" s="399" t="s">
        <v>3527</v>
      </c>
      <c r="B1356" s="399" t="s">
        <v>231</v>
      </c>
      <c r="C1356" s="391" t="s">
        <v>3111</v>
      </c>
      <c r="D1356" s="392" t="s">
        <v>1121</v>
      </c>
      <c r="E1356" s="400">
        <v>2.1440000000000001E-3</v>
      </c>
      <c r="F1356" s="400">
        <v>1.3986E-2</v>
      </c>
      <c r="G1356" s="400">
        <v>1.4321E-2</v>
      </c>
      <c r="H1356" s="400">
        <v>4.8799999999999998E-3</v>
      </c>
      <c r="I1356" s="400">
        <v>4.3847999999999998E-2</v>
      </c>
      <c r="J1356" s="400">
        <v>4.254E-3</v>
      </c>
      <c r="K1356" s="401">
        <v>0</v>
      </c>
      <c r="L1356" s="401">
        <v>0</v>
      </c>
      <c r="M1356" s="395">
        <v>0.67490000000000006</v>
      </c>
      <c r="N1356" s="396">
        <f t="shared" si="84"/>
        <v>0</v>
      </c>
      <c r="O1356" s="396">
        <f t="shared" si="85"/>
        <v>0</v>
      </c>
      <c r="P1356" s="394">
        <f t="shared" si="86"/>
        <v>0</v>
      </c>
      <c r="Q1356" s="394">
        <f t="shared" si="87"/>
        <v>0</v>
      </c>
    </row>
    <row r="1357" spans="1:17" ht="18.75" customHeight="1" x14ac:dyDescent="0.15">
      <c r="A1357" s="399" t="s">
        <v>3527</v>
      </c>
      <c r="B1357" s="399" t="s">
        <v>231</v>
      </c>
      <c r="C1357" s="391" t="s">
        <v>167</v>
      </c>
      <c r="D1357" s="392" t="s">
        <v>1121</v>
      </c>
      <c r="E1357" s="400">
        <v>5.8960000000000002E-3</v>
      </c>
      <c r="F1357" s="400">
        <v>7.6889999999999997E-3</v>
      </c>
      <c r="G1357" s="400">
        <v>2.7217000000000002E-2</v>
      </c>
      <c r="H1357" s="400">
        <v>1.1490000000000001E-3</v>
      </c>
      <c r="I1357" s="400">
        <v>3.1059999999999998E-3</v>
      </c>
      <c r="J1357" s="400">
        <v>5.0000000000000004E-6</v>
      </c>
      <c r="K1357" s="401">
        <v>0</v>
      </c>
      <c r="L1357" s="401">
        <v>0</v>
      </c>
      <c r="M1357" s="395">
        <v>0</v>
      </c>
      <c r="N1357" s="396">
        <f t="shared" si="84"/>
        <v>0</v>
      </c>
      <c r="O1357" s="396">
        <f t="shared" si="85"/>
        <v>0</v>
      </c>
      <c r="P1357" s="394">
        <f t="shared" si="86"/>
        <v>0</v>
      </c>
      <c r="Q1357" s="394">
        <f t="shared" si="87"/>
        <v>0</v>
      </c>
    </row>
    <row r="1358" spans="1:17" ht="18.75" customHeight="1" x14ac:dyDescent="0.15">
      <c r="A1358" s="399" t="s">
        <v>3527</v>
      </c>
      <c r="B1358" s="399" t="s">
        <v>231</v>
      </c>
      <c r="C1358" s="391" t="s">
        <v>3112</v>
      </c>
      <c r="D1358" s="392" t="s">
        <v>1121</v>
      </c>
      <c r="E1358" s="400">
        <v>3.4520000000000002E-3</v>
      </c>
      <c r="F1358" s="400">
        <v>1.3487000000000001E-2</v>
      </c>
      <c r="G1358" s="400">
        <v>1.4583E-2</v>
      </c>
      <c r="H1358" s="400">
        <v>6.6620000000000004E-3</v>
      </c>
      <c r="I1358" s="400">
        <v>4.0443E-2</v>
      </c>
      <c r="J1358" s="400">
        <v>3.5590000000000001E-3</v>
      </c>
      <c r="K1358" s="401">
        <v>0</v>
      </c>
      <c r="L1358" s="401">
        <v>0</v>
      </c>
      <c r="M1358" s="395">
        <v>0.24540000000000001</v>
      </c>
      <c r="N1358" s="396">
        <f t="shared" si="84"/>
        <v>0</v>
      </c>
      <c r="O1358" s="396">
        <f t="shared" si="85"/>
        <v>0</v>
      </c>
      <c r="P1358" s="394">
        <f t="shared" si="86"/>
        <v>0</v>
      </c>
      <c r="Q1358" s="394">
        <f t="shared" si="87"/>
        <v>0</v>
      </c>
    </row>
    <row r="1359" spans="1:17" ht="18.75" customHeight="1" x14ac:dyDescent="0.15">
      <c r="A1359" s="399" t="s">
        <v>3527</v>
      </c>
      <c r="B1359" s="399" t="s">
        <v>231</v>
      </c>
      <c r="C1359" s="397">
        <v>16</v>
      </c>
      <c r="D1359" s="392" t="s">
        <v>1121</v>
      </c>
      <c r="E1359" s="400">
        <v>3.6380000000000002E-3</v>
      </c>
      <c r="F1359" s="400">
        <v>1.2037000000000001E-2</v>
      </c>
      <c r="G1359" s="400">
        <v>1.6518000000000001E-2</v>
      </c>
      <c r="H1359" s="400">
        <v>5.1859999999999996E-3</v>
      </c>
      <c r="I1359" s="400">
        <v>4.1346000000000001E-2</v>
      </c>
      <c r="J1359" s="400">
        <v>6.7100000000000005E-4</v>
      </c>
      <c r="K1359" s="401">
        <v>0</v>
      </c>
      <c r="L1359" s="401">
        <v>0</v>
      </c>
      <c r="M1359" s="395">
        <v>8.6592000000000002</v>
      </c>
      <c r="N1359" s="396">
        <f t="shared" si="84"/>
        <v>0</v>
      </c>
      <c r="O1359" s="396">
        <f t="shared" si="85"/>
        <v>0</v>
      </c>
      <c r="P1359" s="394">
        <f t="shared" si="86"/>
        <v>0</v>
      </c>
      <c r="Q1359" s="394">
        <f t="shared" si="87"/>
        <v>0</v>
      </c>
    </row>
    <row r="1360" spans="1:17" ht="18.75" customHeight="1" x14ac:dyDescent="0.15">
      <c r="A1360" s="399" t="s">
        <v>3527</v>
      </c>
      <c r="B1360" s="399" t="s">
        <v>231</v>
      </c>
      <c r="C1360" s="397">
        <v>17</v>
      </c>
      <c r="D1360" s="392" t="s">
        <v>1120</v>
      </c>
      <c r="E1360" s="400">
        <v>5.5199999999999997E-3</v>
      </c>
      <c r="F1360" s="400">
        <v>1.1217E-2</v>
      </c>
      <c r="G1360" s="400">
        <v>1.4361000000000001E-2</v>
      </c>
      <c r="H1360" s="400">
        <v>3.8010000000000001E-3</v>
      </c>
      <c r="I1360" s="400">
        <v>1.4607E-2</v>
      </c>
      <c r="J1360" s="400">
        <v>1.9469999999999999E-3</v>
      </c>
      <c r="K1360" s="401">
        <v>0.21545</v>
      </c>
      <c r="L1360" s="401">
        <v>5.0000000000000004E-6</v>
      </c>
      <c r="M1360" s="395">
        <v>24.2257</v>
      </c>
      <c r="N1360" s="396">
        <f t="shared" si="84"/>
        <v>442.62968669748335</v>
      </c>
      <c r="O1360" s="396">
        <f t="shared" si="85"/>
        <v>1.3692065448072843E-3</v>
      </c>
      <c r="P1360" s="394">
        <f t="shared" si="86"/>
        <v>2.4433158705701081</v>
      </c>
      <c r="Q1360" s="394">
        <f t="shared" si="87"/>
        <v>7.5580201273362096E-6</v>
      </c>
    </row>
    <row r="1361" spans="1:17" ht="18.75" customHeight="1" x14ac:dyDescent="0.15">
      <c r="A1361" s="399" t="s">
        <v>3527</v>
      </c>
      <c r="B1361" s="399" t="s">
        <v>231</v>
      </c>
      <c r="C1361" s="397">
        <v>18</v>
      </c>
      <c r="D1361" s="392" t="s">
        <v>1121</v>
      </c>
      <c r="E1361" s="400">
        <v>3.4320000000000002E-3</v>
      </c>
      <c r="F1361" s="400">
        <v>1.0636E-2</v>
      </c>
      <c r="G1361" s="400">
        <v>1.4654E-2</v>
      </c>
      <c r="H1361" s="400">
        <v>5.0619999999999997E-3</v>
      </c>
      <c r="I1361" s="400">
        <v>2.3663E-2</v>
      </c>
      <c r="J1361" s="400">
        <v>5.0000000000000004E-6</v>
      </c>
      <c r="K1361" s="401">
        <v>0</v>
      </c>
      <c r="L1361" s="401">
        <v>0</v>
      </c>
      <c r="M1361" s="395">
        <v>0</v>
      </c>
      <c r="N1361" s="396">
        <f t="shared" si="84"/>
        <v>0</v>
      </c>
      <c r="O1361" s="396">
        <f t="shared" si="85"/>
        <v>0</v>
      </c>
      <c r="P1361" s="394">
        <f t="shared" si="86"/>
        <v>0</v>
      </c>
      <c r="Q1361" s="394">
        <f t="shared" si="87"/>
        <v>0</v>
      </c>
    </row>
    <row r="1362" spans="1:17" ht="18.75" customHeight="1" x14ac:dyDescent="0.15">
      <c r="A1362" s="399" t="s">
        <v>3527</v>
      </c>
      <c r="B1362" s="399" t="s">
        <v>231</v>
      </c>
      <c r="C1362" s="397">
        <v>19</v>
      </c>
      <c r="D1362" s="392" t="s">
        <v>1120</v>
      </c>
      <c r="E1362" s="400">
        <v>7.7380000000000001E-3</v>
      </c>
      <c r="F1362" s="400">
        <v>1.0255999999999999E-2</v>
      </c>
      <c r="G1362" s="400">
        <v>1.5121000000000001E-2</v>
      </c>
      <c r="H1362" s="400">
        <v>1.085E-3</v>
      </c>
      <c r="I1362" s="400">
        <v>8.5909999999999997E-3</v>
      </c>
      <c r="J1362" s="400">
        <v>4.7390000000000002E-3</v>
      </c>
      <c r="K1362" s="401">
        <v>2.7200999999999999E-2</v>
      </c>
      <c r="L1362" s="401">
        <v>0.43124000000000001</v>
      </c>
      <c r="M1362" s="395">
        <v>28.761800000000001</v>
      </c>
      <c r="N1362" s="396">
        <f t="shared" si="84"/>
        <v>22.959274108461699</v>
      </c>
      <c r="O1362" s="396">
        <f t="shared" si="85"/>
        <v>200.78686998021186</v>
      </c>
      <c r="P1362" s="394">
        <f t="shared" si="86"/>
        <v>0.17765886305127662</v>
      </c>
      <c r="Q1362" s="394">
        <f t="shared" si="87"/>
        <v>1.5536887999068794</v>
      </c>
    </row>
    <row r="1363" spans="1:17" ht="18.75" customHeight="1" x14ac:dyDescent="0.15">
      <c r="A1363" s="399" t="s">
        <v>3527</v>
      </c>
      <c r="B1363" s="399" t="s">
        <v>231</v>
      </c>
      <c r="C1363" s="397">
        <v>20</v>
      </c>
      <c r="D1363" s="392" t="s">
        <v>1121</v>
      </c>
      <c r="E1363" s="400">
        <v>3.6159999999999999E-3</v>
      </c>
      <c r="F1363" s="400">
        <v>1.0801E-2</v>
      </c>
      <c r="G1363" s="400">
        <v>1.5528999999999999E-2</v>
      </c>
      <c r="H1363" s="400">
        <v>4.8929999999999998E-3</v>
      </c>
      <c r="I1363" s="400">
        <v>2.4752E-2</v>
      </c>
      <c r="J1363" s="400">
        <v>4.7910000000000001E-3</v>
      </c>
      <c r="K1363" s="401">
        <v>0</v>
      </c>
      <c r="L1363" s="401">
        <v>0</v>
      </c>
      <c r="M1363" s="395">
        <v>8.7223000000000006</v>
      </c>
      <c r="N1363" s="396">
        <f t="shared" si="84"/>
        <v>0</v>
      </c>
      <c r="O1363" s="396">
        <f t="shared" si="85"/>
        <v>0</v>
      </c>
      <c r="P1363" s="394">
        <f t="shared" si="86"/>
        <v>0</v>
      </c>
      <c r="Q1363" s="394">
        <f t="shared" si="87"/>
        <v>0</v>
      </c>
    </row>
    <row r="1364" spans="1:17" ht="18.75" customHeight="1" x14ac:dyDescent="0.15">
      <c r="A1364" s="399" t="s">
        <v>3527</v>
      </c>
      <c r="B1364" s="399" t="s">
        <v>231</v>
      </c>
      <c r="C1364" s="397">
        <v>21</v>
      </c>
      <c r="D1364" s="392" t="s">
        <v>1121</v>
      </c>
      <c r="E1364" s="400">
        <v>3.8189999999999999E-3</v>
      </c>
      <c r="F1364" s="400">
        <v>1.0330000000000001E-2</v>
      </c>
      <c r="G1364" s="400">
        <v>1.7603000000000001E-2</v>
      </c>
      <c r="H1364" s="400">
        <v>3.7669999999999999E-3</v>
      </c>
      <c r="I1364" s="400">
        <v>5.0000000000000004E-6</v>
      </c>
      <c r="J1364" s="400">
        <v>5.0000000000000004E-6</v>
      </c>
      <c r="K1364" s="401">
        <v>0</v>
      </c>
      <c r="L1364" s="401">
        <v>0</v>
      </c>
      <c r="M1364" s="395">
        <v>0</v>
      </c>
      <c r="N1364" s="396">
        <f t="shared" si="84"/>
        <v>0</v>
      </c>
      <c r="O1364" s="396">
        <f t="shared" si="85"/>
        <v>0</v>
      </c>
      <c r="P1364" s="394">
        <f t="shared" si="86"/>
        <v>0</v>
      </c>
      <c r="Q1364" s="394">
        <f t="shared" si="87"/>
        <v>0</v>
      </c>
    </row>
    <row r="1365" spans="1:17" ht="18.75" customHeight="1" x14ac:dyDescent="0.15">
      <c r="A1365" s="399" t="s">
        <v>3527</v>
      </c>
      <c r="B1365" s="399" t="s">
        <v>231</v>
      </c>
      <c r="C1365" s="391" t="s">
        <v>215</v>
      </c>
      <c r="D1365" s="392" t="s">
        <v>1120</v>
      </c>
      <c r="E1365" s="400">
        <v>5.3579999999999999E-3</v>
      </c>
      <c r="F1365" s="400">
        <v>1.1139E-2</v>
      </c>
      <c r="G1365" s="400">
        <v>1.5554999999999999E-2</v>
      </c>
      <c r="H1365" s="400">
        <v>3.9319999999999997E-3</v>
      </c>
      <c r="I1365" s="400">
        <v>1.5851000000000001E-2</v>
      </c>
      <c r="J1365" s="400">
        <v>1.0349999999999999E-3</v>
      </c>
      <c r="K1365" s="401">
        <v>8.5417000000000007E-2</v>
      </c>
      <c r="L1365" s="401">
        <v>2.9284999999999999E-2</v>
      </c>
      <c r="M1365" s="395">
        <v>365.82940000000002</v>
      </c>
      <c r="N1365" s="396">
        <f t="shared" si="84"/>
        <v>330.11400966183578</v>
      </c>
      <c r="O1365" s="396">
        <f t="shared" si="85"/>
        <v>7.3900700271276252</v>
      </c>
      <c r="P1365" s="394">
        <f t="shared" si="86"/>
        <v>1.7687508637681162</v>
      </c>
      <c r="Q1365" s="394">
        <f t="shared" si="87"/>
        <v>3.9595995205349815E-2</v>
      </c>
    </row>
    <row r="1366" spans="1:17" ht="18.75" customHeight="1" x14ac:dyDescent="0.15">
      <c r="A1366" s="399" t="s">
        <v>3528</v>
      </c>
      <c r="B1366" s="399" t="s">
        <v>214</v>
      </c>
      <c r="C1366" s="397">
        <v>1</v>
      </c>
      <c r="D1366" s="392" t="s">
        <v>1120</v>
      </c>
      <c r="E1366" s="400">
        <v>4.908E-3</v>
      </c>
      <c r="F1366" s="400">
        <v>1.5243E-2</v>
      </c>
      <c r="G1366" s="400">
        <v>1.5211000000000001E-2</v>
      </c>
      <c r="H1366" s="400">
        <v>5.8129999999999996E-3</v>
      </c>
      <c r="I1366" s="400">
        <v>7.8899999999999994E-3</v>
      </c>
      <c r="J1366" s="400">
        <v>8.7030000000000007E-3</v>
      </c>
      <c r="K1366" s="401">
        <v>0.17402599999999999</v>
      </c>
      <c r="L1366" s="401">
        <v>0.272926</v>
      </c>
      <c r="M1366" s="395">
        <v>32.915999999999997</v>
      </c>
      <c r="N1366" s="396">
        <f t="shared" si="84"/>
        <v>79.984373204642068</v>
      </c>
      <c r="O1366" s="396">
        <f t="shared" si="85"/>
        <v>138.36552598225603</v>
      </c>
      <c r="P1366" s="394">
        <f t="shared" si="86"/>
        <v>0.39256330368838327</v>
      </c>
      <c r="Q1366" s="394">
        <f t="shared" si="87"/>
        <v>0.6790980015209126</v>
      </c>
    </row>
    <row r="1367" spans="1:17" ht="18.75" customHeight="1" x14ac:dyDescent="0.15">
      <c r="A1367" s="399" t="s">
        <v>3528</v>
      </c>
      <c r="B1367" s="399" t="s">
        <v>214</v>
      </c>
      <c r="C1367" s="391" t="s">
        <v>179</v>
      </c>
      <c r="D1367" s="392" t="s">
        <v>1121</v>
      </c>
      <c r="E1367" s="400">
        <v>6.4510000000000001E-3</v>
      </c>
      <c r="F1367" s="400">
        <v>1.8308999999999999E-2</v>
      </c>
      <c r="G1367" s="400">
        <v>1.9764E-2</v>
      </c>
      <c r="H1367" s="400">
        <v>6.7089999999999997E-3</v>
      </c>
      <c r="I1367" s="400">
        <v>1.0145E-2</v>
      </c>
      <c r="J1367" s="400">
        <v>3.6470000000000002E-2</v>
      </c>
      <c r="K1367" s="401">
        <v>0</v>
      </c>
      <c r="L1367" s="401">
        <v>0</v>
      </c>
      <c r="M1367" s="395">
        <v>0</v>
      </c>
      <c r="N1367" s="396">
        <f t="shared" si="84"/>
        <v>0</v>
      </c>
      <c r="O1367" s="396">
        <f t="shared" si="85"/>
        <v>0</v>
      </c>
      <c r="P1367" s="394">
        <f t="shared" si="86"/>
        <v>0</v>
      </c>
      <c r="Q1367" s="394">
        <f t="shared" si="87"/>
        <v>0</v>
      </c>
    </row>
    <row r="1368" spans="1:17" ht="18.75" customHeight="1" x14ac:dyDescent="0.15">
      <c r="A1368" s="399" t="s">
        <v>3528</v>
      </c>
      <c r="B1368" s="399" t="s">
        <v>214</v>
      </c>
      <c r="C1368" s="391" t="s">
        <v>150</v>
      </c>
      <c r="D1368" s="392" t="s">
        <v>1120</v>
      </c>
      <c r="E1368" s="400">
        <v>8.2939999999999993E-3</v>
      </c>
      <c r="F1368" s="400">
        <v>1.617E-2</v>
      </c>
      <c r="G1368" s="400">
        <v>2.5648000000000001E-2</v>
      </c>
      <c r="H1368" s="400">
        <v>7.2179999999999996E-3</v>
      </c>
      <c r="I1368" s="400">
        <v>2.5722999999999999E-2</v>
      </c>
      <c r="J1368" s="400">
        <v>1.1610000000000001E-2</v>
      </c>
      <c r="K1368" s="401">
        <v>1.778791</v>
      </c>
      <c r="L1368" s="401">
        <v>3.1692130000000001</v>
      </c>
      <c r="M1368" s="395">
        <v>10.1416</v>
      </c>
      <c r="N1368" s="396">
        <f t="shared" si="84"/>
        <v>612.84788975021536</v>
      </c>
      <c r="O1368" s="396">
        <f t="shared" si="85"/>
        <v>492.82167709831668</v>
      </c>
      <c r="P1368" s="394">
        <f t="shared" si="86"/>
        <v>5.0829603975882858</v>
      </c>
      <c r="Q1368" s="394">
        <f t="shared" si="87"/>
        <v>4.0874629898534378</v>
      </c>
    </row>
    <row r="1369" spans="1:17" ht="18.75" customHeight="1" x14ac:dyDescent="0.15">
      <c r="A1369" s="399" t="s">
        <v>3528</v>
      </c>
      <c r="B1369" s="399" t="s">
        <v>214</v>
      </c>
      <c r="C1369" s="391" t="s">
        <v>181</v>
      </c>
      <c r="D1369" s="392" t="s">
        <v>1120</v>
      </c>
      <c r="E1369" s="400">
        <v>7.7949999999999998E-3</v>
      </c>
      <c r="F1369" s="400">
        <v>1.7624999999999998E-2</v>
      </c>
      <c r="G1369" s="400">
        <v>1.9979E-2</v>
      </c>
      <c r="H1369" s="400">
        <v>3.2659999999999998E-3</v>
      </c>
      <c r="I1369" s="400">
        <v>2.7834000000000001E-2</v>
      </c>
      <c r="J1369" s="400">
        <v>1.5299999999999999E-3</v>
      </c>
      <c r="K1369" s="401">
        <v>0.109962</v>
      </c>
      <c r="L1369" s="401">
        <v>5.0000000000000004E-6</v>
      </c>
      <c r="M1369" s="395">
        <v>17.9739</v>
      </c>
      <c r="N1369" s="396">
        <f t="shared" si="84"/>
        <v>287.48235294117649</v>
      </c>
      <c r="O1369" s="396">
        <f t="shared" si="85"/>
        <v>7.1854566357692031E-4</v>
      </c>
      <c r="P1369" s="394">
        <f t="shared" si="86"/>
        <v>2.2409249411764707</v>
      </c>
      <c r="Q1369" s="394">
        <f t="shared" si="87"/>
        <v>5.6010634475820934E-6</v>
      </c>
    </row>
    <row r="1370" spans="1:17" ht="18.75" customHeight="1" x14ac:dyDescent="0.15">
      <c r="A1370" s="399" t="s">
        <v>3528</v>
      </c>
      <c r="B1370" s="399" t="s">
        <v>214</v>
      </c>
      <c r="C1370" s="397">
        <v>3</v>
      </c>
      <c r="D1370" s="392" t="s">
        <v>1120</v>
      </c>
      <c r="E1370" s="400">
        <v>8.5540000000000008E-3</v>
      </c>
      <c r="F1370" s="400">
        <v>1.6236E-2</v>
      </c>
      <c r="G1370" s="400">
        <v>1.8003000000000002E-2</v>
      </c>
      <c r="H1370" s="400">
        <v>5.391E-3</v>
      </c>
      <c r="I1370" s="400">
        <v>8.5570000000000004E-3</v>
      </c>
      <c r="J1370" s="400">
        <v>7.8569999999999994E-3</v>
      </c>
      <c r="K1370" s="401">
        <v>0.398337</v>
      </c>
      <c r="L1370" s="401">
        <v>0.18956000000000001</v>
      </c>
      <c r="M1370" s="395">
        <v>22.828399999999998</v>
      </c>
      <c r="N1370" s="396">
        <f t="shared" si="84"/>
        <v>202.79343260786561</v>
      </c>
      <c r="O1370" s="396">
        <f t="shared" si="85"/>
        <v>88.610494332125739</v>
      </c>
      <c r="P1370" s="394">
        <f t="shared" si="86"/>
        <v>1.7346950225276827</v>
      </c>
      <c r="Q1370" s="394">
        <f t="shared" si="87"/>
        <v>0.75797416851700361</v>
      </c>
    </row>
    <row r="1371" spans="1:17" ht="18.75" customHeight="1" x14ac:dyDescent="0.15">
      <c r="A1371" s="399" t="s">
        <v>3528</v>
      </c>
      <c r="B1371" s="399" t="s">
        <v>214</v>
      </c>
      <c r="C1371" s="397">
        <v>4</v>
      </c>
      <c r="D1371" s="392" t="s">
        <v>1120</v>
      </c>
      <c r="E1371" s="400">
        <v>7.5100000000000002E-3</v>
      </c>
      <c r="F1371" s="400">
        <v>1.6735E-2</v>
      </c>
      <c r="G1371" s="400">
        <v>1.9009000000000002E-2</v>
      </c>
      <c r="H1371" s="400">
        <v>5.2760000000000003E-3</v>
      </c>
      <c r="I1371" s="400">
        <v>5.5250000000000004E-3</v>
      </c>
      <c r="J1371" s="400">
        <v>1.9515000000000001E-2</v>
      </c>
      <c r="K1371" s="401">
        <v>0.21498400000000001</v>
      </c>
      <c r="L1371" s="401">
        <v>0.60659200000000002</v>
      </c>
      <c r="M1371" s="395">
        <v>15.864599999999999</v>
      </c>
      <c r="N1371" s="396">
        <f t="shared" si="84"/>
        <v>44.06538560081988</v>
      </c>
      <c r="O1371" s="396">
        <f t="shared" si="85"/>
        <v>439.16162895927602</v>
      </c>
      <c r="P1371" s="394">
        <f t="shared" si="86"/>
        <v>0.33093104586215732</v>
      </c>
      <c r="Q1371" s="394">
        <f t="shared" si="87"/>
        <v>3.2981038334841628</v>
      </c>
    </row>
    <row r="1372" spans="1:17" ht="18.75" customHeight="1" x14ac:dyDescent="0.15">
      <c r="A1372" s="399" t="s">
        <v>3528</v>
      </c>
      <c r="B1372" s="399" t="s">
        <v>214</v>
      </c>
      <c r="C1372" s="397">
        <v>5</v>
      </c>
      <c r="D1372" s="392" t="s">
        <v>1120</v>
      </c>
      <c r="E1372" s="400">
        <v>7.8259999999999996E-3</v>
      </c>
      <c r="F1372" s="400">
        <v>1.7933999999999999E-2</v>
      </c>
      <c r="G1372" s="400">
        <v>1.6205000000000001E-2</v>
      </c>
      <c r="H1372" s="400">
        <v>5.4349999999999997E-3</v>
      </c>
      <c r="I1372" s="400">
        <v>1.3027E-2</v>
      </c>
      <c r="J1372" s="400">
        <v>1.2999999999999999E-5</v>
      </c>
      <c r="K1372" s="401">
        <v>7.85E-4</v>
      </c>
      <c r="L1372" s="401">
        <v>5.0000000000000004E-6</v>
      </c>
      <c r="M1372" s="395">
        <v>30.502800000000001</v>
      </c>
      <c r="N1372" s="396">
        <f t="shared" si="84"/>
        <v>241.53846153846155</v>
      </c>
      <c r="O1372" s="396">
        <f t="shared" si="85"/>
        <v>1.535272894757043E-3</v>
      </c>
      <c r="P1372" s="394">
        <f t="shared" si="86"/>
        <v>1.89028</v>
      </c>
      <c r="Q1372" s="394">
        <f t="shared" si="87"/>
        <v>1.2015045674368619E-5</v>
      </c>
    </row>
    <row r="1373" spans="1:17" ht="18.75" customHeight="1" x14ac:dyDescent="0.15">
      <c r="A1373" s="399" t="s">
        <v>3528</v>
      </c>
      <c r="B1373" s="399" t="s">
        <v>214</v>
      </c>
      <c r="C1373" s="397">
        <v>6</v>
      </c>
      <c r="D1373" s="392" t="s">
        <v>1121</v>
      </c>
      <c r="E1373" s="400">
        <v>3.5860000000000002E-3</v>
      </c>
      <c r="F1373" s="400">
        <v>1.7038000000000001E-2</v>
      </c>
      <c r="G1373" s="400">
        <v>1.8022E-2</v>
      </c>
      <c r="H1373" s="400">
        <v>7.6870000000000003E-3</v>
      </c>
      <c r="I1373" s="400">
        <v>1.9642E-2</v>
      </c>
      <c r="J1373" s="400">
        <v>2.4242E-2</v>
      </c>
      <c r="K1373" s="401">
        <v>0</v>
      </c>
      <c r="L1373" s="401">
        <v>0</v>
      </c>
      <c r="M1373" s="395">
        <v>4.8239999999999998</v>
      </c>
      <c r="N1373" s="396">
        <f t="shared" si="84"/>
        <v>0</v>
      </c>
      <c r="O1373" s="396">
        <f t="shared" si="85"/>
        <v>0</v>
      </c>
      <c r="P1373" s="394">
        <f t="shared" si="86"/>
        <v>0</v>
      </c>
      <c r="Q1373" s="394">
        <f t="shared" si="87"/>
        <v>0</v>
      </c>
    </row>
    <row r="1374" spans="1:17" ht="18.75" customHeight="1" x14ac:dyDescent="0.15">
      <c r="A1374" s="399" t="s">
        <v>3528</v>
      </c>
      <c r="B1374" s="399" t="s">
        <v>214</v>
      </c>
      <c r="C1374" s="397">
        <v>7</v>
      </c>
      <c r="D1374" s="392" t="s">
        <v>1120</v>
      </c>
      <c r="E1374" s="400">
        <v>6.4549999999999998E-3</v>
      </c>
      <c r="F1374" s="400">
        <v>1.6492E-2</v>
      </c>
      <c r="G1374" s="400">
        <v>1.6188000000000001E-2</v>
      </c>
      <c r="H1374" s="400">
        <v>5.672E-3</v>
      </c>
      <c r="I1374" s="400">
        <v>1.1133000000000001E-2</v>
      </c>
      <c r="J1374" s="400">
        <v>2.3749999999999999E-3</v>
      </c>
      <c r="K1374" s="401">
        <v>0.135464</v>
      </c>
      <c r="L1374" s="401">
        <v>5.0000000000000004E-6</v>
      </c>
      <c r="M1374" s="395">
        <v>72.159199999999998</v>
      </c>
      <c r="N1374" s="396">
        <f t="shared" si="84"/>
        <v>228.1498947368421</v>
      </c>
      <c r="O1374" s="396">
        <f t="shared" si="85"/>
        <v>1.7964609718853859E-3</v>
      </c>
      <c r="P1374" s="394">
        <f t="shared" si="86"/>
        <v>1.4727075705263157</v>
      </c>
      <c r="Q1374" s="394">
        <f t="shared" si="87"/>
        <v>1.1596155573520165E-5</v>
      </c>
    </row>
    <row r="1375" spans="1:17" ht="18.75" customHeight="1" x14ac:dyDescent="0.15">
      <c r="A1375" s="399" t="s">
        <v>3528</v>
      </c>
      <c r="B1375" s="399" t="s">
        <v>214</v>
      </c>
      <c r="C1375" s="397">
        <v>8</v>
      </c>
      <c r="D1375" s="392" t="s">
        <v>1120</v>
      </c>
      <c r="E1375" s="400">
        <v>6.7070000000000003E-3</v>
      </c>
      <c r="F1375" s="400">
        <v>1.6766E-2</v>
      </c>
      <c r="G1375" s="400">
        <v>1.6681999999999999E-2</v>
      </c>
      <c r="H1375" s="400">
        <v>4.744E-3</v>
      </c>
      <c r="I1375" s="400">
        <v>1.0633E-2</v>
      </c>
      <c r="J1375" s="400">
        <v>1.1731E-2</v>
      </c>
      <c r="K1375" s="401">
        <v>0.20274400000000001</v>
      </c>
      <c r="L1375" s="401">
        <v>0.21302499999999999</v>
      </c>
      <c r="M1375" s="395">
        <v>14.8325</v>
      </c>
      <c r="N1375" s="396">
        <f t="shared" si="84"/>
        <v>69.131020373369708</v>
      </c>
      <c r="O1375" s="396">
        <f t="shared" si="85"/>
        <v>80.137308379573028</v>
      </c>
      <c r="P1375" s="394">
        <f t="shared" si="86"/>
        <v>0.46366175364419066</v>
      </c>
      <c r="Q1375" s="394">
        <f t="shared" si="87"/>
        <v>0.53748092730179631</v>
      </c>
    </row>
    <row r="1376" spans="1:17" ht="18.75" customHeight="1" x14ac:dyDescent="0.15">
      <c r="A1376" s="399" t="s">
        <v>3528</v>
      </c>
      <c r="B1376" s="399" t="s">
        <v>214</v>
      </c>
      <c r="C1376" s="397">
        <v>9</v>
      </c>
      <c r="D1376" s="392" t="s">
        <v>1120</v>
      </c>
      <c r="E1376" s="400">
        <v>5.901E-3</v>
      </c>
      <c r="F1376" s="400">
        <v>1.8752999999999999E-2</v>
      </c>
      <c r="G1376" s="400">
        <v>1.5502E-2</v>
      </c>
      <c r="H1376" s="400">
        <v>6.3039999999999997E-3</v>
      </c>
      <c r="I1376" s="400">
        <v>5.2935000000000003E-2</v>
      </c>
      <c r="J1376" s="400">
        <v>6.7000000000000002E-5</v>
      </c>
      <c r="K1376" s="401">
        <v>0.191635</v>
      </c>
      <c r="L1376" s="401">
        <v>5.0000000000000004E-6</v>
      </c>
      <c r="M1376" s="395">
        <v>52.984099999999998</v>
      </c>
      <c r="N1376" s="396">
        <f t="shared" si="84"/>
        <v>11440.895522388058</v>
      </c>
      <c r="O1376" s="396">
        <f t="shared" si="85"/>
        <v>3.7782185699442716E-4</v>
      </c>
      <c r="P1376" s="394">
        <f t="shared" si="86"/>
        <v>67.51272447761194</v>
      </c>
      <c r="Q1376" s="394">
        <f t="shared" si="87"/>
        <v>2.2295267781241148E-6</v>
      </c>
    </row>
    <row r="1377" spans="1:17" ht="18.75" customHeight="1" x14ac:dyDescent="0.15">
      <c r="A1377" s="399" t="s">
        <v>3528</v>
      </c>
      <c r="B1377" s="399" t="s">
        <v>214</v>
      </c>
      <c r="C1377" s="397">
        <v>10</v>
      </c>
      <c r="D1377" s="392" t="s">
        <v>1120</v>
      </c>
      <c r="E1377" s="400">
        <v>5.7600000000000004E-3</v>
      </c>
      <c r="F1377" s="400">
        <v>1.5615E-2</v>
      </c>
      <c r="G1377" s="400">
        <v>1.5958E-2</v>
      </c>
      <c r="H1377" s="400">
        <v>5.62E-3</v>
      </c>
      <c r="I1377" s="400">
        <v>1.4982000000000001E-2</v>
      </c>
      <c r="J1377" s="400">
        <v>6.0990000000000003E-3</v>
      </c>
      <c r="K1377" s="401">
        <v>0.24892500000000001</v>
      </c>
      <c r="L1377" s="401">
        <v>5.0000000000000004E-6</v>
      </c>
      <c r="M1377" s="395">
        <v>30.636700000000001</v>
      </c>
      <c r="N1377" s="396">
        <f t="shared" si="84"/>
        <v>163.25627151992128</v>
      </c>
      <c r="O1377" s="396">
        <f t="shared" si="85"/>
        <v>1.3349352556401015E-3</v>
      </c>
      <c r="P1377" s="394">
        <f t="shared" si="86"/>
        <v>0.94035612395474666</v>
      </c>
      <c r="Q1377" s="394">
        <f t="shared" si="87"/>
        <v>7.6892270724869855E-6</v>
      </c>
    </row>
    <row r="1378" spans="1:17" ht="18.75" customHeight="1" x14ac:dyDescent="0.15">
      <c r="A1378" s="399" t="s">
        <v>3528</v>
      </c>
      <c r="B1378" s="399" t="s">
        <v>214</v>
      </c>
      <c r="C1378" s="397">
        <v>11</v>
      </c>
      <c r="D1378" s="392" t="s">
        <v>1120</v>
      </c>
      <c r="E1378" s="400">
        <v>4.542E-3</v>
      </c>
      <c r="F1378" s="400">
        <v>1.4838E-2</v>
      </c>
      <c r="G1378" s="400">
        <v>1.8624999999999999E-2</v>
      </c>
      <c r="H1378" s="400">
        <v>6.5589999999999997E-3</v>
      </c>
      <c r="I1378" s="400">
        <v>1.8527999999999999E-2</v>
      </c>
      <c r="J1378" s="400">
        <v>1.4E-5</v>
      </c>
      <c r="K1378" s="401">
        <v>7.0899999999999999E-4</v>
      </c>
      <c r="L1378" s="401">
        <v>5.0000000000000004E-6</v>
      </c>
      <c r="M1378" s="395">
        <v>44.4544</v>
      </c>
      <c r="N1378" s="396">
        <f t="shared" si="84"/>
        <v>202.57142857142858</v>
      </c>
      <c r="O1378" s="396">
        <f t="shared" si="85"/>
        <v>1.0794473229706393E-3</v>
      </c>
      <c r="P1378" s="394">
        <f t="shared" si="86"/>
        <v>0.92007942857142866</v>
      </c>
      <c r="Q1378" s="394">
        <f t="shared" si="87"/>
        <v>4.9028497409326437E-6</v>
      </c>
    </row>
    <row r="1379" spans="1:17" ht="18.75" customHeight="1" x14ac:dyDescent="0.15">
      <c r="A1379" s="399" t="s">
        <v>3528</v>
      </c>
      <c r="B1379" s="399" t="s">
        <v>214</v>
      </c>
      <c r="C1379" s="397">
        <v>12</v>
      </c>
      <c r="D1379" s="392" t="s">
        <v>1120</v>
      </c>
      <c r="E1379" s="400">
        <v>1.1506000000000001E-2</v>
      </c>
      <c r="F1379" s="400">
        <v>1.5554E-2</v>
      </c>
      <c r="G1379" s="400">
        <v>1.7295999999999999E-2</v>
      </c>
      <c r="H1379" s="400">
        <v>2.137E-3</v>
      </c>
      <c r="I1379" s="400">
        <v>1.1291000000000001E-2</v>
      </c>
      <c r="J1379" s="400">
        <v>3.4400000000000001E-4</v>
      </c>
      <c r="K1379" s="401">
        <v>2.3094E-2</v>
      </c>
      <c r="L1379" s="401">
        <v>5.0000000000000004E-6</v>
      </c>
      <c r="M1379" s="395">
        <v>130.73750000000001</v>
      </c>
      <c r="N1379" s="396">
        <f t="shared" si="84"/>
        <v>268.53488372093022</v>
      </c>
      <c r="O1379" s="396">
        <f t="shared" si="85"/>
        <v>1.7713222920910461E-3</v>
      </c>
      <c r="P1379" s="394">
        <f t="shared" si="86"/>
        <v>3.0897623720930234</v>
      </c>
      <c r="Q1379" s="394">
        <f t="shared" si="87"/>
        <v>2.0380834292799577E-5</v>
      </c>
    </row>
    <row r="1380" spans="1:17" ht="18.75" customHeight="1" x14ac:dyDescent="0.15">
      <c r="A1380" s="399" t="s">
        <v>3528</v>
      </c>
      <c r="B1380" s="399" t="s">
        <v>214</v>
      </c>
      <c r="C1380" s="397">
        <v>13</v>
      </c>
      <c r="D1380" s="392" t="s">
        <v>1120</v>
      </c>
      <c r="E1380" s="400">
        <v>5.7600000000000004E-3</v>
      </c>
      <c r="F1380" s="400">
        <v>1.5505E-2</v>
      </c>
      <c r="G1380" s="400">
        <v>1.5873999999999999E-2</v>
      </c>
      <c r="H1380" s="400">
        <v>6.306E-3</v>
      </c>
      <c r="I1380" s="400">
        <v>3.7390000000000001E-3</v>
      </c>
      <c r="J1380" s="400">
        <v>9.5910000000000006E-3</v>
      </c>
      <c r="K1380" s="401">
        <v>5.0000000000000004E-6</v>
      </c>
      <c r="L1380" s="401">
        <v>0.16941500000000001</v>
      </c>
      <c r="M1380" s="395">
        <v>29.805199999999999</v>
      </c>
      <c r="N1380" s="396">
        <f t="shared" si="84"/>
        <v>2.0852882911062457E-3</v>
      </c>
      <c r="O1380" s="396">
        <f t="shared" si="85"/>
        <v>181.24097352233218</v>
      </c>
      <c r="P1380" s="394">
        <f t="shared" si="86"/>
        <v>1.2011260556771977E-5</v>
      </c>
      <c r="Q1380" s="394">
        <f t="shared" si="87"/>
        <v>1.0439480074886334</v>
      </c>
    </row>
    <row r="1381" spans="1:17" ht="18.75" customHeight="1" x14ac:dyDescent="0.15">
      <c r="A1381" s="399" t="s">
        <v>3528</v>
      </c>
      <c r="B1381" s="399" t="s">
        <v>214</v>
      </c>
      <c r="C1381" s="397">
        <v>14</v>
      </c>
      <c r="D1381" s="392" t="s">
        <v>1121</v>
      </c>
      <c r="E1381" s="400">
        <v>4.9870000000000001E-3</v>
      </c>
      <c r="F1381" s="400">
        <v>1.8074E-2</v>
      </c>
      <c r="G1381" s="400">
        <v>1.8370999999999998E-2</v>
      </c>
      <c r="H1381" s="400">
        <v>7.2139999999999999E-3</v>
      </c>
      <c r="I1381" s="400">
        <v>4.5522E-2</v>
      </c>
      <c r="J1381" s="400">
        <v>5.0000000000000004E-6</v>
      </c>
      <c r="K1381" s="401">
        <v>0</v>
      </c>
      <c r="L1381" s="401">
        <v>0</v>
      </c>
      <c r="M1381" s="395">
        <v>1.5130999999999999</v>
      </c>
      <c r="N1381" s="396">
        <f t="shared" si="84"/>
        <v>0</v>
      </c>
      <c r="O1381" s="396">
        <f t="shared" si="85"/>
        <v>0</v>
      </c>
      <c r="P1381" s="394">
        <f t="shared" si="86"/>
        <v>0</v>
      </c>
      <c r="Q1381" s="394">
        <f t="shared" si="87"/>
        <v>0</v>
      </c>
    </row>
    <row r="1382" spans="1:17" ht="18.75" customHeight="1" x14ac:dyDescent="0.15">
      <c r="A1382" s="399" t="s">
        <v>3528</v>
      </c>
      <c r="B1382" s="399" t="s">
        <v>214</v>
      </c>
      <c r="C1382" s="391" t="s">
        <v>3111</v>
      </c>
      <c r="D1382" s="392" t="s">
        <v>1121</v>
      </c>
      <c r="E1382" s="400">
        <v>2.7780000000000001E-3</v>
      </c>
      <c r="F1382" s="400">
        <v>1.7514999999999999E-2</v>
      </c>
      <c r="G1382" s="400">
        <v>2.0976999999999999E-2</v>
      </c>
      <c r="H1382" s="400">
        <v>7.3489999999999996E-3</v>
      </c>
      <c r="I1382" s="400">
        <v>5.7159999999999997E-3</v>
      </c>
      <c r="J1382" s="400">
        <v>4.3492000000000003E-2</v>
      </c>
      <c r="K1382" s="401">
        <v>0</v>
      </c>
      <c r="L1382" s="401">
        <v>0</v>
      </c>
      <c r="M1382" s="395">
        <v>0.51849999999999996</v>
      </c>
      <c r="N1382" s="396">
        <f t="shared" si="84"/>
        <v>0</v>
      </c>
      <c r="O1382" s="396">
        <f t="shared" si="85"/>
        <v>0</v>
      </c>
      <c r="P1382" s="394">
        <f t="shared" si="86"/>
        <v>0</v>
      </c>
      <c r="Q1382" s="394">
        <f t="shared" si="87"/>
        <v>0</v>
      </c>
    </row>
    <row r="1383" spans="1:17" ht="18.75" customHeight="1" x14ac:dyDescent="0.15">
      <c r="A1383" s="399" t="s">
        <v>3528</v>
      </c>
      <c r="B1383" s="399" t="s">
        <v>214</v>
      </c>
      <c r="C1383" s="391" t="s">
        <v>167</v>
      </c>
      <c r="D1383" s="392" t="s">
        <v>1121</v>
      </c>
      <c r="E1383" s="400">
        <v>6.5129999999999997E-3</v>
      </c>
      <c r="F1383" s="400">
        <v>2.0489E-2</v>
      </c>
      <c r="G1383" s="400">
        <v>1.5866000000000002E-2</v>
      </c>
      <c r="H1383" s="400">
        <v>1.1611E-2</v>
      </c>
      <c r="I1383" s="400">
        <v>9.776E-3</v>
      </c>
      <c r="J1383" s="400">
        <v>9.9220000000000003E-3</v>
      </c>
      <c r="K1383" s="401">
        <v>0</v>
      </c>
      <c r="L1383" s="401">
        <v>0</v>
      </c>
      <c r="M1383" s="395">
        <v>0.47889999999999999</v>
      </c>
      <c r="N1383" s="396">
        <f t="shared" si="84"/>
        <v>0</v>
      </c>
      <c r="O1383" s="396">
        <f t="shared" si="85"/>
        <v>0</v>
      </c>
      <c r="P1383" s="394">
        <f t="shared" si="86"/>
        <v>0</v>
      </c>
      <c r="Q1383" s="394">
        <f t="shared" si="87"/>
        <v>0</v>
      </c>
    </row>
    <row r="1384" spans="1:17" ht="18.75" customHeight="1" x14ac:dyDescent="0.15">
      <c r="A1384" s="399" t="s">
        <v>3528</v>
      </c>
      <c r="B1384" s="399" t="s">
        <v>214</v>
      </c>
      <c r="C1384" s="391" t="s">
        <v>3112</v>
      </c>
      <c r="D1384" s="392" t="s">
        <v>1121</v>
      </c>
      <c r="E1384" s="400">
        <v>4.5370000000000002E-3</v>
      </c>
      <c r="F1384" s="400">
        <v>1.8119E-2</v>
      </c>
      <c r="G1384" s="400">
        <v>1.9113999999999999E-2</v>
      </c>
      <c r="H1384" s="400">
        <v>9.044E-3</v>
      </c>
      <c r="I1384" s="400">
        <v>2.4240999999999999E-2</v>
      </c>
      <c r="J1384" s="400">
        <v>2.3987999999999999E-2</v>
      </c>
      <c r="K1384" s="401">
        <v>0</v>
      </c>
      <c r="L1384" s="401">
        <v>0</v>
      </c>
      <c r="M1384" s="395">
        <v>7.01</v>
      </c>
      <c r="N1384" s="396">
        <f t="shared" si="84"/>
        <v>0</v>
      </c>
      <c r="O1384" s="396">
        <f t="shared" si="85"/>
        <v>0</v>
      </c>
      <c r="P1384" s="394">
        <f t="shared" si="86"/>
        <v>0</v>
      </c>
      <c r="Q1384" s="394">
        <f t="shared" si="87"/>
        <v>0</v>
      </c>
    </row>
    <row r="1385" spans="1:17" ht="18.75" customHeight="1" x14ac:dyDescent="0.15">
      <c r="A1385" s="399" t="s">
        <v>3528</v>
      </c>
      <c r="B1385" s="399" t="s">
        <v>214</v>
      </c>
      <c r="C1385" s="397">
        <v>16</v>
      </c>
      <c r="D1385" s="392" t="s">
        <v>1121</v>
      </c>
      <c r="E1385" s="400">
        <v>4.6369999999999996E-3</v>
      </c>
      <c r="F1385" s="400">
        <v>1.8709E-2</v>
      </c>
      <c r="G1385" s="400">
        <v>1.7847999999999999E-2</v>
      </c>
      <c r="H1385" s="400">
        <v>8.3540000000000003E-3</v>
      </c>
      <c r="I1385" s="400">
        <v>1.2159E-2</v>
      </c>
      <c r="J1385" s="400">
        <v>2.0077000000000001E-2</v>
      </c>
      <c r="K1385" s="401">
        <v>0</v>
      </c>
      <c r="L1385" s="401">
        <v>0</v>
      </c>
      <c r="M1385" s="395">
        <v>0.65480000000000005</v>
      </c>
      <c r="N1385" s="396">
        <f t="shared" si="84"/>
        <v>0</v>
      </c>
      <c r="O1385" s="396">
        <f t="shared" si="85"/>
        <v>0</v>
      </c>
      <c r="P1385" s="394">
        <f t="shared" si="86"/>
        <v>0</v>
      </c>
      <c r="Q1385" s="394">
        <f t="shared" si="87"/>
        <v>0</v>
      </c>
    </row>
    <row r="1386" spans="1:17" ht="18.75" customHeight="1" x14ac:dyDescent="0.15">
      <c r="A1386" s="399" t="s">
        <v>3528</v>
      </c>
      <c r="B1386" s="399" t="s">
        <v>214</v>
      </c>
      <c r="C1386" s="397">
        <v>17</v>
      </c>
      <c r="D1386" s="392" t="s">
        <v>1120</v>
      </c>
      <c r="E1386" s="400">
        <v>7.8130000000000005E-3</v>
      </c>
      <c r="F1386" s="400">
        <v>1.5807000000000002E-2</v>
      </c>
      <c r="G1386" s="400">
        <v>1.6587999999999999E-2</v>
      </c>
      <c r="H1386" s="400">
        <v>4.6340000000000001E-3</v>
      </c>
      <c r="I1386" s="400">
        <v>1.1863E-2</v>
      </c>
      <c r="J1386" s="400">
        <v>1.828E-3</v>
      </c>
      <c r="K1386" s="401">
        <v>0.164189</v>
      </c>
      <c r="L1386" s="401">
        <v>5.0000000000000004E-6</v>
      </c>
      <c r="M1386" s="395">
        <v>60.940800000000003</v>
      </c>
      <c r="N1386" s="396">
        <f t="shared" si="84"/>
        <v>359.2757111597374</v>
      </c>
      <c r="O1386" s="396">
        <f t="shared" si="85"/>
        <v>1.6859141869678834E-3</v>
      </c>
      <c r="P1386" s="394">
        <f t="shared" si="86"/>
        <v>2.8070211312910285</v>
      </c>
      <c r="Q1386" s="394">
        <f t="shared" si="87"/>
        <v>1.3172047542780073E-5</v>
      </c>
    </row>
    <row r="1387" spans="1:17" ht="18.75" customHeight="1" x14ac:dyDescent="0.15">
      <c r="A1387" s="399" t="s">
        <v>3528</v>
      </c>
      <c r="B1387" s="399" t="s">
        <v>214</v>
      </c>
      <c r="C1387" s="397">
        <v>18</v>
      </c>
      <c r="D1387" s="392" t="s">
        <v>1120</v>
      </c>
      <c r="E1387" s="400">
        <v>6.0219999999999996E-3</v>
      </c>
      <c r="F1387" s="400">
        <v>1.5355000000000001E-2</v>
      </c>
      <c r="G1387" s="400">
        <v>1.7779E-2</v>
      </c>
      <c r="H1387" s="400">
        <v>6.6309999999999997E-3</v>
      </c>
      <c r="I1387" s="400">
        <v>9.3410000000000003E-3</v>
      </c>
      <c r="J1387" s="400">
        <v>1.013E-3</v>
      </c>
      <c r="K1387" s="401">
        <v>5.5101999999999998E-2</v>
      </c>
      <c r="L1387" s="401">
        <v>5.0000000000000004E-6</v>
      </c>
      <c r="M1387" s="395">
        <v>34.181100000000001</v>
      </c>
      <c r="N1387" s="396">
        <f t="shared" si="84"/>
        <v>217.57946692991115</v>
      </c>
      <c r="O1387" s="396">
        <f t="shared" si="85"/>
        <v>2.1410983834707206E-3</v>
      </c>
      <c r="P1387" s="394">
        <f t="shared" si="86"/>
        <v>1.3102635498519248</v>
      </c>
      <c r="Q1387" s="394">
        <f t="shared" si="87"/>
        <v>1.2893694465260678E-5</v>
      </c>
    </row>
    <row r="1388" spans="1:17" ht="18.75" customHeight="1" x14ac:dyDescent="0.15">
      <c r="A1388" s="399" t="s">
        <v>3528</v>
      </c>
      <c r="B1388" s="399" t="s">
        <v>214</v>
      </c>
      <c r="C1388" s="397">
        <v>19</v>
      </c>
      <c r="D1388" s="392" t="s">
        <v>1120</v>
      </c>
      <c r="E1388" s="400">
        <v>6.8170000000000001E-3</v>
      </c>
      <c r="F1388" s="400">
        <v>1.5776999999999999E-2</v>
      </c>
      <c r="G1388" s="400">
        <v>1.5893999999999998E-2</v>
      </c>
      <c r="H1388" s="400">
        <v>5.1960000000000001E-3</v>
      </c>
      <c r="I1388" s="400">
        <v>9.0329999999999994E-3</v>
      </c>
      <c r="J1388" s="400">
        <v>5.1749999999999999E-3</v>
      </c>
      <c r="K1388" s="401">
        <v>0.14243700000000001</v>
      </c>
      <c r="L1388" s="401">
        <v>0.141984</v>
      </c>
      <c r="M1388" s="395">
        <v>25.4377</v>
      </c>
      <c r="N1388" s="396">
        <f t="shared" si="84"/>
        <v>110.09623188405799</v>
      </c>
      <c r="O1388" s="396">
        <f t="shared" si="85"/>
        <v>62.873463965459983</v>
      </c>
      <c r="P1388" s="394">
        <f t="shared" si="86"/>
        <v>0.7505260127536233</v>
      </c>
      <c r="Q1388" s="394">
        <f t="shared" si="87"/>
        <v>0.42860840385254073</v>
      </c>
    </row>
    <row r="1389" spans="1:17" ht="18.75" customHeight="1" x14ac:dyDescent="0.15">
      <c r="A1389" s="399" t="s">
        <v>3528</v>
      </c>
      <c r="B1389" s="399" t="s">
        <v>214</v>
      </c>
      <c r="C1389" s="397">
        <v>20</v>
      </c>
      <c r="D1389" s="392" t="s">
        <v>1120</v>
      </c>
      <c r="E1389" s="400">
        <v>5.1079999999999997E-3</v>
      </c>
      <c r="F1389" s="400">
        <v>1.5959000000000001E-2</v>
      </c>
      <c r="G1389" s="400">
        <v>1.5417999999999999E-2</v>
      </c>
      <c r="H1389" s="400">
        <v>6.3029999999999996E-3</v>
      </c>
      <c r="I1389" s="400">
        <v>9.3959999999999998E-3</v>
      </c>
      <c r="J1389" s="400">
        <v>8.6689999999999996E-3</v>
      </c>
      <c r="K1389" s="401">
        <v>0.36486200000000002</v>
      </c>
      <c r="L1389" s="401">
        <v>4.1022000000000003E-2</v>
      </c>
      <c r="M1389" s="395">
        <v>19.7392</v>
      </c>
      <c r="N1389" s="396">
        <f t="shared" si="84"/>
        <v>168.35252047525668</v>
      </c>
      <c r="O1389" s="396">
        <f t="shared" si="85"/>
        <v>17.463601532567051</v>
      </c>
      <c r="P1389" s="394">
        <f t="shared" si="86"/>
        <v>0.85994467458761104</v>
      </c>
      <c r="Q1389" s="394">
        <f t="shared" si="87"/>
        <v>8.9204076628352488E-2</v>
      </c>
    </row>
    <row r="1390" spans="1:17" ht="18.75" customHeight="1" x14ac:dyDescent="0.15">
      <c r="A1390" s="399" t="s">
        <v>3528</v>
      </c>
      <c r="B1390" s="399" t="s">
        <v>214</v>
      </c>
      <c r="C1390" s="397">
        <v>21</v>
      </c>
      <c r="D1390" s="392" t="s">
        <v>1121</v>
      </c>
      <c r="E1390" s="400">
        <v>6.0549999999999996E-3</v>
      </c>
      <c r="F1390" s="400">
        <v>1.7051E-2</v>
      </c>
      <c r="G1390" s="400">
        <v>1.5620999999999999E-2</v>
      </c>
      <c r="H1390" s="400">
        <v>5.9760000000000004E-3</v>
      </c>
      <c r="I1390" s="400">
        <v>5.0000000000000004E-6</v>
      </c>
      <c r="J1390" s="400">
        <v>5.0000000000000004E-6</v>
      </c>
      <c r="K1390" s="401">
        <v>0</v>
      </c>
      <c r="L1390" s="401">
        <v>0</v>
      </c>
      <c r="M1390" s="395">
        <v>0</v>
      </c>
      <c r="N1390" s="396">
        <f t="shared" si="84"/>
        <v>0</v>
      </c>
      <c r="O1390" s="396">
        <f t="shared" si="85"/>
        <v>0</v>
      </c>
      <c r="P1390" s="394">
        <f t="shared" si="86"/>
        <v>0</v>
      </c>
      <c r="Q1390" s="394">
        <f t="shared" si="87"/>
        <v>0</v>
      </c>
    </row>
    <row r="1391" spans="1:17" ht="18.75" customHeight="1" x14ac:dyDescent="0.15">
      <c r="A1391" s="399" t="s">
        <v>3528</v>
      </c>
      <c r="B1391" s="399" t="s">
        <v>214</v>
      </c>
      <c r="C1391" s="391" t="s">
        <v>215</v>
      </c>
      <c r="D1391" s="392" t="s">
        <v>1120</v>
      </c>
      <c r="E1391" s="400">
        <v>6.6940000000000003E-3</v>
      </c>
      <c r="F1391" s="400">
        <v>1.6071999999999999E-2</v>
      </c>
      <c r="G1391" s="400">
        <v>1.7184000000000001E-2</v>
      </c>
      <c r="H1391" s="400">
        <v>5.8129999999999996E-3</v>
      </c>
      <c r="I1391" s="400">
        <v>1.2362E-2</v>
      </c>
      <c r="J1391" s="400">
        <v>2.9589999999999998E-3</v>
      </c>
      <c r="K1391" s="401">
        <v>0.17791000000000001</v>
      </c>
      <c r="L1391" s="401">
        <v>5.0000000000000004E-6</v>
      </c>
      <c r="M1391" s="395">
        <v>677.45</v>
      </c>
      <c r="N1391" s="396">
        <f t="shared" si="84"/>
        <v>240.50016897600543</v>
      </c>
      <c r="O1391" s="396">
        <f t="shared" si="85"/>
        <v>1.6178611875101118E-3</v>
      </c>
      <c r="P1391" s="394">
        <f t="shared" si="86"/>
        <v>1.6099081311253804</v>
      </c>
      <c r="Q1391" s="394">
        <f t="shared" si="87"/>
        <v>1.0829962789192688E-5</v>
      </c>
    </row>
    <row r="1392" spans="1:17" ht="18.75" customHeight="1" x14ac:dyDescent="0.15">
      <c r="A1392" s="399" t="s">
        <v>3528</v>
      </c>
      <c r="B1392" s="399" t="s">
        <v>231</v>
      </c>
      <c r="C1392" s="397">
        <v>1</v>
      </c>
      <c r="D1392" s="392" t="s">
        <v>1121</v>
      </c>
      <c r="E1392" s="400">
        <v>2.3500000000000001E-3</v>
      </c>
      <c r="F1392" s="400">
        <v>1.1176E-2</v>
      </c>
      <c r="G1392" s="400">
        <v>1.4030000000000001E-2</v>
      </c>
      <c r="H1392" s="400">
        <v>5.9509999999999997E-3</v>
      </c>
      <c r="I1392" s="400">
        <v>8.7191000000000005E-2</v>
      </c>
      <c r="J1392" s="400">
        <v>8.9993000000000004E-2</v>
      </c>
      <c r="K1392" s="401">
        <v>0</v>
      </c>
      <c r="L1392" s="401">
        <v>0</v>
      </c>
      <c r="M1392" s="398" t="s">
        <v>166</v>
      </c>
      <c r="N1392" s="396">
        <f t="shared" si="84"/>
        <v>0</v>
      </c>
      <c r="O1392" s="396">
        <f t="shared" si="85"/>
        <v>0</v>
      </c>
      <c r="P1392" s="394">
        <f t="shared" si="86"/>
        <v>0</v>
      </c>
      <c r="Q1392" s="394">
        <f t="shared" si="87"/>
        <v>0</v>
      </c>
    </row>
    <row r="1393" spans="1:17" ht="18.75" customHeight="1" x14ac:dyDescent="0.15">
      <c r="A1393" s="399" t="s">
        <v>3528</v>
      </c>
      <c r="B1393" s="399" t="s">
        <v>231</v>
      </c>
      <c r="C1393" s="391" t="s">
        <v>179</v>
      </c>
      <c r="D1393" s="392" t="s">
        <v>1121</v>
      </c>
      <c r="E1393" s="400">
        <v>2.5430000000000001E-3</v>
      </c>
      <c r="F1393" s="400">
        <v>1.0307999999999999E-2</v>
      </c>
      <c r="G1393" s="400">
        <v>1.6743999999999998E-2</v>
      </c>
      <c r="H1393" s="400">
        <v>6.5880000000000001E-3</v>
      </c>
      <c r="I1393" s="400">
        <v>1.1183E-2</v>
      </c>
      <c r="J1393" s="400">
        <v>1.2874E-2</v>
      </c>
      <c r="K1393" s="401">
        <v>0</v>
      </c>
      <c r="L1393" s="401">
        <v>0</v>
      </c>
      <c r="M1393" s="395">
        <v>2.9580000000000002</v>
      </c>
      <c r="N1393" s="396">
        <f t="shared" si="84"/>
        <v>0</v>
      </c>
      <c r="O1393" s="396">
        <f t="shared" si="85"/>
        <v>0</v>
      </c>
      <c r="P1393" s="394">
        <f t="shared" si="86"/>
        <v>0</v>
      </c>
      <c r="Q1393" s="394">
        <f t="shared" si="87"/>
        <v>0</v>
      </c>
    </row>
    <row r="1394" spans="1:17" ht="18.75" customHeight="1" x14ac:dyDescent="0.15">
      <c r="A1394" s="399" t="s">
        <v>3528</v>
      </c>
      <c r="B1394" s="399" t="s">
        <v>231</v>
      </c>
      <c r="C1394" s="391" t="s">
        <v>150</v>
      </c>
      <c r="D1394" s="392" t="s">
        <v>1121</v>
      </c>
      <c r="E1394" s="400">
        <v>6.4520000000000003E-3</v>
      </c>
      <c r="F1394" s="400">
        <v>1.3459E-2</v>
      </c>
      <c r="G1394" s="400">
        <v>1.9861E-2</v>
      </c>
      <c r="H1394" s="400">
        <v>3.346E-3</v>
      </c>
      <c r="I1394" s="400">
        <v>3.7536E-2</v>
      </c>
      <c r="J1394" s="400">
        <v>8.9549999999999994E-3</v>
      </c>
      <c r="K1394" s="401">
        <v>0</v>
      </c>
      <c r="L1394" s="401">
        <v>0</v>
      </c>
      <c r="M1394" s="395">
        <v>2.2755000000000001</v>
      </c>
      <c r="N1394" s="396">
        <f t="shared" si="84"/>
        <v>0</v>
      </c>
      <c r="O1394" s="396">
        <f t="shared" si="85"/>
        <v>0</v>
      </c>
      <c r="P1394" s="394">
        <f t="shared" si="86"/>
        <v>0</v>
      </c>
      <c r="Q1394" s="394">
        <f t="shared" si="87"/>
        <v>0</v>
      </c>
    </row>
    <row r="1395" spans="1:17" ht="18.75" customHeight="1" x14ac:dyDescent="0.15">
      <c r="A1395" s="399" t="s">
        <v>3528</v>
      </c>
      <c r="B1395" s="399" t="s">
        <v>231</v>
      </c>
      <c r="C1395" s="391" t="s">
        <v>181</v>
      </c>
      <c r="D1395" s="392" t="s">
        <v>1121</v>
      </c>
      <c r="E1395" s="400">
        <v>3.4770000000000001E-3</v>
      </c>
      <c r="F1395" s="400">
        <v>1.2538000000000001E-2</v>
      </c>
      <c r="G1395" s="400">
        <v>1.9168999999999999E-2</v>
      </c>
      <c r="H1395" s="400">
        <v>5.4790000000000004E-3</v>
      </c>
      <c r="I1395" s="400">
        <v>1.0253E-2</v>
      </c>
      <c r="J1395" s="400">
        <v>7.2820000000000003E-3</v>
      </c>
      <c r="K1395" s="401">
        <v>0</v>
      </c>
      <c r="L1395" s="401">
        <v>0</v>
      </c>
      <c r="M1395" s="395">
        <v>0.88949999999999996</v>
      </c>
      <c r="N1395" s="396">
        <f t="shared" si="84"/>
        <v>0</v>
      </c>
      <c r="O1395" s="396">
        <f t="shared" si="85"/>
        <v>0</v>
      </c>
      <c r="P1395" s="394">
        <f t="shared" si="86"/>
        <v>0</v>
      </c>
      <c r="Q1395" s="394">
        <f t="shared" si="87"/>
        <v>0</v>
      </c>
    </row>
    <row r="1396" spans="1:17" ht="18.75" customHeight="1" x14ac:dyDescent="0.15">
      <c r="A1396" s="399" t="s">
        <v>3528</v>
      </c>
      <c r="B1396" s="399" t="s">
        <v>231</v>
      </c>
      <c r="C1396" s="397">
        <v>3</v>
      </c>
      <c r="D1396" s="392" t="s">
        <v>1121</v>
      </c>
      <c r="E1396" s="400">
        <v>3.392E-3</v>
      </c>
      <c r="F1396" s="400">
        <v>1.3835E-2</v>
      </c>
      <c r="G1396" s="400">
        <v>1.5203E-2</v>
      </c>
      <c r="H1396" s="400">
        <v>6.8630000000000002E-3</v>
      </c>
      <c r="I1396" s="400">
        <v>1.8148000000000001E-2</v>
      </c>
      <c r="J1396" s="400">
        <v>4.1172E-2</v>
      </c>
      <c r="K1396" s="401">
        <v>0</v>
      </c>
      <c r="L1396" s="401">
        <v>0</v>
      </c>
      <c r="M1396" s="395">
        <v>5.4526000000000003</v>
      </c>
      <c r="N1396" s="396">
        <f t="shared" si="84"/>
        <v>0</v>
      </c>
      <c r="O1396" s="396">
        <f t="shared" si="85"/>
        <v>0</v>
      </c>
      <c r="P1396" s="394">
        <f t="shared" si="86"/>
        <v>0</v>
      </c>
      <c r="Q1396" s="394">
        <f t="shared" si="87"/>
        <v>0</v>
      </c>
    </row>
    <row r="1397" spans="1:17" ht="18.75" customHeight="1" x14ac:dyDescent="0.15">
      <c r="A1397" s="399" t="s">
        <v>3528</v>
      </c>
      <c r="B1397" s="399" t="s">
        <v>231</v>
      </c>
      <c r="C1397" s="397">
        <v>4</v>
      </c>
      <c r="D1397" s="392" t="s">
        <v>1120</v>
      </c>
      <c r="E1397" s="400">
        <v>5.6959999999999997E-3</v>
      </c>
      <c r="F1397" s="400">
        <v>1.3688000000000001E-2</v>
      </c>
      <c r="G1397" s="400">
        <v>1.6912E-2</v>
      </c>
      <c r="H1397" s="400">
        <v>5.2680000000000001E-3</v>
      </c>
      <c r="I1397" s="400">
        <v>3.1100000000000002E-4</v>
      </c>
      <c r="J1397" s="400">
        <v>2.7692999999999999E-2</v>
      </c>
      <c r="K1397" s="401">
        <v>3.9715220000000002</v>
      </c>
      <c r="L1397" s="401">
        <v>2.768761</v>
      </c>
      <c r="M1397" s="395">
        <v>10.9991</v>
      </c>
      <c r="N1397" s="396">
        <f t="shared" si="84"/>
        <v>573.64994764019798</v>
      </c>
      <c r="O1397" s="396">
        <f t="shared" si="85"/>
        <v>35611.07395498392</v>
      </c>
      <c r="P1397" s="394">
        <f t="shared" si="86"/>
        <v>3.2675101017585675</v>
      </c>
      <c r="Q1397" s="394">
        <f t="shared" si="87"/>
        <v>202.84067724758839</v>
      </c>
    </row>
    <row r="1398" spans="1:17" ht="18.75" customHeight="1" x14ac:dyDescent="0.15">
      <c r="A1398" s="399" t="s">
        <v>3528</v>
      </c>
      <c r="B1398" s="399" t="s">
        <v>231</v>
      </c>
      <c r="C1398" s="397">
        <v>5</v>
      </c>
      <c r="D1398" s="392" t="s">
        <v>1120</v>
      </c>
      <c r="E1398" s="400">
        <v>7.6779999999999999E-3</v>
      </c>
      <c r="F1398" s="400">
        <v>1.1730000000000001E-2</v>
      </c>
      <c r="G1398" s="400">
        <v>1.8596999999999999E-2</v>
      </c>
      <c r="H1398" s="400">
        <v>2.7009999999999998E-3</v>
      </c>
      <c r="I1398" s="400">
        <v>1.9186999999999999E-2</v>
      </c>
      <c r="J1398" s="400">
        <v>3.6999999999999998E-5</v>
      </c>
      <c r="K1398" s="401">
        <v>5.0000000000000004E-6</v>
      </c>
      <c r="L1398" s="401">
        <v>0.27774799999999999</v>
      </c>
      <c r="M1398" s="395">
        <v>15.769</v>
      </c>
      <c r="N1398" s="396">
        <f t="shared" si="84"/>
        <v>0.54054054054054057</v>
      </c>
      <c r="O1398" s="396">
        <f t="shared" si="85"/>
        <v>57.903372074842345</v>
      </c>
      <c r="P1398" s="394">
        <f t="shared" si="86"/>
        <v>4.1502702702702707E-3</v>
      </c>
      <c r="Q1398" s="394">
        <f t="shared" si="87"/>
        <v>0.44458209079063954</v>
      </c>
    </row>
    <row r="1399" spans="1:17" ht="18.75" customHeight="1" x14ac:dyDescent="0.15">
      <c r="A1399" s="399" t="s">
        <v>3528</v>
      </c>
      <c r="B1399" s="399" t="s">
        <v>231</v>
      </c>
      <c r="C1399" s="397">
        <v>6</v>
      </c>
      <c r="D1399" s="392" t="s">
        <v>1121</v>
      </c>
      <c r="E1399" s="400">
        <v>2.9880000000000002E-3</v>
      </c>
      <c r="F1399" s="400">
        <v>1.1972E-2</v>
      </c>
      <c r="G1399" s="400">
        <v>1.6635E-2</v>
      </c>
      <c r="H1399" s="400">
        <v>6.9379999999999997E-3</v>
      </c>
      <c r="I1399" s="400">
        <v>1.5382E-2</v>
      </c>
      <c r="J1399" s="400">
        <v>1.9063E-2</v>
      </c>
      <c r="K1399" s="401">
        <v>0</v>
      </c>
      <c r="L1399" s="401">
        <v>0</v>
      </c>
      <c r="M1399" s="395">
        <v>3.6718999999999999</v>
      </c>
      <c r="N1399" s="396">
        <f t="shared" si="84"/>
        <v>0</v>
      </c>
      <c r="O1399" s="396">
        <f t="shared" si="85"/>
        <v>0</v>
      </c>
      <c r="P1399" s="394">
        <f t="shared" si="86"/>
        <v>0</v>
      </c>
      <c r="Q1399" s="394">
        <f t="shared" si="87"/>
        <v>0</v>
      </c>
    </row>
    <row r="1400" spans="1:17" ht="18.75" customHeight="1" x14ac:dyDescent="0.15">
      <c r="A1400" s="399" t="s">
        <v>3528</v>
      </c>
      <c r="B1400" s="399" t="s">
        <v>231</v>
      </c>
      <c r="C1400" s="397">
        <v>7</v>
      </c>
      <c r="D1400" s="392" t="s">
        <v>1120</v>
      </c>
      <c r="E1400" s="400">
        <v>7.7669999999999996E-3</v>
      </c>
      <c r="F1400" s="400">
        <v>1.0911000000000001E-2</v>
      </c>
      <c r="G1400" s="400">
        <v>1.5294E-2</v>
      </c>
      <c r="H1400" s="400">
        <v>1.9949999999999998E-3</v>
      </c>
      <c r="I1400" s="400">
        <v>1.5231E-2</v>
      </c>
      <c r="J1400" s="400">
        <v>3.0400000000000002E-3</v>
      </c>
      <c r="K1400" s="401">
        <v>0.20635700000000001</v>
      </c>
      <c r="L1400" s="401">
        <v>1.023096</v>
      </c>
      <c r="M1400" s="395">
        <v>29.600200000000001</v>
      </c>
      <c r="N1400" s="396">
        <f t="shared" si="84"/>
        <v>271.52236842105265</v>
      </c>
      <c r="O1400" s="396">
        <f t="shared" si="85"/>
        <v>268.68780776048851</v>
      </c>
      <c r="P1400" s="394">
        <f t="shared" si="86"/>
        <v>2.1089142355263157</v>
      </c>
      <c r="Q1400" s="394">
        <f t="shared" si="87"/>
        <v>2.0868982028757141</v>
      </c>
    </row>
    <row r="1401" spans="1:17" ht="18.75" customHeight="1" x14ac:dyDescent="0.15">
      <c r="A1401" s="399" t="s">
        <v>3528</v>
      </c>
      <c r="B1401" s="399" t="s">
        <v>231</v>
      </c>
      <c r="C1401" s="397">
        <v>8</v>
      </c>
      <c r="D1401" s="392" t="s">
        <v>1121</v>
      </c>
      <c r="E1401" s="400">
        <v>4.3730000000000002E-3</v>
      </c>
      <c r="F1401" s="400">
        <v>1.2357999999999999E-2</v>
      </c>
      <c r="G1401" s="400">
        <v>1.6128E-2</v>
      </c>
      <c r="H1401" s="400">
        <v>5.0419999999999996E-3</v>
      </c>
      <c r="I1401" s="400">
        <v>1.2814000000000001E-2</v>
      </c>
      <c r="J1401" s="400">
        <v>1.8083999999999999E-2</v>
      </c>
      <c r="K1401" s="401">
        <v>0</v>
      </c>
      <c r="L1401" s="401">
        <v>0</v>
      </c>
      <c r="M1401" s="395">
        <v>0</v>
      </c>
      <c r="N1401" s="396">
        <f t="shared" si="84"/>
        <v>0</v>
      </c>
      <c r="O1401" s="396">
        <f t="shared" si="85"/>
        <v>0</v>
      </c>
      <c r="P1401" s="394">
        <f t="shared" si="86"/>
        <v>0</v>
      </c>
      <c r="Q1401" s="394">
        <f t="shared" si="87"/>
        <v>0</v>
      </c>
    </row>
    <row r="1402" spans="1:17" ht="18.75" customHeight="1" x14ac:dyDescent="0.15">
      <c r="A1402" s="399" t="s">
        <v>3528</v>
      </c>
      <c r="B1402" s="399" t="s">
        <v>231</v>
      </c>
      <c r="C1402" s="397">
        <v>9</v>
      </c>
      <c r="D1402" s="392" t="s">
        <v>1120</v>
      </c>
      <c r="E1402" s="400">
        <v>7.6920000000000001E-3</v>
      </c>
      <c r="F1402" s="400">
        <v>1.3625999999999999E-2</v>
      </c>
      <c r="G1402" s="400">
        <v>1.5061E-2</v>
      </c>
      <c r="H1402" s="400">
        <v>1.756E-3</v>
      </c>
      <c r="I1402" s="400">
        <v>1.7153999999999999E-2</v>
      </c>
      <c r="J1402" s="400">
        <v>2.3240000000000001E-3</v>
      </c>
      <c r="K1402" s="401">
        <v>0.203899</v>
      </c>
      <c r="L1402" s="401">
        <v>5.0000000000000004E-6</v>
      </c>
      <c r="M1402" s="395">
        <v>13.443099999999999</v>
      </c>
      <c r="N1402" s="396">
        <f t="shared" si="84"/>
        <v>350.94492254733217</v>
      </c>
      <c r="O1402" s="396">
        <f t="shared" si="85"/>
        <v>1.1659088259298124E-3</v>
      </c>
      <c r="P1402" s="394">
        <f t="shared" si="86"/>
        <v>2.699468344234079</v>
      </c>
      <c r="Q1402" s="394">
        <f t="shared" si="87"/>
        <v>8.9681706890521169E-6</v>
      </c>
    </row>
    <row r="1403" spans="1:17" ht="18.75" customHeight="1" x14ac:dyDescent="0.15">
      <c r="A1403" s="399" t="s">
        <v>3528</v>
      </c>
      <c r="B1403" s="399" t="s">
        <v>231</v>
      </c>
      <c r="C1403" s="397">
        <v>10</v>
      </c>
      <c r="D1403" s="392" t="s">
        <v>1121</v>
      </c>
      <c r="E1403" s="400">
        <v>3.3119999999999998E-3</v>
      </c>
      <c r="F1403" s="400">
        <v>1.2042000000000001E-2</v>
      </c>
      <c r="G1403" s="400">
        <v>1.4296E-2</v>
      </c>
      <c r="H1403" s="400">
        <v>5.5279999999999999E-3</v>
      </c>
      <c r="I1403" s="400">
        <v>7.4329000000000006E-2</v>
      </c>
      <c r="J1403" s="400">
        <v>1.2692E-2</v>
      </c>
      <c r="K1403" s="401">
        <v>0</v>
      </c>
      <c r="L1403" s="401">
        <v>0</v>
      </c>
      <c r="M1403" s="395">
        <v>5.6753</v>
      </c>
      <c r="N1403" s="396">
        <f t="shared" si="84"/>
        <v>0</v>
      </c>
      <c r="O1403" s="396">
        <f t="shared" si="85"/>
        <v>0</v>
      </c>
      <c r="P1403" s="394">
        <f t="shared" si="86"/>
        <v>0</v>
      </c>
      <c r="Q1403" s="394">
        <f t="shared" si="87"/>
        <v>0</v>
      </c>
    </row>
    <row r="1404" spans="1:17" ht="18.75" customHeight="1" x14ac:dyDescent="0.15">
      <c r="A1404" s="399" t="s">
        <v>3528</v>
      </c>
      <c r="B1404" s="399" t="s">
        <v>231</v>
      </c>
      <c r="C1404" s="397">
        <v>11</v>
      </c>
      <c r="D1404" s="392" t="s">
        <v>1120</v>
      </c>
      <c r="E1404" s="400">
        <v>6.0829999999999999E-3</v>
      </c>
      <c r="F1404" s="400">
        <v>1.106E-2</v>
      </c>
      <c r="G1404" s="400">
        <v>1.9698E-2</v>
      </c>
      <c r="H1404" s="400">
        <v>2.709E-3</v>
      </c>
      <c r="I1404" s="400">
        <v>1.9942000000000001E-2</v>
      </c>
      <c r="J1404" s="400">
        <v>1.9000000000000001E-5</v>
      </c>
      <c r="K1404" s="401">
        <v>2.4020000000000001E-3</v>
      </c>
      <c r="L1404" s="401">
        <v>5.0000000000000004E-6</v>
      </c>
      <c r="M1404" s="395">
        <v>21.076000000000001</v>
      </c>
      <c r="N1404" s="396">
        <f t="shared" si="84"/>
        <v>505.68421052631578</v>
      </c>
      <c r="O1404" s="396">
        <f t="shared" si="85"/>
        <v>1.0029084344599338E-3</v>
      </c>
      <c r="P1404" s="394">
        <f t="shared" si="86"/>
        <v>3.0760770526315788</v>
      </c>
      <c r="Q1404" s="394">
        <f t="shared" si="87"/>
        <v>6.100692006819777E-6</v>
      </c>
    </row>
    <row r="1405" spans="1:17" ht="18.75" customHeight="1" x14ac:dyDescent="0.15">
      <c r="A1405" s="399" t="s">
        <v>3528</v>
      </c>
      <c r="B1405" s="399" t="s">
        <v>231</v>
      </c>
      <c r="C1405" s="397">
        <v>12</v>
      </c>
      <c r="D1405" s="392" t="s">
        <v>1120</v>
      </c>
      <c r="E1405" s="400">
        <v>8.7139999999999995E-3</v>
      </c>
      <c r="F1405" s="400">
        <v>1.0532E-2</v>
      </c>
      <c r="G1405" s="400">
        <v>1.7367E-2</v>
      </c>
      <c r="H1405" s="400">
        <v>1.6299999999999999E-3</v>
      </c>
      <c r="I1405" s="400">
        <v>1.4135E-2</v>
      </c>
      <c r="J1405" s="400">
        <v>2.0000000000000001E-4</v>
      </c>
      <c r="K1405" s="401">
        <v>3.1370000000000002E-2</v>
      </c>
      <c r="L1405" s="401">
        <v>5.0000000000000004E-6</v>
      </c>
      <c r="M1405" s="395">
        <v>79.779300000000006</v>
      </c>
      <c r="N1405" s="396">
        <f t="shared" si="84"/>
        <v>627.4</v>
      </c>
      <c r="O1405" s="396">
        <f t="shared" si="85"/>
        <v>1.4149274849663957E-3</v>
      </c>
      <c r="P1405" s="394">
        <f t="shared" si="86"/>
        <v>5.4671635999999992</v>
      </c>
      <c r="Q1405" s="394">
        <f t="shared" si="87"/>
        <v>1.2329678103997172E-5</v>
      </c>
    </row>
    <row r="1406" spans="1:17" ht="18.75" customHeight="1" x14ac:dyDescent="0.15">
      <c r="A1406" s="399" t="s">
        <v>3528</v>
      </c>
      <c r="B1406" s="399" t="s">
        <v>231</v>
      </c>
      <c r="C1406" s="397">
        <v>13</v>
      </c>
      <c r="D1406" s="392" t="s">
        <v>1120</v>
      </c>
      <c r="E1406" s="400">
        <v>9.0969999999999992E-3</v>
      </c>
      <c r="F1406" s="400">
        <v>1.1863E-2</v>
      </c>
      <c r="G1406" s="400">
        <v>1.4765E-2</v>
      </c>
      <c r="H1406" s="400">
        <v>1.98E-3</v>
      </c>
      <c r="I1406" s="400">
        <v>4.0289999999999996E-3</v>
      </c>
      <c r="J1406" s="400">
        <v>9.214E-3</v>
      </c>
      <c r="K1406" s="401">
        <v>5.0000000000000004E-6</v>
      </c>
      <c r="L1406" s="401">
        <v>0.35840100000000003</v>
      </c>
      <c r="M1406" s="395">
        <v>34.735100000000003</v>
      </c>
      <c r="N1406" s="396">
        <f t="shared" si="84"/>
        <v>2.1706099413935317E-3</v>
      </c>
      <c r="O1406" s="396">
        <f t="shared" si="85"/>
        <v>355.82129560685041</v>
      </c>
      <c r="P1406" s="394">
        <f t="shared" si="86"/>
        <v>1.9746038636856955E-5</v>
      </c>
      <c r="Q1406" s="394">
        <f t="shared" si="87"/>
        <v>3.236906326135518</v>
      </c>
    </row>
    <row r="1407" spans="1:17" ht="18.75" customHeight="1" x14ac:dyDescent="0.15">
      <c r="A1407" s="399" t="s">
        <v>3528</v>
      </c>
      <c r="B1407" s="399" t="s">
        <v>231</v>
      </c>
      <c r="C1407" s="397">
        <v>14</v>
      </c>
      <c r="D1407" s="392" t="s">
        <v>1121</v>
      </c>
      <c r="E1407" s="400">
        <v>2.7070000000000002E-3</v>
      </c>
      <c r="F1407" s="400">
        <v>1.1828E-2</v>
      </c>
      <c r="G1407" s="400">
        <v>1.8134000000000001E-2</v>
      </c>
      <c r="H1407" s="400">
        <v>7.0419999999999996E-3</v>
      </c>
      <c r="I1407" s="400">
        <v>2.5690999999999999E-2</v>
      </c>
      <c r="J1407" s="400">
        <v>5.0000000000000004E-6</v>
      </c>
      <c r="K1407" s="401">
        <v>0</v>
      </c>
      <c r="L1407" s="401">
        <v>0</v>
      </c>
      <c r="M1407" s="395">
        <v>0</v>
      </c>
      <c r="N1407" s="396">
        <f t="shared" si="84"/>
        <v>0</v>
      </c>
      <c r="O1407" s="396">
        <f t="shared" si="85"/>
        <v>0</v>
      </c>
      <c r="P1407" s="394">
        <f t="shared" si="86"/>
        <v>0</v>
      </c>
      <c r="Q1407" s="394">
        <f t="shared" si="87"/>
        <v>0</v>
      </c>
    </row>
    <row r="1408" spans="1:17" ht="18.75" customHeight="1" x14ac:dyDescent="0.15">
      <c r="A1408" s="399" t="s">
        <v>3528</v>
      </c>
      <c r="B1408" s="399" t="s">
        <v>231</v>
      </c>
      <c r="C1408" s="391" t="s">
        <v>3111</v>
      </c>
      <c r="D1408" s="392" t="s">
        <v>1121</v>
      </c>
      <c r="E1408" s="400">
        <v>3.9389999999999998E-3</v>
      </c>
      <c r="F1408" s="400">
        <v>1.6097E-2</v>
      </c>
      <c r="G1408" s="400">
        <v>1.12E-2</v>
      </c>
      <c r="H1408" s="400">
        <v>5.4900000000000001E-3</v>
      </c>
      <c r="I1408" s="400">
        <v>3.6610000000000002E-3</v>
      </c>
      <c r="J1408" s="400">
        <v>1.7541999999999999E-2</v>
      </c>
      <c r="K1408" s="401">
        <v>0</v>
      </c>
      <c r="L1408" s="401">
        <v>0</v>
      </c>
      <c r="M1408" s="395">
        <v>1.6384000000000001</v>
      </c>
      <c r="N1408" s="396">
        <f t="shared" si="84"/>
        <v>0</v>
      </c>
      <c r="O1408" s="396">
        <f t="shared" si="85"/>
        <v>0</v>
      </c>
      <c r="P1408" s="394">
        <f t="shared" si="86"/>
        <v>0</v>
      </c>
      <c r="Q1408" s="394">
        <f t="shared" si="87"/>
        <v>0</v>
      </c>
    </row>
    <row r="1409" spans="1:17" ht="18.75" customHeight="1" x14ac:dyDescent="0.15">
      <c r="A1409" s="399" t="s">
        <v>3528</v>
      </c>
      <c r="B1409" s="399" t="s">
        <v>231</v>
      </c>
      <c r="C1409" s="391" t="s">
        <v>167</v>
      </c>
      <c r="D1409" s="392" t="s">
        <v>1121</v>
      </c>
      <c r="E1409" s="400">
        <v>8.3000000000000001E-3</v>
      </c>
      <c r="F1409" s="400">
        <v>8.5249999999999996E-3</v>
      </c>
      <c r="G1409" s="400">
        <v>2.9863000000000001E-2</v>
      </c>
      <c r="H1409" s="400">
        <v>5.0000000000000004E-6</v>
      </c>
      <c r="I1409" s="400">
        <v>6.463E-3</v>
      </c>
      <c r="J1409" s="400">
        <v>7.5760000000000003E-3</v>
      </c>
      <c r="K1409" s="401">
        <v>0</v>
      </c>
      <c r="L1409" s="401">
        <v>0</v>
      </c>
      <c r="M1409" s="395">
        <v>0</v>
      </c>
      <c r="N1409" s="396">
        <f t="shared" si="84"/>
        <v>0</v>
      </c>
      <c r="O1409" s="396">
        <f t="shared" si="85"/>
        <v>0</v>
      </c>
      <c r="P1409" s="394">
        <f t="shared" si="86"/>
        <v>0</v>
      </c>
      <c r="Q1409" s="394">
        <f t="shared" si="87"/>
        <v>0</v>
      </c>
    </row>
    <row r="1410" spans="1:17" ht="18.75" customHeight="1" x14ac:dyDescent="0.15">
      <c r="A1410" s="399" t="s">
        <v>3528</v>
      </c>
      <c r="B1410" s="399" t="s">
        <v>231</v>
      </c>
      <c r="C1410" s="391" t="s">
        <v>3112</v>
      </c>
      <c r="D1410" s="392" t="s">
        <v>1121</v>
      </c>
      <c r="E1410" s="400">
        <v>4.4559999999999999E-3</v>
      </c>
      <c r="F1410" s="400">
        <v>1.3942E-2</v>
      </c>
      <c r="G1410" s="400">
        <v>1.4836999999999999E-2</v>
      </c>
      <c r="H1410" s="400">
        <v>6.1869999999999998E-3</v>
      </c>
      <c r="I1410" s="400">
        <v>1.4104E-2</v>
      </c>
      <c r="J1410" s="400">
        <v>1.8946999999999999E-2</v>
      </c>
      <c r="K1410" s="401">
        <v>0</v>
      </c>
      <c r="L1410" s="401">
        <v>0</v>
      </c>
      <c r="M1410" s="395">
        <v>0</v>
      </c>
      <c r="N1410" s="396">
        <f t="shared" si="84"/>
        <v>0</v>
      </c>
      <c r="O1410" s="396">
        <f t="shared" si="85"/>
        <v>0</v>
      </c>
      <c r="P1410" s="394">
        <f t="shared" si="86"/>
        <v>0</v>
      </c>
      <c r="Q1410" s="394">
        <f t="shared" si="87"/>
        <v>0</v>
      </c>
    </row>
    <row r="1411" spans="1:17" ht="18.75" customHeight="1" x14ac:dyDescent="0.15">
      <c r="A1411" s="399" t="s">
        <v>3528</v>
      </c>
      <c r="B1411" s="399" t="s">
        <v>231</v>
      </c>
      <c r="C1411" s="397">
        <v>16</v>
      </c>
      <c r="D1411" s="392" t="s">
        <v>1121</v>
      </c>
      <c r="E1411" s="400">
        <v>2.2390000000000001E-3</v>
      </c>
      <c r="F1411" s="400">
        <v>1.3143999999999999E-2</v>
      </c>
      <c r="G1411" s="400">
        <v>1.5224E-2</v>
      </c>
      <c r="H1411" s="400">
        <v>8.3119999999999999E-3</v>
      </c>
      <c r="I1411" s="400">
        <v>0.10251200000000001</v>
      </c>
      <c r="J1411" s="400">
        <v>6.0089999999999998E-2</v>
      </c>
      <c r="K1411" s="401">
        <v>0</v>
      </c>
      <c r="L1411" s="401">
        <v>0</v>
      </c>
      <c r="M1411" s="398" t="s">
        <v>166</v>
      </c>
      <c r="N1411" s="396">
        <f t="shared" ref="N1411:N1474" si="88">4*K1411/J1411</f>
        <v>0</v>
      </c>
      <c r="O1411" s="396">
        <f t="shared" ref="O1411:O1474" si="89">4*L1411/I1411</f>
        <v>0</v>
      </c>
      <c r="P1411" s="394">
        <f t="shared" ref="P1411:P1474" si="90">N1411*E1411</f>
        <v>0</v>
      </c>
      <c r="Q1411" s="394">
        <f t="shared" ref="Q1411:Q1474" si="91">O1411*E1411</f>
        <v>0</v>
      </c>
    </row>
    <row r="1412" spans="1:17" ht="18.75" customHeight="1" x14ac:dyDescent="0.15">
      <c r="A1412" s="399" t="s">
        <v>3528</v>
      </c>
      <c r="B1412" s="399" t="s">
        <v>231</v>
      </c>
      <c r="C1412" s="397">
        <v>17</v>
      </c>
      <c r="D1412" s="392" t="s">
        <v>1120</v>
      </c>
      <c r="E1412" s="400">
        <v>5.3379999999999999E-3</v>
      </c>
      <c r="F1412" s="400">
        <v>1.1408E-2</v>
      </c>
      <c r="G1412" s="400">
        <v>1.5206000000000001E-2</v>
      </c>
      <c r="H1412" s="400">
        <v>4.6899999999999997E-3</v>
      </c>
      <c r="I1412" s="400">
        <v>1.2463999999999999E-2</v>
      </c>
      <c r="J1412" s="400">
        <v>2.5720000000000001E-3</v>
      </c>
      <c r="K1412" s="401">
        <v>0.23667299999999999</v>
      </c>
      <c r="L1412" s="401">
        <v>5.0000000000000004E-6</v>
      </c>
      <c r="M1412" s="395">
        <v>22.043800000000001</v>
      </c>
      <c r="N1412" s="396">
        <f t="shared" si="88"/>
        <v>368.07620528771383</v>
      </c>
      <c r="O1412" s="396">
        <f t="shared" si="89"/>
        <v>1.6046213093709888E-3</v>
      </c>
      <c r="P1412" s="394">
        <f t="shared" si="90"/>
        <v>1.9647907838258163</v>
      </c>
      <c r="Q1412" s="394">
        <f t="shared" si="91"/>
        <v>8.565468549422338E-6</v>
      </c>
    </row>
    <row r="1413" spans="1:17" ht="18.75" customHeight="1" x14ac:dyDescent="0.15">
      <c r="A1413" s="399" t="s">
        <v>3528</v>
      </c>
      <c r="B1413" s="399" t="s">
        <v>231</v>
      </c>
      <c r="C1413" s="397">
        <v>18</v>
      </c>
      <c r="D1413" s="392" t="s">
        <v>1120</v>
      </c>
      <c r="E1413" s="400">
        <v>6.0629999999999998E-3</v>
      </c>
      <c r="F1413" s="400">
        <v>1.1006999999999999E-2</v>
      </c>
      <c r="G1413" s="400">
        <v>1.4569E-2</v>
      </c>
      <c r="H1413" s="400">
        <v>3.2109999999999999E-3</v>
      </c>
      <c r="I1413" s="400">
        <v>1.7725999999999999E-2</v>
      </c>
      <c r="J1413" s="400">
        <v>3.5199999999999999E-4</v>
      </c>
      <c r="K1413" s="401">
        <v>9.7493999999999997E-2</v>
      </c>
      <c r="L1413" s="401">
        <v>5.0000000000000004E-6</v>
      </c>
      <c r="M1413" s="395">
        <v>68.14</v>
      </c>
      <c r="N1413" s="396">
        <f t="shared" si="88"/>
        <v>1107.8863636363637</v>
      </c>
      <c r="O1413" s="396">
        <f t="shared" si="89"/>
        <v>1.128286133363421E-3</v>
      </c>
      <c r="P1413" s="394">
        <f t="shared" si="90"/>
        <v>6.7171150227272731</v>
      </c>
      <c r="Q1413" s="394">
        <f t="shared" si="91"/>
        <v>6.840798826582422E-6</v>
      </c>
    </row>
    <row r="1414" spans="1:17" ht="18.75" customHeight="1" x14ac:dyDescent="0.15">
      <c r="A1414" s="399" t="s">
        <v>3528</v>
      </c>
      <c r="B1414" s="399" t="s">
        <v>231</v>
      </c>
      <c r="C1414" s="397">
        <v>19</v>
      </c>
      <c r="D1414" s="392" t="s">
        <v>1120</v>
      </c>
      <c r="E1414" s="400">
        <v>8.1639999999999994E-3</v>
      </c>
      <c r="F1414" s="400">
        <v>1.044E-2</v>
      </c>
      <c r="G1414" s="400">
        <v>1.5921000000000001E-2</v>
      </c>
      <c r="H1414" s="400">
        <v>7.2099999999999996E-4</v>
      </c>
      <c r="I1414" s="400">
        <v>1.2782E-2</v>
      </c>
      <c r="J1414" s="400">
        <v>2.1510000000000001E-3</v>
      </c>
      <c r="K1414" s="401">
        <v>0.20941799999999999</v>
      </c>
      <c r="L1414" s="401">
        <v>5.0000000000000004E-6</v>
      </c>
      <c r="M1414" s="395">
        <v>30.8049</v>
      </c>
      <c r="N1414" s="396">
        <f t="shared" si="88"/>
        <v>389.43375174337513</v>
      </c>
      <c r="O1414" s="396">
        <f t="shared" si="89"/>
        <v>1.5647003598810829E-3</v>
      </c>
      <c r="P1414" s="394">
        <f t="shared" si="90"/>
        <v>3.1793371492329143</v>
      </c>
      <c r="Q1414" s="394">
        <f t="shared" si="91"/>
        <v>1.2774213738069159E-5</v>
      </c>
    </row>
    <row r="1415" spans="1:17" ht="18.75" customHeight="1" x14ac:dyDescent="0.15">
      <c r="A1415" s="399" t="s">
        <v>3528</v>
      </c>
      <c r="B1415" s="399" t="s">
        <v>231</v>
      </c>
      <c r="C1415" s="397">
        <v>20</v>
      </c>
      <c r="D1415" s="392" t="s">
        <v>1120</v>
      </c>
      <c r="E1415" s="400">
        <v>6.2040000000000003E-3</v>
      </c>
      <c r="F1415" s="400">
        <v>1.1018E-2</v>
      </c>
      <c r="G1415" s="400">
        <v>1.6258000000000002E-2</v>
      </c>
      <c r="H1415" s="400">
        <v>3.3830000000000002E-3</v>
      </c>
      <c r="I1415" s="400">
        <v>1.1671000000000001E-2</v>
      </c>
      <c r="J1415" s="400">
        <v>1.5448999999999999E-2</v>
      </c>
      <c r="K1415" s="401">
        <v>5.0000000000000004E-6</v>
      </c>
      <c r="L1415" s="401">
        <v>1.923211</v>
      </c>
      <c r="M1415" s="395">
        <v>12.343500000000001</v>
      </c>
      <c r="N1415" s="396">
        <f t="shared" si="88"/>
        <v>1.2945821736034696E-3</v>
      </c>
      <c r="O1415" s="396">
        <f t="shared" si="89"/>
        <v>659.14180447262436</v>
      </c>
      <c r="P1415" s="394">
        <f t="shared" si="90"/>
        <v>8.0315878050359261E-6</v>
      </c>
      <c r="Q1415" s="394">
        <f t="shared" si="91"/>
        <v>4.0893157549481618</v>
      </c>
    </row>
    <row r="1416" spans="1:17" ht="18.75" customHeight="1" x14ac:dyDescent="0.15">
      <c r="A1416" s="399" t="s">
        <v>3528</v>
      </c>
      <c r="B1416" s="399" t="s">
        <v>231</v>
      </c>
      <c r="C1416" s="397">
        <v>21</v>
      </c>
      <c r="D1416" s="392" t="s">
        <v>1121</v>
      </c>
      <c r="E1416" s="400">
        <v>5.7650000000000002E-3</v>
      </c>
      <c r="F1416" s="400">
        <v>1.1344999999999999E-2</v>
      </c>
      <c r="G1416" s="400">
        <v>1.7582E-2</v>
      </c>
      <c r="H1416" s="400">
        <v>4.535E-3</v>
      </c>
      <c r="I1416" s="400">
        <v>5.0000000000000004E-6</v>
      </c>
      <c r="J1416" s="400">
        <v>5.0000000000000004E-6</v>
      </c>
      <c r="K1416" s="401">
        <v>0</v>
      </c>
      <c r="L1416" s="401">
        <v>0</v>
      </c>
      <c r="M1416" s="395">
        <v>0</v>
      </c>
      <c r="N1416" s="396">
        <f t="shared" si="88"/>
        <v>0</v>
      </c>
      <c r="O1416" s="396">
        <f t="shared" si="89"/>
        <v>0</v>
      </c>
      <c r="P1416" s="394">
        <f t="shared" si="90"/>
        <v>0</v>
      </c>
      <c r="Q1416" s="394">
        <f t="shared" si="91"/>
        <v>0</v>
      </c>
    </row>
    <row r="1417" spans="1:17" ht="18.75" customHeight="1" x14ac:dyDescent="0.15">
      <c r="A1417" s="399" t="s">
        <v>3528</v>
      </c>
      <c r="B1417" s="399" t="s">
        <v>231</v>
      </c>
      <c r="C1417" s="391" t="s">
        <v>215</v>
      </c>
      <c r="D1417" s="392" t="s">
        <v>1120</v>
      </c>
      <c r="E1417" s="400">
        <v>6.6470000000000001E-3</v>
      </c>
      <c r="F1417" s="400">
        <v>1.1419E-2</v>
      </c>
      <c r="G1417" s="400">
        <v>1.6181000000000001E-2</v>
      </c>
      <c r="H1417" s="400">
        <v>3.2889999999999998E-3</v>
      </c>
      <c r="I1417" s="400">
        <v>1.4559000000000001E-2</v>
      </c>
      <c r="J1417" s="400">
        <v>2.2139999999999998E-3</v>
      </c>
      <c r="K1417" s="401">
        <v>0.28345999999999999</v>
      </c>
      <c r="L1417" s="401">
        <v>5.0000000000000004E-6</v>
      </c>
      <c r="M1417" s="395">
        <v>368.327</v>
      </c>
      <c r="N1417" s="396">
        <f t="shared" si="88"/>
        <v>512.12285456187897</v>
      </c>
      <c r="O1417" s="396">
        <f t="shared" si="89"/>
        <v>1.3737207225771001E-3</v>
      </c>
      <c r="P1417" s="394">
        <f t="shared" si="90"/>
        <v>3.4040806142728095</v>
      </c>
      <c r="Q1417" s="394">
        <f t="shared" si="91"/>
        <v>9.1311216429699849E-6</v>
      </c>
    </row>
    <row r="1418" spans="1:17" ht="18.75" customHeight="1" x14ac:dyDescent="0.15">
      <c r="A1418" s="399" t="s">
        <v>3529</v>
      </c>
      <c r="B1418" s="399" t="s">
        <v>214</v>
      </c>
      <c r="C1418" s="397">
        <v>1</v>
      </c>
      <c r="D1418" s="392" t="s">
        <v>1120</v>
      </c>
      <c r="E1418" s="400">
        <v>5.9659999999999999E-3</v>
      </c>
      <c r="F1418" s="400">
        <v>1.4702E-2</v>
      </c>
      <c r="G1418" s="400">
        <v>1.6441999999999998E-2</v>
      </c>
      <c r="H1418" s="400">
        <v>4.8409999999999998E-3</v>
      </c>
      <c r="I1418" s="400">
        <v>9.9129999999999999E-3</v>
      </c>
      <c r="J1418" s="400">
        <v>2.03E-4</v>
      </c>
      <c r="K1418" s="401">
        <v>5.3275579999999998</v>
      </c>
      <c r="L1418" s="401">
        <v>4.2741220000000002</v>
      </c>
      <c r="M1418" s="395">
        <v>40.2667</v>
      </c>
      <c r="N1418" s="396">
        <f t="shared" si="88"/>
        <v>104976.51231527093</v>
      </c>
      <c r="O1418" s="396">
        <f t="shared" si="89"/>
        <v>1724.6532835670332</v>
      </c>
      <c r="P1418" s="394">
        <f t="shared" si="90"/>
        <v>626.28987247290638</v>
      </c>
      <c r="Q1418" s="394">
        <f t="shared" si="91"/>
        <v>10.289281489760921</v>
      </c>
    </row>
    <row r="1419" spans="1:17" ht="18.75" customHeight="1" x14ac:dyDescent="0.15">
      <c r="A1419" s="399" t="s">
        <v>3529</v>
      </c>
      <c r="B1419" s="399" t="s">
        <v>214</v>
      </c>
      <c r="C1419" s="391" t="s">
        <v>179</v>
      </c>
      <c r="D1419" s="392" t="s">
        <v>1121</v>
      </c>
      <c r="E1419" s="400">
        <v>5.5500000000000005E-4</v>
      </c>
      <c r="F1419" s="400">
        <v>1.8811999999999999E-2</v>
      </c>
      <c r="G1419" s="400">
        <v>1.8783000000000001E-2</v>
      </c>
      <c r="H1419" s="400">
        <v>1.3272000000000001E-2</v>
      </c>
      <c r="I1419" s="400">
        <v>1.8185E-2</v>
      </c>
      <c r="J1419" s="400">
        <v>9.2820000000000003E-3</v>
      </c>
      <c r="K1419" s="401">
        <v>0</v>
      </c>
      <c r="L1419" s="401">
        <v>0</v>
      </c>
      <c r="M1419" s="395">
        <v>8.7940000000000005</v>
      </c>
      <c r="N1419" s="396">
        <f t="shared" si="88"/>
        <v>0</v>
      </c>
      <c r="O1419" s="396">
        <f t="shared" si="89"/>
        <v>0</v>
      </c>
      <c r="P1419" s="394">
        <f t="shared" si="90"/>
        <v>0</v>
      </c>
      <c r="Q1419" s="394">
        <f t="shared" si="91"/>
        <v>0</v>
      </c>
    </row>
    <row r="1420" spans="1:17" ht="18.75" customHeight="1" x14ac:dyDescent="0.15">
      <c r="A1420" s="399" t="s">
        <v>3529</v>
      </c>
      <c r="B1420" s="399" t="s">
        <v>214</v>
      </c>
      <c r="C1420" s="391" t="s">
        <v>181</v>
      </c>
      <c r="D1420" s="392" t="s">
        <v>1120</v>
      </c>
      <c r="E1420" s="400">
        <v>1.0787E-2</v>
      </c>
      <c r="F1420" s="400">
        <v>1.8043E-2</v>
      </c>
      <c r="G1420" s="400">
        <v>1.9757E-2</v>
      </c>
      <c r="H1420" s="400">
        <v>5.0000000000000004E-6</v>
      </c>
      <c r="I1420" s="400">
        <v>1.7694000000000001E-2</v>
      </c>
      <c r="J1420" s="400">
        <v>1E-4</v>
      </c>
      <c r="K1420" s="401">
        <v>1.2522789999999999</v>
      </c>
      <c r="L1420" s="401">
        <v>0.65678000000000003</v>
      </c>
      <c r="M1420" s="395">
        <v>23.829899999999999</v>
      </c>
      <c r="N1420" s="396">
        <f t="shared" si="88"/>
        <v>50091.159999999996</v>
      </c>
      <c r="O1420" s="396">
        <f t="shared" si="89"/>
        <v>148.47518932971627</v>
      </c>
      <c r="P1420" s="394">
        <f t="shared" si="90"/>
        <v>540.33334291999995</v>
      </c>
      <c r="Q1420" s="394">
        <f t="shared" si="91"/>
        <v>1.6016018672996495</v>
      </c>
    </row>
    <row r="1421" spans="1:17" ht="18.75" customHeight="1" x14ac:dyDescent="0.15">
      <c r="A1421" s="399" t="s">
        <v>3529</v>
      </c>
      <c r="B1421" s="399" t="s">
        <v>214</v>
      </c>
      <c r="C1421" s="397">
        <v>3</v>
      </c>
      <c r="D1421" s="392" t="s">
        <v>1120</v>
      </c>
      <c r="E1421" s="400">
        <v>5.7099999999999998E-3</v>
      </c>
      <c r="F1421" s="400">
        <v>1.6389999999999998E-2</v>
      </c>
      <c r="G1421" s="400">
        <v>1.7957000000000001E-2</v>
      </c>
      <c r="H1421" s="400">
        <v>6.6319999999999999E-3</v>
      </c>
      <c r="I1421" s="400">
        <v>1.3649E-2</v>
      </c>
      <c r="J1421" s="400">
        <v>7.0429999999999998E-3</v>
      </c>
      <c r="K1421" s="401">
        <v>1.174768</v>
      </c>
      <c r="L1421" s="401">
        <v>4.0929479999999998</v>
      </c>
      <c r="M1421" s="395">
        <v>16.717500000000001</v>
      </c>
      <c r="N1421" s="396">
        <f t="shared" si="88"/>
        <v>667.19750106488721</v>
      </c>
      <c r="O1421" s="396">
        <f t="shared" si="89"/>
        <v>1199.486555791633</v>
      </c>
      <c r="P1421" s="394">
        <f t="shared" si="90"/>
        <v>3.8096977310805058</v>
      </c>
      <c r="Q1421" s="394">
        <f t="shared" si="91"/>
        <v>6.8490682335702244</v>
      </c>
    </row>
    <row r="1422" spans="1:17" ht="18.75" customHeight="1" x14ac:dyDescent="0.15">
      <c r="A1422" s="399" t="s">
        <v>3529</v>
      </c>
      <c r="B1422" s="399" t="s">
        <v>214</v>
      </c>
      <c r="C1422" s="397">
        <v>4</v>
      </c>
      <c r="D1422" s="392" t="s">
        <v>1121</v>
      </c>
      <c r="E1422" s="400">
        <v>9.9999999999999995E-7</v>
      </c>
      <c r="F1422" s="400">
        <v>1.626E-2</v>
      </c>
      <c r="G1422" s="400">
        <v>2.0243000000000001E-2</v>
      </c>
      <c r="H1422" s="400">
        <v>1.1613999999999999E-2</v>
      </c>
      <c r="I1422" s="400">
        <v>1.3958120000000001</v>
      </c>
      <c r="J1422" s="400">
        <v>5.0000000000000004E-6</v>
      </c>
      <c r="K1422" s="401">
        <v>0</v>
      </c>
      <c r="L1422" s="401">
        <v>0</v>
      </c>
      <c r="M1422" s="395">
        <v>0</v>
      </c>
      <c r="N1422" s="396">
        <f t="shared" si="88"/>
        <v>0</v>
      </c>
      <c r="O1422" s="396">
        <f t="shared" si="89"/>
        <v>0</v>
      </c>
      <c r="P1422" s="394">
        <f t="shared" si="90"/>
        <v>0</v>
      </c>
      <c r="Q1422" s="394">
        <f t="shared" si="91"/>
        <v>0</v>
      </c>
    </row>
    <row r="1423" spans="1:17" ht="18.75" customHeight="1" x14ac:dyDescent="0.15">
      <c r="A1423" s="399" t="s">
        <v>3529</v>
      </c>
      <c r="B1423" s="399" t="s">
        <v>214</v>
      </c>
      <c r="C1423" s="397">
        <v>7</v>
      </c>
      <c r="D1423" s="392" t="s">
        <v>1121</v>
      </c>
      <c r="E1423" s="400">
        <v>9.9999999999999995E-7</v>
      </c>
      <c r="F1423" s="400">
        <v>1.6403999999999998E-2</v>
      </c>
      <c r="G1423" s="400">
        <v>1.6799999999999999E-2</v>
      </c>
      <c r="H1423" s="400">
        <v>9.469E-3</v>
      </c>
      <c r="I1423" s="400">
        <v>0.44347199999999998</v>
      </c>
      <c r="J1423" s="400">
        <v>5.0000000000000004E-6</v>
      </c>
      <c r="K1423" s="401">
        <v>0</v>
      </c>
      <c r="L1423" s="401">
        <v>0</v>
      </c>
      <c r="M1423" s="395">
        <v>0</v>
      </c>
      <c r="N1423" s="396">
        <f t="shared" si="88"/>
        <v>0</v>
      </c>
      <c r="O1423" s="396">
        <f t="shared" si="89"/>
        <v>0</v>
      </c>
      <c r="P1423" s="394">
        <f t="shared" si="90"/>
        <v>0</v>
      </c>
      <c r="Q1423" s="394">
        <f t="shared" si="91"/>
        <v>0</v>
      </c>
    </row>
    <row r="1424" spans="1:17" ht="18.75" customHeight="1" x14ac:dyDescent="0.15">
      <c r="A1424" s="399" t="s">
        <v>3529</v>
      </c>
      <c r="B1424" s="399" t="s">
        <v>214</v>
      </c>
      <c r="C1424" s="397">
        <v>8</v>
      </c>
      <c r="D1424" s="392" t="s">
        <v>1121</v>
      </c>
      <c r="E1424" s="400">
        <v>0</v>
      </c>
      <c r="F1424" s="400">
        <v>1.7003000000000001E-2</v>
      </c>
      <c r="G1424" s="400">
        <v>1.6452999999999999E-2</v>
      </c>
      <c r="H1424" s="400">
        <v>1.0586999999999999E-2</v>
      </c>
      <c r="I1424" s="400">
        <v>4.581E-3</v>
      </c>
      <c r="J1424" s="400">
        <v>0.192026</v>
      </c>
      <c r="K1424" s="401">
        <v>0</v>
      </c>
      <c r="L1424" s="401">
        <v>0</v>
      </c>
      <c r="M1424" s="398" t="s">
        <v>166</v>
      </c>
      <c r="N1424" s="396">
        <f t="shared" si="88"/>
        <v>0</v>
      </c>
      <c r="O1424" s="396">
        <f t="shared" si="89"/>
        <v>0</v>
      </c>
      <c r="P1424" s="394">
        <f t="shared" si="90"/>
        <v>0</v>
      </c>
      <c r="Q1424" s="394">
        <f t="shared" si="91"/>
        <v>0</v>
      </c>
    </row>
    <row r="1425" spans="1:17" ht="18.75" customHeight="1" x14ac:dyDescent="0.15">
      <c r="A1425" s="399" t="s">
        <v>3529</v>
      </c>
      <c r="B1425" s="399" t="s">
        <v>214</v>
      </c>
      <c r="C1425" s="397">
        <v>11</v>
      </c>
      <c r="D1425" s="392" t="s">
        <v>1120</v>
      </c>
      <c r="E1425" s="400">
        <v>7.7479999999999997E-3</v>
      </c>
      <c r="F1425" s="400">
        <v>1.4402E-2</v>
      </c>
      <c r="G1425" s="400">
        <v>1.9452000000000001E-2</v>
      </c>
      <c r="H1425" s="400">
        <v>5.0369999999999998E-3</v>
      </c>
      <c r="I1425" s="400">
        <v>1.2734000000000001E-2</v>
      </c>
      <c r="J1425" s="400">
        <v>3.8999999999999999E-5</v>
      </c>
      <c r="K1425" s="401">
        <v>0.54387300000000005</v>
      </c>
      <c r="L1425" s="401">
        <v>4.9569869999999998</v>
      </c>
      <c r="M1425" s="395">
        <v>31.744299999999999</v>
      </c>
      <c r="N1425" s="396">
        <f t="shared" si="88"/>
        <v>55781.846153846163</v>
      </c>
      <c r="O1425" s="396">
        <f t="shared" si="89"/>
        <v>1557.0871682110883</v>
      </c>
      <c r="P1425" s="394">
        <f t="shared" si="90"/>
        <v>432.19774400000006</v>
      </c>
      <c r="Q1425" s="394">
        <f t="shared" si="91"/>
        <v>12.064311379299511</v>
      </c>
    </row>
    <row r="1426" spans="1:17" ht="18.75" customHeight="1" x14ac:dyDescent="0.15">
      <c r="A1426" s="399" t="s">
        <v>3529</v>
      </c>
      <c r="B1426" s="399" t="s">
        <v>214</v>
      </c>
      <c r="C1426" s="397">
        <v>13</v>
      </c>
      <c r="D1426" s="392" t="s">
        <v>1121</v>
      </c>
      <c r="E1426" s="400">
        <v>1.18E-4</v>
      </c>
      <c r="F1426" s="400">
        <v>1.567E-2</v>
      </c>
      <c r="G1426" s="400">
        <v>1.5968E-2</v>
      </c>
      <c r="H1426" s="400">
        <v>1.0128E-2</v>
      </c>
      <c r="I1426" s="400">
        <v>8.6399999999999997E-4</v>
      </c>
      <c r="J1426" s="400">
        <v>2.9599999999999998E-4</v>
      </c>
      <c r="K1426" s="401">
        <v>0</v>
      </c>
      <c r="L1426" s="401">
        <v>0</v>
      </c>
      <c r="M1426" s="395">
        <v>0</v>
      </c>
      <c r="N1426" s="396">
        <f t="shared" si="88"/>
        <v>0</v>
      </c>
      <c r="O1426" s="396">
        <f t="shared" si="89"/>
        <v>0</v>
      </c>
      <c r="P1426" s="394">
        <f t="shared" si="90"/>
        <v>0</v>
      </c>
      <c r="Q1426" s="394">
        <f t="shared" si="91"/>
        <v>0</v>
      </c>
    </row>
    <row r="1427" spans="1:17" ht="18.75" customHeight="1" x14ac:dyDescent="0.15">
      <c r="A1427" s="399" t="s">
        <v>3529</v>
      </c>
      <c r="B1427" s="399" t="s">
        <v>214</v>
      </c>
      <c r="C1427" s="397">
        <v>14</v>
      </c>
      <c r="D1427" s="392" t="s">
        <v>1120</v>
      </c>
      <c r="E1427" s="400">
        <v>8.6899999999999998E-4</v>
      </c>
      <c r="F1427" s="400">
        <v>1.7693E-2</v>
      </c>
      <c r="G1427" s="400">
        <v>1.9172000000000002E-2</v>
      </c>
      <c r="H1427" s="400">
        <v>1.0584E-2</v>
      </c>
      <c r="I1427" s="400">
        <v>0.53857699999999997</v>
      </c>
      <c r="J1427" s="400">
        <v>5.0000000000000004E-6</v>
      </c>
      <c r="K1427" s="401">
        <v>1.0777999999999999E-2</v>
      </c>
      <c r="L1427" s="401">
        <v>1.062646</v>
      </c>
      <c r="M1427" s="395">
        <v>9.9603999999999999</v>
      </c>
      <c r="N1427" s="396">
        <f t="shared" si="88"/>
        <v>8622.4</v>
      </c>
      <c r="O1427" s="396">
        <f t="shared" si="89"/>
        <v>7.8922493905235465</v>
      </c>
      <c r="P1427" s="394">
        <f t="shared" si="90"/>
        <v>7.4928655999999991</v>
      </c>
      <c r="Q1427" s="394">
        <f t="shared" si="91"/>
        <v>6.8583647203649617E-3</v>
      </c>
    </row>
    <row r="1428" spans="1:17" ht="18.75" customHeight="1" x14ac:dyDescent="0.15">
      <c r="A1428" s="399" t="s">
        <v>3529</v>
      </c>
      <c r="B1428" s="399" t="s">
        <v>214</v>
      </c>
      <c r="C1428" s="391" t="s">
        <v>3111</v>
      </c>
      <c r="D1428" s="392" t="s">
        <v>1121</v>
      </c>
      <c r="E1428" s="400">
        <v>7.9999999999999996E-6</v>
      </c>
      <c r="F1428" s="400">
        <v>1.8297000000000001E-2</v>
      </c>
      <c r="G1428" s="400">
        <v>1.9983000000000001E-2</v>
      </c>
      <c r="H1428" s="400">
        <v>7.8059999999999996E-3</v>
      </c>
      <c r="I1428" s="400">
        <v>0.39208999999999999</v>
      </c>
      <c r="J1428" s="400">
        <v>1.0383439999999999</v>
      </c>
      <c r="K1428" s="401">
        <v>0</v>
      </c>
      <c r="L1428" s="401">
        <v>0</v>
      </c>
      <c r="M1428" s="398" t="s">
        <v>166</v>
      </c>
      <c r="N1428" s="396">
        <f t="shared" si="88"/>
        <v>0</v>
      </c>
      <c r="O1428" s="396">
        <f t="shared" si="89"/>
        <v>0</v>
      </c>
      <c r="P1428" s="394">
        <f t="shared" si="90"/>
        <v>0</v>
      </c>
      <c r="Q1428" s="394">
        <f t="shared" si="91"/>
        <v>0</v>
      </c>
    </row>
    <row r="1429" spans="1:17" ht="18.75" customHeight="1" x14ac:dyDescent="0.15">
      <c r="A1429" s="399" t="s">
        <v>3529</v>
      </c>
      <c r="B1429" s="399" t="s">
        <v>214</v>
      </c>
      <c r="C1429" s="391" t="s">
        <v>167</v>
      </c>
      <c r="D1429" s="392" t="s">
        <v>1121</v>
      </c>
      <c r="E1429" s="400">
        <v>3.1570000000000001E-3</v>
      </c>
      <c r="F1429" s="400">
        <v>2.0735E-2</v>
      </c>
      <c r="G1429" s="400">
        <v>1.5960999999999999E-2</v>
      </c>
      <c r="H1429" s="400">
        <v>1.0012999999999999E-2</v>
      </c>
      <c r="I1429" s="400">
        <v>8.9619999999999995E-3</v>
      </c>
      <c r="J1429" s="400">
        <v>5.7540000000000004E-3</v>
      </c>
      <c r="K1429" s="401">
        <v>0</v>
      </c>
      <c r="L1429" s="401">
        <v>0</v>
      </c>
      <c r="M1429" s="395">
        <v>3.0158999999999998</v>
      </c>
      <c r="N1429" s="396">
        <f t="shared" si="88"/>
        <v>0</v>
      </c>
      <c r="O1429" s="396">
        <f t="shared" si="89"/>
        <v>0</v>
      </c>
      <c r="P1429" s="394">
        <f t="shared" si="90"/>
        <v>0</v>
      </c>
      <c r="Q1429" s="394">
        <f t="shared" si="91"/>
        <v>0</v>
      </c>
    </row>
    <row r="1430" spans="1:17" ht="18.75" customHeight="1" x14ac:dyDescent="0.15">
      <c r="A1430" s="399" t="s">
        <v>3529</v>
      </c>
      <c r="B1430" s="399" t="s">
        <v>214</v>
      </c>
      <c r="C1430" s="391" t="s">
        <v>3112</v>
      </c>
      <c r="D1430" s="392" t="s">
        <v>1120</v>
      </c>
      <c r="E1430" s="400">
        <v>5.1910000000000003E-3</v>
      </c>
      <c r="F1430" s="400">
        <v>1.7725000000000001E-2</v>
      </c>
      <c r="G1430" s="400">
        <v>2.0188000000000001E-2</v>
      </c>
      <c r="H1430" s="400">
        <v>7.6579999999999999E-3</v>
      </c>
      <c r="I1430" s="400">
        <v>3.1286000000000001E-2</v>
      </c>
      <c r="J1430" s="400">
        <v>1.54E-4</v>
      </c>
      <c r="K1430" s="401">
        <v>2.2436449999999999</v>
      </c>
      <c r="L1430" s="401">
        <v>1.696383</v>
      </c>
      <c r="M1430" s="395">
        <v>36.879899999999999</v>
      </c>
      <c r="N1430" s="396">
        <f t="shared" si="88"/>
        <v>58276.493506493505</v>
      </c>
      <c r="O1430" s="396">
        <f t="shared" si="89"/>
        <v>216.88716998018282</v>
      </c>
      <c r="P1430" s="394">
        <f t="shared" si="90"/>
        <v>302.51327779220782</v>
      </c>
      <c r="Q1430" s="394">
        <f t="shared" si="91"/>
        <v>1.1258612993671291</v>
      </c>
    </row>
    <row r="1431" spans="1:17" ht="18.75" customHeight="1" x14ac:dyDescent="0.15">
      <c r="A1431" s="399" t="s">
        <v>3529</v>
      </c>
      <c r="B1431" s="399" t="s">
        <v>214</v>
      </c>
      <c r="C1431" s="397">
        <v>16</v>
      </c>
      <c r="D1431" s="392" t="s">
        <v>1121</v>
      </c>
      <c r="E1431" s="400">
        <v>9.9999999999999995E-7</v>
      </c>
      <c r="F1431" s="400">
        <v>1.8336999999999999E-2</v>
      </c>
      <c r="G1431" s="400">
        <v>1.8957999999999999E-2</v>
      </c>
      <c r="H1431" s="400">
        <v>1.2401000000000001E-2</v>
      </c>
      <c r="I1431" s="400">
        <v>1.513E-3</v>
      </c>
      <c r="J1431" s="400">
        <v>5.0000000000000004E-6</v>
      </c>
      <c r="K1431" s="401">
        <v>0</v>
      </c>
      <c r="L1431" s="401">
        <v>0</v>
      </c>
      <c r="M1431" s="395">
        <v>0</v>
      </c>
      <c r="N1431" s="396">
        <f t="shared" si="88"/>
        <v>0</v>
      </c>
      <c r="O1431" s="396">
        <f t="shared" si="89"/>
        <v>0</v>
      </c>
      <c r="P1431" s="394">
        <f t="shared" si="90"/>
        <v>0</v>
      </c>
      <c r="Q1431" s="394">
        <f t="shared" si="91"/>
        <v>0</v>
      </c>
    </row>
    <row r="1432" spans="1:17" ht="18.75" customHeight="1" x14ac:dyDescent="0.15">
      <c r="A1432" s="399" t="s">
        <v>3529</v>
      </c>
      <c r="B1432" s="399" t="s">
        <v>214</v>
      </c>
      <c r="C1432" s="397">
        <v>17</v>
      </c>
      <c r="D1432" s="392" t="s">
        <v>1121</v>
      </c>
      <c r="E1432" s="400">
        <v>6.0000000000000002E-5</v>
      </c>
      <c r="F1432" s="400">
        <v>1.5955E-2</v>
      </c>
      <c r="G1432" s="400">
        <v>1.6811E-2</v>
      </c>
      <c r="H1432" s="400">
        <v>8.5509999999999996E-3</v>
      </c>
      <c r="I1432" s="400">
        <v>4.9309999999999996E-3</v>
      </c>
      <c r="J1432" s="400">
        <v>7.4999999999999993E-5</v>
      </c>
      <c r="K1432" s="401">
        <v>0</v>
      </c>
      <c r="L1432" s="401">
        <v>0</v>
      </c>
      <c r="M1432" s="395">
        <v>2.0773000000000001</v>
      </c>
      <c r="N1432" s="396">
        <f t="shared" si="88"/>
        <v>0</v>
      </c>
      <c r="O1432" s="396">
        <f t="shared" si="89"/>
        <v>0</v>
      </c>
      <c r="P1432" s="394">
        <f t="shared" si="90"/>
        <v>0</v>
      </c>
      <c r="Q1432" s="394">
        <f t="shared" si="91"/>
        <v>0</v>
      </c>
    </row>
    <row r="1433" spans="1:17" ht="18.75" customHeight="1" x14ac:dyDescent="0.15">
      <c r="A1433" s="399" t="s">
        <v>3529</v>
      </c>
      <c r="B1433" s="399" t="s">
        <v>214</v>
      </c>
      <c r="C1433" s="397">
        <v>18</v>
      </c>
      <c r="D1433" s="392" t="s">
        <v>1120</v>
      </c>
      <c r="E1433" s="400">
        <v>8.1300000000000003E-4</v>
      </c>
      <c r="F1433" s="400">
        <v>1.5245999999999999E-2</v>
      </c>
      <c r="G1433" s="400">
        <v>1.8103000000000001E-2</v>
      </c>
      <c r="H1433" s="400">
        <v>8.1390000000000004E-3</v>
      </c>
      <c r="I1433" s="400">
        <v>7.2409000000000001E-2</v>
      </c>
      <c r="J1433" s="400">
        <v>5.0000000000000004E-6</v>
      </c>
      <c r="K1433" s="401">
        <v>4.5871000000000002E-2</v>
      </c>
      <c r="L1433" s="401">
        <v>5.0000000000000004E-6</v>
      </c>
      <c r="M1433" s="395">
        <v>21.901800000000001</v>
      </c>
      <c r="N1433" s="396">
        <f t="shared" si="88"/>
        <v>36696.799999999996</v>
      </c>
      <c r="O1433" s="396">
        <f t="shared" si="89"/>
        <v>2.7620875857973457E-4</v>
      </c>
      <c r="P1433" s="394">
        <f t="shared" si="90"/>
        <v>29.834498399999998</v>
      </c>
      <c r="Q1433" s="394">
        <f t="shared" si="91"/>
        <v>2.2455772072532422E-7</v>
      </c>
    </row>
    <row r="1434" spans="1:17" ht="18.75" customHeight="1" x14ac:dyDescent="0.15">
      <c r="A1434" s="399" t="s">
        <v>3529</v>
      </c>
      <c r="B1434" s="399" t="s">
        <v>214</v>
      </c>
      <c r="C1434" s="397">
        <v>21</v>
      </c>
      <c r="D1434" s="392" t="s">
        <v>1121</v>
      </c>
      <c r="E1434" s="400">
        <v>2.3E-5</v>
      </c>
      <c r="F1434" s="400">
        <v>1.6428999999999999E-2</v>
      </c>
      <c r="G1434" s="400">
        <v>1.6551E-2</v>
      </c>
      <c r="H1434" s="400">
        <v>5.1840000000000002E-3</v>
      </c>
      <c r="I1434" s="400">
        <v>5.0000000000000004E-6</v>
      </c>
      <c r="J1434" s="400">
        <v>5.0000000000000004E-6</v>
      </c>
      <c r="K1434" s="401">
        <v>0</v>
      </c>
      <c r="L1434" s="401">
        <v>0</v>
      </c>
      <c r="M1434" s="395">
        <v>0</v>
      </c>
      <c r="N1434" s="396">
        <f t="shared" si="88"/>
        <v>0</v>
      </c>
      <c r="O1434" s="396">
        <f t="shared" si="89"/>
        <v>0</v>
      </c>
      <c r="P1434" s="394">
        <f t="shared" si="90"/>
        <v>0</v>
      </c>
      <c r="Q1434" s="394">
        <f t="shared" si="91"/>
        <v>0</v>
      </c>
    </row>
    <row r="1435" spans="1:17" ht="18.75" customHeight="1" x14ac:dyDescent="0.15">
      <c r="A1435" s="399" t="s">
        <v>3529</v>
      </c>
      <c r="B1435" s="399" t="s">
        <v>214</v>
      </c>
      <c r="C1435" s="391" t="s">
        <v>215</v>
      </c>
      <c r="D1435" s="392" t="s">
        <v>1120</v>
      </c>
      <c r="E1435" s="400">
        <v>8.8699999999999998E-4</v>
      </c>
      <c r="F1435" s="400">
        <v>1.6080000000000001E-2</v>
      </c>
      <c r="G1435" s="400">
        <v>1.7472999999999999E-2</v>
      </c>
      <c r="H1435" s="400">
        <v>9.2800000000000001E-3</v>
      </c>
      <c r="I1435" s="400">
        <v>1.7107000000000001E-2</v>
      </c>
      <c r="J1435" s="400">
        <v>1.7E-5</v>
      </c>
      <c r="K1435" s="401">
        <v>0.76060899999999998</v>
      </c>
      <c r="L1435" s="401">
        <v>9.3894000000000005E-2</v>
      </c>
      <c r="M1435" s="395">
        <v>134.4169</v>
      </c>
      <c r="N1435" s="396">
        <f t="shared" si="88"/>
        <v>178966.82352941175</v>
      </c>
      <c r="O1435" s="396">
        <f t="shared" si="89"/>
        <v>21.954521540889694</v>
      </c>
      <c r="P1435" s="394">
        <f t="shared" si="90"/>
        <v>158.74357247058822</v>
      </c>
      <c r="Q1435" s="394">
        <f t="shared" si="91"/>
        <v>1.9473660606769159E-2</v>
      </c>
    </row>
    <row r="1436" spans="1:17" ht="18.75" customHeight="1" x14ac:dyDescent="0.15">
      <c r="A1436" s="399" t="s">
        <v>3529</v>
      </c>
      <c r="B1436" s="399" t="s">
        <v>231</v>
      </c>
      <c r="C1436" s="391" t="s">
        <v>150</v>
      </c>
      <c r="D1436" s="392" t="s">
        <v>1121</v>
      </c>
      <c r="E1436" s="400">
        <v>5.0340000000000003E-3</v>
      </c>
      <c r="F1436" s="400">
        <v>1.4553E-2</v>
      </c>
      <c r="G1436" s="400">
        <v>2.1085E-2</v>
      </c>
      <c r="H1436" s="400">
        <v>6.829E-3</v>
      </c>
      <c r="I1436" s="400">
        <v>1.2307999999999999E-2</v>
      </c>
      <c r="J1436" s="400">
        <v>2.5701999999999999E-2</v>
      </c>
      <c r="K1436" s="401">
        <v>0</v>
      </c>
      <c r="L1436" s="401">
        <v>0</v>
      </c>
      <c r="M1436" s="395">
        <v>0</v>
      </c>
      <c r="N1436" s="396">
        <f t="shared" si="88"/>
        <v>0</v>
      </c>
      <c r="O1436" s="396">
        <f t="shared" si="89"/>
        <v>0</v>
      </c>
      <c r="P1436" s="394">
        <f t="shared" si="90"/>
        <v>0</v>
      </c>
      <c r="Q1436" s="394">
        <f t="shared" si="91"/>
        <v>0</v>
      </c>
    </row>
    <row r="1437" spans="1:17" ht="18.75" customHeight="1" x14ac:dyDescent="0.15">
      <c r="A1437" s="399" t="s">
        <v>3529</v>
      </c>
      <c r="B1437" s="399" t="s">
        <v>231</v>
      </c>
      <c r="C1437" s="391" t="s">
        <v>181</v>
      </c>
      <c r="D1437" s="392" t="s">
        <v>1121</v>
      </c>
      <c r="E1437" s="400">
        <v>9.9999999999999995E-7</v>
      </c>
      <c r="F1437" s="400">
        <v>1.2448000000000001E-2</v>
      </c>
      <c r="G1437" s="400">
        <v>1.9001000000000001E-2</v>
      </c>
      <c r="H1437" s="400">
        <v>1.2744E-2</v>
      </c>
      <c r="I1437" s="400">
        <v>1.1423160000000001</v>
      </c>
      <c r="J1437" s="400">
        <v>5.0000000000000004E-6</v>
      </c>
      <c r="K1437" s="401">
        <v>0</v>
      </c>
      <c r="L1437" s="401">
        <v>0</v>
      </c>
      <c r="M1437" s="395">
        <v>0</v>
      </c>
      <c r="N1437" s="396">
        <f t="shared" si="88"/>
        <v>0</v>
      </c>
      <c r="O1437" s="396">
        <f t="shared" si="89"/>
        <v>0</v>
      </c>
      <c r="P1437" s="394">
        <f t="shared" si="90"/>
        <v>0</v>
      </c>
      <c r="Q1437" s="394">
        <f t="shared" si="91"/>
        <v>0</v>
      </c>
    </row>
    <row r="1438" spans="1:17" ht="18.75" customHeight="1" x14ac:dyDescent="0.15">
      <c r="A1438" s="399" t="s">
        <v>3529</v>
      </c>
      <c r="B1438" s="399" t="s">
        <v>231</v>
      </c>
      <c r="C1438" s="397">
        <v>5</v>
      </c>
      <c r="D1438" s="392" t="s">
        <v>1120</v>
      </c>
      <c r="E1438" s="400">
        <v>1.1126E-2</v>
      </c>
      <c r="F1438" s="400">
        <v>1.1781E-2</v>
      </c>
      <c r="G1438" s="400">
        <v>1.7388000000000001E-2</v>
      </c>
      <c r="H1438" s="400">
        <v>9.7999999999999997E-5</v>
      </c>
      <c r="I1438" s="400">
        <v>1.3329000000000001E-2</v>
      </c>
      <c r="J1438" s="400">
        <v>5.8809999999999999E-3</v>
      </c>
      <c r="K1438" s="401">
        <v>3.5880869999999998</v>
      </c>
      <c r="L1438" s="401">
        <v>5.0000000000000004E-6</v>
      </c>
      <c r="M1438" s="395">
        <v>19.044699999999999</v>
      </c>
      <c r="N1438" s="396">
        <f t="shared" si="88"/>
        <v>2440.4604659071583</v>
      </c>
      <c r="O1438" s="396">
        <f t="shared" si="89"/>
        <v>1.500487658489009E-3</v>
      </c>
      <c r="P1438" s="394">
        <f t="shared" si="90"/>
        <v>27.152563143683043</v>
      </c>
      <c r="Q1438" s="394">
        <f t="shared" si="91"/>
        <v>1.6694425688348713E-5</v>
      </c>
    </row>
    <row r="1439" spans="1:17" ht="18.75" customHeight="1" x14ac:dyDescent="0.15">
      <c r="A1439" s="399" t="s">
        <v>3529</v>
      </c>
      <c r="B1439" s="399" t="s">
        <v>231</v>
      </c>
      <c r="C1439" s="397">
        <v>6</v>
      </c>
      <c r="D1439" s="392" t="s">
        <v>1121</v>
      </c>
      <c r="E1439" s="400">
        <v>1.7949999999999999E-3</v>
      </c>
      <c r="F1439" s="400">
        <v>1.1893000000000001E-2</v>
      </c>
      <c r="G1439" s="400">
        <v>1.7021000000000001E-2</v>
      </c>
      <c r="H1439" s="400">
        <v>6.8599999999999998E-3</v>
      </c>
      <c r="I1439" s="400">
        <v>3.2818E-2</v>
      </c>
      <c r="J1439" s="400">
        <v>0.39240000000000003</v>
      </c>
      <c r="K1439" s="401">
        <v>0</v>
      </c>
      <c r="L1439" s="401">
        <v>0</v>
      </c>
      <c r="M1439" s="395">
        <v>7.9154</v>
      </c>
      <c r="N1439" s="396">
        <f t="shared" si="88"/>
        <v>0</v>
      </c>
      <c r="O1439" s="396">
        <f t="shared" si="89"/>
        <v>0</v>
      </c>
      <c r="P1439" s="394">
        <f t="shared" si="90"/>
        <v>0</v>
      </c>
      <c r="Q1439" s="394">
        <f t="shared" si="91"/>
        <v>0</v>
      </c>
    </row>
    <row r="1440" spans="1:17" ht="18.75" customHeight="1" x14ac:dyDescent="0.15">
      <c r="A1440" s="399" t="s">
        <v>3529</v>
      </c>
      <c r="B1440" s="399" t="s">
        <v>231</v>
      </c>
      <c r="C1440" s="397">
        <v>12</v>
      </c>
      <c r="D1440" s="392" t="s">
        <v>1121</v>
      </c>
      <c r="E1440" s="400">
        <v>1.467E-3</v>
      </c>
      <c r="F1440" s="400">
        <v>1.1041E-2</v>
      </c>
      <c r="G1440" s="400">
        <v>1.6716000000000002E-2</v>
      </c>
      <c r="H1440" s="400">
        <v>8.0520000000000001E-3</v>
      </c>
      <c r="I1440" s="400">
        <v>0.106962</v>
      </c>
      <c r="J1440" s="400">
        <v>0.10778799999999999</v>
      </c>
      <c r="K1440" s="401">
        <v>0</v>
      </c>
      <c r="L1440" s="401">
        <v>0</v>
      </c>
      <c r="M1440" s="398" t="s">
        <v>166</v>
      </c>
      <c r="N1440" s="396">
        <f t="shared" si="88"/>
        <v>0</v>
      </c>
      <c r="O1440" s="396">
        <f t="shared" si="89"/>
        <v>0</v>
      </c>
      <c r="P1440" s="394">
        <f t="shared" si="90"/>
        <v>0</v>
      </c>
      <c r="Q1440" s="394">
        <f t="shared" si="91"/>
        <v>0</v>
      </c>
    </row>
    <row r="1441" spans="1:17" ht="18.75" customHeight="1" x14ac:dyDescent="0.15">
      <c r="A1441" s="399" t="s">
        <v>3529</v>
      </c>
      <c r="B1441" s="399" t="s">
        <v>231</v>
      </c>
      <c r="C1441" s="397">
        <v>13</v>
      </c>
      <c r="D1441" s="392" t="s">
        <v>1120</v>
      </c>
      <c r="E1441" s="400">
        <v>1.1672999999999999E-2</v>
      </c>
      <c r="F1441" s="400">
        <v>1.1698E-2</v>
      </c>
      <c r="G1441" s="400">
        <v>1.5147000000000001E-2</v>
      </c>
      <c r="H1441" s="400">
        <v>5.0000000000000004E-6</v>
      </c>
      <c r="I1441" s="400">
        <v>7.9830000000000005E-3</v>
      </c>
      <c r="J1441" s="400">
        <v>4.2099999999999999E-4</v>
      </c>
      <c r="K1441" s="401">
        <v>5.8177E-2</v>
      </c>
      <c r="L1441" s="401">
        <v>5.0000000000000004E-6</v>
      </c>
      <c r="M1441" s="395">
        <v>61.396500000000003</v>
      </c>
      <c r="N1441" s="396">
        <f t="shared" si="88"/>
        <v>552.75059382422808</v>
      </c>
      <c r="O1441" s="396">
        <f t="shared" si="89"/>
        <v>2.5053238131028436E-3</v>
      </c>
      <c r="P1441" s="394">
        <f t="shared" si="90"/>
        <v>6.452257681710214</v>
      </c>
      <c r="Q1441" s="394">
        <f t="shared" si="91"/>
        <v>2.9244644870349492E-5</v>
      </c>
    </row>
    <row r="1442" spans="1:17" ht="18.75" customHeight="1" x14ac:dyDescent="0.15">
      <c r="A1442" s="399" t="s">
        <v>3529</v>
      </c>
      <c r="B1442" s="399" t="s">
        <v>231</v>
      </c>
      <c r="C1442" s="397">
        <v>14</v>
      </c>
      <c r="D1442" s="392" t="s">
        <v>1121</v>
      </c>
      <c r="E1442" s="400">
        <v>7.9999999999999996E-6</v>
      </c>
      <c r="F1442" s="400">
        <v>1.2305999999999999E-2</v>
      </c>
      <c r="G1442" s="400">
        <v>1.7371000000000001E-2</v>
      </c>
      <c r="H1442" s="400">
        <v>1.0834999999999999E-2</v>
      </c>
      <c r="I1442" s="400">
        <v>1.5417380000000001</v>
      </c>
      <c r="J1442" s="400">
        <v>5.0000000000000004E-6</v>
      </c>
      <c r="K1442" s="401">
        <v>0</v>
      </c>
      <c r="L1442" s="401">
        <v>0</v>
      </c>
      <c r="M1442" s="395">
        <v>0</v>
      </c>
      <c r="N1442" s="396">
        <f t="shared" si="88"/>
        <v>0</v>
      </c>
      <c r="O1442" s="396">
        <f t="shared" si="89"/>
        <v>0</v>
      </c>
      <c r="P1442" s="394">
        <f t="shared" si="90"/>
        <v>0</v>
      </c>
      <c r="Q1442" s="394">
        <f t="shared" si="91"/>
        <v>0</v>
      </c>
    </row>
    <row r="1443" spans="1:17" ht="18.75" customHeight="1" x14ac:dyDescent="0.15">
      <c r="A1443" s="399" t="s">
        <v>3529</v>
      </c>
      <c r="B1443" s="399" t="s">
        <v>231</v>
      </c>
      <c r="C1443" s="397">
        <v>21</v>
      </c>
      <c r="D1443" s="392" t="s">
        <v>1121</v>
      </c>
      <c r="E1443" s="400">
        <v>7.5699999999999997E-4</v>
      </c>
      <c r="F1443" s="400">
        <v>1.0134000000000001E-2</v>
      </c>
      <c r="G1443" s="400">
        <v>1.9369999999999998E-2</v>
      </c>
      <c r="H1443" s="400">
        <v>2.8270000000000001E-3</v>
      </c>
      <c r="I1443" s="400">
        <v>5.0000000000000004E-6</v>
      </c>
      <c r="J1443" s="400">
        <v>5.0000000000000004E-6</v>
      </c>
      <c r="K1443" s="401">
        <v>0</v>
      </c>
      <c r="L1443" s="401">
        <v>0</v>
      </c>
      <c r="M1443" s="395">
        <v>2.5304000000000002</v>
      </c>
      <c r="N1443" s="396">
        <f t="shared" si="88"/>
        <v>0</v>
      </c>
      <c r="O1443" s="396">
        <f t="shared" si="89"/>
        <v>0</v>
      </c>
      <c r="P1443" s="394">
        <f t="shared" si="90"/>
        <v>0</v>
      </c>
      <c r="Q1443" s="394">
        <f t="shared" si="91"/>
        <v>0</v>
      </c>
    </row>
    <row r="1444" spans="1:17" ht="18.75" customHeight="1" x14ac:dyDescent="0.15">
      <c r="A1444" s="399" t="s">
        <v>3529</v>
      </c>
      <c r="B1444" s="399" t="s">
        <v>231</v>
      </c>
      <c r="C1444" s="391" t="s">
        <v>215</v>
      </c>
      <c r="D1444" s="392" t="s">
        <v>1120</v>
      </c>
      <c r="E1444" s="400">
        <v>5.097E-3</v>
      </c>
      <c r="F1444" s="400">
        <v>1.142E-2</v>
      </c>
      <c r="G1444" s="400">
        <v>1.6326E-2</v>
      </c>
      <c r="H1444" s="400">
        <v>4.365E-3</v>
      </c>
      <c r="I1444" s="400">
        <v>1.8527999999999999E-2</v>
      </c>
      <c r="J1444" s="400">
        <v>1.3100000000000001E-4</v>
      </c>
      <c r="K1444" s="401">
        <v>0.48665900000000001</v>
      </c>
      <c r="L1444" s="401">
        <v>2.9905469999999998</v>
      </c>
      <c r="M1444" s="395">
        <v>546.48389999999995</v>
      </c>
      <c r="N1444" s="396">
        <f t="shared" si="88"/>
        <v>14859.816793893129</v>
      </c>
      <c r="O1444" s="396">
        <f t="shared" si="89"/>
        <v>645.62759067357513</v>
      </c>
      <c r="P1444" s="394">
        <f t="shared" si="90"/>
        <v>75.740486198473278</v>
      </c>
      <c r="Q1444" s="394">
        <f t="shared" si="91"/>
        <v>3.2907638296632125</v>
      </c>
    </row>
    <row r="1445" spans="1:17" ht="18.75" customHeight="1" x14ac:dyDescent="0.15">
      <c r="A1445" s="399" t="s">
        <v>3530</v>
      </c>
      <c r="B1445" s="399" t="s">
        <v>214</v>
      </c>
      <c r="C1445" s="397">
        <v>1</v>
      </c>
      <c r="D1445" s="392" t="s">
        <v>1120</v>
      </c>
      <c r="E1445" s="400">
        <v>6.136E-3</v>
      </c>
      <c r="F1445" s="400">
        <v>1.4981E-2</v>
      </c>
      <c r="G1445" s="400">
        <v>1.5436999999999999E-2</v>
      </c>
      <c r="H1445" s="400">
        <v>5.4739999999999997E-3</v>
      </c>
      <c r="I1445" s="400">
        <v>8.7799999999999996E-3</v>
      </c>
      <c r="J1445" s="400">
        <v>1.5640000000000001E-3</v>
      </c>
      <c r="K1445" s="401">
        <v>4.7230000000000001E-2</v>
      </c>
      <c r="L1445" s="401">
        <v>5.0000000000000004E-6</v>
      </c>
      <c r="M1445" s="395">
        <v>36.119599999999998</v>
      </c>
      <c r="N1445" s="396">
        <f t="shared" si="88"/>
        <v>120.7928388746803</v>
      </c>
      <c r="O1445" s="396">
        <f t="shared" si="89"/>
        <v>2.2779043280182236E-3</v>
      </c>
      <c r="P1445" s="394">
        <f t="shared" si="90"/>
        <v>0.7411848593350383</v>
      </c>
      <c r="Q1445" s="394">
        <f t="shared" si="91"/>
        <v>1.397722095671982E-5</v>
      </c>
    </row>
    <row r="1446" spans="1:17" ht="18.75" customHeight="1" x14ac:dyDescent="0.15">
      <c r="A1446" s="399" t="s">
        <v>3530</v>
      </c>
      <c r="B1446" s="399" t="s">
        <v>214</v>
      </c>
      <c r="C1446" s="391" t="s">
        <v>179</v>
      </c>
      <c r="D1446" s="392" t="s">
        <v>1120</v>
      </c>
      <c r="E1446" s="400">
        <v>8.763E-3</v>
      </c>
      <c r="F1446" s="400">
        <v>1.8214000000000001E-2</v>
      </c>
      <c r="G1446" s="400">
        <v>2.0286999999999999E-2</v>
      </c>
      <c r="H1446" s="400">
        <v>6.3290000000000004E-3</v>
      </c>
      <c r="I1446" s="400">
        <v>1.2759E-2</v>
      </c>
      <c r="J1446" s="400">
        <v>1.977E-3</v>
      </c>
      <c r="K1446" s="401">
        <v>7.6574000000000003E-2</v>
      </c>
      <c r="L1446" s="401">
        <v>5.0000000000000004E-6</v>
      </c>
      <c r="M1446" s="395">
        <v>24.8674</v>
      </c>
      <c r="N1446" s="396">
        <f t="shared" si="88"/>
        <v>154.92969145169448</v>
      </c>
      <c r="O1446" s="396">
        <f t="shared" si="89"/>
        <v>1.5675209655929151E-3</v>
      </c>
      <c r="P1446" s="394">
        <f t="shared" si="90"/>
        <v>1.3576488861911988</v>
      </c>
      <c r="Q1446" s="394">
        <f t="shared" si="91"/>
        <v>1.3736186221490714E-5</v>
      </c>
    </row>
    <row r="1447" spans="1:17" ht="18.75" customHeight="1" x14ac:dyDescent="0.15">
      <c r="A1447" s="399" t="s">
        <v>3530</v>
      </c>
      <c r="B1447" s="399" t="s">
        <v>214</v>
      </c>
      <c r="C1447" s="391" t="s">
        <v>150</v>
      </c>
      <c r="D1447" s="392" t="s">
        <v>1121</v>
      </c>
      <c r="E1447" s="400">
        <v>4.7959999999999999E-3</v>
      </c>
      <c r="F1447" s="400">
        <v>1.7267000000000001E-2</v>
      </c>
      <c r="G1447" s="400">
        <v>2.2016000000000001E-2</v>
      </c>
      <c r="H1447" s="400">
        <v>1.0540000000000001E-2</v>
      </c>
      <c r="I1447" s="400">
        <v>2.972E-2</v>
      </c>
      <c r="J1447" s="400">
        <v>6.0660000000000002E-3</v>
      </c>
      <c r="K1447" s="401">
        <v>0</v>
      </c>
      <c r="L1447" s="401">
        <v>0</v>
      </c>
      <c r="M1447" s="395">
        <v>7.4077000000000002</v>
      </c>
      <c r="N1447" s="396">
        <f t="shared" si="88"/>
        <v>0</v>
      </c>
      <c r="O1447" s="396">
        <f t="shared" si="89"/>
        <v>0</v>
      </c>
      <c r="P1447" s="394">
        <f t="shared" si="90"/>
        <v>0</v>
      </c>
      <c r="Q1447" s="394">
        <f t="shared" si="91"/>
        <v>0</v>
      </c>
    </row>
    <row r="1448" spans="1:17" ht="18.75" customHeight="1" x14ac:dyDescent="0.15">
      <c r="A1448" s="399" t="s">
        <v>3530</v>
      </c>
      <c r="B1448" s="399" t="s">
        <v>214</v>
      </c>
      <c r="C1448" s="391" t="s">
        <v>181</v>
      </c>
      <c r="D1448" s="392" t="s">
        <v>1121</v>
      </c>
      <c r="E1448" s="400">
        <v>6.0899999999999999E-3</v>
      </c>
      <c r="F1448" s="400">
        <v>1.8176999999999999E-2</v>
      </c>
      <c r="G1448" s="400">
        <v>1.9696000000000002E-2</v>
      </c>
      <c r="H1448" s="400">
        <v>5.3769999999999998E-3</v>
      </c>
      <c r="I1448" s="400">
        <v>2.1861999999999999E-2</v>
      </c>
      <c r="J1448" s="400">
        <v>5.0000000000000004E-6</v>
      </c>
      <c r="K1448" s="401">
        <v>0</v>
      </c>
      <c r="L1448" s="401">
        <v>0</v>
      </c>
      <c r="M1448" s="395">
        <v>0.19989999999999999</v>
      </c>
      <c r="N1448" s="396">
        <f t="shared" si="88"/>
        <v>0</v>
      </c>
      <c r="O1448" s="396">
        <f t="shared" si="89"/>
        <v>0</v>
      </c>
      <c r="P1448" s="394">
        <f t="shared" si="90"/>
        <v>0</v>
      </c>
      <c r="Q1448" s="394">
        <f t="shared" si="91"/>
        <v>0</v>
      </c>
    </row>
    <row r="1449" spans="1:17" ht="18.75" customHeight="1" x14ac:dyDescent="0.15">
      <c r="A1449" s="399" t="s">
        <v>3530</v>
      </c>
      <c r="B1449" s="399" t="s">
        <v>214</v>
      </c>
      <c r="C1449" s="397">
        <v>3</v>
      </c>
      <c r="D1449" s="392" t="s">
        <v>1120</v>
      </c>
      <c r="E1449" s="400">
        <v>6.731E-3</v>
      </c>
      <c r="F1449" s="400">
        <v>1.6112999999999999E-2</v>
      </c>
      <c r="G1449" s="400">
        <v>1.7661E-2</v>
      </c>
      <c r="H1449" s="400">
        <v>4.8890000000000001E-3</v>
      </c>
      <c r="I1449" s="400">
        <v>9.2040000000000004E-3</v>
      </c>
      <c r="J1449" s="400">
        <v>5.8599999999999998E-3</v>
      </c>
      <c r="K1449" s="401">
        <v>3.3538999999999999E-2</v>
      </c>
      <c r="L1449" s="401">
        <v>0.16954900000000001</v>
      </c>
      <c r="M1449" s="395">
        <v>9.4814000000000007</v>
      </c>
      <c r="N1449" s="396">
        <f t="shared" si="88"/>
        <v>22.893515358361775</v>
      </c>
      <c r="O1449" s="396">
        <f t="shared" si="89"/>
        <v>73.684919600173842</v>
      </c>
      <c r="P1449" s="394">
        <f t="shared" si="90"/>
        <v>0.15409625187713311</v>
      </c>
      <c r="Q1449" s="394">
        <f t="shared" si="91"/>
        <v>0.49597319382877014</v>
      </c>
    </row>
    <row r="1450" spans="1:17" ht="18.75" customHeight="1" x14ac:dyDescent="0.15">
      <c r="A1450" s="399" t="s">
        <v>3530</v>
      </c>
      <c r="B1450" s="399" t="s">
        <v>214</v>
      </c>
      <c r="C1450" s="397">
        <v>4</v>
      </c>
      <c r="D1450" s="392" t="s">
        <v>1120</v>
      </c>
      <c r="E1450" s="400">
        <v>1.1554999999999999E-2</v>
      </c>
      <c r="F1450" s="400">
        <v>1.5421000000000001E-2</v>
      </c>
      <c r="G1450" s="400">
        <v>2.1425E-2</v>
      </c>
      <c r="H1450" s="400">
        <v>2.1310000000000001E-3</v>
      </c>
      <c r="I1450" s="400">
        <v>1.541E-2</v>
      </c>
      <c r="J1450" s="400">
        <v>3.48E-4</v>
      </c>
      <c r="K1450" s="401">
        <v>3.6266E-2</v>
      </c>
      <c r="L1450" s="401">
        <v>5.0000000000000004E-6</v>
      </c>
      <c r="M1450" s="395">
        <v>74.325800000000001</v>
      </c>
      <c r="N1450" s="396">
        <f t="shared" si="88"/>
        <v>416.85057471264366</v>
      </c>
      <c r="O1450" s="396">
        <f t="shared" si="89"/>
        <v>1.2978585334198574E-3</v>
      </c>
      <c r="P1450" s="394">
        <f t="shared" si="90"/>
        <v>4.8167083908045969</v>
      </c>
      <c r="Q1450" s="394">
        <f t="shared" si="91"/>
        <v>1.4996755353666451E-5</v>
      </c>
    </row>
    <row r="1451" spans="1:17" ht="18.75" customHeight="1" x14ac:dyDescent="0.15">
      <c r="A1451" s="399" t="s">
        <v>3530</v>
      </c>
      <c r="B1451" s="399" t="s">
        <v>214</v>
      </c>
      <c r="C1451" s="397">
        <v>5</v>
      </c>
      <c r="D1451" s="392" t="s">
        <v>1120</v>
      </c>
      <c r="E1451" s="400">
        <v>6.9129999999999999E-3</v>
      </c>
      <c r="F1451" s="400">
        <v>1.7765E-2</v>
      </c>
      <c r="G1451" s="400">
        <v>1.5803000000000001E-2</v>
      </c>
      <c r="H1451" s="400">
        <v>4.8380000000000003E-3</v>
      </c>
      <c r="I1451" s="400">
        <v>1.3873E-2</v>
      </c>
      <c r="J1451" s="400">
        <v>3.7469999999999999E-3</v>
      </c>
      <c r="K1451" s="401">
        <v>0.12753200000000001</v>
      </c>
      <c r="L1451" s="401">
        <v>5.0000000000000004E-6</v>
      </c>
      <c r="M1451" s="395">
        <v>19.7576</v>
      </c>
      <c r="N1451" s="396">
        <f t="shared" si="88"/>
        <v>136.14304777155058</v>
      </c>
      <c r="O1451" s="396">
        <f t="shared" si="89"/>
        <v>1.4416492467382686E-3</v>
      </c>
      <c r="P1451" s="394">
        <f t="shared" si="90"/>
        <v>0.94115688924472918</v>
      </c>
      <c r="Q1451" s="394">
        <f t="shared" si="91"/>
        <v>9.9661212427016515E-6</v>
      </c>
    </row>
    <row r="1452" spans="1:17" ht="18.75" customHeight="1" x14ac:dyDescent="0.15">
      <c r="A1452" s="399" t="s">
        <v>3530</v>
      </c>
      <c r="B1452" s="399" t="s">
        <v>214</v>
      </c>
      <c r="C1452" s="397">
        <v>6</v>
      </c>
      <c r="D1452" s="392" t="s">
        <v>1120</v>
      </c>
      <c r="E1452" s="400">
        <v>6.881E-3</v>
      </c>
      <c r="F1452" s="400">
        <v>1.6622999999999999E-2</v>
      </c>
      <c r="G1452" s="400">
        <v>1.8454999999999999E-2</v>
      </c>
      <c r="H1452" s="400">
        <v>5.692E-3</v>
      </c>
      <c r="I1452" s="400">
        <v>1.2397999999999999E-2</v>
      </c>
      <c r="J1452" s="400">
        <v>8.1400000000000005E-4</v>
      </c>
      <c r="K1452" s="401">
        <v>3.5928000000000002E-2</v>
      </c>
      <c r="L1452" s="401">
        <v>5.0000000000000004E-6</v>
      </c>
      <c r="M1452" s="395">
        <v>88.189700000000002</v>
      </c>
      <c r="N1452" s="396">
        <f t="shared" si="88"/>
        <v>176.55036855036855</v>
      </c>
      <c r="O1452" s="396">
        <f t="shared" si="89"/>
        <v>1.6131634134537831E-3</v>
      </c>
      <c r="P1452" s="394">
        <f t="shared" si="90"/>
        <v>1.2148430859950861</v>
      </c>
      <c r="Q1452" s="394">
        <f t="shared" si="91"/>
        <v>1.1100177447975481E-5</v>
      </c>
    </row>
    <row r="1453" spans="1:17" ht="18.75" customHeight="1" x14ac:dyDescent="0.15">
      <c r="A1453" s="399" t="s">
        <v>3530</v>
      </c>
      <c r="B1453" s="399" t="s">
        <v>214</v>
      </c>
      <c r="C1453" s="397">
        <v>7</v>
      </c>
      <c r="D1453" s="392" t="s">
        <v>1120</v>
      </c>
      <c r="E1453" s="400">
        <v>6.202E-3</v>
      </c>
      <c r="F1453" s="400">
        <v>1.6257000000000001E-2</v>
      </c>
      <c r="G1453" s="400">
        <v>1.6237000000000001E-2</v>
      </c>
      <c r="H1453" s="400">
        <v>5.8780000000000004E-3</v>
      </c>
      <c r="I1453" s="400">
        <v>1.1221999999999999E-2</v>
      </c>
      <c r="J1453" s="400">
        <v>2.5660000000000001E-3</v>
      </c>
      <c r="K1453" s="401">
        <v>8.1204999999999999E-2</v>
      </c>
      <c r="L1453" s="401">
        <v>1.4748000000000001E-2</v>
      </c>
      <c r="M1453" s="395">
        <v>31.603300000000001</v>
      </c>
      <c r="N1453" s="396">
        <f t="shared" si="88"/>
        <v>126.58612626656273</v>
      </c>
      <c r="O1453" s="396">
        <f t="shared" si="89"/>
        <v>5.2568169666726083</v>
      </c>
      <c r="P1453" s="394">
        <f t="shared" si="90"/>
        <v>0.78508715510522209</v>
      </c>
      <c r="Q1453" s="394">
        <f t="shared" si="91"/>
        <v>3.2602778827303516E-2</v>
      </c>
    </row>
    <row r="1454" spans="1:17" ht="18.75" customHeight="1" x14ac:dyDescent="0.15">
      <c r="A1454" s="399" t="s">
        <v>3530</v>
      </c>
      <c r="B1454" s="399" t="s">
        <v>214</v>
      </c>
      <c r="C1454" s="397">
        <v>8</v>
      </c>
      <c r="D1454" s="392" t="s">
        <v>1120</v>
      </c>
      <c r="E1454" s="400">
        <v>8.2330000000000007E-3</v>
      </c>
      <c r="F1454" s="400">
        <v>1.6462999999999998E-2</v>
      </c>
      <c r="G1454" s="400">
        <v>1.745E-2</v>
      </c>
      <c r="H1454" s="400">
        <v>4.1200000000000004E-3</v>
      </c>
      <c r="I1454" s="400">
        <v>1.1868E-2</v>
      </c>
      <c r="J1454" s="400">
        <v>5.1E-5</v>
      </c>
      <c r="K1454" s="401">
        <v>1.9319999999999999E-3</v>
      </c>
      <c r="L1454" s="401">
        <v>5.0000000000000004E-6</v>
      </c>
      <c r="M1454" s="395">
        <v>35.595500000000001</v>
      </c>
      <c r="N1454" s="396">
        <f t="shared" si="88"/>
        <v>151.52941176470588</v>
      </c>
      <c r="O1454" s="396">
        <f t="shared" si="89"/>
        <v>1.6852039096730705E-3</v>
      </c>
      <c r="P1454" s="394">
        <f t="shared" si="90"/>
        <v>1.2475416470588236</v>
      </c>
      <c r="Q1454" s="394">
        <f t="shared" si="91"/>
        <v>1.3874283788338391E-5</v>
      </c>
    </row>
    <row r="1455" spans="1:17" ht="18.75" customHeight="1" x14ac:dyDescent="0.15">
      <c r="A1455" s="399" t="s">
        <v>3530</v>
      </c>
      <c r="B1455" s="399" t="s">
        <v>214</v>
      </c>
      <c r="C1455" s="397">
        <v>9</v>
      </c>
      <c r="D1455" s="392" t="s">
        <v>1120</v>
      </c>
      <c r="E1455" s="400">
        <v>6.7860000000000004E-3</v>
      </c>
      <c r="F1455" s="400">
        <v>1.8498000000000001E-2</v>
      </c>
      <c r="G1455" s="400">
        <v>1.6119000000000001E-2</v>
      </c>
      <c r="H1455" s="400">
        <v>6.13E-3</v>
      </c>
      <c r="I1455" s="400">
        <v>1.7772E-2</v>
      </c>
      <c r="J1455" s="400">
        <v>2.8299999999999999E-4</v>
      </c>
      <c r="K1455" s="401">
        <v>1.1769999999999999E-2</v>
      </c>
      <c r="L1455" s="401">
        <v>5.0000000000000004E-6</v>
      </c>
      <c r="M1455" s="395">
        <v>68.356300000000005</v>
      </c>
      <c r="N1455" s="396">
        <f t="shared" si="88"/>
        <v>166.36042402826854</v>
      </c>
      <c r="O1455" s="396">
        <f t="shared" si="89"/>
        <v>1.1253657438667567E-3</v>
      </c>
      <c r="P1455" s="394">
        <f t="shared" si="90"/>
        <v>1.1289218374558303</v>
      </c>
      <c r="Q1455" s="394">
        <f t="shared" si="91"/>
        <v>7.6367319378798116E-6</v>
      </c>
    </row>
    <row r="1456" spans="1:17" ht="18.75" customHeight="1" x14ac:dyDescent="0.15">
      <c r="A1456" s="399" t="s">
        <v>3530</v>
      </c>
      <c r="B1456" s="399" t="s">
        <v>214</v>
      </c>
      <c r="C1456" s="397">
        <v>10</v>
      </c>
      <c r="D1456" s="392" t="s">
        <v>1120</v>
      </c>
      <c r="E1456" s="400">
        <v>6.5050000000000004E-3</v>
      </c>
      <c r="F1456" s="400">
        <v>1.5672999999999999E-2</v>
      </c>
      <c r="G1456" s="400">
        <v>1.5637000000000002E-2</v>
      </c>
      <c r="H1456" s="400">
        <v>5.1019999999999998E-3</v>
      </c>
      <c r="I1456" s="400">
        <v>1.3271E-2</v>
      </c>
      <c r="J1456" s="400">
        <v>1.846E-3</v>
      </c>
      <c r="K1456" s="401">
        <v>8.1445000000000004E-2</v>
      </c>
      <c r="L1456" s="401">
        <v>5.0000000000000004E-6</v>
      </c>
      <c r="M1456" s="395">
        <v>47.323999999999998</v>
      </c>
      <c r="N1456" s="396">
        <f t="shared" si="88"/>
        <v>176.47887323943664</v>
      </c>
      <c r="O1456" s="396">
        <f t="shared" si="89"/>
        <v>1.5070454374199384E-3</v>
      </c>
      <c r="P1456" s="394">
        <f t="shared" si="90"/>
        <v>1.1479950704225355</v>
      </c>
      <c r="Q1456" s="394">
        <f t="shared" si="91"/>
        <v>9.8033305704166999E-6</v>
      </c>
    </row>
    <row r="1457" spans="1:17" ht="18.75" customHeight="1" x14ac:dyDescent="0.15">
      <c r="A1457" s="399" t="s">
        <v>3530</v>
      </c>
      <c r="B1457" s="399" t="s">
        <v>214</v>
      </c>
      <c r="C1457" s="397">
        <v>11</v>
      </c>
      <c r="D1457" s="392" t="s">
        <v>1120</v>
      </c>
      <c r="E1457" s="400">
        <v>8.5590000000000006E-3</v>
      </c>
      <c r="F1457" s="400">
        <v>1.4893E-2</v>
      </c>
      <c r="G1457" s="400">
        <v>1.7781000000000002E-2</v>
      </c>
      <c r="H1457" s="400">
        <v>4.163E-3</v>
      </c>
      <c r="I1457" s="400">
        <v>1.1498E-2</v>
      </c>
      <c r="J1457" s="400">
        <v>4.9299999999999995E-4</v>
      </c>
      <c r="K1457" s="401">
        <v>2.5028999999999999E-2</v>
      </c>
      <c r="L1457" s="401">
        <v>5.0000000000000004E-6</v>
      </c>
      <c r="M1457" s="395">
        <v>80.089799999999997</v>
      </c>
      <c r="N1457" s="396">
        <f t="shared" si="88"/>
        <v>203.07505070993915</v>
      </c>
      <c r="O1457" s="396">
        <f t="shared" si="89"/>
        <v>1.7394329448599758E-3</v>
      </c>
      <c r="P1457" s="394">
        <f t="shared" si="90"/>
        <v>1.7381193590263693</v>
      </c>
      <c r="Q1457" s="394">
        <f t="shared" si="91"/>
        <v>1.4887806575056534E-5</v>
      </c>
    </row>
    <row r="1458" spans="1:17" ht="18.75" customHeight="1" x14ac:dyDescent="0.15">
      <c r="A1458" s="399" t="s">
        <v>3530</v>
      </c>
      <c r="B1458" s="399" t="s">
        <v>214</v>
      </c>
      <c r="C1458" s="397">
        <v>12</v>
      </c>
      <c r="D1458" s="392" t="s">
        <v>1120</v>
      </c>
      <c r="E1458" s="400">
        <v>1.214E-2</v>
      </c>
      <c r="F1458" s="400">
        <v>1.5765000000000001E-2</v>
      </c>
      <c r="G1458" s="400">
        <v>1.7271000000000002E-2</v>
      </c>
      <c r="H1458" s="400">
        <v>1.8810000000000001E-3</v>
      </c>
      <c r="I1458" s="400">
        <v>1.0971E-2</v>
      </c>
      <c r="J1458" s="400">
        <v>1.482E-3</v>
      </c>
      <c r="K1458" s="401">
        <v>9.35E-2</v>
      </c>
      <c r="L1458" s="401">
        <v>5.0000000000000004E-6</v>
      </c>
      <c r="M1458" s="395">
        <v>62.203200000000002</v>
      </c>
      <c r="N1458" s="396">
        <f t="shared" si="88"/>
        <v>252.36167341430499</v>
      </c>
      <c r="O1458" s="396">
        <f t="shared" si="89"/>
        <v>1.8229878771306174E-3</v>
      </c>
      <c r="P1458" s="394">
        <f t="shared" si="90"/>
        <v>3.0636707152496623</v>
      </c>
      <c r="Q1458" s="394">
        <f t="shared" si="91"/>
        <v>2.2131072828365695E-5</v>
      </c>
    </row>
    <row r="1459" spans="1:17" ht="18.75" customHeight="1" x14ac:dyDescent="0.15">
      <c r="A1459" s="399" t="s">
        <v>3530</v>
      </c>
      <c r="B1459" s="399" t="s">
        <v>214</v>
      </c>
      <c r="C1459" s="397">
        <v>13</v>
      </c>
      <c r="D1459" s="392" t="s">
        <v>1120</v>
      </c>
      <c r="E1459" s="400">
        <v>6.509E-3</v>
      </c>
      <c r="F1459" s="400">
        <v>1.5377999999999999E-2</v>
      </c>
      <c r="G1459" s="400">
        <v>1.5876000000000001E-2</v>
      </c>
      <c r="H1459" s="400">
        <v>4.6779999999999999E-3</v>
      </c>
      <c r="I1459" s="400">
        <v>5.8240000000000002E-3</v>
      </c>
      <c r="J1459" s="400">
        <v>1.8079999999999999E-3</v>
      </c>
      <c r="K1459" s="401">
        <v>3.2750000000000001E-2</v>
      </c>
      <c r="L1459" s="401">
        <v>1.9979E-2</v>
      </c>
      <c r="M1459" s="395">
        <v>32.956299999999999</v>
      </c>
      <c r="N1459" s="396">
        <f t="shared" si="88"/>
        <v>72.455752212389385</v>
      </c>
      <c r="O1459" s="396">
        <f t="shared" si="89"/>
        <v>13.721840659340659</v>
      </c>
      <c r="P1459" s="394">
        <f t="shared" si="90"/>
        <v>0.47161449115044252</v>
      </c>
      <c r="Q1459" s="394">
        <f t="shared" si="91"/>
        <v>8.9315460851648348E-2</v>
      </c>
    </row>
    <row r="1460" spans="1:17" ht="18.75" customHeight="1" x14ac:dyDescent="0.15">
      <c r="A1460" s="399" t="s">
        <v>3530</v>
      </c>
      <c r="B1460" s="399" t="s">
        <v>214</v>
      </c>
      <c r="C1460" s="397">
        <v>14</v>
      </c>
      <c r="D1460" s="392" t="s">
        <v>1120</v>
      </c>
      <c r="E1460" s="400">
        <v>1.0416999999999999E-2</v>
      </c>
      <c r="F1460" s="400">
        <v>1.7961999999999999E-2</v>
      </c>
      <c r="G1460" s="400">
        <v>1.8595E-2</v>
      </c>
      <c r="H1460" s="400">
        <v>4.3179999999999998E-3</v>
      </c>
      <c r="I1460" s="400">
        <v>1.583E-2</v>
      </c>
      <c r="J1460" s="400">
        <v>9.810000000000001E-4</v>
      </c>
      <c r="K1460" s="401">
        <v>7.7242000000000005E-2</v>
      </c>
      <c r="L1460" s="401">
        <v>5.0000000000000004E-6</v>
      </c>
      <c r="M1460" s="395">
        <v>69.410300000000007</v>
      </c>
      <c r="N1460" s="396">
        <f t="shared" si="88"/>
        <v>314.9520897043833</v>
      </c>
      <c r="O1460" s="396">
        <f t="shared" si="89"/>
        <v>1.2634238787113078E-3</v>
      </c>
      <c r="P1460" s="394">
        <f t="shared" si="90"/>
        <v>3.2808559184505603</v>
      </c>
      <c r="Q1460" s="394">
        <f t="shared" si="91"/>
        <v>1.3161086544535693E-5</v>
      </c>
    </row>
    <row r="1461" spans="1:17" ht="18.75" customHeight="1" x14ac:dyDescent="0.15">
      <c r="A1461" s="399" t="s">
        <v>3530</v>
      </c>
      <c r="B1461" s="399" t="s">
        <v>214</v>
      </c>
      <c r="C1461" s="391" t="s">
        <v>3111</v>
      </c>
      <c r="D1461" s="392" t="s">
        <v>1121</v>
      </c>
      <c r="E1461" s="400">
        <v>4.9509999999999997E-3</v>
      </c>
      <c r="F1461" s="400">
        <v>1.8443999999999999E-2</v>
      </c>
      <c r="G1461" s="400">
        <v>1.9269000000000001E-2</v>
      </c>
      <c r="H1461" s="400">
        <v>4.2090000000000001E-3</v>
      </c>
      <c r="I1461" s="400">
        <v>9.5180000000000004E-3</v>
      </c>
      <c r="J1461" s="400">
        <v>5.0000000000000004E-6</v>
      </c>
      <c r="K1461" s="401">
        <v>0</v>
      </c>
      <c r="L1461" s="401">
        <v>0</v>
      </c>
      <c r="M1461" s="395">
        <v>0</v>
      </c>
      <c r="N1461" s="396">
        <f t="shared" si="88"/>
        <v>0</v>
      </c>
      <c r="O1461" s="396">
        <f t="shared" si="89"/>
        <v>0</v>
      </c>
      <c r="P1461" s="394">
        <f t="shared" si="90"/>
        <v>0</v>
      </c>
      <c r="Q1461" s="394">
        <f t="shared" si="91"/>
        <v>0</v>
      </c>
    </row>
    <row r="1462" spans="1:17" ht="18.75" customHeight="1" x14ac:dyDescent="0.15">
      <c r="A1462" s="399" t="s">
        <v>3530</v>
      </c>
      <c r="B1462" s="399" t="s">
        <v>214</v>
      </c>
      <c r="C1462" s="391" t="s">
        <v>167</v>
      </c>
      <c r="D1462" s="392" t="s">
        <v>1121</v>
      </c>
      <c r="E1462" s="400">
        <v>2.4629999999999999E-3</v>
      </c>
      <c r="F1462" s="400">
        <v>2.2211999999999999E-2</v>
      </c>
      <c r="G1462" s="400">
        <v>1.0895E-2</v>
      </c>
      <c r="H1462" s="400">
        <v>9.6570000000000007E-3</v>
      </c>
      <c r="I1462" s="400">
        <v>5.3540000000000003E-3</v>
      </c>
      <c r="J1462" s="400">
        <v>3.6699999999999998E-4</v>
      </c>
      <c r="K1462" s="401">
        <v>0</v>
      </c>
      <c r="L1462" s="401">
        <v>0</v>
      </c>
      <c r="M1462" s="395">
        <v>1.0141</v>
      </c>
      <c r="N1462" s="396">
        <f t="shared" si="88"/>
        <v>0</v>
      </c>
      <c r="O1462" s="396">
        <f t="shared" si="89"/>
        <v>0</v>
      </c>
      <c r="P1462" s="394">
        <f t="shared" si="90"/>
        <v>0</v>
      </c>
      <c r="Q1462" s="394">
        <f t="shared" si="91"/>
        <v>0</v>
      </c>
    </row>
    <row r="1463" spans="1:17" ht="18.75" customHeight="1" x14ac:dyDescent="0.15">
      <c r="A1463" s="399" t="s">
        <v>3530</v>
      </c>
      <c r="B1463" s="399" t="s">
        <v>214</v>
      </c>
      <c r="C1463" s="391" t="s">
        <v>3112</v>
      </c>
      <c r="D1463" s="392" t="s">
        <v>1120</v>
      </c>
      <c r="E1463" s="400">
        <v>6.7140000000000003E-3</v>
      </c>
      <c r="F1463" s="400">
        <v>1.7486000000000002E-2</v>
      </c>
      <c r="G1463" s="400">
        <v>2.0254000000000001E-2</v>
      </c>
      <c r="H1463" s="400">
        <v>7.7710000000000001E-3</v>
      </c>
      <c r="I1463" s="400">
        <v>2.9742999999999999E-2</v>
      </c>
      <c r="J1463" s="400">
        <v>5.8299999999999997E-4</v>
      </c>
      <c r="K1463" s="401">
        <v>4.3262000000000002E-2</v>
      </c>
      <c r="L1463" s="401">
        <v>5.0000000000000004E-6</v>
      </c>
      <c r="M1463" s="395">
        <v>40.8401</v>
      </c>
      <c r="N1463" s="396">
        <f t="shared" si="88"/>
        <v>296.8233276157805</v>
      </c>
      <c r="O1463" s="396">
        <f t="shared" si="89"/>
        <v>6.724271257102512E-4</v>
      </c>
      <c r="P1463" s="394">
        <f t="shared" si="90"/>
        <v>1.9928718216123504</v>
      </c>
      <c r="Q1463" s="394">
        <f t="shared" si="91"/>
        <v>4.5146757220186271E-6</v>
      </c>
    </row>
    <row r="1464" spans="1:17" ht="18.75" customHeight="1" x14ac:dyDescent="0.15">
      <c r="A1464" s="399" t="s">
        <v>3530</v>
      </c>
      <c r="B1464" s="399" t="s">
        <v>214</v>
      </c>
      <c r="C1464" s="397">
        <v>16</v>
      </c>
      <c r="D1464" s="392" t="s">
        <v>1120</v>
      </c>
      <c r="E1464" s="400">
        <v>6.9309999999999997E-3</v>
      </c>
      <c r="F1464" s="400">
        <v>1.7975999999999999E-2</v>
      </c>
      <c r="G1464" s="400">
        <v>1.8726E-2</v>
      </c>
      <c r="H1464" s="400">
        <v>6.5640000000000004E-3</v>
      </c>
      <c r="I1464" s="400">
        <v>1.506E-2</v>
      </c>
      <c r="J1464" s="400">
        <v>1.0150000000000001E-3</v>
      </c>
      <c r="K1464" s="401">
        <v>4.9967999999999999E-2</v>
      </c>
      <c r="L1464" s="401">
        <v>5.0000000000000004E-6</v>
      </c>
      <c r="M1464" s="395">
        <v>37.961100000000002</v>
      </c>
      <c r="N1464" s="396">
        <f t="shared" si="88"/>
        <v>196.91822660098521</v>
      </c>
      <c r="O1464" s="396">
        <f t="shared" si="89"/>
        <v>1.3280212483399736E-3</v>
      </c>
      <c r="P1464" s="394">
        <f t="shared" si="90"/>
        <v>1.3648402285714285</v>
      </c>
      <c r="Q1464" s="394">
        <f t="shared" si="91"/>
        <v>9.2045152722443555E-6</v>
      </c>
    </row>
    <row r="1465" spans="1:17" ht="18.75" customHeight="1" x14ac:dyDescent="0.15">
      <c r="A1465" s="399" t="s">
        <v>3530</v>
      </c>
      <c r="B1465" s="399" t="s">
        <v>214</v>
      </c>
      <c r="C1465" s="397">
        <v>17</v>
      </c>
      <c r="D1465" s="392" t="s">
        <v>1120</v>
      </c>
      <c r="E1465" s="400">
        <v>9.8189999999999996E-3</v>
      </c>
      <c r="F1465" s="400">
        <v>1.5984999999999999E-2</v>
      </c>
      <c r="G1465" s="400">
        <v>1.6119000000000001E-2</v>
      </c>
      <c r="H1465" s="400">
        <v>3.2420000000000001E-3</v>
      </c>
      <c r="I1465" s="400">
        <v>1.1065999999999999E-2</v>
      </c>
      <c r="J1465" s="400">
        <v>8.6700000000000004E-4</v>
      </c>
      <c r="K1465" s="401">
        <v>5.4281999999999997E-2</v>
      </c>
      <c r="L1465" s="401">
        <v>5.0000000000000004E-6</v>
      </c>
      <c r="M1465" s="395">
        <v>70.141599999999997</v>
      </c>
      <c r="N1465" s="396">
        <f t="shared" si="88"/>
        <v>250.43598615916952</v>
      </c>
      <c r="O1465" s="396">
        <f t="shared" si="89"/>
        <v>1.8073377914332191E-3</v>
      </c>
      <c r="P1465" s="394">
        <f t="shared" si="90"/>
        <v>2.4590309480968853</v>
      </c>
      <c r="Q1465" s="394">
        <f t="shared" si="91"/>
        <v>1.7746249774082777E-5</v>
      </c>
    </row>
    <row r="1466" spans="1:17" ht="18.75" customHeight="1" x14ac:dyDescent="0.15">
      <c r="A1466" s="399" t="s">
        <v>3530</v>
      </c>
      <c r="B1466" s="399" t="s">
        <v>214</v>
      </c>
      <c r="C1466" s="397">
        <v>18</v>
      </c>
      <c r="D1466" s="392" t="s">
        <v>1120</v>
      </c>
      <c r="E1466" s="400">
        <v>6.9760000000000004E-3</v>
      </c>
      <c r="F1466" s="400">
        <v>1.5635E-2</v>
      </c>
      <c r="G1466" s="400">
        <v>1.6839E-2</v>
      </c>
      <c r="H1466" s="400">
        <v>4.7829999999999999E-3</v>
      </c>
      <c r="I1466" s="400">
        <v>1.0898E-2</v>
      </c>
      <c r="J1466" s="400">
        <v>4.1800000000000002E-4</v>
      </c>
      <c r="K1466" s="401">
        <v>2.2450999999999999E-2</v>
      </c>
      <c r="L1466" s="401">
        <v>5.0000000000000004E-6</v>
      </c>
      <c r="M1466" s="395">
        <v>83.142499999999998</v>
      </c>
      <c r="N1466" s="396">
        <f t="shared" si="88"/>
        <v>214.84210526315786</v>
      </c>
      <c r="O1466" s="396">
        <f t="shared" si="89"/>
        <v>1.835199119104423E-3</v>
      </c>
      <c r="P1466" s="394">
        <f t="shared" si="90"/>
        <v>1.4987385263157893</v>
      </c>
      <c r="Q1466" s="394">
        <f t="shared" si="91"/>
        <v>1.2802349054872455E-5</v>
      </c>
    </row>
    <row r="1467" spans="1:17" ht="18.75" customHeight="1" x14ac:dyDescent="0.15">
      <c r="A1467" s="399" t="s">
        <v>3530</v>
      </c>
      <c r="B1467" s="399" t="s">
        <v>214</v>
      </c>
      <c r="C1467" s="397">
        <v>19</v>
      </c>
      <c r="D1467" s="392" t="s">
        <v>1120</v>
      </c>
      <c r="E1467" s="400">
        <v>9.8589999999999997E-3</v>
      </c>
      <c r="F1467" s="400">
        <v>1.5852999999999999E-2</v>
      </c>
      <c r="G1467" s="400">
        <v>1.542E-2</v>
      </c>
      <c r="H1467" s="400">
        <v>2.4650000000000002E-3</v>
      </c>
      <c r="I1467" s="400">
        <v>1.0831E-2</v>
      </c>
      <c r="J1467" s="400">
        <v>1.26E-4</v>
      </c>
      <c r="K1467" s="401">
        <v>7.3070000000000001E-3</v>
      </c>
      <c r="L1467" s="401">
        <v>5.0000000000000004E-6</v>
      </c>
      <c r="M1467" s="395">
        <v>154.41390000000001</v>
      </c>
      <c r="N1467" s="396">
        <f t="shared" si="88"/>
        <v>231.96825396825398</v>
      </c>
      <c r="O1467" s="396">
        <f t="shared" si="89"/>
        <v>1.8465515649524515E-3</v>
      </c>
      <c r="P1467" s="394">
        <f t="shared" si="90"/>
        <v>2.2869750158730158</v>
      </c>
      <c r="Q1467" s="394">
        <f t="shared" si="91"/>
        <v>1.820515187886622E-5</v>
      </c>
    </row>
    <row r="1468" spans="1:17" ht="18.75" customHeight="1" x14ac:dyDescent="0.15">
      <c r="A1468" s="399" t="s">
        <v>3530</v>
      </c>
      <c r="B1468" s="399" t="s">
        <v>214</v>
      </c>
      <c r="C1468" s="397">
        <v>20</v>
      </c>
      <c r="D1468" s="392" t="s">
        <v>1120</v>
      </c>
      <c r="E1468" s="400">
        <v>6.097E-3</v>
      </c>
      <c r="F1468" s="400">
        <v>1.5702000000000001E-2</v>
      </c>
      <c r="G1468" s="400">
        <v>1.5572000000000001E-2</v>
      </c>
      <c r="H1468" s="400">
        <v>5.934E-3</v>
      </c>
      <c r="I1468" s="400">
        <v>9.1430000000000001E-3</v>
      </c>
      <c r="J1468" s="400">
        <v>7.9999999999999996E-6</v>
      </c>
      <c r="K1468" s="401">
        <v>3.0200000000000002E-4</v>
      </c>
      <c r="L1468" s="401">
        <v>5.0000000000000004E-6</v>
      </c>
      <c r="M1468" s="395">
        <v>20.096800000000002</v>
      </c>
      <c r="N1468" s="396">
        <f t="shared" si="88"/>
        <v>151.00000000000003</v>
      </c>
      <c r="O1468" s="396">
        <f t="shared" si="89"/>
        <v>2.1874658208465496E-3</v>
      </c>
      <c r="P1468" s="394">
        <f t="shared" si="90"/>
        <v>0.92064700000000022</v>
      </c>
      <c r="Q1468" s="394">
        <f t="shared" si="91"/>
        <v>1.3336979109701413E-5</v>
      </c>
    </row>
    <row r="1469" spans="1:17" ht="18.75" customHeight="1" x14ac:dyDescent="0.15">
      <c r="A1469" s="399" t="s">
        <v>3530</v>
      </c>
      <c r="B1469" s="399" t="s">
        <v>214</v>
      </c>
      <c r="C1469" s="397">
        <v>21</v>
      </c>
      <c r="D1469" s="392" t="s">
        <v>1121</v>
      </c>
      <c r="E1469" s="400">
        <v>3.509E-3</v>
      </c>
      <c r="F1469" s="400">
        <v>1.6736000000000001E-2</v>
      </c>
      <c r="G1469" s="400">
        <v>1.5386E-2</v>
      </c>
      <c r="H1469" s="400">
        <v>5.9290000000000002E-3</v>
      </c>
      <c r="I1469" s="400">
        <v>5.0000000000000004E-6</v>
      </c>
      <c r="J1469" s="400">
        <v>5.0000000000000004E-6</v>
      </c>
      <c r="K1469" s="401">
        <v>0</v>
      </c>
      <c r="L1469" s="401">
        <v>0</v>
      </c>
      <c r="M1469" s="395">
        <v>0</v>
      </c>
      <c r="N1469" s="396">
        <f t="shared" si="88"/>
        <v>0</v>
      </c>
      <c r="O1469" s="396">
        <f t="shared" si="89"/>
        <v>0</v>
      </c>
      <c r="P1469" s="394">
        <f t="shared" si="90"/>
        <v>0</v>
      </c>
      <c r="Q1469" s="394">
        <f t="shared" si="91"/>
        <v>0</v>
      </c>
    </row>
    <row r="1470" spans="1:17" ht="18.75" customHeight="1" x14ac:dyDescent="0.15">
      <c r="A1470" s="399" t="s">
        <v>3530</v>
      </c>
      <c r="B1470" s="399" t="s">
        <v>214</v>
      </c>
      <c r="C1470" s="391" t="s">
        <v>215</v>
      </c>
      <c r="D1470" s="392" t="s">
        <v>1120</v>
      </c>
      <c r="E1470" s="400">
        <v>7.7289999999999998E-3</v>
      </c>
      <c r="F1470" s="400">
        <v>1.5959000000000001E-2</v>
      </c>
      <c r="G1470" s="400">
        <v>1.7149999999999999E-2</v>
      </c>
      <c r="H1470" s="400">
        <v>4.9430000000000003E-3</v>
      </c>
      <c r="I1470" s="400">
        <v>1.1639E-2</v>
      </c>
      <c r="J1470" s="400">
        <v>9.1299999999999997E-4</v>
      </c>
      <c r="K1470" s="401">
        <v>4.6265000000000001E-2</v>
      </c>
      <c r="L1470" s="401">
        <v>5.0000000000000004E-6</v>
      </c>
      <c r="M1470" s="395">
        <v>1235.5706</v>
      </c>
      <c r="N1470" s="396">
        <f t="shared" si="88"/>
        <v>202.69441401971523</v>
      </c>
      <c r="O1470" s="396">
        <f t="shared" si="89"/>
        <v>1.7183606839075523E-3</v>
      </c>
      <c r="P1470" s="394">
        <f t="shared" si="90"/>
        <v>1.566625125958379</v>
      </c>
      <c r="Q1470" s="394">
        <f t="shared" si="91"/>
        <v>1.3281209725921471E-5</v>
      </c>
    </row>
    <row r="1471" spans="1:17" ht="18.75" customHeight="1" x14ac:dyDescent="0.15">
      <c r="A1471" s="399" t="s">
        <v>3530</v>
      </c>
      <c r="B1471" s="399" t="s">
        <v>231</v>
      </c>
      <c r="C1471" s="397">
        <v>1</v>
      </c>
      <c r="D1471" s="392" t="s">
        <v>1120</v>
      </c>
      <c r="E1471" s="400">
        <v>6.2449999999999997E-3</v>
      </c>
      <c r="F1471" s="400">
        <v>1.0965000000000001E-2</v>
      </c>
      <c r="G1471" s="400">
        <v>1.4031999999999999E-2</v>
      </c>
      <c r="H1471" s="400">
        <v>2.6589999999999999E-3</v>
      </c>
      <c r="I1471" s="400">
        <v>1.4389000000000001E-2</v>
      </c>
      <c r="J1471" s="400">
        <v>2.9880000000000002E-3</v>
      </c>
      <c r="K1471" s="401">
        <v>8.0112000000000003E-2</v>
      </c>
      <c r="L1471" s="401">
        <v>6.2661999999999995E-2</v>
      </c>
      <c r="M1471" s="395">
        <v>18.973400000000002</v>
      </c>
      <c r="N1471" s="396">
        <f t="shared" si="88"/>
        <v>107.24497991967871</v>
      </c>
      <c r="O1471" s="396">
        <f t="shared" si="89"/>
        <v>17.41941761067482</v>
      </c>
      <c r="P1471" s="394">
        <f t="shared" si="90"/>
        <v>0.66974489959839356</v>
      </c>
      <c r="Q1471" s="394">
        <f t="shared" si="91"/>
        <v>0.10878426297866425</v>
      </c>
    </row>
    <row r="1472" spans="1:17" ht="18.75" customHeight="1" x14ac:dyDescent="0.15">
      <c r="A1472" s="399" t="s">
        <v>3530</v>
      </c>
      <c r="B1472" s="399" t="s">
        <v>231</v>
      </c>
      <c r="C1472" s="391" t="s">
        <v>179</v>
      </c>
      <c r="D1472" s="392" t="s">
        <v>1120</v>
      </c>
      <c r="E1472" s="400">
        <v>1.0806E-2</v>
      </c>
      <c r="F1472" s="400">
        <v>1.0824E-2</v>
      </c>
      <c r="G1472" s="400">
        <v>1.6060999999999999E-2</v>
      </c>
      <c r="H1472" s="400">
        <v>5.0000000000000004E-6</v>
      </c>
      <c r="I1472" s="400">
        <v>1.525E-2</v>
      </c>
      <c r="J1472" s="400">
        <v>8.0000000000000007E-5</v>
      </c>
      <c r="K1472" s="401">
        <v>2.0788000000000001E-2</v>
      </c>
      <c r="L1472" s="401">
        <v>5.0000000000000004E-6</v>
      </c>
      <c r="M1472" s="395">
        <v>13.883100000000001</v>
      </c>
      <c r="N1472" s="396">
        <f t="shared" si="88"/>
        <v>1039.3999999999999</v>
      </c>
      <c r="O1472" s="396">
        <f t="shared" si="89"/>
        <v>1.3114754098360658E-3</v>
      </c>
      <c r="P1472" s="394">
        <f t="shared" si="90"/>
        <v>11.231756399999998</v>
      </c>
      <c r="Q1472" s="394">
        <f t="shared" si="91"/>
        <v>1.4171803278688526E-5</v>
      </c>
    </row>
    <row r="1473" spans="1:17" ht="18.75" customHeight="1" x14ac:dyDescent="0.15">
      <c r="A1473" s="399" t="s">
        <v>3530</v>
      </c>
      <c r="B1473" s="399" t="s">
        <v>231</v>
      </c>
      <c r="C1473" s="391" t="s">
        <v>150</v>
      </c>
      <c r="D1473" s="392" t="s">
        <v>1121</v>
      </c>
      <c r="E1473" s="400">
        <v>6.3590000000000001E-3</v>
      </c>
      <c r="F1473" s="400">
        <v>1.4404999999999999E-2</v>
      </c>
      <c r="G1473" s="400">
        <v>1.8395999999999999E-2</v>
      </c>
      <c r="H1473" s="400">
        <v>4.6109999999999996E-3</v>
      </c>
      <c r="I1473" s="400">
        <v>2.4008999999999999E-2</v>
      </c>
      <c r="J1473" s="400">
        <v>3.9329999999999999E-3</v>
      </c>
      <c r="K1473" s="401">
        <v>0</v>
      </c>
      <c r="L1473" s="401">
        <v>0</v>
      </c>
      <c r="M1473" s="395">
        <v>0.69230000000000003</v>
      </c>
      <c r="N1473" s="396">
        <f t="shared" si="88"/>
        <v>0</v>
      </c>
      <c r="O1473" s="396">
        <f t="shared" si="89"/>
        <v>0</v>
      </c>
      <c r="P1473" s="394">
        <f t="shared" si="90"/>
        <v>0</v>
      </c>
      <c r="Q1473" s="394">
        <f t="shared" si="91"/>
        <v>0</v>
      </c>
    </row>
    <row r="1474" spans="1:17" ht="18.75" customHeight="1" x14ac:dyDescent="0.15">
      <c r="A1474" s="399" t="s">
        <v>3530</v>
      </c>
      <c r="B1474" s="399" t="s">
        <v>231</v>
      </c>
      <c r="C1474" s="391" t="s">
        <v>181</v>
      </c>
      <c r="D1474" s="392" t="s">
        <v>1121</v>
      </c>
      <c r="E1474" s="400">
        <v>5.1960000000000001E-3</v>
      </c>
      <c r="F1474" s="400">
        <v>1.2578000000000001E-2</v>
      </c>
      <c r="G1474" s="400">
        <v>1.9265000000000001E-2</v>
      </c>
      <c r="H1474" s="400">
        <v>5.7710000000000001E-3</v>
      </c>
      <c r="I1474" s="400">
        <v>1.6066E-2</v>
      </c>
      <c r="J1474" s="400">
        <v>5.0000000000000004E-6</v>
      </c>
      <c r="K1474" s="401">
        <v>0</v>
      </c>
      <c r="L1474" s="401">
        <v>0</v>
      </c>
      <c r="M1474" s="395">
        <v>1.5422</v>
      </c>
      <c r="N1474" s="396">
        <f t="shared" si="88"/>
        <v>0</v>
      </c>
      <c r="O1474" s="396">
        <f t="shared" si="89"/>
        <v>0</v>
      </c>
      <c r="P1474" s="394">
        <f t="shared" si="90"/>
        <v>0</v>
      </c>
      <c r="Q1474" s="394">
        <f t="shared" si="91"/>
        <v>0</v>
      </c>
    </row>
    <row r="1475" spans="1:17" ht="18.75" customHeight="1" x14ac:dyDescent="0.15">
      <c r="A1475" s="399" t="s">
        <v>3530</v>
      </c>
      <c r="B1475" s="399" t="s">
        <v>231</v>
      </c>
      <c r="C1475" s="397">
        <v>3</v>
      </c>
      <c r="D1475" s="392" t="s">
        <v>1120</v>
      </c>
      <c r="E1475" s="400">
        <v>7.0299999999999998E-3</v>
      </c>
      <c r="F1475" s="400">
        <v>1.3285E-2</v>
      </c>
      <c r="G1475" s="400">
        <v>1.5755000000000002E-2</v>
      </c>
      <c r="H1475" s="400">
        <v>4.4840000000000001E-3</v>
      </c>
      <c r="I1475" s="400">
        <v>1.4930000000000001E-2</v>
      </c>
      <c r="J1475" s="400">
        <v>6.672E-3</v>
      </c>
      <c r="K1475" s="401">
        <v>5.0000000000000004E-6</v>
      </c>
      <c r="L1475" s="401">
        <v>0.40060499999999999</v>
      </c>
      <c r="M1475" s="395">
        <v>10.491899999999999</v>
      </c>
      <c r="N1475" s="396">
        <f t="shared" ref="N1475:N1538" si="92">4*K1475/J1475</f>
        <v>2.9976019184652283E-3</v>
      </c>
      <c r="O1475" s="396">
        <f t="shared" ref="O1475:O1538" si="93">4*L1475/I1475</f>
        <v>107.32886805090422</v>
      </c>
      <c r="P1475" s="394">
        <f t="shared" ref="P1475:P1538" si="94">N1475*E1475</f>
        <v>2.1073141486810555E-5</v>
      </c>
      <c r="Q1475" s="394">
        <f t="shared" ref="Q1475:Q1538" si="95">O1475*E1475</f>
        <v>0.75452194239785664</v>
      </c>
    </row>
    <row r="1476" spans="1:17" ht="18.75" customHeight="1" x14ac:dyDescent="0.15">
      <c r="A1476" s="399" t="s">
        <v>3530</v>
      </c>
      <c r="B1476" s="399" t="s">
        <v>231</v>
      </c>
      <c r="C1476" s="397">
        <v>4</v>
      </c>
      <c r="D1476" s="392" t="s">
        <v>1120</v>
      </c>
      <c r="E1476" s="400">
        <v>1.2834999999999999E-2</v>
      </c>
      <c r="F1476" s="400">
        <v>1.2853E-2</v>
      </c>
      <c r="G1476" s="400">
        <v>1.7437999999999999E-2</v>
      </c>
      <c r="H1476" s="400">
        <v>1.2999999999999999E-5</v>
      </c>
      <c r="I1476" s="400">
        <v>1.4354E-2</v>
      </c>
      <c r="J1476" s="400">
        <v>4.0200000000000001E-4</v>
      </c>
      <c r="K1476" s="401">
        <v>5.0263000000000002E-2</v>
      </c>
      <c r="L1476" s="401">
        <v>5.0000000000000004E-6</v>
      </c>
      <c r="M1476" s="395">
        <v>24.857600000000001</v>
      </c>
      <c r="N1476" s="396">
        <f t="shared" si="92"/>
        <v>500.12935323383084</v>
      </c>
      <c r="O1476" s="396">
        <f t="shared" si="93"/>
        <v>1.3933398355858995E-3</v>
      </c>
      <c r="P1476" s="394">
        <f t="shared" si="94"/>
        <v>6.419160248756218</v>
      </c>
      <c r="Q1476" s="394">
        <f t="shared" si="95"/>
        <v>1.7883516789745019E-5</v>
      </c>
    </row>
    <row r="1477" spans="1:17" ht="18.75" customHeight="1" x14ac:dyDescent="0.15">
      <c r="A1477" s="399" t="s">
        <v>3530</v>
      </c>
      <c r="B1477" s="399" t="s">
        <v>231</v>
      </c>
      <c r="C1477" s="397">
        <v>5</v>
      </c>
      <c r="D1477" s="392" t="s">
        <v>1120</v>
      </c>
      <c r="E1477" s="400">
        <v>1.0293E-2</v>
      </c>
      <c r="F1477" s="400">
        <v>1.1422E-2</v>
      </c>
      <c r="G1477" s="400">
        <v>1.7975999999999999E-2</v>
      </c>
      <c r="H1477" s="400">
        <v>2.2499999999999999E-4</v>
      </c>
      <c r="I1477" s="400">
        <v>1.2196E-2</v>
      </c>
      <c r="J1477" s="400">
        <v>8.8769999999999995E-3</v>
      </c>
      <c r="K1477" s="401">
        <v>5.0000000000000004E-6</v>
      </c>
      <c r="L1477" s="401">
        <v>0.71835400000000005</v>
      </c>
      <c r="M1477" s="395">
        <v>19.6159</v>
      </c>
      <c r="N1477" s="396">
        <f t="shared" si="92"/>
        <v>2.2530134054297626E-3</v>
      </c>
      <c r="O1477" s="396">
        <f t="shared" si="93"/>
        <v>235.60314857330275</v>
      </c>
      <c r="P1477" s="394">
        <f t="shared" si="94"/>
        <v>2.3190266982088547E-5</v>
      </c>
      <c r="Q1477" s="394">
        <f t="shared" si="95"/>
        <v>2.425063208265005</v>
      </c>
    </row>
    <row r="1478" spans="1:17" ht="18.75" customHeight="1" x14ac:dyDescent="0.15">
      <c r="A1478" s="399" t="s">
        <v>3530</v>
      </c>
      <c r="B1478" s="399" t="s">
        <v>231</v>
      </c>
      <c r="C1478" s="397">
        <v>6</v>
      </c>
      <c r="D1478" s="392" t="s">
        <v>1120</v>
      </c>
      <c r="E1478" s="400">
        <v>6.0520000000000001E-3</v>
      </c>
      <c r="F1478" s="400">
        <v>1.1677999999999999E-2</v>
      </c>
      <c r="G1478" s="400">
        <v>1.7403999999999999E-2</v>
      </c>
      <c r="H1478" s="400">
        <v>4.287E-3</v>
      </c>
      <c r="I1478" s="400">
        <v>1.1645000000000001E-2</v>
      </c>
      <c r="J1478" s="400">
        <v>1.2290000000000001E-3</v>
      </c>
      <c r="K1478" s="401">
        <v>5.3356000000000001E-2</v>
      </c>
      <c r="L1478" s="401">
        <v>5.0000000000000004E-6</v>
      </c>
      <c r="M1478" s="395">
        <v>16.766500000000001</v>
      </c>
      <c r="N1478" s="396">
        <f t="shared" si="92"/>
        <v>173.65663140764849</v>
      </c>
      <c r="O1478" s="396">
        <f t="shared" si="93"/>
        <v>1.7174753112924003E-3</v>
      </c>
      <c r="P1478" s="394">
        <f t="shared" si="94"/>
        <v>1.0509699332790887</v>
      </c>
      <c r="Q1478" s="394">
        <f t="shared" si="95"/>
        <v>1.0394160583941607E-5</v>
      </c>
    </row>
    <row r="1479" spans="1:17" ht="18.75" customHeight="1" x14ac:dyDescent="0.15">
      <c r="A1479" s="399" t="s">
        <v>3530</v>
      </c>
      <c r="B1479" s="399" t="s">
        <v>231</v>
      </c>
      <c r="C1479" s="397">
        <v>7</v>
      </c>
      <c r="D1479" s="392" t="s">
        <v>1120</v>
      </c>
      <c r="E1479" s="400">
        <v>6.796E-3</v>
      </c>
      <c r="F1479" s="400">
        <v>1.0869E-2</v>
      </c>
      <c r="G1479" s="400">
        <v>1.542E-2</v>
      </c>
      <c r="H1479" s="400">
        <v>2.5500000000000002E-3</v>
      </c>
      <c r="I1479" s="400">
        <v>1.7582E-2</v>
      </c>
      <c r="J1479" s="400">
        <v>1.9680000000000001E-3</v>
      </c>
      <c r="K1479" s="401">
        <v>0.24053099999999999</v>
      </c>
      <c r="L1479" s="401">
        <v>5.0000000000000004E-6</v>
      </c>
      <c r="M1479" s="395">
        <v>28.671900000000001</v>
      </c>
      <c r="N1479" s="396">
        <f t="shared" si="92"/>
        <v>488.88414634146335</v>
      </c>
      <c r="O1479" s="396">
        <f t="shared" si="93"/>
        <v>1.1375270162666364E-3</v>
      </c>
      <c r="P1479" s="394">
        <f t="shared" si="94"/>
        <v>3.3224566585365851</v>
      </c>
      <c r="Q1479" s="394">
        <f t="shared" si="95"/>
        <v>7.7306336025480615E-6</v>
      </c>
    </row>
    <row r="1480" spans="1:17" ht="18.75" customHeight="1" x14ac:dyDescent="0.15">
      <c r="A1480" s="399" t="s">
        <v>3530</v>
      </c>
      <c r="B1480" s="399" t="s">
        <v>231</v>
      </c>
      <c r="C1480" s="397">
        <v>8</v>
      </c>
      <c r="D1480" s="392" t="s">
        <v>1121</v>
      </c>
      <c r="E1480" s="400">
        <v>3.9300000000000003E-3</v>
      </c>
      <c r="F1480" s="400">
        <v>1.191E-2</v>
      </c>
      <c r="G1480" s="400">
        <v>1.6455999999999998E-2</v>
      </c>
      <c r="H1480" s="400">
        <v>5.11E-3</v>
      </c>
      <c r="I1480" s="400">
        <v>1.3768000000000001E-2</v>
      </c>
      <c r="J1480" s="400">
        <v>3.5199999999999999E-4</v>
      </c>
      <c r="K1480" s="401">
        <v>0</v>
      </c>
      <c r="L1480" s="401">
        <v>0</v>
      </c>
      <c r="M1480" s="395">
        <v>7.9389000000000003</v>
      </c>
      <c r="N1480" s="396">
        <f t="shared" si="92"/>
        <v>0</v>
      </c>
      <c r="O1480" s="396">
        <f t="shared" si="93"/>
        <v>0</v>
      </c>
      <c r="P1480" s="394">
        <f t="shared" si="94"/>
        <v>0</v>
      </c>
      <c r="Q1480" s="394">
        <f t="shared" si="95"/>
        <v>0</v>
      </c>
    </row>
    <row r="1481" spans="1:17" ht="18.75" customHeight="1" x14ac:dyDescent="0.15">
      <c r="A1481" s="399" t="s">
        <v>3530</v>
      </c>
      <c r="B1481" s="399" t="s">
        <v>231</v>
      </c>
      <c r="C1481" s="397">
        <v>9</v>
      </c>
      <c r="D1481" s="392" t="s">
        <v>1120</v>
      </c>
      <c r="E1481" s="400">
        <v>6.3839999999999999E-3</v>
      </c>
      <c r="F1481" s="400">
        <v>1.3554999999999999E-2</v>
      </c>
      <c r="G1481" s="400">
        <v>1.4161E-2</v>
      </c>
      <c r="H1481" s="400">
        <v>5.3140000000000001E-3</v>
      </c>
      <c r="I1481" s="400">
        <v>1.6969000000000001E-2</v>
      </c>
      <c r="J1481" s="400">
        <v>3.86E-4</v>
      </c>
      <c r="K1481" s="401">
        <v>3.0237E-2</v>
      </c>
      <c r="L1481" s="401">
        <v>5.0000000000000004E-6</v>
      </c>
      <c r="M1481" s="395">
        <v>16.175000000000001</v>
      </c>
      <c r="N1481" s="396">
        <f t="shared" si="92"/>
        <v>313.33678756476684</v>
      </c>
      <c r="O1481" s="396">
        <f t="shared" si="93"/>
        <v>1.1786198361718428E-3</v>
      </c>
      <c r="P1481" s="394">
        <f t="shared" si="94"/>
        <v>2.0003420518134716</v>
      </c>
      <c r="Q1481" s="394">
        <f t="shared" si="95"/>
        <v>7.524309034121044E-6</v>
      </c>
    </row>
    <row r="1482" spans="1:17" ht="18.75" customHeight="1" x14ac:dyDescent="0.15">
      <c r="A1482" s="399" t="s">
        <v>3530</v>
      </c>
      <c r="B1482" s="399" t="s">
        <v>231</v>
      </c>
      <c r="C1482" s="397">
        <v>10</v>
      </c>
      <c r="D1482" s="392" t="s">
        <v>1120</v>
      </c>
      <c r="E1482" s="400">
        <v>6.4390000000000003E-3</v>
      </c>
      <c r="F1482" s="400">
        <v>1.2093E-2</v>
      </c>
      <c r="G1482" s="400">
        <v>1.4374E-2</v>
      </c>
      <c r="H1482" s="400">
        <v>3.735E-3</v>
      </c>
      <c r="I1482" s="400">
        <v>1.6534E-2</v>
      </c>
      <c r="J1482" s="400">
        <v>4.8560000000000001E-3</v>
      </c>
      <c r="K1482" s="401">
        <v>4.8186E-2</v>
      </c>
      <c r="L1482" s="401">
        <v>0.435747</v>
      </c>
      <c r="M1482" s="395">
        <v>18.9251</v>
      </c>
      <c r="N1482" s="396">
        <f t="shared" si="92"/>
        <v>39.691927512355846</v>
      </c>
      <c r="O1482" s="396">
        <f t="shared" si="93"/>
        <v>105.41841054796177</v>
      </c>
      <c r="P1482" s="394">
        <f t="shared" si="94"/>
        <v>0.25557632125205931</v>
      </c>
      <c r="Q1482" s="394">
        <f t="shared" si="95"/>
        <v>0.67878914551832592</v>
      </c>
    </row>
    <row r="1483" spans="1:17" ht="18.75" customHeight="1" x14ac:dyDescent="0.15">
      <c r="A1483" s="399" t="s">
        <v>3530</v>
      </c>
      <c r="B1483" s="399" t="s">
        <v>231</v>
      </c>
      <c r="C1483" s="397">
        <v>11</v>
      </c>
      <c r="D1483" s="392" t="s">
        <v>1120</v>
      </c>
      <c r="E1483" s="400">
        <v>7.0879999999999997E-3</v>
      </c>
      <c r="F1483" s="400">
        <v>1.146E-2</v>
      </c>
      <c r="G1483" s="400">
        <v>1.7793E-2</v>
      </c>
      <c r="H1483" s="400">
        <v>3.0130000000000001E-3</v>
      </c>
      <c r="I1483" s="400">
        <v>1.448E-2</v>
      </c>
      <c r="J1483" s="400">
        <v>4.1599999999999997E-4</v>
      </c>
      <c r="K1483" s="401">
        <v>2.3503E-2</v>
      </c>
      <c r="L1483" s="401">
        <v>5.0000000000000004E-6</v>
      </c>
      <c r="M1483" s="395">
        <v>23.861699999999999</v>
      </c>
      <c r="N1483" s="396">
        <f t="shared" si="92"/>
        <v>225.99038461538461</v>
      </c>
      <c r="O1483" s="396">
        <f t="shared" si="93"/>
        <v>1.3812154696132598E-3</v>
      </c>
      <c r="P1483" s="394">
        <f t="shared" si="94"/>
        <v>1.601819846153846</v>
      </c>
      <c r="Q1483" s="394">
        <f t="shared" si="95"/>
        <v>9.7900552486187846E-6</v>
      </c>
    </row>
    <row r="1484" spans="1:17" ht="18.75" customHeight="1" x14ac:dyDescent="0.15">
      <c r="A1484" s="399" t="s">
        <v>3530</v>
      </c>
      <c r="B1484" s="399" t="s">
        <v>231</v>
      </c>
      <c r="C1484" s="397">
        <v>12</v>
      </c>
      <c r="D1484" s="392" t="s">
        <v>1120</v>
      </c>
      <c r="E1484" s="400">
        <v>6.7669999999999996E-3</v>
      </c>
      <c r="F1484" s="400">
        <v>1.0807000000000001E-2</v>
      </c>
      <c r="G1484" s="400">
        <v>1.6125E-2</v>
      </c>
      <c r="H1484" s="400">
        <v>3.1870000000000002E-3</v>
      </c>
      <c r="I1484" s="400">
        <v>1.0865E-2</v>
      </c>
      <c r="J1484" s="400">
        <v>5.5050000000000003E-3</v>
      </c>
      <c r="K1484" s="401">
        <v>9.2230000000000003E-3</v>
      </c>
      <c r="L1484" s="401">
        <v>0.22281500000000001</v>
      </c>
      <c r="M1484" s="395">
        <v>12.103400000000001</v>
      </c>
      <c r="N1484" s="396">
        <f t="shared" si="92"/>
        <v>6.7015440508628519</v>
      </c>
      <c r="O1484" s="396">
        <f t="shared" si="93"/>
        <v>82.030372756557767</v>
      </c>
      <c r="P1484" s="394">
        <f t="shared" si="94"/>
        <v>4.5349348592188914E-2</v>
      </c>
      <c r="Q1484" s="394">
        <f t="shared" si="95"/>
        <v>0.55509953244362642</v>
      </c>
    </row>
    <row r="1485" spans="1:17" ht="18.75" customHeight="1" x14ac:dyDescent="0.15">
      <c r="A1485" s="399" t="s">
        <v>3530</v>
      </c>
      <c r="B1485" s="399" t="s">
        <v>231</v>
      </c>
      <c r="C1485" s="397">
        <v>13</v>
      </c>
      <c r="D1485" s="392" t="s">
        <v>1120</v>
      </c>
      <c r="E1485" s="400">
        <v>7.2589999999999998E-3</v>
      </c>
      <c r="F1485" s="400">
        <v>1.1898000000000001E-2</v>
      </c>
      <c r="G1485" s="400">
        <v>1.4425E-2</v>
      </c>
      <c r="H1485" s="400">
        <v>3.326E-3</v>
      </c>
      <c r="I1485" s="400">
        <v>9.3399999999999993E-3</v>
      </c>
      <c r="J1485" s="400">
        <v>1.7849999999999999E-3</v>
      </c>
      <c r="K1485" s="401">
        <v>9.4743999999999995E-2</v>
      </c>
      <c r="L1485" s="401">
        <v>1.6827000000000002E-2</v>
      </c>
      <c r="M1485" s="395">
        <v>32.9636</v>
      </c>
      <c r="N1485" s="396">
        <f t="shared" si="92"/>
        <v>212.31148459383755</v>
      </c>
      <c r="O1485" s="396">
        <f t="shared" si="93"/>
        <v>7.2064239828693806</v>
      </c>
      <c r="P1485" s="394">
        <f t="shared" si="94"/>
        <v>1.5411690666666666</v>
      </c>
      <c r="Q1485" s="394">
        <f t="shared" si="95"/>
        <v>5.2311431691648834E-2</v>
      </c>
    </row>
    <row r="1486" spans="1:17" ht="18.75" customHeight="1" x14ac:dyDescent="0.15">
      <c r="A1486" s="399" t="s">
        <v>3530</v>
      </c>
      <c r="B1486" s="399" t="s">
        <v>231</v>
      </c>
      <c r="C1486" s="397">
        <v>14</v>
      </c>
      <c r="D1486" s="392" t="s">
        <v>1121</v>
      </c>
      <c r="E1486" s="400">
        <v>2.875E-3</v>
      </c>
      <c r="F1486" s="400">
        <v>1.2208999999999999E-2</v>
      </c>
      <c r="G1486" s="400">
        <v>1.7788999999999999E-2</v>
      </c>
      <c r="H1486" s="400">
        <v>7.5830000000000003E-3</v>
      </c>
      <c r="I1486" s="400">
        <v>3.048E-2</v>
      </c>
      <c r="J1486" s="400">
        <v>2.3839999999999998E-3</v>
      </c>
      <c r="K1486" s="401">
        <v>0</v>
      </c>
      <c r="L1486" s="401">
        <v>0</v>
      </c>
      <c r="M1486" s="395">
        <v>1.6216999999999999</v>
      </c>
      <c r="N1486" s="396">
        <f t="shared" si="92"/>
        <v>0</v>
      </c>
      <c r="O1486" s="396">
        <f t="shared" si="93"/>
        <v>0</v>
      </c>
      <c r="P1486" s="394">
        <f t="shared" si="94"/>
        <v>0</v>
      </c>
      <c r="Q1486" s="394">
        <f t="shared" si="95"/>
        <v>0</v>
      </c>
    </row>
    <row r="1487" spans="1:17" ht="18.75" customHeight="1" x14ac:dyDescent="0.15">
      <c r="A1487" s="399" t="s">
        <v>3530</v>
      </c>
      <c r="B1487" s="399" t="s">
        <v>231</v>
      </c>
      <c r="C1487" s="391" t="s">
        <v>3111</v>
      </c>
      <c r="D1487" s="392" t="s">
        <v>1121</v>
      </c>
      <c r="E1487" s="400">
        <v>5.8989999999999997E-3</v>
      </c>
      <c r="F1487" s="400">
        <v>1.7312000000000001E-2</v>
      </c>
      <c r="G1487" s="400">
        <v>8.3840000000000008E-3</v>
      </c>
      <c r="H1487" s="400">
        <v>6.9870000000000002E-3</v>
      </c>
      <c r="I1487" s="400">
        <v>3.9430000000000003E-3</v>
      </c>
      <c r="J1487" s="400">
        <v>5.0000000000000004E-6</v>
      </c>
      <c r="K1487" s="401">
        <v>0</v>
      </c>
      <c r="L1487" s="401">
        <v>0</v>
      </c>
      <c r="M1487" s="395">
        <v>1.877</v>
      </c>
      <c r="N1487" s="396">
        <f t="shared" si="92"/>
        <v>0</v>
      </c>
      <c r="O1487" s="396">
        <f t="shared" si="93"/>
        <v>0</v>
      </c>
      <c r="P1487" s="394">
        <f t="shared" si="94"/>
        <v>0</v>
      </c>
      <c r="Q1487" s="394">
        <f t="shared" si="95"/>
        <v>0</v>
      </c>
    </row>
    <row r="1488" spans="1:17" ht="18.75" customHeight="1" x14ac:dyDescent="0.15">
      <c r="A1488" s="399" t="s">
        <v>3530</v>
      </c>
      <c r="B1488" s="399" t="s">
        <v>231</v>
      </c>
      <c r="C1488" s="391" t="s">
        <v>167</v>
      </c>
      <c r="D1488" s="392" t="s">
        <v>1121</v>
      </c>
      <c r="E1488" s="400">
        <v>5.6559999999999996E-3</v>
      </c>
      <c r="F1488" s="400">
        <v>1.0762000000000001E-2</v>
      </c>
      <c r="G1488" s="400">
        <v>2.2263000000000002E-2</v>
      </c>
      <c r="H1488" s="400">
        <v>5.0000000000000004E-6</v>
      </c>
      <c r="I1488" s="400">
        <v>1.0765E-2</v>
      </c>
      <c r="J1488" s="400">
        <v>5.0000000000000004E-6</v>
      </c>
      <c r="K1488" s="401">
        <v>0</v>
      </c>
      <c r="L1488" s="401">
        <v>0</v>
      </c>
      <c r="M1488" s="395">
        <v>0</v>
      </c>
      <c r="N1488" s="396">
        <f t="shared" si="92"/>
        <v>0</v>
      </c>
      <c r="O1488" s="396">
        <f t="shared" si="93"/>
        <v>0</v>
      </c>
      <c r="P1488" s="394">
        <f t="shared" si="94"/>
        <v>0</v>
      </c>
      <c r="Q1488" s="394">
        <f t="shared" si="95"/>
        <v>0</v>
      </c>
    </row>
    <row r="1489" spans="1:17" ht="18.75" customHeight="1" x14ac:dyDescent="0.15">
      <c r="A1489" s="399" t="s">
        <v>3530</v>
      </c>
      <c r="B1489" s="399" t="s">
        <v>231</v>
      </c>
      <c r="C1489" s="391" t="s">
        <v>3112</v>
      </c>
      <c r="D1489" s="392" t="s">
        <v>1121</v>
      </c>
      <c r="E1489" s="400">
        <v>3.0360000000000001E-3</v>
      </c>
      <c r="F1489" s="400">
        <v>1.4322E-2</v>
      </c>
      <c r="G1489" s="400">
        <v>1.3866E-2</v>
      </c>
      <c r="H1489" s="400">
        <v>7.9559999999999995E-3</v>
      </c>
      <c r="I1489" s="400">
        <v>3.4944999999999997E-2</v>
      </c>
      <c r="J1489" s="400">
        <v>2.833E-3</v>
      </c>
      <c r="K1489" s="401">
        <v>0</v>
      </c>
      <c r="L1489" s="401">
        <v>0</v>
      </c>
      <c r="M1489" s="395">
        <v>7.8178999999999998</v>
      </c>
      <c r="N1489" s="396">
        <f t="shared" si="92"/>
        <v>0</v>
      </c>
      <c r="O1489" s="396">
        <f t="shared" si="93"/>
        <v>0</v>
      </c>
      <c r="P1489" s="394">
        <f t="shared" si="94"/>
        <v>0</v>
      </c>
      <c r="Q1489" s="394">
        <f t="shared" si="95"/>
        <v>0</v>
      </c>
    </row>
    <row r="1490" spans="1:17" ht="18.75" customHeight="1" x14ac:dyDescent="0.15">
      <c r="A1490" s="399" t="s">
        <v>3530</v>
      </c>
      <c r="B1490" s="399" t="s">
        <v>231</v>
      </c>
      <c r="C1490" s="397">
        <v>16</v>
      </c>
      <c r="D1490" s="392" t="s">
        <v>1120</v>
      </c>
      <c r="E1490" s="400">
        <v>9.9699999999999997E-3</v>
      </c>
      <c r="F1490" s="400">
        <v>1.2487E-2</v>
      </c>
      <c r="G1490" s="400">
        <v>1.6785999999999999E-2</v>
      </c>
      <c r="H1490" s="400">
        <v>1.8220000000000001E-3</v>
      </c>
      <c r="I1490" s="400">
        <v>1.6011999999999998E-2</v>
      </c>
      <c r="J1490" s="400">
        <v>6.0099999999999997E-4</v>
      </c>
      <c r="K1490" s="401">
        <v>6.8339999999999998E-2</v>
      </c>
      <c r="L1490" s="401">
        <v>5.0000000000000004E-6</v>
      </c>
      <c r="M1490" s="395">
        <v>34.606200000000001</v>
      </c>
      <c r="N1490" s="396">
        <f t="shared" si="92"/>
        <v>454.84193011647255</v>
      </c>
      <c r="O1490" s="396">
        <f t="shared" si="93"/>
        <v>1.2490632025980517E-3</v>
      </c>
      <c r="P1490" s="394">
        <f t="shared" si="94"/>
        <v>4.5347740432612316</v>
      </c>
      <c r="Q1490" s="394">
        <f t="shared" si="95"/>
        <v>1.2453160129902576E-5</v>
      </c>
    </row>
    <row r="1491" spans="1:17" ht="18.75" customHeight="1" x14ac:dyDescent="0.15">
      <c r="A1491" s="399" t="s">
        <v>3530</v>
      </c>
      <c r="B1491" s="399" t="s">
        <v>231</v>
      </c>
      <c r="C1491" s="397">
        <v>17</v>
      </c>
      <c r="D1491" s="392" t="s">
        <v>1121</v>
      </c>
      <c r="E1491" s="400">
        <v>3.4659999999999999E-3</v>
      </c>
      <c r="F1491" s="400">
        <v>1.1653999999999999E-2</v>
      </c>
      <c r="G1491" s="400">
        <v>1.4579E-2</v>
      </c>
      <c r="H1491" s="400">
        <v>6.2919999999999998E-3</v>
      </c>
      <c r="I1491" s="400">
        <v>2.5065E-2</v>
      </c>
      <c r="J1491" s="400">
        <v>3.0860000000000002E-3</v>
      </c>
      <c r="K1491" s="401">
        <v>0</v>
      </c>
      <c r="L1491" s="401">
        <v>0</v>
      </c>
      <c r="M1491" s="395">
        <v>5.5647000000000002</v>
      </c>
      <c r="N1491" s="396">
        <f t="shared" si="92"/>
        <v>0</v>
      </c>
      <c r="O1491" s="396">
        <f t="shared" si="93"/>
        <v>0</v>
      </c>
      <c r="P1491" s="394">
        <f t="shared" si="94"/>
        <v>0</v>
      </c>
      <c r="Q1491" s="394">
        <f t="shared" si="95"/>
        <v>0</v>
      </c>
    </row>
    <row r="1492" spans="1:17" ht="18.75" customHeight="1" x14ac:dyDescent="0.15">
      <c r="A1492" s="399" t="s">
        <v>3530</v>
      </c>
      <c r="B1492" s="399" t="s">
        <v>231</v>
      </c>
      <c r="C1492" s="397">
        <v>18</v>
      </c>
      <c r="D1492" s="392" t="s">
        <v>1120</v>
      </c>
      <c r="E1492" s="400">
        <v>6.4590000000000003E-3</v>
      </c>
      <c r="F1492" s="400">
        <v>1.1165E-2</v>
      </c>
      <c r="G1492" s="400">
        <v>1.4430999999999999E-2</v>
      </c>
      <c r="H1492" s="400">
        <v>3.1440000000000001E-3</v>
      </c>
      <c r="I1492" s="400">
        <v>1.7193E-2</v>
      </c>
      <c r="J1492" s="400">
        <v>4.7600000000000002E-4</v>
      </c>
      <c r="K1492" s="401">
        <v>4.9757999999999997E-2</v>
      </c>
      <c r="L1492" s="401">
        <v>5.0000000000000004E-6</v>
      </c>
      <c r="M1492" s="395">
        <v>112.0772</v>
      </c>
      <c r="N1492" s="396">
        <f t="shared" si="92"/>
        <v>418.13445378151255</v>
      </c>
      <c r="O1492" s="396">
        <f t="shared" si="93"/>
        <v>1.1632641191182459E-3</v>
      </c>
      <c r="P1492" s="394">
        <f t="shared" si="94"/>
        <v>2.7007304369747898</v>
      </c>
      <c r="Q1492" s="394">
        <f t="shared" si="95"/>
        <v>7.5135229453847502E-6</v>
      </c>
    </row>
    <row r="1493" spans="1:17" ht="18.75" customHeight="1" x14ac:dyDescent="0.15">
      <c r="A1493" s="399" t="s">
        <v>3530</v>
      </c>
      <c r="B1493" s="399" t="s">
        <v>231</v>
      </c>
      <c r="C1493" s="397">
        <v>19</v>
      </c>
      <c r="D1493" s="392" t="s">
        <v>1120</v>
      </c>
      <c r="E1493" s="400">
        <v>6.1370000000000001E-3</v>
      </c>
      <c r="F1493" s="400">
        <v>1.0571000000000001E-2</v>
      </c>
      <c r="G1493" s="400">
        <v>1.5403999999999999E-2</v>
      </c>
      <c r="H1493" s="400">
        <v>3.016E-3</v>
      </c>
      <c r="I1493" s="400">
        <v>1.4770999999999999E-2</v>
      </c>
      <c r="J1493" s="400">
        <v>8.0000000000000007E-5</v>
      </c>
      <c r="K1493" s="401">
        <v>5.5649999999999996E-3</v>
      </c>
      <c r="L1493" s="401">
        <v>5.0000000000000004E-6</v>
      </c>
      <c r="M1493" s="395">
        <v>60.0184</v>
      </c>
      <c r="N1493" s="396">
        <f t="shared" si="92"/>
        <v>278.24999999999994</v>
      </c>
      <c r="O1493" s="396">
        <f t="shared" si="93"/>
        <v>1.3540044682147452E-3</v>
      </c>
      <c r="P1493" s="394">
        <f t="shared" si="94"/>
        <v>1.7076202499999997</v>
      </c>
      <c r="Q1493" s="394">
        <f t="shared" si="95"/>
        <v>8.3095254214338914E-6</v>
      </c>
    </row>
    <row r="1494" spans="1:17" ht="18.75" customHeight="1" x14ac:dyDescent="0.15">
      <c r="A1494" s="399" t="s">
        <v>3530</v>
      </c>
      <c r="B1494" s="399" t="s">
        <v>231</v>
      </c>
      <c r="C1494" s="397">
        <v>20</v>
      </c>
      <c r="D1494" s="392" t="s">
        <v>1121</v>
      </c>
      <c r="E1494" s="400">
        <v>4.1840000000000002E-3</v>
      </c>
      <c r="F1494" s="400">
        <v>1.0959999999999999E-2</v>
      </c>
      <c r="G1494" s="400">
        <v>1.6043000000000002E-2</v>
      </c>
      <c r="H1494" s="400">
        <v>4.6309999999999997E-3</v>
      </c>
      <c r="I1494" s="400">
        <v>2.0229E-2</v>
      </c>
      <c r="J1494" s="400">
        <v>1.8E-5</v>
      </c>
      <c r="K1494" s="401">
        <v>0</v>
      </c>
      <c r="L1494" s="401">
        <v>0</v>
      </c>
      <c r="M1494" s="395">
        <v>4.8635000000000002</v>
      </c>
      <c r="N1494" s="396">
        <f t="shared" si="92"/>
        <v>0</v>
      </c>
      <c r="O1494" s="396">
        <f t="shared" si="93"/>
        <v>0</v>
      </c>
      <c r="P1494" s="394">
        <f t="shared" si="94"/>
        <v>0</v>
      </c>
      <c r="Q1494" s="394">
        <f t="shared" si="95"/>
        <v>0</v>
      </c>
    </row>
    <row r="1495" spans="1:17" ht="18.75" customHeight="1" x14ac:dyDescent="0.15">
      <c r="A1495" s="399" t="s">
        <v>3530</v>
      </c>
      <c r="B1495" s="399" t="s">
        <v>231</v>
      </c>
      <c r="C1495" s="397">
        <v>21</v>
      </c>
      <c r="D1495" s="392" t="s">
        <v>1121</v>
      </c>
      <c r="E1495" s="400">
        <v>2.8370000000000001E-3</v>
      </c>
      <c r="F1495" s="400">
        <v>1.0609E-2</v>
      </c>
      <c r="G1495" s="400">
        <v>1.7302000000000001E-2</v>
      </c>
      <c r="H1495" s="400">
        <v>4.6930000000000001E-3</v>
      </c>
      <c r="I1495" s="400">
        <v>5.0000000000000004E-6</v>
      </c>
      <c r="J1495" s="400">
        <v>5.0000000000000004E-6</v>
      </c>
      <c r="K1495" s="401">
        <v>0</v>
      </c>
      <c r="L1495" s="401">
        <v>0</v>
      </c>
      <c r="M1495" s="395">
        <v>0</v>
      </c>
      <c r="N1495" s="396">
        <f t="shared" si="92"/>
        <v>0</v>
      </c>
      <c r="O1495" s="396">
        <f t="shared" si="93"/>
        <v>0</v>
      </c>
      <c r="P1495" s="394">
        <f t="shared" si="94"/>
        <v>0</v>
      </c>
      <c r="Q1495" s="394">
        <f t="shared" si="95"/>
        <v>0</v>
      </c>
    </row>
    <row r="1496" spans="1:17" ht="18.75" customHeight="1" x14ac:dyDescent="0.15">
      <c r="A1496" s="399" t="s">
        <v>3530</v>
      </c>
      <c r="B1496" s="399" t="s">
        <v>231</v>
      </c>
      <c r="C1496" s="391" t="s">
        <v>215</v>
      </c>
      <c r="D1496" s="392" t="s">
        <v>1120</v>
      </c>
      <c r="E1496" s="400">
        <v>6.2199999999999998E-3</v>
      </c>
      <c r="F1496" s="400">
        <v>1.1480000000000001E-2</v>
      </c>
      <c r="G1496" s="400">
        <v>1.5789999999999998E-2</v>
      </c>
      <c r="H1496" s="400">
        <v>3.7680000000000001E-3</v>
      </c>
      <c r="I1496" s="400">
        <v>1.533E-2</v>
      </c>
      <c r="J1496" s="400">
        <v>1.173E-3</v>
      </c>
      <c r="K1496" s="401">
        <v>7.6092999999999994E-2</v>
      </c>
      <c r="L1496" s="401">
        <v>5.0000000000000004E-6</v>
      </c>
      <c r="M1496" s="395">
        <v>441.47160000000002</v>
      </c>
      <c r="N1496" s="396">
        <f t="shared" si="92"/>
        <v>259.48167092924126</v>
      </c>
      <c r="O1496" s="396">
        <f t="shared" si="93"/>
        <v>1.3046314416177431E-3</v>
      </c>
      <c r="P1496" s="394">
        <f t="shared" si="94"/>
        <v>1.6139759931798805</v>
      </c>
      <c r="Q1496" s="394">
        <f t="shared" si="95"/>
        <v>8.1148075668623629E-6</v>
      </c>
    </row>
    <row r="1497" spans="1:17" ht="18.75" customHeight="1" x14ac:dyDescent="0.15">
      <c r="A1497" s="399" t="s">
        <v>3531</v>
      </c>
      <c r="B1497" s="399" t="s">
        <v>214</v>
      </c>
      <c r="C1497" s="397">
        <v>1</v>
      </c>
      <c r="D1497" s="392" t="s">
        <v>1121</v>
      </c>
      <c r="E1497" s="400">
        <v>1.7437000000000001E-2</v>
      </c>
      <c r="F1497" s="400">
        <v>1.7454999999999998E-2</v>
      </c>
      <c r="G1497" s="400">
        <v>1.6683E-2</v>
      </c>
      <c r="H1497" s="400">
        <v>0.86204199999999997</v>
      </c>
      <c r="I1497" s="400">
        <v>4.5459999999999997E-3</v>
      </c>
      <c r="J1497" s="400">
        <v>6.868E-3</v>
      </c>
      <c r="K1497" s="401">
        <v>0</v>
      </c>
      <c r="L1497" s="401">
        <v>0</v>
      </c>
      <c r="M1497" s="395">
        <v>0</v>
      </c>
      <c r="N1497" s="396">
        <f t="shared" si="92"/>
        <v>0</v>
      </c>
      <c r="O1497" s="396">
        <f t="shared" si="93"/>
        <v>0</v>
      </c>
      <c r="P1497" s="394">
        <f t="shared" si="94"/>
        <v>0</v>
      </c>
      <c r="Q1497" s="394">
        <f t="shared" si="95"/>
        <v>0</v>
      </c>
    </row>
    <row r="1498" spans="1:17" ht="18.75" customHeight="1" x14ac:dyDescent="0.15">
      <c r="A1498" s="399" t="s">
        <v>3531</v>
      </c>
      <c r="B1498" s="399" t="s">
        <v>214</v>
      </c>
      <c r="C1498" s="391" t="s">
        <v>179</v>
      </c>
      <c r="D1498" s="392" t="s">
        <v>1121</v>
      </c>
      <c r="E1498" s="400">
        <v>1.5223E-2</v>
      </c>
      <c r="F1498" s="400">
        <v>2.0239E-2</v>
      </c>
      <c r="G1498" s="400">
        <v>2.1499999999999998E-2</v>
      </c>
      <c r="H1498" s="400">
        <v>7.0979E-2</v>
      </c>
      <c r="I1498" s="400">
        <v>6.6750000000000004E-3</v>
      </c>
      <c r="J1498" s="400">
        <v>1.0248E-2</v>
      </c>
      <c r="K1498" s="401">
        <v>0</v>
      </c>
      <c r="L1498" s="401">
        <v>0</v>
      </c>
      <c r="M1498" s="395">
        <v>0.21249999999999999</v>
      </c>
      <c r="N1498" s="396">
        <f t="shared" si="92"/>
        <v>0</v>
      </c>
      <c r="O1498" s="396">
        <f t="shared" si="93"/>
        <v>0</v>
      </c>
      <c r="P1498" s="394">
        <f t="shared" si="94"/>
        <v>0</v>
      </c>
      <c r="Q1498" s="394">
        <f t="shared" si="95"/>
        <v>0</v>
      </c>
    </row>
    <row r="1499" spans="1:17" ht="18.75" customHeight="1" x14ac:dyDescent="0.15">
      <c r="A1499" s="399" t="s">
        <v>3531</v>
      </c>
      <c r="B1499" s="399" t="s">
        <v>214</v>
      </c>
      <c r="C1499" s="391" t="s">
        <v>150</v>
      </c>
      <c r="D1499" s="392" t="s">
        <v>1121</v>
      </c>
      <c r="E1499" s="400">
        <v>1.6565E-2</v>
      </c>
      <c r="F1499" s="400">
        <v>1.9212E-2</v>
      </c>
      <c r="G1499" s="400">
        <v>2.2558000000000002E-2</v>
      </c>
      <c r="H1499" s="400">
        <v>2.6606000000000001E-2</v>
      </c>
      <c r="I1499" s="400">
        <v>7.2890000000000003E-3</v>
      </c>
      <c r="J1499" s="400">
        <v>7.051E-3</v>
      </c>
      <c r="K1499" s="401">
        <v>0</v>
      </c>
      <c r="L1499" s="401">
        <v>0</v>
      </c>
      <c r="M1499" s="395">
        <v>0.55689999999999995</v>
      </c>
      <c r="N1499" s="396">
        <f t="shared" si="92"/>
        <v>0</v>
      </c>
      <c r="O1499" s="396">
        <f t="shared" si="93"/>
        <v>0</v>
      </c>
      <c r="P1499" s="394">
        <f t="shared" si="94"/>
        <v>0</v>
      </c>
      <c r="Q1499" s="394">
        <f t="shared" si="95"/>
        <v>0</v>
      </c>
    </row>
    <row r="1500" spans="1:17" ht="18.75" customHeight="1" x14ac:dyDescent="0.15">
      <c r="A1500" s="399" t="s">
        <v>3531</v>
      </c>
      <c r="B1500" s="399" t="s">
        <v>214</v>
      </c>
      <c r="C1500" s="391" t="s">
        <v>181</v>
      </c>
      <c r="D1500" s="392" t="s">
        <v>1121</v>
      </c>
      <c r="E1500" s="400">
        <v>1.9675999999999999E-2</v>
      </c>
      <c r="F1500" s="400">
        <v>2.3838999999999999E-2</v>
      </c>
      <c r="G1500" s="400">
        <v>1.7547E-2</v>
      </c>
      <c r="H1500" s="400">
        <v>7.2606000000000004E-2</v>
      </c>
      <c r="I1500" s="400">
        <v>9.5010000000000008E-3</v>
      </c>
      <c r="J1500" s="400">
        <v>8.8579999999999996E-3</v>
      </c>
      <c r="K1500" s="401">
        <v>0</v>
      </c>
      <c r="L1500" s="401">
        <v>0</v>
      </c>
      <c r="M1500" s="395">
        <v>0</v>
      </c>
      <c r="N1500" s="396">
        <f t="shared" si="92"/>
        <v>0</v>
      </c>
      <c r="O1500" s="396">
        <f t="shared" si="93"/>
        <v>0</v>
      </c>
      <c r="P1500" s="394">
        <f t="shared" si="94"/>
        <v>0</v>
      </c>
      <c r="Q1500" s="394">
        <f t="shared" si="95"/>
        <v>0</v>
      </c>
    </row>
    <row r="1501" spans="1:17" ht="18.75" customHeight="1" x14ac:dyDescent="0.15">
      <c r="A1501" s="399" t="s">
        <v>3531</v>
      </c>
      <c r="B1501" s="399" t="s">
        <v>214</v>
      </c>
      <c r="C1501" s="397">
        <v>3</v>
      </c>
      <c r="D1501" s="392" t="s">
        <v>1121</v>
      </c>
      <c r="E1501" s="400">
        <v>1.864E-2</v>
      </c>
      <c r="F1501" s="400">
        <v>1.8658999999999999E-2</v>
      </c>
      <c r="G1501" s="400">
        <v>1.9021E-2</v>
      </c>
      <c r="H1501" s="400">
        <v>8.6899999999999998E-4</v>
      </c>
      <c r="I1501" s="400">
        <v>7.7749999999999998E-3</v>
      </c>
      <c r="J1501" s="400">
        <v>7.2820000000000003E-3</v>
      </c>
      <c r="K1501" s="401">
        <v>0</v>
      </c>
      <c r="L1501" s="401">
        <v>0</v>
      </c>
      <c r="M1501" s="395">
        <v>5.0099999999999999E-2</v>
      </c>
      <c r="N1501" s="396">
        <f t="shared" si="92"/>
        <v>0</v>
      </c>
      <c r="O1501" s="396">
        <f t="shared" si="93"/>
        <v>0</v>
      </c>
      <c r="P1501" s="394">
        <f t="shared" si="94"/>
        <v>0</v>
      </c>
      <c r="Q1501" s="394">
        <f t="shared" si="95"/>
        <v>0</v>
      </c>
    </row>
    <row r="1502" spans="1:17" ht="18.75" customHeight="1" x14ac:dyDescent="0.15">
      <c r="A1502" s="399" t="s">
        <v>3531</v>
      </c>
      <c r="B1502" s="399" t="s">
        <v>214</v>
      </c>
      <c r="C1502" s="397">
        <v>4</v>
      </c>
      <c r="D1502" s="392" t="s">
        <v>1121</v>
      </c>
      <c r="E1502" s="400">
        <v>1.9005000000000001E-2</v>
      </c>
      <c r="F1502" s="400">
        <v>1.9023999999999999E-2</v>
      </c>
      <c r="G1502" s="400">
        <v>2.0959999999999999E-2</v>
      </c>
      <c r="H1502" s="400">
        <v>4.7070000000000002E-3</v>
      </c>
      <c r="I1502" s="400">
        <v>9.1970000000000003E-3</v>
      </c>
      <c r="J1502" s="400">
        <v>8.6719999999999992E-3</v>
      </c>
      <c r="K1502" s="401">
        <v>0</v>
      </c>
      <c r="L1502" s="401">
        <v>0</v>
      </c>
      <c r="M1502" s="395">
        <v>0</v>
      </c>
      <c r="N1502" s="396">
        <f t="shared" si="92"/>
        <v>0</v>
      </c>
      <c r="O1502" s="396">
        <f t="shared" si="93"/>
        <v>0</v>
      </c>
      <c r="P1502" s="394">
        <f t="shared" si="94"/>
        <v>0</v>
      </c>
      <c r="Q1502" s="394">
        <f t="shared" si="95"/>
        <v>0</v>
      </c>
    </row>
    <row r="1503" spans="1:17" ht="18.75" customHeight="1" x14ac:dyDescent="0.15">
      <c r="A1503" s="399" t="s">
        <v>3531</v>
      </c>
      <c r="B1503" s="399" t="s">
        <v>214</v>
      </c>
      <c r="C1503" s="397">
        <v>5</v>
      </c>
      <c r="D1503" s="392" t="s">
        <v>1121</v>
      </c>
      <c r="E1503" s="400">
        <v>2.0451E-2</v>
      </c>
      <c r="F1503" s="400">
        <v>2.0472000000000001E-2</v>
      </c>
      <c r="G1503" s="400">
        <v>1.6249E-2</v>
      </c>
      <c r="H1503" s="400">
        <v>1.1420509999999999</v>
      </c>
      <c r="I1503" s="400">
        <v>6.4140000000000004E-3</v>
      </c>
      <c r="J1503" s="400">
        <v>8.0099999999999998E-3</v>
      </c>
      <c r="K1503" s="401">
        <v>0</v>
      </c>
      <c r="L1503" s="401">
        <v>0</v>
      </c>
      <c r="M1503" s="395">
        <v>0</v>
      </c>
      <c r="N1503" s="396">
        <f t="shared" si="92"/>
        <v>0</v>
      </c>
      <c r="O1503" s="396">
        <f t="shared" si="93"/>
        <v>0</v>
      </c>
      <c r="P1503" s="394">
        <f t="shared" si="94"/>
        <v>0</v>
      </c>
      <c r="Q1503" s="394">
        <f t="shared" si="95"/>
        <v>0</v>
      </c>
    </row>
    <row r="1504" spans="1:17" ht="18.75" customHeight="1" x14ac:dyDescent="0.15">
      <c r="A1504" s="399" t="s">
        <v>3531</v>
      </c>
      <c r="B1504" s="399" t="s">
        <v>214</v>
      </c>
      <c r="C1504" s="397">
        <v>6</v>
      </c>
      <c r="D1504" s="392" t="s">
        <v>1121</v>
      </c>
      <c r="E1504" s="400">
        <v>2.0337000000000001E-2</v>
      </c>
      <c r="F1504" s="400">
        <v>2.0357E-2</v>
      </c>
      <c r="G1504" s="400">
        <v>1.7904E-2</v>
      </c>
      <c r="H1504" s="400">
        <v>1.0690000000000001E-3</v>
      </c>
      <c r="I1504" s="400">
        <v>7.045E-3</v>
      </c>
      <c r="J1504" s="400">
        <v>7.9670000000000001E-3</v>
      </c>
      <c r="K1504" s="401">
        <v>0</v>
      </c>
      <c r="L1504" s="401">
        <v>0</v>
      </c>
      <c r="M1504" s="395">
        <v>4.1589</v>
      </c>
      <c r="N1504" s="396">
        <f t="shared" si="92"/>
        <v>0</v>
      </c>
      <c r="O1504" s="396">
        <f t="shared" si="93"/>
        <v>0</v>
      </c>
      <c r="P1504" s="394">
        <f t="shared" si="94"/>
        <v>0</v>
      </c>
      <c r="Q1504" s="394">
        <f t="shared" si="95"/>
        <v>0</v>
      </c>
    </row>
    <row r="1505" spans="1:17" ht="18.75" customHeight="1" x14ac:dyDescent="0.15">
      <c r="A1505" s="399" t="s">
        <v>3531</v>
      </c>
      <c r="B1505" s="399" t="s">
        <v>214</v>
      </c>
      <c r="C1505" s="397">
        <v>7</v>
      </c>
      <c r="D1505" s="392" t="s">
        <v>1121</v>
      </c>
      <c r="E1505" s="400">
        <v>1.8586999999999999E-2</v>
      </c>
      <c r="F1505" s="400">
        <v>1.8606000000000001E-2</v>
      </c>
      <c r="G1505" s="400">
        <v>1.8151E-2</v>
      </c>
      <c r="H1505" s="400">
        <v>2.7532000000000001E-2</v>
      </c>
      <c r="I1505" s="400">
        <v>5.4159999999999998E-3</v>
      </c>
      <c r="J1505" s="400">
        <v>7.868E-3</v>
      </c>
      <c r="K1505" s="401">
        <v>0</v>
      </c>
      <c r="L1505" s="401">
        <v>0</v>
      </c>
      <c r="M1505" s="398" t="s">
        <v>166</v>
      </c>
      <c r="N1505" s="396">
        <f t="shared" si="92"/>
        <v>0</v>
      </c>
      <c r="O1505" s="396">
        <f t="shared" si="93"/>
        <v>0</v>
      </c>
      <c r="P1505" s="394">
        <f t="shared" si="94"/>
        <v>0</v>
      </c>
      <c r="Q1505" s="394">
        <f t="shared" si="95"/>
        <v>0</v>
      </c>
    </row>
    <row r="1506" spans="1:17" ht="18.75" customHeight="1" x14ac:dyDescent="0.15">
      <c r="A1506" s="399" t="s">
        <v>3531</v>
      </c>
      <c r="B1506" s="399" t="s">
        <v>214</v>
      </c>
      <c r="C1506" s="397">
        <v>8</v>
      </c>
      <c r="D1506" s="392" t="s">
        <v>1121</v>
      </c>
      <c r="E1506" s="400">
        <v>1.9049E-2</v>
      </c>
      <c r="F1506" s="400">
        <v>1.9068000000000002E-2</v>
      </c>
      <c r="G1506" s="400">
        <v>1.7753999999999999E-2</v>
      </c>
      <c r="H1506" s="400">
        <v>6.9300000000000004E-4</v>
      </c>
      <c r="I1506" s="400">
        <v>6.2880000000000002E-3</v>
      </c>
      <c r="J1506" s="400">
        <v>8.5290000000000001E-3</v>
      </c>
      <c r="K1506" s="401">
        <v>0</v>
      </c>
      <c r="L1506" s="401">
        <v>0</v>
      </c>
      <c r="M1506" s="395">
        <v>2.5000000000000001E-3</v>
      </c>
      <c r="N1506" s="396">
        <f t="shared" si="92"/>
        <v>0</v>
      </c>
      <c r="O1506" s="396">
        <f t="shared" si="93"/>
        <v>0</v>
      </c>
      <c r="P1506" s="394">
        <f t="shared" si="94"/>
        <v>0</v>
      </c>
      <c r="Q1506" s="394">
        <f t="shared" si="95"/>
        <v>0</v>
      </c>
    </row>
    <row r="1507" spans="1:17" ht="18.75" customHeight="1" x14ac:dyDescent="0.15">
      <c r="A1507" s="399" t="s">
        <v>3531</v>
      </c>
      <c r="B1507" s="399" t="s">
        <v>214</v>
      </c>
      <c r="C1507" s="397">
        <v>9</v>
      </c>
      <c r="D1507" s="392" t="s">
        <v>1121</v>
      </c>
      <c r="E1507" s="400">
        <v>1.9882E-2</v>
      </c>
      <c r="F1507" s="400">
        <v>2.1394E-2</v>
      </c>
      <c r="G1507" s="400">
        <v>1.7155E-2</v>
      </c>
      <c r="H1507" s="400">
        <v>3.2915E-2</v>
      </c>
      <c r="I1507" s="400">
        <v>1.0123999999999999E-2</v>
      </c>
      <c r="J1507" s="400">
        <v>9.7090000000000006E-3</v>
      </c>
      <c r="K1507" s="401">
        <v>0</v>
      </c>
      <c r="L1507" s="401">
        <v>0</v>
      </c>
      <c r="M1507" s="395">
        <v>2.8355999999999999</v>
      </c>
      <c r="N1507" s="396">
        <f t="shared" si="92"/>
        <v>0</v>
      </c>
      <c r="O1507" s="396">
        <f t="shared" si="93"/>
        <v>0</v>
      </c>
      <c r="P1507" s="394">
        <f t="shared" si="94"/>
        <v>0</v>
      </c>
      <c r="Q1507" s="394">
        <f t="shared" si="95"/>
        <v>0</v>
      </c>
    </row>
    <row r="1508" spans="1:17" ht="18.75" customHeight="1" x14ac:dyDescent="0.15">
      <c r="A1508" s="399" t="s">
        <v>3531</v>
      </c>
      <c r="B1508" s="399" t="s">
        <v>214</v>
      </c>
      <c r="C1508" s="397">
        <v>10</v>
      </c>
      <c r="D1508" s="392" t="s">
        <v>1121</v>
      </c>
      <c r="E1508" s="400">
        <v>1.8145999999999999E-2</v>
      </c>
      <c r="F1508" s="400">
        <v>1.8183999999999999E-2</v>
      </c>
      <c r="G1508" s="400">
        <v>1.6965000000000001E-2</v>
      </c>
      <c r="H1508" s="400">
        <v>0.152726</v>
      </c>
      <c r="I1508" s="400">
        <v>5.1050000000000002E-3</v>
      </c>
      <c r="J1508" s="400">
        <v>7.3499999999999998E-3</v>
      </c>
      <c r="K1508" s="401">
        <v>0</v>
      </c>
      <c r="L1508" s="401">
        <v>0</v>
      </c>
      <c r="M1508" s="395">
        <v>2.2141999999999999</v>
      </c>
      <c r="N1508" s="396">
        <f t="shared" si="92"/>
        <v>0</v>
      </c>
      <c r="O1508" s="396">
        <f t="shared" si="93"/>
        <v>0</v>
      </c>
      <c r="P1508" s="394">
        <f t="shared" si="94"/>
        <v>0</v>
      </c>
      <c r="Q1508" s="394">
        <f t="shared" si="95"/>
        <v>0</v>
      </c>
    </row>
    <row r="1509" spans="1:17" ht="18.75" customHeight="1" x14ac:dyDescent="0.15">
      <c r="A1509" s="399" t="s">
        <v>3531</v>
      </c>
      <c r="B1509" s="399" t="s">
        <v>214</v>
      </c>
      <c r="C1509" s="397">
        <v>11</v>
      </c>
      <c r="D1509" s="392" t="s">
        <v>1121</v>
      </c>
      <c r="E1509" s="400">
        <v>1.8048999999999999E-2</v>
      </c>
      <c r="F1509" s="400">
        <v>1.8067E-2</v>
      </c>
      <c r="G1509" s="400">
        <v>1.8339999999999999E-2</v>
      </c>
      <c r="H1509" s="400">
        <v>1.7094000000000002E-2</v>
      </c>
      <c r="I1509" s="400">
        <v>6.3229999999999996E-3</v>
      </c>
      <c r="J1509" s="400">
        <v>7.2160000000000002E-3</v>
      </c>
      <c r="K1509" s="401">
        <v>0</v>
      </c>
      <c r="L1509" s="401">
        <v>0</v>
      </c>
      <c r="M1509" s="398" t="s">
        <v>166</v>
      </c>
      <c r="N1509" s="396">
        <f t="shared" si="92"/>
        <v>0</v>
      </c>
      <c r="O1509" s="396">
        <f t="shared" si="93"/>
        <v>0</v>
      </c>
      <c r="P1509" s="394">
        <f t="shared" si="94"/>
        <v>0</v>
      </c>
      <c r="Q1509" s="394">
        <f t="shared" si="95"/>
        <v>0</v>
      </c>
    </row>
    <row r="1510" spans="1:17" ht="18.75" customHeight="1" x14ac:dyDescent="0.15">
      <c r="A1510" s="399" t="s">
        <v>3531</v>
      </c>
      <c r="B1510" s="399" t="s">
        <v>214</v>
      </c>
      <c r="C1510" s="397">
        <v>12</v>
      </c>
      <c r="D1510" s="392" t="s">
        <v>1121</v>
      </c>
      <c r="E1510" s="400">
        <v>1.4943E-2</v>
      </c>
      <c r="F1510" s="400">
        <v>1.8581E-2</v>
      </c>
      <c r="G1510" s="400">
        <v>1.7472999999999999E-2</v>
      </c>
      <c r="H1510" s="400">
        <v>0.39737299999999998</v>
      </c>
      <c r="I1510" s="400">
        <v>5.744E-3</v>
      </c>
      <c r="J1510" s="400">
        <v>6.8910000000000004E-3</v>
      </c>
      <c r="K1510" s="401">
        <v>0</v>
      </c>
      <c r="L1510" s="401">
        <v>0</v>
      </c>
      <c r="M1510" s="395">
        <v>0</v>
      </c>
      <c r="N1510" s="396">
        <f t="shared" si="92"/>
        <v>0</v>
      </c>
      <c r="O1510" s="396">
        <f t="shared" si="93"/>
        <v>0</v>
      </c>
      <c r="P1510" s="394">
        <f t="shared" si="94"/>
        <v>0</v>
      </c>
      <c r="Q1510" s="394">
        <f t="shared" si="95"/>
        <v>0</v>
      </c>
    </row>
    <row r="1511" spans="1:17" ht="18.75" customHeight="1" x14ac:dyDescent="0.15">
      <c r="A1511" s="399" t="s">
        <v>3531</v>
      </c>
      <c r="B1511" s="399" t="s">
        <v>214</v>
      </c>
      <c r="C1511" s="397">
        <v>13</v>
      </c>
      <c r="D1511" s="392" t="s">
        <v>1121</v>
      </c>
      <c r="E1511" s="400">
        <v>1.7978000000000001E-2</v>
      </c>
      <c r="F1511" s="400">
        <v>1.7996000000000002E-2</v>
      </c>
      <c r="G1511" s="400">
        <v>1.7212000000000002E-2</v>
      </c>
      <c r="H1511" s="400">
        <v>1.0190980000000001</v>
      </c>
      <c r="I1511" s="400">
        <v>5.522E-3</v>
      </c>
      <c r="J1511" s="400">
        <v>8.6759999999999997E-3</v>
      </c>
      <c r="K1511" s="401">
        <v>0</v>
      </c>
      <c r="L1511" s="401">
        <v>0</v>
      </c>
      <c r="M1511" s="395">
        <v>1.3097000000000001</v>
      </c>
      <c r="N1511" s="396">
        <f t="shared" si="92"/>
        <v>0</v>
      </c>
      <c r="O1511" s="396">
        <f t="shared" si="93"/>
        <v>0</v>
      </c>
      <c r="P1511" s="394">
        <f t="shared" si="94"/>
        <v>0</v>
      </c>
      <c r="Q1511" s="394">
        <f t="shared" si="95"/>
        <v>0</v>
      </c>
    </row>
    <row r="1512" spans="1:17" ht="18.75" customHeight="1" x14ac:dyDescent="0.15">
      <c r="A1512" s="399" t="s">
        <v>3531</v>
      </c>
      <c r="B1512" s="399" t="s">
        <v>214</v>
      </c>
      <c r="C1512" s="397">
        <v>14</v>
      </c>
      <c r="D1512" s="392" t="s">
        <v>1121</v>
      </c>
      <c r="E1512" s="400">
        <v>1.9307000000000001E-2</v>
      </c>
      <c r="F1512" s="400">
        <v>2.1446E-2</v>
      </c>
      <c r="G1512" s="400">
        <v>1.7767999999999999E-2</v>
      </c>
      <c r="H1512" s="400">
        <v>0.16186900000000001</v>
      </c>
      <c r="I1512" s="400">
        <v>7.6670000000000002E-3</v>
      </c>
      <c r="J1512" s="400">
        <v>7.9080000000000001E-3</v>
      </c>
      <c r="K1512" s="401">
        <v>0</v>
      </c>
      <c r="L1512" s="401">
        <v>0</v>
      </c>
      <c r="M1512" s="395">
        <v>0</v>
      </c>
      <c r="N1512" s="396">
        <f t="shared" si="92"/>
        <v>0</v>
      </c>
      <c r="O1512" s="396">
        <f t="shared" si="93"/>
        <v>0</v>
      </c>
      <c r="P1512" s="394">
        <f t="shared" si="94"/>
        <v>0</v>
      </c>
      <c r="Q1512" s="394">
        <f t="shared" si="95"/>
        <v>0</v>
      </c>
    </row>
    <row r="1513" spans="1:17" ht="18.75" customHeight="1" x14ac:dyDescent="0.15">
      <c r="A1513" s="399" t="s">
        <v>3531</v>
      </c>
      <c r="B1513" s="399" t="s">
        <v>214</v>
      </c>
      <c r="C1513" s="391" t="s">
        <v>3111</v>
      </c>
      <c r="D1513" s="392" t="s">
        <v>1121</v>
      </c>
      <c r="E1513" s="400">
        <v>2.3258999999999998E-2</v>
      </c>
      <c r="F1513" s="400">
        <v>2.3282000000000001E-2</v>
      </c>
      <c r="G1513" s="400">
        <v>1.6840000000000001E-2</v>
      </c>
      <c r="H1513" s="400">
        <v>3.9100000000000002E-4</v>
      </c>
      <c r="I1513" s="400">
        <v>2.7339999999999999E-3</v>
      </c>
      <c r="J1513" s="400">
        <v>5.6179999999999997E-3</v>
      </c>
      <c r="K1513" s="401">
        <v>0</v>
      </c>
      <c r="L1513" s="401">
        <v>0</v>
      </c>
      <c r="M1513" s="395">
        <v>0</v>
      </c>
      <c r="N1513" s="396">
        <f t="shared" si="92"/>
        <v>0</v>
      </c>
      <c r="O1513" s="396">
        <f t="shared" si="93"/>
        <v>0</v>
      </c>
      <c r="P1513" s="394">
        <f t="shared" si="94"/>
        <v>0</v>
      </c>
      <c r="Q1513" s="394">
        <f t="shared" si="95"/>
        <v>0</v>
      </c>
    </row>
    <row r="1514" spans="1:17" ht="18.75" customHeight="1" x14ac:dyDescent="0.15">
      <c r="A1514" s="399" t="s">
        <v>3531</v>
      </c>
      <c r="B1514" s="399" t="s">
        <v>214</v>
      </c>
      <c r="C1514" s="391" t="s">
        <v>167</v>
      </c>
      <c r="D1514" s="392" t="s">
        <v>1121</v>
      </c>
      <c r="E1514" s="400">
        <v>2.4863E-2</v>
      </c>
      <c r="F1514" s="400">
        <v>2.4888E-2</v>
      </c>
      <c r="G1514" s="400">
        <v>1.3559999999999999E-2</v>
      </c>
      <c r="H1514" s="400">
        <v>1.21E-4</v>
      </c>
      <c r="I1514" s="400">
        <v>5.7799999999999995E-4</v>
      </c>
      <c r="J1514" s="400">
        <v>8.0990000000000003E-3</v>
      </c>
      <c r="K1514" s="401">
        <v>0</v>
      </c>
      <c r="L1514" s="401">
        <v>0</v>
      </c>
      <c r="M1514" s="395">
        <v>0</v>
      </c>
      <c r="N1514" s="396">
        <f t="shared" si="92"/>
        <v>0</v>
      </c>
      <c r="O1514" s="396">
        <f t="shared" si="93"/>
        <v>0</v>
      </c>
      <c r="P1514" s="394">
        <f t="shared" si="94"/>
        <v>0</v>
      </c>
      <c r="Q1514" s="394">
        <f t="shared" si="95"/>
        <v>0</v>
      </c>
    </row>
    <row r="1515" spans="1:17" ht="18.75" customHeight="1" x14ac:dyDescent="0.15">
      <c r="A1515" s="399" t="s">
        <v>3531</v>
      </c>
      <c r="B1515" s="399" t="s">
        <v>214</v>
      </c>
      <c r="C1515" s="391" t="s">
        <v>3112</v>
      </c>
      <c r="D1515" s="392" t="s">
        <v>1121</v>
      </c>
      <c r="E1515" s="400">
        <v>1.9864E-2</v>
      </c>
      <c r="F1515" s="400">
        <v>1.9883999999999999E-2</v>
      </c>
      <c r="G1515" s="400">
        <v>2.1065E-2</v>
      </c>
      <c r="H1515" s="400">
        <v>5.22E-4</v>
      </c>
      <c r="I1515" s="400">
        <v>8.6730000000000002E-3</v>
      </c>
      <c r="J1515" s="400">
        <v>8.7980000000000003E-3</v>
      </c>
      <c r="K1515" s="401">
        <v>0</v>
      </c>
      <c r="L1515" s="401">
        <v>0</v>
      </c>
      <c r="M1515" s="395">
        <v>0.22539999999999999</v>
      </c>
      <c r="N1515" s="396">
        <f t="shared" si="92"/>
        <v>0</v>
      </c>
      <c r="O1515" s="396">
        <f t="shared" si="93"/>
        <v>0</v>
      </c>
      <c r="P1515" s="394">
        <f t="shared" si="94"/>
        <v>0</v>
      </c>
      <c r="Q1515" s="394">
        <f t="shared" si="95"/>
        <v>0</v>
      </c>
    </row>
    <row r="1516" spans="1:17" ht="18.75" customHeight="1" x14ac:dyDescent="0.15">
      <c r="A1516" s="399" t="s">
        <v>3531</v>
      </c>
      <c r="B1516" s="399" t="s">
        <v>214</v>
      </c>
      <c r="C1516" s="397">
        <v>16</v>
      </c>
      <c r="D1516" s="392" t="s">
        <v>1121</v>
      </c>
      <c r="E1516" s="400">
        <v>2.1666999999999999E-2</v>
      </c>
      <c r="F1516" s="400">
        <v>2.1689E-2</v>
      </c>
      <c r="G1516" s="400">
        <v>1.7836999999999999E-2</v>
      </c>
      <c r="H1516" s="400">
        <v>1.4059999999999999E-3</v>
      </c>
      <c r="I1516" s="400">
        <v>8.6840000000000007E-3</v>
      </c>
      <c r="J1516" s="400">
        <v>7.6610000000000003E-3</v>
      </c>
      <c r="K1516" s="401">
        <v>0</v>
      </c>
      <c r="L1516" s="401">
        <v>0</v>
      </c>
      <c r="M1516" s="395">
        <v>0</v>
      </c>
      <c r="N1516" s="396">
        <f t="shared" si="92"/>
        <v>0</v>
      </c>
      <c r="O1516" s="396">
        <f t="shared" si="93"/>
        <v>0</v>
      </c>
      <c r="P1516" s="394">
        <f t="shared" si="94"/>
        <v>0</v>
      </c>
      <c r="Q1516" s="394">
        <f t="shared" si="95"/>
        <v>0</v>
      </c>
    </row>
    <row r="1517" spans="1:17" ht="18.75" customHeight="1" x14ac:dyDescent="0.15">
      <c r="A1517" s="399" t="s">
        <v>3531</v>
      </c>
      <c r="B1517" s="399" t="s">
        <v>214</v>
      </c>
      <c r="C1517" s="397">
        <v>17</v>
      </c>
      <c r="D1517" s="392" t="s">
        <v>1121</v>
      </c>
      <c r="E1517" s="400">
        <v>1.8294999999999999E-2</v>
      </c>
      <c r="F1517" s="400">
        <v>1.8312999999999999E-2</v>
      </c>
      <c r="G1517" s="400">
        <v>1.6895E-2</v>
      </c>
      <c r="H1517" s="400">
        <v>9.2350000000000002E-3</v>
      </c>
      <c r="I1517" s="400">
        <v>5.8339999999999998E-3</v>
      </c>
      <c r="J1517" s="400">
        <v>6.6429999999999996E-3</v>
      </c>
      <c r="K1517" s="401">
        <v>0</v>
      </c>
      <c r="L1517" s="401">
        <v>0</v>
      </c>
      <c r="M1517" s="395">
        <v>0.14910000000000001</v>
      </c>
      <c r="N1517" s="396">
        <f t="shared" si="92"/>
        <v>0</v>
      </c>
      <c r="O1517" s="396">
        <f t="shared" si="93"/>
        <v>0</v>
      </c>
      <c r="P1517" s="394">
        <f t="shared" si="94"/>
        <v>0</v>
      </c>
      <c r="Q1517" s="394">
        <f t="shared" si="95"/>
        <v>0</v>
      </c>
    </row>
    <row r="1518" spans="1:17" ht="18.75" customHeight="1" x14ac:dyDescent="0.15">
      <c r="A1518" s="399" t="s">
        <v>3531</v>
      </c>
      <c r="B1518" s="399" t="s">
        <v>214</v>
      </c>
      <c r="C1518" s="397">
        <v>18</v>
      </c>
      <c r="D1518" s="392" t="s">
        <v>1121</v>
      </c>
      <c r="E1518" s="400">
        <v>1.7613E-2</v>
      </c>
      <c r="F1518" s="400">
        <v>1.7781000000000002E-2</v>
      </c>
      <c r="G1518" s="400">
        <v>1.8914E-2</v>
      </c>
      <c r="H1518" s="400">
        <v>1.3924000000000001E-2</v>
      </c>
      <c r="I1518" s="400">
        <v>5.6179999999999997E-3</v>
      </c>
      <c r="J1518" s="400">
        <v>6.8490000000000001E-3</v>
      </c>
      <c r="K1518" s="401">
        <v>0</v>
      </c>
      <c r="L1518" s="401">
        <v>0</v>
      </c>
      <c r="M1518" s="395">
        <v>0</v>
      </c>
      <c r="N1518" s="396">
        <f t="shared" si="92"/>
        <v>0</v>
      </c>
      <c r="O1518" s="396">
        <f t="shared" si="93"/>
        <v>0</v>
      </c>
      <c r="P1518" s="394">
        <f t="shared" si="94"/>
        <v>0</v>
      </c>
      <c r="Q1518" s="394">
        <f t="shared" si="95"/>
        <v>0</v>
      </c>
    </row>
    <row r="1519" spans="1:17" ht="18.75" customHeight="1" x14ac:dyDescent="0.15">
      <c r="A1519" s="399" t="s">
        <v>3531</v>
      </c>
      <c r="B1519" s="399" t="s">
        <v>214</v>
      </c>
      <c r="C1519" s="397">
        <v>19</v>
      </c>
      <c r="D1519" s="392" t="s">
        <v>1121</v>
      </c>
      <c r="E1519" s="400">
        <v>1.7965999999999999E-2</v>
      </c>
      <c r="F1519" s="400">
        <v>1.7984E-2</v>
      </c>
      <c r="G1519" s="400">
        <v>1.7478E-2</v>
      </c>
      <c r="H1519" s="400">
        <v>9.5699999999999995E-4</v>
      </c>
      <c r="I1519" s="400">
        <v>4.3660000000000001E-3</v>
      </c>
      <c r="J1519" s="400">
        <v>7.4450000000000002E-3</v>
      </c>
      <c r="K1519" s="401">
        <v>0</v>
      </c>
      <c r="L1519" s="401">
        <v>0</v>
      </c>
      <c r="M1519" s="395">
        <v>1.1728000000000001</v>
      </c>
      <c r="N1519" s="396">
        <f t="shared" si="92"/>
        <v>0</v>
      </c>
      <c r="O1519" s="396">
        <f t="shared" si="93"/>
        <v>0</v>
      </c>
      <c r="P1519" s="394">
        <f t="shared" si="94"/>
        <v>0</v>
      </c>
      <c r="Q1519" s="394">
        <f t="shared" si="95"/>
        <v>0</v>
      </c>
    </row>
    <row r="1520" spans="1:17" ht="18.75" customHeight="1" x14ac:dyDescent="0.15">
      <c r="A1520" s="399" t="s">
        <v>3531</v>
      </c>
      <c r="B1520" s="399" t="s">
        <v>214</v>
      </c>
      <c r="C1520" s="397">
        <v>20</v>
      </c>
      <c r="D1520" s="392" t="s">
        <v>1121</v>
      </c>
      <c r="E1520" s="400">
        <v>1.8376E-2</v>
      </c>
      <c r="F1520" s="400">
        <v>1.8394000000000001E-2</v>
      </c>
      <c r="G1520" s="400">
        <v>1.7114000000000001E-2</v>
      </c>
      <c r="H1520" s="400">
        <v>5.0347000000000003E-2</v>
      </c>
      <c r="I1520" s="400">
        <v>4.4149999999999997E-3</v>
      </c>
      <c r="J1520" s="400">
        <v>7.0320000000000001E-3</v>
      </c>
      <c r="K1520" s="401">
        <v>0</v>
      </c>
      <c r="L1520" s="401">
        <v>0</v>
      </c>
      <c r="M1520" s="395">
        <v>2.6533000000000002</v>
      </c>
      <c r="N1520" s="396">
        <f t="shared" si="92"/>
        <v>0</v>
      </c>
      <c r="O1520" s="396">
        <f t="shared" si="93"/>
        <v>0</v>
      </c>
      <c r="P1520" s="394">
        <f t="shared" si="94"/>
        <v>0</v>
      </c>
      <c r="Q1520" s="394">
        <f t="shared" si="95"/>
        <v>0</v>
      </c>
    </row>
    <row r="1521" spans="1:17" ht="18.75" customHeight="1" x14ac:dyDescent="0.15">
      <c r="A1521" s="399" t="s">
        <v>3531</v>
      </c>
      <c r="B1521" s="399" t="s">
        <v>214</v>
      </c>
      <c r="C1521" s="397">
        <v>21</v>
      </c>
      <c r="D1521" s="392" t="s">
        <v>1121</v>
      </c>
      <c r="E1521" s="400">
        <v>1.9325999999999999E-2</v>
      </c>
      <c r="F1521" s="400">
        <v>1.9345999999999999E-2</v>
      </c>
      <c r="G1521" s="400">
        <v>1.7791999999999999E-2</v>
      </c>
      <c r="H1521" s="400">
        <v>4.7391999999999997E-2</v>
      </c>
      <c r="I1521" s="400">
        <v>5.0000000000000004E-6</v>
      </c>
      <c r="J1521" s="400">
        <v>5.0000000000000004E-6</v>
      </c>
      <c r="K1521" s="401">
        <v>0</v>
      </c>
      <c r="L1521" s="401">
        <v>0</v>
      </c>
      <c r="M1521" s="395">
        <v>0</v>
      </c>
      <c r="N1521" s="396">
        <f t="shared" si="92"/>
        <v>0</v>
      </c>
      <c r="O1521" s="396">
        <f t="shared" si="93"/>
        <v>0</v>
      </c>
      <c r="P1521" s="394">
        <f t="shared" si="94"/>
        <v>0</v>
      </c>
      <c r="Q1521" s="394">
        <f t="shared" si="95"/>
        <v>0</v>
      </c>
    </row>
    <row r="1522" spans="1:17" ht="18.75" customHeight="1" x14ac:dyDescent="0.15">
      <c r="A1522" s="399" t="s">
        <v>3531</v>
      </c>
      <c r="B1522" s="399" t="s">
        <v>214</v>
      </c>
      <c r="C1522" s="391" t="s">
        <v>215</v>
      </c>
      <c r="D1522" s="392" t="s">
        <v>1120</v>
      </c>
      <c r="E1522" s="400">
        <v>1.8391000000000001E-2</v>
      </c>
      <c r="F1522" s="400">
        <v>1.8669999999999999E-2</v>
      </c>
      <c r="G1522" s="400">
        <v>1.8048999999999999E-2</v>
      </c>
      <c r="H1522" s="400">
        <v>1.985382</v>
      </c>
      <c r="I1522" s="400">
        <v>5.8650000000000004E-3</v>
      </c>
      <c r="J1522" s="400">
        <v>7.5960000000000003E-3</v>
      </c>
      <c r="K1522" s="401">
        <v>5.0000000000000004E-6</v>
      </c>
      <c r="L1522" s="401">
        <v>9.3099999999999997E-4</v>
      </c>
      <c r="M1522" s="395">
        <v>15.547000000000001</v>
      </c>
      <c r="N1522" s="396">
        <f t="shared" si="92"/>
        <v>2.6329647182727752E-3</v>
      </c>
      <c r="O1522" s="396">
        <f t="shared" si="93"/>
        <v>0.63495311167945434</v>
      </c>
      <c r="P1522" s="394">
        <f t="shared" si="94"/>
        <v>4.8422854133754615E-5</v>
      </c>
      <c r="Q1522" s="394">
        <f t="shared" si="95"/>
        <v>1.1677422676896846E-2</v>
      </c>
    </row>
    <row r="1523" spans="1:17" ht="18.75" customHeight="1" x14ac:dyDescent="0.15">
      <c r="A1523" s="399" t="s">
        <v>3531</v>
      </c>
      <c r="B1523" s="399" t="s">
        <v>231</v>
      </c>
      <c r="C1523" s="397">
        <v>1</v>
      </c>
      <c r="D1523" s="392" t="s">
        <v>1121</v>
      </c>
      <c r="E1523" s="400">
        <v>1.371E-2</v>
      </c>
      <c r="F1523" s="400">
        <v>1.3724E-2</v>
      </c>
      <c r="G1523" s="400">
        <v>1.6508999999999999E-2</v>
      </c>
      <c r="H1523" s="400">
        <v>3.0594E-2</v>
      </c>
      <c r="I1523" s="400">
        <v>6.3E-3</v>
      </c>
      <c r="J1523" s="400">
        <v>6.9569999999999996E-3</v>
      </c>
      <c r="K1523" s="401">
        <v>0</v>
      </c>
      <c r="L1523" s="401">
        <v>0</v>
      </c>
      <c r="M1523" s="395">
        <v>4.4699999999999997E-2</v>
      </c>
      <c r="N1523" s="396">
        <f t="shared" si="92"/>
        <v>0</v>
      </c>
      <c r="O1523" s="396">
        <f t="shared" si="93"/>
        <v>0</v>
      </c>
      <c r="P1523" s="394">
        <f t="shared" si="94"/>
        <v>0</v>
      </c>
      <c r="Q1523" s="394">
        <f t="shared" si="95"/>
        <v>0</v>
      </c>
    </row>
    <row r="1524" spans="1:17" ht="18.75" customHeight="1" x14ac:dyDescent="0.15">
      <c r="A1524" s="399" t="s">
        <v>3531</v>
      </c>
      <c r="B1524" s="399" t="s">
        <v>231</v>
      </c>
      <c r="C1524" s="391" t="s">
        <v>179</v>
      </c>
      <c r="D1524" s="392" t="s">
        <v>1121</v>
      </c>
      <c r="E1524" s="400">
        <v>1.0547000000000001E-2</v>
      </c>
      <c r="F1524" s="400">
        <v>1.0557E-2</v>
      </c>
      <c r="G1524" s="400">
        <v>2.3592999999999999E-2</v>
      </c>
      <c r="H1524" s="400">
        <v>2.8699999999999998E-4</v>
      </c>
      <c r="I1524" s="400">
        <v>6.7000000000000002E-3</v>
      </c>
      <c r="J1524" s="400">
        <v>5.5950000000000001E-3</v>
      </c>
      <c r="K1524" s="401">
        <v>0</v>
      </c>
      <c r="L1524" s="401">
        <v>0</v>
      </c>
      <c r="M1524" s="395">
        <v>0.1706</v>
      </c>
      <c r="N1524" s="396">
        <f t="shared" si="92"/>
        <v>0</v>
      </c>
      <c r="O1524" s="396">
        <f t="shared" si="93"/>
        <v>0</v>
      </c>
      <c r="P1524" s="394">
        <f t="shared" si="94"/>
        <v>0</v>
      </c>
      <c r="Q1524" s="394">
        <f t="shared" si="95"/>
        <v>0</v>
      </c>
    </row>
    <row r="1525" spans="1:17" ht="18.75" customHeight="1" x14ac:dyDescent="0.15">
      <c r="A1525" s="399" t="s">
        <v>3531</v>
      </c>
      <c r="B1525" s="399" t="s">
        <v>231</v>
      </c>
      <c r="C1525" s="391" t="s">
        <v>150</v>
      </c>
      <c r="D1525" s="392" t="s">
        <v>1121</v>
      </c>
      <c r="E1525" s="400">
        <v>1.6684999999999998E-2</v>
      </c>
      <c r="F1525" s="400">
        <v>1.6702000000000002E-2</v>
      </c>
      <c r="G1525" s="400">
        <v>2.0444E-2</v>
      </c>
      <c r="H1525" s="400">
        <v>1.34E-4</v>
      </c>
      <c r="I1525" s="400">
        <v>8.652E-3</v>
      </c>
      <c r="J1525" s="400">
        <v>9.7190000000000002E-3</v>
      </c>
      <c r="K1525" s="401">
        <v>0</v>
      </c>
      <c r="L1525" s="401">
        <v>0</v>
      </c>
      <c r="M1525" s="395">
        <v>0</v>
      </c>
      <c r="N1525" s="396">
        <f t="shared" si="92"/>
        <v>0</v>
      </c>
      <c r="O1525" s="396">
        <f t="shared" si="93"/>
        <v>0</v>
      </c>
      <c r="P1525" s="394">
        <f t="shared" si="94"/>
        <v>0</v>
      </c>
      <c r="Q1525" s="394">
        <f t="shared" si="95"/>
        <v>0</v>
      </c>
    </row>
    <row r="1526" spans="1:17" ht="18.75" customHeight="1" x14ac:dyDescent="0.15">
      <c r="A1526" s="399" t="s">
        <v>3531</v>
      </c>
      <c r="B1526" s="399" t="s">
        <v>231</v>
      </c>
      <c r="C1526" s="391" t="s">
        <v>181</v>
      </c>
      <c r="D1526" s="392" t="s">
        <v>1121</v>
      </c>
      <c r="E1526" s="400">
        <v>1.4145E-2</v>
      </c>
      <c r="F1526" s="400">
        <v>1.6308E-2</v>
      </c>
      <c r="G1526" s="400">
        <v>1.8353999999999999E-2</v>
      </c>
      <c r="H1526" s="400">
        <v>1.4819000000000001E-2</v>
      </c>
      <c r="I1526" s="400">
        <v>6.9340000000000001E-3</v>
      </c>
      <c r="J1526" s="400">
        <v>8.6899999999999998E-3</v>
      </c>
      <c r="K1526" s="401">
        <v>0</v>
      </c>
      <c r="L1526" s="401">
        <v>0</v>
      </c>
      <c r="M1526" s="395">
        <v>0</v>
      </c>
      <c r="N1526" s="396">
        <f t="shared" si="92"/>
        <v>0</v>
      </c>
      <c r="O1526" s="396">
        <f t="shared" si="93"/>
        <v>0</v>
      </c>
      <c r="P1526" s="394">
        <f t="shared" si="94"/>
        <v>0</v>
      </c>
      <c r="Q1526" s="394">
        <f t="shared" si="95"/>
        <v>0</v>
      </c>
    </row>
    <row r="1527" spans="1:17" ht="18.75" customHeight="1" x14ac:dyDescent="0.15">
      <c r="A1527" s="399" t="s">
        <v>3531</v>
      </c>
      <c r="B1527" s="399" t="s">
        <v>231</v>
      </c>
      <c r="C1527" s="397">
        <v>3</v>
      </c>
      <c r="D1527" s="392" t="s">
        <v>1121</v>
      </c>
      <c r="E1527" s="400">
        <v>1.3559999999999999E-2</v>
      </c>
      <c r="F1527" s="400">
        <v>1.5927E-2</v>
      </c>
      <c r="G1527" s="400">
        <v>1.8065000000000001E-2</v>
      </c>
      <c r="H1527" s="400">
        <v>3.3703999999999998E-2</v>
      </c>
      <c r="I1527" s="400">
        <v>8.7620000000000007E-3</v>
      </c>
      <c r="J1527" s="400">
        <v>8.1189999999999995E-3</v>
      </c>
      <c r="K1527" s="401">
        <v>0</v>
      </c>
      <c r="L1527" s="401">
        <v>0</v>
      </c>
      <c r="M1527" s="395">
        <v>0.53320000000000001</v>
      </c>
      <c r="N1527" s="396">
        <f t="shared" si="92"/>
        <v>0</v>
      </c>
      <c r="O1527" s="396">
        <f t="shared" si="93"/>
        <v>0</v>
      </c>
      <c r="P1527" s="394">
        <f t="shared" si="94"/>
        <v>0</v>
      </c>
      <c r="Q1527" s="394">
        <f t="shared" si="95"/>
        <v>0</v>
      </c>
    </row>
    <row r="1528" spans="1:17" ht="18.75" customHeight="1" x14ac:dyDescent="0.15">
      <c r="A1528" s="399" t="s">
        <v>3531</v>
      </c>
      <c r="B1528" s="399" t="s">
        <v>231</v>
      </c>
      <c r="C1528" s="397">
        <v>4</v>
      </c>
      <c r="D1528" s="392" t="s">
        <v>1121</v>
      </c>
      <c r="E1528" s="400">
        <v>1.6570999999999999E-2</v>
      </c>
      <c r="F1528" s="400">
        <v>1.6587999999999999E-2</v>
      </c>
      <c r="G1528" s="400">
        <v>1.6676E-2</v>
      </c>
      <c r="H1528" s="400">
        <v>1.2E-4</v>
      </c>
      <c r="I1528" s="400">
        <v>1.1572000000000001E-2</v>
      </c>
      <c r="J1528" s="400">
        <v>9.2790000000000008E-3</v>
      </c>
      <c r="K1528" s="401">
        <v>0</v>
      </c>
      <c r="L1528" s="401">
        <v>0</v>
      </c>
      <c r="M1528" s="395">
        <v>1.9955000000000001</v>
      </c>
      <c r="N1528" s="396">
        <f t="shared" si="92"/>
        <v>0</v>
      </c>
      <c r="O1528" s="396">
        <f t="shared" si="93"/>
        <v>0</v>
      </c>
      <c r="P1528" s="394">
        <f t="shared" si="94"/>
        <v>0</v>
      </c>
      <c r="Q1528" s="394">
        <f t="shared" si="95"/>
        <v>0</v>
      </c>
    </row>
    <row r="1529" spans="1:17" ht="18.75" customHeight="1" x14ac:dyDescent="0.15">
      <c r="A1529" s="399" t="s">
        <v>3531</v>
      </c>
      <c r="B1529" s="399" t="s">
        <v>231</v>
      </c>
      <c r="C1529" s="397">
        <v>5</v>
      </c>
      <c r="D1529" s="392" t="s">
        <v>1121</v>
      </c>
      <c r="E1529" s="400">
        <v>1.5181E-2</v>
      </c>
      <c r="F1529" s="400">
        <v>1.5343000000000001E-2</v>
      </c>
      <c r="G1529" s="400">
        <v>1.7544000000000001E-2</v>
      </c>
      <c r="H1529" s="400">
        <v>1.8911549999999999</v>
      </c>
      <c r="I1529" s="400">
        <v>9.2300000000000004E-3</v>
      </c>
      <c r="J1529" s="400">
        <v>7.2740000000000001E-3</v>
      </c>
      <c r="K1529" s="401">
        <v>0</v>
      </c>
      <c r="L1529" s="401">
        <v>0</v>
      </c>
      <c r="M1529" s="395">
        <v>0</v>
      </c>
      <c r="N1529" s="396">
        <f t="shared" si="92"/>
        <v>0</v>
      </c>
      <c r="O1529" s="396">
        <f t="shared" si="93"/>
        <v>0</v>
      </c>
      <c r="P1529" s="394">
        <f t="shared" si="94"/>
        <v>0</v>
      </c>
      <c r="Q1529" s="394">
        <f t="shared" si="95"/>
        <v>0</v>
      </c>
    </row>
    <row r="1530" spans="1:17" ht="18.75" customHeight="1" x14ac:dyDescent="0.15">
      <c r="A1530" s="399" t="s">
        <v>3531</v>
      </c>
      <c r="B1530" s="399" t="s">
        <v>231</v>
      </c>
      <c r="C1530" s="397">
        <v>6</v>
      </c>
      <c r="D1530" s="392" t="s">
        <v>1121</v>
      </c>
      <c r="E1530" s="400">
        <v>1.3697000000000001E-2</v>
      </c>
      <c r="F1530" s="400">
        <v>1.371E-2</v>
      </c>
      <c r="G1530" s="400">
        <v>1.9893000000000001E-2</v>
      </c>
      <c r="H1530" s="400">
        <v>3.8900000000000002E-4</v>
      </c>
      <c r="I1530" s="400">
        <v>7.2989999999999999E-3</v>
      </c>
      <c r="J1530" s="400">
        <v>8.3409999999999995E-3</v>
      </c>
      <c r="K1530" s="401">
        <v>0</v>
      </c>
      <c r="L1530" s="401">
        <v>0</v>
      </c>
      <c r="M1530" s="395">
        <v>0.86429999999999996</v>
      </c>
      <c r="N1530" s="396">
        <f t="shared" si="92"/>
        <v>0</v>
      </c>
      <c r="O1530" s="396">
        <f t="shared" si="93"/>
        <v>0</v>
      </c>
      <c r="P1530" s="394">
        <f t="shared" si="94"/>
        <v>0</v>
      </c>
      <c r="Q1530" s="394">
        <f t="shared" si="95"/>
        <v>0</v>
      </c>
    </row>
    <row r="1531" spans="1:17" ht="18.75" customHeight="1" x14ac:dyDescent="0.15">
      <c r="A1531" s="399" t="s">
        <v>3531</v>
      </c>
      <c r="B1531" s="399" t="s">
        <v>231</v>
      </c>
      <c r="C1531" s="397">
        <v>7</v>
      </c>
      <c r="D1531" s="392" t="s">
        <v>1121</v>
      </c>
      <c r="E1531" s="400">
        <v>1.397E-2</v>
      </c>
      <c r="F1531" s="400">
        <v>1.3984E-2</v>
      </c>
      <c r="G1531" s="400">
        <v>1.5592999999999999E-2</v>
      </c>
      <c r="H1531" s="400">
        <v>2.0149999999999999E-3</v>
      </c>
      <c r="I1531" s="400">
        <v>6.1279999999999998E-3</v>
      </c>
      <c r="J1531" s="400">
        <v>7.1999999999999998E-3</v>
      </c>
      <c r="K1531" s="401">
        <v>0</v>
      </c>
      <c r="L1531" s="401">
        <v>0</v>
      </c>
      <c r="M1531" s="395">
        <v>0.53359999999999996</v>
      </c>
      <c r="N1531" s="396">
        <f t="shared" si="92"/>
        <v>0</v>
      </c>
      <c r="O1531" s="396">
        <f t="shared" si="93"/>
        <v>0</v>
      </c>
      <c r="P1531" s="394">
        <f t="shared" si="94"/>
        <v>0</v>
      </c>
      <c r="Q1531" s="394">
        <f t="shared" si="95"/>
        <v>0</v>
      </c>
    </row>
    <row r="1532" spans="1:17" ht="18.75" customHeight="1" x14ac:dyDescent="0.15">
      <c r="A1532" s="399" t="s">
        <v>3531</v>
      </c>
      <c r="B1532" s="399" t="s">
        <v>231</v>
      </c>
      <c r="C1532" s="397">
        <v>8</v>
      </c>
      <c r="D1532" s="392" t="s">
        <v>1121</v>
      </c>
      <c r="E1532" s="400">
        <v>1.5152000000000001E-2</v>
      </c>
      <c r="F1532" s="400">
        <v>1.5167E-2</v>
      </c>
      <c r="G1532" s="400">
        <v>1.5997000000000001E-2</v>
      </c>
      <c r="H1532" s="400">
        <v>3.0099000000000001E-2</v>
      </c>
      <c r="I1532" s="400">
        <v>8.5050000000000004E-3</v>
      </c>
      <c r="J1532" s="400">
        <v>6.6899999999999998E-3</v>
      </c>
      <c r="K1532" s="401">
        <v>0</v>
      </c>
      <c r="L1532" s="401">
        <v>0</v>
      </c>
      <c r="M1532" s="395">
        <v>3.4799999999999998E-2</v>
      </c>
      <c r="N1532" s="396">
        <f t="shared" si="92"/>
        <v>0</v>
      </c>
      <c r="O1532" s="396">
        <f t="shared" si="93"/>
        <v>0</v>
      </c>
      <c r="P1532" s="394">
        <f t="shared" si="94"/>
        <v>0</v>
      </c>
      <c r="Q1532" s="394">
        <f t="shared" si="95"/>
        <v>0</v>
      </c>
    </row>
    <row r="1533" spans="1:17" ht="18.75" customHeight="1" x14ac:dyDescent="0.15">
      <c r="A1533" s="399" t="s">
        <v>3531</v>
      </c>
      <c r="B1533" s="399" t="s">
        <v>231</v>
      </c>
      <c r="C1533" s="397">
        <v>9</v>
      </c>
      <c r="D1533" s="392" t="s">
        <v>1121</v>
      </c>
      <c r="E1533" s="400">
        <v>1.6674000000000001E-2</v>
      </c>
      <c r="F1533" s="400">
        <v>1.6691000000000001E-2</v>
      </c>
      <c r="G1533" s="400">
        <v>1.4961E-2</v>
      </c>
      <c r="H1533" s="400">
        <v>1.486E-2</v>
      </c>
      <c r="I1533" s="400">
        <v>9.7300000000000008E-3</v>
      </c>
      <c r="J1533" s="400">
        <v>7.0670000000000004E-3</v>
      </c>
      <c r="K1533" s="401">
        <v>0</v>
      </c>
      <c r="L1533" s="401">
        <v>0</v>
      </c>
      <c r="M1533" s="395">
        <v>3.0099999999999998E-2</v>
      </c>
      <c r="N1533" s="396">
        <f t="shared" si="92"/>
        <v>0</v>
      </c>
      <c r="O1533" s="396">
        <f t="shared" si="93"/>
        <v>0</v>
      </c>
      <c r="P1533" s="394">
        <f t="shared" si="94"/>
        <v>0</v>
      </c>
      <c r="Q1533" s="394">
        <f t="shared" si="95"/>
        <v>0</v>
      </c>
    </row>
    <row r="1534" spans="1:17" ht="18.75" customHeight="1" x14ac:dyDescent="0.15">
      <c r="A1534" s="399" t="s">
        <v>3531</v>
      </c>
      <c r="B1534" s="399" t="s">
        <v>231</v>
      </c>
      <c r="C1534" s="397">
        <v>10</v>
      </c>
      <c r="D1534" s="392" t="s">
        <v>1121</v>
      </c>
      <c r="E1534" s="400">
        <v>1.4947E-2</v>
      </c>
      <c r="F1534" s="400">
        <v>1.4962E-2</v>
      </c>
      <c r="G1534" s="400">
        <v>1.6685999999999999E-2</v>
      </c>
      <c r="H1534" s="400">
        <v>2.1100000000000001E-2</v>
      </c>
      <c r="I1534" s="400">
        <v>6.182E-3</v>
      </c>
      <c r="J1534" s="400">
        <v>8.2290000000000002E-3</v>
      </c>
      <c r="K1534" s="401">
        <v>0</v>
      </c>
      <c r="L1534" s="401">
        <v>0</v>
      </c>
      <c r="M1534" s="395">
        <v>0.1096</v>
      </c>
      <c r="N1534" s="396">
        <f t="shared" si="92"/>
        <v>0</v>
      </c>
      <c r="O1534" s="396">
        <f t="shared" si="93"/>
        <v>0</v>
      </c>
      <c r="P1534" s="394">
        <f t="shared" si="94"/>
        <v>0</v>
      </c>
      <c r="Q1534" s="394">
        <f t="shared" si="95"/>
        <v>0</v>
      </c>
    </row>
    <row r="1535" spans="1:17" ht="18.75" customHeight="1" x14ac:dyDescent="0.15">
      <c r="A1535" s="399" t="s">
        <v>3531</v>
      </c>
      <c r="B1535" s="399" t="s">
        <v>231</v>
      </c>
      <c r="C1535" s="397">
        <v>11</v>
      </c>
      <c r="D1535" s="392" t="s">
        <v>1121</v>
      </c>
      <c r="E1535" s="400">
        <v>1.4735E-2</v>
      </c>
      <c r="F1535" s="400">
        <v>1.4749999999999999E-2</v>
      </c>
      <c r="G1535" s="400">
        <v>1.8617000000000002E-2</v>
      </c>
      <c r="H1535" s="400">
        <v>1.507E-2</v>
      </c>
      <c r="I1535" s="400">
        <v>7.2830000000000004E-3</v>
      </c>
      <c r="J1535" s="400">
        <v>9.0790000000000003E-3</v>
      </c>
      <c r="K1535" s="401">
        <v>0</v>
      </c>
      <c r="L1535" s="401">
        <v>0</v>
      </c>
      <c r="M1535" s="398" t="s">
        <v>166</v>
      </c>
      <c r="N1535" s="396">
        <f t="shared" si="92"/>
        <v>0</v>
      </c>
      <c r="O1535" s="396">
        <f t="shared" si="93"/>
        <v>0</v>
      </c>
      <c r="P1535" s="394">
        <f t="shared" si="94"/>
        <v>0</v>
      </c>
      <c r="Q1535" s="394">
        <f t="shared" si="95"/>
        <v>0</v>
      </c>
    </row>
    <row r="1536" spans="1:17" ht="18.75" customHeight="1" x14ac:dyDescent="0.15">
      <c r="A1536" s="399" t="s">
        <v>3531</v>
      </c>
      <c r="B1536" s="399" t="s">
        <v>231</v>
      </c>
      <c r="C1536" s="397">
        <v>12</v>
      </c>
      <c r="D1536" s="392" t="s">
        <v>1121</v>
      </c>
      <c r="E1536" s="400">
        <v>1.4278000000000001E-2</v>
      </c>
      <c r="F1536" s="400">
        <v>1.4293E-2</v>
      </c>
      <c r="G1536" s="400">
        <v>1.7187000000000001E-2</v>
      </c>
      <c r="H1536" s="400">
        <v>2.7900999999999999E-2</v>
      </c>
      <c r="I1536" s="400">
        <v>6.953E-3</v>
      </c>
      <c r="J1536" s="400">
        <v>7.208E-3</v>
      </c>
      <c r="K1536" s="401">
        <v>0</v>
      </c>
      <c r="L1536" s="401">
        <v>0</v>
      </c>
      <c r="M1536" s="395">
        <v>5.1799999999999999E-2</v>
      </c>
      <c r="N1536" s="396">
        <f t="shared" si="92"/>
        <v>0</v>
      </c>
      <c r="O1536" s="396">
        <f t="shared" si="93"/>
        <v>0</v>
      </c>
      <c r="P1536" s="394">
        <f t="shared" si="94"/>
        <v>0</v>
      </c>
      <c r="Q1536" s="394">
        <f t="shared" si="95"/>
        <v>0</v>
      </c>
    </row>
    <row r="1537" spans="1:17" ht="18.75" customHeight="1" x14ac:dyDescent="0.15">
      <c r="A1537" s="399" t="s">
        <v>3531</v>
      </c>
      <c r="B1537" s="399" t="s">
        <v>231</v>
      </c>
      <c r="C1537" s="397">
        <v>13</v>
      </c>
      <c r="D1537" s="392" t="s">
        <v>1121</v>
      </c>
      <c r="E1537" s="400">
        <v>1.4742999999999999E-2</v>
      </c>
      <c r="F1537" s="400">
        <v>1.4758E-2</v>
      </c>
      <c r="G1537" s="400">
        <v>1.6560999999999999E-2</v>
      </c>
      <c r="H1537" s="400">
        <v>1.3457999999999999E-2</v>
      </c>
      <c r="I1537" s="400">
        <v>6.3759999999999997E-3</v>
      </c>
      <c r="J1537" s="400">
        <v>7.9089999999999994E-3</v>
      </c>
      <c r="K1537" s="401">
        <v>0</v>
      </c>
      <c r="L1537" s="401">
        <v>0</v>
      </c>
      <c r="M1537" s="398" t="s">
        <v>166</v>
      </c>
      <c r="N1537" s="396">
        <f t="shared" si="92"/>
        <v>0</v>
      </c>
      <c r="O1537" s="396">
        <f t="shared" si="93"/>
        <v>0</v>
      </c>
      <c r="P1537" s="394">
        <f t="shared" si="94"/>
        <v>0</v>
      </c>
      <c r="Q1537" s="394">
        <f t="shared" si="95"/>
        <v>0</v>
      </c>
    </row>
    <row r="1538" spans="1:17" ht="18.75" customHeight="1" x14ac:dyDescent="0.15">
      <c r="A1538" s="399" t="s">
        <v>3531</v>
      </c>
      <c r="B1538" s="399" t="s">
        <v>231</v>
      </c>
      <c r="C1538" s="397">
        <v>14</v>
      </c>
      <c r="D1538" s="392" t="s">
        <v>1121</v>
      </c>
      <c r="E1538" s="400">
        <v>1.5747000000000001E-2</v>
      </c>
      <c r="F1538" s="400">
        <v>1.5762000000000002E-2</v>
      </c>
      <c r="G1538" s="400">
        <v>1.6582E-2</v>
      </c>
      <c r="H1538" s="400">
        <v>3.68E-4</v>
      </c>
      <c r="I1538" s="400">
        <v>6.9560000000000004E-3</v>
      </c>
      <c r="J1538" s="400">
        <v>6.1469999999999997E-3</v>
      </c>
      <c r="K1538" s="401">
        <v>0</v>
      </c>
      <c r="L1538" s="401">
        <v>0</v>
      </c>
      <c r="M1538" s="395">
        <v>0</v>
      </c>
      <c r="N1538" s="396">
        <f t="shared" si="92"/>
        <v>0</v>
      </c>
      <c r="O1538" s="396">
        <f t="shared" si="93"/>
        <v>0</v>
      </c>
      <c r="P1538" s="394">
        <f t="shared" si="94"/>
        <v>0</v>
      </c>
      <c r="Q1538" s="394">
        <f t="shared" si="95"/>
        <v>0</v>
      </c>
    </row>
    <row r="1539" spans="1:17" ht="18.75" customHeight="1" x14ac:dyDescent="0.15">
      <c r="A1539" s="399" t="s">
        <v>3531</v>
      </c>
      <c r="B1539" s="399" t="s">
        <v>231</v>
      </c>
      <c r="C1539" s="391" t="s">
        <v>3111</v>
      </c>
      <c r="D1539" s="392" t="s">
        <v>1121</v>
      </c>
      <c r="E1539" s="400">
        <v>1.4241E-2</v>
      </c>
      <c r="F1539" s="400">
        <v>1.66E-2</v>
      </c>
      <c r="G1539" s="400">
        <v>1.7146000000000002E-2</v>
      </c>
      <c r="H1539" s="400">
        <v>8.1419999999999999E-3</v>
      </c>
      <c r="I1539" s="400">
        <v>5.3049999999999998E-3</v>
      </c>
      <c r="J1539" s="400">
        <v>3.921E-3</v>
      </c>
      <c r="K1539" s="401">
        <v>0</v>
      </c>
      <c r="L1539" s="401">
        <v>0</v>
      </c>
      <c r="M1539" s="395">
        <v>0.51459999999999995</v>
      </c>
      <c r="N1539" s="396">
        <f t="shared" ref="N1539:N1602" si="96">4*K1539/J1539</f>
        <v>0</v>
      </c>
      <c r="O1539" s="396">
        <f t="shared" ref="O1539:O1602" si="97">4*L1539/I1539</f>
        <v>0</v>
      </c>
      <c r="P1539" s="394">
        <f t="shared" ref="P1539:P1602" si="98">N1539*E1539</f>
        <v>0</v>
      </c>
      <c r="Q1539" s="394">
        <f t="shared" ref="Q1539:Q1602" si="99">O1539*E1539</f>
        <v>0</v>
      </c>
    </row>
    <row r="1540" spans="1:17" ht="18.75" customHeight="1" x14ac:dyDescent="0.15">
      <c r="A1540" s="399" t="s">
        <v>3531</v>
      </c>
      <c r="B1540" s="399" t="s">
        <v>231</v>
      </c>
      <c r="C1540" s="391" t="s">
        <v>167</v>
      </c>
      <c r="D1540" s="392" t="s">
        <v>1121</v>
      </c>
      <c r="E1540" s="400">
        <v>1.5528E-2</v>
      </c>
      <c r="F1540" s="400">
        <v>1.5544000000000001E-2</v>
      </c>
      <c r="G1540" s="400">
        <v>2.1624999999999998E-2</v>
      </c>
      <c r="H1540" s="400">
        <v>2.1953E-2</v>
      </c>
      <c r="I1540" s="400">
        <v>5.0000000000000004E-6</v>
      </c>
      <c r="J1540" s="400">
        <v>8.9630000000000005E-3</v>
      </c>
      <c r="K1540" s="401">
        <v>0</v>
      </c>
      <c r="L1540" s="401">
        <v>0</v>
      </c>
      <c r="M1540" s="395">
        <v>0</v>
      </c>
      <c r="N1540" s="396">
        <f t="shared" si="96"/>
        <v>0</v>
      </c>
      <c r="O1540" s="396">
        <f t="shared" si="97"/>
        <v>0</v>
      </c>
      <c r="P1540" s="394">
        <f t="shared" si="98"/>
        <v>0</v>
      </c>
      <c r="Q1540" s="394">
        <f t="shared" si="99"/>
        <v>0</v>
      </c>
    </row>
    <row r="1541" spans="1:17" ht="18.75" customHeight="1" x14ac:dyDescent="0.15">
      <c r="A1541" s="399" t="s">
        <v>3531</v>
      </c>
      <c r="B1541" s="399" t="s">
        <v>231</v>
      </c>
      <c r="C1541" s="391" t="s">
        <v>3112</v>
      </c>
      <c r="D1541" s="392" t="s">
        <v>1121</v>
      </c>
      <c r="E1541" s="400">
        <v>1.2529999999999999E-2</v>
      </c>
      <c r="F1541" s="400">
        <v>1.6988E-2</v>
      </c>
      <c r="G1541" s="400">
        <v>1.4638E-2</v>
      </c>
      <c r="H1541" s="400">
        <v>0.41602</v>
      </c>
      <c r="I1541" s="400">
        <v>7.6480000000000003E-3</v>
      </c>
      <c r="J1541" s="400">
        <v>7.9389999999999999E-3</v>
      </c>
      <c r="K1541" s="401">
        <v>0</v>
      </c>
      <c r="L1541" s="401">
        <v>0</v>
      </c>
      <c r="M1541" s="395">
        <v>0</v>
      </c>
      <c r="N1541" s="396">
        <f t="shared" si="96"/>
        <v>0</v>
      </c>
      <c r="O1541" s="396">
        <f t="shared" si="97"/>
        <v>0</v>
      </c>
      <c r="P1541" s="394">
        <f t="shared" si="98"/>
        <v>0</v>
      </c>
      <c r="Q1541" s="394">
        <f t="shared" si="99"/>
        <v>0</v>
      </c>
    </row>
    <row r="1542" spans="1:17" ht="18.75" customHeight="1" x14ac:dyDescent="0.15">
      <c r="A1542" s="399" t="s">
        <v>3531</v>
      </c>
      <c r="B1542" s="399" t="s">
        <v>231</v>
      </c>
      <c r="C1542" s="397">
        <v>16</v>
      </c>
      <c r="D1542" s="392" t="s">
        <v>1121</v>
      </c>
      <c r="E1542" s="400">
        <v>1.5979E-2</v>
      </c>
      <c r="F1542" s="400">
        <v>1.5994999999999999E-2</v>
      </c>
      <c r="G1542" s="400">
        <v>1.6642000000000001E-2</v>
      </c>
      <c r="H1542" s="400">
        <v>1.575E-3</v>
      </c>
      <c r="I1542" s="400">
        <v>8.4749999999999999E-3</v>
      </c>
      <c r="J1542" s="400">
        <v>7.9019999999999993E-3</v>
      </c>
      <c r="K1542" s="401">
        <v>0</v>
      </c>
      <c r="L1542" s="401">
        <v>0</v>
      </c>
      <c r="M1542" s="395">
        <v>0</v>
      </c>
      <c r="N1542" s="396">
        <f t="shared" si="96"/>
        <v>0</v>
      </c>
      <c r="O1542" s="396">
        <f t="shared" si="97"/>
        <v>0</v>
      </c>
      <c r="P1542" s="394">
        <f t="shared" si="98"/>
        <v>0</v>
      </c>
      <c r="Q1542" s="394">
        <f t="shared" si="99"/>
        <v>0</v>
      </c>
    </row>
    <row r="1543" spans="1:17" ht="18.75" customHeight="1" x14ac:dyDescent="0.15">
      <c r="A1543" s="399" t="s">
        <v>3531</v>
      </c>
      <c r="B1543" s="399" t="s">
        <v>231</v>
      </c>
      <c r="C1543" s="397">
        <v>17</v>
      </c>
      <c r="D1543" s="392" t="s">
        <v>1121</v>
      </c>
      <c r="E1543" s="400">
        <v>1.4338999999999999E-2</v>
      </c>
      <c r="F1543" s="400">
        <v>1.4354E-2</v>
      </c>
      <c r="G1543" s="400">
        <v>1.6764999999999999E-2</v>
      </c>
      <c r="H1543" s="400">
        <v>1.6067000000000001E-2</v>
      </c>
      <c r="I1543" s="400">
        <v>6.4320000000000002E-3</v>
      </c>
      <c r="J1543" s="400">
        <v>6.3850000000000001E-3</v>
      </c>
      <c r="K1543" s="401">
        <v>0</v>
      </c>
      <c r="L1543" s="401">
        <v>0</v>
      </c>
      <c r="M1543" s="398" t="s">
        <v>166</v>
      </c>
      <c r="N1543" s="396">
        <f t="shared" si="96"/>
        <v>0</v>
      </c>
      <c r="O1543" s="396">
        <f t="shared" si="97"/>
        <v>0</v>
      </c>
      <c r="P1543" s="394">
        <f t="shared" si="98"/>
        <v>0</v>
      </c>
      <c r="Q1543" s="394">
        <f t="shared" si="99"/>
        <v>0</v>
      </c>
    </row>
    <row r="1544" spans="1:17" ht="18.75" customHeight="1" x14ac:dyDescent="0.15">
      <c r="A1544" s="399" t="s">
        <v>3531</v>
      </c>
      <c r="B1544" s="399" t="s">
        <v>231</v>
      </c>
      <c r="C1544" s="397">
        <v>18</v>
      </c>
      <c r="D1544" s="392" t="s">
        <v>1121</v>
      </c>
      <c r="E1544" s="400">
        <v>1.3557E-2</v>
      </c>
      <c r="F1544" s="400">
        <v>1.3571E-2</v>
      </c>
      <c r="G1544" s="400">
        <v>1.6639000000000001E-2</v>
      </c>
      <c r="H1544" s="400">
        <v>3.0773999999999999E-2</v>
      </c>
      <c r="I1544" s="400">
        <v>6.6049999999999998E-3</v>
      </c>
      <c r="J1544" s="400">
        <v>6.7479999999999997E-3</v>
      </c>
      <c r="K1544" s="401">
        <v>0</v>
      </c>
      <c r="L1544" s="401">
        <v>0</v>
      </c>
      <c r="M1544" s="395">
        <v>2.7799999999999998E-2</v>
      </c>
      <c r="N1544" s="396">
        <f t="shared" si="96"/>
        <v>0</v>
      </c>
      <c r="O1544" s="396">
        <f t="shared" si="97"/>
        <v>0</v>
      </c>
      <c r="P1544" s="394">
        <f t="shared" si="98"/>
        <v>0</v>
      </c>
      <c r="Q1544" s="394">
        <f t="shared" si="99"/>
        <v>0</v>
      </c>
    </row>
    <row r="1545" spans="1:17" ht="18.75" customHeight="1" x14ac:dyDescent="0.15">
      <c r="A1545" s="399" t="s">
        <v>3531</v>
      </c>
      <c r="B1545" s="399" t="s">
        <v>231</v>
      </c>
      <c r="C1545" s="397">
        <v>19</v>
      </c>
      <c r="D1545" s="392" t="s">
        <v>1121</v>
      </c>
      <c r="E1545" s="400">
        <v>1.3743999999999999E-2</v>
      </c>
      <c r="F1545" s="400">
        <v>1.3757E-2</v>
      </c>
      <c r="G1545" s="400">
        <v>1.6601999999999999E-2</v>
      </c>
      <c r="H1545" s="400">
        <v>1.8955E-2</v>
      </c>
      <c r="I1545" s="400">
        <v>5.2490000000000002E-3</v>
      </c>
      <c r="J1545" s="400">
        <v>6.4099999999999999E-3</v>
      </c>
      <c r="K1545" s="401">
        <v>0</v>
      </c>
      <c r="L1545" s="401">
        <v>0</v>
      </c>
      <c r="M1545" s="398" t="s">
        <v>166</v>
      </c>
      <c r="N1545" s="396">
        <f t="shared" si="96"/>
        <v>0</v>
      </c>
      <c r="O1545" s="396">
        <f t="shared" si="97"/>
        <v>0</v>
      </c>
      <c r="P1545" s="394">
        <f t="shared" si="98"/>
        <v>0</v>
      </c>
      <c r="Q1545" s="394">
        <f t="shared" si="99"/>
        <v>0</v>
      </c>
    </row>
    <row r="1546" spans="1:17" ht="18.75" customHeight="1" x14ac:dyDescent="0.15">
      <c r="A1546" s="399" t="s">
        <v>3531</v>
      </c>
      <c r="B1546" s="399" t="s">
        <v>231</v>
      </c>
      <c r="C1546" s="397">
        <v>20</v>
      </c>
      <c r="D1546" s="392" t="s">
        <v>1121</v>
      </c>
      <c r="E1546" s="400">
        <v>1.3859E-2</v>
      </c>
      <c r="F1546" s="400">
        <v>1.3873E-2</v>
      </c>
      <c r="G1546" s="400">
        <v>1.7808000000000001E-2</v>
      </c>
      <c r="H1546" s="400">
        <v>2.2565000000000002E-2</v>
      </c>
      <c r="I1546" s="400">
        <v>6.698E-3</v>
      </c>
      <c r="J1546" s="400">
        <v>7.2399999999999999E-3</v>
      </c>
      <c r="K1546" s="401">
        <v>0</v>
      </c>
      <c r="L1546" s="401">
        <v>0</v>
      </c>
      <c r="M1546" s="398" t="s">
        <v>166</v>
      </c>
      <c r="N1546" s="396">
        <f t="shared" si="96"/>
        <v>0</v>
      </c>
      <c r="O1546" s="396">
        <f t="shared" si="97"/>
        <v>0</v>
      </c>
      <c r="P1546" s="394">
        <f t="shared" si="98"/>
        <v>0</v>
      </c>
      <c r="Q1546" s="394">
        <f t="shared" si="99"/>
        <v>0</v>
      </c>
    </row>
    <row r="1547" spans="1:17" ht="18.75" customHeight="1" x14ac:dyDescent="0.15">
      <c r="A1547" s="399" t="s">
        <v>3531</v>
      </c>
      <c r="B1547" s="399" t="s">
        <v>231</v>
      </c>
      <c r="C1547" s="397">
        <v>21</v>
      </c>
      <c r="D1547" s="392" t="s">
        <v>1121</v>
      </c>
      <c r="E1547" s="400">
        <v>1.4215E-2</v>
      </c>
      <c r="F1547" s="400">
        <v>1.4229E-2</v>
      </c>
      <c r="G1547" s="400">
        <v>1.8964999999999999E-2</v>
      </c>
      <c r="H1547" s="400">
        <v>2.0199999999999999E-2</v>
      </c>
      <c r="I1547" s="400">
        <v>5.0000000000000004E-6</v>
      </c>
      <c r="J1547" s="400">
        <v>5.0000000000000004E-6</v>
      </c>
      <c r="K1547" s="401">
        <v>0</v>
      </c>
      <c r="L1547" s="401">
        <v>0</v>
      </c>
      <c r="M1547" s="395">
        <v>0</v>
      </c>
      <c r="N1547" s="396">
        <f t="shared" si="96"/>
        <v>0</v>
      </c>
      <c r="O1547" s="396">
        <f t="shared" si="97"/>
        <v>0</v>
      </c>
      <c r="P1547" s="394">
        <f t="shared" si="98"/>
        <v>0</v>
      </c>
      <c r="Q1547" s="394">
        <f t="shared" si="99"/>
        <v>0</v>
      </c>
    </row>
    <row r="1548" spans="1:17" ht="18.75" customHeight="1" x14ac:dyDescent="0.15">
      <c r="A1548" s="399" t="s">
        <v>3531</v>
      </c>
      <c r="B1548" s="399" t="s">
        <v>231</v>
      </c>
      <c r="C1548" s="391" t="s">
        <v>215</v>
      </c>
      <c r="D1548" s="392" t="s">
        <v>1121</v>
      </c>
      <c r="E1548" s="400">
        <v>1.4370000000000001E-2</v>
      </c>
      <c r="F1548" s="400">
        <v>1.4383999999999999E-2</v>
      </c>
      <c r="G1548" s="400">
        <v>1.7232000000000001E-2</v>
      </c>
      <c r="H1548" s="400">
        <v>1.6865000000000002E-2</v>
      </c>
      <c r="I1548" s="400">
        <v>6.9870000000000002E-3</v>
      </c>
      <c r="J1548" s="400">
        <v>7.3889999999999997E-3</v>
      </c>
      <c r="K1548" s="401">
        <v>0</v>
      </c>
      <c r="L1548" s="401">
        <v>0</v>
      </c>
      <c r="M1548" s="395">
        <v>1.0996999999999999</v>
      </c>
      <c r="N1548" s="396">
        <f t="shared" si="96"/>
        <v>0</v>
      </c>
      <c r="O1548" s="396">
        <f t="shared" si="97"/>
        <v>0</v>
      </c>
      <c r="P1548" s="394">
        <f t="shared" si="98"/>
        <v>0</v>
      </c>
      <c r="Q1548" s="394">
        <f t="shared" si="99"/>
        <v>0</v>
      </c>
    </row>
    <row r="1549" spans="1:17" ht="18.75" customHeight="1" x14ac:dyDescent="0.15">
      <c r="A1549" s="399" t="s">
        <v>3532</v>
      </c>
      <c r="B1549" s="399" t="s">
        <v>214</v>
      </c>
      <c r="C1549" s="397">
        <v>1</v>
      </c>
      <c r="D1549" s="392" t="s">
        <v>1121</v>
      </c>
      <c r="E1549" s="400">
        <v>1.5304E-2</v>
      </c>
      <c r="F1549" s="400">
        <v>1.661E-2</v>
      </c>
      <c r="G1549" s="400">
        <v>1.5695000000000001E-2</v>
      </c>
      <c r="H1549" s="400">
        <v>1.0966E-2</v>
      </c>
      <c r="I1549" s="400">
        <v>5.097E-3</v>
      </c>
      <c r="J1549" s="400">
        <v>4.1989999999999996E-3</v>
      </c>
      <c r="K1549" s="401">
        <v>0</v>
      </c>
      <c r="L1549" s="401">
        <v>0</v>
      </c>
      <c r="M1549" s="395">
        <v>0.51929999999999998</v>
      </c>
      <c r="N1549" s="396">
        <f t="shared" si="96"/>
        <v>0</v>
      </c>
      <c r="O1549" s="396">
        <f t="shared" si="97"/>
        <v>0</v>
      </c>
      <c r="P1549" s="394">
        <f t="shared" si="98"/>
        <v>0</v>
      </c>
      <c r="Q1549" s="394">
        <f t="shared" si="99"/>
        <v>0</v>
      </c>
    </row>
    <row r="1550" spans="1:17" ht="18.75" customHeight="1" x14ac:dyDescent="0.15">
      <c r="A1550" s="399" t="s">
        <v>3532</v>
      </c>
      <c r="B1550" s="399" t="s">
        <v>214</v>
      </c>
      <c r="C1550" s="391" t="s">
        <v>179</v>
      </c>
      <c r="D1550" s="392" t="s">
        <v>1121</v>
      </c>
      <c r="E1550" s="400">
        <v>1.8679999999999999E-2</v>
      </c>
      <c r="F1550" s="400">
        <v>1.9231999999999999E-2</v>
      </c>
      <c r="G1550" s="400">
        <v>2.2991000000000001E-2</v>
      </c>
      <c r="H1550" s="400">
        <v>2.5560000000000001E-3</v>
      </c>
      <c r="I1550" s="400">
        <v>8.8889999999999993E-3</v>
      </c>
      <c r="J1550" s="400">
        <v>7.2269999999999999E-3</v>
      </c>
      <c r="K1550" s="401">
        <v>0</v>
      </c>
      <c r="L1550" s="401">
        <v>0</v>
      </c>
      <c r="M1550" s="395">
        <v>2.9388999999999998</v>
      </c>
      <c r="N1550" s="396">
        <f t="shared" si="96"/>
        <v>0</v>
      </c>
      <c r="O1550" s="396">
        <f t="shared" si="97"/>
        <v>0</v>
      </c>
      <c r="P1550" s="394">
        <f t="shared" si="98"/>
        <v>0</v>
      </c>
      <c r="Q1550" s="394">
        <f t="shared" si="99"/>
        <v>0</v>
      </c>
    </row>
    <row r="1551" spans="1:17" ht="18.75" customHeight="1" x14ac:dyDescent="0.15">
      <c r="A1551" s="399" t="s">
        <v>3532</v>
      </c>
      <c r="B1551" s="399" t="s">
        <v>214</v>
      </c>
      <c r="C1551" s="391" t="s">
        <v>150</v>
      </c>
      <c r="D1551" s="392" t="s">
        <v>1121</v>
      </c>
      <c r="E1551" s="400">
        <v>1.9140000000000001E-2</v>
      </c>
      <c r="F1551" s="400">
        <v>1.9158999999999999E-2</v>
      </c>
      <c r="G1551" s="400">
        <v>2.0840999999999998E-2</v>
      </c>
      <c r="H1551" s="400">
        <v>4.8999999999999998E-5</v>
      </c>
      <c r="I1551" s="400">
        <v>8.6470000000000002E-3</v>
      </c>
      <c r="J1551" s="400">
        <v>4.0679999999999996E-3</v>
      </c>
      <c r="K1551" s="401">
        <v>0</v>
      </c>
      <c r="L1551" s="401">
        <v>0</v>
      </c>
      <c r="M1551" s="395">
        <v>0</v>
      </c>
      <c r="N1551" s="396">
        <f t="shared" si="96"/>
        <v>0</v>
      </c>
      <c r="O1551" s="396">
        <f t="shared" si="97"/>
        <v>0</v>
      </c>
      <c r="P1551" s="394">
        <f t="shared" si="98"/>
        <v>0</v>
      </c>
      <c r="Q1551" s="394">
        <f t="shared" si="99"/>
        <v>0</v>
      </c>
    </row>
    <row r="1552" spans="1:17" ht="18.75" customHeight="1" x14ac:dyDescent="0.15">
      <c r="A1552" s="399" t="s">
        <v>3532</v>
      </c>
      <c r="B1552" s="399" t="s">
        <v>214</v>
      </c>
      <c r="C1552" s="391" t="s">
        <v>181</v>
      </c>
      <c r="D1552" s="392" t="s">
        <v>1121</v>
      </c>
      <c r="E1552" s="400">
        <v>1.3265000000000001E-2</v>
      </c>
      <c r="F1552" s="400">
        <v>2.1606E-2</v>
      </c>
      <c r="G1552" s="400">
        <v>1.9046E-2</v>
      </c>
      <c r="H1552" s="400">
        <v>5.7736000000000003E-2</v>
      </c>
      <c r="I1552" s="400">
        <v>9.4299999999999991E-3</v>
      </c>
      <c r="J1552" s="400">
        <v>5.1219999999999998E-3</v>
      </c>
      <c r="K1552" s="401">
        <v>0</v>
      </c>
      <c r="L1552" s="401">
        <v>0</v>
      </c>
      <c r="M1552" s="395">
        <v>0</v>
      </c>
      <c r="N1552" s="396">
        <f t="shared" si="96"/>
        <v>0</v>
      </c>
      <c r="O1552" s="396">
        <f t="shared" si="97"/>
        <v>0</v>
      </c>
      <c r="P1552" s="394">
        <f t="shared" si="98"/>
        <v>0</v>
      </c>
      <c r="Q1552" s="394">
        <f t="shared" si="99"/>
        <v>0</v>
      </c>
    </row>
    <row r="1553" spans="1:17" ht="18.75" customHeight="1" x14ac:dyDescent="0.15">
      <c r="A1553" s="399" t="s">
        <v>3532</v>
      </c>
      <c r="B1553" s="399" t="s">
        <v>214</v>
      </c>
      <c r="C1553" s="397">
        <v>3</v>
      </c>
      <c r="D1553" s="392" t="s">
        <v>1121</v>
      </c>
      <c r="E1553" s="400">
        <v>1.2246999999999999E-2</v>
      </c>
      <c r="F1553" s="400">
        <v>1.7832000000000001E-2</v>
      </c>
      <c r="G1553" s="400">
        <v>1.9067000000000001E-2</v>
      </c>
      <c r="H1553" s="400">
        <v>6.9769999999999999E-2</v>
      </c>
      <c r="I1553" s="400">
        <v>7.1240000000000001E-3</v>
      </c>
      <c r="J1553" s="400">
        <v>6.62E-3</v>
      </c>
      <c r="K1553" s="401">
        <v>0</v>
      </c>
      <c r="L1553" s="401">
        <v>0</v>
      </c>
      <c r="M1553" s="395">
        <v>0.12280000000000001</v>
      </c>
      <c r="N1553" s="396">
        <f t="shared" si="96"/>
        <v>0</v>
      </c>
      <c r="O1553" s="396">
        <f t="shared" si="97"/>
        <v>0</v>
      </c>
      <c r="P1553" s="394">
        <f t="shared" si="98"/>
        <v>0</v>
      </c>
      <c r="Q1553" s="394">
        <f t="shared" si="99"/>
        <v>0</v>
      </c>
    </row>
    <row r="1554" spans="1:17" ht="18.75" customHeight="1" x14ac:dyDescent="0.15">
      <c r="A1554" s="399" t="s">
        <v>3532</v>
      </c>
      <c r="B1554" s="399" t="s">
        <v>214</v>
      </c>
      <c r="C1554" s="397">
        <v>4</v>
      </c>
      <c r="D1554" s="392" t="s">
        <v>1121</v>
      </c>
      <c r="E1554" s="400">
        <v>1.4533000000000001E-2</v>
      </c>
      <c r="F1554" s="400">
        <v>1.7989999999999999E-2</v>
      </c>
      <c r="G1554" s="400">
        <v>2.1148E-2</v>
      </c>
      <c r="H1554" s="400">
        <v>3.0884999999999999E-2</v>
      </c>
      <c r="I1554" s="400">
        <v>9.0279999999999996E-3</v>
      </c>
      <c r="J1554" s="400">
        <v>6.1720000000000004E-3</v>
      </c>
      <c r="K1554" s="401">
        <v>0</v>
      </c>
      <c r="L1554" s="401">
        <v>0</v>
      </c>
      <c r="M1554" s="395">
        <v>0</v>
      </c>
      <c r="N1554" s="396">
        <f t="shared" si="96"/>
        <v>0</v>
      </c>
      <c r="O1554" s="396">
        <f t="shared" si="97"/>
        <v>0</v>
      </c>
      <c r="P1554" s="394">
        <f t="shared" si="98"/>
        <v>0</v>
      </c>
      <c r="Q1554" s="394">
        <f t="shared" si="99"/>
        <v>0</v>
      </c>
    </row>
    <row r="1555" spans="1:17" ht="18.75" customHeight="1" x14ac:dyDescent="0.15">
      <c r="A1555" s="399" t="s">
        <v>3532</v>
      </c>
      <c r="B1555" s="399" t="s">
        <v>214</v>
      </c>
      <c r="C1555" s="397">
        <v>5</v>
      </c>
      <c r="D1555" s="392" t="s">
        <v>1121</v>
      </c>
      <c r="E1555" s="400">
        <v>1.6371E-2</v>
      </c>
      <c r="F1555" s="400">
        <v>2.0188999999999999E-2</v>
      </c>
      <c r="G1555" s="400">
        <v>1.5096E-2</v>
      </c>
      <c r="H1555" s="400">
        <v>2.2859999999999998E-2</v>
      </c>
      <c r="I1555" s="400">
        <v>6.6620000000000004E-3</v>
      </c>
      <c r="J1555" s="400">
        <v>6.6410000000000002E-3</v>
      </c>
      <c r="K1555" s="401">
        <v>0</v>
      </c>
      <c r="L1555" s="401">
        <v>0</v>
      </c>
      <c r="M1555" s="395">
        <v>2.8412999999999999</v>
      </c>
      <c r="N1555" s="396">
        <f t="shared" si="96"/>
        <v>0</v>
      </c>
      <c r="O1555" s="396">
        <f t="shared" si="97"/>
        <v>0</v>
      </c>
      <c r="P1555" s="394">
        <f t="shared" si="98"/>
        <v>0</v>
      </c>
      <c r="Q1555" s="394">
        <f t="shared" si="99"/>
        <v>0</v>
      </c>
    </row>
    <row r="1556" spans="1:17" ht="18.75" customHeight="1" x14ac:dyDescent="0.15">
      <c r="A1556" s="399" t="s">
        <v>3532</v>
      </c>
      <c r="B1556" s="399" t="s">
        <v>214</v>
      </c>
      <c r="C1556" s="397">
        <v>6</v>
      </c>
      <c r="D1556" s="392" t="s">
        <v>1121</v>
      </c>
      <c r="E1556" s="400">
        <v>1.4104999999999999E-2</v>
      </c>
      <c r="F1556" s="400">
        <v>1.8828000000000001E-2</v>
      </c>
      <c r="G1556" s="400">
        <v>1.8287000000000001E-2</v>
      </c>
      <c r="H1556" s="400">
        <v>5.6145E-2</v>
      </c>
      <c r="I1556" s="400">
        <v>5.5779999999999996E-3</v>
      </c>
      <c r="J1556" s="400">
        <v>6.5420000000000001E-3</v>
      </c>
      <c r="K1556" s="401">
        <v>0</v>
      </c>
      <c r="L1556" s="401">
        <v>0</v>
      </c>
      <c r="M1556" s="395">
        <v>2.2553999999999998</v>
      </c>
      <c r="N1556" s="396">
        <f t="shared" si="96"/>
        <v>0</v>
      </c>
      <c r="O1556" s="396">
        <f t="shared" si="97"/>
        <v>0</v>
      </c>
      <c r="P1556" s="394">
        <f t="shared" si="98"/>
        <v>0</v>
      </c>
      <c r="Q1556" s="394">
        <f t="shared" si="99"/>
        <v>0</v>
      </c>
    </row>
    <row r="1557" spans="1:17" ht="18.75" customHeight="1" x14ac:dyDescent="0.15">
      <c r="A1557" s="399" t="s">
        <v>3532</v>
      </c>
      <c r="B1557" s="399" t="s">
        <v>214</v>
      </c>
      <c r="C1557" s="397">
        <v>7</v>
      </c>
      <c r="D1557" s="392" t="s">
        <v>1121</v>
      </c>
      <c r="E1557" s="400">
        <v>1.4145E-2</v>
      </c>
      <c r="F1557" s="400">
        <v>1.7961999999999999E-2</v>
      </c>
      <c r="G1557" s="400">
        <v>1.8027999999999999E-2</v>
      </c>
      <c r="H1557" s="400">
        <v>3.7862E-2</v>
      </c>
      <c r="I1557" s="400">
        <v>4.8650000000000004E-3</v>
      </c>
      <c r="J1557" s="400">
        <v>5.8929999999999998E-3</v>
      </c>
      <c r="K1557" s="401">
        <v>0</v>
      </c>
      <c r="L1557" s="401">
        <v>0</v>
      </c>
      <c r="M1557" s="395">
        <v>0</v>
      </c>
      <c r="N1557" s="396">
        <f t="shared" si="96"/>
        <v>0</v>
      </c>
      <c r="O1557" s="396">
        <f t="shared" si="97"/>
        <v>0</v>
      </c>
      <c r="P1557" s="394">
        <f t="shared" si="98"/>
        <v>0</v>
      </c>
      <c r="Q1557" s="394">
        <f t="shared" si="99"/>
        <v>0</v>
      </c>
    </row>
    <row r="1558" spans="1:17" ht="18.75" customHeight="1" x14ac:dyDescent="0.15">
      <c r="A1558" s="399" t="s">
        <v>3532</v>
      </c>
      <c r="B1558" s="399" t="s">
        <v>214</v>
      </c>
      <c r="C1558" s="397">
        <v>8</v>
      </c>
      <c r="D1558" s="392" t="s">
        <v>1121</v>
      </c>
      <c r="E1558" s="400">
        <v>1.4873000000000001E-2</v>
      </c>
      <c r="F1558" s="400">
        <v>1.8203E-2</v>
      </c>
      <c r="G1558" s="400">
        <v>1.8477E-2</v>
      </c>
      <c r="H1558" s="400">
        <v>4.0103E-2</v>
      </c>
      <c r="I1558" s="400">
        <v>6.4229999999999999E-3</v>
      </c>
      <c r="J1558" s="400">
        <v>5.6750000000000004E-3</v>
      </c>
      <c r="K1558" s="401">
        <v>0</v>
      </c>
      <c r="L1558" s="401">
        <v>0</v>
      </c>
      <c r="M1558" s="395">
        <v>0</v>
      </c>
      <c r="N1558" s="396">
        <f t="shared" si="96"/>
        <v>0</v>
      </c>
      <c r="O1558" s="396">
        <f t="shared" si="97"/>
        <v>0</v>
      </c>
      <c r="P1558" s="394">
        <f t="shared" si="98"/>
        <v>0</v>
      </c>
      <c r="Q1558" s="394">
        <f t="shared" si="99"/>
        <v>0</v>
      </c>
    </row>
    <row r="1559" spans="1:17" ht="18.75" customHeight="1" x14ac:dyDescent="0.15">
      <c r="A1559" s="399" t="s">
        <v>3532</v>
      </c>
      <c r="B1559" s="399" t="s">
        <v>214</v>
      </c>
      <c r="C1559" s="397">
        <v>9</v>
      </c>
      <c r="D1559" s="392" t="s">
        <v>1121</v>
      </c>
      <c r="E1559" s="400">
        <v>1.6029999999999999E-2</v>
      </c>
      <c r="F1559" s="400">
        <v>2.0627E-2</v>
      </c>
      <c r="G1559" s="400">
        <v>1.7368999999999999E-2</v>
      </c>
      <c r="H1559" s="400">
        <v>3.2812000000000001E-2</v>
      </c>
      <c r="I1559" s="400">
        <v>9.691E-3</v>
      </c>
      <c r="J1559" s="400">
        <v>5.0629999999999998E-3</v>
      </c>
      <c r="K1559" s="401">
        <v>0</v>
      </c>
      <c r="L1559" s="401">
        <v>0</v>
      </c>
      <c r="M1559" s="395">
        <v>1.6955</v>
      </c>
      <c r="N1559" s="396">
        <f t="shared" si="96"/>
        <v>0</v>
      </c>
      <c r="O1559" s="396">
        <f t="shared" si="97"/>
        <v>0</v>
      </c>
      <c r="P1559" s="394">
        <f t="shared" si="98"/>
        <v>0</v>
      </c>
      <c r="Q1559" s="394">
        <f t="shared" si="99"/>
        <v>0</v>
      </c>
    </row>
    <row r="1560" spans="1:17" ht="18.75" customHeight="1" x14ac:dyDescent="0.15">
      <c r="A1560" s="399" t="s">
        <v>3532</v>
      </c>
      <c r="B1560" s="399" t="s">
        <v>214</v>
      </c>
      <c r="C1560" s="397">
        <v>10</v>
      </c>
      <c r="D1560" s="392" t="s">
        <v>1120</v>
      </c>
      <c r="E1560" s="400">
        <v>1.7662000000000001E-2</v>
      </c>
      <c r="F1560" s="400">
        <v>1.7680000000000001E-2</v>
      </c>
      <c r="G1560" s="400">
        <v>1.5945000000000001E-2</v>
      </c>
      <c r="H1560" s="400">
        <v>1.03E-4</v>
      </c>
      <c r="I1560" s="400">
        <v>4.9389999999999998E-3</v>
      </c>
      <c r="J1560" s="400">
        <v>5.0740000000000004E-3</v>
      </c>
      <c r="K1560" s="401">
        <v>9.3000000000000005E-4</v>
      </c>
      <c r="L1560" s="401">
        <v>5.7799999999999995E-4</v>
      </c>
      <c r="M1560" s="395">
        <v>14.2424</v>
      </c>
      <c r="N1560" s="396">
        <f t="shared" si="96"/>
        <v>0.73314938904217575</v>
      </c>
      <c r="O1560" s="396">
        <f t="shared" si="97"/>
        <v>0.46811095363433891</v>
      </c>
      <c r="P1560" s="394">
        <f t="shared" si="98"/>
        <v>1.2948884509262909E-2</v>
      </c>
      <c r="Q1560" s="394">
        <f t="shared" si="99"/>
        <v>8.267775663089694E-3</v>
      </c>
    </row>
    <row r="1561" spans="1:17" ht="18.75" customHeight="1" x14ac:dyDescent="0.15">
      <c r="A1561" s="399" t="s">
        <v>3532</v>
      </c>
      <c r="B1561" s="399" t="s">
        <v>214</v>
      </c>
      <c r="C1561" s="397">
        <v>11</v>
      </c>
      <c r="D1561" s="392" t="s">
        <v>1121</v>
      </c>
      <c r="E1561" s="400">
        <v>1.4321E-2</v>
      </c>
      <c r="F1561" s="400">
        <v>1.6641E-2</v>
      </c>
      <c r="G1561" s="400">
        <v>1.8938E-2</v>
      </c>
      <c r="H1561" s="400">
        <v>2.6853999999999999E-2</v>
      </c>
      <c r="I1561" s="400">
        <v>5.862E-3</v>
      </c>
      <c r="J1561" s="400">
        <v>4.9550000000000002E-3</v>
      </c>
      <c r="K1561" s="401">
        <v>0</v>
      </c>
      <c r="L1561" s="401">
        <v>0</v>
      </c>
      <c r="M1561" s="395">
        <v>0</v>
      </c>
      <c r="N1561" s="396">
        <f t="shared" si="96"/>
        <v>0</v>
      </c>
      <c r="O1561" s="396">
        <f t="shared" si="97"/>
        <v>0</v>
      </c>
      <c r="P1561" s="394">
        <f t="shared" si="98"/>
        <v>0</v>
      </c>
      <c r="Q1561" s="394">
        <f t="shared" si="99"/>
        <v>0</v>
      </c>
    </row>
    <row r="1562" spans="1:17" ht="18.75" customHeight="1" x14ac:dyDescent="0.15">
      <c r="A1562" s="399" t="s">
        <v>3532</v>
      </c>
      <c r="B1562" s="399" t="s">
        <v>214</v>
      </c>
      <c r="C1562" s="397">
        <v>12</v>
      </c>
      <c r="D1562" s="392" t="s">
        <v>1121</v>
      </c>
      <c r="E1562" s="400">
        <v>1.4189E-2</v>
      </c>
      <c r="F1562" s="400">
        <v>1.8044999999999999E-2</v>
      </c>
      <c r="G1562" s="400">
        <v>1.7018999999999999E-2</v>
      </c>
      <c r="H1562" s="400">
        <v>2.8358000000000001E-2</v>
      </c>
      <c r="I1562" s="400">
        <v>5.8820000000000001E-3</v>
      </c>
      <c r="J1562" s="400">
        <v>5.1009999999999996E-3</v>
      </c>
      <c r="K1562" s="401">
        <v>0</v>
      </c>
      <c r="L1562" s="401">
        <v>0</v>
      </c>
      <c r="M1562" s="395">
        <v>0</v>
      </c>
      <c r="N1562" s="396">
        <f t="shared" si="96"/>
        <v>0</v>
      </c>
      <c r="O1562" s="396">
        <f t="shared" si="97"/>
        <v>0</v>
      </c>
      <c r="P1562" s="394">
        <f t="shared" si="98"/>
        <v>0</v>
      </c>
      <c r="Q1562" s="394">
        <f t="shared" si="99"/>
        <v>0</v>
      </c>
    </row>
    <row r="1563" spans="1:17" ht="18.75" customHeight="1" x14ac:dyDescent="0.15">
      <c r="A1563" s="399" t="s">
        <v>3532</v>
      </c>
      <c r="B1563" s="399" t="s">
        <v>214</v>
      </c>
      <c r="C1563" s="397">
        <v>13</v>
      </c>
      <c r="D1563" s="392" t="s">
        <v>1121</v>
      </c>
      <c r="E1563" s="400">
        <v>1.2126E-2</v>
      </c>
      <c r="F1563" s="400">
        <v>1.7389000000000002E-2</v>
      </c>
      <c r="G1563" s="400">
        <v>1.6102000000000002E-2</v>
      </c>
      <c r="H1563" s="400">
        <v>0.112719</v>
      </c>
      <c r="I1563" s="400">
        <v>5.3080000000000002E-3</v>
      </c>
      <c r="J1563" s="400">
        <v>5.5710000000000004E-3</v>
      </c>
      <c r="K1563" s="401">
        <v>0</v>
      </c>
      <c r="L1563" s="401">
        <v>0</v>
      </c>
      <c r="M1563" s="395">
        <v>1.7125999999999999</v>
      </c>
      <c r="N1563" s="396">
        <f t="shared" si="96"/>
        <v>0</v>
      </c>
      <c r="O1563" s="396">
        <f t="shared" si="97"/>
        <v>0</v>
      </c>
      <c r="P1563" s="394">
        <f t="shared" si="98"/>
        <v>0</v>
      </c>
      <c r="Q1563" s="394">
        <f t="shared" si="99"/>
        <v>0</v>
      </c>
    </row>
    <row r="1564" spans="1:17" ht="18.75" customHeight="1" x14ac:dyDescent="0.15">
      <c r="A1564" s="399" t="s">
        <v>3532</v>
      </c>
      <c r="B1564" s="399" t="s">
        <v>214</v>
      </c>
      <c r="C1564" s="397">
        <v>14</v>
      </c>
      <c r="D1564" s="392" t="s">
        <v>1121</v>
      </c>
      <c r="E1564" s="400">
        <v>1.7087999999999999E-2</v>
      </c>
      <c r="F1564" s="400">
        <v>2.0518999999999999E-2</v>
      </c>
      <c r="G1564" s="400">
        <v>1.8235000000000001E-2</v>
      </c>
      <c r="H1564" s="400">
        <v>3.1833E-2</v>
      </c>
      <c r="I1564" s="400">
        <v>7.3550000000000004E-3</v>
      </c>
      <c r="J1564" s="400">
        <v>5.7559999999999998E-3</v>
      </c>
      <c r="K1564" s="401">
        <v>0</v>
      </c>
      <c r="L1564" s="401">
        <v>0</v>
      </c>
      <c r="M1564" s="395">
        <v>3.1450999999999998</v>
      </c>
      <c r="N1564" s="396">
        <f t="shared" si="96"/>
        <v>0</v>
      </c>
      <c r="O1564" s="396">
        <f t="shared" si="97"/>
        <v>0</v>
      </c>
      <c r="P1564" s="394">
        <f t="shared" si="98"/>
        <v>0</v>
      </c>
      <c r="Q1564" s="394">
        <f t="shared" si="99"/>
        <v>0</v>
      </c>
    </row>
    <row r="1565" spans="1:17" ht="18.75" customHeight="1" x14ac:dyDescent="0.15">
      <c r="A1565" s="399" t="s">
        <v>3532</v>
      </c>
      <c r="B1565" s="399" t="s">
        <v>214</v>
      </c>
      <c r="C1565" s="391" t="s">
        <v>3111</v>
      </c>
      <c r="D1565" s="392" t="s">
        <v>1121</v>
      </c>
      <c r="E1565" s="400">
        <v>1.4076999999999999E-2</v>
      </c>
      <c r="F1565" s="400">
        <v>2.0884E-2</v>
      </c>
      <c r="G1565" s="400">
        <v>1.9421000000000001E-2</v>
      </c>
      <c r="H1565" s="400">
        <v>0.124265</v>
      </c>
      <c r="I1565" s="400">
        <v>3.6589999999999999E-3</v>
      </c>
      <c r="J1565" s="400">
        <v>5.117E-3</v>
      </c>
      <c r="K1565" s="401">
        <v>0</v>
      </c>
      <c r="L1565" s="401">
        <v>0</v>
      </c>
      <c r="M1565" s="395">
        <v>0</v>
      </c>
      <c r="N1565" s="396">
        <f t="shared" si="96"/>
        <v>0</v>
      </c>
      <c r="O1565" s="396">
        <f t="shared" si="97"/>
        <v>0</v>
      </c>
      <c r="P1565" s="394">
        <f t="shared" si="98"/>
        <v>0</v>
      </c>
      <c r="Q1565" s="394">
        <f t="shared" si="99"/>
        <v>0</v>
      </c>
    </row>
    <row r="1566" spans="1:17" ht="18.75" customHeight="1" x14ac:dyDescent="0.15">
      <c r="A1566" s="399" t="s">
        <v>3532</v>
      </c>
      <c r="B1566" s="399" t="s">
        <v>214</v>
      </c>
      <c r="C1566" s="391" t="s">
        <v>167</v>
      </c>
      <c r="D1566" s="392" t="s">
        <v>1121</v>
      </c>
      <c r="E1566" s="400">
        <v>2.4915E-2</v>
      </c>
      <c r="F1566" s="400">
        <v>2.494E-2</v>
      </c>
      <c r="G1566" s="400">
        <v>1.3278E-2</v>
      </c>
      <c r="H1566" s="400">
        <v>7.8999999999999996E-5</v>
      </c>
      <c r="I1566" s="400">
        <v>3.156E-3</v>
      </c>
      <c r="J1566" s="400">
        <v>2.6159999999999998E-3</v>
      </c>
      <c r="K1566" s="401">
        <v>0</v>
      </c>
      <c r="L1566" s="401">
        <v>0</v>
      </c>
      <c r="M1566" s="395">
        <v>0</v>
      </c>
      <c r="N1566" s="396">
        <f t="shared" si="96"/>
        <v>0</v>
      </c>
      <c r="O1566" s="396">
        <f t="shared" si="97"/>
        <v>0</v>
      </c>
      <c r="P1566" s="394">
        <f t="shared" si="98"/>
        <v>0</v>
      </c>
      <c r="Q1566" s="394">
        <f t="shared" si="99"/>
        <v>0</v>
      </c>
    </row>
    <row r="1567" spans="1:17" ht="18.75" customHeight="1" x14ac:dyDescent="0.15">
      <c r="A1567" s="399" t="s">
        <v>3532</v>
      </c>
      <c r="B1567" s="399" t="s">
        <v>214</v>
      </c>
      <c r="C1567" s="391" t="s">
        <v>3112</v>
      </c>
      <c r="D1567" s="392" t="s">
        <v>1121</v>
      </c>
      <c r="E1567" s="400">
        <v>1.9438E-2</v>
      </c>
      <c r="F1567" s="400">
        <v>1.9456999999999999E-2</v>
      </c>
      <c r="G1567" s="400">
        <v>2.087E-2</v>
      </c>
      <c r="H1567" s="400">
        <v>8.3999999999999995E-5</v>
      </c>
      <c r="I1567" s="400">
        <v>1.0177E-2</v>
      </c>
      <c r="J1567" s="400">
        <v>5.9500000000000004E-3</v>
      </c>
      <c r="K1567" s="401">
        <v>0</v>
      </c>
      <c r="L1567" s="401">
        <v>0</v>
      </c>
      <c r="M1567" s="395">
        <v>6.2485999999999997</v>
      </c>
      <c r="N1567" s="396">
        <f t="shared" si="96"/>
        <v>0</v>
      </c>
      <c r="O1567" s="396">
        <f t="shared" si="97"/>
        <v>0</v>
      </c>
      <c r="P1567" s="394">
        <f t="shared" si="98"/>
        <v>0</v>
      </c>
      <c r="Q1567" s="394">
        <f t="shared" si="99"/>
        <v>0</v>
      </c>
    </row>
    <row r="1568" spans="1:17" ht="18.75" customHeight="1" x14ac:dyDescent="0.15">
      <c r="A1568" s="399" t="s">
        <v>3532</v>
      </c>
      <c r="B1568" s="399" t="s">
        <v>214</v>
      </c>
      <c r="C1568" s="397">
        <v>16</v>
      </c>
      <c r="D1568" s="392" t="s">
        <v>1121</v>
      </c>
      <c r="E1568" s="400">
        <v>1.455E-2</v>
      </c>
      <c r="F1568" s="400">
        <v>1.9927E-2</v>
      </c>
      <c r="G1568" s="400">
        <v>2.0236000000000001E-2</v>
      </c>
      <c r="H1568" s="400">
        <v>9.0528999999999998E-2</v>
      </c>
      <c r="I1568" s="400">
        <v>8.4200000000000004E-3</v>
      </c>
      <c r="J1568" s="400">
        <v>7.0140000000000003E-3</v>
      </c>
      <c r="K1568" s="401">
        <v>0</v>
      </c>
      <c r="L1568" s="401">
        <v>0</v>
      </c>
      <c r="M1568" s="395">
        <v>2.0878999999999999</v>
      </c>
      <c r="N1568" s="396">
        <f t="shared" si="96"/>
        <v>0</v>
      </c>
      <c r="O1568" s="396">
        <f t="shared" si="97"/>
        <v>0</v>
      </c>
      <c r="P1568" s="394">
        <f t="shared" si="98"/>
        <v>0</v>
      </c>
      <c r="Q1568" s="394">
        <f t="shared" si="99"/>
        <v>0</v>
      </c>
    </row>
    <row r="1569" spans="1:17" ht="18.75" customHeight="1" x14ac:dyDescent="0.15">
      <c r="A1569" s="399" t="s">
        <v>3532</v>
      </c>
      <c r="B1569" s="399" t="s">
        <v>214</v>
      </c>
      <c r="C1569" s="397">
        <v>17</v>
      </c>
      <c r="D1569" s="392" t="s">
        <v>1121</v>
      </c>
      <c r="E1569" s="400">
        <v>1.6542999999999999E-2</v>
      </c>
      <c r="F1569" s="400">
        <v>1.8599000000000001E-2</v>
      </c>
      <c r="G1569" s="400">
        <v>1.5323E-2</v>
      </c>
      <c r="H1569" s="400">
        <v>1.4069999999999999E-2</v>
      </c>
      <c r="I1569" s="400">
        <v>5.5269999999999998E-3</v>
      </c>
      <c r="J1569" s="400">
        <v>4.1619999999999999E-3</v>
      </c>
      <c r="K1569" s="401">
        <v>0</v>
      </c>
      <c r="L1569" s="401">
        <v>0</v>
      </c>
      <c r="M1569" s="395">
        <v>2.9239999999999999</v>
      </c>
      <c r="N1569" s="396">
        <f t="shared" si="96"/>
        <v>0</v>
      </c>
      <c r="O1569" s="396">
        <f t="shared" si="97"/>
        <v>0</v>
      </c>
      <c r="P1569" s="394">
        <f t="shared" si="98"/>
        <v>0</v>
      </c>
      <c r="Q1569" s="394">
        <f t="shared" si="99"/>
        <v>0</v>
      </c>
    </row>
    <row r="1570" spans="1:17" ht="18.75" customHeight="1" x14ac:dyDescent="0.15">
      <c r="A1570" s="399" t="s">
        <v>3532</v>
      </c>
      <c r="B1570" s="399" t="s">
        <v>214</v>
      </c>
      <c r="C1570" s="397">
        <v>18</v>
      </c>
      <c r="D1570" s="392" t="s">
        <v>1121</v>
      </c>
      <c r="E1570" s="400">
        <v>1.2348E-2</v>
      </c>
      <c r="F1570" s="400">
        <v>1.7484E-2</v>
      </c>
      <c r="G1570" s="400">
        <v>1.7193E-2</v>
      </c>
      <c r="H1570" s="400">
        <v>4.2317E-2</v>
      </c>
      <c r="I1570" s="400">
        <v>5.7530000000000003E-3</v>
      </c>
      <c r="J1570" s="400">
        <v>5.2069999999999998E-3</v>
      </c>
      <c r="K1570" s="401">
        <v>0</v>
      </c>
      <c r="L1570" s="401">
        <v>0</v>
      </c>
      <c r="M1570" s="395">
        <v>0</v>
      </c>
      <c r="N1570" s="396">
        <f t="shared" si="96"/>
        <v>0</v>
      </c>
      <c r="O1570" s="396">
        <f t="shared" si="97"/>
        <v>0</v>
      </c>
      <c r="P1570" s="394">
        <f t="shared" si="98"/>
        <v>0</v>
      </c>
      <c r="Q1570" s="394">
        <f t="shared" si="99"/>
        <v>0</v>
      </c>
    </row>
    <row r="1571" spans="1:17" ht="18.75" customHeight="1" x14ac:dyDescent="0.15">
      <c r="A1571" s="399" t="s">
        <v>3532</v>
      </c>
      <c r="B1571" s="399" t="s">
        <v>214</v>
      </c>
      <c r="C1571" s="397">
        <v>19</v>
      </c>
      <c r="D1571" s="392" t="s">
        <v>1121</v>
      </c>
      <c r="E1571" s="400">
        <v>1.0529999999999999E-2</v>
      </c>
      <c r="F1571" s="400">
        <v>1.6948000000000001E-2</v>
      </c>
      <c r="G1571" s="400">
        <v>1.7340000000000001E-2</v>
      </c>
      <c r="H1571" s="400">
        <v>0.105236</v>
      </c>
      <c r="I1571" s="400">
        <v>4.836E-3</v>
      </c>
      <c r="J1571" s="400">
        <v>5.3090000000000004E-3</v>
      </c>
      <c r="K1571" s="401">
        <v>0</v>
      </c>
      <c r="L1571" s="401">
        <v>0</v>
      </c>
      <c r="M1571" s="395">
        <v>0</v>
      </c>
      <c r="N1571" s="396">
        <f t="shared" si="96"/>
        <v>0</v>
      </c>
      <c r="O1571" s="396">
        <f t="shared" si="97"/>
        <v>0</v>
      </c>
      <c r="P1571" s="394">
        <f t="shared" si="98"/>
        <v>0</v>
      </c>
      <c r="Q1571" s="394">
        <f t="shared" si="99"/>
        <v>0</v>
      </c>
    </row>
    <row r="1572" spans="1:17" ht="18.75" customHeight="1" x14ac:dyDescent="0.15">
      <c r="A1572" s="399" t="s">
        <v>3532</v>
      </c>
      <c r="B1572" s="399" t="s">
        <v>214</v>
      </c>
      <c r="C1572" s="397">
        <v>20</v>
      </c>
      <c r="D1572" s="392" t="s">
        <v>1121</v>
      </c>
      <c r="E1572" s="400">
        <v>1.8044000000000001E-2</v>
      </c>
      <c r="F1572" s="400">
        <v>1.8062000000000002E-2</v>
      </c>
      <c r="G1572" s="400">
        <v>1.474E-2</v>
      </c>
      <c r="H1572" s="400">
        <v>1.02E-4</v>
      </c>
      <c r="I1572" s="400">
        <v>5.254E-3</v>
      </c>
      <c r="J1572" s="400">
        <v>4.5869999999999999E-3</v>
      </c>
      <c r="K1572" s="401">
        <v>0</v>
      </c>
      <c r="L1572" s="401">
        <v>0</v>
      </c>
      <c r="M1572" s="395">
        <v>0</v>
      </c>
      <c r="N1572" s="396">
        <f t="shared" si="96"/>
        <v>0</v>
      </c>
      <c r="O1572" s="396">
        <f t="shared" si="97"/>
        <v>0</v>
      </c>
      <c r="P1572" s="394">
        <f t="shared" si="98"/>
        <v>0</v>
      </c>
      <c r="Q1572" s="394">
        <f t="shared" si="99"/>
        <v>0</v>
      </c>
    </row>
    <row r="1573" spans="1:17" ht="18.75" customHeight="1" x14ac:dyDescent="0.15">
      <c r="A1573" s="399" t="s">
        <v>3532</v>
      </c>
      <c r="B1573" s="399" t="s">
        <v>214</v>
      </c>
      <c r="C1573" s="397">
        <v>21</v>
      </c>
      <c r="D1573" s="392" t="s">
        <v>1121</v>
      </c>
      <c r="E1573" s="400">
        <v>1.5671000000000001E-2</v>
      </c>
      <c r="F1573" s="400">
        <v>1.8967999999999999E-2</v>
      </c>
      <c r="G1573" s="400">
        <v>1.6202000000000001E-2</v>
      </c>
      <c r="H1573" s="400">
        <v>1.6545000000000001E-2</v>
      </c>
      <c r="I1573" s="400">
        <v>5.0000000000000004E-6</v>
      </c>
      <c r="J1573" s="400">
        <v>3.7680000000000001E-3</v>
      </c>
      <c r="K1573" s="401">
        <v>0</v>
      </c>
      <c r="L1573" s="401">
        <v>0</v>
      </c>
      <c r="M1573" s="395">
        <v>6.6741000000000001</v>
      </c>
      <c r="N1573" s="396">
        <f t="shared" si="96"/>
        <v>0</v>
      </c>
      <c r="O1573" s="396">
        <f t="shared" si="97"/>
        <v>0</v>
      </c>
      <c r="P1573" s="394">
        <f t="shared" si="98"/>
        <v>0</v>
      </c>
      <c r="Q1573" s="394">
        <f t="shared" si="99"/>
        <v>0</v>
      </c>
    </row>
    <row r="1574" spans="1:17" ht="18.75" customHeight="1" x14ac:dyDescent="0.15">
      <c r="A1574" s="399" t="s">
        <v>3532</v>
      </c>
      <c r="B1574" s="399" t="s">
        <v>214</v>
      </c>
      <c r="C1574" s="391" t="s">
        <v>215</v>
      </c>
      <c r="D1574" s="392" t="s">
        <v>1120</v>
      </c>
      <c r="E1574" s="400">
        <v>1.7833000000000002E-2</v>
      </c>
      <c r="F1574" s="400">
        <v>1.7850999999999999E-2</v>
      </c>
      <c r="G1574" s="400">
        <v>1.7818000000000001E-2</v>
      </c>
      <c r="H1574" s="400">
        <v>1.45E-4</v>
      </c>
      <c r="I1574" s="400">
        <v>6.0470000000000003E-3</v>
      </c>
      <c r="J1574" s="400">
        <v>5.1859999999999996E-3</v>
      </c>
      <c r="K1574" s="401">
        <v>1.315E-3</v>
      </c>
      <c r="L1574" s="401">
        <v>5.8100000000000003E-4</v>
      </c>
      <c r="M1574" s="395">
        <v>19.3703</v>
      </c>
      <c r="N1574" s="396">
        <f t="shared" si="96"/>
        <v>1.0142691862707289</v>
      </c>
      <c r="O1574" s="396">
        <f t="shared" si="97"/>
        <v>0.38432280469654373</v>
      </c>
      <c r="P1574" s="394">
        <f t="shared" si="98"/>
        <v>1.8087462398765911E-2</v>
      </c>
      <c r="Q1574" s="394">
        <f t="shared" si="99"/>
        <v>6.8536285761534648E-3</v>
      </c>
    </row>
    <row r="1575" spans="1:17" ht="18.75" customHeight="1" x14ac:dyDescent="0.15">
      <c r="A1575" s="399" t="s">
        <v>3532</v>
      </c>
      <c r="B1575" s="399" t="s">
        <v>231</v>
      </c>
      <c r="C1575" s="397">
        <v>1</v>
      </c>
      <c r="D1575" s="392" t="s">
        <v>1121</v>
      </c>
      <c r="E1575" s="400">
        <v>1.2742E-2</v>
      </c>
      <c r="F1575" s="400">
        <v>1.2755000000000001E-2</v>
      </c>
      <c r="G1575" s="400">
        <v>1.6083E-2</v>
      </c>
      <c r="H1575" s="400">
        <v>2.33E-4</v>
      </c>
      <c r="I1575" s="400">
        <v>6.3290000000000004E-3</v>
      </c>
      <c r="J1575" s="400">
        <v>7.254E-3</v>
      </c>
      <c r="K1575" s="401">
        <v>0</v>
      </c>
      <c r="L1575" s="401">
        <v>0</v>
      </c>
      <c r="M1575" s="395">
        <v>0</v>
      </c>
      <c r="N1575" s="396">
        <f t="shared" si="96"/>
        <v>0</v>
      </c>
      <c r="O1575" s="396">
        <f t="shared" si="97"/>
        <v>0</v>
      </c>
      <c r="P1575" s="394">
        <f t="shared" si="98"/>
        <v>0</v>
      </c>
      <c r="Q1575" s="394">
        <f t="shared" si="99"/>
        <v>0</v>
      </c>
    </row>
    <row r="1576" spans="1:17" ht="18.75" customHeight="1" x14ac:dyDescent="0.15">
      <c r="A1576" s="399" t="s">
        <v>3532</v>
      </c>
      <c r="B1576" s="399" t="s">
        <v>231</v>
      </c>
      <c r="C1576" s="391" t="s">
        <v>179</v>
      </c>
      <c r="D1576" s="392" t="s">
        <v>1121</v>
      </c>
      <c r="E1576" s="400">
        <v>8.5730000000000008E-3</v>
      </c>
      <c r="F1576" s="400">
        <v>1.0769000000000001E-2</v>
      </c>
      <c r="G1576" s="400">
        <v>2.1876E-2</v>
      </c>
      <c r="H1576" s="400">
        <v>1.3922E-2</v>
      </c>
      <c r="I1576" s="400">
        <v>5.7809999999999997E-3</v>
      </c>
      <c r="J1576" s="400">
        <v>4.7029999999999997E-3</v>
      </c>
      <c r="K1576" s="401">
        <v>0</v>
      </c>
      <c r="L1576" s="401">
        <v>0</v>
      </c>
      <c r="M1576" s="395">
        <v>0</v>
      </c>
      <c r="N1576" s="396">
        <f t="shared" si="96"/>
        <v>0</v>
      </c>
      <c r="O1576" s="396">
        <f t="shared" si="97"/>
        <v>0</v>
      </c>
      <c r="P1576" s="394">
        <f t="shared" si="98"/>
        <v>0</v>
      </c>
      <c r="Q1576" s="394">
        <f t="shared" si="99"/>
        <v>0</v>
      </c>
    </row>
    <row r="1577" spans="1:17" ht="18.75" customHeight="1" x14ac:dyDescent="0.15">
      <c r="A1577" s="399" t="s">
        <v>3532</v>
      </c>
      <c r="B1577" s="399" t="s">
        <v>231</v>
      </c>
      <c r="C1577" s="391" t="s">
        <v>150</v>
      </c>
      <c r="D1577" s="392" t="s">
        <v>1121</v>
      </c>
      <c r="E1577" s="400">
        <v>1.6135E-2</v>
      </c>
      <c r="F1577" s="400">
        <v>1.6150999999999999E-2</v>
      </c>
      <c r="G1577" s="400">
        <v>1.9363999999999999E-2</v>
      </c>
      <c r="H1577" s="400">
        <v>6.7199999999999996E-4</v>
      </c>
      <c r="I1577" s="400">
        <v>7.5189999999999996E-3</v>
      </c>
      <c r="J1577" s="400">
        <v>7.4980000000000003E-3</v>
      </c>
      <c r="K1577" s="401">
        <v>0</v>
      </c>
      <c r="L1577" s="401">
        <v>0</v>
      </c>
      <c r="M1577" s="395">
        <v>0</v>
      </c>
      <c r="N1577" s="396">
        <f t="shared" si="96"/>
        <v>0</v>
      </c>
      <c r="O1577" s="396">
        <f t="shared" si="97"/>
        <v>0</v>
      </c>
      <c r="P1577" s="394">
        <f t="shared" si="98"/>
        <v>0</v>
      </c>
      <c r="Q1577" s="394">
        <f t="shared" si="99"/>
        <v>0</v>
      </c>
    </row>
    <row r="1578" spans="1:17" ht="18.75" customHeight="1" x14ac:dyDescent="0.15">
      <c r="A1578" s="399" t="s">
        <v>3532</v>
      </c>
      <c r="B1578" s="399" t="s">
        <v>231</v>
      </c>
      <c r="C1578" s="391" t="s">
        <v>181</v>
      </c>
      <c r="D1578" s="392" t="s">
        <v>1121</v>
      </c>
      <c r="E1578" s="400">
        <v>1.5369000000000001E-2</v>
      </c>
      <c r="F1578" s="400">
        <v>1.5384E-2</v>
      </c>
      <c r="G1578" s="400">
        <v>2.1873E-2</v>
      </c>
      <c r="H1578" s="400">
        <v>2.0599999999999999E-4</v>
      </c>
      <c r="I1578" s="400">
        <v>5.5399999999999998E-3</v>
      </c>
      <c r="J1578" s="400">
        <v>7.8869999999999999E-3</v>
      </c>
      <c r="K1578" s="401">
        <v>0</v>
      </c>
      <c r="L1578" s="401">
        <v>0</v>
      </c>
      <c r="M1578" s="395">
        <v>0</v>
      </c>
      <c r="N1578" s="396">
        <f t="shared" si="96"/>
        <v>0</v>
      </c>
      <c r="O1578" s="396">
        <f t="shared" si="97"/>
        <v>0</v>
      </c>
      <c r="P1578" s="394">
        <f t="shared" si="98"/>
        <v>0</v>
      </c>
      <c r="Q1578" s="394">
        <f t="shared" si="99"/>
        <v>0</v>
      </c>
    </row>
    <row r="1579" spans="1:17" ht="18.75" customHeight="1" x14ac:dyDescent="0.15">
      <c r="A1579" s="399" t="s">
        <v>3532</v>
      </c>
      <c r="B1579" s="399" t="s">
        <v>231</v>
      </c>
      <c r="C1579" s="397">
        <v>3</v>
      </c>
      <c r="D1579" s="392" t="s">
        <v>1121</v>
      </c>
      <c r="E1579" s="400">
        <v>1.1749000000000001E-2</v>
      </c>
      <c r="F1579" s="400">
        <v>1.5051999999999999E-2</v>
      </c>
      <c r="G1579" s="400">
        <v>1.8391000000000001E-2</v>
      </c>
      <c r="H1579" s="400">
        <v>3.1316999999999998E-2</v>
      </c>
      <c r="I1579" s="400">
        <v>8.0249999999999991E-3</v>
      </c>
      <c r="J1579" s="400">
        <v>7.6160000000000004E-3</v>
      </c>
      <c r="K1579" s="401">
        <v>0</v>
      </c>
      <c r="L1579" s="401">
        <v>0</v>
      </c>
      <c r="M1579" s="395">
        <v>0</v>
      </c>
      <c r="N1579" s="396">
        <f t="shared" si="96"/>
        <v>0</v>
      </c>
      <c r="O1579" s="396">
        <f t="shared" si="97"/>
        <v>0</v>
      </c>
      <c r="P1579" s="394">
        <f t="shared" si="98"/>
        <v>0</v>
      </c>
      <c r="Q1579" s="394">
        <f t="shared" si="99"/>
        <v>0</v>
      </c>
    </row>
    <row r="1580" spans="1:17" ht="18.75" customHeight="1" x14ac:dyDescent="0.15">
      <c r="A1580" s="399" t="s">
        <v>3532</v>
      </c>
      <c r="B1580" s="399" t="s">
        <v>231</v>
      </c>
      <c r="C1580" s="397">
        <v>4</v>
      </c>
      <c r="D1580" s="392" t="s">
        <v>1121</v>
      </c>
      <c r="E1580" s="400">
        <v>7.9830000000000005E-3</v>
      </c>
      <c r="F1580" s="400">
        <v>1.4574E-2</v>
      </c>
      <c r="G1580" s="400">
        <v>2.0944999999999998E-2</v>
      </c>
      <c r="H1580" s="400">
        <v>5.6381000000000001E-2</v>
      </c>
      <c r="I1580" s="400">
        <v>8.293E-3</v>
      </c>
      <c r="J1580" s="400">
        <v>8.3949999999999997E-3</v>
      </c>
      <c r="K1580" s="401">
        <v>0</v>
      </c>
      <c r="L1580" s="401">
        <v>0</v>
      </c>
      <c r="M1580" s="395">
        <v>3.3711000000000002</v>
      </c>
      <c r="N1580" s="396">
        <f t="shared" si="96"/>
        <v>0</v>
      </c>
      <c r="O1580" s="396">
        <f t="shared" si="97"/>
        <v>0</v>
      </c>
      <c r="P1580" s="394">
        <f t="shared" si="98"/>
        <v>0</v>
      </c>
      <c r="Q1580" s="394">
        <f t="shared" si="99"/>
        <v>0</v>
      </c>
    </row>
    <row r="1581" spans="1:17" ht="18.75" customHeight="1" x14ac:dyDescent="0.15">
      <c r="A1581" s="399" t="s">
        <v>3532</v>
      </c>
      <c r="B1581" s="399" t="s">
        <v>231</v>
      </c>
      <c r="C1581" s="397">
        <v>5</v>
      </c>
      <c r="D1581" s="392" t="s">
        <v>1121</v>
      </c>
      <c r="E1581" s="400">
        <v>1.5029000000000001E-2</v>
      </c>
      <c r="F1581" s="400">
        <v>1.5044E-2</v>
      </c>
      <c r="G1581" s="400">
        <v>1.5310000000000001E-2</v>
      </c>
      <c r="H1581" s="400">
        <v>1.187532</v>
      </c>
      <c r="I1581" s="400">
        <v>7.0479999999999996E-3</v>
      </c>
      <c r="J1581" s="400">
        <v>6.7799999999999996E-3</v>
      </c>
      <c r="K1581" s="401">
        <v>0</v>
      </c>
      <c r="L1581" s="401">
        <v>0</v>
      </c>
      <c r="M1581" s="395">
        <v>2.4771999999999998</v>
      </c>
      <c r="N1581" s="396">
        <f t="shared" si="96"/>
        <v>0</v>
      </c>
      <c r="O1581" s="396">
        <f t="shared" si="97"/>
        <v>0</v>
      </c>
      <c r="P1581" s="394">
        <f t="shared" si="98"/>
        <v>0</v>
      </c>
      <c r="Q1581" s="394">
        <f t="shared" si="99"/>
        <v>0</v>
      </c>
    </row>
    <row r="1582" spans="1:17" ht="18.75" customHeight="1" x14ac:dyDescent="0.15">
      <c r="A1582" s="399" t="s">
        <v>3532</v>
      </c>
      <c r="B1582" s="399" t="s">
        <v>231</v>
      </c>
      <c r="C1582" s="397">
        <v>6</v>
      </c>
      <c r="D1582" s="392" t="s">
        <v>1121</v>
      </c>
      <c r="E1582" s="400">
        <v>1.3365999999999999E-2</v>
      </c>
      <c r="F1582" s="400">
        <v>1.338E-2</v>
      </c>
      <c r="G1582" s="400">
        <v>1.8876E-2</v>
      </c>
      <c r="H1582" s="400">
        <v>7.7999999999999999E-5</v>
      </c>
      <c r="I1582" s="400">
        <v>7.5119999999999996E-3</v>
      </c>
      <c r="J1582" s="400">
        <v>8.3700000000000007E-3</v>
      </c>
      <c r="K1582" s="401">
        <v>0</v>
      </c>
      <c r="L1582" s="401">
        <v>0</v>
      </c>
      <c r="M1582" s="395">
        <v>3.6833</v>
      </c>
      <c r="N1582" s="396">
        <f t="shared" si="96"/>
        <v>0</v>
      </c>
      <c r="O1582" s="396">
        <f t="shared" si="97"/>
        <v>0</v>
      </c>
      <c r="P1582" s="394">
        <f t="shared" si="98"/>
        <v>0</v>
      </c>
      <c r="Q1582" s="394">
        <f t="shared" si="99"/>
        <v>0</v>
      </c>
    </row>
    <row r="1583" spans="1:17" ht="18.75" customHeight="1" x14ac:dyDescent="0.15">
      <c r="A1583" s="399" t="s">
        <v>3532</v>
      </c>
      <c r="B1583" s="399" t="s">
        <v>231</v>
      </c>
      <c r="C1583" s="397">
        <v>7</v>
      </c>
      <c r="D1583" s="392" t="s">
        <v>1121</v>
      </c>
      <c r="E1583" s="400">
        <v>1.3153E-2</v>
      </c>
      <c r="F1583" s="400">
        <v>1.3167E-2</v>
      </c>
      <c r="G1583" s="400">
        <v>1.7149000000000001E-2</v>
      </c>
      <c r="H1583" s="400">
        <v>2.1699999999999999E-4</v>
      </c>
      <c r="I1583" s="400">
        <v>6.9890000000000004E-3</v>
      </c>
      <c r="J1583" s="400">
        <v>6.7130000000000002E-3</v>
      </c>
      <c r="K1583" s="401">
        <v>0</v>
      </c>
      <c r="L1583" s="401">
        <v>0</v>
      </c>
      <c r="M1583" s="395">
        <v>0.47139999999999999</v>
      </c>
      <c r="N1583" s="396">
        <f t="shared" si="96"/>
        <v>0</v>
      </c>
      <c r="O1583" s="396">
        <f t="shared" si="97"/>
        <v>0</v>
      </c>
      <c r="P1583" s="394">
        <f t="shared" si="98"/>
        <v>0</v>
      </c>
      <c r="Q1583" s="394">
        <f t="shared" si="99"/>
        <v>0</v>
      </c>
    </row>
    <row r="1584" spans="1:17" ht="18.75" customHeight="1" x14ac:dyDescent="0.15">
      <c r="A1584" s="399" t="s">
        <v>3532</v>
      </c>
      <c r="B1584" s="399" t="s">
        <v>231</v>
      </c>
      <c r="C1584" s="397">
        <v>8</v>
      </c>
      <c r="D1584" s="392" t="s">
        <v>1121</v>
      </c>
      <c r="E1584" s="400">
        <v>9.5040000000000003E-3</v>
      </c>
      <c r="F1584" s="400">
        <v>1.3812E-2</v>
      </c>
      <c r="G1584" s="400">
        <v>1.7609E-2</v>
      </c>
      <c r="H1584" s="400">
        <v>5.3010000000000002E-2</v>
      </c>
      <c r="I1584" s="400">
        <v>5.5170000000000002E-3</v>
      </c>
      <c r="J1584" s="400">
        <v>8.4159999999999999E-3</v>
      </c>
      <c r="K1584" s="401">
        <v>0</v>
      </c>
      <c r="L1584" s="401">
        <v>0</v>
      </c>
      <c r="M1584" s="395">
        <v>0.89880000000000004</v>
      </c>
      <c r="N1584" s="396">
        <f t="shared" si="96"/>
        <v>0</v>
      </c>
      <c r="O1584" s="396">
        <f t="shared" si="97"/>
        <v>0</v>
      </c>
      <c r="P1584" s="394">
        <f t="shared" si="98"/>
        <v>0</v>
      </c>
      <c r="Q1584" s="394">
        <f t="shared" si="99"/>
        <v>0</v>
      </c>
    </row>
    <row r="1585" spans="1:17" ht="18.75" customHeight="1" x14ac:dyDescent="0.15">
      <c r="A1585" s="399" t="s">
        <v>3532</v>
      </c>
      <c r="B1585" s="399" t="s">
        <v>231</v>
      </c>
      <c r="C1585" s="397">
        <v>9</v>
      </c>
      <c r="D1585" s="392" t="s">
        <v>1121</v>
      </c>
      <c r="E1585" s="400">
        <v>1.6375000000000001E-2</v>
      </c>
      <c r="F1585" s="400">
        <v>1.6392E-2</v>
      </c>
      <c r="G1585" s="400">
        <v>1.4631E-2</v>
      </c>
      <c r="H1585" s="400">
        <v>8.7000000000000001E-5</v>
      </c>
      <c r="I1585" s="400">
        <v>8.5679999999999992E-3</v>
      </c>
      <c r="J1585" s="400">
        <v>6.306E-3</v>
      </c>
      <c r="K1585" s="401">
        <v>0</v>
      </c>
      <c r="L1585" s="401">
        <v>0</v>
      </c>
      <c r="M1585" s="395">
        <v>0</v>
      </c>
      <c r="N1585" s="396">
        <f t="shared" si="96"/>
        <v>0</v>
      </c>
      <c r="O1585" s="396">
        <f t="shared" si="97"/>
        <v>0</v>
      </c>
      <c r="P1585" s="394">
        <f t="shared" si="98"/>
        <v>0</v>
      </c>
      <c r="Q1585" s="394">
        <f t="shared" si="99"/>
        <v>0</v>
      </c>
    </row>
    <row r="1586" spans="1:17" ht="18.75" customHeight="1" x14ac:dyDescent="0.15">
      <c r="A1586" s="399" t="s">
        <v>3532</v>
      </c>
      <c r="B1586" s="399" t="s">
        <v>231</v>
      </c>
      <c r="C1586" s="397">
        <v>10</v>
      </c>
      <c r="D1586" s="392" t="s">
        <v>1121</v>
      </c>
      <c r="E1586" s="400">
        <v>1.3618999999999999E-2</v>
      </c>
      <c r="F1586" s="400">
        <v>1.3632999999999999E-2</v>
      </c>
      <c r="G1586" s="400">
        <v>1.7475999999999998E-2</v>
      </c>
      <c r="H1586" s="400">
        <v>2.22E-4</v>
      </c>
      <c r="I1586" s="400">
        <v>6.7619999999999998E-3</v>
      </c>
      <c r="J1586" s="400">
        <v>7.1190000000000003E-3</v>
      </c>
      <c r="K1586" s="401">
        <v>0</v>
      </c>
      <c r="L1586" s="401">
        <v>0</v>
      </c>
      <c r="M1586" s="395">
        <v>0</v>
      </c>
      <c r="N1586" s="396">
        <f t="shared" si="96"/>
        <v>0</v>
      </c>
      <c r="O1586" s="396">
        <f t="shared" si="97"/>
        <v>0</v>
      </c>
      <c r="P1586" s="394">
        <f t="shared" si="98"/>
        <v>0</v>
      </c>
      <c r="Q1586" s="394">
        <f t="shared" si="99"/>
        <v>0</v>
      </c>
    </row>
    <row r="1587" spans="1:17" ht="18.75" customHeight="1" x14ac:dyDescent="0.15">
      <c r="A1587" s="399" t="s">
        <v>3532</v>
      </c>
      <c r="B1587" s="399" t="s">
        <v>231</v>
      </c>
      <c r="C1587" s="397">
        <v>11</v>
      </c>
      <c r="D1587" s="392" t="s">
        <v>1121</v>
      </c>
      <c r="E1587" s="400">
        <v>1.4104E-2</v>
      </c>
      <c r="F1587" s="400">
        <v>1.4119E-2</v>
      </c>
      <c r="G1587" s="400">
        <v>1.9304999999999999E-2</v>
      </c>
      <c r="H1587" s="400">
        <v>3.3199999999999999E-4</v>
      </c>
      <c r="I1587" s="400">
        <v>7.2300000000000003E-3</v>
      </c>
      <c r="J1587" s="400">
        <v>8.2880000000000002E-3</v>
      </c>
      <c r="K1587" s="401">
        <v>0</v>
      </c>
      <c r="L1587" s="401">
        <v>0</v>
      </c>
      <c r="M1587" s="395">
        <v>0</v>
      </c>
      <c r="N1587" s="396">
        <f t="shared" si="96"/>
        <v>0</v>
      </c>
      <c r="O1587" s="396">
        <f t="shared" si="97"/>
        <v>0</v>
      </c>
      <c r="P1587" s="394">
        <f t="shared" si="98"/>
        <v>0</v>
      </c>
      <c r="Q1587" s="394">
        <f t="shared" si="99"/>
        <v>0</v>
      </c>
    </row>
    <row r="1588" spans="1:17" ht="18.75" customHeight="1" x14ac:dyDescent="0.15">
      <c r="A1588" s="399" t="s">
        <v>3532</v>
      </c>
      <c r="B1588" s="399" t="s">
        <v>231</v>
      </c>
      <c r="C1588" s="397">
        <v>12</v>
      </c>
      <c r="D1588" s="392" t="s">
        <v>1121</v>
      </c>
      <c r="E1588" s="400">
        <v>1.1551000000000001E-2</v>
      </c>
      <c r="F1588" s="400">
        <v>1.3204E-2</v>
      </c>
      <c r="G1588" s="400">
        <v>1.7760999999999999E-2</v>
      </c>
      <c r="H1588" s="400">
        <v>3.517E-2</v>
      </c>
      <c r="I1588" s="400">
        <v>6.3229999999999996E-3</v>
      </c>
      <c r="J1588" s="400">
        <v>7.0159999999999997E-3</v>
      </c>
      <c r="K1588" s="401">
        <v>0</v>
      </c>
      <c r="L1588" s="401">
        <v>0</v>
      </c>
      <c r="M1588" s="395">
        <v>1.7675000000000001</v>
      </c>
      <c r="N1588" s="396">
        <f t="shared" si="96"/>
        <v>0</v>
      </c>
      <c r="O1588" s="396">
        <f t="shared" si="97"/>
        <v>0</v>
      </c>
      <c r="P1588" s="394">
        <f t="shared" si="98"/>
        <v>0</v>
      </c>
      <c r="Q1588" s="394">
        <f t="shared" si="99"/>
        <v>0</v>
      </c>
    </row>
    <row r="1589" spans="1:17" ht="18.75" customHeight="1" x14ac:dyDescent="0.15">
      <c r="A1589" s="399" t="s">
        <v>3532</v>
      </c>
      <c r="B1589" s="399" t="s">
        <v>231</v>
      </c>
      <c r="C1589" s="397">
        <v>13</v>
      </c>
      <c r="D1589" s="392" t="s">
        <v>1121</v>
      </c>
      <c r="E1589" s="400">
        <v>1.3631000000000001E-2</v>
      </c>
      <c r="F1589" s="400">
        <v>1.3644E-2</v>
      </c>
      <c r="G1589" s="400">
        <v>1.7523E-2</v>
      </c>
      <c r="H1589" s="400">
        <v>4.2299999999999998E-4</v>
      </c>
      <c r="I1589" s="400">
        <v>7.4939999999999998E-3</v>
      </c>
      <c r="J1589" s="400">
        <v>7.0959999999999999E-3</v>
      </c>
      <c r="K1589" s="401">
        <v>0</v>
      </c>
      <c r="L1589" s="401">
        <v>0</v>
      </c>
      <c r="M1589" s="395">
        <v>0</v>
      </c>
      <c r="N1589" s="396">
        <f t="shared" si="96"/>
        <v>0</v>
      </c>
      <c r="O1589" s="396">
        <f t="shared" si="97"/>
        <v>0</v>
      </c>
      <c r="P1589" s="394">
        <f t="shared" si="98"/>
        <v>0</v>
      </c>
      <c r="Q1589" s="394">
        <f t="shared" si="99"/>
        <v>0</v>
      </c>
    </row>
    <row r="1590" spans="1:17" ht="18.75" customHeight="1" x14ac:dyDescent="0.15">
      <c r="A1590" s="399" t="s">
        <v>3532</v>
      </c>
      <c r="B1590" s="399" t="s">
        <v>231</v>
      </c>
      <c r="C1590" s="397">
        <v>14</v>
      </c>
      <c r="D1590" s="392" t="s">
        <v>1121</v>
      </c>
      <c r="E1590" s="400">
        <v>1.1544E-2</v>
      </c>
      <c r="F1590" s="400">
        <v>1.4367E-2</v>
      </c>
      <c r="G1590" s="400">
        <v>2.0268999999999999E-2</v>
      </c>
      <c r="H1590" s="400">
        <v>5.0603000000000002E-2</v>
      </c>
      <c r="I1590" s="400">
        <v>7.4539999999999997E-3</v>
      </c>
      <c r="J1590" s="400">
        <v>6.9340000000000001E-3</v>
      </c>
      <c r="K1590" s="401">
        <v>0</v>
      </c>
      <c r="L1590" s="401">
        <v>0</v>
      </c>
      <c r="M1590" s="395">
        <v>0</v>
      </c>
      <c r="N1590" s="396">
        <f t="shared" si="96"/>
        <v>0</v>
      </c>
      <c r="O1590" s="396">
        <f t="shared" si="97"/>
        <v>0</v>
      </c>
      <c r="P1590" s="394">
        <f t="shared" si="98"/>
        <v>0</v>
      </c>
      <c r="Q1590" s="394">
        <f t="shared" si="99"/>
        <v>0</v>
      </c>
    </row>
    <row r="1591" spans="1:17" ht="18.75" customHeight="1" x14ac:dyDescent="0.15">
      <c r="A1591" s="399" t="s">
        <v>3532</v>
      </c>
      <c r="B1591" s="399" t="s">
        <v>231</v>
      </c>
      <c r="C1591" s="391" t="s">
        <v>3111</v>
      </c>
      <c r="D1591" s="392" t="s">
        <v>1121</v>
      </c>
      <c r="E1591" s="400">
        <v>2.0073000000000001E-2</v>
      </c>
      <c r="F1591" s="400">
        <v>2.0093E-2</v>
      </c>
      <c r="G1591" s="400">
        <v>1.2026E-2</v>
      </c>
      <c r="H1591" s="400">
        <v>5.0000000000000004E-6</v>
      </c>
      <c r="I1591" s="400">
        <v>4.5430000000000002E-3</v>
      </c>
      <c r="J1591" s="400">
        <v>5.7489999999999998E-3</v>
      </c>
      <c r="K1591" s="401">
        <v>0</v>
      </c>
      <c r="L1591" s="401">
        <v>0</v>
      </c>
      <c r="M1591" s="395">
        <v>0</v>
      </c>
      <c r="N1591" s="396">
        <f t="shared" si="96"/>
        <v>0</v>
      </c>
      <c r="O1591" s="396">
        <f t="shared" si="97"/>
        <v>0</v>
      </c>
      <c r="P1591" s="394">
        <f t="shared" si="98"/>
        <v>0</v>
      </c>
      <c r="Q1591" s="394">
        <f t="shared" si="99"/>
        <v>0</v>
      </c>
    </row>
    <row r="1592" spans="1:17" ht="18.75" customHeight="1" x14ac:dyDescent="0.15">
      <c r="A1592" s="399" t="s">
        <v>3532</v>
      </c>
      <c r="B1592" s="399" t="s">
        <v>231</v>
      </c>
      <c r="C1592" s="391" t="s">
        <v>167</v>
      </c>
      <c r="D1592" s="392" t="s">
        <v>1121</v>
      </c>
      <c r="E1592" s="400">
        <v>1.2603E-2</v>
      </c>
      <c r="F1592" s="400">
        <v>1.2616E-2</v>
      </c>
      <c r="G1592" s="400">
        <v>2.4507999999999999E-2</v>
      </c>
      <c r="H1592" s="400">
        <v>1.5E-5</v>
      </c>
      <c r="I1592" s="400">
        <v>5.0000000000000004E-6</v>
      </c>
      <c r="J1592" s="400">
        <v>1.0769000000000001E-2</v>
      </c>
      <c r="K1592" s="401">
        <v>0</v>
      </c>
      <c r="L1592" s="401">
        <v>0</v>
      </c>
      <c r="M1592" s="395">
        <v>0</v>
      </c>
      <c r="N1592" s="396">
        <f t="shared" si="96"/>
        <v>0</v>
      </c>
      <c r="O1592" s="396">
        <f t="shared" si="97"/>
        <v>0</v>
      </c>
      <c r="P1592" s="394">
        <f t="shared" si="98"/>
        <v>0</v>
      </c>
      <c r="Q1592" s="394">
        <f t="shared" si="99"/>
        <v>0</v>
      </c>
    </row>
    <row r="1593" spans="1:17" ht="18.75" customHeight="1" x14ac:dyDescent="0.15">
      <c r="A1593" s="399" t="s">
        <v>3532</v>
      </c>
      <c r="B1593" s="399" t="s">
        <v>231</v>
      </c>
      <c r="C1593" s="391" t="s">
        <v>3112</v>
      </c>
      <c r="D1593" s="392" t="s">
        <v>1121</v>
      </c>
      <c r="E1593" s="400">
        <v>1.051E-2</v>
      </c>
      <c r="F1593" s="400">
        <v>1.5651999999999999E-2</v>
      </c>
      <c r="G1593" s="400">
        <v>1.7403999999999999E-2</v>
      </c>
      <c r="H1593" s="400">
        <v>8.8811000000000001E-2</v>
      </c>
      <c r="I1593" s="400">
        <v>7.9380000000000006E-3</v>
      </c>
      <c r="J1593" s="400">
        <v>1.1039999999999999E-2</v>
      </c>
      <c r="K1593" s="401">
        <v>0</v>
      </c>
      <c r="L1593" s="401">
        <v>0</v>
      </c>
      <c r="M1593" s="395">
        <v>0</v>
      </c>
      <c r="N1593" s="396">
        <f t="shared" si="96"/>
        <v>0</v>
      </c>
      <c r="O1593" s="396">
        <f t="shared" si="97"/>
        <v>0</v>
      </c>
      <c r="P1593" s="394">
        <f t="shared" si="98"/>
        <v>0</v>
      </c>
      <c r="Q1593" s="394">
        <f t="shared" si="99"/>
        <v>0</v>
      </c>
    </row>
    <row r="1594" spans="1:17" ht="18.75" customHeight="1" x14ac:dyDescent="0.15">
      <c r="A1594" s="399" t="s">
        <v>3532</v>
      </c>
      <c r="B1594" s="399" t="s">
        <v>231</v>
      </c>
      <c r="C1594" s="397">
        <v>16</v>
      </c>
      <c r="D1594" s="392" t="s">
        <v>1121</v>
      </c>
      <c r="E1594" s="400">
        <v>1.3086E-2</v>
      </c>
      <c r="F1594" s="400">
        <v>1.3962E-2</v>
      </c>
      <c r="G1594" s="400">
        <v>1.9602000000000001E-2</v>
      </c>
      <c r="H1594" s="400">
        <v>6.6620000000000004E-3</v>
      </c>
      <c r="I1594" s="400">
        <v>9.9369999999999997E-3</v>
      </c>
      <c r="J1594" s="400">
        <v>9.7940000000000006E-3</v>
      </c>
      <c r="K1594" s="401">
        <v>0</v>
      </c>
      <c r="L1594" s="401">
        <v>0</v>
      </c>
      <c r="M1594" s="395">
        <v>0</v>
      </c>
      <c r="N1594" s="396">
        <f t="shared" si="96"/>
        <v>0</v>
      </c>
      <c r="O1594" s="396">
        <f t="shared" si="97"/>
        <v>0</v>
      </c>
      <c r="P1594" s="394">
        <f t="shared" si="98"/>
        <v>0</v>
      </c>
      <c r="Q1594" s="394">
        <f t="shared" si="99"/>
        <v>0</v>
      </c>
    </row>
    <row r="1595" spans="1:17" ht="18.75" customHeight="1" x14ac:dyDescent="0.15">
      <c r="A1595" s="399" t="s">
        <v>3532</v>
      </c>
      <c r="B1595" s="399" t="s">
        <v>231</v>
      </c>
      <c r="C1595" s="397">
        <v>17</v>
      </c>
      <c r="D1595" s="392" t="s">
        <v>1121</v>
      </c>
      <c r="E1595" s="400">
        <v>1.3466000000000001E-2</v>
      </c>
      <c r="F1595" s="400">
        <v>1.3480000000000001E-2</v>
      </c>
      <c r="G1595" s="400">
        <v>1.5741999999999999E-2</v>
      </c>
      <c r="H1595" s="400">
        <v>1.22E-4</v>
      </c>
      <c r="I1595" s="400">
        <v>5.953E-3</v>
      </c>
      <c r="J1595" s="400">
        <v>8.1119999999999994E-3</v>
      </c>
      <c r="K1595" s="401">
        <v>0</v>
      </c>
      <c r="L1595" s="401">
        <v>0</v>
      </c>
      <c r="M1595" s="395">
        <v>0.19009999999999999</v>
      </c>
      <c r="N1595" s="396">
        <f t="shared" si="96"/>
        <v>0</v>
      </c>
      <c r="O1595" s="396">
        <f t="shared" si="97"/>
        <v>0</v>
      </c>
      <c r="P1595" s="394">
        <f t="shared" si="98"/>
        <v>0</v>
      </c>
      <c r="Q1595" s="394">
        <f t="shared" si="99"/>
        <v>0</v>
      </c>
    </row>
    <row r="1596" spans="1:17" ht="18.75" customHeight="1" x14ac:dyDescent="0.15">
      <c r="A1596" s="399" t="s">
        <v>3532</v>
      </c>
      <c r="B1596" s="399" t="s">
        <v>231</v>
      </c>
      <c r="C1596" s="397">
        <v>18</v>
      </c>
      <c r="D1596" s="392" t="s">
        <v>1121</v>
      </c>
      <c r="E1596" s="400">
        <v>1.2533000000000001E-2</v>
      </c>
      <c r="F1596" s="400">
        <v>1.2545000000000001E-2</v>
      </c>
      <c r="G1596" s="400">
        <v>1.6913000000000001E-2</v>
      </c>
      <c r="H1596" s="400">
        <v>1.18E-4</v>
      </c>
      <c r="I1596" s="400">
        <v>6.3449999999999999E-3</v>
      </c>
      <c r="J1596" s="400">
        <v>6.7590000000000003E-3</v>
      </c>
      <c r="K1596" s="401">
        <v>0</v>
      </c>
      <c r="L1596" s="401">
        <v>0</v>
      </c>
      <c r="M1596" s="395">
        <v>1.8004</v>
      </c>
      <c r="N1596" s="396">
        <f t="shared" si="96"/>
        <v>0</v>
      </c>
      <c r="O1596" s="396">
        <f t="shared" si="97"/>
        <v>0</v>
      </c>
      <c r="P1596" s="394">
        <f t="shared" si="98"/>
        <v>0</v>
      </c>
      <c r="Q1596" s="394">
        <f t="shared" si="99"/>
        <v>0</v>
      </c>
    </row>
    <row r="1597" spans="1:17" ht="18.75" customHeight="1" x14ac:dyDescent="0.15">
      <c r="A1597" s="399" t="s">
        <v>3532</v>
      </c>
      <c r="B1597" s="399" t="s">
        <v>231</v>
      </c>
      <c r="C1597" s="397">
        <v>19</v>
      </c>
      <c r="D1597" s="392" t="s">
        <v>1121</v>
      </c>
      <c r="E1597" s="400">
        <v>9.6699999999999998E-3</v>
      </c>
      <c r="F1597" s="400">
        <v>1.2194999999999999E-2</v>
      </c>
      <c r="G1597" s="400">
        <v>1.788E-2</v>
      </c>
      <c r="H1597" s="400">
        <v>6.6227999999999995E-2</v>
      </c>
      <c r="I1597" s="400">
        <v>5.3480000000000003E-3</v>
      </c>
      <c r="J1597" s="400">
        <v>6.8910000000000004E-3</v>
      </c>
      <c r="K1597" s="401">
        <v>0</v>
      </c>
      <c r="L1597" s="401">
        <v>0</v>
      </c>
      <c r="M1597" s="395">
        <v>1.5998000000000001</v>
      </c>
      <c r="N1597" s="396">
        <f t="shared" si="96"/>
        <v>0</v>
      </c>
      <c r="O1597" s="396">
        <f t="shared" si="97"/>
        <v>0</v>
      </c>
      <c r="P1597" s="394">
        <f t="shared" si="98"/>
        <v>0</v>
      </c>
      <c r="Q1597" s="394">
        <f t="shared" si="99"/>
        <v>0</v>
      </c>
    </row>
    <row r="1598" spans="1:17" ht="18.75" customHeight="1" x14ac:dyDescent="0.15">
      <c r="A1598" s="399" t="s">
        <v>3532</v>
      </c>
      <c r="B1598" s="399" t="s">
        <v>231</v>
      </c>
      <c r="C1598" s="397">
        <v>20</v>
      </c>
      <c r="D1598" s="392" t="s">
        <v>1121</v>
      </c>
      <c r="E1598" s="400">
        <v>1.2768E-2</v>
      </c>
      <c r="F1598" s="400">
        <v>1.2781000000000001E-2</v>
      </c>
      <c r="G1598" s="400">
        <v>1.8813E-2</v>
      </c>
      <c r="H1598" s="400">
        <v>3.0499999999999999E-4</v>
      </c>
      <c r="I1598" s="400">
        <v>6.9430000000000004E-3</v>
      </c>
      <c r="J1598" s="400">
        <v>6.3629999999999997E-3</v>
      </c>
      <c r="K1598" s="401">
        <v>0</v>
      </c>
      <c r="L1598" s="401">
        <v>0</v>
      </c>
      <c r="M1598" s="395">
        <v>0.94779999999999998</v>
      </c>
      <c r="N1598" s="396">
        <f t="shared" si="96"/>
        <v>0</v>
      </c>
      <c r="O1598" s="396">
        <f t="shared" si="97"/>
        <v>0</v>
      </c>
      <c r="P1598" s="394">
        <f t="shared" si="98"/>
        <v>0</v>
      </c>
      <c r="Q1598" s="394">
        <f t="shared" si="99"/>
        <v>0</v>
      </c>
    </row>
    <row r="1599" spans="1:17" ht="18.75" customHeight="1" x14ac:dyDescent="0.15">
      <c r="A1599" s="399" t="s">
        <v>3532</v>
      </c>
      <c r="B1599" s="399" t="s">
        <v>231</v>
      </c>
      <c r="C1599" s="397">
        <v>21</v>
      </c>
      <c r="D1599" s="392" t="s">
        <v>1121</v>
      </c>
      <c r="E1599" s="400">
        <v>6.45E-3</v>
      </c>
      <c r="F1599" s="400">
        <v>1.2808999999999999E-2</v>
      </c>
      <c r="G1599" s="400">
        <v>2.0598999999999999E-2</v>
      </c>
      <c r="H1599" s="400">
        <v>0.29269800000000001</v>
      </c>
      <c r="I1599" s="400">
        <v>5.0000000000000004E-6</v>
      </c>
      <c r="J1599" s="400">
        <v>4.1279999999999997E-3</v>
      </c>
      <c r="K1599" s="401">
        <v>0</v>
      </c>
      <c r="L1599" s="401">
        <v>0</v>
      </c>
      <c r="M1599" s="395">
        <v>0</v>
      </c>
      <c r="N1599" s="396">
        <f t="shared" si="96"/>
        <v>0</v>
      </c>
      <c r="O1599" s="396">
        <f t="shared" si="97"/>
        <v>0</v>
      </c>
      <c r="P1599" s="394">
        <f t="shared" si="98"/>
        <v>0</v>
      </c>
      <c r="Q1599" s="394">
        <f t="shared" si="99"/>
        <v>0</v>
      </c>
    </row>
    <row r="1600" spans="1:17" ht="18.75" customHeight="1" x14ac:dyDescent="0.15">
      <c r="A1600" s="399" t="s">
        <v>3532</v>
      </c>
      <c r="B1600" s="399" t="s">
        <v>231</v>
      </c>
      <c r="C1600" s="391" t="s">
        <v>215</v>
      </c>
      <c r="D1600" s="392" t="s">
        <v>1120</v>
      </c>
      <c r="E1600" s="400">
        <v>1.3336000000000001E-2</v>
      </c>
      <c r="F1600" s="400">
        <v>1.3349E-2</v>
      </c>
      <c r="G1600" s="400">
        <v>1.7951999999999999E-2</v>
      </c>
      <c r="H1600" s="400">
        <v>2.1100000000000001E-4</v>
      </c>
      <c r="I1600" s="400">
        <v>6.979E-3</v>
      </c>
      <c r="J1600" s="400">
        <v>7.3670000000000003E-3</v>
      </c>
      <c r="K1600" s="401">
        <v>2.0240000000000002E-3</v>
      </c>
      <c r="L1600" s="401">
        <v>5.0000000000000004E-6</v>
      </c>
      <c r="M1600" s="395">
        <v>12.520300000000001</v>
      </c>
      <c r="N1600" s="396">
        <f t="shared" si="96"/>
        <v>1.0989547984254107</v>
      </c>
      <c r="O1600" s="396">
        <f t="shared" si="97"/>
        <v>2.8657400773749822E-3</v>
      </c>
      <c r="P1600" s="394">
        <f t="shared" si="98"/>
        <v>1.4655661191801277E-2</v>
      </c>
      <c r="Q1600" s="394">
        <f t="shared" si="99"/>
        <v>3.8217509671872764E-5</v>
      </c>
    </row>
    <row r="1601" spans="1:17" ht="18.75" customHeight="1" x14ac:dyDescent="0.15">
      <c r="A1601" s="399" t="s">
        <v>3533</v>
      </c>
      <c r="B1601" s="399" t="s">
        <v>214</v>
      </c>
      <c r="C1601" s="397">
        <v>1</v>
      </c>
      <c r="D1601" s="392" t="s">
        <v>1121</v>
      </c>
      <c r="E1601" s="400">
        <v>1.3121000000000001E-2</v>
      </c>
      <c r="F1601" s="400">
        <v>1.6857E-2</v>
      </c>
      <c r="G1601" s="400">
        <v>1.5990000000000001E-2</v>
      </c>
      <c r="H1601" s="400">
        <v>4.9319000000000002E-2</v>
      </c>
      <c r="I1601" s="400">
        <v>4.561E-3</v>
      </c>
      <c r="J1601" s="400">
        <v>2.2409999999999999E-3</v>
      </c>
      <c r="K1601" s="401">
        <v>0</v>
      </c>
      <c r="L1601" s="401">
        <v>0</v>
      </c>
      <c r="M1601" s="395">
        <v>2.4291</v>
      </c>
      <c r="N1601" s="396">
        <f t="shared" si="96"/>
        <v>0</v>
      </c>
      <c r="O1601" s="396">
        <f t="shared" si="97"/>
        <v>0</v>
      </c>
      <c r="P1601" s="394">
        <f t="shared" si="98"/>
        <v>0</v>
      </c>
      <c r="Q1601" s="394">
        <f t="shared" si="99"/>
        <v>0</v>
      </c>
    </row>
    <row r="1602" spans="1:17" ht="18.75" customHeight="1" x14ac:dyDescent="0.15">
      <c r="A1602" s="399" t="s">
        <v>3533</v>
      </c>
      <c r="B1602" s="399" t="s">
        <v>214</v>
      </c>
      <c r="C1602" s="391" t="s">
        <v>179</v>
      </c>
      <c r="D1602" s="392" t="s">
        <v>1120</v>
      </c>
      <c r="E1602" s="400">
        <v>1.9099000000000001E-2</v>
      </c>
      <c r="F1602" s="400">
        <v>1.9118E-2</v>
      </c>
      <c r="G1602" s="400">
        <v>2.1788999999999999E-2</v>
      </c>
      <c r="H1602" s="400">
        <v>5.5500000000000005E-4</v>
      </c>
      <c r="I1602" s="400">
        <v>7.254E-3</v>
      </c>
      <c r="J1602" s="400">
        <v>2.8389999999999999E-3</v>
      </c>
      <c r="K1602" s="401">
        <v>2.7669999999999999E-3</v>
      </c>
      <c r="L1602" s="401">
        <v>5.0000000000000004E-6</v>
      </c>
      <c r="M1602" s="395">
        <v>9.9161000000000001</v>
      </c>
      <c r="N1602" s="396">
        <f t="shared" si="96"/>
        <v>3.8985558295174356</v>
      </c>
      <c r="O1602" s="396">
        <f t="shared" si="97"/>
        <v>2.7570995312930797E-3</v>
      </c>
      <c r="P1602" s="394">
        <f t="shared" si="98"/>
        <v>7.445851778795351E-2</v>
      </c>
      <c r="Q1602" s="394">
        <f t="shared" si="99"/>
        <v>5.2657843948166533E-5</v>
      </c>
    </row>
    <row r="1603" spans="1:17" ht="18.75" customHeight="1" x14ac:dyDescent="0.15">
      <c r="A1603" s="399" t="s">
        <v>3533</v>
      </c>
      <c r="B1603" s="399" t="s">
        <v>214</v>
      </c>
      <c r="C1603" s="391" t="s">
        <v>150</v>
      </c>
      <c r="D1603" s="392" t="s">
        <v>1121</v>
      </c>
      <c r="E1603" s="400">
        <v>1.3221E-2</v>
      </c>
      <c r="F1603" s="400">
        <v>2.0087000000000001E-2</v>
      </c>
      <c r="G1603" s="400">
        <v>2.2987E-2</v>
      </c>
      <c r="H1603" s="400">
        <v>3.5636000000000001E-2</v>
      </c>
      <c r="I1603" s="400">
        <v>8.9379999999999998E-3</v>
      </c>
      <c r="J1603" s="400">
        <v>2.1909999999999998E-3</v>
      </c>
      <c r="K1603" s="401">
        <v>0</v>
      </c>
      <c r="L1603" s="401">
        <v>0</v>
      </c>
      <c r="M1603" s="395">
        <v>0</v>
      </c>
      <c r="N1603" s="396">
        <f t="shared" ref="N1603:N1666" si="100">4*K1603/J1603</f>
        <v>0</v>
      </c>
      <c r="O1603" s="396">
        <f t="shared" ref="O1603:O1666" si="101">4*L1603/I1603</f>
        <v>0</v>
      </c>
      <c r="P1603" s="394">
        <f t="shared" ref="P1603:P1666" si="102">N1603*E1603</f>
        <v>0</v>
      </c>
      <c r="Q1603" s="394">
        <f t="shared" ref="Q1603:Q1666" si="103">O1603*E1603</f>
        <v>0</v>
      </c>
    </row>
    <row r="1604" spans="1:17" ht="18.75" customHeight="1" x14ac:dyDescent="0.15">
      <c r="A1604" s="399" t="s">
        <v>3533</v>
      </c>
      <c r="B1604" s="399" t="s">
        <v>214</v>
      </c>
      <c r="C1604" s="391" t="s">
        <v>181</v>
      </c>
      <c r="D1604" s="392" t="s">
        <v>1121</v>
      </c>
      <c r="E1604" s="400">
        <v>2.0877E-2</v>
      </c>
      <c r="F1604" s="400">
        <v>2.0898E-2</v>
      </c>
      <c r="G1604" s="400">
        <v>2.0390999999999999E-2</v>
      </c>
      <c r="H1604" s="400">
        <v>9.7E-5</v>
      </c>
      <c r="I1604" s="400">
        <v>9.5160000000000002E-3</v>
      </c>
      <c r="J1604" s="400">
        <v>2.9129999999999998E-3</v>
      </c>
      <c r="K1604" s="401">
        <v>0</v>
      </c>
      <c r="L1604" s="401">
        <v>0</v>
      </c>
      <c r="M1604" s="395">
        <v>5.6803999999999997</v>
      </c>
      <c r="N1604" s="396">
        <f t="shared" si="100"/>
        <v>0</v>
      </c>
      <c r="O1604" s="396">
        <f t="shared" si="101"/>
        <v>0</v>
      </c>
      <c r="P1604" s="394">
        <f t="shared" si="102"/>
        <v>0</v>
      </c>
      <c r="Q1604" s="394">
        <f t="shared" si="103"/>
        <v>0</v>
      </c>
    </row>
    <row r="1605" spans="1:17" ht="18.75" customHeight="1" x14ac:dyDescent="0.15">
      <c r="A1605" s="399" t="s">
        <v>3533</v>
      </c>
      <c r="B1605" s="399" t="s">
        <v>214</v>
      </c>
      <c r="C1605" s="397">
        <v>3</v>
      </c>
      <c r="D1605" s="392" t="s">
        <v>1121</v>
      </c>
      <c r="E1605" s="400">
        <v>1.6923000000000001E-2</v>
      </c>
      <c r="F1605" s="400">
        <v>1.7298000000000001E-2</v>
      </c>
      <c r="G1605" s="400">
        <v>1.9355000000000001E-2</v>
      </c>
      <c r="H1605" s="400">
        <v>4.3020000000000003E-3</v>
      </c>
      <c r="I1605" s="400">
        <v>7.7359999999999998E-3</v>
      </c>
      <c r="J1605" s="400">
        <v>2.8779999999999999E-3</v>
      </c>
      <c r="K1605" s="401">
        <v>0</v>
      </c>
      <c r="L1605" s="401">
        <v>0</v>
      </c>
      <c r="M1605" s="395">
        <v>6.1147999999999998</v>
      </c>
      <c r="N1605" s="396">
        <f t="shared" si="100"/>
        <v>0</v>
      </c>
      <c r="O1605" s="396">
        <f t="shared" si="101"/>
        <v>0</v>
      </c>
      <c r="P1605" s="394">
        <f t="shared" si="102"/>
        <v>0</v>
      </c>
      <c r="Q1605" s="394">
        <f t="shared" si="103"/>
        <v>0</v>
      </c>
    </row>
    <row r="1606" spans="1:17" ht="18.75" customHeight="1" x14ac:dyDescent="0.15">
      <c r="A1606" s="399" t="s">
        <v>3533</v>
      </c>
      <c r="B1606" s="399" t="s">
        <v>214</v>
      </c>
      <c r="C1606" s="397">
        <v>4</v>
      </c>
      <c r="D1606" s="392" t="s">
        <v>1121</v>
      </c>
      <c r="E1606" s="400">
        <v>1.9456999999999999E-2</v>
      </c>
      <c r="F1606" s="400">
        <v>1.9476E-2</v>
      </c>
      <c r="G1606" s="400">
        <v>1.8613999999999999E-2</v>
      </c>
      <c r="H1606" s="400">
        <v>1.0900000000000001E-4</v>
      </c>
      <c r="I1606" s="400">
        <v>9.3650000000000001E-3</v>
      </c>
      <c r="J1606" s="400">
        <v>3.4589999999999998E-3</v>
      </c>
      <c r="K1606" s="401">
        <v>0</v>
      </c>
      <c r="L1606" s="401">
        <v>0</v>
      </c>
      <c r="M1606" s="395">
        <v>3.1373000000000002</v>
      </c>
      <c r="N1606" s="396">
        <f t="shared" si="100"/>
        <v>0</v>
      </c>
      <c r="O1606" s="396">
        <f t="shared" si="101"/>
        <v>0</v>
      </c>
      <c r="P1606" s="394">
        <f t="shared" si="102"/>
        <v>0</v>
      </c>
      <c r="Q1606" s="394">
        <f t="shared" si="103"/>
        <v>0</v>
      </c>
    </row>
    <row r="1607" spans="1:17" ht="18.75" customHeight="1" x14ac:dyDescent="0.15">
      <c r="A1607" s="399" t="s">
        <v>3533</v>
      </c>
      <c r="B1607" s="399" t="s">
        <v>214</v>
      </c>
      <c r="C1607" s="397">
        <v>5</v>
      </c>
      <c r="D1607" s="392" t="s">
        <v>1121</v>
      </c>
      <c r="E1607" s="400">
        <v>1.7432E-2</v>
      </c>
      <c r="F1607" s="400">
        <v>2.0295000000000001E-2</v>
      </c>
      <c r="G1607" s="400">
        <v>1.6251999999999999E-2</v>
      </c>
      <c r="H1607" s="400">
        <v>2.3699999999999999E-2</v>
      </c>
      <c r="I1607" s="400">
        <v>6.1209999999999997E-3</v>
      </c>
      <c r="J1607" s="400">
        <v>2.7079999999999999E-3</v>
      </c>
      <c r="K1607" s="401">
        <v>0</v>
      </c>
      <c r="L1607" s="401">
        <v>0</v>
      </c>
      <c r="M1607" s="395">
        <v>0.16950000000000001</v>
      </c>
      <c r="N1607" s="396">
        <f t="shared" si="100"/>
        <v>0</v>
      </c>
      <c r="O1607" s="396">
        <f t="shared" si="101"/>
        <v>0</v>
      </c>
      <c r="P1607" s="394">
        <f t="shared" si="102"/>
        <v>0</v>
      </c>
      <c r="Q1607" s="394">
        <f t="shared" si="103"/>
        <v>0</v>
      </c>
    </row>
    <row r="1608" spans="1:17" ht="18.75" customHeight="1" x14ac:dyDescent="0.15">
      <c r="A1608" s="399" t="s">
        <v>3533</v>
      </c>
      <c r="B1608" s="399" t="s">
        <v>214</v>
      </c>
      <c r="C1608" s="397">
        <v>6</v>
      </c>
      <c r="D1608" s="392" t="s">
        <v>1120</v>
      </c>
      <c r="E1608" s="400">
        <v>1.9033000000000001E-2</v>
      </c>
      <c r="F1608" s="400">
        <v>1.9051999999999999E-2</v>
      </c>
      <c r="G1608" s="400">
        <v>1.9702000000000001E-2</v>
      </c>
      <c r="H1608" s="400">
        <v>4.46E-4</v>
      </c>
      <c r="I1608" s="400">
        <v>5.7590000000000002E-3</v>
      </c>
      <c r="J1608" s="400">
        <v>3.2130000000000001E-3</v>
      </c>
      <c r="K1608" s="401">
        <v>1.3209999999999999E-3</v>
      </c>
      <c r="L1608" s="401">
        <v>5.0000000000000004E-6</v>
      </c>
      <c r="M1608" s="395">
        <v>9.4453999999999994</v>
      </c>
      <c r="N1608" s="396">
        <f t="shared" si="100"/>
        <v>1.6445689386865856</v>
      </c>
      <c r="O1608" s="396">
        <f t="shared" si="101"/>
        <v>3.4728251432540372E-3</v>
      </c>
      <c r="P1608" s="394">
        <f t="shared" si="102"/>
        <v>3.1301080610021785E-2</v>
      </c>
      <c r="Q1608" s="394">
        <f t="shared" si="103"/>
        <v>6.6098280951554098E-5</v>
      </c>
    </row>
    <row r="1609" spans="1:17" ht="18.75" customHeight="1" x14ac:dyDescent="0.15">
      <c r="A1609" s="399" t="s">
        <v>3533</v>
      </c>
      <c r="B1609" s="399" t="s">
        <v>214</v>
      </c>
      <c r="C1609" s="397">
        <v>7</v>
      </c>
      <c r="D1609" s="392" t="s">
        <v>1121</v>
      </c>
      <c r="E1609" s="400">
        <v>1.4592000000000001E-2</v>
      </c>
      <c r="F1609" s="400">
        <v>1.8360000000000001E-2</v>
      </c>
      <c r="G1609" s="400">
        <v>1.6749E-2</v>
      </c>
      <c r="H1609" s="400">
        <v>4.7829999999999998E-2</v>
      </c>
      <c r="I1609" s="400">
        <v>5.9509999999999997E-3</v>
      </c>
      <c r="J1609" s="400">
        <v>3.058E-3</v>
      </c>
      <c r="K1609" s="401">
        <v>0</v>
      </c>
      <c r="L1609" s="401">
        <v>0</v>
      </c>
      <c r="M1609" s="395">
        <v>4.0624000000000002</v>
      </c>
      <c r="N1609" s="396">
        <f t="shared" si="100"/>
        <v>0</v>
      </c>
      <c r="O1609" s="396">
        <f t="shared" si="101"/>
        <v>0</v>
      </c>
      <c r="P1609" s="394">
        <f t="shared" si="102"/>
        <v>0</v>
      </c>
      <c r="Q1609" s="394">
        <f t="shared" si="103"/>
        <v>0</v>
      </c>
    </row>
    <row r="1610" spans="1:17" ht="18.75" customHeight="1" x14ac:dyDescent="0.15">
      <c r="A1610" s="399" t="s">
        <v>3533</v>
      </c>
      <c r="B1610" s="399" t="s">
        <v>214</v>
      </c>
      <c r="C1610" s="397">
        <v>8</v>
      </c>
      <c r="D1610" s="392" t="s">
        <v>1121</v>
      </c>
      <c r="E1610" s="400">
        <v>1.9113999999999999E-2</v>
      </c>
      <c r="F1610" s="400">
        <v>1.9133000000000001E-2</v>
      </c>
      <c r="G1610" s="400">
        <v>1.6389000000000001E-2</v>
      </c>
      <c r="H1610" s="400">
        <v>1.44E-4</v>
      </c>
      <c r="I1610" s="400">
        <v>6.9779999999999998E-3</v>
      </c>
      <c r="J1610" s="400">
        <v>2.3890000000000001E-3</v>
      </c>
      <c r="K1610" s="401">
        <v>0</v>
      </c>
      <c r="L1610" s="401">
        <v>0</v>
      </c>
      <c r="M1610" s="395">
        <v>0.83199999999999996</v>
      </c>
      <c r="N1610" s="396">
        <f t="shared" si="100"/>
        <v>0</v>
      </c>
      <c r="O1610" s="396">
        <f t="shared" si="101"/>
        <v>0</v>
      </c>
      <c r="P1610" s="394">
        <f t="shared" si="102"/>
        <v>0</v>
      </c>
      <c r="Q1610" s="394">
        <f t="shared" si="103"/>
        <v>0</v>
      </c>
    </row>
    <row r="1611" spans="1:17" ht="18.75" customHeight="1" x14ac:dyDescent="0.15">
      <c r="A1611" s="399" t="s">
        <v>3533</v>
      </c>
      <c r="B1611" s="399" t="s">
        <v>214</v>
      </c>
      <c r="C1611" s="397">
        <v>9</v>
      </c>
      <c r="D1611" s="392" t="s">
        <v>1121</v>
      </c>
      <c r="E1611" s="400">
        <v>2.0965000000000001E-2</v>
      </c>
      <c r="F1611" s="400">
        <v>2.0986000000000001E-2</v>
      </c>
      <c r="G1611" s="400">
        <v>1.6924000000000002E-2</v>
      </c>
      <c r="H1611" s="400">
        <v>1.55E-4</v>
      </c>
      <c r="I1611" s="400">
        <v>1.0277E-2</v>
      </c>
      <c r="J1611" s="400">
        <v>3.0509999999999999E-3</v>
      </c>
      <c r="K1611" s="401">
        <v>0</v>
      </c>
      <c r="L1611" s="401">
        <v>0</v>
      </c>
      <c r="M1611" s="395">
        <v>0.25569999999999998</v>
      </c>
      <c r="N1611" s="396">
        <f t="shared" si="100"/>
        <v>0</v>
      </c>
      <c r="O1611" s="396">
        <f t="shared" si="101"/>
        <v>0</v>
      </c>
      <c r="P1611" s="394">
        <f t="shared" si="102"/>
        <v>0</v>
      </c>
      <c r="Q1611" s="394">
        <f t="shared" si="103"/>
        <v>0</v>
      </c>
    </row>
    <row r="1612" spans="1:17" ht="18.75" customHeight="1" x14ac:dyDescent="0.15">
      <c r="A1612" s="399" t="s">
        <v>3533</v>
      </c>
      <c r="B1612" s="399" t="s">
        <v>214</v>
      </c>
      <c r="C1612" s="397">
        <v>10</v>
      </c>
      <c r="D1612" s="392" t="s">
        <v>1120</v>
      </c>
      <c r="E1612" s="400">
        <v>1.7656000000000002E-2</v>
      </c>
      <c r="F1612" s="400">
        <v>1.7673999999999999E-2</v>
      </c>
      <c r="G1612" s="400">
        <v>1.6209999999999999E-2</v>
      </c>
      <c r="H1612" s="400">
        <v>1.8900000000000001E-4</v>
      </c>
      <c r="I1612" s="400">
        <v>4.7419999999999997E-3</v>
      </c>
      <c r="J1612" s="400">
        <v>2.4659999999999999E-3</v>
      </c>
      <c r="K1612" s="401">
        <v>1.0560000000000001E-3</v>
      </c>
      <c r="L1612" s="401">
        <v>5.0000000000000004E-6</v>
      </c>
      <c r="M1612" s="395">
        <v>16.800699999999999</v>
      </c>
      <c r="N1612" s="396">
        <f t="shared" si="100"/>
        <v>1.7128953771289539</v>
      </c>
      <c r="O1612" s="396">
        <f t="shared" si="101"/>
        <v>4.2176296921130332E-3</v>
      </c>
      <c r="P1612" s="394">
        <f t="shared" si="102"/>
        <v>3.0242880778588811E-2</v>
      </c>
      <c r="Q1612" s="394">
        <f t="shared" si="103"/>
        <v>7.4466469843947726E-5</v>
      </c>
    </row>
    <row r="1613" spans="1:17" ht="18.75" customHeight="1" x14ac:dyDescent="0.15">
      <c r="A1613" s="399" t="s">
        <v>3533</v>
      </c>
      <c r="B1613" s="399" t="s">
        <v>214</v>
      </c>
      <c r="C1613" s="397">
        <v>11</v>
      </c>
      <c r="D1613" s="392" t="s">
        <v>1121</v>
      </c>
      <c r="E1613" s="400">
        <v>1.2963000000000001E-2</v>
      </c>
      <c r="F1613" s="400">
        <v>1.7038999999999999E-2</v>
      </c>
      <c r="G1613" s="400">
        <v>1.8841E-2</v>
      </c>
      <c r="H1613" s="400">
        <v>0.27300099999999999</v>
      </c>
      <c r="I1613" s="400">
        <v>6.0639999999999999E-3</v>
      </c>
      <c r="J1613" s="400">
        <v>3.5720000000000001E-3</v>
      </c>
      <c r="K1613" s="401">
        <v>0</v>
      </c>
      <c r="L1613" s="401">
        <v>0</v>
      </c>
      <c r="M1613" s="395">
        <v>4.7119</v>
      </c>
      <c r="N1613" s="396">
        <f t="shared" si="100"/>
        <v>0</v>
      </c>
      <c r="O1613" s="396">
        <f t="shared" si="101"/>
        <v>0</v>
      </c>
      <c r="P1613" s="394">
        <f t="shared" si="102"/>
        <v>0</v>
      </c>
      <c r="Q1613" s="394">
        <f t="shared" si="103"/>
        <v>0</v>
      </c>
    </row>
    <row r="1614" spans="1:17" ht="18.75" customHeight="1" x14ac:dyDescent="0.15">
      <c r="A1614" s="399" t="s">
        <v>3533</v>
      </c>
      <c r="B1614" s="399" t="s">
        <v>214</v>
      </c>
      <c r="C1614" s="397">
        <v>12</v>
      </c>
      <c r="D1614" s="392" t="s">
        <v>1120</v>
      </c>
      <c r="E1614" s="400">
        <v>1.8121999999999999E-2</v>
      </c>
      <c r="F1614" s="400">
        <v>1.814E-2</v>
      </c>
      <c r="G1614" s="400">
        <v>1.7401E-2</v>
      </c>
      <c r="H1614" s="400">
        <v>1.47E-4</v>
      </c>
      <c r="I1614" s="400">
        <v>6.221E-3</v>
      </c>
      <c r="J1614" s="400">
        <v>2.196E-3</v>
      </c>
      <c r="K1614" s="401">
        <v>1.0369999999999999E-3</v>
      </c>
      <c r="L1614" s="401">
        <v>5.0000000000000004E-6</v>
      </c>
      <c r="M1614" s="395">
        <v>13.6312</v>
      </c>
      <c r="N1614" s="396">
        <f t="shared" si="100"/>
        <v>1.8888888888888888</v>
      </c>
      <c r="O1614" s="396">
        <f t="shared" si="101"/>
        <v>3.2149172158816913E-3</v>
      </c>
      <c r="P1614" s="394">
        <f t="shared" si="102"/>
        <v>3.4230444444444445E-2</v>
      </c>
      <c r="Q1614" s="394">
        <f t="shared" si="103"/>
        <v>5.8260729786208008E-5</v>
      </c>
    </row>
    <row r="1615" spans="1:17" ht="18.75" customHeight="1" x14ac:dyDescent="0.15">
      <c r="A1615" s="399" t="s">
        <v>3533</v>
      </c>
      <c r="B1615" s="399" t="s">
        <v>214</v>
      </c>
      <c r="C1615" s="397">
        <v>13</v>
      </c>
      <c r="D1615" s="392" t="s">
        <v>1120</v>
      </c>
      <c r="E1615" s="400">
        <v>1.7759E-2</v>
      </c>
      <c r="F1615" s="400">
        <v>1.7777000000000001E-2</v>
      </c>
      <c r="G1615" s="400">
        <v>1.5539000000000001E-2</v>
      </c>
      <c r="H1615" s="400">
        <v>4.06E-4</v>
      </c>
      <c r="I1615" s="400">
        <v>6.4669999999999997E-3</v>
      </c>
      <c r="J1615" s="400">
        <v>2.516E-3</v>
      </c>
      <c r="K1615" s="401">
        <v>9.5399999999999999E-4</v>
      </c>
      <c r="L1615" s="401">
        <v>5.0000000000000004E-6</v>
      </c>
      <c r="M1615" s="395">
        <v>16.206099999999999</v>
      </c>
      <c r="N1615" s="396">
        <f t="shared" si="100"/>
        <v>1.5166931637519872</v>
      </c>
      <c r="O1615" s="396">
        <f t="shared" si="101"/>
        <v>3.0926240915416735E-3</v>
      </c>
      <c r="P1615" s="394">
        <f t="shared" si="102"/>
        <v>2.6934953895071542E-2</v>
      </c>
      <c r="Q1615" s="394">
        <f t="shared" si="103"/>
        <v>5.4921911241688583E-5</v>
      </c>
    </row>
    <row r="1616" spans="1:17" ht="18.75" customHeight="1" x14ac:dyDescent="0.15">
      <c r="A1616" s="399" t="s">
        <v>3533</v>
      </c>
      <c r="B1616" s="399" t="s">
        <v>214</v>
      </c>
      <c r="C1616" s="397">
        <v>14</v>
      </c>
      <c r="D1616" s="392" t="s">
        <v>1121</v>
      </c>
      <c r="E1616" s="400">
        <v>1.4125E-2</v>
      </c>
      <c r="F1616" s="400">
        <v>2.0604999999999998E-2</v>
      </c>
      <c r="G1616" s="400">
        <v>1.8707999999999999E-2</v>
      </c>
      <c r="H1616" s="400">
        <v>5.5682000000000002E-2</v>
      </c>
      <c r="I1616" s="400">
        <v>9.3030000000000005E-3</v>
      </c>
      <c r="J1616" s="400">
        <v>3.4499999999999999E-3</v>
      </c>
      <c r="K1616" s="401">
        <v>0</v>
      </c>
      <c r="L1616" s="401">
        <v>0</v>
      </c>
      <c r="M1616" s="395">
        <v>9.1501000000000001</v>
      </c>
      <c r="N1616" s="396">
        <f t="shared" si="100"/>
        <v>0</v>
      </c>
      <c r="O1616" s="396">
        <f t="shared" si="101"/>
        <v>0</v>
      </c>
      <c r="P1616" s="394">
        <f t="shared" si="102"/>
        <v>0</v>
      </c>
      <c r="Q1616" s="394">
        <f t="shared" si="103"/>
        <v>0</v>
      </c>
    </row>
    <row r="1617" spans="1:17" ht="18.75" customHeight="1" x14ac:dyDescent="0.15">
      <c r="A1617" s="399" t="s">
        <v>3533</v>
      </c>
      <c r="B1617" s="399" t="s">
        <v>214</v>
      </c>
      <c r="C1617" s="391" t="s">
        <v>3111</v>
      </c>
      <c r="D1617" s="392" t="s">
        <v>1121</v>
      </c>
      <c r="E1617" s="400">
        <v>1.9983000000000001E-2</v>
      </c>
      <c r="F1617" s="400">
        <v>2.0003E-2</v>
      </c>
      <c r="G1617" s="400">
        <v>2.0535999999999999E-2</v>
      </c>
      <c r="H1617" s="400">
        <v>1.818E-3</v>
      </c>
      <c r="I1617" s="400">
        <v>4.9480000000000001E-3</v>
      </c>
      <c r="J1617" s="400">
        <v>4.8979999999999996E-3</v>
      </c>
      <c r="K1617" s="401">
        <v>0</v>
      </c>
      <c r="L1617" s="401">
        <v>0</v>
      </c>
      <c r="M1617" s="395">
        <v>0</v>
      </c>
      <c r="N1617" s="396">
        <f t="shared" si="100"/>
        <v>0</v>
      </c>
      <c r="O1617" s="396">
        <f t="shared" si="101"/>
        <v>0</v>
      </c>
      <c r="P1617" s="394">
        <f t="shared" si="102"/>
        <v>0</v>
      </c>
      <c r="Q1617" s="394">
        <f t="shared" si="103"/>
        <v>0</v>
      </c>
    </row>
    <row r="1618" spans="1:17" ht="18.75" customHeight="1" x14ac:dyDescent="0.15">
      <c r="A1618" s="399" t="s">
        <v>3533</v>
      </c>
      <c r="B1618" s="399" t="s">
        <v>214</v>
      </c>
      <c r="C1618" s="391" t="s">
        <v>167</v>
      </c>
      <c r="D1618" s="392" t="s">
        <v>1121</v>
      </c>
      <c r="E1618" s="400">
        <v>2.0524000000000001E-2</v>
      </c>
      <c r="F1618" s="400">
        <v>2.0545000000000001E-2</v>
      </c>
      <c r="G1618" s="400">
        <v>1.8078E-2</v>
      </c>
      <c r="H1618" s="400">
        <v>1.5300000000000001E-4</v>
      </c>
      <c r="I1618" s="400">
        <v>2.8389999999999999E-3</v>
      </c>
      <c r="J1618" s="400">
        <v>1.9009999999999999E-3</v>
      </c>
      <c r="K1618" s="401">
        <v>0</v>
      </c>
      <c r="L1618" s="401">
        <v>0</v>
      </c>
      <c r="M1618" s="395">
        <v>0</v>
      </c>
      <c r="N1618" s="396">
        <f t="shared" si="100"/>
        <v>0</v>
      </c>
      <c r="O1618" s="396">
        <f t="shared" si="101"/>
        <v>0</v>
      </c>
      <c r="P1618" s="394">
        <f t="shared" si="102"/>
        <v>0</v>
      </c>
      <c r="Q1618" s="394">
        <f t="shared" si="103"/>
        <v>0</v>
      </c>
    </row>
    <row r="1619" spans="1:17" ht="18.75" customHeight="1" x14ac:dyDescent="0.15">
      <c r="A1619" s="399" t="s">
        <v>3533</v>
      </c>
      <c r="B1619" s="399" t="s">
        <v>214</v>
      </c>
      <c r="C1619" s="391" t="s">
        <v>3112</v>
      </c>
      <c r="D1619" s="392" t="s">
        <v>1120</v>
      </c>
      <c r="E1619" s="400">
        <v>2.0476000000000001E-2</v>
      </c>
      <c r="F1619" s="400">
        <v>2.0496E-2</v>
      </c>
      <c r="G1619" s="400">
        <v>1.8214999999999999E-2</v>
      </c>
      <c r="H1619" s="400">
        <v>1.3200000000000001E-4</v>
      </c>
      <c r="I1619" s="400">
        <v>7.9749999999999995E-3</v>
      </c>
      <c r="J1619" s="400">
        <v>3.5200000000000001E-3</v>
      </c>
      <c r="K1619" s="401">
        <v>3.4610000000000001E-3</v>
      </c>
      <c r="L1619" s="401">
        <v>5.0000000000000004E-6</v>
      </c>
      <c r="M1619" s="395">
        <v>19.994199999999999</v>
      </c>
      <c r="N1619" s="396">
        <f t="shared" si="100"/>
        <v>3.9329545454545456</v>
      </c>
      <c r="O1619" s="396">
        <f t="shared" si="101"/>
        <v>2.5078369905956114E-3</v>
      </c>
      <c r="P1619" s="394">
        <f t="shared" si="102"/>
        <v>8.0531177272727281E-2</v>
      </c>
      <c r="Q1619" s="394">
        <f t="shared" si="103"/>
        <v>5.1350470219435744E-5</v>
      </c>
    </row>
    <row r="1620" spans="1:17" ht="18.75" customHeight="1" x14ac:dyDescent="0.15">
      <c r="A1620" s="399" t="s">
        <v>3533</v>
      </c>
      <c r="B1620" s="399" t="s">
        <v>214</v>
      </c>
      <c r="C1620" s="397">
        <v>16</v>
      </c>
      <c r="D1620" s="392" t="s">
        <v>1121</v>
      </c>
      <c r="E1620" s="400">
        <v>2.0386999999999999E-2</v>
      </c>
      <c r="F1620" s="400">
        <v>2.0407999999999999E-2</v>
      </c>
      <c r="G1620" s="400">
        <v>1.8553E-2</v>
      </c>
      <c r="H1620" s="400">
        <v>1.4999999999999999E-4</v>
      </c>
      <c r="I1620" s="400">
        <v>7.4219999999999998E-3</v>
      </c>
      <c r="J1620" s="400">
        <v>3.7989999999999999E-3</v>
      </c>
      <c r="K1620" s="401">
        <v>0</v>
      </c>
      <c r="L1620" s="401">
        <v>0</v>
      </c>
      <c r="M1620" s="395">
        <v>6.6562999999999999</v>
      </c>
      <c r="N1620" s="396">
        <f t="shared" si="100"/>
        <v>0</v>
      </c>
      <c r="O1620" s="396">
        <f t="shared" si="101"/>
        <v>0</v>
      </c>
      <c r="P1620" s="394">
        <f t="shared" si="102"/>
        <v>0</v>
      </c>
      <c r="Q1620" s="394">
        <f t="shared" si="103"/>
        <v>0</v>
      </c>
    </row>
    <row r="1621" spans="1:17" ht="18.75" customHeight="1" x14ac:dyDescent="0.15">
      <c r="A1621" s="399" t="s">
        <v>3533</v>
      </c>
      <c r="B1621" s="399" t="s">
        <v>214</v>
      </c>
      <c r="C1621" s="397">
        <v>17</v>
      </c>
      <c r="D1621" s="392" t="s">
        <v>1121</v>
      </c>
      <c r="E1621" s="400">
        <v>1.3911E-2</v>
      </c>
      <c r="F1621" s="400">
        <v>1.8162999999999999E-2</v>
      </c>
      <c r="G1621" s="400">
        <v>1.6212000000000001E-2</v>
      </c>
      <c r="H1621" s="400">
        <v>4.9246999999999999E-2</v>
      </c>
      <c r="I1621" s="400">
        <v>5.5019999999999999E-3</v>
      </c>
      <c r="J1621" s="400">
        <v>2.3999999999999998E-3</v>
      </c>
      <c r="K1621" s="401">
        <v>0</v>
      </c>
      <c r="L1621" s="401">
        <v>0</v>
      </c>
      <c r="M1621" s="395">
        <v>5.2918000000000003</v>
      </c>
      <c r="N1621" s="396">
        <f t="shared" si="100"/>
        <v>0</v>
      </c>
      <c r="O1621" s="396">
        <f t="shared" si="101"/>
        <v>0</v>
      </c>
      <c r="P1621" s="394">
        <f t="shared" si="102"/>
        <v>0</v>
      </c>
      <c r="Q1621" s="394">
        <f t="shared" si="103"/>
        <v>0</v>
      </c>
    </row>
    <row r="1622" spans="1:17" ht="18.75" customHeight="1" x14ac:dyDescent="0.15">
      <c r="A1622" s="399" t="s">
        <v>3533</v>
      </c>
      <c r="B1622" s="399" t="s">
        <v>214</v>
      </c>
      <c r="C1622" s="397">
        <v>18</v>
      </c>
      <c r="D1622" s="392" t="s">
        <v>1121</v>
      </c>
      <c r="E1622" s="400">
        <v>1.8076999999999999E-2</v>
      </c>
      <c r="F1622" s="400">
        <v>1.8095E-2</v>
      </c>
      <c r="G1622" s="400">
        <v>1.7023E-2</v>
      </c>
      <c r="H1622" s="400">
        <v>8.6000000000000003E-5</v>
      </c>
      <c r="I1622" s="400">
        <v>5.326E-3</v>
      </c>
      <c r="J1622" s="400">
        <v>2.9910000000000002E-3</v>
      </c>
      <c r="K1622" s="401">
        <v>0</v>
      </c>
      <c r="L1622" s="401">
        <v>0</v>
      </c>
      <c r="M1622" s="395">
        <v>3.1553</v>
      </c>
      <c r="N1622" s="396">
        <f t="shared" si="100"/>
        <v>0</v>
      </c>
      <c r="O1622" s="396">
        <f t="shared" si="101"/>
        <v>0</v>
      </c>
      <c r="P1622" s="394">
        <f t="shared" si="102"/>
        <v>0</v>
      </c>
      <c r="Q1622" s="394">
        <f t="shared" si="103"/>
        <v>0</v>
      </c>
    </row>
    <row r="1623" spans="1:17" ht="18.75" customHeight="1" x14ac:dyDescent="0.15">
      <c r="A1623" s="399" t="s">
        <v>3533</v>
      </c>
      <c r="B1623" s="399" t="s">
        <v>214</v>
      </c>
      <c r="C1623" s="397">
        <v>19</v>
      </c>
      <c r="D1623" s="392" t="s">
        <v>1121</v>
      </c>
      <c r="E1623" s="400">
        <v>7.7799999999999996E-3</v>
      </c>
      <c r="F1623" s="400">
        <v>1.7267000000000001E-2</v>
      </c>
      <c r="G1623" s="400">
        <v>1.6993000000000001E-2</v>
      </c>
      <c r="H1623" s="400">
        <v>0.41175099999999998</v>
      </c>
      <c r="I1623" s="400">
        <v>3.9449999999999997E-3</v>
      </c>
      <c r="J1623" s="400">
        <v>3.153E-3</v>
      </c>
      <c r="K1623" s="401">
        <v>0</v>
      </c>
      <c r="L1623" s="401">
        <v>0</v>
      </c>
      <c r="M1623" s="395">
        <v>0</v>
      </c>
      <c r="N1623" s="396">
        <f t="shared" si="100"/>
        <v>0</v>
      </c>
      <c r="O1623" s="396">
        <f t="shared" si="101"/>
        <v>0</v>
      </c>
      <c r="P1623" s="394">
        <f t="shared" si="102"/>
        <v>0</v>
      </c>
      <c r="Q1623" s="394">
        <f t="shared" si="103"/>
        <v>0</v>
      </c>
    </row>
    <row r="1624" spans="1:17" ht="18.75" customHeight="1" x14ac:dyDescent="0.15">
      <c r="A1624" s="399" t="s">
        <v>3533</v>
      </c>
      <c r="B1624" s="399" t="s">
        <v>214</v>
      </c>
      <c r="C1624" s="397">
        <v>20</v>
      </c>
      <c r="D1624" s="392" t="s">
        <v>1120</v>
      </c>
      <c r="E1624" s="400">
        <v>1.8401000000000001E-2</v>
      </c>
      <c r="F1624" s="400">
        <v>1.8419000000000001E-2</v>
      </c>
      <c r="G1624" s="400">
        <v>1.4537E-2</v>
      </c>
      <c r="H1624" s="400">
        <v>1.27E-4</v>
      </c>
      <c r="I1624" s="400">
        <v>5.2370000000000003E-3</v>
      </c>
      <c r="J1624" s="400">
        <v>2.7100000000000002E-3</v>
      </c>
      <c r="K1624" s="401">
        <v>1.0449999999999999E-3</v>
      </c>
      <c r="L1624" s="401">
        <v>5.0000000000000004E-6</v>
      </c>
      <c r="M1624" s="395">
        <v>11.779400000000001</v>
      </c>
      <c r="N1624" s="396">
        <f t="shared" si="100"/>
        <v>1.5424354243542433</v>
      </c>
      <c r="O1624" s="396">
        <f t="shared" si="101"/>
        <v>3.818980332251289E-3</v>
      </c>
      <c r="P1624" s="394">
        <f t="shared" si="102"/>
        <v>2.8382354243542431E-2</v>
      </c>
      <c r="Q1624" s="394">
        <f t="shared" si="103"/>
        <v>7.0273057093755975E-5</v>
      </c>
    </row>
    <row r="1625" spans="1:17" ht="18.75" customHeight="1" x14ac:dyDescent="0.15">
      <c r="A1625" s="399" t="s">
        <v>3533</v>
      </c>
      <c r="B1625" s="399" t="s">
        <v>214</v>
      </c>
      <c r="C1625" s="397">
        <v>21</v>
      </c>
      <c r="D1625" s="392" t="s">
        <v>1121</v>
      </c>
      <c r="E1625" s="400">
        <v>1.3010000000000001E-3</v>
      </c>
      <c r="F1625" s="400">
        <v>1.8686999999999999E-2</v>
      </c>
      <c r="G1625" s="400">
        <v>1.6133999999999999E-2</v>
      </c>
      <c r="H1625" s="400">
        <v>0.79583800000000005</v>
      </c>
      <c r="I1625" s="400">
        <v>5.0000000000000004E-6</v>
      </c>
      <c r="J1625" s="400">
        <v>9.8700000000000003E-4</v>
      </c>
      <c r="K1625" s="401">
        <v>0</v>
      </c>
      <c r="L1625" s="401">
        <v>0</v>
      </c>
      <c r="M1625" s="395">
        <v>0</v>
      </c>
      <c r="N1625" s="396">
        <f t="shared" si="100"/>
        <v>0</v>
      </c>
      <c r="O1625" s="396">
        <f t="shared" si="101"/>
        <v>0</v>
      </c>
      <c r="P1625" s="394">
        <f t="shared" si="102"/>
        <v>0</v>
      </c>
      <c r="Q1625" s="394">
        <f t="shared" si="103"/>
        <v>0</v>
      </c>
    </row>
    <row r="1626" spans="1:17" ht="18.75" customHeight="1" x14ac:dyDescent="0.15">
      <c r="A1626" s="399" t="s">
        <v>3533</v>
      </c>
      <c r="B1626" s="399" t="s">
        <v>214</v>
      </c>
      <c r="C1626" s="391" t="s">
        <v>215</v>
      </c>
      <c r="D1626" s="392" t="s">
        <v>1120</v>
      </c>
      <c r="E1626" s="400">
        <v>1.8151E-2</v>
      </c>
      <c r="F1626" s="400">
        <v>1.8169000000000001E-2</v>
      </c>
      <c r="G1626" s="400">
        <v>1.7552999999999999E-2</v>
      </c>
      <c r="H1626" s="400">
        <v>1.9599999999999999E-4</v>
      </c>
      <c r="I1626" s="400">
        <v>6.1500000000000001E-3</v>
      </c>
      <c r="J1626" s="400">
        <v>2.702E-3</v>
      </c>
      <c r="K1626" s="401">
        <v>1.1199999999999999E-3</v>
      </c>
      <c r="L1626" s="401">
        <v>5.0000000000000004E-6</v>
      </c>
      <c r="M1626" s="395">
        <v>210.89</v>
      </c>
      <c r="N1626" s="396">
        <f t="shared" si="100"/>
        <v>1.6580310880829014</v>
      </c>
      <c r="O1626" s="396">
        <f t="shared" si="101"/>
        <v>3.2520325203252037E-3</v>
      </c>
      <c r="P1626" s="394">
        <f t="shared" si="102"/>
        <v>3.0094922279792744E-2</v>
      </c>
      <c r="Q1626" s="394">
        <f t="shared" si="103"/>
        <v>5.902764227642277E-5</v>
      </c>
    </row>
    <row r="1627" spans="1:17" ht="18.75" customHeight="1" x14ac:dyDescent="0.15">
      <c r="A1627" s="399" t="s">
        <v>3533</v>
      </c>
      <c r="B1627" s="399" t="s">
        <v>231</v>
      </c>
      <c r="C1627" s="397">
        <v>1</v>
      </c>
      <c r="D1627" s="392" t="s">
        <v>1121</v>
      </c>
      <c r="E1627" s="400">
        <v>1.3106E-2</v>
      </c>
      <c r="F1627" s="400">
        <v>1.3119E-2</v>
      </c>
      <c r="G1627" s="400">
        <v>1.8853999999999999E-2</v>
      </c>
      <c r="H1627" s="400">
        <v>2.1944000000000002E-2</v>
      </c>
      <c r="I1627" s="400">
        <v>6.4640000000000001E-3</v>
      </c>
      <c r="J1627" s="400">
        <v>3.5330000000000001E-3</v>
      </c>
      <c r="K1627" s="401">
        <v>0</v>
      </c>
      <c r="L1627" s="401">
        <v>0</v>
      </c>
      <c r="M1627" s="395">
        <v>3.1711999999999998</v>
      </c>
      <c r="N1627" s="396">
        <f t="shared" si="100"/>
        <v>0</v>
      </c>
      <c r="O1627" s="396">
        <f t="shared" si="101"/>
        <v>0</v>
      </c>
      <c r="P1627" s="394">
        <f t="shared" si="102"/>
        <v>0</v>
      </c>
      <c r="Q1627" s="394">
        <f t="shared" si="103"/>
        <v>0</v>
      </c>
    </row>
    <row r="1628" spans="1:17" ht="18.75" customHeight="1" x14ac:dyDescent="0.15">
      <c r="A1628" s="399" t="s">
        <v>3533</v>
      </c>
      <c r="B1628" s="399" t="s">
        <v>231</v>
      </c>
      <c r="C1628" s="391" t="s">
        <v>179</v>
      </c>
      <c r="D1628" s="392" t="s">
        <v>1121</v>
      </c>
      <c r="E1628" s="400">
        <v>1.0959E-2</v>
      </c>
      <c r="F1628" s="400">
        <v>1.0970000000000001E-2</v>
      </c>
      <c r="G1628" s="400">
        <v>2.2756999999999999E-2</v>
      </c>
      <c r="H1628" s="400">
        <v>2.13E-4</v>
      </c>
      <c r="I1628" s="400">
        <v>5.2050000000000004E-3</v>
      </c>
      <c r="J1628" s="400">
        <v>3.375E-3</v>
      </c>
      <c r="K1628" s="401">
        <v>0</v>
      </c>
      <c r="L1628" s="401">
        <v>0</v>
      </c>
      <c r="M1628" s="395">
        <v>0</v>
      </c>
      <c r="N1628" s="396">
        <f t="shared" si="100"/>
        <v>0</v>
      </c>
      <c r="O1628" s="396">
        <f t="shared" si="101"/>
        <v>0</v>
      </c>
      <c r="P1628" s="394">
        <f t="shared" si="102"/>
        <v>0</v>
      </c>
      <c r="Q1628" s="394">
        <f t="shared" si="103"/>
        <v>0</v>
      </c>
    </row>
    <row r="1629" spans="1:17" ht="18.75" customHeight="1" x14ac:dyDescent="0.15">
      <c r="A1629" s="399" t="s">
        <v>3533</v>
      </c>
      <c r="B1629" s="399" t="s">
        <v>231</v>
      </c>
      <c r="C1629" s="391" t="s">
        <v>150</v>
      </c>
      <c r="D1629" s="392" t="s">
        <v>1121</v>
      </c>
      <c r="E1629" s="400">
        <v>1.7267000000000001E-2</v>
      </c>
      <c r="F1629" s="400">
        <v>1.7284999999999998E-2</v>
      </c>
      <c r="G1629" s="400">
        <v>1.9519000000000002E-2</v>
      </c>
      <c r="H1629" s="400">
        <v>7.2000000000000002E-5</v>
      </c>
      <c r="I1629" s="400">
        <v>6.0809999999999996E-3</v>
      </c>
      <c r="J1629" s="400">
        <v>1.6329999999999999E-3</v>
      </c>
      <c r="K1629" s="401">
        <v>0</v>
      </c>
      <c r="L1629" s="401">
        <v>0</v>
      </c>
      <c r="M1629" s="395">
        <v>0</v>
      </c>
      <c r="N1629" s="396">
        <f t="shared" si="100"/>
        <v>0</v>
      </c>
      <c r="O1629" s="396">
        <f t="shared" si="101"/>
        <v>0</v>
      </c>
      <c r="P1629" s="394">
        <f t="shared" si="102"/>
        <v>0</v>
      </c>
      <c r="Q1629" s="394">
        <f t="shared" si="103"/>
        <v>0</v>
      </c>
    </row>
    <row r="1630" spans="1:17" ht="18.75" customHeight="1" x14ac:dyDescent="0.15">
      <c r="A1630" s="399" t="s">
        <v>3533</v>
      </c>
      <c r="B1630" s="399" t="s">
        <v>231</v>
      </c>
      <c r="C1630" s="391" t="s">
        <v>181</v>
      </c>
      <c r="D1630" s="392" t="s">
        <v>1121</v>
      </c>
      <c r="E1630" s="400">
        <v>1.5799000000000001E-2</v>
      </c>
      <c r="F1630" s="400">
        <v>1.5814999999999999E-2</v>
      </c>
      <c r="G1630" s="400">
        <v>2.0301E-2</v>
      </c>
      <c r="H1630" s="400">
        <v>1.8723E-2</v>
      </c>
      <c r="I1630" s="400">
        <v>8.2050000000000005E-3</v>
      </c>
      <c r="J1630" s="400">
        <v>3.2260000000000001E-3</v>
      </c>
      <c r="K1630" s="401">
        <v>0</v>
      </c>
      <c r="L1630" s="401">
        <v>0</v>
      </c>
      <c r="M1630" s="398" t="s">
        <v>166</v>
      </c>
      <c r="N1630" s="396">
        <f t="shared" si="100"/>
        <v>0</v>
      </c>
      <c r="O1630" s="396">
        <f t="shared" si="101"/>
        <v>0</v>
      </c>
      <c r="P1630" s="394">
        <f t="shared" si="102"/>
        <v>0</v>
      </c>
      <c r="Q1630" s="394">
        <f t="shared" si="103"/>
        <v>0</v>
      </c>
    </row>
    <row r="1631" spans="1:17" ht="18.75" customHeight="1" x14ac:dyDescent="0.15">
      <c r="A1631" s="399" t="s">
        <v>3533</v>
      </c>
      <c r="B1631" s="399" t="s">
        <v>231</v>
      </c>
      <c r="C1631" s="397">
        <v>3</v>
      </c>
      <c r="D1631" s="392" t="s">
        <v>1121</v>
      </c>
      <c r="E1631" s="400">
        <v>1.2146000000000001E-2</v>
      </c>
      <c r="F1631" s="400">
        <v>1.5413E-2</v>
      </c>
      <c r="G1631" s="400">
        <v>2.0428999999999999E-2</v>
      </c>
      <c r="H1631" s="400">
        <v>0.20195199999999999</v>
      </c>
      <c r="I1631" s="400">
        <v>8.0660000000000003E-3</v>
      </c>
      <c r="J1631" s="400">
        <v>4.4409999999999996E-3</v>
      </c>
      <c r="K1631" s="401">
        <v>0</v>
      </c>
      <c r="L1631" s="401">
        <v>0</v>
      </c>
      <c r="M1631" s="395">
        <v>3.7092999999999998</v>
      </c>
      <c r="N1631" s="396">
        <f t="shared" si="100"/>
        <v>0</v>
      </c>
      <c r="O1631" s="396">
        <f t="shared" si="101"/>
        <v>0</v>
      </c>
      <c r="P1631" s="394">
        <f t="shared" si="102"/>
        <v>0</v>
      </c>
      <c r="Q1631" s="394">
        <f t="shared" si="103"/>
        <v>0</v>
      </c>
    </row>
    <row r="1632" spans="1:17" ht="18.75" customHeight="1" x14ac:dyDescent="0.15">
      <c r="A1632" s="399" t="s">
        <v>3533</v>
      </c>
      <c r="B1632" s="399" t="s">
        <v>231</v>
      </c>
      <c r="C1632" s="397">
        <v>4</v>
      </c>
      <c r="D1632" s="392" t="s">
        <v>1121</v>
      </c>
      <c r="E1632" s="400">
        <v>1.6608000000000001E-2</v>
      </c>
      <c r="F1632" s="400">
        <v>1.6625000000000001E-2</v>
      </c>
      <c r="G1632" s="400">
        <v>1.8362E-2</v>
      </c>
      <c r="H1632" s="400">
        <v>1.2459999999999999E-3</v>
      </c>
      <c r="I1632" s="400">
        <v>9.58E-3</v>
      </c>
      <c r="J1632" s="400">
        <v>4.8700000000000002E-3</v>
      </c>
      <c r="K1632" s="401">
        <v>0</v>
      </c>
      <c r="L1632" s="401">
        <v>0</v>
      </c>
      <c r="M1632" s="395">
        <v>4.9394999999999998</v>
      </c>
      <c r="N1632" s="396">
        <f t="shared" si="100"/>
        <v>0</v>
      </c>
      <c r="O1632" s="396">
        <f t="shared" si="101"/>
        <v>0</v>
      </c>
      <c r="P1632" s="394">
        <f t="shared" si="102"/>
        <v>0</v>
      </c>
      <c r="Q1632" s="394">
        <f t="shared" si="103"/>
        <v>0</v>
      </c>
    </row>
    <row r="1633" spans="1:17" ht="18.75" customHeight="1" x14ac:dyDescent="0.15">
      <c r="A1633" s="399" t="s">
        <v>3533</v>
      </c>
      <c r="B1633" s="399" t="s">
        <v>231</v>
      </c>
      <c r="C1633" s="397">
        <v>5</v>
      </c>
      <c r="D1633" s="392" t="s">
        <v>1121</v>
      </c>
      <c r="E1633" s="400">
        <v>1.4866000000000001E-2</v>
      </c>
      <c r="F1633" s="400">
        <v>1.4881E-2</v>
      </c>
      <c r="G1633" s="400">
        <v>1.9199999999999998E-2</v>
      </c>
      <c r="H1633" s="400">
        <v>2.3181E-2</v>
      </c>
      <c r="I1633" s="400">
        <v>8.5990000000000007E-3</v>
      </c>
      <c r="J1633" s="400">
        <v>2.7820000000000002E-3</v>
      </c>
      <c r="K1633" s="401">
        <v>0</v>
      </c>
      <c r="L1633" s="401">
        <v>0</v>
      </c>
      <c r="M1633" s="395">
        <v>3.2599999999999997E-2</v>
      </c>
      <c r="N1633" s="396">
        <f t="shared" si="100"/>
        <v>0</v>
      </c>
      <c r="O1633" s="396">
        <f t="shared" si="101"/>
        <v>0</v>
      </c>
      <c r="P1633" s="394">
        <f t="shared" si="102"/>
        <v>0</v>
      </c>
      <c r="Q1633" s="394">
        <f t="shared" si="103"/>
        <v>0</v>
      </c>
    </row>
    <row r="1634" spans="1:17" ht="18.75" customHeight="1" x14ac:dyDescent="0.15">
      <c r="A1634" s="399" t="s">
        <v>3533</v>
      </c>
      <c r="B1634" s="399" t="s">
        <v>231</v>
      </c>
      <c r="C1634" s="397">
        <v>6</v>
      </c>
      <c r="D1634" s="392" t="s">
        <v>1121</v>
      </c>
      <c r="E1634" s="400">
        <v>1.0658000000000001E-2</v>
      </c>
      <c r="F1634" s="400">
        <v>1.3577000000000001E-2</v>
      </c>
      <c r="G1634" s="400">
        <v>2.1266E-2</v>
      </c>
      <c r="H1634" s="400">
        <v>0.51901399999999998</v>
      </c>
      <c r="I1634" s="400">
        <v>7.1890000000000001E-3</v>
      </c>
      <c r="J1634" s="400">
        <v>4.7239999999999999E-3</v>
      </c>
      <c r="K1634" s="401">
        <v>0</v>
      </c>
      <c r="L1634" s="401">
        <v>0</v>
      </c>
      <c r="M1634" s="395">
        <v>6.7629999999999999</v>
      </c>
      <c r="N1634" s="396">
        <f t="shared" si="100"/>
        <v>0</v>
      </c>
      <c r="O1634" s="396">
        <f t="shared" si="101"/>
        <v>0</v>
      </c>
      <c r="P1634" s="394">
        <f t="shared" si="102"/>
        <v>0</v>
      </c>
      <c r="Q1634" s="394">
        <f t="shared" si="103"/>
        <v>0</v>
      </c>
    </row>
    <row r="1635" spans="1:17" ht="18.75" customHeight="1" x14ac:dyDescent="0.15">
      <c r="A1635" s="399" t="s">
        <v>3533</v>
      </c>
      <c r="B1635" s="399" t="s">
        <v>231</v>
      </c>
      <c r="C1635" s="397">
        <v>7</v>
      </c>
      <c r="D1635" s="392" t="s">
        <v>1121</v>
      </c>
      <c r="E1635" s="400">
        <v>1.3226E-2</v>
      </c>
      <c r="F1635" s="400">
        <v>1.324E-2</v>
      </c>
      <c r="G1635" s="400">
        <v>2.0015000000000002E-2</v>
      </c>
      <c r="H1635" s="400">
        <v>1.0949E-2</v>
      </c>
      <c r="I1635" s="400">
        <v>5.8529999999999997E-3</v>
      </c>
      <c r="J1635" s="400">
        <v>4.2459999999999998E-3</v>
      </c>
      <c r="K1635" s="401">
        <v>0</v>
      </c>
      <c r="L1635" s="401">
        <v>0</v>
      </c>
      <c r="M1635" s="395">
        <v>3.1389</v>
      </c>
      <c r="N1635" s="396">
        <f t="shared" si="100"/>
        <v>0</v>
      </c>
      <c r="O1635" s="396">
        <f t="shared" si="101"/>
        <v>0</v>
      </c>
      <c r="P1635" s="394">
        <f t="shared" si="102"/>
        <v>0</v>
      </c>
      <c r="Q1635" s="394">
        <f t="shared" si="103"/>
        <v>0</v>
      </c>
    </row>
    <row r="1636" spans="1:17" ht="18.75" customHeight="1" x14ac:dyDescent="0.15">
      <c r="A1636" s="399" t="s">
        <v>3533</v>
      </c>
      <c r="B1636" s="399" t="s">
        <v>231</v>
      </c>
      <c r="C1636" s="397">
        <v>9</v>
      </c>
      <c r="D1636" s="392" t="s">
        <v>1121</v>
      </c>
      <c r="E1636" s="400">
        <v>1.3778E-2</v>
      </c>
      <c r="F1636" s="400">
        <v>1.7142999999999999E-2</v>
      </c>
      <c r="G1636" s="400">
        <v>1.5134999999999999E-2</v>
      </c>
      <c r="H1636" s="400">
        <v>7.3852000000000001E-2</v>
      </c>
      <c r="I1636" s="400">
        <v>9.9500000000000005E-3</v>
      </c>
      <c r="J1636" s="400">
        <v>3.4009999999999999E-3</v>
      </c>
      <c r="K1636" s="401">
        <v>0</v>
      </c>
      <c r="L1636" s="401">
        <v>0</v>
      </c>
      <c r="M1636" s="395">
        <v>0.1588</v>
      </c>
      <c r="N1636" s="396">
        <f t="shared" si="100"/>
        <v>0</v>
      </c>
      <c r="O1636" s="396">
        <f t="shared" si="101"/>
        <v>0</v>
      </c>
      <c r="P1636" s="394">
        <f t="shared" si="102"/>
        <v>0</v>
      </c>
      <c r="Q1636" s="394">
        <f t="shared" si="103"/>
        <v>0</v>
      </c>
    </row>
    <row r="1637" spans="1:17" ht="18.75" customHeight="1" x14ac:dyDescent="0.15">
      <c r="A1637" s="399" t="s">
        <v>3533</v>
      </c>
      <c r="B1637" s="399" t="s">
        <v>231</v>
      </c>
      <c r="C1637" s="397">
        <v>10</v>
      </c>
      <c r="D1637" s="392" t="s">
        <v>1121</v>
      </c>
      <c r="E1637" s="400">
        <v>1.4222E-2</v>
      </c>
      <c r="F1637" s="400">
        <v>1.4236E-2</v>
      </c>
      <c r="G1637" s="400">
        <v>1.8984999999999998E-2</v>
      </c>
      <c r="H1637" s="400">
        <v>1.3957000000000001E-2</v>
      </c>
      <c r="I1637" s="400">
        <v>7.4190000000000002E-3</v>
      </c>
      <c r="J1637" s="400">
        <v>3.6389999999999999E-3</v>
      </c>
      <c r="K1637" s="401">
        <v>0</v>
      </c>
      <c r="L1637" s="401">
        <v>0</v>
      </c>
      <c r="M1637" s="398" t="s">
        <v>166</v>
      </c>
      <c r="N1637" s="396">
        <f t="shared" si="100"/>
        <v>0</v>
      </c>
      <c r="O1637" s="396">
        <f t="shared" si="101"/>
        <v>0</v>
      </c>
      <c r="P1637" s="394">
        <f t="shared" si="102"/>
        <v>0</v>
      </c>
      <c r="Q1637" s="394">
        <f t="shared" si="103"/>
        <v>0</v>
      </c>
    </row>
    <row r="1638" spans="1:17" ht="18.75" customHeight="1" x14ac:dyDescent="0.15">
      <c r="A1638" s="399" t="s">
        <v>3533</v>
      </c>
      <c r="B1638" s="399" t="s">
        <v>231</v>
      </c>
      <c r="C1638" s="397">
        <v>11</v>
      </c>
      <c r="D1638" s="392" t="s">
        <v>1121</v>
      </c>
      <c r="E1638" s="400">
        <v>1.4248E-2</v>
      </c>
      <c r="F1638" s="400">
        <v>1.4262E-2</v>
      </c>
      <c r="G1638" s="400">
        <v>2.1621000000000001E-2</v>
      </c>
      <c r="H1638" s="400">
        <v>1.349E-2</v>
      </c>
      <c r="I1638" s="400">
        <v>6.5909999999999996E-3</v>
      </c>
      <c r="J1638" s="400">
        <v>3.6280000000000001E-3</v>
      </c>
      <c r="K1638" s="401">
        <v>0</v>
      </c>
      <c r="L1638" s="401">
        <v>0</v>
      </c>
      <c r="M1638" s="398" t="s">
        <v>166</v>
      </c>
      <c r="N1638" s="396">
        <f t="shared" si="100"/>
        <v>0</v>
      </c>
      <c r="O1638" s="396">
        <f t="shared" si="101"/>
        <v>0</v>
      </c>
      <c r="P1638" s="394">
        <f t="shared" si="102"/>
        <v>0</v>
      </c>
      <c r="Q1638" s="394">
        <f t="shared" si="103"/>
        <v>0</v>
      </c>
    </row>
    <row r="1639" spans="1:17" ht="18.75" customHeight="1" x14ac:dyDescent="0.15">
      <c r="A1639" s="399" t="s">
        <v>3533</v>
      </c>
      <c r="B1639" s="399" t="s">
        <v>231</v>
      </c>
      <c r="C1639" s="397">
        <v>12</v>
      </c>
      <c r="D1639" s="392" t="s">
        <v>1121</v>
      </c>
      <c r="E1639" s="400">
        <v>1.3296000000000001E-2</v>
      </c>
      <c r="F1639" s="400">
        <v>1.3309E-2</v>
      </c>
      <c r="G1639" s="400">
        <v>2.0902E-2</v>
      </c>
      <c r="H1639" s="400">
        <v>2.3488999999999999E-2</v>
      </c>
      <c r="I1639" s="400">
        <v>7.1970000000000003E-3</v>
      </c>
      <c r="J1639" s="400">
        <v>3.7130000000000002E-3</v>
      </c>
      <c r="K1639" s="401">
        <v>0</v>
      </c>
      <c r="L1639" s="401">
        <v>0</v>
      </c>
      <c r="M1639" s="395">
        <v>0.63109999999999999</v>
      </c>
      <c r="N1639" s="396">
        <f t="shared" si="100"/>
        <v>0</v>
      </c>
      <c r="O1639" s="396">
        <f t="shared" si="101"/>
        <v>0</v>
      </c>
      <c r="P1639" s="394">
        <f t="shared" si="102"/>
        <v>0</v>
      </c>
      <c r="Q1639" s="394">
        <f t="shared" si="103"/>
        <v>0</v>
      </c>
    </row>
    <row r="1640" spans="1:17" ht="18.75" customHeight="1" x14ac:dyDescent="0.15">
      <c r="A1640" s="399" t="s">
        <v>3533</v>
      </c>
      <c r="B1640" s="399" t="s">
        <v>231</v>
      </c>
      <c r="C1640" s="397">
        <v>13</v>
      </c>
      <c r="D1640" s="392" t="s">
        <v>1121</v>
      </c>
      <c r="E1640" s="400">
        <v>1.4211E-2</v>
      </c>
      <c r="F1640" s="400">
        <v>1.4225E-2</v>
      </c>
      <c r="G1640" s="400">
        <v>1.8526999999999998E-2</v>
      </c>
      <c r="H1640" s="400">
        <v>1.7038439999999999</v>
      </c>
      <c r="I1640" s="400">
        <v>7.2259999999999998E-3</v>
      </c>
      <c r="J1640" s="400">
        <v>3.0739999999999999E-3</v>
      </c>
      <c r="K1640" s="401">
        <v>0</v>
      </c>
      <c r="L1640" s="401">
        <v>0</v>
      </c>
      <c r="M1640" s="395">
        <v>1.6178999999999999</v>
      </c>
      <c r="N1640" s="396">
        <f t="shared" si="100"/>
        <v>0</v>
      </c>
      <c r="O1640" s="396">
        <f t="shared" si="101"/>
        <v>0</v>
      </c>
      <c r="P1640" s="394">
        <f t="shared" si="102"/>
        <v>0</v>
      </c>
      <c r="Q1640" s="394">
        <f t="shared" si="103"/>
        <v>0</v>
      </c>
    </row>
    <row r="1641" spans="1:17" ht="18.75" customHeight="1" x14ac:dyDescent="0.15">
      <c r="A1641" s="399" t="s">
        <v>3533</v>
      </c>
      <c r="B1641" s="399" t="s">
        <v>231</v>
      </c>
      <c r="C1641" s="397">
        <v>14</v>
      </c>
      <c r="D1641" s="392" t="s">
        <v>1121</v>
      </c>
      <c r="E1641" s="400">
        <v>1.4621E-2</v>
      </c>
      <c r="F1641" s="400">
        <v>1.4636E-2</v>
      </c>
      <c r="G1641" s="400">
        <v>2.0584999999999999E-2</v>
      </c>
      <c r="H1641" s="400">
        <v>3.5300000000000002E-3</v>
      </c>
      <c r="I1641" s="400">
        <v>7.1890000000000001E-3</v>
      </c>
      <c r="J1641" s="400">
        <v>3.5829999999999998E-3</v>
      </c>
      <c r="K1641" s="401">
        <v>0</v>
      </c>
      <c r="L1641" s="401">
        <v>0</v>
      </c>
      <c r="M1641" s="395">
        <v>0.73040000000000005</v>
      </c>
      <c r="N1641" s="396">
        <f t="shared" si="100"/>
        <v>0</v>
      </c>
      <c r="O1641" s="396">
        <f t="shared" si="101"/>
        <v>0</v>
      </c>
      <c r="P1641" s="394">
        <f t="shared" si="102"/>
        <v>0</v>
      </c>
      <c r="Q1641" s="394">
        <f t="shared" si="103"/>
        <v>0</v>
      </c>
    </row>
    <row r="1642" spans="1:17" ht="18.75" customHeight="1" x14ac:dyDescent="0.15">
      <c r="A1642" s="399" t="s">
        <v>3533</v>
      </c>
      <c r="B1642" s="399" t="s">
        <v>231</v>
      </c>
      <c r="C1642" s="391" t="s">
        <v>3111</v>
      </c>
      <c r="D1642" s="392" t="s">
        <v>1121</v>
      </c>
      <c r="E1642" s="400">
        <v>1.2494999999999999E-2</v>
      </c>
      <c r="F1642" s="400">
        <v>2.0594999999999999E-2</v>
      </c>
      <c r="G1642" s="400">
        <v>1.017E-2</v>
      </c>
      <c r="H1642" s="400">
        <v>6.3212000000000004E-2</v>
      </c>
      <c r="I1642" s="400">
        <v>6.7949999999999998E-3</v>
      </c>
      <c r="J1642" s="400">
        <v>8.4599999999999996E-4</v>
      </c>
      <c r="K1642" s="401">
        <v>0</v>
      </c>
      <c r="L1642" s="401">
        <v>0</v>
      </c>
      <c r="M1642" s="395">
        <v>0</v>
      </c>
      <c r="N1642" s="396">
        <f t="shared" si="100"/>
        <v>0</v>
      </c>
      <c r="O1642" s="396">
        <f t="shared" si="101"/>
        <v>0</v>
      </c>
      <c r="P1642" s="394">
        <f t="shared" si="102"/>
        <v>0</v>
      </c>
      <c r="Q1642" s="394">
        <f t="shared" si="103"/>
        <v>0</v>
      </c>
    </row>
    <row r="1643" spans="1:17" ht="18.75" customHeight="1" x14ac:dyDescent="0.15">
      <c r="A1643" s="399" t="s">
        <v>3533</v>
      </c>
      <c r="B1643" s="399" t="s">
        <v>231</v>
      </c>
      <c r="C1643" s="391" t="s">
        <v>167</v>
      </c>
      <c r="D1643" s="392" t="s">
        <v>1121</v>
      </c>
      <c r="E1643" s="400">
        <v>1.5188999999999999E-2</v>
      </c>
      <c r="F1643" s="400">
        <v>1.5204000000000001E-2</v>
      </c>
      <c r="G1643" s="400">
        <v>1.7926000000000001E-2</v>
      </c>
      <c r="H1643" s="400">
        <v>5.3000000000000001E-5</v>
      </c>
      <c r="I1643" s="400">
        <v>4.0090000000000004E-3</v>
      </c>
      <c r="J1643" s="400">
        <v>1.1509999999999999E-3</v>
      </c>
      <c r="K1643" s="401">
        <v>0</v>
      </c>
      <c r="L1643" s="401">
        <v>0</v>
      </c>
      <c r="M1643" s="395">
        <v>0</v>
      </c>
      <c r="N1643" s="396">
        <f t="shared" si="100"/>
        <v>0</v>
      </c>
      <c r="O1643" s="396">
        <f t="shared" si="101"/>
        <v>0</v>
      </c>
      <c r="P1643" s="394">
        <f t="shared" si="102"/>
        <v>0</v>
      </c>
      <c r="Q1643" s="394">
        <f t="shared" si="103"/>
        <v>0</v>
      </c>
    </row>
    <row r="1644" spans="1:17" ht="18.75" customHeight="1" x14ac:dyDescent="0.15">
      <c r="A1644" s="399" t="s">
        <v>3533</v>
      </c>
      <c r="B1644" s="399" t="s">
        <v>231</v>
      </c>
      <c r="C1644" s="391" t="s">
        <v>3112</v>
      </c>
      <c r="D1644" s="392" t="s">
        <v>1121</v>
      </c>
      <c r="E1644" s="400">
        <v>1.5807000000000002E-2</v>
      </c>
      <c r="F1644" s="400">
        <v>1.5823E-2</v>
      </c>
      <c r="G1644" s="400">
        <v>1.9033999999999999E-2</v>
      </c>
      <c r="H1644" s="400">
        <v>2.8899999999999998E-4</v>
      </c>
      <c r="I1644" s="400">
        <v>9.4190000000000003E-3</v>
      </c>
      <c r="J1644" s="400">
        <v>5.4169999999999999E-3</v>
      </c>
      <c r="K1644" s="401">
        <v>0</v>
      </c>
      <c r="L1644" s="401">
        <v>0</v>
      </c>
      <c r="M1644" s="395">
        <v>1.5971</v>
      </c>
      <c r="N1644" s="396">
        <f t="shared" si="100"/>
        <v>0</v>
      </c>
      <c r="O1644" s="396">
        <f t="shared" si="101"/>
        <v>0</v>
      </c>
      <c r="P1644" s="394">
        <f t="shared" si="102"/>
        <v>0</v>
      </c>
      <c r="Q1644" s="394">
        <f t="shared" si="103"/>
        <v>0</v>
      </c>
    </row>
    <row r="1645" spans="1:17" ht="18.75" customHeight="1" x14ac:dyDescent="0.15">
      <c r="A1645" s="399" t="s">
        <v>3533</v>
      </c>
      <c r="B1645" s="399" t="s">
        <v>231</v>
      </c>
      <c r="C1645" s="397">
        <v>17</v>
      </c>
      <c r="D1645" s="392" t="s">
        <v>1121</v>
      </c>
      <c r="E1645" s="400">
        <v>1.4106E-2</v>
      </c>
      <c r="F1645" s="400">
        <v>1.4120000000000001E-2</v>
      </c>
      <c r="G1645" s="400">
        <v>1.7226000000000002E-2</v>
      </c>
      <c r="H1645" s="400">
        <v>1.2043999999999999E-2</v>
      </c>
      <c r="I1645" s="400">
        <v>7.1520000000000004E-3</v>
      </c>
      <c r="J1645" s="400">
        <v>3.1229999999999999E-3</v>
      </c>
      <c r="K1645" s="401">
        <v>0</v>
      </c>
      <c r="L1645" s="401">
        <v>0</v>
      </c>
      <c r="M1645" s="395">
        <v>4.6230000000000002</v>
      </c>
      <c r="N1645" s="396">
        <f t="shared" si="100"/>
        <v>0</v>
      </c>
      <c r="O1645" s="396">
        <f t="shared" si="101"/>
        <v>0</v>
      </c>
      <c r="P1645" s="394">
        <f t="shared" si="102"/>
        <v>0</v>
      </c>
      <c r="Q1645" s="394">
        <f t="shared" si="103"/>
        <v>0</v>
      </c>
    </row>
    <row r="1646" spans="1:17" ht="18.75" customHeight="1" x14ac:dyDescent="0.15">
      <c r="A1646" s="399" t="s">
        <v>3533</v>
      </c>
      <c r="B1646" s="399" t="s">
        <v>231</v>
      </c>
      <c r="C1646" s="397">
        <v>18</v>
      </c>
      <c r="D1646" s="392" t="s">
        <v>1121</v>
      </c>
      <c r="E1646" s="400">
        <v>1.3442000000000001E-2</v>
      </c>
      <c r="F1646" s="400">
        <v>1.3455999999999999E-2</v>
      </c>
      <c r="G1646" s="400">
        <v>1.8499000000000002E-2</v>
      </c>
      <c r="H1646" s="400">
        <v>2.5798999999999999E-2</v>
      </c>
      <c r="I1646" s="400">
        <v>6.5550000000000001E-3</v>
      </c>
      <c r="J1646" s="400">
        <v>3.117E-3</v>
      </c>
      <c r="K1646" s="401">
        <v>0</v>
      </c>
      <c r="L1646" s="401">
        <v>0</v>
      </c>
      <c r="M1646" s="395">
        <v>0.1898</v>
      </c>
      <c r="N1646" s="396">
        <f t="shared" si="100"/>
        <v>0</v>
      </c>
      <c r="O1646" s="396">
        <f t="shared" si="101"/>
        <v>0</v>
      </c>
      <c r="P1646" s="394">
        <f t="shared" si="102"/>
        <v>0</v>
      </c>
      <c r="Q1646" s="394">
        <f t="shared" si="103"/>
        <v>0</v>
      </c>
    </row>
    <row r="1647" spans="1:17" ht="18.75" customHeight="1" x14ac:dyDescent="0.15">
      <c r="A1647" s="399" t="s">
        <v>3533</v>
      </c>
      <c r="B1647" s="399" t="s">
        <v>231</v>
      </c>
      <c r="C1647" s="397">
        <v>19</v>
      </c>
      <c r="D1647" s="392" t="s">
        <v>1121</v>
      </c>
      <c r="E1647" s="400">
        <v>1.3283E-2</v>
      </c>
      <c r="F1647" s="400">
        <v>1.3296000000000001E-2</v>
      </c>
      <c r="G1647" s="400">
        <v>1.8386E-2</v>
      </c>
      <c r="H1647" s="400">
        <v>1.1606999999999999E-2</v>
      </c>
      <c r="I1647" s="400">
        <v>5.7159999999999997E-3</v>
      </c>
      <c r="J1647" s="400">
        <v>3.2260000000000001E-3</v>
      </c>
      <c r="K1647" s="401">
        <v>0</v>
      </c>
      <c r="L1647" s="401">
        <v>0</v>
      </c>
      <c r="M1647" s="395">
        <v>5.7808999999999999</v>
      </c>
      <c r="N1647" s="396">
        <f t="shared" si="100"/>
        <v>0</v>
      </c>
      <c r="O1647" s="396">
        <f t="shared" si="101"/>
        <v>0</v>
      </c>
      <c r="P1647" s="394">
        <f t="shared" si="102"/>
        <v>0</v>
      </c>
      <c r="Q1647" s="394">
        <f t="shared" si="103"/>
        <v>0</v>
      </c>
    </row>
    <row r="1648" spans="1:17" ht="18.75" customHeight="1" x14ac:dyDescent="0.15">
      <c r="A1648" s="399" t="s">
        <v>3533</v>
      </c>
      <c r="B1648" s="399" t="s">
        <v>231</v>
      </c>
      <c r="C1648" s="397">
        <v>20</v>
      </c>
      <c r="D1648" s="392" t="s">
        <v>1121</v>
      </c>
      <c r="E1648" s="400">
        <v>1.3096999999999999E-2</v>
      </c>
      <c r="F1648" s="400">
        <v>1.311E-2</v>
      </c>
      <c r="G1648" s="400">
        <v>1.9924999999999998E-2</v>
      </c>
      <c r="H1648" s="400">
        <v>0.119931</v>
      </c>
      <c r="I1648" s="400">
        <v>6.4780000000000003E-3</v>
      </c>
      <c r="J1648" s="400">
        <v>3.2000000000000002E-3</v>
      </c>
      <c r="K1648" s="401">
        <v>0</v>
      </c>
      <c r="L1648" s="401">
        <v>0</v>
      </c>
      <c r="M1648" s="398" t="s">
        <v>166</v>
      </c>
      <c r="N1648" s="396">
        <f t="shared" si="100"/>
        <v>0</v>
      </c>
      <c r="O1648" s="396">
        <f t="shared" si="101"/>
        <v>0</v>
      </c>
      <c r="P1648" s="394">
        <f t="shared" si="102"/>
        <v>0</v>
      </c>
      <c r="Q1648" s="394">
        <f t="shared" si="103"/>
        <v>0</v>
      </c>
    </row>
    <row r="1649" spans="1:17" ht="18.75" customHeight="1" x14ac:dyDescent="0.15">
      <c r="A1649" s="399" t="s">
        <v>3533</v>
      </c>
      <c r="B1649" s="399" t="s">
        <v>231</v>
      </c>
      <c r="C1649" s="397">
        <v>21</v>
      </c>
      <c r="D1649" s="392" t="s">
        <v>1121</v>
      </c>
      <c r="E1649" s="400">
        <v>1.521E-3</v>
      </c>
      <c r="F1649" s="400">
        <v>1.3918E-2</v>
      </c>
      <c r="G1649" s="400">
        <v>2.0226000000000001E-2</v>
      </c>
      <c r="H1649" s="400">
        <v>0.86311899999999997</v>
      </c>
      <c r="I1649" s="400">
        <v>5.0000000000000004E-6</v>
      </c>
      <c r="J1649" s="400">
        <v>1.498E-3</v>
      </c>
      <c r="K1649" s="401">
        <v>0</v>
      </c>
      <c r="L1649" s="401">
        <v>0</v>
      </c>
      <c r="M1649" s="395">
        <v>1.5800000000000002E-2</v>
      </c>
      <c r="N1649" s="396">
        <f t="shared" si="100"/>
        <v>0</v>
      </c>
      <c r="O1649" s="396">
        <f t="shared" si="101"/>
        <v>0</v>
      </c>
      <c r="P1649" s="394">
        <f t="shared" si="102"/>
        <v>0</v>
      </c>
      <c r="Q1649" s="394">
        <f t="shared" si="103"/>
        <v>0</v>
      </c>
    </row>
    <row r="1650" spans="1:17" ht="18.75" customHeight="1" x14ac:dyDescent="0.15">
      <c r="A1650" s="399" t="s">
        <v>3533</v>
      </c>
      <c r="B1650" s="399" t="s">
        <v>231</v>
      </c>
      <c r="C1650" s="391" t="s">
        <v>215</v>
      </c>
      <c r="D1650" s="392" t="s">
        <v>1120</v>
      </c>
      <c r="E1650" s="400">
        <v>1.3956E-2</v>
      </c>
      <c r="F1650" s="400">
        <v>1.397E-2</v>
      </c>
      <c r="G1650" s="400">
        <v>1.9363999999999999E-2</v>
      </c>
      <c r="H1650" s="400">
        <v>1.9899990000000001</v>
      </c>
      <c r="I1650" s="400">
        <v>7.1130000000000004E-3</v>
      </c>
      <c r="J1650" s="400">
        <v>3.313E-3</v>
      </c>
      <c r="K1650" s="401">
        <v>9.2400000000000002E-4</v>
      </c>
      <c r="L1650" s="401">
        <v>5.0000000000000004E-6</v>
      </c>
      <c r="M1650" s="395">
        <v>52.455599999999997</v>
      </c>
      <c r="N1650" s="396">
        <f t="shared" si="100"/>
        <v>1.115605191669182</v>
      </c>
      <c r="O1650" s="396">
        <f t="shared" si="101"/>
        <v>2.8117531280753552E-3</v>
      </c>
      <c r="P1650" s="394">
        <f t="shared" si="102"/>
        <v>1.5569386054935104E-2</v>
      </c>
      <c r="Q1650" s="394">
        <f t="shared" si="103"/>
        <v>3.9240826655419658E-5</v>
      </c>
    </row>
    <row r="1651" spans="1:17" ht="18.75" customHeight="1" x14ac:dyDescent="0.15">
      <c r="A1651" s="399" t="s">
        <v>3534</v>
      </c>
      <c r="B1651" s="399" t="s">
        <v>214</v>
      </c>
      <c r="C1651" s="397">
        <v>1</v>
      </c>
      <c r="D1651" s="392" t="s">
        <v>1120</v>
      </c>
      <c r="E1651" s="400">
        <v>6.1780000000000003E-3</v>
      </c>
      <c r="F1651" s="400">
        <v>1.5056999999999999E-2</v>
      </c>
      <c r="G1651" s="400">
        <v>1.5303000000000001E-2</v>
      </c>
      <c r="H1651" s="400">
        <v>5.0359999999999997E-3</v>
      </c>
      <c r="I1651" s="400">
        <v>4.712E-3</v>
      </c>
      <c r="J1651" s="400">
        <v>1.2750000000000001E-3</v>
      </c>
      <c r="K1651" s="401">
        <v>2.8039000000000001E-2</v>
      </c>
      <c r="L1651" s="401">
        <v>5.0000000000000004E-6</v>
      </c>
      <c r="M1651" s="395">
        <v>63.616599999999998</v>
      </c>
      <c r="N1651" s="396">
        <f t="shared" si="100"/>
        <v>87.965490196078434</v>
      </c>
      <c r="O1651" s="396">
        <f t="shared" si="101"/>
        <v>4.2444821731748728E-3</v>
      </c>
      <c r="P1651" s="394">
        <f t="shared" si="102"/>
        <v>0.54345079843137256</v>
      </c>
      <c r="Q1651" s="394">
        <f t="shared" si="103"/>
        <v>2.6222410865874367E-5</v>
      </c>
    </row>
    <row r="1652" spans="1:17" ht="18.75" customHeight="1" x14ac:dyDescent="0.15">
      <c r="A1652" s="399" t="s">
        <v>3534</v>
      </c>
      <c r="B1652" s="399" t="s">
        <v>214</v>
      </c>
      <c r="C1652" s="391" t="s">
        <v>179</v>
      </c>
      <c r="D1652" s="392" t="s">
        <v>1121</v>
      </c>
      <c r="E1652" s="400">
        <v>4.1879999999999999E-3</v>
      </c>
      <c r="F1652" s="400">
        <v>1.7426000000000001E-2</v>
      </c>
      <c r="G1652" s="400">
        <v>2.0267E-2</v>
      </c>
      <c r="H1652" s="400">
        <v>7.8779999999999996E-3</v>
      </c>
      <c r="I1652" s="400">
        <v>6.6629999999999997E-3</v>
      </c>
      <c r="J1652" s="400">
        <v>5.0000000000000004E-6</v>
      </c>
      <c r="K1652" s="401">
        <v>0</v>
      </c>
      <c r="L1652" s="401">
        <v>0</v>
      </c>
      <c r="M1652" s="395">
        <v>0</v>
      </c>
      <c r="N1652" s="396">
        <f t="shared" si="100"/>
        <v>0</v>
      </c>
      <c r="O1652" s="396">
        <f t="shared" si="101"/>
        <v>0</v>
      </c>
      <c r="P1652" s="394">
        <f t="shared" si="102"/>
        <v>0</v>
      </c>
      <c r="Q1652" s="394">
        <f t="shared" si="103"/>
        <v>0</v>
      </c>
    </row>
    <row r="1653" spans="1:17" ht="18.75" customHeight="1" x14ac:dyDescent="0.15">
      <c r="A1653" s="399" t="s">
        <v>3534</v>
      </c>
      <c r="B1653" s="399" t="s">
        <v>214</v>
      </c>
      <c r="C1653" s="391" t="s">
        <v>150</v>
      </c>
      <c r="D1653" s="392" t="s">
        <v>1120</v>
      </c>
      <c r="E1653" s="400">
        <v>8.1849999999999996E-3</v>
      </c>
      <c r="F1653" s="400">
        <v>1.5535999999999999E-2</v>
      </c>
      <c r="G1653" s="400">
        <v>2.3323E-2</v>
      </c>
      <c r="H1653" s="400">
        <v>5.4770000000000001E-3</v>
      </c>
      <c r="I1653" s="400">
        <v>5.633E-3</v>
      </c>
      <c r="J1653" s="400">
        <v>6.8999999999999997E-5</v>
      </c>
      <c r="K1653" s="401">
        <v>1.126E-3</v>
      </c>
      <c r="L1653" s="401">
        <v>5.0000000000000004E-6</v>
      </c>
      <c r="M1653" s="395">
        <v>29.875599999999999</v>
      </c>
      <c r="N1653" s="396">
        <f t="shared" si="100"/>
        <v>65.275362318840592</v>
      </c>
      <c r="O1653" s="396">
        <f t="shared" si="101"/>
        <v>3.5505059470974619E-3</v>
      </c>
      <c r="P1653" s="394">
        <f t="shared" si="102"/>
        <v>0.5342788405797102</v>
      </c>
      <c r="Q1653" s="394">
        <f t="shared" si="103"/>
        <v>2.9060891176992725E-5</v>
      </c>
    </row>
    <row r="1654" spans="1:17" ht="18.75" customHeight="1" x14ac:dyDescent="0.15">
      <c r="A1654" s="399" t="s">
        <v>3534</v>
      </c>
      <c r="B1654" s="399" t="s">
        <v>214</v>
      </c>
      <c r="C1654" s="391" t="s">
        <v>181</v>
      </c>
      <c r="D1654" s="392" t="s">
        <v>1121</v>
      </c>
      <c r="E1654" s="400">
        <v>6.4749999999999999E-3</v>
      </c>
      <c r="F1654" s="400">
        <v>1.6587999999999999E-2</v>
      </c>
      <c r="G1654" s="400">
        <v>2.2027999999999999E-2</v>
      </c>
      <c r="H1654" s="400">
        <v>5.1669999999999997E-3</v>
      </c>
      <c r="I1654" s="400">
        <v>7.0439999999999999E-3</v>
      </c>
      <c r="J1654" s="400">
        <v>6.9999999999999994E-5</v>
      </c>
      <c r="K1654" s="401">
        <v>0</v>
      </c>
      <c r="L1654" s="401">
        <v>0</v>
      </c>
      <c r="M1654" s="395">
        <v>3.8231000000000002</v>
      </c>
      <c r="N1654" s="396">
        <f t="shared" si="100"/>
        <v>0</v>
      </c>
      <c r="O1654" s="396">
        <f t="shared" si="101"/>
        <v>0</v>
      </c>
      <c r="P1654" s="394">
        <f t="shared" si="102"/>
        <v>0</v>
      </c>
      <c r="Q1654" s="394">
        <f t="shared" si="103"/>
        <v>0</v>
      </c>
    </row>
    <row r="1655" spans="1:17" ht="18.75" customHeight="1" x14ac:dyDescent="0.15">
      <c r="A1655" s="399" t="s">
        <v>3534</v>
      </c>
      <c r="B1655" s="399" t="s">
        <v>214</v>
      </c>
      <c r="C1655" s="397">
        <v>3</v>
      </c>
      <c r="D1655" s="392" t="s">
        <v>1120</v>
      </c>
      <c r="E1655" s="400">
        <v>1.3514999999999999E-2</v>
      </c>
      <c r="F1655" s="400">
        <v>1.5720999999999999E-2</v>
      </c>
      <c r="G1655" s="400">
        <v>1.8401000000000001E-2</v>
      </c>
      <c r="H1655" s="400">
        <v>5.9299999999999999E-4</v>
      </c>
      <c r="I1655" s="400">
        <v>8.1829999999999993E-3</v>
      </c>
      <c r="J1655" s="400">
        <v>1.4350000000000001E-3</v>
      </c>
      <c r="K1655" s="401">
        <v>6.3230999999999996E-2</v>
      </c>
      <c r="L1655" s="401">
        <v>5.0000000000000004E-6</v>
      </c>
      <c r="M1655" s="395">
        <v>34.156100000000002</v>
      </c>
      <c r="N1655" s="396">
        <f t="shared" si="100"/>
        <v>176.25365853658533</v>
      </c>
      <c r="O1655" s="396">
        <f t="shared" si="101"/>
        <v>2.4440914090186976E-3</v>
      </c>
      <c r="P1655" s="394">
        <f t="shared" si="102"/>
        <v>2.3820681951219504</v>
      </c>
      <c r="Q1655" s="394">
        <f t="shared" si="103"/>
        <v>3.3031895392887699E-5</v>
      </c>
    </row>
    <row r="1656" spans="1:17" ht="18.75" customHeight="1" x14ac:dyDescent="0.15">
      <c r="A1656" s="399" t="s">
        <v>3534</v>
      </c>
      <c r="B1656" s="399" t="s">
        <v>214</v>
      </c>
      <c r="C1656" s="397">
        <v>4</v>
      </c>
      <c r="D1656" s="392" t="s">
        <v>1120</v>
      </c>
      <c r="E1656" s="400">
        <v>8.855E-3</v>
      </c>
      <c r="F1656" s="400">
        <v>1.6329E-2</v>
      </c>
      <c r="G1656" s="400">
        <v>1.8933999999999999E-2</v>
      </c>
      <c r="H1656" s="400">
        <v>3.5469999999999998E-3</v>
      </c>
      <c r="I1656" s="400">
        <v>6.2030000000000002E-3</v>
      </c>
      <c r="J1656" s="400">
        <v>4.2750000000000002E-3</v>
      </c>
      <c r="K1656" s="401">
        <v>5.6745999999999998E-2</v>
      </c>
      <c r="L1656" s="401">
        <v>5.0425999999999999E-2</v>
      </c>
      <c r="M1656" s="395">
        <v>11.2018</v>
      </c>
      <c r="N1656" s="396">
        <f t="shared" si="100"/>
        <v>53.095672514619878</v>
      </c>
      <c r="O1656" s="396">
        <f t="shared" si="101"/>
        <v>32.517169111720136</v>
      </c>
      <c r="P1656" s="394">
        <f t="shared" si="102"/>
        <v>0.47016218011695904</v>
      </c>
      <c r="Q1656" s="394">
        <f t="shared" si="103"/>
        <v>0.28793953248428183</v>
      </c>
    </row>
    <row r="1657" spans="1:17" ht="18.75" customHeight="1" x14ac:dyDescent="0.15">
      <c r="A1657" s="399" t="s">
        <v>3534</v>
      </c>
      <c r="B1657" s="399" t="s">
        <v>214</v>
      </c>
      <c r="C1657" s="397">
        <v>5</v>
      </c>
      <c r="D1657" s="392" t="s">
        <v>1120</v>
      </c>
      <c r="E1657" s="400">
        <v>7.6839999999999999E-3</v>
      </c>
      <c r="F1657" s="400">
        <v>1.7454000000000001E-2</v>
      </c>
      <c r="G1657" s="400">
        <v>1.6525999999999999E-2</v>
      </c>
      <c r="H1657" s="400">
        <v>4.9680000000000002E-3</v>
      </c>
      <c r="I1657" s="400">
        <v>3.9170000000000003E-3</v>
      </c>
      <c r="J1657" s="400">
        <v>6.9430000000000004E-3</v>
      </c>
      <c r="K1657" s="401">
        <v>3.7703E-2</v>
      </c>
      <c r="L1657" s="401">
        <v>6.3988000000000003E-2</v>
      </c>
      <c r="M1657" s="395">
        <v>15.919600000000001</v>
      </c>
      <c r="N1657" s="396">
        <f t="shared" si="100"/>
        <v>21.721446060780643</v>
      </c>
      <c r="O1657" s="396">
        <f t="shared" si="101"/>
        <v>65.343885626755167</v>
      </c>
      <c r="P1657" s="394">
        <f t="shared" si="102"/>
        <v>0.16690759153103846</v>
      </c>
      <c r="Q1657" s="394">
        <f t="shared" si="103"/>
        <v>0.50210241715598669</v>
      </c>
    </row>
    <row r="1658" spans="1:17" ht="18.75" customHeight="1" x14ac:dyDescent="0.15">
      <c r="A1658" s="399" t="s">
        <v>3534</v>
      </c>
      <c r="B1658" s="399" t="s">
        <v>214</v>
      </c>
      <c r="C1658" s="397">
        <v>6</v>
      </c>
      <c r="D1658" s="392" t="s">
        <v>1120</v>
      </c>
      <c r="E1658" s="400">
        <v>6.4099999999999999E-3</v>
      </c>
      <c r="F1658" s="400">
        <v>1.6857E-2</v>
      </c>
      <c r="G1658" s="400">
        <v>1.7794999999999998E-2</v>
      </c>
      <c r="H1658" s="400">
        <v>5.3449999999999999E-3</v>
      </c>
      <c r="I1658" s="400">
        <v>6.5669999999999999E-3</v>
      </c>
      <c r="J1658" s="400">
        <v>4.3199999999999998E-4</v>
      </c>
      <c r="K1658" s="401">
        <v>9.5189999999999997E-3</v>
      </c>
      <c r="L1658" s="401">
        <v>5.0000000000000004E-6</v>
      </c>
      <c r="M1658" s="395">
        <v>49.4876</v>
      </c>
      <c r="N1658" s="396">
        <f t="shared" si="100"/>
        <v>88.138888888888886</v>
      </c>
      <c r="O1658" s="396">
        <f t="shared" si="101"/>
        <v>3.0455306837216386E-3</v>
      </c>
      <c r="P1658" s="394">
        <f t="shared" si="102"/>
        <v>0.56497027777777775</v>
      </c>
      <c r="Q1658" s="394">
        <f t="shared" si="103"/>
        <v>1.9521851682655704E-5</v>
      </c>
    </row>
    <row r="1659" spans="1:17" ht="18.75" customHeight="1" x14ac:dyDescent="0.15">
      <c r="A1659" s="399" t="s">
        <v>3534</v>
      </c>
      <c r="B1659" s="399" t="s">
        <v>214</v>
      </c>
      <c r="C1659" s="397">
        <v>7</v>
      </c>
      <c r="D1659" s="392" t="s">
        <v>1120</v>
      </c>
      <c r="E1659" s="400">
        <v>5.8970000000000003E-3</v>
      </c>
      <c r="F1659" s="400">
        <v>1.6459999999999999E-2</v>
      </c>
      <c r="G1659" s="400">
        <v>1.5628E-2</v>
      </c>
      <c r="H1659" s="400">
        <v>5.7749999999999998E-3</v>
      </c>
      <c r="I1659" s="400">
        <v>4.8260000000000004E-3</v>
      </c>
      <c r="J1659" s="400">
        <v>1.861E-3</v>
      </c>
      <c r="K1659" s="401">
        <v>3.1588999999999999E-2</v>
      </c>
      <c r="L1659" s="401">
        <v>5.0000000000000004E-6</v>
      </c>
      <c r="M1659" s="395">
        <v>40.615000000000002</v>
      </c>
      <c r="N1659" s="396">
        <f t="shared" si="100"/>
        <v>67.896829661472324</v>
      </c>
      <c r="O1659" s="396">
        <f t="shared" si="101"/>
        <v>4.1442188147534191E-3</v>
      </c>
      <c r="P1659" s="394">
        <f t="shared" si="102"/>
        <v>0.40038760451370231</v>
      </c>
      <c r="Q1659" s="394">
        <f t="shared" si="103"/>
        <v>2.4438458350600915E-5</v>
      </c>
    </row>
    <row r="1660" spans="1:17" ht="18.75" customHeight="1" x14ac:dyDescent="0.15">
      <c r="A1660" s="399" t="s">
        <v>3534</v>
      </c>
      <c r="B1660" s="399" t="s">
        <v>214</v>
      </c>
      <c r="C1660" s="397">
        <v>8</v>
      </c>
      <c r="D1660" s="392" t="s">
        <v>1121</v>
      </c>
      <c r="E1660" s="400">
        <v>4.0400000000000002E-3</v>
      </c>
      <c r="F1660" s="400">
        <v>1.6409E-2</v>
      </c>
      <c r="G1660" s="400">
        <v>1.6792000000000001E-2</v>
      </c>
      <c r="H1660" s="400">
        <v>7.084E-3</v>
      </c>
      <c r="I1660" s="400">
        <v>7.1190000000000003E-3</v>
      </c>
      <c r="J1660" s="400">
        <v>4.8919999999999996E-3</v>
      </c>
      <c r="K1660" s="401">
        <v>0</v>
      </c>
      <c r="L1660" s="401">
        <v>0</v>
      </c>
      <c r="M1660" s="395">
        <v>2.8165</v>
      </c>
      <c r="N1660" s="396">
        <f t="shared" si="100"/>
        <v>0</v>
      </c>
      <c r="O1660" s="396">
        <f t="shared" si="101"/>
        <v>0</v>
      </c>
      <c r="P1660" s="394">
        <f t="shared" si="102"/>
        <v>0</v>
      </c>
      <c r="Q1660" s="394">
        <f t="shared" si="103"/>
        <v>0</v>
      </c>
    </row>
    <row r="1661" spans="1:17" ht="18.75" customHeight="1" x14ac:dyDescent="0.15">
      <c r="A1661" s="399" t="s">
        <v>3534</v>
      </c>
      <c r="B1661" s="399" t="s">
        <v>214</v>
      </c>
      <c r="C1661" s="397">
        <v>9</v>
      </c>
      <c r="D1661" s="392" t="s">
        <v>1120</v>
      </c>
      <c r="E1661" s="400">
        <v>7.025E-3</v>
      </c>
      <c r="F1661" s="400">
        <v>1.8825999999999999E-2</v>
      </c>
      <c r="G1661" s="400">
        <v>1.5309E-2</v>
      </c>
      <c r="H1661" s="400">
        <v>6.5849999999999997E-3</v>
      </c>
      <c r="I1661" s="400">
        <v>8.4749999999999999E-3</v>
      </c>
      <c r="J1661" s="400">
        <v>3.4999999999999997E-5</v>
      </c>
      <c r="K1661" s="401">
        <v>1.333E-3</v>
      </c>
      <c r="L1661" s="401">
        <v>3.3899999999999998E-3</v>
      </c>
      <c r="M1661" s="395">
        <v>32.126399999999997</v>
      </c>
      <c r="N1661" s="396">
        <f t="shared" si="100"/>
        <v>152.34285714285716</v>
      </c>
      <c r="O1661" s="396">
        <f t="shared" si="101"/>
        <v>1.5999999999999999</v>
      </c>
      <c r="P1661" s="394">
        <f t="shared" si="102"/>
        <v>1.0702085714285716</v>
      </c>
      <c r="Q1661" s="394">
        <f t="shared" si="103"/>
        <v>1.1239999999999998E-2</v>
      </c>
    </row>
    <row r="1662" spans="1:17" ht="18.75" customHeight="1" x14ac:dyDescent="0.15">
      <c r="A1662" s="399" t="s">
        <v>3534</v>
      </c>
      <c r="B1662" s="399" t="s">
        <v>214</v>
      </c>
      <c r="C1662" s="397">
        <v>10</v>
      </c>
      <c r="D1662" s="392" t="s">
        <v>1120</v>
      </c>
      <c r="E1662" s="400">
        <v>7.7640000000000001E-3</v>
      </c>
      <c r="F1662" s="400">
        <v>1.5398E-2</v>
      </c>
      <c r="G1662" s="400">
        <v>1.6045E-2</v>
      </c>
      <c r="H1662" s="400">
        <v>3.6189999999999998E-3</v>
      </c>
      <c r="I1662" s="400">
        <v>4.437E-3</v>
      </c>
      <c r="J1662" s="400">
        <v>1.1E-5</v>
      </c>
      <c r="K1662" s="401">
        <v>2.23E-4</v>
      </c>
      <c r="L1662" s="401">
        <v>8.6689999999999996E-3</v>
      </c>
      <c r="M1662" s="395">
        <v>133.05699999999999</v>
      </c>
      <c r="N1662" s="396">
        <f t="shared" si="100"/>
        <v>81.090909090909093</v>
      </c>
      <c r="O1662" s="396">
        <f t="shared" si="101"/>
        <v>7.8151904439936892</v>
      </c>
      <c r="P1662" s="394">
        <f t="shared" si="102"/>
        <v>0.62958981818181825</v>
      </c>
      <c r="Q1662" s="394">
        <f t="shared" si="103"/>
        <v>6.0677138607167003E-2</v>
      </c>
    </row>
    <row r="1663" spans="1:17" ht="18.75" customHeight="1" x14ac:dyDescent="0.15">
      <c r="A1663" s="399" t="s">
        <v>3534</v>
      </c>
      <c r="B1663" s="399" t="s">
        <v>214</v>
      </c>
      <c r="C1663" s="397">
        <v>11</v>
      </c>
      <c r="D1663" s="392" t="s">
        <v>1120</v>
      </c>
      <c r="E1663" s="400">
        <v>7.5950000000000002E-3</v>
      </c>
      <c r="F1663" s="400">
        <v>1.4527999999999999E-2</v>
      </c>
      <c r="G1663" s="400">
        <v>1.8336999999999999E-2</v>
      </c>
      <c r="H1663" s="400">
        <v>4.4749999999999998E-3</v>
      </c>
      <c r="I1663" s="400">
        <v>4.8139999999999997E-3</v>
      </c>
      <c r="J1663" s="400">
        <v>3.2009999999999999E-3</v>
      </c>
      <c r="K1663" s="401">
        <v>6.6552E-2</v>
      </c>
      <c r="L1663" s="401">
        <v>2.8091000000000001E-2</v>
      </c>
      <c r="M1663" s="395">
        <v>45.795299999999997</v>
      </c>
      <c r="N1663" s="396">
        <f t="shared" si="100"/>
        <v>83.164011246485472</v>
      </c>
      <c r="O1663" s="396">
        <f t="shared" si="101"/>
        <v>23.341088491898631</v>
      </c>
      <c r="P1663" s="394">
        <f t="shared" si="102"/>
        <v>0.63163066541705715</v>
      </c>
      <c r="Q1663" s="394">
        <f t="shared" si="103"/>
        <v>0.17727556709597012</v>
      </c>
    </row>
    <row r="1664" spans="1:17" ht="18.75" customHeight="1" x14ac:dyDescent="0.15">
      <c r="A1664" s="399" t="s">
        <v>3534</v>
      </c>
      <c r="B1664" s="399" t="s">
        <v>214</v>
      </c>
      <c r="C1664" s="397">
        <v>12</v>
      </c>
      <c r="D1664" s="392" t="s">
        <v>1120</v>
      </c>
      <c r="E1664" s="400">
        <v>7.7920000000000003E-3</v>
      </c>
      <c r="F1664" s="400">
        <v>1.5739E-2</v>
      </c>
      <c r="G1664" s="400">
        <v>1.6794E-2</v>
      </c>
      <c r="H1664" s="400">
        <v>4.2059999999999997E-3</v>
      </c>
      <c r="I1664" s="400">
        <v>6.3449999999999999E-3</v>
      </c>
      <c r="J1664" s="400">
        <v>8.4699999999999999E-4</v>
      </c>
      <c r="K1664" s="401">
        <v>2.9064E-2</v>
      </c>
      <c r="L1664" s="401">
        <v>5.0000000000000004E-6</v>
      </c>
      <c r="M1664" s="395">
        <v>69.388000000000005</v>
      </c>
      <c r="N1664" s="396">
        <f t="shared" si="100"/>
        <v>137.25619834710744</v>
      </c>
      <c r="O1664" s="396">
        <f t="shared" si="101"/>
        <v>3.1520882584712374E-3</v>
      </c>
      <c r="P1664" s="394">
        <f t="shared" si="102"/>
        <v>1.0695002975206613</v>
      </c>
      <c r="Q1664" s="394">
        <f t="shared" si="103"/>
        <v>2.4561071710007884E-5</v>
      </c>
    </row>
    <row r="1665" spans="1:17" ht="18.75" customHeight="1" x14ac:dyDescent="0.15">
      <c r="A1665" s="399" t="s">
        <v>3534</v>
      </c>
      <c r="B1665" s="399" t="s">
        <v>214</v>
      </c>
      <c r="C1665" s="397">
        <v>13</v>
      </c>
      <c r="D1665" s="392" t="s">
        <v>1120</v>
      </c>
      <c r="E1665" s="400">
        <v>8.7170000000000008E-3</v>
      </c>
      <c r="F1665" s="400">
        <v>1.5701E-2</v>
      </c>
      <c r="G1665" s="400">
        <v>1.5564E-2</v>
      </c>
      <c r="H1665" s="400">
        <v>2.9459999999999998E-3</v>
      </c>
      <c r="I1665" s="400">
        <v>5.0410000000000003E-3</v>
      </c>
      <c r="J1665" s="400">
        <v>4.1609999999999998E-3</v>
      </c>
      <c r="K1665" s="401">
        <v>9.1123999999999997E-2</v>
      </c>
      <c r="L1665" s="401">
        <v>2.7633999999999999E-2</v>
      </c>
      <c r="M1665" s="395">
        <v>38.241300000000003</v>
      </c>
      <c r="N1665" s="396">
        <f t="shared" si="100"/>
        <v>87.598173515981742</v>
      </c>
      <c r="O1665" s="396">
        <f t="shared" si="101"/>
        <v>21.927395358063873</v>
      </c>
      <c r="P1665" s="394">
        <f t="shared" si="102"/>
        <v>0.76359327853881287</v>
      </c>
      <c r="Q1665" s="394">
        <f t="shared" si="103"/>
        <v>0.19114110533624279</v>
      </c>
    </row>
    <row r="1666" spans="1:17" ht="18.75" customHeight="1" x14ac:dyDescent="0.15">
      <c r="A1666" s="399" t="s">
        <v>3534</v>
      </c>
      <c r="B1666" s="399" t="s">
        <v>214</v>
      </c>
      <c r="C1666" s="397">
        <v>14</v>
      </c>
      <c r="D1666" s="392" t="s">
        <v>1120</v>
      </c>
      <c r="E1666" s="400">
        <v>1.1707E-2</v>
      </c>
      <c r="F1666" s="400">
        <v>1.7406000000000001E-2</v>
      </c>
      <c r="G1666" s="400">
        <v>1.9355000000000001E-2</v>
      </c>
      <c r="H1666" s="400">
        <v>3.0990000000000002E-3</v>
      </c>
      <c r="I1666" s="400">
        <v>7.718E-3</v>
      </c>
      <c r="J1666" s="400">
        <v>2.2899999999999999E-3</v>
      </c>
      <c r="K1666" s="401">
        <v>7.6446E-2</v>
      </c>
      <c r="L1666" s="401">
        <v>3.3E-3</v>
      </c>
      <c r="M1666" s="395">
        <v>28.627199999999998</v>
      </c>
      <c r="N1666" s="396">
        <f t="shared" si="100"/>
        <v>133.53013100436681</v>
      </c>
      <c r="O1666" s="396">
        <f t="shared" si="101"/>
        <v>1.7102876392847888</v>
      </c>
      <c r="P1666" s="394">
        <f t="shared" si="102"/>
        <v>1.5632372436681223</v>
      </c>
      <c r="Q1666" s="394">
        <f t="shared" si="103"/>
        <v>2.0022337393107024E-2</v>
      </c>
    </row>
    <row r="1667" spans="1:17" ht="18.75" customHeight="1" x14ac:dyDescent="0.15">
      <c r="A1667" s="399" t="s">
        <v>3534</v>
      </c>
      <c r="B1667" s="399" t="s">
        <v>214</v>
      </c>
      <c r="C1667" s="391" t="s">
        <v>3111</v>
      </c>
      <c r="D1667" s="392" t="s">
        <v>1121</v>
      </c>
      <c r="E1667" s="400">
        <v>3.872E-3</v>
      </c>
      <c r="F1667" s="400">
        <v>1.7430999999999999E-2</v>
      </c>
      <c r="G1667" s="400">
        <v>2.1107000000000001E-2</v>
      </c>
      <c r="H1667" s="400">
        <v>6.711E-3</v>
      </c>
      <c r="I1667" s="400">
        <v>2.8519999999999999E-3</v>
      </c>
      <c r="J1667" s="400">
        <v>3.3730000000000001E-3</v>
      </c>
      <c r="K1667" s="401">
        <v>0</v>
      </c>
      <c r="L1667" s="401">
        <v>0</v>
      </c>
      <c r="M1667" s="395">
        <v>0.1114</v>
      </c>
      <c r="N1667" s="396">
        <f t="shared" ref="N1667:N1730" si="104">4*K1667/J1667</f>
        <v>0</v>
      </c>
      <c r="O1667" s="396">
        <f t="shared" ref="O1667:O1730" si="105">4*L1667/I1667</f>
        <v>0</v>
      </c>
      <c r="P1667" s="394">
        <f t="shared" ref="P1667:P1730" si="106">N1667*E1667</f>
        <v>0</v>
      </c>
      <c r="Q1667" s="394">
        <f t="shared" ref="Q1667:Q1730" si="107">O1667*E1667</f>
        <v>0</v>
      </c>
    </row>
    <row r="1668" spans="1:17" ht="18.75" customHeight="1" x14ac:dyDescent="0.15">
      <c r="A1668" s="399" t="s">
        <v>3534</v>
      </c>
      <c r="B1668" s="399" t="s">
        <v>214</v>
      </c>
      <c r="C1668" s="391" t="s">
        <v>167</v>
      </c>
      <c r="D1668" s="392" t="s">
        <v>1120</v>
      </c>
      <c r="E1668" s="400">
        <v>1.1632999999999999E-2</v>
      </c>
      <c r="F1668" s="400">
        <v>1.9845000000000002E-2</v>
      </c>
      <c r="G1668" s="400">
        <v>1.3679999999999999E-2</v>
      </c>
      <c r="H1668" s="400">
        <v>5.0000000000000004E-6</v>
      </c>
      <c r="I1668" s="400">
        <v>3.1749999999999999E-3</v>
      </c>
      <c r="J1668" s="400">
        <v>1.807E-3</v>
      </c>
      <c r="K1668" s="401">
        <v>4.2327999999999998E-2</v>
      </c>
      <c r="L1668" s="401">
        <v>5.0000000000000004E-6</v>
      </c>
      <c r="M1668" s="395">
        <v>11.3863</v>
      </c>
      <c r="N1668" s="396">
        <f t="shared" si="104"/>
        <v>93.697841726618705</v>
      </c>
      <c r="O1668" s="396">
        <f t="shared" si="105"/>
        <v>6.2992125984251976E-3</v>
      </c>
      <c r="P1668" s="394">
        <f t="shared" si="106"/>
        <v>1.0899869928057553</v>
      </c>
      <c r="Q1668" s="394">
        <f t="shared" si="107"/>
        <v>7.3278740157480321E-5</v>
      </c>
    </row>
    <row r="1669" spans="1:17" ht="18.75" customHeight="1" x14ac:dyDescent="0.15">
      <c r="A1669" s="399" t="s">
        <v>3534</v>
      </c>
      <c r="B1669" s="399" t="s">
        <v>214</v>
      </c>
      <c r="C1669" s="391" t="s">
        <v>3112</v>
      </c>
      <c r="D1669" s="392" t="s">
        <v>1120</v>
      </c>
      <c r="E1669" s="400">
        <v>7.2139999999999999E-3</v>
      </c>
      <c r="F1669" s="400">
        <v>1.738E-2</v>
      </c>
      <c r="G1669" s="400">
        <v>1.9535E-2</v>
      </c>
      <c r="H1669" s="400">
        <v>7.5500000000000003E-3</v>
      </c>
      <c r="I1669" s="400">
        <v>9.8119999999999995E-3</v>
      </c>
      <c r="J1669" s="400">
        <v>2.5110000000000002E-3</v>
      </c>
      <c r="K1669" s="401">
        <v>9.5094999999999999E-2</v>
      </c>
      <c r="L1669" s="401">
        <v>7.5380000000000004E-3</v>
      </c>
      <c r="M1669" s="395">
        <v>19.024999999999999</v>
      </c>
      <c r="N1669" s="396">
        <f t="shared" si="104"/>
        <v>151.48546395858222</v>
      </c>
      <c r="O1669" s="396">
        <f t="shared" si="105"/>
        <v>3.0729718711781495</v>
      </c>
      <c r="P1669" s="394">
        <f t="shared" si="106"/>
        <v>1.092816136997212</v>
      </c>
      <c r="Q1669" s="394">
        <f t="shared" si="107"/>
        <v>2.2168419078679169E-2</v>
      </c>
    </row>
    <row r="1670" spans="1:17" ht="18.75" customHeight="1" x14ac:dyDescent="0.15">
      <c r="A1670" s="399" t="s">
        <v>3534</v>
      </c>
      <c r="B1670" s="399" t="s">
        <v>214</v>
      </c>
      <c r="C1670" s="397">
        <v>16</v>
      </c>
      <c r="D1670" s="392" t="s">
        <v>1120</v>
      </c>
      <c r="E1670" s="400">
        <v>8.3639999999999999E-3</v>
      </c>
      <c r="F1670" s="400">
        <v>1.7933999999999999E-2</v>
      </c>
      <c r="G1670" s="400">
        <v>1.8319999999999999E-2</v>
      </c>
      <c r="H1670" s="400">
        <v>4.9160000000000002E-3</v>
      </c>
      <c r="I1670" s="400">
        <v>9.4350000000000007E-3</v>
      </c>
      <c r="J1670" s="400">
        <v>1.46E-4</v>
      </c>
      <c r="K1670" s="401">
        <v>6.6350000000000003E-3</v>
      </c>
      <c r="L1670" s="401">
        <v>5.0000000000000004E-6</v>
      </c>
      <c r="M1670" s="395">
        <v>47.729500000000002</v>
      </c>
      <c r="N1670" s="396">
        <f t="shared" si="104"/>
        <v>181.78082191780823</v>
      </c>
      <c r="O1670" s="396">
        <f t="shared" si="105"/>
        <v>2.1197668256491787E-3</v>
      </c>
      <c r="P1670" s="394">
        <f t="shared" si="106"/>
        <v>1.520414794520548</v>
      </c>
      <c r="Q1670" s="394">
        <f t="shared" si="107"/>
        <v>1.7729729729729729E-5</v>
      </c>
    </row>
    <row r="1671" spans="1:17" ht="18.75" customHeight="1" x14ac:dyDescent="0.15">
      <c r="A1671" s="399" t="s">
        <v>3534</v>
      </c>
      <c r="B1671" s="399" t="s">
        <v>214</v>
      </c>
      <c r="C1671" s="397">
        <v>17</v>
      </c>
      <c r="D1671" s="392" t="s">
        <v>1120</v>
      </c>
      <c r="E1671" s="400">
        <v>1.1223E-2</v>
      </c>
      <c r="F1671" s="400">
        <v>1.5845999999999999E-2</v>
      </c>
      <c r="G1671" s="400">
        <v>1.6247999999999999E-2</v>
      </c>
      <c r="H1671" s="400">
        <v>1.4729999999999999E-3</v>
      </c>
      <c r="I1671" s="400">
        <v>5.2700000000000004E-3</v>
      </c>
      <c r="J1671" s="400">
        <v>1.8220000000000001E-3</v>
      </c>
      <c r="K1671" s="401">
        <v>7.5410000000000005E-2</v>
      </c>
      <c r="L1671" s="401">
        <v>5.0000000000000004E-6</v>
      </c>
      <c r="M1671" s="395">
        <v>67.519300000000001</v>
      </c>
      <c r="N1671" s="396">
        <f t="shared" si="104"/>
        <v>165.55433589462129</v>
      </c>
      <c r="O1671" s="396">
        <f t="shared" si="105"/>
        <v>3.7950664136622392E-3</v>
      </c>
      <c r="P1671" s="394">
        <f t="shared" si="106"/>
        <v>1.8580163117453348</v>
      </c>
      <c r="Q1671" s="394">
        <f t="shared" si="107"/>
        <v>4.2592030360531311E-5</v>
      </c>
    </row>
    <row r="1672" spans="1:17" ht="18.75" customHeight="1" x14ac:dyDescent="0.15">
      <c r="A1672" s="399" t="s">
        <v>3534</v>
      </c>
      <c r="B1672" s="399" t="s">
        <v>214</v>
      </c>
      <c r="C1672" s="397">
        <v>18</v>
      </c>
      <c r="D1672" s="392" t="s">
        <v>1120</v>
      </c>
      <c r="E1672" s="400">
        <v>5.3509999999999999E-3</v>
      </c>
      <c r="F1672" s="400">
        <v>1.5751999999999999E-2</v>
      </c>
      <c r="G1672" s="400">
        <v>1.6660000000000001E-2</v>
      </c>
      <c r="H1672" s="400">
        <v>5.4590000000000003E-3</v>
      </c>
      <c r="I1672" s="400">
        <v>5.9500000000000004E-3</v>
      </c>
      <c r="J1672" s="400">
        <v>6.0000000000000002E-6</v>
      </c>
      <c r="K1672" s="401">
        <v>8.0000000000000007E-5</v>
      </c>
      <c r="L1672" s="401">
        <v>5.0000000000000004E-6</v>
      </c>
      <c r="M1672" s="395">
        <v>24.097100000000001</v>
      </c>
      <c r="N1672" s="396">
        <f t="shared" si="104"/>
        <v>53.333333333333336</v>
      </c>
      <c r="O1672" s="396">
        <f t="shared" si="105"/>
        <v>3.3613445378151263E-3</v>
      </c>
      <c r="P1672" s="394">
        <f t="shared" si="106"/>
        <v>0.28538666666666668</v>
      </c>
      <c r="Q1672" s="394">
        <f t="shared" si="107"/>
        <v>1.7986554621848739E-5</v>
      </c>
    </row>
    <row r="1673" spans="1:17" ht="18.75" customHeight="1" x14ac:dyDescent="0.15">
      <c r="A1673" s="399" t="s">
        <v>3534</v>
      </c>
      <c r="B1673" s="399" t="s">
        <v>214</v>
      </c>
      <c r="C1673" s="397">
        <v>19</v>
      </c>
      <c r="D1673" s="392" t="s">
        <v>1120</v>
      </c>
      <c r="E1673" s="400">
        <v>6.2839999999999997E-3</v>
      </c>
      <c r="F1673" s="400">
        <v>1.5688000000000001E-2</v>
      </c>
      <c r="G1673" s="400">
        <v>1.5934E-2</v>
      </c>
      <c r="H1673" s="400">
        <v>5.398E-3</v>
      </c>
      <c r="I1673" s="400">
        <v>3.846E-3</v>
      </c>
      <c r="J1673" s="400">
        <v>2.415E-3</v>
      </c>
      <c r="K1673" s="401">
        <v>5.0439999999999999E-2</v>
      </c>
      <c r="L1673" s="401">
        <v>7.476E-3</v>
      </c>
      <c r="M1673" s="395">
        <v>43.2239</v>
      </c>
      <c r="N1673" s="396">
        <f t="shared" si="104"/>
        <v>83.544513457556931</v>
      </c>
      <c r="O1673" s="396">
        <f t="shared" si="105"/>
        <v>7.7753510140405613</v>
      </c>
      <c r="P1673" s="394">
        <f t="shared" si="106"/>
        <v>0.52499372256728771</v>
      </c>
      <c r="Q1673" s="394">
        <f t="shared" si="107"/>
        <v>4.8860305772230883E-2</v>
      </c>
    </row>
    <row r="1674" spans="1:17" ht="18.75" customHeight="1" x14ac:dyDescent="0.15">
      <c r="A1674" s="399" t="s">
        <v>3534</v>
      </c>
      <c r="B1674" s="399" t="s">
        <v>214</v>
      </c>
      <c r="C1674" s="397">
        <v>20</v>
      </c>
      <c r="D1674" s="392" t="s">
        <v>1120</v>
      </c>
      <c r="E1674" s="400">
        <v>5.025E-3</v>
      </c>
      <c r="F1674" s="400">
        <v>1.5837E-2</v>
      </c>
      <c r="G1674" s="400">
        <v>1.4853999999999999E-2</v>
      </c>
      <c r="H1674" s="400">
        <v>5.7720000000000002E-3</v>
      </c>
      <c r="I1674" s="400">
        <v>3.9370000000000004E-3</v>
      </c>
      <c r="J1674" s="400">
        <v>2.4480000000000001E-3</v>
      </c>
      <c r="K1674" s="401">
        <v>4.0195000000000002E-2</v>
      </c>
      <c r="L1674" s="401">
        <v>5.0000000000000004E-6</v>
      </c>
      <c r="M1674" s="395">
        <v>24.796600000000002</v>
      </c>
      <c r="N1674" s="396">
        <f t="shared" si="104"/>
        <v>65.678104575163403</v>
      </c>
      <c r="O1674" s="396">
        <f t="shared" si="105"/>
        <v>5.0800101600203202E-3</v>
      </c>
      <c r="P1674" s="394">
        <f t="shared" si="106"/>
        <v>0.3300324754901961</v>
      </c>
      <c r="Q1674" s="394">
        <f t="shared" si="107"/>
        <v>2.5527051054102109E-5</v>
      </c>
    </row>
    <row r="1675" spans="1:17" ht="18.75" customHeight="1" x14ac:dyDescent="0.15">
      <c r="A1675" s="399" t="s">
        <v>3534</v>
      </c>
      <c r="B1675" s="399" t="s">
        <v>214</v>
      </c>
      <c r="C1675" s="397">
        <v>21</v>
      </c>
      <c r="D1675" s="392" t="s">
        <v>1121</v>
      </c>
      <c r="E1675" s="400">
        <v>4.0879999999999996E-3</v>
      </c>
      <c r="F1675" s="400">
        <v>1.6714E-2</v>
      </c>
      <c r="G1675" s="400">
        <v>1.5143E-2</v>
      </c>
      <c r="H1675" s="400">
        <v>5.2690000000000002E-3</v>
      </c>
      <c r="I1675" s="400">
        <v>5.0000000000000004E-6</v>
      </c>
      <c r="J1675" s="400">
        <v>5.0000000000000004E-6</v>
      </c>
      <c r="K1675" s="401">
        <v>0</v>
      </c>
      <c r="L1675" s="401">
        <v>0</v>
      </c>
      <c r="M1675" s="395">
        <v>0</v>
      </c>
      <c r="N1675" s="396">
        <f t="shared" si="104"/>
        <v>0</v>
      </c>
      <c r="O1675" s="396">
        <f t="shared" si="105"/>
        <v>0</v>
      </c>
      <c r="P1675" s="394">
        <f t="shared" si="106"/>
        <v>0</v>
      </c>
      <c r="Q1675" s="394">
        <f t="shared" si="107"/>
        <v>0</v>
      </c>
    </row>
    <row r="1676" spans="1:17" ht="18.75" customHeight="1" x14ac:dyDescent="0.15">
      <c r="A1676" s="399" t="s">
        <v>3534</v>
      </c>
      <c r="B1676" s="399" t="s">
        <v>214</v>
      </c>
      <c r="C1676" s="391" t="s">
        <v>215</v>
      </c>
      <c r="D1676" s="392" t="s">
        <v>1120</v>
      </c>
      <c r="E1676" s="400">
        <v>7.4310000000000001E-3</v>
      </c>
      <c r="F1676" s="400">
        <v>1.5942999999999999E-2</v>
      </c>
      <c r="G1676" s="400">
        <v>1.6948000000000001E-2</v>
      </c>
      <c r="H1676" s="400">
        <v>4.8679999999999999E-3</v>
      </c>
      <c r="I1676" s="400">
        <v>5.9290000000000002E-3</v>
      </c>
      <c r="J1676" s="400">
        <v>1.402E-3</v>
      </c>
      <c r="K1676" s="401">
        <v>4.1680000000000002E-2</v>
      </c>
      <c r="L1676" s="401">
        <v>5.0000000000000004E-6</v>
      </c>
      <c r="M1676" s="395">
        <v>879.71209999999996</v>
      </c>
      <c r="N1676" s="396">
        <f t="shared" si="104"/>
        <v>118.91583452211127</v>
      </c>
      <c r="O1676" s="396">
        <f t="shared" si="105"/>
        <v>3.3732501264968798E-3</v>
      </c>
      <c r="P1676" s="394">
        <f t="shared" si="106"/>
        <v>0.88366356633380883</v>
      </c>
      <c r="Q1676" s="394">
        <f t="shared" si="107"/>
        <v>2.5066621689998313E-5</v>
      </c>
    </row>
    <row r="1677" spans="1:17" ht="18.75" customHeight="1" x14ac:dyDescent="0.15">
      <c r="A1677" s="399" t="s">
        <v>3534</v>
      </c>
      <c r="B1677" s="399" t="s">
        <v>231</v>
      </c>
      <c r="C1677" s="397">
        <v>1</v>
      </c>
      <c r="D1677" s="392" t="s">
        <v>1120</v>
      </c>
      <c r="E1677" s="400">
        <v>6.3020000000000003E-3</v>
      </c>
      <c r="F1677" s="400">
        <v>1.0328E-2</v>
      </c>
      <c r="G1677" s="400">
        <v>1.4879E-2</v>
      </c>
      <c r="H1677" s="400">
        <v>2.7169999999999998E-3</v>
      </c>
      <c r="I1677" s="400">
        <v>6.1549999999999999E-3</v>
      </c>
      <c r="J1677" s="400">
        <v>2.052E-3</v>
      </c>
      <c r="K1677" s="401">
        <v>5.8978999999999997E-2</v>
      </c>
      <c r="L1677" s="401">
        <v>5.0000000000000004E-6</v>
      </c>
      <c r="M1677" s="395">
        <v>31.697600000000001</v>
      </c>
      <c r="N1677" s="396">
        <f t="shared" si="104"/>
        <v>114.96881091617934</v>
      </c>
      <c r="O1677" s="396">
        <f t="shared" si="105"/>
        <v>3.2493907392363935E-3</v>
      </c>
      <c r="P1677" s="394">
        <f t="shared" si="106"/>
        <v>0.72453344639376216</v>
      </c>
      <c r="Q1677" s="394">
        <f t="shared" si="107"/>
        <v>2.0477660438667751E-5</v>
      </c>
    </row>
    <row r="1678" spans="1:17" ht="18.75" customHeight="1" x14ac:dyDescent="0.15">
      <c r="A1678" s="399" t="s">
        <v>3534</v>
      </c>
      <c r="B1678" s="399" t="s">
        <v>231</v>
      </c>
      <c r="C1678" s="391" t="s">
        <v>179</v>
      </c>
      <c r="D1678" s="392" t="s">
        <v>1121</v>
      </c>
      <c r="E1678" s="400">
        <v>3.1050000000000001E-3</v>
      </c>
      <c r="F1678" s="400">
        <v>9.3489999999999997E-3</v>
      </c>
      <c r="G1678" s="400">
        <v>1.8105E-2</v>
      </c>
      <c r="H1678" s="400">
        <v>4.3030000000000004E-3</v>
      </c>
      <c r="I1678" s="400">
        <v>9.0150000000000004E-3</v>
      </c>
      <c r="J1678" s="400">
        <v>5.0000000000000004E-6</v>
      </c>
      <c r="K1678" s="401">
        <v>0</v>
      </c>
      <c r="L1678" s="401">
        <v>0</v>
      </c>
      <c r="M1678" s="395">
        <v>0</v>
      </c>
      <c r="N1678" s="396">
        <f t="shared" si="104"/>
        <v>0</v>
      </c>
      <c r="O1678" s="396">
        <f t="shared" si="105"/>
        <v>0</v>
      </c>
      <c r="P1678" s="394">
        <f t="shared" si="106"/>
        <v>0</v>
      </c>
      <c r="Q1678" s="394">
        <f t="shared" si="107"/>
        <v>0</v>
      </c>
    </row>
    <row r="1679" spans="1:17" ht="18.75" customHeight="1" x14ac:dyDescent="0.15">
      <c r="A1679" s="399" t="s">
        <v>3534</v>
      </c>
      <c r="B1679" s="399" t="s">
        <v>231</v>
      </c>
      <c r="C1679" s="391" t="s">
        <v>150</v>
      </c>
      <c r="D1679" s="392" t="s">
        <v>1121</v>
      </c>
      <c r="E1679" s="400">
        <v>4.3610000000000003E-3</v>
      </c>
      <c r="F1679" s="400">
        <v>1.4121999999999999E-2</v>
      </c>
      <c r="G1679" s="400">
        <v>2.0695000000000002E-2</v>
      </c>
      <c r="H1679" s="400">
        <v>5.8690000000000001E-3</v>
      </c>
      <c r="I1679" s="400">
        <v>4.4159999999999998E-3</v>
      </c>
      <c r="J1679" s="400">
        <v>5.0000000000000004E-6</v>
      </c>
      <c r="K1679" s="401">
        <v>0</v>
      </c>
      <c r="L1679" s="401">
        <v>0</v>
      </c>
      <c r="M1679" s="395">
        <v>0</v>
      </c>
      <c r="N1679" s="396">
        <f t="shared" si="104"/>
        <v>0</v>
      </c>
      <c r="O1679" s="396">
        <f t="shared" si="105"/>
        <v>0</v>
      </c>
      <c r="P1679" s="394">
        <f t="shared" si="106"/>
        <v>0</v>
      </c>
      <c r="Q1679" s="394">
        <f t="shared" si="107"/>
        <v>0</v>
      </c>
    </row>
    <row r="1680" spans="1:17" ht="18.75" customHeight="1" x14ac:dyDescent="0.15">
      <c r="A1680" s="399" t="s">
        <v>3534</v>
      </c>
      <c r="B1680" s="399" t="s">
        <v>231</v>
      </c>
      <c r="C1680" s="397">
        <v>3</v>
      </c>
      <c r="D1680" s="392" t="s">
        <v>1120</v>
      </c>
      <c r="E1680" s="400">
        <v>5.7959999999999999E-3</v>
      </c>
      <c r="F1680" s="400">
        <v>1.2971999999999999E-2</v>
      </c>
      <c r="G1680" s="400">
        <v>1.5990000000000001E-2</v>
      </c>
      <c r="H1680" s="400">
        <v>5.0210000000000003E-3</v>
      </c>
      <c r="I1680" s="400">
        <v>9.2560000000000003E-3</v>
      </c>
      <c r="J1680" s="400">
        <v>1.797E-3</v>
      </c>
      <c r="K1680" s="401">
        <v>5.1554000000000003E-2</v>
      </c>
      <c r="L1680" s="401">
        <v>5.0000000000000004E-6</v>
      </c>
      <c r="M1680" s="395">
        <v>17.1355</v>
      </c>
      <c r="N1680" s="396">
        <f t="shared" si="104"/>
        <v>114.7557039510295</v>
      </c>
      <c r="O1680" s="396">
        <f t="shared" si="105"/>
        <v>2.16076058772688E-3</v>
      </c>
      <c r="P1680" s="394">
        <f t="shared" si="106"/>
        <v>0.665124060100167</v>
      </c>
      <c r="Q1680" s="394">
        <f t="shared" si="107"/>
        <v>1.2523768366464996E-5</v>
      </c>
    </row>
    <row r="1681" spans="1:17" ht="18.75" customHeight="1" x14ac:dyDescent="0.15">
      <c r="A1681" s="399" t="s">
        <v>3534</v>
      </c>
      <c r="B1681" s="399" t="s">
        <v>231</v>
      </c>
      <c r="C1681" s="397">
        <v>4</v>
      </c>
      <c r="D1681" s="392" t="s">
        <v>1121</v>
      </c>
      <c r="E1681" s="400">
        <v>3.6549999999999998E-3</v>
      </c>
      <c r="F1681" s="400">
        <v>1.3297E-2</v>
      </c>
      <c r="G1681" s="400">
        <v>1.5141999999999999E-2</v>
      </c>
      <c r="H1681" s="400">
        <v>6.1009999999999997E-3</v>
      </c>
      <c r="I1681" s="400">
        <v>9.3880000000000005E-3</v>
      </c>
      <c r="J1681" s="400">
        <v>4.0429999999999997E-3</v>
      </c>
      <c r="K1681" s="401">
        <v>0</v>
      </c>
      <c r="L1681" s="401">
        <v>0</v>
      </c>
      <c r="M1681" s="395">
        <v>7.3944000000000001</v>
      </c>
      <c r="N1681" s="396">
        <f t="shared" si="104"/>
        <v>0</v>
      </c>
      <c r="O1681" s="396">
        <f t="shared" si="105"/>
        <v>0</v>
      </c>
      <c r="P1681" s="394">
        <f t="shared" si="106"/>
        <v>0</v>
      </c>
      <c r="Q1681" s="394">
        <f t="shared" si="107"/>
        <v>0</v>
      </c>
    </row>
    <row r="1682" spans="1:17" ht="18.75" customHeight="1" x14ac:dyDescent="0.15">
      <c r="A1682" s="399" t="s">
        <v>3534</v>
      </c>
      <c r="B1682" s="399" t="s">
        <v>231</v>
      </c>
      <c r="C1682" s="397">
        <v>5</v>
      </c>
      <c r="D1682" s="392" t="s">
        <v>1121</v>
      </c>
      <c r="E1682" s="400">
        <v>4.4320000000000002E-3</v>
      </c>
      <c r="F1682" s="400">
        <v>1.1958E-2</v>
      </c>
      <c r="G1682" s="400">
        <v>1.5994999999999999E-2</v>
      </c>
      <c r="H1682" s="400">
        <v>5.0670000000000003E-3</v>
      </c>
      <c r="I1682" s="400">
        <v>9.8259999999999997E-3</v>
      </c>
      <c r="J1682" s="400">
        <v>9.8440000000000003E-3</v>
      </c>
      <c r="K1682" s="401">
        <v>0</v>
      </c>
      <c r="L1682" s="401">
        <v>0</v>
      </c>
      <c r="M1682" s="395">
        <v>4.0435999999999996</v>
      </c>
      <c r="N1682" s="396">
        <f t="shared" si="104"/>
        <v>0</v>
      </c>
      <c r="O1682" s="396">
        <f t="shared" si="105"/>
        <v>0</v>
      </c>
      <c r="P1682" s="394">
        <f t="shared" si="106"/>
        <v>0</v>
      </c>
      <c r="Q1682" s="394">
        <f t="shared" si="107"/>
        <v>0</v>
      </c>
    </row>
    <row r="1683" spans="1:17" ht="18.75" customHeight="1" x14ac:dyDescent="0.15">
      <c r="A1683" s="399" t="s">
        <v>3534</v>
      </c>
      <c r="B1683" s="399" t="s">
        <v>231</v>
      </c>
      <c r="C1683" s="397">
        <v>6</v>
      </c>
      <c r="D1683" s="392" t="s">
        <v>1120</v>
      </c>
      <c r="E1683" s="400">
        <v>8.0920000000000002E-3</v>
      </c>
      <c r="F1683" s="400">
        <v>1.1173000000000001E-2</v>
      </c>
      <c r="G1683" s="400">
        <v>1.6875999999999999E-2</v>
      </c>
      <c r="H1683" s="400">
        <v>1.8270000000000001E-3</v>
      </c>
      <c r="I1683" s="400">
        <v>7.1630000000000001E-3</v>
      </c>
      <c r="J1683" s="400">
        <v>1.16E-4</v>
      </c>
      <c r="K1683" s="401">
        <v>6.8269999999999997E-3</v>
      </c>
      <c r="L1683" s="401">
        <v>5.0000000000000004E-6</v>
      </c>
      <c r="M1683" s="395">
        <v>27.086600000000001</v>
      </c>
      <c r="N1683" s="396">
        <f t="shared" si="104"/>
        <v>235.41379310344826</v>
      </c>
      <c r="O1683" s="396">
        <f t="shared" si="105"/>
        <v>2.7921262041044259E-3</v>
      </c>
      <c r="P1683" s="394">
        <f t="shared" si="106"/>
        <v>1.9049684137931033</v>
      </c>
      <c r="Q1683" s="394">
        <f t="shared" si="107"/>
        <v>2.2593885243613014E-5</v>
      </c>
    </row>
    <row r="1684" spans="1:17" ht="18.75" customHeight="1" x14ac:dyDescent="0.15">
      <c r="A1684" s="399" t="s">
        <v>3534</v>
      </c>
      <c r="B1684" s="399" t="s">
        <v>231</v>
      </c>
      <c r="C1684" s="397">
        <v>7</v>
      </c>
      <c r="D1684" s="392" t="s">
        <v>1120</v>
      </c>
      <c r="E1684" s="400">
        <v>5.7910000000000001E-3</v>
      </c>
      <c r="F1684" s="400">
        <v>1.0968E-2</v>
      </c>
      <c r="G1684" s="400">
        <v>1.4583E-2</v>
      </c>
      <c r="H1684" s="400">
        <v>3.313E-3</v>
      </c>
      <c r="I1684" s="400">
        <v>5.6420000000000003E-3</v>
      </c>
      <c r="J1684" s="400">
        <v>3.3739999999999998E-3</v>
      </c>
      <c r="K1684" s="401">
        <v>6.8310999999999997E-2</v>
      </c>
      <c r="L1684" s="401">
        <v>4.9967999999999999E-2</v>
      </c>
      <c r="M1684" s="395">
        <v>12.238200000000001</v>
      </c>
      <c r="N1684" s="396">
        <f t="shared" si="104"/>
        <v>80.985180794309429</v>
      </c>
      <c r="O1684" s="396">
        <f t="shared" si="105"/>
        <v>35.425735554767812</v>
      </c>
      <c r="P1684" s="394">
        <f t="shared" si="106"/>
        <v>0.4689851819798459</v>
      </c>
      <c r="Q1684" s="394">
        <f t="shared" si="107"/>
        <v>0.20515043459766041</v>
      </c>
    </row>
    <row r="1685" spans="1:17" ht="18.75" customHeight="1" x14ac:dyDescent="0.15">
      <c r="A1685" s="399" t="s">
        <v>3534</v>
      </c>
      <c r="B1685" s="399" t="s">
        <v>231</v>
      </c>
      <c r="C1685" s="397">
        <v>8</v>
      </c>
      <c r="D1685" s="392" t="s">
        <v>1121</v>
      </c>
      <c r="E1685" s="400">
        <v>3.5260000000000001E-3</v>
      </c>
      <c r="F1685" s="400">
        <v>1.2047E-2</v>
      </c>
      <c r="G1685" s="400">
        <v>1.5409000000000001E-2</v>
      </c>
      <c r="H1685" s="400">
        <v>6.0419999999999996E-3</v>
      </c>
      <c r="I1685" s="400">
        <v>7.5339999999999999E-3</v>
      </c>
      <c r="J1685" s="400">
        <v>6.2370000000000004E-3</v>
      </c>
      <c r="K1685" s="401">
        <v>0</v>
      </c>
      <c r="L1685" s="401">
        <v>0</v>
      </c>
      <c r="M1685" s="395">
        <v>1.2718</v>
      </c>
      <c r="N1685" s="396">
        <f t="shared" si="104"/>
        <v>0</v>
      </c>
      <c r="O1685" s="396">
        <f t="shared" si="105"/>
        <v>0</v>
      </c>
      <c r="P1685" s="394">
        <f t="shared" si="106"/>
        <v>0</v>
      </c>
      <c r="Q1685" s="394">
        <f t="shared" si="107"/>
        <v>0</v>
      </c>
    </row>
    <row r="1686" spans="1:17" ht="18.75" customHeight="1" x14ac:dyDescent="0.15">
      <c r="A1686" s="399" t="s">
        <v>3534</v>
      </c>
      <c r="B1686" s="399" t="s">
        <v>231</v>
      </c>
      <c r="C1686" s="397">
        <v>9</v>
      </c>
      <c r="D1686" s="392" t="s">
        <v>1121</v>
      </c>
      <c r="E1686" s="400">
        <v>3.0249999999999999E-3</v>
      </c>
      <c r="F1686" s="400">
        <v>1.3336000000000001E-2</v>
      </c>
      <c r="G1686" s="400">
        <v>1.3502E-2</v>
      </c>
      <c r="H1686" s="400">
        <v>6.9309999999999997E-3</v>
      </c>
      <c r="I1686" s="400">
        <v>1.0632000000000001E-2</v>
      </c>
      <c r="J1686" s="400">
        <v>5.0000000000000004E-6</v>
      </c>
      <c r="K1686" s="401">
        <v>0</v>
      </c>
      <c r="L1686" s="401">
        <v>0</v>
      </c>
      <c r="M1686" s="395">
        <v>2.5036</v>
      </c>
      <c r="N1686" s="396">
        <f t="shared" si="104"/>
        <v>0</v>
      </c>
      <c r="O1686" s="396">
        <f t="shared" si="105"/>
        <v>0</v>
      </c>
      <c r="P1686" s="394">
        <f t="shared" si="106"/>
        <v>0</v>
      </c>
      <c r="Q1686" s="394">
        <f t="shared" si="107"/>
        <v>0</v>
      </c>
    </row>
    <row r="1687" spans="1:17" ht="18.75" customHeight="1" x14ac:dyDescent="0.15">
      <c r="A1687" s="399" t="s">
        <v>3534</v>
      </c>
      <c r="B1687" s="399" t="s">
        <v>231</v>
      </c>
      <c r="C1687" s="397">
        <v>10</v>
      </c>
      <c r="D1687" s="392" t="s">
        <v>1121</v>
      </c>
      <c r="E1687" s="400">
        <v>3.9779999999999998E-3</v>
      </c>
      <c r="F1687" s="400">
        <v>1.1424999999999999E-2</v>
      </c>
      <c r="G1687" s="400">
        <v>1.4533000000000001E-2</v>
      </c>
      <c r="H1687" s="400">
        <v>4.6090000000000002E-3</v>
      </c>
      <c r="I1687" s="400">
        <v>7.6680000000000003E-3</v>
      </c>
      <c r="J1687" s="400">
        <v>5.0000000000000004E-6</v>
      </c>
      <c r="K1687" s="401">
        <v>0</v>
      </c>
      <c r="L1687" s="401">
        <v>0</v>
      </c>
      <c r="M1687" s="395">
        <v>0</v>
      </c>
      <c r="N1687" s="396">
        <f t="shared" si="104"/>
        <v>0</v>
      </c>
      <c r="O1687" s="396">
        <f t="shared" si="105"/>
        <v>0</v>
      </c>
      <c r="P1687" s="394">
        <f t="shared" si="106"/>
        <v>0</v>
      </c>
      <c r="Q1687" s="394">
        <f t="shared" si="107"/>
        <v>0</v>
      </c>
    </row>
    <row r="1688" spans="1:17" ht="18.75" customHeight="1" x14ac:dyDescent="0.15">
      <c r="A1688" s="399" t="s">
        <v>3534</v>
      </c>
      <c r="B1688" s="399" t="s">
        <v>231</v>
      </c>
      <c r="C1688" s="397">
        <v>11</v>
      </c>
      <c r="D1688" s="392" t="s">
        <v>1121</v>
      </c>
      <c r="E1688" s="400">
        <v>4.5960000000000003E-3</v>
      </c>
      <c r="F1688" s="400">
        <v>1.1211E-2</v>
      </c>
      <c r="G1688" s="400">
        <v>1.8377000000000001E-2</v>
      </c>
      <c r="H1688" s="400">
        <v>4.4689999999999999E-3</v>
      </c>
      <c r="I1688" s="400">
        <v>8.8179999999999994E-3</v>
      </c>
      <c r="J1688" s="400">
        <v>6.3969999999999999E-3</v>
      </c>
      <c r="K1688" s="401">
        <v>0</v>
      </c>
      <c r="L1688" s="401">
        <v>0</v>
      </c>
      <c r="M1688" s="395">
        <v>9.1623999999999999</v>
      </c>
      <c r="N1688" s="396">
        <f t="shared" si="104"/>
        <v>0</v>
      </c>
      <c r="O1688" s="396">
        <f t="shared" si="105"/>
        <v>0</v>
      </c>
      <c r="P1688" s="394">
        <f t="shared" si="106"/>
        <v>0</v>
      </c>
      <c r="Q1688" s="394">
        <f t="shared" si="107"/>
        <v>0</v>
      </c>
    </row>
    <row r="1689" spans="1:17" ht="18.75" customHeight="1" x14ac:dyDescent="0.15">
      <c r="A1689" s="399" t="s">
        <v>3534</v>
      </c>
      <c r="B1689" s="399" t="s">
        <v>231</v>
      </c>
      <c r="C1689" s="397">
        <v>12</v>
      </c>
      <c r="D1689" s="392" t="s">
        <v>1120</v>
      </c>
      <c r="E1689" s="400">
        <v>9.2770000000000005E-3</v>
      </c>
      <c r="F1689" s="400">
        <v>1.0447E-2</v>
      </c>
      <c r="G1689" s="400">
        <v>1.6389999999999998E-2</v>
      </c>
      <c r="H1689" s="400">
        <v>4.3899999999999999E-4</v>
      </c>
      <c r="I1689" s="400">
        <v>6.8830000000000002E-3</v>
      </c>
      <c r="J1689" s="400">
        <v>8.9700000000000001E-4</v>
      </c>
      <c r="K1689" s="401">
        <v>3.3890999999999998E-2</v>
      </c>
      <c r="L1689" s="401">
        <v>5.0000000000000004E-6</v>
      </c>
      <c r="M1689" s="395">
        <v>52.1023</v>
      </c>
      <c r="N1689" s="396">
        <f t="shared" si="104"/>
        <v>151.13043478260869</v>
      </c>
      <c r="O1689" s="396">
        <f t="shared" si="105"/>
        <v>2.9057097195990121E-3</v>
      </c>
      <c r="P1689" s="394">
        <f t="shared" si="106"/>
        <v>1.402037043478261</v>
      </c>
      <c r="Q1689" s="394">
        <f t="shared" si="107"/>
        <v>2.6956269068720037E-5</v>
      </c>
    </row>
    <row r="1690" spans="1:17" ht="18.75" customHeight="1" x14ac:dyDescent="0.15">
      <c r="A1690" s="399" t="s">
        <v>3534</v>
      </c>
      <c r="B1690" s="399" t="s">
        <v>231</v>
      </c>
      <c r="C1690" s="397">
        <v>13</v>
      </c>
      <c r="D1690" s="392" t="s">
        <v>1121</v>
      </c>
      <c r="E1690" s="400">
        <v>3.6840000000000002E-3</v>
      </c>
      <c r="F1690" s="400">
        <v>1.1730000000000001E-2</v>
      </c>
      <c r="G1690" s="400">
        <v>1.4638E-2</v>
      </c>
      <c r="H1690" s="400">
        <v>5.4010000000000004E-3</v>
      </c>
      <c r="I1690" s="400">
        <v>7.3550000000000004E-3</v>
      </c>
      <c r="J1690" s="400">
        <v>7.5440000000000004E-3</v>
      </c>
      <c r="K1690" s="401">
        <v>0</v>
      </c>
      <c r="L1690" s="401">
        <v>0</v>
      </c>
      <c r="M1690" s="395">
        <v>8.3382000000000005</v>
      </c>
      <c r="N1690" s="396">
        <f t="shared" si="104"/>
        <v>0</v>
      </c>
      <c r="O1690" s="396">
        <f t="shared" si="105"/>
        <v>0</v>
      </c>
      <c r="P1690" s="394">
        <f t="shared" si="106"/>
        <v>0</v>
      </c>
      <c r="Q1690" s="394">
        <f t="shared" si="107"/>
        <v>0</v>
      </c>
    </row>
    <row r="1691" spans="1:17" ht="18.75" customHeight="1" x14ac:dyDescent="0.15">
      <c r="A1691" s="399" t="s">
        <v>3534</v>
      </c>
      <c r="B1691" s="399" t="s">
        <v>231</v>
      </c>
      <c r="C1691" s="397">
        <v>14</v>
      </c>
      <c r="D1691" s="392" t="s">
        <v>1120</v>
      </c>
      <c r="E1691" s="400">
        <v>8.881E-3</v>
      </c>
      <c r="F1691" s="400">
        <v>1.1719E-2</v>
      </c>
      <c r="G1691" s="400">
        <v>1.7668E-2</v>
      </c>
      <c r="H1691" s="400">
        <v>1.6720000000000001E-3</v>
      </c>
      <c r="I1691" s="400">
        <v>6.2570000000000004E-3</v>
      </c>
      <c r="J1691" s="400">
        <v>1.6230000000000001E-3</v>
      </c>
      <c r="K1691" s="401">
        <v>9.2561000000000004E-2</v>
      </c>
      <c r="L1691" s="401">
        <v>5.0000000000000004E-6</v>
      </c>
      <c r="M1691" s="395">
        <v>23.349499999999999</v>
      </c>
      <c r="N1691" s="396">
        <f t="shared" si="104"/>
        <v>228.12322858903266</v>
      </c>
      <c r="O1691" s="396">
        <f t="shared" si="105"/>
        <v>3.1964200095892601E-3</v>
      </c>
      <c r="P1691" s="394">
        <f t="shared" si="106"/>
        <v>2.0259623930991992</v>
      </c>
      <c r="Q1691" s="394">
        <f t="shared" si="107"/>
        <v>2.8387406105162219E-5</v>
      </c>
    </row>
    <row r="1692" spans="1:17" ht="18.75" customHeight="1" x14ac:dyDescent="0.15">
      <c r="A1692" s="399" t="s">
        <v>3534</v>
      </c>
      <c r="B1692" s="399" t="s">
        <v>231</v>
      </c>
      <c r="C1692" s="391" t="s">
        <v>3111</v>
      </c>
      <c r="D1692" s="392" t="s">
        <v>1121</v>
      </c>
      <c r="E1692" s="400">
        <v>3.065E-3</v>
      </c>
      <c r="F1692" s="400">
        <v>1.5514999999999999E-2</v>
      </c>
      <c r="G1692" s="400">
        <v>1.1637E-2</v>
      </c>
      <c r="H1692" s="400">
        <v>6.5490000000000001E-3</v>
      </c>
      <c r="I1692" s="400">
        <v>1.57E-3</v>
      </c>
      <c r="J1692" s="400">
        <v>7.5859999999999999E-3</v>
      </c>
      <c r="K1692" s="401">
        <v>0</v>
      </c>
      <c r="L1692" s="401">
        <v>0</v>
      </c>
      <c r="M1692" s="395">
        <v>0.61160000000000003</v>
      </c>
      <c r="N1692" s="396">
        <f t="shared" si="104"/>
        <v>0</v>
      </c>
      <c r="O1692" s="396">
        <f t="shared" si="105"/>
        <v>0</v>
      </c>
      <c r="P1692" s="394">
        <f t="shared" si="106"/>
        <v>0</v>
      </c>
      <c r="Q1692" s="394">
        <f t="shared" si="107"/>
        <v>0</v>
      </c>
    </row>
    <row r="1693" spans="1:17" ht="18.75" customHeight="1" x14ac:dyDescent="0.15">
      <c r="A1693" s="399" t="s">
        <v>3534</v>
      </c>
      <c r="B1693" s="399" t="s">
        <v>231</v>
      </c>
      <c r="C1693" s="391" t="s">
        <v>167</v>
      </c>
      <c r="D1693" s="392" t="s">
        <v>1121</v>
      </c>
      <c r="E1693" s="400">
        <v>5.3150000000000003E-3</v>
      </c>
      <c r="F1693" s="400">
        <v>8.2129999999999998E-3</v>
      </c>
      <c r="G1693" s="400">
        <v>2.3220000000000001E-2</v>
      </c>
      <c r="H1693" s="400">
        <v>6.0000000000000002E-6</v>
      </c>
      <c r="I1693" s="400">
        <v>5.0000000000000004E-6</v>
      </c>
      <c r="J1693" s="400">
        <v>1.704E-3</v>
      </c>
      <c r="K1693" s="401">
        <v>0</v>
      </c>
      <c r="L1693" s="401">
        <v>0</v>
      </c>
      <c r="M1693" s="395">
        <v>0</v>
      </c>
      <c r="N1693" s="396">
        <f t="shared" si="104"/>
        <v>0</v>
      </c>
      <c r="O1693" s="396">
        <f t="shared" si="105"/>
        <v>0</v>
      </c>
      <c r="P1693" s="394">
        <f t="shared" si="106"/>
        <v>0</v>
      </c>
      <c r="Q1693" s="394">
        <f t="shared" si="107"/>
        <v>0</v>
      </c>
    </row>
    <row r="1694" spans="1:17" ht="18.75" customHeight="1" x14ac:dyDescent="0.15">
      <c r="A1694" s="399" t="s">
        <v>3534</v>
      </c>
      <c r="B1694" s="399" t="s">
        <v>231</v>
      </c>
      <c r="C1694" s="391" t="s">
        <v>3112</v>
      </c>
      <c r="D1694" s="392" t="s">
        <v>1121</v>
      </c>
      <c r="E1694" s="400">
        <v>2.8419999999999999E-3</v>
      </c>
      <c r="F1694" s="400">
        <v>1.3913999999999999E-2</v>
      </c>
      <c r="G1694" s="400">
        <v>1.3939E-2</v>
      </c>
      <c r="H1694" s="400">
        <v>7.8449999999999995E-3</v>
      </c>
      <c r="I1694" s="400">
        <v>8.3669999999999994E-3</v>
      </c>
      <c r="J1694" s="400">
        <v>4.0410000000000003E-3</v>
      </c>
      <c r="K1694" s="401">
        <v>0</v>
      </c>
      <c r="L1694" s="401">
        <v>0</v>
      </c>
      <c r="M1694" s="395">
        <v>1.5407</v>
      </c>
      <c r="N1694" s="396">
        <f t="shared" si="104"/>
        <v>0</v>
      </c>
      <c r="O1694" s="396">
        <f t="shared" si="105"/>
        <v>0</v>
      </c>
      <c r="P1694" s="394">
        <f t="shared" si="106"/>
        <v>0</v>
      </c>
      <c r="Q1694" s="394">
        <f t="shared" si="107"/>
        <v>0</v>
      </c>
    </row>
    <row r="1695" spans="1:17" ht="18.75" customHeight="1" x14ac:dyDescent="0.15">
      <c r="A1695" s="399" t="s">
        <v>3534</v>
      </c>
      <c r="B1695" s="399" t="s">
        <v>231</v>
      </c>
      <c r="C1695" s="397">
        <v>16</v>
      </c>
      <c r="D1695" s="392" t="s">
        <v>1120</v>
      </c>
      <c r="E1695" s="400">
        <v>5.9040000000000004E-3</v>
      </c>
      <c r="F1695" s="400">
        <v>1.1981E-2</v>
      </c>
      <c r="G1695" s="400">
        <v>1.6211E-2</v>
      </c>
      <c r="H1695" s="400">
        <v>4.4900000000000001E-3</v>
      </c>
      <c r="I1695" s="400">
        <v>8.5749999999999993E-3</v>
      </c>
      <c r="J1695" s="400">
        <v>2.8400000000000002E-4</v>
      </c>
      <c r="K1695" s="401">
        <v>1.3752E-2</v>
      </c>
      <c r="L1695" s="401">
        <v>5.0000000000000004E-6</v>
      </c>
      <c r="M1695" s="395">
        <v>23.933299999999999</v>
      </c>
      <c r="N1695" s="396">
        <f t="shared" si="104"/>
        <v>193.6901408450704</v>
      </c>
      <c r="O1695" s="396">
        <f t="shared" si="105"/>
        <v>2.3323615160349858E-3</v>
      </c>
      <c r="P1695" s="394">
        <f t="shared" si="106"/>
        <v>1.1435465915492957</v>
      </c>
      <c r="Q1695" s="394">
        <f t="shared" si="107"/>
        <v>1.3770262390670557E-5</v>
      </c>
    </row>
    <row r="1696" spans="1:17" ht="18.75" customHeight="1" x14ac:dyDescent="0.15">
      <c r="A1696" s="399" t="s">
        <v>3534</v>
      </c>
      <c r="B1696" s="399" t="s">
        <v>231</v>
      </c>
      <c r="C1696" s="397">
        <v>17</v>
      </c>
      <c r="D1696" s="392" t="s">
        <v>1120</v>
      </c>
      <c r="E1696" s="400">
        <v>5.8799999999999998E-3</v>
      </c>
      <c r="F1696" s="400">
        <v>1.1309E-2</v>
      </c>
      <c r="G1696" s="400">
        <v>1.4467000000000001E-2</v>
      </c>
      <c r="H1696" s="400">
        <v>3.7039999999999998E-3</v>
      </c>
      <c r="I1696" s="400">
        <v>5.8770000000000003E-3</v>
      </c>
      <c r="J1696" s="400">
        <v>3.9680000000000002E-3</v>
      </c>
      <c r="K1696" s="401">
        <v>8.3876999999999993E-2</v>
      </c>
      <c r="L1696" s="401">
        <v>6.8389000000000005E-2</v>
      </c>
      <c r="M1696" s="395">
        <v>11.465999999999999</v>
      </c>
      <c r="N1696" s="396">
        <f t="shared" si="104"/>
        <v>84.553427419354833</v>
      </c>
      <c r="O1696" s="396">
        <f t="shared" si="105"/>
        <v>46.546877658669388</v>
      </c>
      <c r="P1696" s="394">
        <f t="shared" si="106"/>
        <v>0.49717415322580638</v>
      </c>
      <c r="Q1696" s="394">
        <f t="shared" si="107"/>
        <v>0.27369564063297597</v>
      </c>
    </row>
    <row r="1697" spans="1:17" ht="18.75" customHeight="1" x14ac:dyDescent="0.15">
      <c r="A1697" s="399" t="s">
        <v>3534</v>
      </c>
      <c r="B1697" s="399" t="s">
        <v>231</v>
      </c>
      <c r="C1697" s="397">
        <v>18</v>
      </c>
      <c r="D1697" s="392" t="s">
        <v>1120</v>
      </c>
      <c r="E1697" s="400">
        <v>5.1110000000000001E-3</v>
      </c>
      <c r="F1697" s="400">
        <v>1.077E-2</v>
      </c>
      <c r="G1697" s="400">
        <v>1.4232E-2</v>
      </c>
      <c r="H1697" s="400">
        <v>3.2829999999999999E-3</v>
      </c>
      <c r="I1697" s="400">
        <v>6.326E-3</v>
      </c>
      <c r="J1697" s="400">
        <v>1.9000000000000001E-5</v>
      </c>
      <c r="K1697" s="401">
        <v>3.2200000000000002E-4</v>
      </c>
      <c r="L1697" s="401">
        <v>5.0000000000000004E-6</v>
      </c>
      <c r="M1697" s="395">
        <v>34.213200000000001</v>
      </c>
      <c r="N1697" s="396">
        <f t="shared" si="104"/>
        <v>67.78947368421052</v>
      </c>
      <c r="O1697" s="396">
        <f t="shared" si="105"/>
        <v>3.1615554852987672E-3</v>
      </c>
      <c r="P1697" s="394">
        <f t="shared" si="106"/>
        <v>0.346472</v>
      </c>
      <c r="Q1697" s="394">
        <f t="shared" si="107"/>
        <v>1.6158710085362001E-5</v>
      </c>
    </row>
    <row r="1698" spans="1:17" ht="18.75" customHeight="1" x14ac:dyDescent="0.15">
      <c r="A1698" s="399" t="s">
        <v>3534</v>
      </c>
      <c r="B1698" s="399" t="s">
        <v>231</v>
      </c>
      <c r="C1698" s="397">
        <v>19</v>
      </c>
      <c r="D1698" s="392" t="s">
        <v>1120</v>
      </c>
      <c r="E1698" s="400">
        <v>7.3829999999999998E-3</v>
      </c>
      <c r="F1698" s="400">
        <v>1.0253E-2</v>
      </c>
      <c r="G1698" s="400">
        <v>1.5502999999999999E-2</v>
      </c>
      <c r="H1698" s="400">
        <v>1.364E-3</v>
      </c>
      <c r="I1698" s="400">
        <v>5.3030000000000004E-3</v>
      </c>
      <c r="J1698" s="400">
        <v>3.0339999999999998E-3</v>
      </c>
      <c r="K1698" s="401">
        <v>9.6052999999999999E-2</v>
      </c>
      <c r="L1698" s="401">
        <v>3.0571999999999998E-2</v>
      </c>
      <c r="M1698" s="395">
        <v>21.204699999999999</v>
      </c>
      <c r="N1698" s="396">
        <f t="shared" si="104"/>
        <v>126.63546473302571</v>
      </c>
      <c r="O1698" s="396">
        <f t="shared" si="105"/>
        <v>23.060154629455024</v>
      </c>
      <c r="P1698" s="394">
        <f t="shared" si="106"/>
        <v>0.93494963612392878</v>
      </c>
      <c r="Q1698" s="394">
        <f t="shared" si="107"/>
        <v>0.17025312162926642</v>
      </c>
    </row>
    <row r="1699" spans="1:17" ht="18.75" customHeight="1" x14ac:dyDescent="0.15">
      <c r="A1699" s="399" t="s">
        <v>3534</v>
      </c>
      <c r="B1699" s="399" t="s">
        <v>231</v>
      </c>
      <c r="C1699" s="397">
        <v>20</v>
      </c>
      <c r="D1699" s="392" t="s">
        <v>1120</v>
      </c>
      <c r="E1699" s="400">
        <v>6.9230000000000003E-3</v>
      </c>
      <c r="F1699" s="400">
        <v>1.0734E-2</v>
      </c>
      <c r="G1699" s="400">
        <v>1.593E-2</v>
      </c>
      <c r="H1699" s="400">
        <v>2.2390000000000001E-3</v>
      </c>
      <c r="I1699" s="400">
        <v>6.1840000000000003E-3</v>
      </c>
      <c r="J1699" s="400">
        <v>3.003E-3</v>
      </c>
      <c r="K1699" s="401">
        <v>6.8264000000000005E-2</v>
      </c>
      <c r="L1699" s="401">
        <v>5.2511000000000002E-2</v>
      </c>
      <c r="M1699" s="395">
        <v>18.8262</v>
      </c>
      <c r="N1699" s="396">
        <f t="shared" si="104"/>
        <v>90.927738927738929</v>
      </c>
      <c r="O1699" s="396">
        <f t="shared" si="105"/>
        <v>33.965717981888744</v>
      </c>
      <c r="P1699" s="394">
        <f t="shared" si="106"/>
        <v>0.62949273659673666</v>
      </c>
      <c r="Q1699" s="394">
        <f t="shared" si="107"/>
        <v>0.2351446655886158</v>
      </c>
    </row>
    <row r="1700" spans="1:17" ht="18.75" customHeight="1" x14ac:dyDescent="0.15">
      <c r="A1700" s="399" t="s">
        <v>3534</v>
      </c>
      <c r="B1700" s="399" t="s">
        <v>231</v>
      </c>
      <c r="C1700" s="397">
        <v>21</v>
      </c>
      <c r="D1700" s="392" t="s">
        <v>1121</v>
      </c>
      <c r="E1700" s="400">
        <v>3.8969999999999999E-3</v>
      </c>
      <c r="F1700" s="400">
        <v>1.0825E-2</v>
      </c>
      <c r="G1700" s="400">
        <v>1.7024000000000001E-2</v>
      </c>
      <c r="H1700" s="400">
        <v>3.6589999999999999E-3</v>
      </c>
      <c r="I1700" s="400">
        <v>5.0000000000000004E-6</v>
      </c>
      <c r="J1700" s="400">
        <v>5.0000000000000004E-6</v>
      </c>
      <c r="K1700" s="401">
        <v>0</v>
      </c>
      <c r="L1700" s="401">
        <v>0</v>
      </c>
      <c r="M1700" s="395">
        <v>0</v>
      </c>
      <c r="N1700" s="396">
        <f t="shared" si="104"/>
        <v>0</v>
      </c>
      <c r="O1700" s="396">
        <f t="shared" si="105"/>
        <v>0</v>
      </c>
      <c r="P1700" s="394">
        <f t="shared" si="106"/>
        <v>0</v>
      </c>
      <c r="Q1700" s="394">
        <f t="shared" si="107"/>
        <v>0</v>
      </c>
    </row>
    <row r="1701" spans="1:17" ht="18.75" customHeight="1" x14ac:dyDescent="0.15">
      <c r="A1701" s="399" t="s">
        <v>3534</v>
      </c>
      <c r="B1701" s="399" t="s">
        <v>231</v>
      </c>
      <c r="C1701" s="391" t="s">
        <v>215</v>
      </c>
      <c r="D1701" s="392" t="s">
        <v>1120</v>
      </c>
      <c r="E1701" s="400">
        <v>6.6449999999999999E-3</v>
      </c>
      <c r="F1701" s="400">
        <v>1.1128000000000001E-2</v>
      </c>
      <c r="G1701" s="400">
        <v>1.5758999999999999E-2</v>
      </c>
      <c r="H1701" s="400">
        <v>2.9580000000000001E-3</v>
      </c>
      <c r="I1701" s="400">
        <v>7.143E-3</v>
      </c>
      <c r="J1701" s="400">
        <v>1.583E-3</v>
      </c>
      <c r="K1701" s="401">
        <v>6.2052999999999997E-2</v>
      </c>
      <c r="L1701" s="401">
        <v>5.0000000000000004E-6</v>
      </c>
      <c r="M1701" s="395">
        <v>385.87970000000001</v>
      </c>
      <c r="N1701" s="396">
        <f t="shared" si="104"/>
        <v>156.79848389134554</v>
      </c>
      <c r="O1701" s="396">
        <f t="shared" si="105"/>
        <v>2.7999440011199778E-3</v>
      </c>
      <c r="P1701" s="394">
        <f t="shared" si="106"/>
        <v>1.0419259254579911</v>
      </c>
      <c r="Q1701" s="394">
        <f t="shared" si="107"/>
        <v>1.8605627887442251E-5</v>
      </c>
    </row>
    <row r="1702" spans="1:17" ht="18.75" customHeight="1" x14ac:dyDescent="0.15">
      <c r="A1702" s="399" t="s">
        <v>3535</v>
      </c>
      <c r="B1702" s="399" t="s">
        <v>214</v>
      </c>
      <c r="C1702" s="397">
        <v>1</v>
      </c>
      <c r="D1702" s="392" t="s">
        <v>1120</v>
      </c>
      <c r="E1702" s="400">
        <v>5.1859999999999996E-3</v>
      </c>
      <c r="F1702" s="400">
        <v>1.5294E-2</v>
      </c>
      <c r="G1702" s="400">
        <v>1.5256E-2</v>
      </c>
      <c r="H1702" s="400">
        <v>5.457E-3</v>
      </c>
      <c r="I1702" s="400">
        <v>3.4749999999999998E-3</v>
      </c>
      <c r="J1702" s="400">
        <v>1.0152E-2</v>
      </c>
      <c r="K1702" s="401">
        <v>0.161694</v>
      </c>
      <c r="L1702" s="401">
        <v>8.3628999999999995E-2</v>
      </c>
      <c r="M1702" s="395">
        <v>16.0642</v>
      </c>
      <c r="N1702" s="396">
        <f t="shared" si="104"/>
        <v>63.709219858156033</v>
      </c>
      <c r="O1702" s="396">
        <f t="shared" si="105"/>
        <v>96.263597122302158</v>
      </c>
      <c r="P1702" s="394">
        <f t="shared" si="106"/>
        <v>0.33039601418439718</v>
      </c>
      <c r="Q1702" s="394">
        <f t="shared" si="107"/>
        <v>0.49922301467625896</v>
      </c>
    </row>
    <row r="1703" spans="1:17" ht="18.75" customHeight="1" x14ac:dyDescent="0.15">
      <c r="A1703" s="399" t="s">
        <v>3535</v>
      </c>
      <c r="B1703" s="399" t="s">
        <v>214</v>
      </c>
      <c r="C1703" s="391" t="s">
        <v>179</v>
      </c>
      <c r="D1703" s="392" t="s">
        <v>1121</v>
      </c>
      <c r="E1703" s="400">
        <v>4.1159999999999999E-3</v>
      </c>
      <c r="F1703" s="400">
        <v>1.7739999999999999E-2</v>
      </c>
      <c r="G1703" s="400">
        <v>2.0761000000000002E-2</v>
      </c>
      <c r="H1703" s="400">
        <v>1.0309E-2</v>
      </c>
      <c r="I1703" s="400">
        <v>5.4359999999999999E-3</v>
      </c>
      <c r="J1703" s="400">
        <v>2.7087E-2</v>
      </c>
      <c r="K1703" s="401">
        <v>0</v>
      </c>
      <c r="L1703" s="401">
        <v>0</v>
      </c>
      <c r="M1703" s="395">
        <v>5.9813999999999998</v>
      </c>
      <c r="N1703" s="396">
        <f t="shared" si="104"/>
        <v>0</v>
      </c>
      <c r="O1703" s="396">
        <f t="shared" si="105"/>
        <v>0</v>
      </c>
      <c r="P1703" s="394">
        <f t="shared" si="106"/>
        <v>0</v>
      </c>
      <c r="Q1703" s="394">
        <f t="shared" si="107"/>
        <v>0</v>
      </c>
    </row>
    <row r="1704" spans="1:17" ht="18.75" customHeight="1" x14ac:dyDescent="0.15">
      <c r="A1704" s="399" t="s">
        <v>3535</v>
      </c>
      <c r="B1704" s="399" t="s">
        <v>214</v>
      </c>
      <c r="C1704" s="391" t="s">
        <v>150</v>
      </c>
      <c r="D1704" s="392" t="s">
        <v>1121</v>
      </c>
      <c r="E1704" s="400">
        <v>5.0639999999999999E-3</v>
      </c>
      <c r="F1704" s="400">
        <v>1.6119000000000001E-2</v>
      </c>
      <c r="G1704" s="400">
        <v>2.4198000000000001E-2</v>
      </c>
      <c r="H1704" s="400">
        <v>8.796E-3</v>
      </c>
      <c r="I1704" s="400">
        <v>1.0061E-2</v>
      </c>
      <c r="J1704" s="400">
        <v>8.0958000000000002E-2</v>
      </c>
      <c r="K1704" s="401">
        <v>0</v>
      </c>
      <c r="L1704" s="401">
        <v>0</v>
      </c>
      <c r="M1704" s="395">
        <v>2.5196000000000001</v>
      </c>
      <c r="N1704" s="396">
        <f t="shared" si="104"/>
        <v>0</v>
      </c>
      <c r="O1704" s="396">
        <f t="shared" si="105"/>
        <v>0</v>
      </c>
      <c r="P1704" s="394">
        <f t="shared" si="106"/>
        <v>0</v>
      </c>
      <c r="Q1704" s="394">
        <f t="shared" si="107"/>
        <v>0</v>
      </c>
    </row>
    <row r="1705" spans="1:17" ht="18.75" customHeight="1" x14ac:dyDescent="0.15">
      <c r="A1705" s="399" t="s">
        <v>3535</v>
      </c>
      <c r="B1705" s="399" t="s">
        <v>214</v>
      </c>
      <c r="C1705" s="391" t="s">
        <v>181</v>
      </c>
      <c r="D1705" s="392" t="s">
        <v>1120</v>
      </c>
      <c r="E1705" s="400">
        <v>8.2660000000000008E-3</v>
      </c>
      <c r="F1705" s="400">
        <v>1.7007000000000001E-2</v>
      </c>
      <c r="G1705" s="400">
        <v>2.0996999999999998E-2</v>
      </c>
      <c r="H1705" s="400">
        <v>6.3920000000000001E-3</v>
      </c>
      <c r="I1705" s="400">
        <v>1.0410000000000001E-2</v>
      </c>
      <c r="J1705" s="400">
        <v>2.2499999999999998E-3</v>
      </c>
      <c r="K1705" s="401">
        <v>0.10143099999999999</v>
      </c>
      <c r="L1705" s="401">
        <v>5.0000000000000004E-6</v>
      </c>
      <c r="M1705" s="395">
        <v>12.8146</v>
      </c>
      <c r="N1705" s="396">
        <f t="shared" si="104"/>
        <v>180.32177777777778</v>
      </c>
      <c r="O1705" s="396">
        <f t="shared" si="105"/>
        <v>1.9212295869356388E-3</v>
      </c>
      <c r="P1705" s="394">
        <f t="shared" si="106"/>
        <v>1.4905398151111113</v>
      </c>
      <c r="Q1705" s="394">
        <f t="shared" si="107"/>
        <v>1.588088376560999E-5</v>
      </c>
    </row>
    <row r="1706" spans="1:17" ht="18.75" customHeight="1" x14ac:dyDescent="0.15">
      <c r="A1706" s="399" t="s">
        <v>3535</v>
      </c>
      <c r="B1706" s="399" t="s">
        <v>214</v>
      </c>
      <c r="C1706" s="397">
        <v>3</v>
      </c>
      <c r="D1706" s="392" t="s">
        <v>1121</v>
      </c>
      <c r="E1706" s="400">
        <v>2.6930000000000001E-3</v>
      </c>
      <c r="F1706" s="400">
        <v>1.6605000000000002E-2</v>
      </c>
      <c r="G1706" s="400">
        <v>1.7297E-2</v>
      </c>
      <c r="H1706" s="400">
        <v>9.776E-3</v>
      </c>
      <c r="I1706" s="400">
        <v>6.7349999999999997E-3</v>
      </c>
      <c r="J1706" s="400">
        <v>7.0919999999999997E-2</v>
      </c>
      <c r="K1706" s="401">
        <v>0</v>
      </c>
      <c r="L1706" s="401">
        <v>0</v>
      </c>
      <c r="M1706" s="395">
        <v>8.4326000000000008</v>
      </c>
      <c r="N1706" s="396">
        <f t="shared" si="104"/>
        <v>0</v>
      </c>
      <c r="O1706" s="396">
        <f t="shared" si="105"/>
        <v>0</v>
      </c>
      <c r="P1706" s="394">
        <f t="shared" si="106"/>
        <v>0</v>
      </c>
      <c r="Q1706" s="394">
        <f t="shared" si="107"/>
        <v>0</v>
      </c>
    </row>
    <row r="1707" spans="1:17" ht="18.75" customHeight="1" x14ac:dyDescent="0.15">
      <c r="A1707" s="399" t="s">
        <v>3535</v>
      </c>
      <c r="B1707" s="399" t="s">
        <v>214</v>
      </c>
      <c r="C1707" s="397">
        <v>4</v>
      </c>
      <c r="D1707" s="392" t="s">
        <v>1121</v>
      </c>
      <c r="E1707" s="400">
        <v>3.7559999999999998E-3</v>
      </c>
      <c r="F1707" s="400">
        <v>1.6750000000000001E-2</v>
      </c>
      <c r="G1707" s="400">
        <v>1.9656E-2</v>
      </c>
      <c r="H1707" s="400">
        <v>8.9490000000000004E-3</v>
      </c>
      <c r="I1707" s="400">
        <v>7.8110000000000002E-3</v>
      </c>
      <c r="J1707" s="400">
        <v>2.4664999999999999E-2</v>
      </c>
      <c r="K1707" s="401">
        <v>0</v>
      </c>
      <c r="L1707" s="401">
        <v>0</v>
      </c>
      <c r="M1707" s="395">
        <v>7.7759999999999998</v>
      </c>
      <c r="N1707" s="396">
        <f t="shared" si="104"/>
        <v>0</v>
      </c>
      <c r="O1707" s="396">
        <f t="shared" si="105"/>
        <v>0</v>
      </c>
      <c r="P1707" s="394">
        <f t="shared" si="106"/>
        <v>0</v>
      </c>
      <c r="Q1707" s="394">
        <f t="shared" si="107"/>
        <v>0</v>
      </c>
    </row>
    <row r="1708" spans="1:17" ht="18.75" customHeight="1" x14ac:dyDescent="0.15">
      <c r="A1708" s="399" t="s">
        <v>3535</v>
      </c>
      <c r="B1708" s="399" t="s">
        <v>214</v>
      </c>
      <c r="C1708" s="397">
        <v>5</v>
      </c>
      <c r="D1708" s="392" t="s">
        <v>1120</v>
      </c>
      <c r="E1708" s="400">
        <v>7.7260000000000002E-3</v>
      </c>
      <c r="F1708" s="400">
        <v>1.8016999999999998E-2</v>
      </c>
      <c r="G1708" s="400">
        <v>1.5535999999999999E-2</v>
      </c>
      <c r="H1708" s="400">
        <v>4.4260000000000002E-3</v>
      </c>
      <c r="I1708" s="400">
        <v>6.2709999999999997E-3</v>
      </c>
      <c r="J1708" s="400">
        <v>3.8000000000000002E-5</v>
      </c>
      <c r="K1708" s="401">
        <v>9.2100000000000005E-4</v>
      </c>
      <c r="L1708" s="401">
        <v>1.0549999999999999E-3</v>
      </c>
      <c r="M1708" s="395">
        <v>37.641199999999998</v>
      </c>
      <c r="N1708" s="396">
        <f t="shared" si="104"/>
        <v>96.94736842105263</v>
      </c>
      <c r="O1708" s="396">
        <f t="shared" si="105"/>
        <v>0.67293892521129006</v>
      </c>
      <c r="P1708" s="394">
        <f t="shared" si="106"/>
        <v>0.74901536842105265</v>
      </c>
      <c r="Q1708" s="394">
        <f t="shared" si="107"/>
        <v>5.1991261361824274E-3</v>
      </c>
    </row>
    <row r="1709" spans="1:17" ht="18.75" customHeight="1" x14ac:dyDescent="0.15">
      <c r="A1709" s="399" t="s">
        <v>3535</v>
      </c>
      <c r="B1709" s="399" t="s">
        <v>214</v>
      </c>
      <c r="C1709" s="397">
        <v>6</v>
      </c>
      <c r="D1709" s="392" t="s">
        <v>1121</v>
      </c>
      <c r="E1709" s="400">
        <v>4.0870000000000004E-3</v>
      </c>
      <c r="F1709" s="400">
        <v>1.7070999999999999E-2</v>
      </c>
      <c r="G1709" s="400">
        <v>1.8027000000000001E-2</v>
      </c>
      <c r="H1709" s="400">
        <v>7.0809999999999996E-3</v>
      </c>
      <c r="I1709" s="400">
        <v>5.4619999999999998E-3</v>
      </c>
      <c r="J1709" s="400">
        <v>1.9976000000000001E-2</v>
      </c>
      <c r="K1709" s="401">
        <v>0</v>
      </c>
      <c r="L1709" s="401">
        <v>0</v>
      </c>
      <c r="M1709" s="395">
        <v>2.8412999999999999</v>
      </c>
      <c r="N1709" s="396">
        <f t="shared" si="104"/>
        <v>0</v>
      </c>
      <c r="O1709" s="396">
        <f t="shared" si="105"/>
        <v>0</v>
      </c>
      <c r="P1709" s="394">
        <f t="shared" si="106"/>
        <v>0</v>
      </c>
      <c r="Q1709" s="394">
        <f t="shared" si="107"/>
        <v>0</v>
      </c>
    </row>
    <row r="1710" spans="1:17" ht="18.75" customHeight="1" x14ac:dyDescent="0.15">
      <c r="A1710" s="399" t="s">
        <v>3535</v>
      </c>
      <c r="B1710" s="399" t="s">
        <v>214</v>
      </c>
      <c r="C1710" s="397">
        <v>7</v>
      </c>
      <c r="D1710" s="392" t="s">
        <v>1120</v>
      </c>
      <c r="E1710" s="400">
        <v>6.2859999999999999E-3</v>
      </c>
      <c r="F1710" s="400">
        <v>1.6650000000000002E-2</v>
      </c>
      <c r="G1710" s="400">
        <v>1.6112000000000001E-2</v>
      </c>
      <c r="H1710" s="400">
        <v>6.0109999999999999E-3</v>
      </c>
      <c r="I1710" s="400">
        <v>4.9020000000000001E-3</v>
      </c>
      <c r="J1710" s="400">
        <v>3.803E-3</v>
      </c>
      <c r="K1710" s="401">
        <v>9.3084E-2</v>
      </c>
      <c r="L1710" s="401">
        <v>5.0000000000000004E-6</v>
      </c>
      <c r="M1710" s="395">
        <v>18.4833</v>
      </c>
      <c r="N1710" s="396">
        <f t="shared" si="104"/>
        <v>97.905863791743357</v>
      </c>
      <c r="O1710" s="396">
        <f t="shared" si="105"/>
        <v>4.0799673602611181E-3</v>
      </c>
      <c r="P1710" s="394">
        <f t="shared" si="106"/>
        <v>0.61543625979489869</v>
      </c>
      <c r="Q1710" s="394">
        <f t="shared" si="107"/>
        <v>2.564667482660139E-5</v>
      </c>
    </row>
    <row r="1711" spans="1:17" ht="18.75" customHeight="1" x14ac:dyDescent="0.15">
      <c r="A1711" s="399" t="s">
        <v>3535</v>
      </c>
      <c r="B1711" s="399" t="s">
        <v>214</v>
      </c>
      <c r="C1711" s="397">
        <v>8</v>
      </c>
      <c r="D1711" s="392" t="s">
        <v>1121</v>
      </c>
      <c r="E1711" s="400">
        <v>4.1070000000000004E-3</v>
      </c>
      <c r="F1711" s="400">
        <v>1.6756E-2</v>
      </c>
      <c r="G1711" s="400">
        <v>1.6556000000000001E-2</v>
      </c>
      <c r="H1711" s="400">
        <v>7.1910000000000003E-3</v>
      </c>
      <c r="I1711" s="400">
        <v>6.1760000000000001E-3</v>
      </c>
      <c r="J1711" s="400">
        <v>2.1391E-2</v>
      </c>
      <c r="K1711" s="401">
        <v>0</v>
      </c>
      <c r="L1711" s="401">
        <v>0</v>
      </c>
      <c r="M1711" s="395">
        <v>3.3631000000000002</v>
      </c>
      <c r="N1711" s="396">
        <f t="shared" si="104"/>
        <v>0</v>
      </c>
      <c r="O1711" s="396">
        <f t="shared" si="105"/>
        <v>0</v>
      </c>
      <c r="P1711" s="394">
        <f t="shared" si="106"/>
        <v>0</v>
      </c>
      <c r="Q1711" s="394">
        <f t="shared" si="107"/>
        <v>0</v>
      </c>
    </row>
    <row r="1712" spans="1:17" ht="18.75" customHeight="1" x14ac:dyDescent="0.15">
      <c r="A1712" s="399" t="s">
        <v>3535</v>
      </c>
      <c r="B1712" s="399" t="s">
        <v>214</v>
      </c>
      <c r="C1712" s="397">
        <v>9</v>
      </c>
      <c r="D1712" s="392" t="s">
        <v>1120</v>
      </c>
      <c r="E1712" s="400">
        <v>8.2179999999999996E-3</v>
      </c>
      <c r="F1712" s="400">
        <v>1.8343999999999999E-2</v>
      </c>
      <c r="G1712" s="400">
        <v>1.6492E-2</v>
      </c>
      <c r="H1712" s="400">
        <v>5.868E-3</v>
      </c>
      <c r="I1712" s="400">
        <v>9.5209999999999999E-3</v>
      </c>
      <c r="J1712" s="400">
        <v>3.156E-3</v>
      </c>
      <c r="K1712" s="401">
        <v>0.128552</v>
      </c>
      <c r="L1712" s="401">
        <v>5.0000000000000004E-6</v>
      </c>
      <c r="M1712" s="395">
        <v>37.357300000000002</v>
      </c>
      <c r="N1712" s="396">
        <f t="shared" si="104"/>
        <v>162.93029150823827</v>
      </c>
      <c r="O1712" s="396">
        <f t="shared" si="105"/>
        <v>2.1006196828064279E-3</v>
      </c>
      <c r="P1712" s="394">
        <f t="shared" si="106"/>
        <v>1.338961135614702</v>
      </c>
      <c r="Q1712" s="394">
        <f t="shared" si="107"/>
        <v>1.7262892553303224E-5</v>
      </c>
    </row>
    <row r="1713" spans="1:17" ht="18.75" customHeight="1" x14ac:dyDescent="0.15">
      <c r="A1713" s="399" t="s">
        <v>3535</v>
      </c>
      <c r="B1713" s="399" t="s">
        <v>214</v>
      </c>
      <c r="C1713" s="397">
        <v>10</v>
      </c>
      <c r="D1713" s="392" t="s">
        <v>1120</v>
      </c>
      <c r="E1713" s="400">
        <v>6.6629999999999997E-3</v>
      </c>
      <c r="F1713" s="400">
        <v>1.5771E-2</v>
      </c>
      <c r="G1713" s="400">
        <v>1.5709000000000001E-2</v>
      </c>
      <c r="H1713" s="400">
        <v>4.7530000000000003E-3</v>
      </c>
      <c r="I1713" s="400">
        <v>4.0359999999999997E-3</v>
      </c>
      <c r="J1713" s="400">
        <v>8.4150000000000006E-3</v>
      </c>
      <c r="K1713" s="401">
        <v>0.12425600000000001</v>
      </c>
      <c r="L1713" s="401">
        <v>3.4237999999999998E-2</v>
      </c>
      <c r="M1713" s="395">
        <v>28.129000000000001</v>
      </c>
      <c r="N1713" s="396">
        <f t="shared" si="104"/>
        <v>59.064052287581696</v>
      </c>
      <c r="O1713" s="396">
        <f t="shared" si="105"/>
        <v>33.932606541129829</v>
      </c>
      <c r="P1713" s="394">
        <f t="shared" si="106"/>
        <v>0.39354378039215682</v>
      </c>
      <c r="Q1713" s="394">
        <f t="shared" si="107"/>
        <v>0.22609295738354804</v>
      </c>
    </row>
    <row r="1714" spans="1:17" ht="18.75" customHeight="1" x14ac:dyDescent="0.15">
      <c r="A1714" s="399" t="s">
        <v>3535</v>
      </c>
      <c r="B1714" s="399" t="s">
        <v>214</v>
      </c>
      <c r="C1714" s="397">
        <v>11</v>
      </c>
      <c r="D1714" s="392" t="s">
        <v>1120</v>
      </c>
      <c r="E1714" s="400">
        <v>5.7660000000000003E-3</v>
      </c>
      <c r="F1714" s="400">
        <v>1.5055000000000001E-2</v>
      </c>
      <c r="G1714" s="400">
        <v>1.7822000000000001E-2</v>
      </c>
      <c r="H1714" s="400">
        <v>6.3010000000000002E-3</v>
      </c>
      <c r="I1714" s="400">
        <v>6.0400000000000002E-3</v>
      </c>
      <c r="J1714" s="400">
        <v>2.5999999999999998E-5</v>
      </c>
      <c r="K1714" s="401">
        <v>6.1399999999999996E-4</v>
      </c>
      <c r="L1714" s="401">
        <v>5.0000000000000004E-6</v>
      </c>
      <c r="M1714" s="395">
        <v>113.0955</v>
      </c>
      <c r="N1714" s="396">
        <f t="shared" si="104"/>
        <v>94.461538461538467</v>
      </c>
      <c r="O1714" s="396">
        <f t="shared" si="105"/>
        <v>3.3112582781456954E-3</v>
      </c>
      <c r="P1714" s="394">
        <f t="shared" si="106"/>
        <v>0.54466523076923079</v>
      </c>
      <c r="Q1714" s="394">
        <f t="shared" si="107"/>
        <v>1.9092715231788081E-5</v>
      </c>
    </row>
    <row r="1715" spans="1:17" ht="18.75" customHeight="1" x14ac:dyDescent="0.15">
      <c r="A1715" s="399" t="s">
        <v>3535</v>
      </c>
      <c r="B1715" s="399" t="s">
        <v>214</v>
      </c>
      <c r="C1715" s="397">
        <v>12</v>
      </c>
      <c r="D1715" s="392" t="s">
        <v>1120</v>
      </c>
      <c r="E1715" s="400">
        <v>6.783E-3</v>
      </c>
      <c r="F1715" s="400">
        <v>1.5949000000000001E-2</v>
      </c>
      <c r="G1715" s="400">
        <v>1.7000999999999999E-2</v>
      </c>
      <c r="H1715" s="400">
        <v>5.6579999999999998E-3</v>
      </c>
      <c r="I1715" s="400">
        <v>6.0089999999999996E-3</v>
      </c>
      <c r="J1715" s="400">
        <v>4.73E-4</v>
      </c>
      <c r="K1715" s="401">
        <v>1.4536E-2</v>
      </c>
      <c r="L1715" s="401">
        <v>5.0000000000000004E-6</v>
      </c>
      <c r="M1715" s="395">
        <v>101.0227</v>
      </c>
      <c r="N1715" s="396">
        <f t="shared" si="104"/>
        <v>122.92600422832982</v>
      </c>
      <c r="O1715" s="396">
        <f t="shared" si="105"/>
        <v>3.3283408221001834E-3</v>
      </c>
      <c r="P1715" s="394">
        <f t="shared" si="106"/>
        <v>0.83380708668076109</v>
      </c>
      <c r="Q1715" s="394">
        <f t="shared" si="107"/>
        <v>2.2576135796305545E-5</v>
      </c>
    </row>
    <row r="1716" spans="1:17" ht="18.75" customHeight="1" x14ac:dyDescent="0.15">
      <c r="A1716" s="399" t="s">
        <v>3535</v>
      </c>
      <c r="B1716" s="399" t="s">
        <v>214</v>
      </c>
      <c r="C1716" s="397">
        <v>13</v>
      </c>
      <c r="D1716" s="392" t="s">
        <v>1121</v>
      </c>
      <c r="E1716" s="400">
        <v>3.9750000000000002E-3</v>
      </c>
      <c r="F1716" s="400">
        <v>1.5668999999999999E-2</v>
      </c>
      <c r="G1716" s="400">
        <v>1.5795E-2</v>
      </c>
      <c r="H1716" s="400">
        <v>6.7980000000000002E-3</v>
      </c>
      <c r="I1716" s="400">
        <v>5.2119999999999996E-3</v>
      </c>
      <c r="J1716" s="400">
        <v>1.1677999999999999E-2</v>
      </c>
      <c r="K1716" s="401">
        <v>0</v>
      </c>
      <c r="L1716" s="401">
        <v>0</v>
      </c>
      <c r="M1716" s="395">
        <v>7.9040999999999997</v>
      </c>
      <c r="N1716" s="396">
        <f t="shared" si="104"/>
        <v>0</v>
      </c>
      <c r="O1716" s="396">
        <f t="shared" si="105"/>
        <v>0</v>
      </c>
      <c r="P1716" s="394">
        <f t="shared" si="106"/>
        <v>0</v>
      </c>
      <c r="Q1716" s="394">
        <f t="shared" si="107"/>
        <v>0</v>
      </c>
    </row>
    <row r="1717" spans="1:17" ht="18.75" customHeight="1" x14ac:dyDescent="0.15">
      <c r="A1717" s="399" t="s">
        <v>3535</v>
      </c>
      <c r="B1717" s="399" t="s">
        <v>214</v>
      </c>
      <c r="C1717" s="397">
        <v>14</v>
      </c>
      <c r="D1717" s="392" t="s">
        <v>1120</v>
      </c>
      <c r="E1717" s="400">
        <v>6.6140000000000001E-3</v>
      </c>
      <c r="F1717" s="400">
        <v>1.8152999999999999E-2</v>
      </c>
      <c r="G1717" s="400">
        <v>1.8346999999999999E-2</v>
      </c>
      <c r="H1717" s="400">
        <v>5.8110000000000002E-3</v>
      </c>
      <c r="I1717" s="400">
        <v>1.0888E-2</v>
      </c>
      <c r="J1717" s="400">
        <v>1.4E-5</v>
      </c>
      <c r="K1717" s="401">
        <v>3.3E-4</v>
      </c>
      <c r="L1717" s="401">
        <v>5.0000000000000004E-6</v>
      </c>
      <c r="M1717" s="395">
        <v>73.901499999999999</v>
      </c>
      <c r="N1717" s="396">
        <f t="shared" si="104"/>
        <v>94.285714285714292</v>
      </c>
      <c r="O1717" s="396">
        <f t="shared" si="105"/>
        <v>1.8368846436443793E-3</v>
      </c>
      <c r="P1717" s="394">
        <f t="shared" si="106"/>
        <v>0.62360571428571432</v>
      </c>
      <c r="Q1717" s="394">
        <f t="shared" si="107"/>
        <v>1.2149155033063925E-5</v>
      </c>
    </row>
    <row r="1718" spans="1:17" ht="18.75" customHeight="1" x14ac:dyDescent="0.15">
      <c r="A1718" s="399" t="s">
        <v>3535</v>
      </c>
      <c r="B1718" s="399" t="s">
        <v>214</v>
      </c>
      <c r="C1718" s="391" t="s">
        <v>3111</v>
      </c>
      <c r="D1718" s="392" t="s">
        <v>1121</v>
      </c>
      <c r="E1718" s="400">
        <v>2.2100000000000002E-3</v>
      </c>
      <c r="F1718" s="400">
        <v>1.8256999999999999E-2</v>
      </c>
      <c r="G1718" s="400">
        <v>1.9989E-2</v>
      </c>
      <c r="H1718" s="400">
        <v>9.7289999999999998E-3</v>
      </c>
      <c r="I1718" s="400">
        <v>1.946E-3</v>
      </c>
      <c r="J1718" s="400">
        <v>9.6394999999999995E-2</v>
      </c>
      <c r="K1718" s="401">
        <v>0</v>
      </c>
      <c r="L1718" s="401">
        <v>0</v>
      </c>
      <c r="M1718" s="395">
        <v>2.0937000000000001</v>
      </c>
      <c r="N1718" s="396">
        <f t="shared" si="104"/>
        <v>0</v>
      </c>
      <c r="O1718" s="396">
        <f t="shared" si="105"/>
        <v>0</v>
      </c>
      <c r="P1718" s="394">
        <f t="shared" si="106"/>
        <v>0</v>
      </c>
      <c r="Q1718" s="394">
        <f t="shared" si="107"/>
        <v>0</v>
      </c>
    </row>
    <row r="1719" spans="1:17" ht="18.75" customHeight="1" x14ac:dyDescent="0.15">
      <c r="A1719" s="399" t="s">
        <v>3535</v>
      </c>
      <c r="B1719" s="399" t="s">
        <v>214</v>
      </c>
      <c r="C1719" s="391" t="s">
        <v>167</v>
      </c>
      <c r="D1719" s="392" t="s">
        <v>1121</v>
      </c>
      <c r="E1719" s="400">
        <v>5.4929999999999996E-3</v>
      </c>
      <c r="F1719" s="400">
        <v>2.1111999999999999E-2</v>
      </c>
      <c r="G1719" s="400">
        <v>1.5223E-2</v>
      </c>
      <c r="H1719" s="400">
        <v>1.5277000000000001E-2</v>
      </c>
      <c r="I1719" s="400">
        <v>3.274E-3</v>
      </c>
      <c r="J1719" s="400">
        <v>8.8540000000000008E-3</v>
      </c>
      <c r="K1719" s="401">
        <v>0</v>
      </c>
      <c r="L1719" s="401">
        <v>0</v>
      </c>
      <c r="M1719" s="395">
        <v>0</v>
      </c>
      <c r="N1719" s="396">
        <f t="shared" si="104"/>
        <v>0</v>
      </c>
      <c r="O1719" s="396">
        <f t="shared" si="105"/>
        <v>0</v>
      </c>
      <c r="P1719" s="394">
        <f t="shared" si="106"/>
        <v>0</v>
      </c>
      <c r="Q1719" s="394">
        <f t="shared" si="107"/>
        <v>0</v>
      </c>
    </row>
    <row r="1720" spans="1:17" ht="18.75" customHeight="1" x14ac:dyDescent="0.15">
      <c r="A1720" s="399" t="s">
        <v>3535</v>
      </c>
      <c r="B1720" s="399" t="s">
        <v>214</v>
      </c>
      <c r="C1720" s="391" t="s">
        <v>3112</v>
      </c>
      <c r="D1720" s="392" t="s">
        <v>1120</v>
      </c>
      <c r="E1720" s="400">
        <v>6.6030000000000004E-3</v>
      </c>
      <c r="F1720" s="400">
        <v>1.7548999999999999E-2</v>
      </c>
      <c r="G1720" s="400">
        <v>1.9668000000000001E-2</v>
      </c>
      <c r="H1720" s="400">
        <v>7.9600000000000001E-3</v>
      </c>
      <c r="I1720" s="400">
        <v>4.718E-3</v>
      </c>
      <c r="J1720" s="400">
        <v>1.8121999999999999E-2</v>
      </c>
      <c r="K1720" s="401">
        <v>0.208483</v>
      </c>
      <c r="L1720" s="401">
        <v>0.101242</v>
      </c>
      <c r="M1720" s="395">
        <v>9.7004000000000001</v>
      </c>
      <c r="N1720" s="396">
        <f t="shared" si="104"/>
        <v>46.017658095132987</v>
      </c>
      <c r="O1720" s="396">
        <f t="shared" si="105"/>
        <v>85.834675710046625</v>
      </c>
      <c r="P1720" s="394">
        <f t="shared" si="106"/>
        <v>0.30385459640216311</v>
      </c>
      <c r="Q1720" s="394">
        <f t="shared" si="107"/>
        <v>0.56676636371343792</v>
      </c>
    </row>
    <row r="1721" spans="1:17" ht="18.75" customHeight="1" x14ac:dyDescent="0.15">
      <c r="A1721" s="399" t="s">
        <v>3535</v>
      </c>
      <c r="B1721" s="399" t="s">
        <v>214</v>
      </c>
      <c r="C1721" s="397">
        <v>16</v>
      </c>
      <c r="D1721" s="392" t="s">
        <v>1120</v>
      </c>
      <c r="E1721" s="400">
        <v>5.8910000000000004E-3</v>
      </c>
      <c r="F1721" s="400">
        <v>1.8238999999999998E-2</v>
      </c>
      <c r="G1721" s="400">
        <v>1.8231000000000001E-2</v>
      </c>
      <c r="H1721" s="400">
        <v>6.6889999999999996E-3</v>
      </c>
      <c r="I1721" s="400">
        <v>4.9870000000000001E-3</v>
      </c>
      <c r="J1721" s="400">
        <v>2.2223E-2</v>
      </c>
      <c r="K1721" s="401">
        <v>4.2493000000000003E-2</v>
      </c>
      <c r="L1721" s="401">
        <v>9.5684000000000005E-2</v>
      </c>
      <c r="M1721" s="395">
        <v>16.439</v>
      </c>
      <c r="N1721" s="396">
        <f t="shared" si="104"/>
        <v>7.6484723034693793</v>
      </c>
      <c r="O1721" s="396">
        <f t="shared" si="105"/>
        <v>76.746741527972731</v>
      </c>
      <c r="P1721" s="394">
        <f t="shared" si="106"/>
        <v>4.5057150339738117E-2</v>
      </c>
      <c r="Q1721" s="394">
        <f t="shared" si="107"/>
        <v>0.4521150543412874</v>
      </c>
    </row>
    <row r="1722" spans="1:17" ht="18.75" customHeight="1" x14ac:dyDescent="0.15">
      <c r="A1722" s="399" t="s">
        <v>3535</v>
      </c>
      <c r="B1722" s="399" t="s">
        <v>214</v>
      </c>
      <c r="C1722" s="397">
        <v>17</v>
      </c>
      <c r="D1722" s="392" t="s">
        <v>1120</v>
      </c>
      <c r="E1722" s="400">
        <v>6.5519999999999997E-3</v>
      </c>
      <c r="F1722" s="400">
        <v>1.5671000000000001E-2</v>
      </c>
      <c r="G1722" s="400">
        <v>1.6959999999999999E-2</v>
      </c>
      <c r="H1722" s="400">
        <v>5.3509999999999999E-3</v>
      </c>
      <c r="I1722" s="400">
        <v>4.7130000000000002E-3</v>
      </c>
      <c r="J1722" s="400">
        <v>3.5769999999999999E-3</v>
      </c>
      <c r="K1722" s="401">
        <v>0.100231</v>
      </c>
      <c r="L1722" s="401">
        <v>2.0624E-2</v>
      </c>
      <c r="M1722" s="395">
        <v>33.183399999999999</v>
      </c>
      <c r="N1722" s="396">
        <f t="shared" si="104"/>
        <v>112.083869164104</v>
      </c>
      <c r="O1722" s="396">
        <f t="shared" si="105"/>
        <v>17.503925312964142</v>
      </c>
      <c r="P1722" s="394">
        <f t="shared" si="106"/>
        <v>0.73437351076320934</v>
      </c>
      <c r="Q1722" s="394">
        <f t="shared" si="107"/>
        <v>0.11468571865054106</v>
      </c>
    </row>
    <row r="1723" spans="1:17" ht="18.75" customHeight="1" x14ac:dyDescent="0.15">
      <c r="A1723" s="399" t="s">
        <v>3535</v>
      </c>
      <c r="B1723" s="399" t="s">
        <v>214</v>
      </c>
      <c r="C1723" s="397">
        <v>18</v>
      </c>
      <c r="D1723" s="392" t="s">
        <v>1120</v>
      </c>
      <c r="E1723" s="400">
        <v>5.7029999999999997E-3</v>
      </c>
      <c r="F1723" s="400">
        <v>1.4969E-2</v>
      </c>
      <c r="G1723" s="400">
        <v>1.8321E-2</v>
      </c>
      <c r="H1723" s="400">
        <v>5.8129999999999996E-3</v>
      </c>
      <c r="I1723" s="400">
        <v>5.7850000000000002E-3</v>
      </c>
      <c r="J1723" s="400">
        <v>1.6360000000000001E-3</v>
      </c>
      <c r="K1723" s="401">
        <v>4.7069E-2</v>
      </c>
      <c r="L1723" s="401">
        <v>5.0000000000000004E-6</v>
      </c>
      <c r="M1723" s="395">
        <v>40.667999999999999</v>
      </c>
      <c r="N1723" s="396">
        <f t="shared" si="104"/>
        <v>115.08312958435206</v>
      </c>
      <c r="O1723" s="396">
        <f t="shared" si="105"/>
        <v>3.4572169403630079E-3</v>
      </c>
      <c r="P1723" s="394">
        <f t="shared" si="106"/>
        <v>0.65631908801955985</v>
      </c>
      <c r="Q1723" s="394">
        <f t="shared" si="107"/>
        <v>1.9716508210890233E-5</v>
      </c>
    </row>
    <row r="1724" spans="1:17" ht="18.75" customHeight="1" x14ac:dyDescent="0.15">
      <c r="A1724" s="399" t="s">
        <v>3535</v>
      </c>
      <c r="B1724" s="399" t="s">
        <v>214</v>
      </c>
      <c r="C1724" s="397">
        <v>19</v>
      </c>
      <c r="D1724" s="392" t="s">
        <v>1120</v>
      </c>
      <c r="E1724" s="400">
        <v>5.0220000000000004E-3</v>
      </c>
      <c r="F1724" s="400">
        <v>1.5706999999999999E-2</v>
      </c>
      <c r="G1724" s="400">
        <v>1.6251999999999999E-2</v>
      </c>
      <c r="H1724" s="400">
        <v>6.9239999999999996E-3</v>
      </c>
      <c r="I1724" s="400">
        <v>4.5580000000000004E-3</v>
      </c>
      <c r="J1724" s="400">
        <v>6.5370000000000003E-3</v>
      </c>
      <c r="K1724" s="401">
        <v>0.119408</v>
      </c>
      <c r="L1724" s="401">
        <v>7.737E-3</v>
      </c>
      <c r="M1724" s="395">
        <v>21.576699999999999</v>
      </c>
      <c r="N1724" s="396">
        <f t="shared" si="104"/>
        <v>73.065932384886025</v>
      </c>
      <c r="O1724" s="396">
        <f t="shared" si="105"/>
        <v>6.7898200965335667</v>
      </c>
      <c r="P1724" s="394">
        <f t="shared" si="106"/>
        <v>0.36693711243689764</v>
      </c>
      <c r="Q1724" s="394">
        <f t="shared" si="107"/>
        <v>3.4098476524791574E-2</v>
      </c>
    </row>
    <row r="1725" spans="1:17" ht="18.75" customHeight="1" x14ac:dyDescent="0.15">
      <c r="A1725" s="399" t="s">
        <v>3535</v>
      </c>
      <c r="B1725" s="399" t="s">
        <v>214</v>
      </c>
      <c r="C1725" s="397">
        <v>20</v>
      </c>
      <c r="D1725" s="392" t="s">
        <v>1121</v>
      </c>
      <c r="E1725" s="400">
        <v>3.5790000000000001E-3</v>
      </c>
      <c r="F1725" s="400">
        <v>1.6128E-2</v>
      </c>
      <c r="G1725" s="400">
        <v>1.4774000000000001E-2</v>
      </c>
      <c r="H1725" s="400">
        <v>7.2009999999999999E-3</v>
      </c>
      <c r="I1725" s="400">
        <v>4.2230000000000002E-3</v>
      </c>
      <c r="J1725" s="400">
        <v>1.2688E-2</v>
      </c>
      <c r="K1725" s="401">
        <v>0</v>
      </c>
      <c r="L1725" s="401">
        <v>0</v>
      </c>
      <c r="M1725" s="395">
        <v>4.3811</v>
      </c>
      <c r="N1725" s="396">
        <f t="shared" si="104"/>
        <v>0</v>
      </c>
      <c r="O1725" s="396">
        <f t="shared" si="105"/>
        <v>0</v>
      </c>
      <c r="P1725" s="394">
        <f t="shared" si="106"/>
        <v>0</v>
      </c>
      <c r="Q1725" s="394">
        <f t="shared" si="107"/>
        <v>0</v>
      </c>
    </row>
    <row r="1726" spans="1:17" ht="18.75" customHeight="1" x14ac:dyDescent="0.15">
      <c r="A1726" s="399" t="s">
        <v>3535</v>
      </c>
      <c r="B1726" s="399" t="s">
        <v>214</v>
      </c>
      <c r="C1726" s="397">
        <v>21</v>
      </c>
      <c r="D1726" s="392" t="s">
        <v>1121</v>
      </c>
      <c r="E1726" s="400">
        <v>6.0169999999999998E-3</v>
      </c>
      <c r="F1726" s="400">
        <v>1.7288999999999999E-2</v>
      </c>
      <c r="G1726" s="400">
        <v>1.5165E-2</v>
      </c>
      <c r="H1726" s="400">
        <v>6.3439999999999998E-3</v>
      </c>
      <c r="I1726" s="400">
        <v>5.0000000000000004E-6</v>
      </c>
      <c r="J1726" s="400">
        <v>5.0000000000000004E-6</v>
      </c>
      <c r="K1726" s="401">
        <v>0</v>
      </c>
      <c r="L1726" s="401">
        <v>0</v>
      </c>
      <c r="M1726" s="395">
        <v>0</v>
      </c>
      <c r="N1726" s="396">
        <f t="shared" si="104"/>
        <v>0</v>
      </c>
      <c r="O1726" s="396">
        <f t="shared" si="105"/>
        <v>0</v>
      </c>
      <c r="P1726" s="394">
        <f t="shared" si="106"/>
        <v>0</v>
      </c>
      <c r="Q1726" s="394">
        <f t="shared" si="107"/>
        <v>0</v>
      </c>
    </row>
    <row r="1727" spans="1:17" ht="18.75" customHeight="1" x14ac:dyDescent="0.15">
      <c r="A1727" s="399" t="s">
        <v>3535</v>
      </c>
      <c r="B1727" s="399" t="s">
        <v>214</v>
      </c>
      <c r="C1727" s="391" t="s">
        <v>215</v>
      </c>
      <c r="D1727" s="392" t="s">
        <v>1120</v>
      </c>
      <c r="E1727" s="400">
        <v>6.5110000000000003E-3</v>
      </c>
      <c r="F1727" s="400">
        <v>1.6060999999999999E-2</v>
      </c>
      <c r="G1727" s="400">
        <v>1.7225000000000001E-2</v>
      </c>
      <c r="H1727" s="400">
        <v>5.8830000000000002E-3</v>
      </c>
      <c r="I1727" s="400">
        <v>5.4860000000000004E-3</v>
      </c>
      <c r="J1727" s="400">
        <v>4.7739999999999996E-3</v>
      </c>
      <c r="K1727" s="401">
        <v>0.11684</v>
      </c>
      <c r="L1727" s="401">
        <v>1.8100999999999999E-2</v>
      </c>
      <c r="M1727" s="395">
        <v>412.90199999999999</v>
      </c>
      <c r="N1727" s="396">
        <f t="shared" si="104"/>
        <v>97.896941767909524</v>
      </c>
      <c r="O1727" s="396">
        <f t="shared" si="105"/>
        <v>13.1979584396646</v>
      </c>
      <c r="P1727" s="394">
        <f t="shared" si="106"/>
        <v>0.63740698785085892</v>
      </c>
      <c r="Q1727" s="394">
        <f t="shared" si="107"/>
        <v>8.5931907400656218E-2</v>
      </c>
    </row>
    <row r="1728" spans="1:17" ht="18.75" customHeight="1" x14ac:dyDescent="0.15">
      <c r="A1728" s="399" t="s">
        <v>3535</v>
      </c>
      <c r="B1728" s="399" t="s">
        <v>231</v>
      </c>
      <c r="C1728" s="397">
        <v>1</v>
      </c>
      <c r="D1728" s="392" t="s">
        <v>1121</v>
      </c>
      <c r="E1728" s="400">
        <v>3.8319999999999999E-3</v>
      </c>
      <c r="F1728" s="400">
        <v>1.0881E-2</v>
      </c>
      <c r="G1728" s="400">
        <v>1.4723E-2</v>
      </c>
      <c r="H1728" s="400">
        <v>4.7000000000000002E-3</v>
      </c>
      <c r="I1728" s="400">
        <v>7.6699999999999997E-3</v>
      </c>
      <c r="J1728" s="400">
        <v>2.1149999999999999E-2</v>
      </c>
      <c r="K1728" s="401">
        <v>0</v>
      </c>
      <c r="L1728" s="401">
        <v>0</v>
      </c>
      <c r="M1728" s="395">
        <v>0.27050000000000002</v>
      </c>
      <c r="N1728" s="396">
        <f t="shared" si="104"/>
        <v>0</v>
      </c>
      <c r="O1728" s="396">
        <f t="shared" si="105"/>
        <v>0</v>
      </c>
      <c r="P1728" s="394">
        <f t="shared" si="106"/>
        <v>0</v>
      </c>
      <c r="Q1728" s="394">
        <f t="shared" si="107"/>
        <v>0</v>
      </c>
    </row>
    <row r="1729" spans="1:17" ht="18.75" customHeight="1" x14ac:dyDescent="0.15">
      <c r="A1729" s="399" t="s">
        <v>3535</v>
      </c>
      <c r="B1729" s="399" t="s">
        <v>231</v>
      </c>
      <c r="C1729" s="391" t="s">
        <v>179</v>
      </c>
      <c r="D1729" s="392" t="s">
        <v>1120</v>
      </c>
      <c r="E1729" s="400">
        <v>9.4090000000000007E-3</v>
      </c>
      <c r="F1729" s="400">
        <v>9.4179999999999993E-3</v>
      </c>
      <c r="G1729" s="400">
        <v>1.8863000000000001E-2</v>
      </c>
      <c r="H1729" s="400">
        <v>5.0000000000000004E-6</v>
      </c>
      <c r="I1729" s="400">
        <v>3.3029999999999999E-3</v>
      </c>
      <c r="J1729" s="400">
        <v>5.3470000000000002E-3</v>
      </c>
      <c r="K1729" s="401">
        <v>5.0000000000000004E-6</v>
      </c>
      <c r="L1729" s="401">
        <v>0.13109599999999999</v>
      </c>
      <c r="M1729" s="395">
        <v>13.886200000000001</v>
      </c>
      <c r="N1729" s="396">
        <f t="shared" si="104"/>
        <v>3.7404151860856555E-3</v>
      </c>
      <c r="O1729" s="396">
        <f t="shared" si="105"/>
        <v>158.75991522858007</v>
      </c>
      <c r="P1729" s="394">
        <f t="shared" si="106"/>
        <v>3.5193566485879933E-5</v>
      </c>
      <c r="Q1729" s="394">
        <f t="shared" si="107"/>
        <v>1.4937720423857099</v>
      </c>
    </row>
    <row r="1730" spans="1:17" ht="18.75" customHeight="1" x14ac:dyDescent="0.15">
      <c r="A1730" s="399" t="s">
        <v>3535</v>
      </c>
      <c r="B1730" s="399" t="s">
        <v>231</v>
      </c>
      <c r="C1730" s="391" t="s">
        <v>150</v>
      </c>
      <c r="D1730" s="392" t="s">
        <v>1121</v>
      </c>
      <c r="E1730" s="400">
        <v>3.9919999999999999E-3</v>
      </c>
      <c r="F1730" s="400">
        <v>1.4871000000000001E-2</v>
      </c>
      <c r="G1730" s="400">
        <v>1.9122E-2</v>
      </c>
      <c r="H1730" s="400">
        <v>5.3020000000000003E-3</v>
      </c>
      <c r="I1730" s="400">
        <v>8.6230000000000005E-3</v>
      </c>
      <c r="J1730" s="400">
        <v>4.3244999999999999E-2</v>
      </c>
      <c r="K1730" s="401">
        <v>0</v>
      </c>
      <c r="L1730" s="401">
        <v>0</v>
      </c>
      <c r="M1730" s="395">
        <v>2.008</v>
      </c>
      <c r="N1730" s="396">
        <f t="shared" si="104"/>
        <v>0</v>
      </c>
      <c r="O1730" s="396">
        <f t="shared" si="105"/>
        <v>0</v>
      </c>
      <c r="P1730" s="394">
        <f t="shared" si="106"/>
        <v>0</v>
      </c>
      <c r="Q1730" s="394">
        <f t="shared" si="107"/>
        <v>0</v>
      </c>
    </row>
    <row r="1731" spans="1:17" ht="18.75" customHeight="1" x14ac:dyDescent="0.15">
      <c r="A1731" s="399" t="s">
        <v>3535</v>
      </c>
      <c r="B1731" s="399" t="s">
        <v>231</v>
      </c>
      <c r="C1731" s="391" t="s">
        <v>181</v>
      </c>
      <c r="D1731" s="392" t="s">
        <v>1121</v>
      </c>
      <c r="E1731" s="400">
        <v>2.1459999999999999E-3</v>
      </c>
      <c r="F1731" s="400">
        <v>1.3036000000000001E-2</v>
      </c>
      <c r="G1731" s="400">
        <v>1.8615E-2</v>
      </c>
      <c r="H1731" s="400">
        <v>1.6188000000000001E-2</v>
      </c>
      <c r="I1731" s="400">
        <v>2.5530000000000001E-3</v>
      </c>
      <c r="J1731" s="400">
        <v>3.1459999999999999E-3</v>
      </c>
      <c r="K1731" s="401">
        <v>0</v>
      </c>
      <c r="L1731" s="401">
        <v>0</v>
      </c>
      <c r="M1731" s="395">
        <v>0</v>
      </c>
      <c r="N1731" s="396">
        <f t="shared" ref="N1731:N1794" si="108">4*K1731/J1731</f>
        <v>0</v>
      </c>
      <c r="O1731" s="396">
        <f t="shared" ref="O1731:O1794" si="109">4*L1731/I1731</f>
        <v>0</v>
      </c>
      <c r="P1731" s="394">
        <f t="shared" ref="P1731:P1794" si="110">N1731*E1731</f>
        <v>0</v>
      </c>
      <c r="Q1731" s="394">
        <f t="shared" ref="Q1731:Q1794" si="111">O1731*E1731</f>
        <v>0</v>
      </c>
    </row>
    <row r="1732" spans="1:17" ht="18.75" customHeight="1" x14ac:dyDescent="0.15">
      <c r="A1732" s="399" t="s">
        <v>3535</v>
      </c>
      <c r="B1732" s="399" t="s">
        <v>231</v>
      </c>
      <c r="C1732" s="397">
        <v>3</v>
      </c>
      <c r="D1732" s="392" t="s">
        <v>1121</v>
      </c>
      <c r="E1732" s="400">
        <v>3.3419999999999999E-3</v>
      </c>
      <c r="F1732" s="400">
        <v>1.3655E-2</v>
      </c>
      <c r="G1732" s="400">
        <v>1.5254999999999999E-2</v>
      </c>
      <c r="H1732" s="400">
        <v>7.0479999999999996E-3</v>
      </c>
      <c r="I1732" s="400">
        <v>8.685E-3</v>
      </c>
      <c r="J1732" s="400">
        <v>2.1624999999999998E-2</v>
      </c>
      <c r="K1732" s="401">
        <v>0</v>
      </c>
      <c r="L1732" s="401">
        <v>0</v>
      </c>
      <c r="M1732" s="395">
        <v>3.8984999999999999</v>
      </c>
      <c r="N1732" s="396">
        <f t="shared" si="108"/>
        <v>0</v>
      </c>
      <c r="O1732" s="396">
        <f t="shared" si="109"/>
        <v>0</v>
      </c>
      <c r="P1732" s="394">
        <f t="shared" si="110"/>
        <v>0</v>
      </c>
      <c r="Q1732" s="394">
        <f t="shared" si="111"/>
        <v>0</v>
      </c>
    </row>
    <row r="1733" spans="1:17" ht="18.75" customHeight="1" x14ac:dyDescent="0.15">
      <c r="A1733" s="399" t="s">
        <v>3535</v>
      </c>
      <c r="B1733" s="399" t="s">
        <v>231</v>
      </c>
      <c r="C1733" s="397">
        <v>4</v>
      </c>
      <c r="D1733" s="392" t="s">
        <v>1120</v>
      </c>
      <c r="E1733" s="400">
        <v>7.9690000000000004E-3</v>
      </c>
      <c r="F1733" s="400">
        <v>1.3421000000000001E-2</v>
      </c>
      <c r="G1733" s="400">
        <v>1.7124E-2</v>
      </c>
      <c r="H1733" s="400">
        <v>3.862E-3</v>
      </c>
      <c r="I1733" s="400">
        <v>4.9059999999999998E-3</v>
      </c>
      <c r="J1733" s="400">
        <v>9.9839999999999998E-3</v>
      </c>
      <c r="K1733" s="401">
        <v>0.153532</v>
      </c>
      <c r="L1733" s="401">
        <v>0.162415</v>
      </c>
      <c r="M1733" s="395">
        <v>14.029199999999999</v>
      </c>
      <c r="N1733" s="396">
        <f t="shared" si="108"/>
        <v>61.511217948717949</v>
      </c>
      <c r="O1733" s="396">
        <f t="shared" si="109"/>
        <v>132.42152466367713</v>
      </c>
      <c r="P1733" s="394">
        <f t="shared" si="110"/>
        <v>0.49018289583333335</v>
      </c>
      <c r="Q1733" s="394">
        <f t="shared" si="111"/>
        <v>1.0552671300448431</v>
      </c>
    </row>
    <row r="1734" spans="1:17" ht="18.75" customHeight="1" x14ac:dyDescent="0.15">
      <c r="A1734" s="399" t="s">
        <v>3535</v>
      </c>
      <c r="B1734" s="399" t="s">
        <v>231</v>
      </c>
      <c r="C1734" s="397">
        <v>5</v>
      </c>
      <c r="D1734" s="392" t="s">
        <v>1121</v>
      </c>
      <c r="E1734" s="400">
        <v>4.9179999999999996E-3</v>
      </c>
      <c r="F1734" s="400">
        <v>1.1749000000000001E-2</v>
      </c>
      <c r="G1734" s="400">
        <v>1.7683999999999998E-2</v>
      </c>
      <c r="H1734" s="400">
        <v>4.4270000000000004E-3</v>
      </c>
      <c r="I1734" s="400">
        <v>1.0499E-2</v>
      </c>
      <c r="J1734" s="400">
        <v>5.0000000000000004E-6</v>
      </c>
      <c r="K1734" s="401">
        <v>0</v>
      </c>
      <c r="L1734" s="401">
        <v>0</v>
      </c>
      <c r="M1734" s="395">
        <v>0</v>
      </c>
      <c r="N1734" s="396">
        <f t="shared" si="108"/>
        <v>0</v>
      </c>
      <c r="O1734" s="396">
        <f t="shared" si="109"/>
        <v>0</v>
      </c>
      <c r="P1734" s="394">
        <f t="shared" si="110"/>
        <v>0</v>
      </c>
      <c r="Q1734" s="394">
        <f t="shared" si="111"/>
        <v>0</v>
      </c>
    </row>
    <row r="1735" spans="1:17" ht="18.75" customHeight="1" x14ac:dyDescent="0.15">
      <c r="A1735" s="399" t="s">
        <v>3535</v>
      </c>
      <c r="B1735" s="399" t="s">
        <v>231</v>
      </c>
      <c r="C1735" s="397">
        <v>6</v>
      </c>
      <c r="D1735" s="392" t="s">
        <v>1121</v>
      </c>
      <c r="E1735" s="400">
        <v>3.2049999999999999E-3</v>
      </c>
      <c r="F1735" s="400">
        <v>1.1559E-2</v>
      </c>
      <c r="G1735" s="400">
        <v>1.7318E-2</v>
      </c>
      <c r="H1735" s="400">
        <v>6.5799999999999999E-3</v>
      </c>
      <c r="I1735" s="400">
        <v>7.8670000000000007E-3</v>
      </c>
      <c r="J1735" s="400">
        <v>1.7734E-2</v>
      </c>
      <c r="K1735" s="401">
        <v>0</v>
      </c>
      <c r="L1735" s="401">
        <v>0</v>
      </c>
      <c r="M1735" s="395">
        <v>9.2999999999999999E-2</v>
      </c>
      <c r="N1735" s="396">
        <f t="shared" si="108"/>
        <v>0</v>
      </c>
      <c r="O1735" s="396">
        <f t="shared" si="109"/>
        <v>0</v>
      </c>
      <c r="P1735" s="394">
        <f t="shared" si="110"/>
        <v>0</v>
      </c>
      <c r="Q1735" s="394">
        <f t="shared" si="111"/>
        <v>0</v>
      </c>
    </row>
    <row r="1736" spans="1:17" ht="18.75" customHeight="1" x14ac:dyDescent="0.15">
      <c r="A1736" s="399" t="s">
        <v>3535</v>
      </c>
      <c r="B1736" s="399" t="s">
        <v>231</v>
      </c>
      <c r="C1736" s="397">
        <v>7</v>
      </c>
      <c r="D1736" s="392" t="s">
        <v>1120</v>
      </c>
      <c r="E1736" s="400">
        <v>9.9229999999999995E-3</v>
      </c>
      <c r="F1736" s="400">
        <v>1.0933E-2</v>
      </c>
      <c r="G1736" s="400">
        <v>1.5819E-2</v>
      </c>
      <c r="H1736" s="400">
        <v>7.2599999999999997E-4</v>
      </c>
      <c r="I1736" s="400">
        <v>6.9930000000000001E-3</v>
      </c>
      <c r="J1736" s="400">
        <v>3.1329999999999999E-3</v>
      </c>
      <c r="K1736" s="401">
        <v>0.21915100000000001</v>
      </c>
      <c r="L1736" s="401">
        <v>5.0000000000000004E-6</v>
      </c>
      <c r="M1736" s="395">
        <v>27.2516</v>
      </c>
      <c r="N1736" s="396">
        <f t="shared" si="108"/>
        <v>279.79699968081712</v>
      </c>
      <c r="O1736" s="396">
        <f t="shared" si="109"/>
        <v>2.8600028600028601E-3</v>
      </c>
      <c r="P1736" s="394">
        <f t="shared" si="110"/>
        <v>2.7764256278327482</v>
      </c>
      <c r="Q1736" s="394">
        <f t="shared" si="111"/>
        <v>2.8379808379808378E-5</v>
      </c>
    </row>
    <row r="1737" spans="1:17" ht="18.75" customHeight="1" x14ac:dyDescent="0.15">
      <c r="A1737" s="399" t="s">
        <v>3535</v>
      </c>
      <c r="B1737" s="399" t="s">
        <v>231</v>
      </c>
      <c r="C1737" s="397">
        <v>8</v>
      </c>
      <c r="D1737" s="392" t="s">
        <v>1121</v>
      </c>
      <c r="E1737" s="400">
        <v>3.4060000000000002E-3</v>
      </c>
      <c r="F1737" s="400">
        <v>1.1993999999999999E-2</v>
      </c>
      <c r="G1737" s="400">
        <v>1.6624E-2</v>
      </c>
      <c r="H1737" s="400">
        <v>6.6540000000000002E-3</v>
      </c>
      <c r="I1737" s="400">
        <v>9.3209999999999994E-3</v>
      </c>
      <c r="J1737" s="400">
        <v>2.2100999999999999E-2</v>
      </c>
      <c r="K1737" s="401">
        <v>0</v>
      </c>
      <c r="L1737" s="401">
        <v>0</v>
      </c>
      <c r="M1737" s="395">
        <v>3.4586999999999999</v>
      </c>
      <c r="N1737" s="396">
        <f t="shared" si="108"/>
        <v>0</v>
      </c>
      <c r="O1737" s="396">
        <f t="shared" si="109"/>
        <v>0</v>
      </c>
      <c r="P1737" s="394">
        <f t="shared" si="110"/>
        <v>0</v>
      </c>
      <c r="Q1737" s="394">
        <f t="shared" si="111"/>
        <v>0</v>
      </c>
    </row>
    <row r="1738" spans="1:17" ht="18.75" customHeight="1" x14ac:dyDescent="0.15">
      <c r="A1738" s="399" t="s">
        <v>3535</v>
      </c>
      <c r="B1738" s="399" t="s">
        <v>231</v>
      </c>
      <c r="C1738" s="397">
        <v>9</v>
      </c>
      <c r="D1738" s="392" t="s">
        <v>1121</v>
      </c>
      <c r="E1738" s="400">
        <v>4.143E-3</v>
      </c>
      <c r="F1738" s="400">
        <v>1.3971000000000001E-2</v>
      </c>
      <c r="G1738" s="400">
        <v>1.4539E-2</v>
      </c>
      <c r="H1738" s="400">
        <v>6.0740000000000004E-3</v>
      </c>
      <c r="I1738" s="400">
        <v>8.5950000000000002E-3</v>
      </c>
      <c r="J1738" s="400">
        <v>5.5050000000000003E-3</v>
      </c>
      <c r="K1738" s="401">
        <v>0</v>
      </c>
      <c r="L1738" s="401">
        <v>0</v>
      </c>
      <c r="M1738" s="395">
        <v>2.8871000000000002</v>
      </c>
      <c r="N1738" s="396">
        <f t="shared" si="108"/>
        <v>0</v>
      </c>
      <c r="O1738" s="396">
        <f t="shared" si="109"/>
        <v>0</v>
      </c>
      <c r="P1738" s="394">
        <f t="shared" si="110"/>
        <v>0</v>
      </c>
      <c r="Q1738" s="394">
        <f t="shared" si="111"/>
        <v>0</v>
      </c>
    </row>
    <row r="1739" spans="1:17" ht="18.75" customHeight="1" x14ac:dyDescent="0.15">
      <c r="A1739" s="399" t="s">
        <v>3535</v>
      </c>
      <c r="B1739" s="399" t="s">
        <v>231</v>
      </c>
      <c r="C1739" s="397">
        <v>10</v>
      </c>
      <c r="D1739" s="392" t="s">
        <v>1121</v>
      </c>
      <c r="E1739" s="400">
        <v>4.0969999999999999E-3</v>
      </c>
      <c r="F1739" s="400">
        <v>1.1731999999999999E-2</v>
      </c>
      <c r="G1739" s="400">
        <v>1.5394E-2</v>
      </c>
      <c r="H1739" s="400">
        <v>5.6059999999999999E-3</v>
      </c>
      <c r="I1739" s="400">
        <v>7.7159999999999998E-3</v>
      </c>
      <c r="J1739" s="400">
        <v>1.5834999999999998E-2</v>
      </c>
      <c r="K1739" s="401">
        <v>0</v>
      </c>
      <c r="L1739" s="401">
        <v>0</v>
      </c>
      <c r="M1739" s="395">
        <v>0.4012</v>
      </c>
      <c r="N1739" s="396">
        <f t="shared" si="108"/>
        <v>0</v>
      </c>
      <c r="O1739" s="396">
        <f t="shared" si="109"/>
        <v>0</v>
      </c>
      <c r="P1739" s="394">
        <f t="shared" si="110"/>
        <v>0</v>
      </c>
      <c r="Q1739" s="394">
        <f t="shared" si="111"/>
        <v>0</v>
      </c>
    </row>
    <row r="1740" spans="1:17" ht="18.75" customHeight="1" x14ac:dyDescent="0.15">
      <c r="A1740" s="399" t="s">
        <v>3535</v>
      </c>
      <c r="B1740" s="399" t="s">
        <v>231</v>
      </c>
      <c r="C1740" s="397">
        <v>11</v>
      </c>
      <c r="D1740" s="392" t="s">
        <v>1120</v>
      </c>
      <c r="E1740" s="400">
        <v>7.6790000000000001E-3</v>
      </c>
      <c r="F1740" s="400">
        <v>1.1086E-2</v>
      </c>
      <c r="G1740" s="400">
        <v>1.8984000000000001E-2</v>
      </c>
      <c r="H1740" s="400">
        <v>1.8469999999999999E-3</v>
      </c>
      <c r="I1740" s="400">
        <v>5.9239999999999996E-3</v>
      </c>
      <c r="J1740" s="400">
        <v>6.9999999999999999E-6</v>
      </c>
      <c r="K1740" s="401">
        <v>1.8799999999999999E-4</v>
      </c>
      <c r="L1740" s="401">
        <v>9.7199999999999995E-3</v>
      </c>
      <c r="M1740" s="395">
        <v>14.8193</v>
      </c>
      <c r="N1740" s="396">
        <f t="shared" si="108"/>
        <v>107.42857142857143</v>
      </c>
      <c r="O1740" s="396">
        <f t="shared" si="109"/>
        <v>6.5631330182309249</v>
      </c>
      <c r="P1740" s="394">
        <f t="shared" si="110"/>
        <v>0.82494400000000001</v>
      </c>
      <c r="Q1740" s="394">
        <f t="shared" si="111"/>
        <v>5.0398298446995275E-2</v>
      </c>
    </row>
    <row r="1741" spans="1:17" ht="18.75" customHeight="1" x14ac:dyDescent="0.15">
      <c r="A1741" s="399" t="s">
        <v>3535</v>
      </c>
      <c r="B1741" s="399" t="s">
        <v>231</v>
      </c>
      <c r="C1741" s="397">
        <v>12</v>
      </c>
      <c r="D1741" s="392" t="s">
        <v>1120</v>
      </c>
      <c r="E1741" s="400">
        <v>7.8919999999999997E-3</v>
      </c>
      <c r="F1741" s="400">
        <v>1.0825E-2</v>
      </c>
      <c r="G1741" s="400">
        <v>1.6941999999999999E-2</v>
      </c>
      <c r="H1741" s="400">
        <v>2.5209999999999998E-3</v>
      </c>
      <c r="I1741" s="400">
        <v>8.0979999999999993E-3</v>
      </c>
      <c r="J1741" s="400">
        <v>5.0600000000000005E-4</v>
      </c>
      <c r="K1741" s="401">
        <v>2.4237999999999999E-2</v>
      </c>
      <c r="L1741" s="401">
        <v>5.0000000000000004E-6</v>
      </c>
      <c r="M1741" s="395">
        <v>64.411500000000004</v>
      </c>
      <c r="N1741" s="396">
        <f t="shared" si="108"/>
        <v>191.60474308300394</v>
      </c>
      <c r="O1741" s="396">
        <f t="shared" si="109"/>
        <v>2.4697456162015318E-3</v>
      </c>
      <c r="P1741" s="394">
        <f t="shared" si="110"/>
        <v>1.512144632411067</v>
      </c>
      <c r="Q1741" s="394">
        <f t="shared" si="111"/>
        <v>1.949123240306249E-5</v>
      </c>
    </row>
    <row r="1742" spans="1:17" ht="18.75" customHeight="1" x14ac:dyDescent="0.15">
      <c r="A1742" s="399" t="s">
        <v>3535</v>
      </c>
      <c r="B1742" s="399" t="s">
        <v>231</v>
      </c>
      <c r="C1742" s="397">
        <v>13</v>
      </c>
      <c r="D1742" s="392" t="s">
        <v>1120</v>
      </c>
      <c r="E1742" s="400">
        <v>8.3960000000000007E-3</v>
      </c>
      <c r="F1742" s="400">
        <v>1.1597E-2</v>
      </c>
      <c r="G1742" s="400">
        <v>1.5857E-2</v>
      </c>
      <c r="H1742" s="400">
        <v>2.3630000000000001E-3</v>
      </c>
      <c r="I1742" s="400">
        <v>7.4689999999999999E-3</v>
      </c>
      <c r="J1742" s="400">
        <v>4.9940000000000002E-3</v>
      </c>
      <c r="K1742" s="401">
        <v>0.27523500000000001</v>
      </c>
      <c r="L1742" s="401">
        <v>5.0000000000000004E-6</v>
      </c>
      <c r="M1742" s="395">
        <v>44.079799999999999</v>
      </c>
      <c r="N1742" s="396">
        <f t="shared" si="108"/>
        <v>220.45254305166199</v>
      </c>
      <c r="O1742" s="396">
        <f t="shared" si="109"/>
        <v>2.6777346364975233E-3</v>
      </c>
      <c r="P1742" s="394">
        <f t="shared" si="110"/>
        <v>1.8509195514617542</v>
      </c>
      <c r="Q1742" s="394">
        <f t="shared" si="111"/>
        <v>2.2482260008033207E-5</v>
      </c>
    </row>
    <row r="1743" spans="1:17" ht="18.75" customHeight="1" x14ac:dyDescent="0.15">
      <c r="A1743" s="399" t="s">
        <v>3535</v>
      </c>
      <c r="B1743" s="399" t="s">
        <v>231</v>
      </c>
      <c r="C1743" s="397">
        <v>14</v>
      </c>
      <c r="D1743" s="392" t="s">
        <v>1120</v>
      </c>
      <c r="E1743" s="400">
        <v>1.1424E-2</v>
      </c>
      <c r="F1743" s="400">
        <v>1.1453E-2</v>
      </c>
      <c r="G1743" s="400">
        <v>1.8797999999999999E-2</v>
      </c>
      <c r="H1743" s="400">
        <v>5.0000000000000004E-6</v>
      </c>
      <c r="I1743" s="400">
        <v>7.0190000000000001E-3</v>
      </c>
      <c r="J1743" s="400">
        <v>5.5000000000000002E-5</v>
      </c>
      <c r="K1743" s="401">
        <v>3.2360000000000002E-3</v>
      </c>
      <c r="L1743" s="401">
        <v>5.0000000000000004E-6</v>
      </c>
      <c r="M1743" s="395">
        <v>40.768000000000001</v>
      </c>
      <c r="N1743" s="396">
        <f t="shared" si="108"/>
        <v>235.34545454545454</v>
      </c>
      <c r="O1743" s="396">
        <f t="shared" si="109"/>
        <v>2.8494087476848558E-3</v>
      </c>
      <c r="P1743" s="394">
        <f t="shared" si="110"/>
        <v>2.6885864727272728</v>
      </c>
      <c r="Q1743" s="394">
        <f t="shared" si="111"/>
        <v>3.2551645533551791E-5</v>
      </c>
    </row>
    <row r="1744" spans="1:17" ht="18.75" customHeight="1" x14ac:dyDescent="0.15">
      <c r="A1744" s="399" t="s">
        <v>3535</v>
      </c>
      <c r="B1744" s="399" t="s">
        <v>231</v>
      </c>
      <c r="C1744" s="391" t="s">
        <v>3111</v>
      </c>
      <c r="D1744" s="392" t="s">
        <v>1121</v>
      </c>
      <c r="E1744" s="400">
        <v>3.068E-3</v>
      </c>
      <c r="F1744" s="400">
        <v>1.3854E-2</v>
      </c>
      <c r="G1744" s="400">
        <v>1.6490999999999999E-2</v>
      </c>
      <c r="H1744" s="400">
        <v>2.9390000000000002E-3</v>
      </c>
      <c r="I1744" s="400">
        <v>7.502E-3</v>
      </c>
      <c r="J1744" s="400">
        <v>1.9583E-2</v>
      </c>
      <c r="K1744" s="401">
        <v>0</v>
      </c>
      <c r="L1744" s="401">
        <v>0</v>
      </c>
      <c r="M1744" s="395">
        <v>0.44650000000000001</v>
      </c>
      <c r="N1744" s="396">
        <f t="shared" si="108"/>
        <v>0</v>
      </c>
      <c r="O1744" s="396">
        <f t="shared" si="109"/>
        <v>0</v>
      </c>
      <c r="P1744" s="394">
        <f t="shared" si="110"/>
        <v>0</v>
      </c>
      <c r="Q1744" s="394">
        <f t="shared" si="111"/>
        <v>0</v>
      </c>
    </row>
    <row r="1745" spans="1:17" ht="18.75" customHeight="1" x14ac:dyDescent="0.15">
      <c r="A1745" s="399" t="s">
        <v>3535</v>
      </c>
      <c r="B1745" s="399" t="s">
        <v>231</v>
      </c>
      <c r="C1745" s="391" t="s">
        <v>167</v>
      </c>
      <c r="D1745" s="392" t="s">
        <v>1121</v>
      </c>
      <c r="E1745" s="400">
        <v>5.3769999999999998E-3</v>
      </c>
      <c r="F1745" s="400">
        <v>9.3229999999999997E-3</v>
      </c>
      <c r="G1745" s="400">
        <v>2.9302000000000002E-2</v>
      </c>
      <c r="H1745" s="400">
        <v>5.4000000000000003E-3</v>
      </c>
      <c r="I1745" s="400">
        <v>2.745E-3</v>
      </c>
      <c r="J1745" s="400">
        <v>1.4785E-2</v>
      </c>
      <c r="K1745" s="401">
        <v>0</v>
      </c>
      <c r="L1745" s="401">
        <v>0</v>
      </c>
      <c r="M1745" s="395">
        <v>0</v>
      </c>
      <c r="N1745" s="396">
        <f t="shared" si="108"/>
        <v>0</v>
      </c>
      <c r="O1745" s="396">
        <f t="shared" si="109"/>
        <v>0</v>
      </c>
      <c r="P1745" s="394">
        <f t="shared" si="110"/>
        <v>0</v>
      </c>
      <c r="Q1745" s="394">
        <f t="shared" si="111"/>
        <v>0</v>
      </c>
    </row>
    <row r="1746" spans="1:17" ht="18.75" customHeight="1" x14ac:dyDescent="0.15">
      <c r="A1746" s="399" t="s">
        <v>3535</v>
      </c>
      <c r="B1746" s="399" t="s">
        <v>231</v>
      </c>
      <c r="C1746" s="391" t="s">
        <v>3112</v>
      </c>
      <c r="D1746" s="392" t="s">
        <v>1121</v>
      </c>
      <c r="E1746" s="400">
        <v>3.5920000000000001E-3</v>
      </c>
      <c r="F1746" s="400">
        <v>1.4208E-2</v>
      </c>
      <c r="G1746" s="400">
        <v>1.4973999999999999E-2</v>
      </c>
      <c r="H1746" s="400">
        <v>6.7369999999999999E-3</v>
      </c>
      <c r="I1746" s="400">
        <v>9.5589999999999998E-3</v>
      </c>
      <c r="J1746" s="400">
        <v>1.4302E-2</v>
      </c>
      <c r="K1746" s="401">
        <v>0</v>
      </c>
      <c r="L1746" s="401">
        <v>0</v>
      </c>
      <c r="M1746" s="395">
        <v>0.2969</v>
      </c>
      <c r="N1746" s="396">
        <f t="shared" si="108"/>
        <v>0</v>
      </c>
      <c r="O1746" s="396">
        <f t="shared" si="109"/>
        <v>0</v>
      </c>
      <c r="P1746" s="394">
        <f t="shared" si="110"/>
        <v>0</v>
      </c>
      <c r="Q1746" s="394">
        <f t="shared" si="111"/>
        <v>0</v>
      </c>
    </row>
    <row r="1747" spans="1:17" ht="18.75" customHeight="1" x14ac:dyDescent="0.15">
      <c r="A1747" s="399" t="s">
        <v>3535</v>
      </c>
      <c r="B1747" s="399" t="s">
        <v>231</v>
      </c>
      <c r="C1747" s="397">
        <v>16</v>
      </c>
      <c r="D1747" s="392" t="s">
        <v>1121</v>
      </c>
      <c r="E1747" s="400">
        <v>3.1740000000000002E-3</v>
      </c>
      <c r="F1747" s="400">
        <v>1.3047E-2</v>
      </c>
      <c r="G1747" s="400">
        <v>1.5925000000000002E-2</v>
      </c>
      <c r="H1747" s="400">
        <v>7.4859999999999996E-3</v>
      </c>
      <c r="I1747" s="400">
        <v>9.3659999999999993E-3</v>
      </c>
      <c r="J1747" s="400">
        <v>3.3382000000000002E-2</v>
      </c>
      <c r="K1747" s="401">
        <v>0</v>
      </c>
      <c r="L1747" s="401">
        <v>0</v>
      </c>
      <c r="M1747" s="395">
        <v>0.94089999999999996</v>
      </c>
      <c r="N1747" s="396">
        <f t="shared" si="108"/>
        <v>0</v>
      </c>
      <c r="O1747" s="396">
        <f t="shared" si="109"/>
        <v>0</v>
      </c>
      <c r="P1747" s="394">
        <f t="shared" si="110"/>
        <v>0</v>
      </c>
      <c r="Q1747" s="394">
        <f t="shared" si="111"/>
        <v>0</v>
      </c>
    </row>
    <row r="1748" spans="1:17" ht="18.75" customHeight="1" x14ac:dyDescent="0.15">
      <c r="A1748" s="399" t="s">
        <v>3535</v>
      </c>
      <c r="B1748" s="399" t="s">
        <v>231</v>
      </c>
      <c r="C1748" s="397">
        <v>17</v>
      </c>
      <c r="D1748" s="392" t="s">
        <v>1120</v>
      </c>
      <c r="E1748" s="400">
        <v>5.8729999999999997E-3</v>
      </c>
      <c r="F1748" s="400">
        <v>1.1735000000000001E-2</v>
      </c>
      <c r="G1748" s="400">
        <v>1.4590000000000001E-2</v>
      </c>
      <c r="H1748" s="400">
        <v>4.5820000000000001E-3</v>
      </c>
      <c r="I1748" s="400">
        <v>6.9179999999999997E-3</v>
      </c>
      <c r="J1748" s="400">
        <v>3.6960000000000001E-3</v>
      </c>
      <c r="K1748" s="401">
        <v>0.19212699999999999</v>
      </c>
      <c r="L1748" s="401">
        <v>5.0000000000000004E-6</v>
      </c>
      <c r="M1748" s="395">
        <v>19.398599999999998</v>
      </c>
      <c r="N1748" s="396">
        <f t="shared" si="108"/>
        <v>207.92965367965365</v>
      </c>
      <c r="O1748" s="396">
        <f t="shared" si="109"/>
        <v>2.8910089621277829E-3</v>
      </c>
      <c r="P1748" s="394">
        <f t="shared" si="110"/>
        <v>1.2211708560606058</v>
      </c>
      <c r="Q1748" s="394">
        <f t="shared" si="111"/>
        <v>1.6978895634576468E-5</v>
      </c>
    </row>
    <row r="1749" spans="1:17" ht="18.75" customHeight="1" x14ac:dyDescent="0.15">
      <c r="A1749" s="399" t="s">
        <v>3535</v>
      </c>
      <c r="B1749" s="399" t="s">
        <v>231</v>
      </c>
      <c r="C1749" s="397">
        <v>18</v>
      </c>
      <c r="D1749" s="392" t="s">
        <v>1120</v>
      </c>
      <c r="E1749" s="400">
        <v>7.5909999999999997E-3</v>
      </c>
      <c r="F1749" s="400">
        <v>1.1297E-2</v>
      </c>
      <c r="G1749" s="400">
        <v>1.4524E-2</v>
      </c>
      <c r="H1749" s="400">
        <v>2.33E-3</v>
      </c>
      <c r="I1749" s="400">
        <v>7.4019999999999997E-3</v>
      </c>
      <c r="J1749" s="400">
        <v>9.1100000000000003E-4</v>
      </c>
      <c r="K1749" s="401">
        <v>4.8529000000000003E-2</v>
      </c>
      <c r="L1749" s="401">
        <v>5.0000000000000004E-6</v>
      </c>
      <c r="M1749" s="395">
        <v>59.679900000000004</v>
      </c>
      <c r="N1749" s="396">
        <f t="shared" si="108"/>
        <v>213.0801317233809</v>
      </c>
      <c r="O1749" s="396">
        <f t="shared" si="109"/>
        <v>2.7019724398811137E-3</v>
      </c>
      <c r="P1749" s="394">
        <f t="shared" si="110"/>
        <v>1.6174912799121843</v>
      </c>
      <c r="Q1749" s="394">
        <f t="shared" si="111"/>
        <v>2.0510672791137535E-5</v>
      </c>
    </row>
    <row r="1750" spans="1:17" ht="18.75" customHeight="1" x14ac:dyDescent="0.15">
      <c r="A1750" s="399" t="s">
        <v>3535</v>
      </c>
      <c r="B1750" s="399" t="s">
        <v>231</v>
      </c>
      <c r="C1750" s="397">
        <v>19</v>
      </c>
      <c r="D1750" s="392" t="s">
        <v>1120</v>
      </c>
      <c r="E1750" s="400">
        <v>9.3950000000000006E-3</v>
      </c>
      <c r="F1750" s="400">
        <v>1.0163E-2</v>
      </c>
      <c r="G1750" s="400">
        <v>1.6480999999999999E-2</v>
      </c>
      <c r="H1750" s="400">
        <v>1.65E-4</v>
      </c>
      <c r="I1750" s="400">
        <v>5.8479999999999999E-3</v>
      </c>
      <c r="J1750" s="400">
        <v>4.261E-3</v>
      </c>
      <c r="K1750" s="401">
        <v>0.19753499999999999</v>
      </c>
      <c r="L1750" s="401">
        <v>5.0000000000000004E-6</v>
      </c>
      <c r="M1750" s="395">
        <v>20.870200000000001</v>
      </c>
      <c r="N1750" s="396">
        <f t="shared" si="108"/>
        <v>185.43534381600563</v>
      </c>
      <c r="O1750" s="396">
        <f t="shared" si="109"/>
        <v>3.4199726402188786E-3</v>
      </c>
      <c r="P1750" s="394">
        <f t="shared" si="110"/>
        <v>1.742165055151373</v>
      </c>
      <c r="Q1750" s="394">
        <f t="shared" si="111"/>
        <v>3.2130642954856367E-5</v>
      </c>
    </row>
    <row r="1751" spans="1:17" ht="18.75" customHeight="1" x14ac:dyDescent="0.15">
      <c r="A1751" s="399" t="s">
        <v>3535</v>
      </c>
      <c r="B1751" s="399" t="s">
        <v>231</v>
      </c>
      <c r="C1751" s="397">
        <v>20</v>
      </c>
      <c r="D1751" s="392" t="s">
        <v>1120</v>
      </c>
      <c r="E1751" s="400">
        <v>5.6350000000000003E-3</v>
      </c>
      <c r="F1751" s="400">
        <v>1.0827E-2</v>
      </c>
      <c r="G1751" s="400">
        <v>1.6368000000000001E-2</v>
      </c>
      <c r="H1751" s="400">
        <v>3.081E-3</v>
      </c>
      <c r="I1751" s="400">
        <v>7.3590000000000001E-3</v>
      </c>
      <c r="J1751" s="400">
        <v>1.4775999999999999E-2</v>
      </c>
      <c r="K1751" s="401">
        <v>0.42500100000000002</v>
      </c>
      <c r="L1751" s="401">
        <v>5.0000000000000004E-6</v>
      </c>
      <c r="M1751" s="395">
        <v>18.983699999999999</v>
      </c>
      <c r="N1751" s="396">
        <f t="shared" si="108"/>
        <v>115.05170546832703</v>
      </c>
      <c r="O1751" s="396">
        <f t="shared" si="109"/>
        <v>2.7177605652941978E-3</v>
      </c>
      <c r="P1751" s="394">
        <f t="shared" si="110"/>
        <v>0.64831636031402284</v>
      </c>
      <c r="Q1751" s="394">
        <f t="shared" si="111"/>
        <v>1.5314580785432804E-5</v>
      </c>
    </row>
    <row r="1752" spans="1:17" ht="18.75" customHeight="1" x14ac:dyDescent="0.15">
      <c r="A1752" s="399" t="s">
        <v>3535</v>
      </c>
      <c r="B1752" s="399" t="s">
        <v>231</v>
      </c>
      <c r="C1752" s="397">
        <v>21</v>
      </c>
      <c r="D1752" s="392" t="s">
        <v>1121</v>
      </c>
      <c r="E1752" s="400">
        <v>7.0070000000000002E-3</v>
      </c>
      <c r="F1752" s="400">
        <v>1.1893000000000001E-2</v>
      </c>
      <c r="G1752" s="400">
        <v>1.6607E-2</v>
      </c>
      <c r="H1752" s="400">
        <v>3.4009999999999999E-3</v>
      </c>
      <c r="I1752" s="400">
        <v>5.0000000000000004E-6</v>
      </c>
      <c r="J1752" s="400">
        <v>5.0000000000000004E-6</v>
      </c>
      <c r="K1752" s="401">
        <v>0</v>
      </c>
      <c r="L1752" s="401">
        <v>0</v>
      </c>
      <c r="M1752" s="395">
        <v>0</v>
      </c>
      <c r="N1752" s="396">
        <f t="shared" si="108"/>
        <v>0</v>
      </c>
      <c r="O1752" s="396">
        <f t="shared" si="109"/>
        <v>0</v>
      </c>
      <c r="P1752" s="394">
        <f t="shared" si="110"/>
        <v>0</v>
      </c>
      <c r="Q1752" s="394">
        <f t="shared" si="111"/>
        <v>0</v>
      </c>
    </row>
    <row r="1753" spans="1:17" ht="18.75" customHeight="1" x14ac:dyDescent="0.15">
      <c r="A1753" s="399" t="s">
        <v>3535</v>
      </c>
      <c r="B1753" s="399" t="s">
        <v>231</v>
      </c>
      <c r="C1753" s="391" t="s">
        <v>215</v>
      </c>
      <c r="D1753" s="392" t="s">
        <v>1120</v>
      </c>
      <c r="E1753" s="400">
        <v>6.548E-3</v>
      </c>
      <c r="F1753" s="400">
        <v>1.1427E-2</v>
      </c>
      <c r="G1753" s="400">
        <v>1.6299999999999999E-2</v>
      </c>
      <c r="H1753" s="400">
        <v>3.5699999999999998E-3</v>
      </c>
      <c r="I1753" s="400">
        <v>7.4469999999999996E-3</v>
      </c>
      <c r="J1753" s="400">
        <v>4.1130000000000003E-3</v>
      </c>
      <c r="K1753" s="401">
        <v>0.167689</v>
      </c>
      <c r="L1753" s="401">
        <v>5.0000000000000004E-6</v>
      </c>
      <c r="M1753" s="395">
        <v>276.35500000000002</v>
      </c>
      <c r="N1753" s="396">
        <f t="shared" si="108"/>
        <v>163.08193532701191</v>
      </c>
      <c r="O1753" s="396">
        <f t="shared" si="109"/>
        <v>2.6856452262656108E-3</v>
      </c>
      <c r="P1753" s="394">
        <f t="shared" si="110"/>
        <v>1.0678605125212739</v>
      </c>
      <c r="Q1753" s="394">
        <f t="shared" si="111"/>
        <v>1.7585604941587219E-5</v>
      </c>
    </row>
    <row r="1754" spans="1:17" ht="18.75" customHeight="1" x14ac:dyDescent="0.15">
      <c r="A1754" s="399" t="s">
        <v>3536</v>
      </c>
      <c r="B1754" s="399" t="s">
        <v>214</v>
      </c>
      <c r="C1754" s="397">
        <v>1</v>
      </c>
      <c r="D1754" s="392" t="s">
        <v>1120</v>
      </c>
      <c r="E1754" s="400">
        <v>5.9820000000000003E-3</v>
      </c>
      <c r="F1754" s="400">
        <v>1.4891E-2</v>
      </c>
      <c r="G1754" s="400">
        <v>1.6063000000000001E-2</v>
      </c>
      <c r="H1754" s="400">
        <v>4.7809999999999997E-3</v>
      </c>
      <c r="I1754" s="400">
        <v>4.1380000000000002E-3</v>
      </c>
      <c r="J1754" s="400">
        <v>6.705E-3</v>
      </c>
      <c r="K1754" s="401">
        <v>0.41702499999999998</v>
      </c>
      <c r="L1754" s="401">
        <v>2.1430000000000001E-2</v>
      </c>
      <c r="M1754" s="395">
        <v>38.934699999999999</v>
      </c>
      <c r="N1754" s="396">
        <f t="shared" si="108"/>
        <v>248.78448918717373</v>
      </c>
      <c r="O1754" s="396">
        <f t="shared" si="109"/>
        <v>20.715321411309812</v>
      </c>
      <c r="P1754" s="394">
        <f t="shared" si="110"/>
        <v>1.4882288143176734</v>
      </c>
      <c r="Q1754" s="394">
        <f t="shared" si="111"/>
        <v>0.1239190526824553</v>
      </c>
    </row>
    <row r="1755" spans="1:17" ht="18.75" customHeight="1" x14ac:dyDescent="0.15">
      <c r="A1755" s="399" t="s">
        <v>3536</v>
      </c>
      <c r="B1755" s="399" t="s">
        <v>214</v>
      </c>
      <c r="C1755" s="391" t="s">
        <v>179</v>
      </c>
      <c r="D1755" s="392" t="s">
        <v>1121</v>
      </c>
      <c r="E1755" s="400">
        <v>3.0820000000000001E-3</v>
      </c>
      <c r="F1755" s="400">
        <v>1.8089999999999998E-2</v>
      </c>
      <c r="G1755" s="400">
        <v>2.0014000000000001E-2</v>
      </c>
      <c r="H1755" s="400">
        <v>1.0756999999999999E-2</v>
      </c>
      <c r="I1755" s="400">
        <v>5.3749999999999996E-3</v>
      </c>
      <c r="J1755" s="400">
        <v>2.6678E-2</v>
      </c>
      <c r="K1755" s="401">
        <v>0</v>
      </c>
      <c r="L1755" s="401">
        <v>0</v>
      </c>
      <c r="M1755" s="395">
        <v>1.3991</v>
      </c>
      <c r="N1755" s="396">
        <f t="shared" si="108"/>
        <v>0</v>
      </c>
      <c r="O1755" s="396">
        <f t="shared" si="109"/>
        <v>0</v>
      </c>
      <c r="P1755" s="394">
        <f t="shared" si="110"/>
        <v>0</v>
      </c>
      <c r="Q1755" s="394">
        <f t="shared" si="111"/>
        <v>0</v>
      </c>
    </row>
    <row r="1756" spans="1:17" ht="18.75" customHeight="1" x14ac:dyDescent="0.15">
      <c r="A1756" s="399" t="s">
        <v>3536</v>
      </c>
      <c r="B1756" s="399" t="s">
        <v>214</v>
      </c>
      <c r="C1756" s="391" t="s">
        <v>150</v>
      </c>
      <c r="D1756" s="392" t="s">
        <v>1121</v>
      </c>
      <c r="E1756" s="400">
        <v>5.4460000000000003E-3</v>
      </c>
      <c r="F1756" s="400">
        <v>1.6374E-2</v>
      </c>
      <c r="G1756" s="400">
        <v>2.4948000000000001E-2</v>
      </c>
      <c r="H1756" s="400">
        <v>7.4960000000000001E-3</v>
      </c>
      <c r="I1756" s="400">
        <v>8.0490000000000006E-3</v>
      </c>
      <c r="J1756" s="400">
        <v>5.6585000000000003E-2</v>
      </c>
      <c r="K1756" s="401">
        <v>0</v>
      </c>
      <c r="L1756" s="401">
        <v>0</v>
      </c>
      <c r="M1756" s="395">
        <v>8.6180000000000003</v>
      </c>
      <c r="N1756" s="396">
        <f t="shared" si="108"/>
        <v>0</v>
      </c>
      <c r="O1756" s="396">
        <f t="shared" si="109"/>
        <v>0</v>
      </c>
      <c r="P1756" s="394">
        <f t="shared" si="110"/>
        <v>0</v>
      </c>
      <c r="Q1756" s="394">
        <f t="shared" si="111"/>
        <v>0</v>
      </c>
    </row>
    <row r="1757" spans="1:17" ht="18.75" customHeight="1" x14ac:dyDescent="0.15">
      <c r="A1757" s="399" t="s">
        <v>3536</v>
      </c>
      <c r="B1757" s="399" t="s">
        <v>214</v>
      </c>
      <c r="C1757" s="391" t="s">
        <v>181</v>
      </c>
      <c r="D1757" s="392" t="s">
        <v>1121</v>
      </c>
      <c r="E1757" s="400">
        <v>1.304E-3</v>
      </c>
      <c r="F1757" s="400">
        <v>1.7975999999999999E-2</v>
      </c>
      <c r="G1757" s="400">
        <v>2.0267E-2</v>
      </c>
      <c r="H1757" s="400">
        <v>1.1087E-2</v>
      </c>
      <c r="I1757" s="400">
        <v>7.3800000000000003E-3</v>
      </c>
      <c r="J1757" s="400">
        <v>4.9220000000000002E-3</v>
      </c>
      <c r="K1757" s="401">
        <v>0</v>
      </c>
      <c r="L1757" s="401">
        <v>0</v>
      </c>
      <c r="M1757" s="395">
        <v>9.0028000000000006</v>
      </c>
      <c r="N1757" s="396">
        <f t="shared" si="108"/>
        <v>0</v>
      </c>
      <c r="O1757" s="396">
        <f t="shared" si="109"/>
        <v>0</v>
      </c>
      <c r="P1757" s="394">
        <f t="shared" si="110"/>
        <v>0</v>
      </c>
      <c r="Q1757" s="394">
        <f t="shared" si="111"/>
        <v>0</v>
      </c>
    </row>
    <row r="1758" spans="1:17" ht="18.75" customHeight="1" x14ac:dyDescent="0.15">
      <c r="A1758" s="399" t="s">
        <v>3536</v>
      </c>
      <c r="B1758" s="399" t="s">
        <v>214</v>
      </c>
      <c r="C1758" s="397">
        <v>3</v>
      </c>
      <c r="D1758" s="392" t="s">
        <v>1120</v>
      </c>
      <c r="E1758" s="400">
        <v>5.7850000000000002E-3</v>
      </c>
      <c r="F1758" s="400">
        <v>1.6631E-2</v>
      </c>
      <c r="G1758" s="400">
        <v>1.7350000000000001E-2</v>
      </c>
      <c r="H1758" s="400">
        <v>6.398E-3</v>
      </c>
      <c r="I1758" s="400">
        <v>7.7739999999999997E-3</v>
      </c>
      <c r="J1758" s="400">
        <v>1.2664999999999999E-2</v>
      </c>
      <c r="K1758" s="401">
        <v>0.44276700000000002</v>
      </c>
      <c r="L1758" s="401">
        <v>4.437E-3</v>
      </c>
      <c r="M1758" s="395">
        <v>11.417</v>
      </c>
      <c r="N1758" s="396">
        <f t="shared" si="108"/>
        <v>139.83955783655745</v>
      </c>
      <c r="O1758" s="396">
        <f t="shared" si="109"/>
        <v>2.2829945973758683</v>
      </c>
      <c r="P1758" s="394">
        <f t="shared" si="110"/>
        <v>0.8089718420844848</v>
      </c>
      <c r="Q1758" s="394">
        <f t="shared" si="111"/>
        <v>1.3207123745819399E-2</v>
      </c>
    </row>
    <row r="1759" spans="1:17" ht="18.75" customHeight="1" x14ac:dyDescent="0.15">
      <c r="A1759" s="399" t="s">
        <v>3536</v>
      </c>
      <c r="B1759" s="399" t="s">
        <v>214</v>
      </c>
      <c r="C1759" s="397">
        <v>4</v>
      </c>
      <c r="D1759" s="392" t="s">
        <v>1120</v>
      </c>
      <c r="E1759" s="400">
        <v>1.3303000000000001E-2</v>
      </c>
      <c r="F1759" s="400">
        <v>1.5126000000000001E-2</v>
      </c>
      <c r="G1759" s="400">
        <v>2.2717999999999999E-2</v>
      </c>
      <c r="H1759" s="400">
        <v>1.157E-3</v>
      </c>
      <c r="I1759" s="400">
        <v>8.7860000000000004E-3</v>
      </c>
      <c r="J1759" s="400">
        <v>3.0839999999999999E-3</v>
      </c>
      <c r="K1759" s="401">
        <v>0.22508800000000001</v>
      </c>
      <c r="L1759" s="401">
        <v>5.0000000000000004E-6</v>
      </c>
      <c r="M1759" s="395">
        <v>30.580500000000001</v>
      </c>
      <c r="N1759" s="396">
        <f t="shared" si="108"/>
        <v>291.9429312581064</v>
      </c>
      <c r="O1759" s="396">
        <f t="shared" si="109"/>
        <v>2.2763487366264513E-3</v>
      </c>
      <c r="P1759" s="394">
        <f t="shared" si="110"/>
        <v>3.8837168145265895</v>
      </c>
      <c r="Q1759" s="394">
        <f t="shared" si="111"/>
        <v>3.0282267243341683E-5</v>
      </c>
    </row>
    <row r="1760" spans="1:17" ht="18.75" customHeight="1" x14ac:dyDescent="0.15">
      <c r="A1760" s="399" t="s">
        <v>3536</v>
      </c>
      <c r="B1760" s="399" t="s">
        <v>214</v>
      </c>
      <c r="C1760" s="397">
        <v>5</v>
      </c>
      <c r="D1760" s="392" t="s">
        <v>1120</v>
      </c>
      <c r="E1760" s="400">
        <v>6.6420000000000003E-3</v>
      </c>
      <c r="F1760" s="400">
        <v>1.8394000000000001E-2</v>
      </c>
      <c r="G1760" s="400">
        <v>1.5455999999999999E-2</v>
      </c>
      <c r="H1760" s="400">
        <v>6.1960000000000001E-3</v>
      </c>
      <c r="I1760" s="400">
        <v>3.9280000000000001E-3</v>
      </c>
      <c r="J1760" s="400">
        <v>9.9419999999999994E-3</v>
      </c>
      <c r="K1760" s="401">
        <v>0.355659</v>
      </c>
      <c r="L1760" s="401">
        <v>8.6570999999999995E-2</v>
      </c>
      <c r="M1760" s="395">
        <v>17.768000000000001</v>
      </c>
      <c r="N1760" s="396">
        <f t="shared" si="108"/>
        <v>143.09354254677129</v>
      </c>
      <c r="O1760" s="396">
        <f t="shared" si="109"/>
        <v>88.157841140529527</v>
      </c>
      <c r="P1760" s="394">
        <f t="shared" si="110"/>
        <v>0.95042730959565491</v>
      </c>
      <c r="Q1760" s="394">
        <f t="shared" si="111"/>
        <v>0.58554438085539717</v>
      </c>
    </row>
    <row r="1761" spans="1:17" ht="18.75" customHeight="1" x14ac:dyDescent="0.15">
      <c r="A1761" s="399" t="s">
        <v>3536</v>
      </c>
      <c r="B1761" s="399" t="s">
        <v>214</v>
      </c>
      <c r="C1761" s="397">
        <v>6</v>
      </c>
      <c r="D1761" s="392" t="s">
        <v>1120</v>
      </c>
      <c r="E1761" s="400">
        <v>5.7999999999999996E-3</v>
      </c>
      <c r="F1761" s="400">
        <v>1.6886999999999999E-2</v>
      </c>
      <c r="G1761" s="400">
        <v>1.8699E-2</v>
      </c>
      <c r="H1761" s="400">
        <v>5.6280000000000002E-3</v>
      </c>
      <c r="I1761" s="400">
        <v>4.5279999999999999E-3</v>
      </c>
      <c r="J1761" s="400">
        <v>1.0288E-2</v>
      </c>
      <c r="K1761" s="401">
        <v>0.303008</v>
      </c>
      <c r="L1761" s="401">
        <v>6.8594000000000002E-2</v>
      </c>
      <c r="M1761" s="395">
        <v>20.7773</v>
      </c>
      <c r="N1761" s="396">
        <f t="shared" si="108"/>
        <v>117.81026438569207</v>
      </c>
      <c r="O1761" s="396">
        <f t="shared" si="109"/>
        <v>60.595406360424029</v>
      </c>
      <c r="P1761" s="394">
        <f t="shared" si="110"/>
        <v>0.68329953343701388</v>
      </c>
      <c r="Q1761" s="394">
        <f t="shared" si="111"/>
        <v>0.35145335689045937</v>
      </c>
    </row>
    <row r="1762" spans="1:17" ht="18.75" customHeight="1" x14ac:dyDescent="0.15">
      <c r="A1762" s="399" t="s">
        <v>3536</v>
      </c>
      <c r="B1762" s="399" t="s">
        <v>214</v>
      </c>
      <c r="C1762" s="397">
        <v>7</v>
      </c>
      <c r="D1762" s="392" t="s">
        <v>1120</v>
      </c>
      <c r="E1762" s="400">
        <v>6.3299999999999997E-3</v>
      </c>
      <c r="F1762" s="400">
        <v>1.6494999999999999E-2</v>
      </c>
      <c r="G1762" s="400">
        <v>1.6435999999999999E-2</v>
      </c>
      <c r="H1762" s="400">
        <v>5.0480000000000004E-3</v>
      </c>
      <c r="I1762" s="400">
        <v>5.6860000000000001E-3</v>
      </c>
      <c r="J1762" s="400">
        <v>1.6360000000000001E-3</v>
      </c>
      <c r="K1762" s="401">
        <v>8.4690000000000001E-2</v>
      </c>
      <c r="L1762" s="401">
        <v>5.0000000000000004E-6</v>
      </c>
      <c r="M1762" s="395">
        <v>44.586500000000001</v>
      </c>
      <c r="N1762" s="396">
        <f t="shared" si="108"/>
        <v>207.06601466992663</v>
      </c>
      <c r="O1762" s="396">
        <f t="shared" si="109"/>
        <v>3.5174111853675696E-3</v>
      </c>
      <c r="P1762" s="394">
        <f t="shared" si="110"/>
        <v>1.3107278728606355</v>
      </c>
      <c r="Q1762" s="394">
        <f t="shared" si="111"/>
        <v>2.2265212803376714E-5</v>
      </c>
    </row>
    <row r="1763" spans="1:17" ht="18.75" customHeight="1" x14ac:dyDescent="0.15">
      <c r="A1763" s="399" t="s">
        <v>3536</v>
      </c>
      <c r="B1763" s="399" t="s">
        <v>214</v>
      </c>
      <c r="C1763" s="397">
        <v>8</v>
      </c>
      <c r="D1763" s="392" t="s">
        <v>1120</v>
      </c>
      <c r="E1763" s="400">
        <v>8.489E-3</v>
      </c>
      <c r="F1763" s="400">
        <v>1.6459000000000001E-2</v>
      </c>
      <c r="G1763" s="400">
        <v>1.7565999999999998E-2</v>
      </c>
      <c r="H1763" s="400">
        <v>3.754E-3</v>
      </c>
      <c r="I1763" s="400">
        <v>6.6829999999999997E-3</v>
      </c>
      <c r="J1763" s="400">
        <v>9.8010000000000007E-3</v>
      </c>
      <c r="K1763" s="401">
        <v>0.63828799999999997</v>
      </c>
      <c r="L1763" s="401">
        <v>8.6859999999999993E-3</v>
      </c>
      <c r="M1763" s="395">
        <v>16.4513</v>
      </c>
      <c r="N1763" s="396">
        <f t="shared" si="108"/>
        <v>260.49913274155693</v>
      </c>
      <c r="O1763" s="396">
        <f t="shared" si="109"/>
        <v>5.1988627861738737</v>
      </c>
      <c r="P1763" s="394">
        <f t="shared" si="110"/>
        <v>2.2113771378430767</v>
      </c>
      <c r="Q1763" s="394">
        <f t="shared" si="111"/>
        <v>4.4133146191830015E-2</v>
      </c>
    </row>
    <row r="1764" spans="1:17" ht="18.75" customHeight="1" x14ac:dyDescent="0.15">
      <c r="A1764" s="399" t="s">
        <v>3536</v>
      </c>
      <c r="B1764" s="399" t="s">
        <v>214</v>
      </c>
      <c r="C1764" s="397">
        <v>9</v>
      </c>
      <c r="D1764" s="392" t="s">
        <v>1120</v>
      </c>
      <c r="E1764" s="400">
        <v>6.0109999999999999E-3</v>
      </c>
      <c r="F1764" s="400">
        <v>1.9012000000000001E-2</v>
      </c>
      <c r="G1764" s="400">
        <v>1.5775000000000001E-2</v>
      </c>
      <c r="H1764" s="400">
        <v>7.1019999999999998E-3</v>
      </c>
      <c r="I1764" s="400">
        <v>4.5059999999999996E-3</v>
      </c>
      <c r="J1764" s="400">
        <v>2.7865000000000001E-2</v>
      </c>
      <c r="K1764" s="401">
        <v>0.98166500000000001</v>
      </c>
      <c r="L1764" s="401">
        <v>0.23635400000000001</v>
      </c>
      <c r="M1764" s="395">
        <v>28.9407</v>
      </c>
      <c r="N1764" s="396">
        <f t="shared" si="108"/>
        <v>140.91727974161134</v>
      </c>
      <c r="O1764" s="396">
        <f t="shared" si="109"/>
        <v>209.81269418553043</v>
      </c>
      <c r="P1764" s="394">
        <f t="shared" si="110"/>
        <v>0.84705376852682568</v>
      </c>
      <c r="Q1764" s="394">
        <f t="shared" si="111"/>
        <v>1.2611841047492234</v>
      </c>
    </row>
    <row r="1765" spans="1:17" ht="18.75" customHeight="1" x14ac:dyDescent="0.15">
      <c r="A1765" s="399" t="s">
        <v>3536</v>
      </c>
      <c r="B1765" s="399" t="s">
        <v>214</v>
      </c>
      <c r="C1765" s="397">
        <v>10</v>
      </c>
      <c r="D1765" s="392" t="s">
        <v>1120</v>
      </c>
      <c r="E1765" s="400">
        <v>1.5284000000000001E-2</v>
      </c>
      <c r="F1765" s="400">
        <v>1.5306999999999999E-2</v>
      </c>
      <c r="G1765" s="400">
        <v>1.6944000000000001E-2</v>
      </c>
      <c r="H1765" s="400">
        <v>5.0000000000000004E-6</v>
      </c>
      <c r="I1765" s="400">
        <v>5.4120000000000001E-3</v>
      </c>
      <c r="J1765" s="400">
        <v>3.1799999999999998E-4</v>
      </c>
      <c r="K1765" s="401">
        <v>2.0517000000000001E-2</v>
      </c>
      <c r="L1765" s="401">
        <v>5.0000000000000004E-6</v>
      </c>
      <c r="M1765" s="395">
        <v>127.7287</v>
      </c>
      <c r="N1765" s="396">
        <f t="shared" si="108"/>
        <v>258.07547169811323</v>
      </c>
      <c r="O1765" s="396">
        <f t="shared" si="109"/>
        <v>3.6954915003695491E-3</v>
      </c>
      <c r="P1765" s="394">
        <f t="shared" si="110"/>
        <v>3.9444255094339629</v>
      </c>
      <c r="Q1765" s="394">
        <f t="shared" si="111"/>
        <v>5.6481892091648189E-5</v>
      </c>
    </row>
    <row r="1766" spans="1:17" ht="18.75" customHeight="1" x14ac:dyDescent="0.15">
      <c r="A1766" s="399" t="s">
        <v>3536</v>
      </c>
      <c r="B1766" s="399" t="s">
        <v>214</v>
      </c>
      <c r="C1766" s="397">
        <v>11</v>
      </c>
      <c r="D1766" s="392" t="s">
        <v>1120</v>
      </c>
      <c r="E1766" s="400">
        <v>1.4478E-2</v>
      </c>
      <c r="F1766" s="400">
        <v>1.4492E-2</v>
      </c>
      <c r="G1766" s="400">
        <v>1.9292E-2</v>
      </c>
      <c r="H1766" s="400">
        <v>2.9E-5</v>
      </c>
      <c r="I1766" s="400">
        <v>6.1580000000000003E-3</v>
      </c>
      <c r="J1766" s="400">
        <v>2.1429999999999999E-3</v>
      </c>
      <c r="K1766" s="401">
        <v>0.179756</v>
      </c>
      <c r="L1766" s="401">
        <v>5.0000000000000004E-6</v>
      </c>
      <c r="M1766" s="395">
        <v>31.0398</v>
      </c>
      <c r="N1766" s="396">
        <f t="shared" si="108"/>
        <v>335.5221651889874</v>
      </c>
      <c r="O1766" s="396">
        <f t="shared" si="109"/>
        <v>3.247807729782397E-3</v>
      </c>
      <c r="P1766" s="394">
        <f t="shared" si="110"/>
        <v>4.8576899076061597</v>
      </c>
      <c r="Q1766" s="394">
        <f t="shared" si="111"/>
        <v>4.7021760311789543E-5</v>
      </c>
    </row>
    <row r="1767" spans="1:17" ht="18.75" customHeight="1" x14ac:dyDescent="0.15">
      <c r="A1767" s="399" t="s">
        <v>3536</v>
      </c>
      <c r="B1767" s="399" t="s">
        <v>214</v>
      </c>
      <c r="C1767" s="397">
        <v>12</v>
      </c>
      <c r="D1767" s="392" t="s">
        <v>1120</v>
      </c>
      <c r="E1767" s="400">
        <v>5.2529999999999999E-3</v>
      </c>
      <c r="F1767" s="400">
        <v>1.5998999999999999E-2</v>
      </c>
      <c r="G1767" s="400">
        <v>1.7160999999999999E-2</v>
      </c>
      <c r="H1767" s="400">
        <v>6.8110000000000002E-3</v>
      </c>
      <c r="I1767" s="400">
        <v>4.4390000000000002E-3</v>
      </c>
      <c r="J1767" s="400">
        <v>8.3000000000000001E-3</v>
      </c>
      <c r="K1767" s="401">
        <v>0.35978700000000002</v>
      </c>
      <c r="L1767" s="401">
        <v>4.0701000000000001E-2</v>
      </c>
      <c r="M1767" s="395">
        <v>19.042300000000001</v>
      </c>
      <c r="N1767" s="396">
        <f t="shared" si="108"/>
        <v>173.39132530120483</v>
      </c>
      <c r="O1767" s="396">
        <f t="shared" si="109"/>
        <v>36.675827889164225</v>
      </c>
      <c r="P1767" s="394">
        <f t="shared" si="110"/>
        <v>0.91082463180722895</v>
      </c>
      <c r="Q1767" s="394">
        <f t="shared" si="111"/>
        <v>0.19265812390177967</v>
      </c>
    </row>
    <row r="1768" spans="1:17" ht="18.75" customHeight="1" x14ac:dyDescent="0.15">
      <c r="A1768" s="399" t="s">
        <v>3536</v>
      </c>
      <c r="B1768" s="399" t="s">
        <v>214</v>
      </c>
      <c r="C1768" s="397">
        <v>13</v>
      </c>
      <c r="D1768" s="392" t="s">
        <v>1120</v>
      </c>
      <c r="E1768" s="400">
        <v>1.4598E-2</v>
      </c>
      <c r="F1768" s="400">
        <v>1.5348000000000001E-2</v>
      </c>
      <c r="G1768" s="400">
        <v>1.6697E-2</v>
      </c>
      <c r="H1768" s="400">
        <v>1.9699999999999999E-4</v>
      </c>
      <c r="I1768" s="400">
        <v>5.5040000000000002E-3</v>
      </c>
      <c r="J1768" s="400">
        <v>1.591E-3</v>
      </c>
      <c r="K1768" s="401">
        <v>0.100387</v>
      </c>
      <c r="L1768" s="401">
        <v>5.0000000000000004E-6</v>
      </c>
      <c r="M1768" s="395">
        <v>58.226900000000001</v>
      </c>
      <c r="N1768" s="396">
        <f t="shared" si="108"/>
        <v>252.38717787554998</v>
      </c>
      <c r="O1768" s="396">
        <f t="shared" si="109"/>
        <v>3.6337209302325581E-3</v>
      </c>
      <c r="P1768" s="394">
        <f t="shared" si="110"/>
        <v>3.6843480226272787</v>
      </c>
      <c r="Q1768" s="394">
        <f t="shared" si="111"/>
        <v>5.3045058139534885E-5</v>
      </c>
    </row>
    <row r="1769" spans="1:17" ht="18.75" customHeight="1" x14ac:dyDescent="0.15">
      <c r="A1769" s="399" t="s">
        <v>3536</v>
      </c>
      <c r="B1769" s="399" t="s">
        <v>214</v>
      </c>
      <c r="C1769" s="397">
        <v>14</v>
      </c>
      <c r="D1769" s="392" t="s">
        <v>1120</v>
      </c>
      <c r="E1769" s="400">
        <v>6.1780000000000003E-3</v>
      </c>
      <c r="F1769" s="400">
        <v>1.8474999999999998E-2</v>
      </c>
      <c r="G1769" s="400">
        <v>1.8255E-2</v>
      </c>
      <c r="H1769" s="400">
        <v>7.182E-3</v>
      </c>
      <c r="I1769" s="400">
        <v>9.0849999999999993E-3</v>
      </c>
      <c r="J1769" s="400">
        <v>3.8000000000000002E-5</v>
      </c>
      <c r="K1769" s="401">
        <v>1.66E-3</v>
      </c>
      <c r="L1769" s="401">
        <v>5.0000000000000004E-6</v>
      </c>
      <c r="M1769" s="395">
        <v>61.759900000000002</v>
      </c>
      <c r="N1769" s="396">
        <f t="shared" si="108"/>
        <v>174.73684210526315</v>
      </c>
      <c r="O1769" s="396">
        <f t="shared" si="109"/>
        <v>2.2014309301045683E-3</v>
      </c>
      <c r="P1769" s="394">
        <f t="shared" si="110"/>
        <v>1.0795242105263159</v>
      </c>
      <c r="Q1769" s="394">
        <f t="shared" si="111"/>
        <v>1.3600440286186025E-5</v>
      </c>
    </row>
    <row r="1770" spans="1:17" ht="18.75" customHeight="1" x14ac:dyDescent="0.15">
      <c r="A1770" s="399" t="s">
        <v>3536</v>
      </c>
      <c r="B1770" s="399" t="s">
        <v>214</v>
      </c>
      <c r="C1770" s="391" t="s">
        <v>3111</v>
      </c>
      <c r="D1770" s="392" t="s">
        <v>1121</v>
      </c>
      <c r="E1770" s="400">
        <v>1.2949999999999999E-3</v>
      </c>
      <c r="F1770" s="400">
        <v>1.7722000000000002E-2</v>
      </c>
      <c r="G1770" s="400">
        <v>2.0173E-2</v>
      </c>
      <c r="H1770" s="400">
        <v>8.7860000000000004E-3</v>
      </c>
      <c r="I1770" s="400">
        <v>2.0219999999999999E-3</v>
      </c>
      <c r="J1770" s="400">
        <v>1.1486E-2</v>
      </c>
      <c r="K1770" s="401">
        <v>0</v>
      </c>
      <c r="L1770" s="401">
        <v>0</v>
      </c>
      <c r="M1770" s="395">
        <v>4.1115000000000004</v>
      </c>
      <c r="N1770" s="396">
        <f t="shared" si="108"/>
        <v>0</v>
      </c>
      <c r="O1770" s="396">
        <f t="shared" si="109"/>
        <v>0</v>
      </c>
      <c r="P1770" s="394">
        <f t="shared" si="110"/>
        <v>0</v>
      </c>
      <c r="Q1770" s="394">
        <f t="shared" si="111"/>
        <v>0</v>
      </c>
    </row>
    <row r="1771" spans="1:17" ht="18.75" customHeight="1" x14ac:dyDescent="0.15">
      <c r="A1771" s="399" t="s">
        <v>3536</v>
      </c>
      <c r="B1771" s="399" t="s">
        <v>214</v>
      </c>
      <c r="C1771" s="391" t="s">
        <v>3112</v>
      </c>
      <c r="D1771" s="392" t="s">
        <v>1121</v>
      </c>
      <c r="E1771" s="400">
        <v>2.6949999999999999E-3</v>
      </c>
      <c r="F1771" s="400">
        <v>1.7682E-2</v>
      </c>
      <c r="G1771" s="400">
        <v>1.9633999999999999E-2</v>
      </c>
      <c r="H1771" s="400">
        <v>1.0638E-2</v>
      </c>
      <c r="I1771" s="400">
        <v>6.6090000000000003E-3</v>
      </c>
      <c r="J1771" s="400">
        <v>4.7779000000000002E-2</v>
      </c>
      <c r="K1771" s="401">
        <v>0</v>
      </c>
      <c r="L1771" s="401">
        <v>0</v>
      </c>
      <c r="M1771" s="395">
        <v>5.2695999999999996</v>
      </c>
      <c r="N1771" s="396">
        <f t="shared" si="108"/>
        <v>0</v>
      </c>
      <c r="O1771" s="396">
        <f t="shared" si="109"/>
        <v>0</v>
      </c>
      <c r="P1771" s="394">
        <f t="shared" si="110"/>
        <v>0</v>
      </c>
      <c r="Q1771" s="394">
        <f t="shared" si="111"/>
        <v>0</v>
      </c>
    </row>
    <row r="1772" spans="1:17" ht="18.75" customHeight="1" x14ac:dyDescent="0.15">
      <c r="A1772" s="399" t="s">
        <v>3536</v>
      </c>
      <c r="B1772" s="399" t="s">
        <v>214</v>
      </c>
      <c r="C1772" s="397">
        <v>16</v>
      </c>
      <c r="D1772" s="392" t="s">
        <v>1120</v>
      </c>
      <c r="E1772" s="400">
        <v>1.8227E-2</v>
      </c>
      <c r="F1772" s="400">
        <v>1.8245999999999998E-2</v>
      </c>
      <c r="G1772" s="400">
        <v>1.9105E-2</v>
      </c>
      <c r="H1772" s="400">
        <v>5.0000000000000004E-6</v>
      </c>
      <c r="I1772" s="400">
        <v>9.3690000000000006E-3</v>
      </c>
      <c r="J1772" s="400">
        <v>1.2830000000000001E-3</v>
      </c>
      <c r="K1772" s="401">
        <v>0.104451</v>
      </c>
      <c r="L1772" s="401">
        <v>5.0000000000000004E-6</v>
      </c>
      <c r="M1772" s="395">
        <v>45.237499999999997</v>
      </c>
      <c r="N1772" s="396">
        <f t="shared" si="108"/>
        <v>325.64614185502728</v>
      </c>
      <c r="O1772" s="396">
        <f t="shared" si="109"/>
        <v>2.1346995410395989E-3</v>
      </c>
      <c r="P1772" s="394">
        <f t="shared" si="110"/>
        <v>5.9355522275915824</v>
      </c>
      <c r="Q1772" s="394">
        <f t="shared" si="111"/>
        <v>3.890916853452877E-5</v>
      </c>
    </row>
    <row r="1773" spans="1:17" ht="18.75" customHeight="1" x14ac:dyDescent="0.15">
      <c r="A1773" s="399" t="s">
        <v>3536</v>
      </c>
      <c r="B1773" s="399" t="s">
        <v>214</v>
      </c>
      <c r="C1773" s="397">
        <v>17</v>
      </c>
      <c r="D1773" s="392" t="s">
        <v>1120</v>
      </c>
      <c r="E1773" s="400">
        <v>1.0211E-2</v>
      </c>
      <c r="F1773" s="400">
        <v>1.5706999999999999E-2</v>
      </c>
      <c r="G1773" s="400">
        <v>1.7183E-2</v>
      </c>
      <c r="H1773" s="400">
        <v>4.0200000000000001E-3</v>
      </c>
      <c r="I1773" s="400">
        <v>4.9430000000000003E-3</v>
      </c>
      <c r="J1773" s="400">
        <v>3.9399999999999998E-4</v>
      </c>
      <c r="K1773" s="401">
        <v>2.6164E-2</v>
      </c>
      <c r="L1773" s="401">
        <v>1.0219999999999999E-3</v>
      </c>
      <c r="M1773" s="395">
        <v>57.320599999999999</v>
      </c>
      <c r="N1773" s="396">
        <f t="shared" si="108"/>
        <v>265.62436548223349</v>
      </c>
      <c r="O1773" s="396">
        <f t="shared" si="109"/>
        <v>0.82702812057454977</v>
      </c>
      <c r="P1773" s="394">
        <f t="shared" si="110"/>
        <v>2.7122903959390858</v>
      </c>
      <c r="Q1773" s="394">
        <f t="shared" si="111"/>
        <v>8.4447841391867267E-3</v>
      </c>
    </row>
    <row r="1774" spans="1:17" ht="18.75" customHeight="1" x14ac:dyDescent="0.15">
      <c r="A1774" s="399" t="s">
        <v>3536</v>
      </c>
      <c r="B1774" s="399" t="s">
        <v>214</v>
      </c>
      <c r="C1774" s="397">
        <v>18</v>
      </c>
      <c r="D1774" s="392" t="s">
        <v>1120</v>
      </c>
      <c r="E1774" s="400">
        <v>4.5030000000000001E-3</v>
      </c>
      <c r="F1774" s="400">
        <v>1.5082999999999999E-2</v>
      </c>
      <c r="G1774" s="400">
        <v>1.8776999999999999E-2</v>
      </c>
      <c r="H1774" s="400">
        <v>6.509E-3</v>
      </c>
      <c r="I1774" s="400">
        <v>5.7190000000000001E-3</v>
      </c>
      <c r="J1774" s="400">
        <v>2.1699999999999999E-4</v>
      </c>
      <c r="K1774" s="401">
        <v>1.0753E-2</v>
      </c>
      <c r="L1774" s="401">
        <v>5.0000000000000004E-6</v>
      </c>
      <c r="M1774" s="395">
        <v>90.143600000000006</v>
      </c>
      <c r="N1774" s="396">
        <f t="shared" si="108"/>
        <v>198.2119815668203</v>
      </c>
      <c r="O1774" s="396">
        <f t="shared" si="109"/>
        <v>3.4971148802238157E-3</v>
      </c>
      <c r="P1774" s="394">
        <f t="shared" si="110"/>
        <v>0.89254855299539182</v>
      </c>
      <c r="Q1774" s="394">
        <f t="shared" si="111"/>
        <v>1.5747508305647841E-5</v>
      </c>
    </row>
    <row r="1775" spans="1:17" ht="18.75" customHeight="1" x14ac:dyDescent="0.15">
      <c r="A1775" s="399" t="s">
        <v>3536</v>
      </c>
      <c r="B1775" s="399" t="s">
        <v>214</v>
      </c>
      <c r="C1775" s="397">
        <v>19</v>
      </c>
      <c r="D1775" s="392" t="s">
        <v>1120</v>
      </c>
      <c r="E1775" s="400">
        <v>5.13E-3</v>
      </c>
      <c r="F1775" s="400">
        <v>1.5299999999999999E-2</v>
      </c>
      <c r="G1775" s="400">
        <v>1.7003000000000001E-2</v>
      </c>
      <c r="H1775" s="400">
        <v>5.7080000000000004E-3</v>
      </c>
      <c r="I1775" s="400">
        <v>3.3530000000000001E-3</v>
      </c>
      <c r="J1775" s="400">
        <v>7.2769999999999996E-3</v>
      </c>
      <c r="K1775" s="401">
        <v>0.218332</v>
      </c>
      <c r="L1775" s="401">
        <v>5.5945000000000002E-2</v>
      </c>
      <c r="M1775" s="395">
        <v>37.384</v>
      </c>
      <c r="N1775" s="396">
        <f t="shared" si="108"/>
        <v>120.01209289542395</v>
      </c>
      <c r="O1775" s="396">
        <f t="shared" si="109"/>
        <v>66.740232627497761</v>
      </c>
      <c r="P1775" s="394">
        <f t="shared" si="110"/>
        <v>0.61566203655352481</v>
      </c>
      <c r="Q1775" s="394">
        <f t="shared" si="111"/>
        <v>0.34237739337906353</v>
      </c>
    </row>
    <row r="1776" spans="1:17" ht="18.75" customHeight="1" x14ac:dyDescent="0.15">
      <c r="A1776" s="399" t="s">
        <v>3536</v>
      </c>
      <c r="B1776" s="399" t="s">
        <v>214</v>
      </c>
      <c r="C1776" s="397">
        <v>20</v>
      </c>
      <c r="D1776" s="392" t="s">
        <v>1120</v>
      </c>
      <c r="E1776" s="400">
        <v>6.7450000000000001E-3</v>
      </c>
      <c r="F1776" s="400">
        <v>1.5817000000000001E-2</v>
      </c>
      <c r="G1776" s="400">
        <v>1.584E-2</v>
      </c>
      <c r="H1776" s="400">
        <v>4.9519999999999998E-3</v>
      </c>
      <c r="I1776" s="400">
        <v>3.4009999999999999E-3</v>
      </c>
      <c r="J1776" s="400">
        <v>8.8050000000000003E-3</v>
      </c>
      <c r="K1776" s="401">
        <v>0.49715300000000001</v>
      </c>
      <c r="L1776" s="401">
        <v>4.0115999999999999E-2</v>
      </c>
      <c r="M1776" s="395">
        <v>22.5322</v>
      </c>
      <c r="N1776" s="396">
        <f t="shared" si="108"/>
        <v>225.850312322544</v>
      </c>
      <c r="O1776" s="396">
        <f t="shared" si="109"/>
        <v>47.181417230226401</v>
      </c>
      <c r="P1776" s="394">
        <f t="shared" si="110"/>
        <v>1.5233603566155594</v>
      </c>
      <c r="Q1776" s="394">
        <f t="shared" si="111"/>
        <v>0.31823865921787708</v>
      </c>
    </row>
    <row r="1777" spans="1:17" ht="18.75" customHeight="1" x14ac:dyDescent="0.15">
      <c r="A1777" s="399" t="s">
        <v>3536</v>
      </c>
      <c r="B1777" s="399" t="s">
        <v>214</v>
      </c>
      <c r="C1777" s="397">
        <v>21</v>
      </c>
      <c r="D1777" s="392" t="s">
        <v>1121</v>
      </c>
      <c r="E1777" s="400">
        <v>2.6919999999999999E-3</v>
      </c>
      <c r="F1777" s="400">
        <v>1.6820000000000002E-2</v>
      </c>
      <c r="G1777" s="400">
        <v>1.5658999999999999E-2</v>
      </c>
      <c r="H1777" s="400">
        <v>5.2459999999999998E-3</v>
      </c>
      <c r="I1777" s="400">
        <v>5.0000000000000004E-6</v>
      </c>
      <c r="J1777" s="400">
        <v>5.0000000000000004E-6</v>
      </c>
      <c r="K1777" s="401">
        <v>0</v>
      </c>
      <c r="L1777" s="401">
        <v>0</v>
      </c>
      <c r="M1777" s="395">
        <v>0</v>
      </c>
      <c r="N1777" s="396">
        <f t="shared" si="108"/>
        <v>0</v>
      </c>
      <c r="O1777" s="396">
        <f t="shared" si="109"/>
        <v>0</v>
      </c>
      <c r="P1777" s="394">
        <f t="shared" si="110"/>
        <v>0</v>
      </c>
      <c r="Q1777" s="394">
        <f t="shared" si="111"/>
        <v>0</v>
      </c>
    </row>
    <row r="1778" spans="1:17" ht="18.75" customHeight="1" x14ac:dyDescent="0.15">
      <c r="A1778" s="399" t="s">
        <v>3536</v>
      </c>
      <c r="B1778" s="399" t="s">
        <v>214</v>
      </c>
      <c r="C1778" s="391" t="s">
        <v>215</v>
      </c>
      <c r="D1778" s="392" t="s">
        <v>1120</v>
      </c>
      <c r="E1778" s="400">
        <v>7.6080000000000002E-3</v>
      </c>
      <c r="F1778" s="400">
        <v>1.5938999999999998E-2</v>
      </c>
      <c r="G1778" s="400">
        <v>1.7781999999999999E-2</v>
      </c>
      <c r="H1778" s="400">
        <v>5.4920000000000004E-3</v>
      </c>
      <c r="I1778" s="400">
        <v>5.6080000000000001E-3</v>
      </c>
      <c r="J1778" s="400">
        <v>3.1540000000000001E-3</v>
      </c>
      <c r="K1778" s="401">
        <v>0.17682300000000001</v>
      </c>
      <c r="L1778" s="401">
        <v>1.448E-2</v>
      </c>
      <c r="M1778" s="395">
        <v>565.62189999999998</v>
      </c>
      <c r="N1778" s="396">
        <f t="shared" si="108"/>
        <v>224.25237793278376</v>
      </c>
      <c r="O1778" s="396">
        <f t="shared" si="109"/>
        <v>10.328102710413694</v>
      </c>
      <c r="P1778" s="394">
        <f t="shared" si="110"/>
        <v>1.7061120913126189</v>
      </c>
      <c r="Q1778" s="394">
        <f t="shared" si="111"/>
        <v>7.8576205420827383E-2</v>
      </c>
    </row>
    <row r="1779" spans="1:17" ht="18.75" customHeight="1" x14ac:dyDescent="0.15">
      <c r="A1779" s="399" t="s">
        <v>3536</v>
      </c>
      <c r="B1779" s="399" t="s">
        <v>231</v>
      </c>
      <c r="C1779" s="397">
        <v>1</v>
      </c>
      <c r="D1779" s="392" t="s">
        <v>1120</v>
      </c>
      <c r="E1779" s="400">
        <v>5.7200000000000003E-3</v>
      </c>
      <c r="F1779" s="400">
        <v>1.0938E-2</v>
      </c>
      <c r="G1779" s="400">
        <v>1.4567E-2</v>
      </c>
      <c r="H1779" s="400">
        <v>3.1619999999999999E-3</v>
      </c>
      <c r="I1779" s="400">
        <v>7.3000000000000001E-3</v>
      </c>
      <c r="J1779" s="400">
        <v>1.0208E-2</v>
      </c>
      <c r="K1779" s="401">
        <v>0.53931099999999998</v>
      </c>
      <c r="L1779" s="401">
        <v>5.0000000000000004E-6</v>
      </c>
      <c r="M1779" s="395">
        <v>23.930399999999999</v>
      </c>
      <c r="N1779" s="396">
        <f t="shared" si="108"/>
        <v>211.32876175548589</v>
      </c>
      <c r="O1779" s="396">
        <f t="shared" si="109"/>
        <v>2.7397260273972603E-3</v>
      </c>
      <c r="P1779" s="394">
        <f t="shared" si="110"/>
        <v>1.2088005172413794</v>
      </c>
      <c r="Q1779" s="394">
        <f t="shared" si="111"/>
        <v>1.5671232876712329E-5</v>
      </c>
    </row>
    <row r="1780" spans="1:17" ht="18.75" customHeight="1" x14ac:dyDescent="0.15">
      <c r="A1780" s="399" t="s">
        <v>3536</v>
      </c>
      <c r="B1780" s="399" t="s">
        <v>231</v>
      </c>
      <c r="C1780" s="391" t="s">
        <v>181</v>
      </c>
      <c r="D1780" s="392" t="s">
        <v>1121</v>
      </c>
      <c r="E1780" s="400">
        <v>2.1559999999999999E-3</v>
      </c>
      <c r="F1780" s="400">
        <v>1.2654E-2</v>
      </c>
      <c r="G1780" s="400">
        <v>1.7659999999999999E-2</v>
      </c>
      <c r="H1780" s="400">
        <v>9.6570000000000007E-3</v>
      </c>
      <c r="I1780" s="400">
        <v>6.4819999999999999E-3</v>
      </c>
      <c r="J1780" s="400">
        <v>3.0040000000000002E-3</v>
      </c>
      <c r="K1780" s="401">
        <v>0</v>
      </c>
      <c r="L1780" s="401">
        <v>0</v>
      </c>
      <c r="M1780" s="395">
        <v>3.7837999999999998</v>
      </c>
      <c r="N1780" s="396">
        <f t="shared" si="108"/>
        <v>0</v>
      </c>
      <c r="O1780" s="396">
        <f t="shared" si="109"/>
        <v>0</v>
      </c>
      <c r="P1780" s="394">
        <f t="shared" si="110"/>
        <v>0</v>
      </c>
      <c r="Q1780" s="394">
        <f t="shared" si="111"/>
        <v>0</v>
      </c>
    </row>
    <row r="1781" spans="1:17" ht="18.75" customHeight="1" x14ac:dyDescent="0.15">
      <c r="A1781" s="399" t="s">
        <v>3536</v>
      </c>
      <c r="B1781" s="399" t="s">
        <v>231</v>
      </c>
      <c r="C1781" s="397">
        <v>3</v>
      </c>
      <c r="D1781" s="392" t="s">
        <v>1121</v>
      </c>
      <c r="E1781" s="400">
        <v>2.63E-3</v>
      </c>
      <c r="F1781" s="400">
        <v>1.3518000000000001E-2</v>
      </c>
      <c r="G1781" s="400">
        <v>1.6494999999999999E-2</v>
      </c>
      <c r="H1781" s="400">
        <v>7.3379999999999999E-3</v>
      </c>
      <c r="I1781" s="400">
        <v>8.5129999999999997E-3</v>
      </c>
      <c r="J1781" s="400">
        <v>7.1922E-2</v>
      </c>
      <c r="K1781" s="401">
        <v>0</v>
      </c>
      <c r="L1781" s="401">
        <v>0</v>
      </c>
      <c r="M1781" s="395">
        <v>6.8320999999999996</v>
      </c>
      <c r="N1781" s="396">
        <f t="shared" si="108"/>
        <v>0</v>
      </c>
      <c r="O1781" s="396">
        <f t="shared" si="109"/>
        <v>0</v>
      </c>
      <c r="P1781" s="394">
        <f t="shared" si="110"/>
        <v>0</v>
      </c>
      <c r="Q1781" s="394">
        <f t="shared" si="111"/>
        <v>0</v>
      </c>
    </row>
    <row r="1782" spans="1:17" ht="18.75" customHeight="1" x14ac:dyDescent="0.15">
      <c r="A1782" s="399" t="s">
        <v>3536</v>
      </c>
      <c r="B1782" s="399" t="s">
        <v>231</v>
      </c>
      <c r="C1782" s="397">
        <v>4</v>
      </c>
      <c r="D1782" s="392" t="s">
        <v>1120</v>
      </c>
      <c r="E1782" s="400">
        <v>1.3124E-2</v>
      </c>
      <c r="F1782" s="400">
        <v>1.3146E-2</v>
      </c>
      <c r="G1782" s="400">
        <v>1.7638000000000001E-2</v>
      </c>
      <c r="H1782" s="400">
        <v>5.0000000000000004E-6</v>
      </c>
      <c r="I1782" s="400">
        <v>8.4440000000000001E-3</v>
      </c>
      <c r="J1782" s="400">
        <v>6.1630000000000001E-3</v>
      </c>
      <c r="K1782" s="401">
        <v>0.38586399999999998</v>
      </c>
      <c r="L1782" s="401">
        <v>5.0000000000000004E-6</v>
      </c>
      <c r="M1782" s="395">
        <v>26.1935</v>
      </c>
      <c r="N1782" s="396">
        <f t="shared" si="108"/>
        <v>250.43907188057761</v>
      </c>
      <c r="O1782" s="396">
        <f t="shared" si="109"/>
        <v>2.3685457129322598E-3</v>
      </c>
      <c r="P1782" s="394">
        <f t="shared" si="110"/>
        <v>3.2867623793607006</v>
      </c>
      <c r="Q1782" s="394">
        <f t="shared" si="111"/>
        <v>3.1084793936522979E-5</v>
      </c>
    </row>
    <row r="1783" spans="1:17" ht="18.75" customHeight="1" x14ac:dyDescent="0.15">
      <c r="A1783" s="399" t="s">
        <v>3536</v>
      </c>
      <c r="B1783" s="399" t="s">
        <v>231</v>
      </c>
      <c r="C1783" s="397">
        <v>5</v>
      </c>
      <c r="D1783" s="392" t="s">
        <v>1121</v>
      </c>
      <c r="E1783" s="400">
        <v>3.5500000000000002E-3</v>
      </c>
      <c r="F1783" s="400">
        <v>1.2883E-2</v>
      </c>
      <c r="G1783" s="400">
        <v>1.5561E-2</v>
      </c>
      <c r="H1783" s="400">
        <v>5.8349999999999999E-3</v>
      </c>
      <c r="I1783" s="400">
        <v>1.0410000000000001E-2</v>
      </c>
      <c r="J1783" s="400">
        <v>2.9668E-2</v>
      </c>
      <c r="K1783" s="401">
        <v>0</v>
      </c>
      <c r="L1783" s="401">
        <v>0</v>
      </c>
      <c r="M1783" s="395">
        <v>5.3144999999999998</v>
      </c>
      <c r="N1783" s="396">
        <f t="shared" si="108"/>
        <v>0</v>
      </c>
      <c r="O1783" s="396">
        <f t="shared" si="109"/>
        <v>0</v>
      </c>
      <c r="P1783" s="394">
        <f t="shared" si="110"/>
        <v>0</v>
      </c>
      <c r="Q1783" s="394">
        <f t="shared" si="111"/>
        <v>0</v>
      </c>
    </row>
    <row r="1784" spans="1:17" ht="18.75" customHeight="1" x14ac:dyDescent="0.15">
      <c r="A1784" s="399" t="s">
        <v>3536</v>
      </c>
      <c r="B1784" s="399" t="s">
        <v>231</v>
      </c>
      <c r="C1784" s="397">
        <v>6</v>
      </c>
      <c r="D1784" s="392" t="s">
        <v>1120</v>
      </c>
      <c r="E1784" s="400">
        <v>9.4669999999999997E-3</v>
      </c>
      <c r="F1784" s="400">
        <v>1.1457999999999999E-2</v>
      </c>
      <c r="G1784" s="400">
        <v>1.7992000000000001E-2</v>
      </c>
      <c r="H1784" s="400">
        <v>1.722E-3</v>
      </c>
      <c r="I1784" s="400">
        <v>5.8500000000000002E-3</v>
      </c>
      <c r="J1784" s="400">
        <v>9.9220000000000003E-3</v>
      </c>
      <c r="K1784" s="401">
        <v>0.59661900000000001</v>
      </c>
      <c r="L1784" s="401">
        <v>3.7192999999999997E-2</v>
      </c>
      <c r="M1784" s="395">
        <v>14.2973</v>
      </c>
      <c r="N1784" s="396">
        <f t="shared" si="108"/>
        <v>240.52368474097963</v>
      </c>
      <c r="O1784" s="396">
        <f t="shared" si="109"/>
        <v>25.431111111111107</v>
      </c>
      <c r="P1784" s="394">
        <f t="shared" si="110"/>
        <v>2.277037723442854</v>
      </c>
      <c r="Q1784" s="394">
        <f t="shared" si="111"/>
        <v>0.24075632888888884</v>
      </c>
    </row>
    <row r="1785" spans="1:17" ht="18.75" customHeight="1" x14ac:dyDescent="0.15">
      <c r="A1785" s="399" t="s">
        <v>3536</v>
      </c>
      <c r="B1785" s="399" t="s">
        <v>231</v>
      </c>
      <c r="C1785" s="397">
        <v>7</v>
      </c>
      <c r="D1785" s="392" t="s">
        <v>1121</v>
      </c>
      <c r="E1785" s="400">
        <v>2.4510000000000001E-3</v>
      </c>
      <c r="F1785" s="400">
        <v>1.1443E-2</v>
      </c>
      <c r="G1785" s="400">
        <v>1.5042E-2</v>
      </c>
      <c r="H1785" s="400">
        <v>6.7889999999999999E-3</v>
      </c>
      <c r="I1785" s="400">
        <v>5.855E-3</v>
      </c>
      <c r="J1785" s="400">
        <v>4.2750000000000002E-3</v>
      </c>
      <c r="K1785" s="401">
        <v>0</v>
      </c>
      <c r="L1785" s="401">
        <v>0</v>
      </c>
      <c r="M1785" s="395">
        <v>4.2912999999999997</v>
      </c>
      <c r="N1785" s="396">
        <f t="shared" si="108"/>
        <v>0</v>
      </c>
      <c r="O1785" s="396">
        <f t="shared" si="109"/>
        <v>0</v>
      </c>
      <c r="P1785" s="394">
        <f t="shared" si="110"/>
        <v>0</v>
      </c>
      <c r="Q1785" s="394">
        <f t="shared" si="111"/>
        <v>0</v>
      </c>
    </row>
    <row r="1786" spans="1:17" ht="18.75" customHeight="1" x14ac:dyDescent="0.15">
      <c r="A1786" s="399" t="s">
        <v>3536</v>
      </c>
      <c r="B1786" s="399" t="s">
        <v>231</v>
      </c>
      <c r="C1786" s="397">
        <v>8</v>
      </c>
      <c r="D1786" s="392" t="s">
        <v>1121</v>
      </c>
      <c r="E1786" s="400">
        <v>2.676E-3</v>
      </c>
      <c r="F1786" s="400">
        <v>1.2061000000000001E-2</v>
      </c>
      <c r="G1786" s="400">
        <v>1.6795999999999998E-2</v>
      </c>
      <c r="H1786" s="400">
        <v>5.587E-3</v>
      </c>
      <c r="I1786" s="400">
        <v>7.9410000000000001E-3</v>
      </c>
      <c r="J1786" s="400">
        <v>6.2625E-2</v>
      </c>
      <c r="K1786" s="401">
        <v>0</v>
      </c>
      <c r="L1786" s="401">
        <v>0</v>
      </c>
      <c r="M1786" s="395">
        <v>5.0824999999999996</v>
      </c>
      <c r="N1786" s="396">
        <f t="shared" si="108"/>
        <v>0</v>
      </c>
      <c r="O1786" s="396">
        <f t="shared" si="109"/>
        <v>0</v>
      </c>
      <c r="P1786" s="394">
        <f t="shared" si="110"/>
        <v>0</v>
      </c>
      <c r="Q1786" s="394">
        <f t="shared" si="111"/>
        <v>0</v>
      </c>
    </row>
    <row r="1787" spans="1:17" ht="18.75" customHeight="1" x14ac:dyDescent="0.15">
      <c r="A1787" s="399" t="s">
        <v>3536</v>
      </c>
      <c r="B1787" s="399" t="s">
        <v>231</v>
      </c>
      <c r="C1787" s="397">
        <v>9</v>
      </c>
      <c r="D1787" s="392" t="s">
        <v>1121</v>
      </c>
      <c r="E1787" s="400">
        <v>2.8219999999999999E-3</v>
      </c>
      <c r="F1787" s="400">
        <v>1.4978999999999999E-2</v>
      </c>
      <c r="G1787" s="400">
        <v>1.2845000000000001E-2</v>
      </c>
      <c r="H1787" s="400">
        <v>7.8879999999999992E-3</v>
      </c>
      <c r="I1787" s="400">
        <v>1.0024E-2</v>
      </c>
      <c r="J1787" s="400">
        <v>0.23200399999999999</v>
      </c>
      <c r="K1787" s="401">
        <v>0</v>
      </c>
      <c r="L1787" s="401">
        <v>0</v>
      </c>
      <c r="M1787" s="395">
        <v>2.4794</v>
      </c>
      <c r="N1787" s="396">
        <f t="shared" si="108"/>
        <v>0</v>
      </c>
      <c r="O1787" s="396">
        <f t="shared" si="109"/>
        <v>0</v>
      </c>
      <c r="P1787" s="394">
        <f t="shared" si="110"/>
        <v>0</v>
      </c>
      <c r="Q1787" s="394">
        <f t="shared" si="111"/>
        <v>0</v>
      </c>
    </row>
    <row r="1788" spans="1:17" ht="18.75" customHeight="1" x14ac:dyDescent="0.15">
      <c r="A1788" s="399" t="s">
        <v>3536</v>
      </c>
      <c r="B1788" s="399" t="s">
        <v>231</v>
      </c>
      <c r="C1788" s="397">
        <v>10</v>
      </c>
      <c r="D1788" s="392" t="s">
        <v>1120</v>
      </c>
      <c r="E1788" s="400">
        <v>1.1672E-2</v>
      </c>
      <c r="F1788" s="400">
        <v>1.1683000000000001E-2</v>
      </c>
      <c r="G1788" s="400">
        <v>1.5852999999999999E-2</v>
      </c>
      <c r="H1788" s="400">
        <v>9.0000000000000002E-6</v>
      </c>
      <c r="I1788" s="400">
        <v>6.7390000000000002E-3</v>
      </c>
      <c r="J1788" s="400">
        <v>3.6999999999999999E-4</v>
      </c>
      <c r="K1788" s="401">
        <v>2.7893999999999999E-2</v>
      </c>
      <c r="L1788" s="401">
        <v>5.0000000000000004E-6</v>
      </c>
      <c r="M1788" s="395">
        <v>49.253900000000002</v>
      </c>
      <c r="N1788" s="396">
        <f t="shared" si="108"/>
        <v>301.55675675675673</v>
      </c>
      <c r="O1788" s="396">
        <f t="shared" si="109"/>
        <v>2.9677993767621312E-3</v>
      </c>
      <c r="P1788" s="394">
        <f t="shared" si="110"/>
        <v>3.5197704648648647</v>
      </c>
      <c r="Q1788" s="394">
        <f t="shared" si="111"/>
        <v>3.4640154325567598E-5</v>
      </c>
    </row>
    <row r="1789" spans="1:17" ht="18.75" customHeight="1" x14ac:dyDescent="0.15">
      <c r="A1789" s="399" t="s">
        <v>3536</v>
      </c>
      <c r="B1789" s="399" t="s">
        <v>231</v>
      </c>
      <c r="C1789" s="397">
        <v>11</v>
      </c>
      <c r="D1789" s="392" t="s">
        <v>1120</v>
      </c>
      <c r="E1789" s="400">
        <v>9.0779999999999993E-3</v>
      </c>
      <c r="F1789" s="400">
        <v>1.1117999999999999E-2</v>
      </c>
      <c r="G1789" s="400">
        <v>2.0426E-2</v>
      </c>
      <c r="H1789" s="400">
        <v>1.2329999999999999E-3</v>
      </c>
      <c r="I1789" s="400">
        <v>6.5380000000000004E-3</v>
      </c>
      <c r="J1789" s="400">
        <v>1.645E-3</v>
      </c>
      <c r="K1789" s="401">
        <v>0.120044</v>
      </c>
      <c r="L1789" s="401">
        <v>5.0000000000000004E-6</v>
      </c>
      <c r="M1789" s="395">
        <v>32.726500000000001</v>
      </c>
      <c r="N1789" s="396">
        <f t="shared" si="108"/>
        <v>291.90030395136779</v>
      </c>
      <c r="O1789" s="396">
        <f t="shared" si="109"/>
        <v>3.0590394616090547E-3</v>
      </c>
      <c r="P1789" s="394">
        <f t="shared" si="110"/>
        <v>2.6498709592705167</v>
      </c>
      <c r="Q1789" s="394">
        <f t="shared" si="111"/>
        <v>2.7769960232486997E-5</v>
      </c>
    </row>
    <row r="1790" spans="1:17" ht="18.75" customHeight="1" x14ac:dyDescent="0.15">
      <c r="A1790" s="399" t="s">
        <v>3536</v>
      </c>
      <c r="B1790" s="399" t="s">
        <v>231</v>
      </c>
      <c r="C1790" s="397">
        <v>12</v>
      </c>
      <c r="D1790" s="392" t="s">
        <v>1121</v>
      </c>
      <c r="E1790" s="400">
        <v>2.6689999999999999E-3</v>
      </c>
      <c r="F1790" s="400">
        <v>1.1419E-2</v>
      </c>
      <c r="G1790" s="400">
        <v>1.5906E-2</v>
      </c>
      <c r="H1790" s="400">
        <v>6.5519999999999997E-3</v>
      </c>
      <c r="I1790" s="400">
        <v>7.1300000000000001E-3</v>
      </c>
      <c r="J1790" s="400">
        <v>3.3766999999999998E-2</v>
      </c>
      <c r="K1790" s="401">
        <v>0</v>
      </c>
      <c r="L1790" s="401">
        <v>0</v>
      </c>
      <c r="M1790" s="395">
        <v>8.8335000000000008</v>
      </c>
      <c r="N1790" s="396">
        <f t="shared" si="108"/>
        <v>0</v>
      </c>
      <c r="O1790" s="396">
        <f t="shared" si="109"/>
        <v>0</v>
      </c>
      <c r="P1790" s="394">
        <f t="shared" si="110"/>
        <v>0</v>
      </c>
      <c r="Q1790" s="394">
        <f t="shared" si="111"/>
        <v>0</v>
      </c>
    </row>
    <row r="1791" spans="1:17" ht="18.75" customHeight="1" x14ac:dyDescent="0.15">
      <c r="A1791" s="399" t="s">
        <v>3536</v>
      </c>
      <c r="B1791" s="399" t="s">
        <v>231</v>
      </c>
      <c r="C1791" s="397">
        <v>13</v>
      </c>
      <c r="D1791" s="392" t="s">
        <v>1120</v>
      </c>
      <c r="E1791" s="400">
        <v>6.62E-3</v>
      </c>
      <c r="F1791" s="400">
        <v>1.2016000000000001E-2</v>
      </c>
      <c r="G1791" s="400">
        <v>1.511E-2</v>
      </c>
      <c r="H1791" s="400">
        <v>4.0000000000000001E-3</v>
      </c>
      <c r="I1791" s="400">
        <v>7.1459999999999996E-3</v>
      </c>
      <c r="J1791" s="400">
        <v>1.2930000000000001E-3</v>
      </c>
      <c r="K1791" s="401">
        <v>6.9195000000000007E-2</v>
      </c>
      <c r="L1791" s="401">
        <v>5.0000000000000004E-6</v>
      </c>
      <c r="M1791" s="395">
        <v>36.183900000000001</v>
      </c>
      <c r="N1791" s="396">
        <f t="shared" si="108"/>
        <v>214.06032482598607</v>
      </c>
      <c r="O1791" s="396">
        <f t="shared" si="109"/>
        <v>2.7987685418415899E-3</v>
      </c>
      <c r="P1791" s="394">
        <f t="shared" si="110"/>
        <v>1.4170793503480279</v>
      </c>
      <c r="Q1791" s="394">
        <f t="shared" si="111"/>
        <v>1.8527847746991327E-5</v>
      </c>
    </row>
    <row r="1792" spans="1:17" ht="18.75" customHeight="1" x14ac:dyDescent="0.15">
      <c r="A1792" s="399" t="s">
        <v>3536</v>
      </c>
      <c r="B1792" s="399" t="s">
        <v>231</v>
      </c>
      <c r="C1792" s="397">
        <v>14</v>
      </c>
      <c r="D1792" s="392" t="s">
        <v>1120</v>
      </c>
      <c r="E1792" s="400">
        <v>5.3359999999999996E-3</v>
      </c>
      <c r="F1792" s="400">
        <v>1.1812E-2</v>
      </c>
      <c r="G1792" s="400">
        <v>1.9352000000000001E-2</v>
      </c>
      <c r="H1792" s="400">
        <v>4.6600000000000001E-3</v>
      </c>
      <c r="I1792" s="400">
        <v>6.7369999999999999E-3</v>
      </c>
      <c r="J1792" s="400">
        <v>6.2000000000000003E-5</v>
      </c>
      <c r="K1792" s="401">
        <v>2.849E-3</v>
      </c>
      <c r="L1792" s="401">
        <v>5.0000000000000004E-6</v>
      </c>
      <c r="M1792" s="395">
        <v>29.395399999999999</v>
      </c>
      <c r="N1792" s="396">
        <f t="shared" si="108"/>
        <v>183.8064516129032</v>
      </c>
      <c r="O1792" s="396">
        <f t="shared" si="109"/>
        <v>2.9686804215526201E-3</v>
      </c>
      <c r="P1792" s="394">
        <f t="shared" si="110"/>
        <v>0.98079122580645139</v>
      </c>
      <c r="Q1792" s="394">
        <f t="shared" si="111"/>
        <v>1.584087872940478E-5</v>
      </c>
    </row>
    <row r="1793" spans="1:17" ht="18.75" customHeight="1" x14ac:dyDescent="0.15">
      <c r="A1793" s="399" t="s">
        <v>3536</v>
      </c>
      <c r="B1793" s="399" t="s">
        <v>231</v>
      </c>
      <c r="C1793" s="391" t="s">
        <v>167</v>
      </c>
      <c r="D1793" s="392" t="s">
        <v>1121</v>
      </c>
      <c r="E1793" s="400">
        <v>6.9540000000000001E-3</v>
      </c>
      <c r="F1793" s="400">
        <v>7.0949999999999997E-3</v>
      </c>
      <c r="G1793" s="400">
        <v>2.8676E-2</v>
      </c>
      <c r="H1793" s="400">
        <v>5.0000000000000004E-6</v>
      </c>
      <c r="I1793" s="400">
        <v>5.0000000000000004E-6</v>
      </c>
      <c r="J1793" s="400">
        <v>6.2839999999999997E-3</v>
      </c>
      <c r="K1793" s="401">
        <v>0</v>
      </c>
      <c r="L1793" s="401">
        <v>0</v>
      </c>
      <c r="M1793" s="395">
        <v>0</v>
      </c>
      <c r="N1793" s="396">
        <f t="shared" si="108"/>
        <v>0</v>
      </c>
      <c r="O1793" s="396">
        <f t="shared" si="109"/>
        <v>0</v>
      </c>
      <c r="P1793" s="394">
        <f t="shared" si="110"/>
        <v>0</v>
      </c>
      <c r="Q1793" s="394">
        <f t="shared" si="111"/>
        <v>0</v>
      </c>
    </row>
    <row r="1794" spans="1:17" ht="18.75" customHeight="1" x14ac:dyDescent="0.15">
      <c r="A1794" s="399" t="s">
        <v>3536</v>
      </c>
      <c r="B1794" s="399" t="s">
        <v>231</v>
      </c>
      <c r="C1794" s="391" t="s">
        <v>3112</v>
      </c>
      <c r="D1794" s="392" t="s">
        <v>1121</v>
      </c>
      <c r="E1794" s="400">
        <v>1.779E-3</v>
      </c>
      <c r="F1794" s="400">
        <v>1.3793E-2</v>
      </c>
      <c r="G1794" s="400">
        <v>1.5174E-2</v>
      </c>
      <c r="H1794" s="400">
        <v>9.6469999999999993E-3</v>
      </c>
      <c r="I1794" s="400">
        <v>6.6090000000000003E-3</v>
      </c>
      <c r="J1794" s="400">
        <v>1.7353E-2</v>
      </c>
      <c r="K1794" s="401">
        <v>0</v>
      </c>
      <c r="L1794" s="401">
        <v>0</v>
      </c>
      <c r="M1794" s="395">
        <v>2.0608</v>
      </c>
      <c r="N1794" s="396">
        <f t="shared" si="108"/>
        <v>0</v>
      </c>
      <c r="O1794" s="396">
        <f t="shared" si="109"/>
        <v>0</v>
      </c>
      <c r="P1794" s="394">
        <f t="shared" si="110"/>
        <v>0</v>
      </c>
      <c r="Q1794" s="394">
        <f t="shared" si="111"/>
        <v>0</v>
      </c>
    </row>
    <row r="1795" spans="1:17" ht="18.75" customHeight="1" x14ac:dyDescent="0.15">
      <c r="A1795" s="399" t="s">
        <v>3536</v>
      </c>
      <c r="B1795" s="399" t="s">
        <v>231</v>
      </c>
      <c r="C1795" s="397">
        <v>16</v>
      </c>
      <c r="D1795" s="392" t="s">
        <v>1120</v>
      </c>
      <c r="E1795" s="400">
        <v>1.2403000000000001E-2</v>
      </c>
      <c r="F1795" s="400">
        <v>1.2415000000000001E-2</v>
      </c>
      <c r="G1795" s="400">
        <v>1.7180999999999998E-2</v>
      </c>
      <c r="H1795" s="400">
        <v>9.0000000000000002E-6</v>
      </c>
      <c r="I1795" s="400">
        <v>8.2889999999999995E-3</v>
      </c>
      <c r="J1795" s="400">
        <v>2.6589999999999999E-3</v>
      </c>
      <c r="K1795" s="401">
        <v>0.20749200000000001</v>
      </c>
      <c r="L1795" s="401">
        <v>5.0000000000000004E-6</v>
      </c>
      <c r="M1795" s="395">
        <v>14.398999999999999</v>
      </c>
      <c r="N1795" s="396">
        <f t="shared" ref="N1795:N1858" si="112">4*K1795/J1795</f>
        <v>312.13538924407675</v>
      </c>
      <c r="O1795" s="396">
        <f t="shared" ref="O1795:O1858" si="113">4*L1795/I1795</f>
        <v>2.4128362890577879E-3</v>
      </c>
      <c r="P1795" s="394">
        <f t="shared" ref="P1795:P1858" si="114">N1795*E1795</f>
        <v>3.8714152327942841</v>
      </c>
      <c r="Q1795" s="394">
        <f t="shared" ref="Q1795:Q1858" si="115">O1795*E1795</f>
        <v>2.9926408493183745E-5</v>
      </c>
    </row>
    <row r="1796" spans="1:17" ht="18.75" customHeight="1" x14ac:dyDescent="0.15">
      <c r="A1796" s="399" t="s">
        <v>3536</v>
      </c>
      <c r="B1796" s="399" t="s">
        <v>231</v>
      </c>
      <c r="C1796" s="397">
        <v>17</v>
      </c>
      <c r="D1796" s="392" t="s">
        <v>1120</v>
      </c>
      <c r="E1796" s="400">
        <v>6.7499999999999999E-3</v>
      </c>
      <c r="F1796" s="400">
        <v>1.1617000000000001E-2</v>
      </c>
      <c r="G1796" s="400">
        <v>1.5455E-2</v>
      </c>
      <c r="H1796" s="400">
        <v>3.5079999999999998E-3</v>
      </c>
      <c r="I1796" s="400">
        <v>6.8669999999999998E-3</v>
      </c>
      <c r="J1796" s="400">
        <v>2.2900000000000001E-4</v>
      </c>
      <c r="K1796" s="401">
        <v>1.2452E-2</v>
      </c>
      <c r="L1796" s="401">
        <v>5.0000000000000004E-6</v>
      </c>
      <c r="M1796" s="395">
        <v>60.984999999999999</v>
      </c>
      <c r="N1796" s="396">
        <f t="shared" si="112"/>
        <v>217.50218340611352</v>
      </c>
      <c r="O1796" s="396">
        <f t="shared" si="113"/>
        <v>2.9124799767001604E-3</v>
      </c>
      <c r="P1796" s="394">
        <f t="shared" si="114"/>
        <v>1.4681397379912662</v>
      </c>
      <c r="Q1796" s="394">
        <f t="shared" si="115"/>
        <v>1.9659239842726083E-5</v>
      </c>
    </row>
    <row r="1797" spans="1:17" ht="18.75" customHeight="1" x14ac:dyDescent="0.15">
      <c r="A1797" s="399" t="s">
        <v>3536</v>
      </c>
      <c r="B1797" s="399" t="s">
        <v>231</v>
      </c>
      <c r="C1797" s="397">
        <v>18</v>
      </c>
      <c r="D1797" s="392" t="s">
        <v>1120</v>
      </c>
      <c r="E1797" s="400">
        <v>9.6679999999999995E-3</v>
      </c>
      <c r="F1797" s="400">
        <v>1.0779E-2</v>
      </c>
      <c r="G1797" s="400">
        <v>1.5872000000000001E-2</v>
      </c>
      <c r="H1797" s="400">
        <v>2.0599999999999999E-4</v>
      </c>
      <c r="I1797" s="400">
        <v>6.62E-3</v>
      </c>
      <c r="J1797" s="400">
        <v>1.22E-4</v>
      </c>
      <c r="K1797" s="401">
        <v>7.9330000000000008E-3</v>
      </c>
      <c r="L1797" s="401">
        <v>5.0000000000000004E-6</v>
      </c>
      <c r="M1797" s="395">
        <v>107.8049</v>
      </c>
      <c r="N1797" s="396">
        <f t="shared" si="112"/>
        <v>260.09836065573774</v>
      </c>
      <c r="O1797" s="396">
        <f t="shared" si="113"/>
        <v>3.0211480362537769E-3</v>
      </c>
      <c r="P1797" s="394">
        <f t="shared" si="114"/>
        <v>2.5146309508196723</v>
      </c>
      <c r="Q1797" s="394">
        <f t="shared" si="115"/>
        <v>2.9208459214501513E-5</v>
      </c>
    </row>
    <row r="1798" spans="1:17" ht="18.75" customHeight="1" x14ac:dyDescent="0.15">
      <c r="A1798" s="399" t="s">
        <v>3536</v>
      </c>
      <c r="B1798" s="399" t="s">
        <v>231</v>
      </c>
      <c r="C1798" s="397">
        <v>19</v>
      </c>
      <c r="D1798" s="392" t="s">
        <v>1120</v>
      </c>
      <c r="E1798" s="400">
        <v>5.45E-3</v>
      </c>
      <c r="F1798" s="400">
        <v>1.0777999999999999E-2</v>
      </c>
      <c r="G1798" s="400">
        <v>1.5786999999999999E-2</v>
      </c>
      <c r="H1798" s="400">
        <v>3.3760000000000001E-3</v>
      </c>
      <c r="I1798" s="400">
        <v>5.5960000000000003E-3</v>
      </c>
      <c r="J1798" s="400">
        <v>9.4739999999999998E-3</v>
      </c>
      <c r="K1798" s="401">
        <v>0.33752100000000002</v>
      </c>
      <c r="L1798" s="401">
        <v>5.0000000000000004E-6</v>
      </c>
      <c r="M1798" s="395">
        <v>16.720600000000001</v>
      </c>
      <c r="N1798" s="396">
        <f t="shared" si="112"/>
        <v>142.50411652944902</v>
      </c>
      <c r="O1798" s="396">
        <f t="shared" si="113"/>
        <v>3.5739814152966408E-3</v>
      </c>
      <c r="P1798" s="394">
        <f t="shared" si="114"/>
        <v>0.77664743508549716</v>
      </c>
      <c r="Q1798" s="394">
        <f t="shared" si="115"/>
        <v>1.9478198713366693E-5</v>
      </c>
    </row>
    <row r="1799" spans="1:17" ht="18.75" customHeight="1" x14ac:dyDescent="0.15">
      <c r="A1799" s="399" t="s">
        <v>3536</v>
      </c>
      <c r="B1799" s="399" t="s">
        <v>231</v>
      </c>
      <c r="C1799" s="397">
        <v>20</v>
      </c>
      <c r="D1799" s="392" t="s">
        <v>1120</v>
      </c>
      <c r="E1799" s="400">
        <v>6.3870000000000003E-3</v>
      </c>
      <c r="F1799" s="400">
        <v>1.099E-2</v>
      </c>
      <c r="G1799" s="400">
        <v>1.7000999999999999E-2</v>
      </c>
      <c r="H1799" s="400">
        <v>3.2269999999999998E-3</v>
      </c>
      <c r="I1799" s="400">
        <v>6.352E-3</v>
      </c>
      <c r="J1799" s="400">
        <v>9.92E-3</v>
      </c>
      <c r="K1799" s="401">
        <v>0.57003599999999999</v>
      </c>
      <c r="L1799" s="401">
        <v>5.0000000000000004E-6</v>
      </c>
      <c r="M1799" s="395">
        <v>10.0488</v>
      </c>
      <c r="N1799" s="396">
        <f t="shared" si="112"/>
        <v>229.8532258064516</v>
      </c>
      <c r="O1799" s="396">
        <f t="shared" si="113"/>
        <v>3.1486146095717885E-3</v>
      </c>
      <c r="P1799" s="394">
        <f t="shared" si="114"/>
        <v>1.4680725532258065</v>
      </c>
      <c r="Q1799" s="394">
        <f t="shared" si="115"/>
        <v>2.0110201511335015E-5</v>
      </c>
    </row>
    <row r="1800" spans="1:17" ht="18.75" customHeight="1" x14ac:dyDescent="0.15">
      <c r="A1800" s="399" t="s">
        <v>3536</v>
      </c>
      <c r="B1800" s="399" t="s">
        <v>231</v>
      </c>
      <c r="C1800" s="397">
        <v>21</v>
      </c>
      <c r="D1800" s="392" t="s">
        <v>1121</v>
      </c>
      <c r="E1800" s="400">
        <v>1.9499999999999999E-3</v>
      </c>
      <c r="F1800" s="400">
        <v>1.1169999999999999E-2</v>
      </c>
      <c r="G1800" s="400">
        <v>1.7742999999999998E-2</v>
      </c>
      <c r="H1800" s="400">
        <v>4.9389999999999998E-3</v>
      </c>
      <c r="I1800" s="400">
        <v>5.0000000000000004E-6</v>
      </c>
      <c r="J1800" s="400">
        <v>5.0000000000000004E-6</v>
      </c>
      <c r="K1800" s="401">
        <v>0</v>
      </c>
      <c r="L1800" s="401">
        <v>0</v>
      </c>
      <c r="M1800" s="395">
        <v>0</v>
      </c>
      <c r="N1800" s="396">
        <f t="shared" si="112"/>
        <v>0</v>
      </c>
      <c r="O1800" s="396">
        <f t="shared" si="113"/>
        <v>0</v>
      </c>
      <c r="P1800" s="394">
        <f t="shared" si="114"/>
        <v>0</v>
      </c>
      <c r="Q1800" s="394">
        <f t="shared" si="115"/>
        <v>0</v>
      </c>
    </row>
    <row r="1801" spans="1:17" ht="18.75" customHeight="1" x14ac:dyDescent="0.15">
      <c r="A1801" s="399" t="s">
        <v>3536</v>
      </c>
      <c r="B1801" s="399" t="s">
        <v>231</v>
      </c>
      <c r="C1801" s="391" t="s">
        <v>215</v>
      </c>
      <c r="D1801" s="392" t="s">
        <v>1120</v>
      </c>
      <c r="E1801" s="400">
        <v>8.574E-3</v>
      </c>
      <c r="F1801" s="400">
        <v>1.1446E-2</v>
      </c>
      <c r="G1801" s="400">
        <v>1.6646999999999999E-2</v>
      </c>
      <c r="H1801" s="400">
        <v>2.2699999999999999E-3</v>
      </c>
      <c r="I1801" s="400">
        <v>6.9670000000000001E-3</v>
      </c>
      <c r="J1801" s="400">
        <v>2.856E-3</v>
      </c>
      <c r="K1801" s="401">
        <v>0.193324</v>
      </c>
      <c r="L1801" s="401">
        <v>5.0000000000000004E-6</v>
      </c>
      <c r="M1801" s="395">
        <v>380.8467</v>
      </c>
      <c r="N1801" s="396">
        <f t="shared" si="112"/>
        <v>270.76190476190476</v>
      </c>
      <c r="O1801" s="396">
        <f t="shared" si="113"/>
        <v>2.8706760442084112E-3</v>
      </c>
      <c r="P1801" s="394">
        <f t="shared" si="114"/>
        <v>2.3215125714285714</v>
      </c>
      <c r="Q1801" s="394">
        <f t="shared" si="115"/>
        <v>2.4613176403042919E-5</v>
      </c>
    </row>
    <row r="1802" spans="1:17" ht="18.75" customHeight="1" x14ac:dyDescent="0.15">
      <c r="A1802" s="399" t="s">
        <v>3537</v>
      </c>
      <c r="B1802" s="399" t="s">
        <v>214</v>
      </c>
      <c r="C1802" s="397">
        <v>1</v>
      </c>
      <c r="D1802" s="392" t="s">
        <v>1120</v>
      </c>
      <c r="E1802" s="400">
        <v>7.4070000000000004E-3</v>
      </c>
      <c r="F1802" s="400">
        <v>1.4996000000000001E-2</v>
      </c>
      <c r="G1802" s="400">
        <v>1.5492000000000001E-2</v>
      </c>
      <c r="H1802" s="400">
        <v>3.5170000000000002E-3</v>
      </c>
      <c r="I1802" s="400">
        <v>4.365E-3</v>
      </c>
      <c r="J1802" s="400">
        <v>1.6949999999999999E-3</v>
      </c>
      <c r="K1802" s="401">
        <v>2.8944999999999999E-2</v>
      </c>
      <c r="L1802" s="401">
        <v>1.6591000000000002E-2</v>
      </c>
      <c r="M1802" s="395">
        <v>65.056799999999996</v>
      </c>
      <c r="N1802" s="396">
        <f t="shared" si="112"/>
        <v>68.306784660766965</v>
      </c>
      <c r="O1802" s="396">
        <f t="shared" si="113"/>
        <v>15.203665521191295</v>
      </c>
      <c r="P1802" s="394">
        <f t="shared" si="114"/>
        <v>0.50594835398230098</v>
      </c>
      <c r="Q1802" s="394">
        <f t="shared" si="115"/>
        <v>0.11261355051546393</v>
      </c>
    </row>
    <row r="1803" spans="1:17" ht="18.75" customHeight="1" x14ac:dyDescent="0.15">
      <c r="A1803" s="399" t="s">
        <v>3537</v>
      </c>
      <c r="B1803" s="399" t="s">
        <v>214</v>
      </c>
      <c r="C1803" s="391" t="s">
        <v>179</v>
      </c>
      <c r="D1803" s="392" t="s">
        <v>1120</v>
      </c>
      <c r="E1803" s="400">
        <v>1.2021E-2</v>
      </c>
      <c r="F1803" s="400">
        <v>1.7527999999999998E-2</v>
      </c>
      <c r="G1803" s="400">
        <v>2.0999E-2</v>
      </c>
      <c r="H1803" s="400">
        <v>2.0539999999999998E-3</v>
      </c>
      <c r="I1803" s="400">
        <v>8.5749999999999993E-3</v>
      </c>
      <c r="J1803" s="400">
        <v>1.4599999999999999E-3</v>
      </c>
      <c r="K1803" s="401">
        <v>4.1169999999999998E-2</v>
      </c>
      <c r="L1803" s="401">
        <v>6.5970000000000004E-3</v>
      </c>
      <c r="M1803" s="395">
        <v>32.969099999999997</v>
      </c>
      <c r="N1803" s="396">
        <f t="shared" si="112"/>
        <v>112.79452054794521</v>
      </c>
      <c r="O1803" s="396">
        <f t="shared" si="113"/>
        <v>3.0773177842565604</v>
      </c>
      <c r="P1803" s="394">
        <f t="shared" si="114"/>
        <v>1.3559029315068494</v>
      </c>
      <c r="Q1803" s="394">
        <f t="shared" si="115"/>
        <v>3.6992437084548115E-2</v>
      </c>
    </row>
    <row r="1804" spans="1:17" ht="18.75" customHeight="1" x14ac:dyDescent="0.15">
      <c r="A1804" s="399" t="s">
        <v>3537</v>
      </c>
      <c r="B1804" s="399" t="s">
        <v>214</v>
      </c>
      <c r="C1804" s="391" t="s">
        <v>150</v>
      </c>
      <c r="D1804" s="392" t="s">
        <v>1120</v>
      </c>
      <c r="E1804" s="400">
        <v>1.0555999999999999E-2</v>
      </c>
      <c r="F1804" s="400">
        <v>1.6376000000000002E-2</v>
      </c>
      <c r="G1804" s="400">
        <v>2.2894000000000001E-2</v>
      </c>
      <c r="H1804" s="400">
        <v>4.1330000000000004E-3</v>
      </c>
      <c r="I1804" s="400">
        <v>5.4270000000000004E-3</v>
      </c>
      <c r="J1804" s="400">
        <v>6.5500000000000003E-3</v>
      </c>
      <c r="K1804" s="401">
        <v>6.2031999999999997E-2</v>
      </c>
      <c r="L1804" s="401">
        <v>0.108832</v>
      </c>
      <c r="M1804" s="395">
        <v>11.696199999999999</v>
      </c>
      <c r="N1804" s="396">
        <f t="shared" si="112"/>
        <v>37.882137404580149</v>
      </c>
      <c r="O1804" s="396">
        <f t="shared" si="113"/>
        <v>80.215220195319688</v>
      </c>
      <c r="P1804" s="394">
        <f t="shared" si="114"/>
        <v>0.39988384244274805</v>
      </c>
      <c r="Q1804" s="394">
        <f t="shared" si="115"/>
        <v>0.84675186438179462</v>
      </c>
    </row>
    <row r="1805" spans="1:17" ht="18.75" customHeight="1" x14ac:dyDescent="0.15">
      <c r="A1805" s="399" t="s">
        <v>3537</v>
      </c>
      <c r="B1805" s="399" t="s">
        <v>214</v>
      </c>
      <c r="C1805" s="391" t="s">
        <v>181</v>
      </c>
      <c r="D1805" s="392" t="s">
        <v>1121</v>
      </c>
      <c r="E1805" s="400">
        <v>5.4380000000000001E-3</v>
      </c>
      <c r="F1805" s="400">
        <v>1.8322000000000001E-2</v>
      </c>
      <c r="G1805" s="400">
        <v>1.9049E-2</v>
      </c>
      <c r="H1805" s="400">
        <v>6.489E-3</v>
      </c>
      <c r="I1805" s="400">
        <v>1.3439E-2</v>
      </c>
      <c r="J1805" s="400">
        <v>5.0000000000000004E-6</v>
      </c>
      <c r="K1805" s="401">
        <v>0</v>
      </c>
      <c r="L1805" s="401">
        <v>0</v>
      </c>
      <c r="M1805" s="395">
        <v>3.9441000000000002</v>
      </c>
      <c r="N1805" s="396">
        <f t="shared" si="112"/>
        <v>0</v>
      </c>
      <c r="O1805" s="396">
        <f t="shared" si="113"/>
        <v>0</v>
      </c>
      <c r="P1805" s="394">
        <f t="shared" si="114"/>
        <v>0</v>
      </c>
      <c r="Q1805" s="394">
        <f t="shared" si="115"/>
        <v>0</v>
      </c>
    </row>
    <row r="1806" spans="1:17" ht="18.75" customHeight="1" x14ac:dyDescent="0.15">
      <c r="A1806" s="399" t="s">
        <v>3537</v>
      </c>
      <c r="B1806" s="399" t="s">
        <v>214</v>
      </c>
      <c r="C1806" s="397">
        <v>3</v>
      </c>
      <c r="D1806" s="392" t="s">
        <v>1120</v>
      </c>
      <c r="E1806" s="400">
        <v>6.8529999999999997E-3</v>
      </c>
      <c r="F1806" s="400">
        <v>1.6288E-2</v>
      </c>
      <c r="G1806" s="400">
        <v>1.7409999999999998E-2</v>
      </c>
      <c r="H1806" s="400">
        <v>5.829E-3</v>
      </c>
      <c r="I1806" s="400">
        <v>5.5360000000000001E-3</v>
      </c>
      <c r="J1806" s="400">
        <v>6.2740000000000001E-3</v>
      </c>
      <c r="K1806" s="401">
        <v>2.3000000000000001E-4</v>
      </c>
      <c r="L1806" s="401">
        <v>0.14096</v>
      </c>
      <c r="M1806" s="395">
        <v>9.7403999999999993</v>
      </c>
      <c r="N1806" s="396">
        <f t="shared" si="112"/>
        <v>0.14663691424928277</v>
      </c>
      <c r="O1806" s="396">
        <f t="shared" si="113"/>
        <v>101.84971098265896</v>
      </c>
      <c r="P1806" s="394">
        <f t="shared" si="114"/>
        <v>1.0049027733503347E-3</v>
      </c>
      <c r="Q1806" s="394">
        <f t="shared" si="115"/>
        <v>0.69797606936416179</v>
      </c>
    </row>
    <row r="1807" spans="1:17" ht="18.75" customHeight="1" x14ac:dyDescent="0.15">
      <c r="A1807" s="399" t="s">
        <v>3537</v>
      </c>
      <c r="B1807" s="399" t="s">
        <v>214</v>
      </c>
      <c r="C1807" s="397">
        <v>4</v>
      </c>
      <c r="D1807" s="392" t="s">
        <v>1120</v>
      </c>
      <c r="E1807" s="400">
        <v>1.0293E-2</v>
      </c>
      <c r="F1807" s="400">
        <v>1.5724999999999999E-2</v>
      </c>
      <c r="G1807" s="400">
        <v>2.0657999999999999E-2</v>
      </c>
      <c r="H1807" s="400">
        <v>3.673E-3</v>
      </c>
      <c r="I1807" s="400">
        <v>9.1229999999999992E-3</v>
      </c>
      <c r="J1807" s="400">
        <v>4.3399999999999998E-4</v>
      </c>
      <c r="K1807" s="401">
        <v>1.9675000000000002E-2</v>
      </c>
      <c r="L1807" s="401">
        <v>5.0000000000000004E-6</v>
      </c>
      <c r="M1807" s="395">
        <v>46.634799999999998</v>
      </c>
      <c r="N1807" s="396">
        <f t="shared" si="112"/>
        <v>181.33640552995394</v>
      </c>
      <c r="O1807" s="396">
        <f t="shared" si="113"/>
        <v>2.1922613175490522E-3</v>
      </c>
      <c r="P1807" s="394">
        <f t="shared" si="114"/>
        <v>1.8664956221198159</v>
      </c>
      <c r="Q1807" s="394">
        <f t="shared" si="115"/>
        <v>2.2564945741532393E-5</v>
      </c>
    </row>
    <row r="1808" spans="1:17" ht="18.75" customHeight="1" x14ac:dyDescent="0.15">
      <c r="A1808" s="399" t="s">
        <v>3537</v>
      </c>
      <c r="B1808" s="399" t="s">
        <v>214</v>
      </c>
      <c r="C1808" s="397">
        <v>5</v>
      </c>
      <c r="D1808" s="392" t="s">
        <v>1120</v>
      </c>
      <c r="E1808" s="400">
        <v>7.8499999999999993E-3</v>
      </c>
      <c r="F1808" s="400">
        <v>1.7593999999999999E-2</v>
      </c>
      <c r="G1808" s="400">
        <v>1.6104E-2</v>
      </c>
      <c r="H1808" s="400">
        <v>4.8370000000000002E-3</v>
      </c>
      <c r="I1808" s="400">
        <v>5.672E-3</v>
      </c>
      <c r="J1808" s="400">
        <v>3.9529999999999999E-3</v>
      </c>
      <c r="K1808" s="401">
        <v>4.8842999999999998E-2</v>
      </c>
      <c r="L1808" s="401">
        <v>3.8591E-2</v>
      </c>
      <c r="M1808" s="395">
        <v>17.642299999999999</v>
      </c>
      <c r="N1808" s="396">
        <f t="shared" si="112"/>
        <v>49.423728813559322</v>
      </c>
      <c r="O1808" s="396">
        <f t="shared" si="113"/>
        <v>27.215091678420311</v>
      </c>
      <c r="P1808" s="394">
        <f t="shared" si="114"/>
        <v>0.38797627118644062</v>
      </c>
      <c r="Q1808" s="394">
        <f t="shared" si="115"/>
        <v>0.21363846967559944</v>
      </c>
    </row>
    <row r="1809" spans="1:17" ht="18.75" customHeight="1" x14ac:dyDescent="0.15">
      <c r="A1809" s="399" t="s">
        <v>3537</v>
      </c>
      <c r="B1809" s="399" t="s">
        <v>214</v>
      </c>
      <c r="C1809" s="397">
        <v>6</v>
      </c>
      <c r="D1809" s="392" t="s">
        <v>1120</v>
      </c>
      <c r="E1809" s="400">
        <v>9.1800000000000007E-3</v>
      </c>
      <c r="F1809" s="400">
        <v>1.6806000000000001E-2</v>
      </c>
      <c r="G1809" s="400">
        <v>1.8255E-2</v>
      </c>
      <c r="H1809" s="400">
        <v>2.4659999999999999E-3</v>
      </c>
      <c r="I1809" s="400">
        <v>6.8469999999999998E-3</v>
      </c>
      <c r="J1809" s="400">
        <v>5.9599999999999996E-4</v>
      </c>
      <c r="K1809" s="401">
        <v>2.0891E-2</v>
      </c>
      <c r="L1809" s="401">
        <v>5.0000000000000004E-6</v>
      </c>
      <c r="M1809" s="395">
        <v>117.1527</v>
      </c>
      <c r="N1809" s="396">
        <f t="shared" si="112"/>
        <v>140.20805369127518</v>
      </c>
      <c r="O1809" s="396">
        <f t="shared" si="113"/>
        <v>2.9209872937052727E-3</v>
      </c>
      <c r="P1809" s="394">
        <f t="shared" si="114"/>
        <v>1.2871099328859064</v>
      </c>
      <c r="Q1809" s="394">
        <f t="shared" si="115"/>
        <v>2.6814663356214405E-5</v>
      </c>
    </row>
    <row r="1810" spans="1:17" ht="18.75" customHeight="1" x14ac:dyDescent="0.15">
      <c r="A1810" s="399" t="s">
        <v>3537</v>
      </c>
      <c r="B1810" s="399" t="s">
        <v>214</v>
      </c>
      <c r="C1810" s="397">
        <v>7</v>
      </c>
      <c r="D1810" s="392" t="s">
        <v>1120</v>
      </c>
      <c r="E1810" s="400">
        <v>6.1289999999999999E-3</v>
      </c>
      <c r="F1810" s="400">
        <v>1.6466000000000001E-2</v>
      </c>
      <c r="G1810" s="400">
        <v>1.5968E-2</v>
      </c>
      <c r="H1810" s="400">
        <v>6.6429999999999996E-3</v>
      </c>
      <c r="I1810" s="400">
        <v>4.2490000000000002E-3</v>
      </c>
      <c r="J1810" s="400">
        <v>3.186E-3</v>
      </c>
      <c r="K1810" s="401">
        <v>4.3346000000000003E-2</v>
      </c>
      <c r="L1810" s="401">
        <v>6.8719999999999996E-3</v>
      </c>
      <c r="M1810" s="395">
        <v>31.459299999999999</v>
      </c>
      <c r="N1810" s="396">
        <f t="shared" si="112"/>
        <v>54.420590081607031</v>
      </c>
      <c r="O1810" s="396">
        <f t="shared" si="113"/>
        <v>6.4692868910331836</v>
      </c>
      <c r="P1810" s="394">
        <f t="shared" si="114"/>
        <v>0.33354379661016947</v>
      </c>
      <c r="Q1810" s="394">
        <f t="shared" si="115"/>
        <v>3.9650259355142381E-2</v>
      </c>
    </row>
    <row r="1811" spans="1:17" ht="18.75" customHeight="1" x14ac:dyDescent="0.15">
      <c r="A1811" s="399" t="s">
        <v>3537</v>
      </c>
      <c r="B1811" s="399" t="s">
        <v>214</v>
      </c>
      <c r="C1811" s="397">
        <v>8</v>
      </c>
      <c r="D1811" s="392" t="s">
        <v>1120</v>
      </c>
      <c r="E1811" s="400">
        <v>9.4879999999999999E-3</v>
      </c>
      <c r="F1811" s="400">
        <v>1.6292999999999998E-2</v>
      </c>
      <c r="G1811" s="400">
        <v>1.7491E-2</v>
      </c>
      <c r="H1811" s="400">
        <v>3.1679999999999998E-3</v>
      </c>
      <c r="I1811" s="400">
        <v>5.7320000000000001E-3</v>
      </c>
      <c r="J1811" s="400">
        <v>4.0000000000000003E-5</v>
      </c>
      <c r="K1811" s="401">
        <v>1.0349999999999999E-3</v>
      </c>
      <c r="L1811" s="401">
        <v>5.0000000000000004E-6</v>
      </c>
      <c r="M1811" s="395">
        <v>38.158499999999997</v>
      </c>
      <c r="N1811" s="396">
        <f t="shared" si="112"/>
        <v>103.49999999999999</v>
      </c>
      <c r="O1811" s="396">
        <f t="shared" si="113"/>
        <v>3.4891835310537338E-3</v>
      </c>
      <c r="P1811" s="394">
        <f t="shared" si="114"/>
        <v>0.98200799999999988</v>
      </c>
      <c r="Q1811" s="394">
        <f t="shared" si="115"/>
        <v>3.3105373342637827E-5</v>
      </c>
    </row>
    <row r="1812" spans="1:17" ht="18.75" customHeight="1" x14ac:dyDescent="0.15">
      <c r="A1812" s="399" t="s">
        <v>3537</v>
      </c>
      <c r="B1812" s="399" t="s">
        <v>214</v>
      </c>
      <c r="C1812" s="397">
        <v>9</v>
      </c>
      <c r="D1812" s="392" t="s">
        <v>1120</v>
      </c>
      <c r="E1812" s="400">
        <v>7.4679999999999998E-3</v>
      </c>
      <c r="F1812" s="400">
        <v>1.8543E-2</v>
      </c>
      <c r="G1812" s="400">
        <v>1.5701E-2</v>
      </c>
      <c r="H1812" s="400">
        <v>7.11E-3</v>
      </c>
      <c r="I1812" s="400">
        <v>1.1606E-2</v>
      </c>
      <c r="J1812" s="400">
        <v>2.6699999999999998E-4</v>
      </c>
      <c r="K1812" s="401">
        <v>1.7247999999999999E-2</v>
      </c>
      <c r="L1812" s="401">
        <v>5.0000000000000004E-6</v>
      </c>
      <c r="M1812" s="395">
        <v>48.738900000000001</v>
      </c>
      <c r="N1812" s="396">
        <f t="shared" si="112"/>
        <v>258.39700374531839</v>
      </c>
      <c r="O1812" s="396">
        <f t="shared" si="113"/>
        <v>1.7232465965879718E-3</v>
      </c>
      <c r="P1812" s="394">
        <f t="shared" si="114"/>
        <v>1.9297088239700377</v>
      </c>
      <c r="Q1812" s="394">
        <f t="shared" si="115"/>
        <v>1.2869205583318974E-5</v>
      </c>
    </row>
    <row r="1813" spans="1:17" ht="18.75" customHeight="1" x14ac:dyDescent="0.15">
      <c r="A1813" s="399" t="s">
        <v>3537</v>
      </c>
      <c r="B1813" s="399" t="s">
        <v>214</v>
      </c>
      <c r="C1813" s="397">
        <v>10</v>
      </c>
      <c r="D1813" s="392" t="s">
        <v>1120</v>
      </c>
      <c r="E1813" s="400">
        <v>7.326E-3</v>
      </c>
      <c r="F1813" s="400">
        <v>1.5228E-2</v>
      </c>
      <c r="G1813" s="400">
        <v>1.6409E-2</v>
      </c>
      <c r="H1813" s="400">
        <v>4.1580000000000002E-3</v>
      </c>
      <c r="I1813" s="400">
        <v>4.777E-3</v>
      </c>
      <c r="J1813" s="400">
        <v>2.7209999999999999E-3</v>
      </c>
      <c r="K1813" s="401">
        <v>4.2942000000000001E-2</v>
      </c>
      <c r="L1813" s="401">
        <v>1.1790999999999999E-2</v>
      </c>
      <c r="M1813" s="395">
        <v>28.968900000000001</v>
      </c>
      <c r="N1813" s="396">
        <f t="shared" si="112"/>
        <v>63.12679162072768</v>
      </c>
      <c r="O1813" s="396">
        <f t="shared" si="113"/>
        <v>9.8731421394180447</v>
      </c>
      <c r="P1813" s="394">
        <f t="shared" si="114"/>
        <v>0.462466875413451</v>
      </c>
      <c r="Q1813" s="394">
        <f t="shared" si="115"/>
        <v>7.2330639313376591E-2</v>
      </c>
    </row>
    <row r="1814" spans="1:17" ht="18.75" customHeight="1" x14ac:dyDescent="0.15">
      <c r="A1814" s="399" t="s">
        <v>3537</v>
      </c>
      <c r="B1814" s="399" t="s">
        <v>214</v>
      </c>
      <c r="C1814" s="397">
        <v>11</v>
      </c>
      <c r="D1814" s="392" t="s">
        <v>1120</v>
      </c>
      <c r="E1814" s="400">
        <v>8.5070000000000007E-3</v>
      </c>
      <c r="F1814" s="400">
        <v>1.5188E-2</v>
      </c>
      <c r="G1814" s="400">
        <v>1.7392000000000001E-2</v>
      </c>
      <c r="H1814" s="400">
        <v>4.5240000000000002E-3</v>
      </c>
      <c r="I1814" s="400">
        <v>5.6810000000000003E-3</v>
      </c>
      <c r="J1814" s="400">
        <v>6.0700000000000001E-4</v>
      </c>
      <c r="K1814" s="401">
        <v>2.1590999999999999E-2</v>
      </c>
      <c r="L1814" s="401">
        <v>5.0000000000000004E-6</v>
      </c>
      <c r="M1814" s="395">
        <v>75.530600000000007</v>
      </c>
      <c r="N1814" s="396">
        <f t="shared" si="112"/>
        <v>142.28006589785832</v>
      </c>
      <c r="O1814" s="396">
        <f t="shared" si="113"/>
        <v>3.5205069530012323E-3</v>
      </c>
      <c r="P1814" s="394">
        <f t="shared" si="114"/>
        <v>1.2103765205930808</v>
      </c>
      <c r="Q1814" s="394">
        <f t="shared" si="115"/>
        <v>2.9948952649181487E-5</v>
      </c>
    </row>
    <row r="1815" spans="1:17" ht="18.75" customHeight="1" x14ac:dyDescent="0.15">
      <c r="A1815" s="399" t="s">
        <v>3537</v>
      </c>
      <c r="B1815" s="399" t="s">
        <v>214</v>
      </c>
      <c r="C1815" s="397">
        <v>12</v>
      </c>
      <c r="D1815" s="392" t="s">
        <v>1120</v>
      </c>
      <c r="E1815" s="400">
        <v>1.0664E-2</v>
      </c>
      <c r="F1815" s="400">
        <v>1.5771E-2</v>
      </c>
      <c r="G1815" s="400">
        <v>1.6868000000000001E-2</v>
      </c>
      <c r="H1815" s="400">
        <v>2.7390000000000001E-3</v>
      </c>
      <c r="I1815" s="400">
        <v>5.5139999999999998E-3</v>
      </c>
      <c r="J1815" s="400">
        <v>1.9009999999999999E-3</v>
      </c>
      <c r="K1815" s="401">
        <v>5.5870999999999997E-2</v>
      </c>
      <c r="L1815" s="401">
        <v>1.9467000000000002E-2</v>
      </c>
      <c r="M1815" s="395">
        <v>63.003500000000003</v>
      </c>
      <c r="N1815" s="396">
        <f t="shared" si="112"/>
        <v>117.56128353498158</v>
      </c>
      <c r="O1815" s="396">
        <f t="shared" si="113"/>
        <v>14.121871599564747</v>
      </c>
      <c r="P1815" s="394">
        <f t="shared" si="114"/>
        <v>1.2536735276170436</v>
      </c>
      <c r="Q1815" s="394">
        <f t="shared" si="115"/>
        <v>0.15059563873775847</v>
      </c>
    </row>
    <row r="1816" spans="1:17" ht="18.75" customHeight="1" x14ac:dyDescent="0.15">
      <c r="A1816" s="399" t="s">
        <v>3537</v>
      </c>
      <c r="B1816" s="399" t="s">
        <v>214</v>
      </c>
      <c r="C1816" s="397">
        <v>13</v>
      </c>
      <c r="D1816" s="392" t="s">
        <v>1120</v>
      </c>
      <c r="E1816" s="400">
        <v>8.8369999999999994E-3</v>
      </c>
      <c r="F1816" s="400">
        <v>1.5500999999999999E-2</v>
      </c>
      <c r="G1816" s="400">
        <v>1.5958E-2</v>
      </c>
      <c r="H1816" s="400">
        <v>3.5279999999999999E-3</v>
      </c>
      <c r="I1816" s="400">
        <v>5.7749999999999998E-3</v>
      </c>
      <c r="J1816" s="400">
        <v>1.544E-3</v>
      </c>
      <c r="K1816" s="401">
        <v>4.9840000000000002E-2</v>
      </c>
      <c r="L1816" s="401">
        <v>5.0000000000000004E-6</v>
      </c>
      <c r="M1816" s="395">
        <v>63.066200000000002</v>
      </c>
      <c r="N1816" s="396">
        <f t="shared" si="112"/>
        <v>129.11917098445596</v>
      </c>
      <c r="O1816" s="396">
        <f t="shared" si="113"/>
        <v>3.4632034632034636E-3</v>
      </c>
      <c r="P1816" s="394">
        <f t="shared" si="114"/>
        <v>1.1410261139896372</v>
      </c>
      <c r="Q1816" s="394">
        <f t="shared" si="115"/>
        <v>3.0604329004329003E-5</v>
      </c>
    </row>
    <row r="1817" spans="1:17" ht="18.75" customHeight="1" x14ac:dyDescent="0.15">
      <c r="A1817" s="399" t="s">
        <v>3537</v>
      </c>
      <c r="B1817" s="399" t="s">
        <v>214</v>
      </c>
      <c r="C1817" s="397">
        <v>14</v>
      </c>
      <c r="D1817" s="392" t="s">
        <v>1120</v>
      </c>
      <c r="E1817" s="400">
        <v>8.1139999999999997E-3</v>
      </c>
      <c r="F1817" s="400">
        <v>1.8672999999999999E-2</v>
      </c>
      <c r="G1817" s="400">
        <v>1.7309000000000001E-2</v>
      </c>
      <c r="H1817" s="400">
        <v>6.0460000000000002E-3</v>
      </c>
      <c r="I1817" s="400">
        <v>7.6930000000000002E-3</v>
      </c>
      <c r="J1817" s="400">
        <v>1.7160000000000001E-3</v>
      </c>
      <c r="K1817" s="401">
        <v>4.0708000000000001E-2</v>
      </c>
      <c r="L1817" s="401">
        <v>5.0000000000000004E-6</v>
      </c>
      <c r="M1817" s="395">
        <v>26.293199999999999</v>
      </c>
      <c r="N1817" s="396">
        <f t="shared" si="112"/>
        <v>94.890442890442884</v>
      </c>
      <c r="O1817" s="396">
        <f t="shared" si="113"/>
        <v>2.5997660210581048E-3</v>
      </c>
      <c r="P1817" s="394">
        <f t="shared" si="114"/>
        <v>0.76994105361305354</v>
      </c>
      <c r="Q1817" s="394">
        <f t="shared" si="115"/>
        <v>2.1094501494865463E-5</v>
      </c>
    </row>
    <row r="1818" spans="1:17" ht="18.75" customHeight="1" x14ac:dyDescent="0.15">
      <c r="A1818" s="399" t="s">
        <v>3537</v>
      </c>
      <c r="B1818" s="399" t="s">
        <v>214</v>
      </c>
      <c r="C1818" s="391" t="s">
        <v>3111</v>
      </c>
      <c r="D1818" s="392" t="s">
        <v>1121</v>
      </c>
      <c r="E1818" s="400">
        <v>5.1679999999999999E-3</v>
      </c>
      <c r="F1818" s="400">
        <v>1.8367000000000001E-2</v>
      </c>
      <c r="G1818" s="400">
        <v>1.8762999999999998E-2</v>
      </c>
      <c r="H1818" s="400">
        <v>4.483E-3</v>
      </c>
      <c r="I1818" s="400">
        <v>3.3219999999999999E-3</v>
      </c>
      <c r="J1818" s="400">
        <v>5.0000000000000004E-6</v>
      </c>
      <c r="K1818" s="401">
        <v>0</v>
      </c>
      <c r="L1818" s="401">
        <v>0</v>
      </c>
      <c r="M1818" s="395">
        <v>0</v>
      </c>
      <c r="N1818" s="396">
        <f t="shared" si="112"/>
        <v>0</v>
      </c>
      <c r="O1818" s="396">
        <f t="shared" si="113"/>
        <v>0</v>
      </c>
      <c r="P1818" s="394">
        <f t="shared" si="114"/>
        <v>0</v>
      </c>
      <c r="Q1818" s="394">
        <f t="shared" si="115"/>
        <v>0</v>
      </c>
    </row>
    <row r="1819" spans="1:17" ht="18.75" customHeight="1" x14ac:dyDescent="0.15">
      <c r="A1819" s="399" t="s">
        <v>3537</v>
      </c>
      <c r="B1819" s="399" t="s">
        <v>214</v>
      </c>
      <c r="C1819" s="391" t="s">
        <v>167</v>
      </c>
      <c r="D1819" s="392" t="s">
        <v>1121</v>
      </c>
      <c r="E1819" s="400">
        <v>4.5580000000000004E-3</v>
      </c>
      <c r="F1819" s="400">
        <v>1.9942000000000001E-2</v>
      </c>
      <c r="G1819" s="400">
        <v>1.4891E-2</v>
      </c>
      <c r="H1819" s="400">
        <v>8.2260000000000007E-3</v>
      </c>
      <c r="I1819" s="400">
        <v>2.1120000000000002E-3</v>
      </c>
      <c r="J1819" s="400">
        <v>5.0000000000000004E-6</v>
      </c>
      <c r="K1819" s="401">
        <v>0</v>
      </c>
      <c r="L1819" s="401">
        <v>0</v>
      </c>
      <c r="M1819" s="395">
        <v>0</v>
      </c>
      <c r="N1819" s="396">
        <f t="shared" si="112"/>
        <v>0</v>
      </c>
      <c r="O1819" s="396">
        <f t="shared" si="113"/>
        <v>0</v>
      </c>
      <c r="P1819" s="394">
        <f t="shared" si="114"/>
        <v>0</v>
      </c>
      <c r="Q1819" s="394">
        <f t="shared" si="115"/>
        <v>0</v>
      </c>
    </row>
    <row r="1820" spans="1:17" ht="18.75" customHeight="1" x14ac:dyDescent="0.15">
      <c r="A1820" s="399" t="s">
        <v>3537</v>
      </c>
      <c r="B1820" s="399" t="s">
        <v>214</v>
      </c>
      <c r="C1820" s="391" t="s">
        <v>3112</v>
      </c>
      <c r="D1820" s="392" t="s">
        <v>1120</v>
      </c>
      <c r="E1820" s="400">
        <v>6.8849999999999996E-3</v>
      </c>
      <c r="F1820" s="400">
        <v>1.7174999999999999E-2</v>
      </c>
      <c r="G1820" s="400">
        <v>2.0119000000000001E-2</v>
      </c>
      <c r="H1820" s="400">
        <v>7.5290000000000001E-3</v>
      </c>
      <c r="I1820" s="400">
        <v>1.0134000000000001E-2</v>
      </c>
      <c r="J1820" s="400">
        <v>1.256E-3</v>
      </c>
      <c r="K1820" s="401">
        <v>3.8344000000000003E-2</v>
      </c>
      <c r="L1820" s="401">
        <v>5.0000000000000004E-6</v>
      </c>
      <c r="M1820" s="395">
        <v>32.497999999999998</v>
      </c>
      <c r="N1820" s="396">
        <f t="shared" si="112"/>
        <v>122.11464968152868</v>
      </c>
      <c r="O1820" s="396">
        <f t="shared" si="113"/>
        <v>1.9735543714229325E-3</v>
      </c>
      <c r="P1820" s="394">
        <f t="shared" si="114"/>
        <v>0.8407593630573249</v>
      </c>
      <c r="Q1820" s="394">
        <f t="shared" si="115"/>
        <v>1.3587921847246889E-5</v>
      </c>
    </row>
    <row r="1821" spans="1:17" ht="18.75" customHeight="1" x14ac:dyDescent="0.15">
      <c r="A1821" s="399" t="s">
        <v>3537</v>
      </c>
      <c r="B1821" s="399" t="s">
        <v>214</v>
      </c>
      <c r="C1821" s="397">
        <v>16</v>
      </c>
      <c r="D1821" s="392" t="s">
        <v>1120</v>
      </c>
      <c r="E1821" s="400">
        <v>9.7850000000000003E-3</v>
      </c>
      <c r="F1821" s="400">
        <v>1.8216E-2</v>
      </c>
      <c r="G1821" s="400">
        <v>1.8589999999999999E-2</v>
      </c>
      <c r="H1821" s="400">
        <v>5.1079999999999997E-3</v>
      </c>
      <c r="I1821" s="400">
        <v>9.6469999999999993E-3</v>
      </c>
      <c r="J1821" s="400">
        <v>1.189E-3</v>
      </c>
      <c r="K1821" s="401">
        <v>4.9210999999999998E-2</v>
      </c>
      <c r="L1821" s="401">
        <v>5.0000000000000004E-6</v>
      </c>
      <c r="M1821" s="395">
        <v>30.0304</v>
      </c>
      <c r="N1821" s="396">
        <f t="shared" si="112"/>
        <v>165.55424726661059</v>
      </c>
      <c r="O1821" s="396">
        <f t="shared" si="113"/>
        <v>2.0731833730693481E-3</v>
      </c>
      <c r="P1821" s="394">
        <f t="shared" si="114"/>
        <v>1.6199483095037845</v>
      </c>
      <c r="Q1821" s="394">
        <f t="shared" si="115"/>
        <v>2.0286099305483574E-5</v>
      </c>
    </row>
    <row r="1822" spans="1:17" ht="18.75" customHeight="1" x14ac:dyDescent="0.15">
      <c r="A1822" s="399" t="s">
        <v>3537</v>
      </c>
      <c r="B1822" s="399" t="s">
        <v>214</v>
      </c>
      <c r="C1822" s="397">
        <v>17</v>
      </c>
      <c r="D1822" s="392" t="s">
        <v>1120</v>
      </c>
      <c r="E1822" s="400">
        <v>7.5059999999999997E-3</v>
      </c>
      <c r="F1822" s="400">
        <v>1.5866999999999999E-2</v>
      </c>
      <c r="G1822" s="400">
        <v>1.6472000000000001E-2</v>
      </c>
      <c r="H1822" s="400">
        <v>4.9480000000000001E-3</v>
      </c>
      <c r="I1822" s="400">
        <v>5.2370000000000003E-3</v>
      </c>
      <c r="J1822" s="400">
        <v>1.284E-3</v>
      </c>
      <c r="K1822" s="401">
        <v>3.5140999999999999E-2</v>
      </c>
      <c r="L1822" s="401">
        <v>5.0000000000000004E-6</v>
      </c>
      <c r="M1822" s="395">
        <v>66.451899999999995</v>
      </c>
      <c r="N1822" s="396">
        <f t="shared" si="112"/>
        <v>109.47352024922118</v>
      </c>
      <c r="O1822" s="396">
        <f t="shared" si="113"/>
        <v>3.818980332251289E-3</v>
      </c>
      <c r="P1822" s="394">
        <f t="shared" si="114"/>
        <v>0.82170824299065415</v>
      </c>
      <c r="Q1822" s="394">
        <f t="shared" si="115"/>
        <v>2.8665266373878173E-5</v>
      </c>
    </row>
    <row r="1823" spans="1:17" ht="18.75" customHeight="1" x14ac:dyDescent="0.15">
      <c r="A1823" s="399" t="s">
        <v>3537</v>
      </c>
      <c r="B1823" s="399" t="s">
        <v>214</v>
      </c>
      <c r="C1823" s="397">
        <v>18</v>
      </c>
      <c r="D1823" s="392" t="s">
        <v>1120</v>
      </c>
      <c r="E1823" s="400">
        <v>6.0769999999999999E-3</v>
      </c>
      <c r="F1823" s="400">
        <v>1.5665999999999999E-2</v>
      </c>
      <c r="G1823" s="400">
        <v>1.7222999999999999E-2</v>
      </c>
      <c r="H1823" s="400">
        <v>5.3860000000000002E-3</v>
      </c>
      <c r="I1823" s="400">
        <v>6.4790000000000004E-3</v>
      </c>
      <c r="J1823" s="400">
        <v>5.0799999999999999E-4</v>
      </c>
      <c r="K1823" s="401">
        <v>1.6258000000000002E-2</v>
      </c>
      <c r="L1823" s="401">
        <v>5.0000000000000004E-6</v>
      </c>
      <c r="M1823" s="395">
        <v>84.078100000000006</v>
      </c>
      <c r="N1823" s="396">
        <f t="shared" si="112"/>
        <v>128.01574803149609</v>
      </c>
      <c r="O1823" s="396">
        <f t="shared" si="113"/>
        <v>3.0868961259453622E-3</v>
      </c>
      <c r="P1823" s="394">
        <f t="shared" si="114"/>
        <v>0.77795170078740172</v>
      </c>
      <c r="Q1823" s="394">
        <f t="shared" si="115"/>
        <v>1.8759067757369967E-5</v>
      </c>
    </row>
    <row r="1824" spans="1:17" ht="18.75" customHeight="1" x14ac:dyDescent="0.15">
      <c r="A1824" s="399" t="s">
        <v>3537</v>
      </c>
      <c r="B1824" s="399" t="s">
        <v>214</v>
      </c>
      <c r="C1824" s="397">
        <v>19</v>
      </c>
      <c r="D1824" s="392" t="s">
        <v>1120</v>
      </c>
      <c r="E1824" s="400">
        <v>6.9360000000000003E-3</v>
      </c>
      <c r="F1824" s="400">
        <v>1.5513000000000001E-2</v>
      </c>
      <c r="G1824" s="400">
        <v>1.6222E-2</v>
      </c>
      <c r="H1824" s="400">
        <v>5.0239999999999998E-3</v>
      </c>
      <c r="I1824" s="400">
        <v>4.8370000000000002E-3</v>
      </c>
      <c r="J1824" s="400">
        <v>2.14E-4</v>
      </c>
      <c r="K1824" s="401">
        <v>4.0270000000000002E-3</v>
      </c>
      <c r="L1824" s="401">
        <v>5.0000000000000004E-6</v>
      </c>
      <c r="M1824" s="395">
        <v>164.05619999999999</v>
      </c>
      <c r="N1824" s="396">
        <f t="shared" si="112"/>
        <v>75.271028037383175</v>
      </c>
      <c r="O1824" s="396">
        <f t="shared" si="113"/>
        <v>4.1347942939838744E-3</v>
      </c>
      <c r="P1824" s="394">
        <f t="shared" si="114"/>
        <v>0.52207985046728977</v>
      </c>
      <c r="Q1824" s="394">
        <f t="shared" si="115"/>
        <v>2.8678933223072155E-5</v>
      </c>
    </row>
    <row r="1825" spans="1:17" ht="18.75" customHeight="1" x14ac:dyDescent="0.15">
      <c r="A1825" s="399" t="s">
        <v>3537</v>
      </c>
      <c r="B1825" s="399" t="s">
        <v>214</v>
      </c>
      <c r="C1825" s="397">
        <v>20</v>
      </c>
      <c r="D1825" s="392" t="s">
        <v>1120</v>
      </c>
      <c r="E1825" s="400">
        <v>6.2049999999999996E-3</v>
      </c>
      <c r="F1825" s="400">
        <v>1.5572000000000001E-2</v>
      </c>
      <c r="G1825" s="400">
        <v>1.5598000000000001E-2</v>
      </c>
      <c r="H1825" s="400">
        <v>4.8260000000000004E-3</v>
      </c>
      <c r="I1825" s="400">
        <v>4.5620000000000001E-3</v>
      </c>
      <c r="J1825" s="400">
        <v>6.9999999999999999E-6</v>
      </c>
      <c r="K1825" s="401">
        <v>1.13E-4</v>
      </c>
      <c r="L1825" s="401">
        <v>5.0000000000000004E-6</v>
      </c>
      <c r="M1825" s="395">
        <v>91.092399999999998</v>
      </c>
      <c r="N1825" s="396">
        <f t="shared" si="112"/>
        <v>64.571428571428569</v>
      </c>
      <c r="O1825" s="396">
        <f t="shared" si="113"/>
        <v>4.3840420868040339E-3</v>
      </c>
      <c r="P1825" s="394">
        <f t="shared" si="114"/>
        <v>0.40066571428571424</v>
      </c>
      <c r="Q1825" s="394">
        <f t="shared" si="115"/>
        <v>2.7202981148619027E-5</v>
      </c>
    </row>
    <row r="1826" spans="1:17" ht="18.75" customHeight="1" x14ac:dyDescent="0.15">
      <c r="A1826" s="399" t="s">
        <v>3537</v>
      </c>
      <c r="B1826" s="399" t="s">
        <v>214</v>
      </c>
      <c r="C1826" s="397">
        <v>21</v>
      </c>
      <c r="D1826" s="392" t="s">
        <v>1121</v>
      </c>
      <c r="E1826" s="400">
        <v>3.3089999999999999E-3</v>
      </c>
      <c r="F1826" s="400">
        <v>1.6691999999999999E-2</v>
      </c>
      <c r="G1826" s="400">
        <v>1.5308E-2</v>
      </c>
      <c r="H1826" s="400">
        <v>6.4289999999999998E-3</v>
      </c>
      <c r="I1826" s="400">
        <v>5.0000000000000004E-6</v>
      </c>
      <c r="J1826" s="400">
        <v>5.0000000000000004E-6</v>
      </c>
      <c r="K1826" s="401">
        <v>0</v>
      </c>
      <c r="L1826" s="401">
        <v>0</v>
      </c>
      <c r="M1826" s="395">
        <v>0</v>
      </c>
      <c r="N1826" s="396">
        <f t="shared" si="112"/>
        <v>0</v>
      </c>
      <c r="O1826" s="396">
        <f t="shared" si="113"/>
        <v>0</v>
      </c>
      <c r="P1826" s="394">
        <f t="shared" si="114"/>
        <v>0</v>
      </c>
      <c r="Q1826" s="394">
        <f t="shared" si="115"/>
        <v>0</v>
      </c>
    </row>
    <row r="1827" spans="1:17" ht="18.75" customHeight="1" x14ac:dyDescent="0.15">
      <c r="A1827" s="399" t="s">
        <v>3537</v>
      </c>
      <c r="B1827" s="399" t="s">
        <v>214</v>
      </c>
      <c r="C1827" s="391" t="s">
        <v>215</v>
      </c>
      <c r="D1827" s="392" t="s">
        <v>1120</v>
      </c>
      <c r="E1827" s="400">
        <v>7.633E-3</v>
      </c>
      <c r="F1827" s="400">
        <v>1.5959999999999998E-2</v>
      </c>
      <c r="G1827" s="400">
        <v>1.7124E-2</v>
      </c>
      <c r="H1827" s="400">
        <v>4.9399999999999999E-3</v>
      </c>
      <c r="I1827" s="400">
        <v>6.1850000000000004E-3</v>
      </c>
      <c r="J1827" s="400">
        <v>1.145E-3</v>
      </c>
      <c r="K1827" s="401">
        <v>3.2328000000000003E-2</v>
      </c>
      <c r="L1827" s="401">
        <v>5.0000000000000004E-6</v>
      </c>
      <c r="M1827" s="395">
        <v>1060.48</v>
      </c>
      <c r="N1827" s="396">
        <f t="shared" si="112"/>
        <v>112.93624454148473</v>
      </c>
      <c r="O1827" s="396">
        <f t="shared" si="113"/>
        <v>3.2336297493936947E-3</v>
      </c>
      <c r="P1827" s="394">
        <f t="shared" si="114"/>
        <v>0.86204235458515288</v>
      </c>
      <c r="Q1827" s="394">
        <f t="shared" si="115"/>
        <v>2.468229587712207E-5</v>
      </c>
    </row>
    <row r="1828" spans="1:17" ht="18.75" customHeight="1" x14ac:dyDescent="0.15">
      <c r="A1828" s="399" t="s">
        <v>3537</v>
      </c>
      <c r="B1828" s="399" t="s">
        <v>231</v>
      </c>
      <c r="C1828" s="397">
        <v>1</v>
      </c>
      <c r="D1828" s="392" t="s">
        <v>1120</v>
      </c>
      <c r="E1828" s="400">
        <v>9.691E-3</v>
      </c>
      <c r="F1828" s="400">
        <v>1.0821000000000001E-2</v>
      </c>
      <c r="G1828" s="400">
        <v>1.4616000000000001E-2</v>
      </c>
      <c r="H1828" s="400">
        <v>2.5999999999999998E-4</v>
      </c>
      <c r="I1828" s="400">
        <v>6.4009999999999996E-3</v>
      </c>
      <c r="J1828" s="400">
        <v>2.392E-3</v>
      </c>
      <c r="K1828" s="401">
        <v>8.1805000000000003E-2</v>
      </c>
      <c r="L1828" s="401">
        <v>5.0000000000000004E-6</v>
      </c>
      <c r="M1828" s="395">
        <v>45.823700000000002</v>
      </c>
      <c r="N1828" s="396">
        <f t="shared" si="112"/>
        <v>136.79765886287626</v>
      </c>
      <c r="O1828" s="396">
        <f t="shared" si="113"/>
        <v>3.1245117950320267E-3</v>
      </c>
      <c r="P1828" s="394">
        <f t="shared" si="114"/>
        <v>1.3257061120401339</v>
      </c>
      <c r="Q1828" s="394">
        <f t="shared" si="115"/>
        <v>3.0279643805655372E-5</v>
      </c>
    </row>
    <row r="1829" spans="1:17" ht="18.75" customHeight="1" x14ac:dyDescent="0.15">
      <c r="A1829" s="399" t="s">
        <v>3537</v>
      </c>
      <c r="B1829" s="399" t="s">
        <v>231</v>
      </c>
      <c r="C1829" s="391" t="s">
        <v>179</v>
      </c>
      <c r="D1829" s="392" t="s">
        <v>1120</v>
      </c>
      <c r="E1829" s="400">
        <v>8.8269999999999998E-3</v>
      </c>
      <c r="F1829" s="400">
        <v>9.1750000000000009E-3</v>
      </c>
      <c r="G1829" s="400">
        <v>1.8645999999999999E-2</v>
      </c>
      <c r="H1829" s="400">
        <v>4.6E-5</v>
      </c>
      <c r="I1829" s="400">
        <v>5.4169999999999999E-3</v>
      </c>
      <c r="J1829" s="400">
        <v>3.2000000000000003E-4</v>
      </c>
      <c r="K1829" s="401">
        <v>1.4755000000000001E-2</v>
      </c>
      <c r="L1829" s="401">
        <v>5.0000000000000004E-6</v>
      </c>
      <c r="M1829" s="395">
        <v>17.497599999999998</v>
      </c>
      <c r="N1829" s="396">
        <f t="shared" si="112"/>
        <v>184.4375</v>
      </c>
      <c r="O1829" s="396">
        <f t="shared" si="113"/>
        <v>3.6920804873546245E-3</v>
      </c>
      <c r="P1829" s="394">
        <f t="shared" si="114"/>
        <v>1.6280298124999999</v>
      </c>
      <c r="Q1829" s="394">
        <f t="shared" si="115"/>
        <v>3.2589994461879268E-5</v>
      </c>
    </row>
    <row r="1830" spans="1:17" ht="18.75" customHeight="1" x14ac:dyDescent="0.15">
      <c r="A1830" s="399" t="s">
        <v>3537</v>
      </c>
      <c r="B1830" s="399" t="s">
        <v>231</v>
      </c>
      <c r="C1830" s="391" t="s">
        <v>150</v>
      </c>
      <c r="D1830" s="392" t="s">
        <v>1121</v>
      </c>
      <c r="E1830" s="400">
        <v>5.8409999999999998E-3</v>
      </c>
      <c r="F1830" s="400">
        <v>1.2867999999999999E-2</v>
      </c>
      <c r="G1830" s="400">
        <v>2.3099999999999999E-2</v>
      </c>
      <c r="H1830" s="400">
        <v>4.4120000000000001E-3</v>
      </c>
      <c r="I1830" s="400">
        <v>9.1020000000000007E-3</v>
      </c>
      <c r="J1830" s="400">
        <v>1.7719999999999999E-3</v>
      </c>
      <c r="K1830" s="401">
        <v>0</v>
      </c>
      <c r="L1830" s="401">
        <v>0</v>
      </c>
      <c r="M1830" s="395">
        <v>2.8799999999999999E-2</v>
      </c>
      <c r="N1830" s="396">
        <f t="shared" si="112"/>
        <v>0</v>
      </c>
      <c r="O1830" s="396">
        <f t="shared" si="113"/>
        <v>0</v>
      </c>
      <c r="P1830" s="394">
        <f t="shared" si="114"/>
        <v>0</v>
      </c>
      <c r="Q1830" s="394">
        <f t="shared" si="115"/>
        <v>0</v>
      </c>
    </row>
    <row r="1831" spans="1:17" ht="18.75" customHeight="1" x14ac:dyDescent="0.15">
      <c r="A1831" s="399" t="s">
        <v>3537</v>
      </c>
      <c r="B1831" s="399" t="s">
        <v>231</v>
      </c>
      <c r="C1831" s="391" t="s">
        <v>181</v>
      </c>
      <c r="D1831" s="392" t="s">
        <v>1121</v>
      </c>
      <c r="E1831" s="400">
        <v>3.7009999999999999E-3</v>
      </c>
      <c r="F1831" s="400">
        <v>1.3502999999999999E-2</v>
      </c>
      <c r="G1831" s="400">
        <v>1.5205E-2</v>
      </c>
      <c r="H1831" s="400">
        <v>6.2040000000000003E-3</v>
      </c>
      <c r="I1831" s="400">
        <v>8.6630000000000006E-3</v>
      </c>
      <c r="J1831" s="400">
        <v>5.0000000000000004E-6</v>
      </c>
      <c r="K1831" s="401">
        <v>0</v>
      </c>
      <c r="L1831" s="401">
        <v>0</v>
      </c>
      <c r="M1831" s="395">
        <v>7.8685</v>
      </c>
      <c r="N1831" s="396">
        <f t="shared" si="112"/>
        <v>0</v>
      </c>
      <c r="O1831" s="396">
        <f t="shared" si="113"/>
        <v>0</v>
      </c>
      <c r="P1831" s="394">
        <f t="shared" si="114"/>
        <v>0</v>
      </c>
      <c r="Q1831" s="394">
        <f t="shared" si="115"/>
        <v>0</v>
      </c>
    </row>
    <row r="1832" spans="1:17" ht="18.75" customHeight="1" x14ac:dyDescent="0.15">
      <c r="A1832" s="399" t="s">
        <v>3537</v>
      </c>
      <c r="B1832" s="399" t="s">
        <v>231</v>
      </c>
      <c r="C1832" s="397">
        <v>3</v>
      </c>
      <c r="D1832" s="392" t="s">
        <v>1121</v>
      </c>
      <c r="E1832" s="400">
        <v>4.3340000000000002E-3</v>
      </c>
      <c r="F1832" s="400">
        <v>1.3488999999999999E-2</v>
      </c>
      <c r="G1832" s="400">
        <v>1.5692000000000001E-2</v>
      </c>
      <c r="H1832" s="400">
        <v>6.6249999999999998E-3</v>
      </c>
      <c r="I1832" s="400">
        <v>9.3399999999999993E-3</v>
      </c>
      <c r="J1832" s="400">
        <v>7.7920000000000003E-3</v>
      </c>
      <c r="K1832" s="401">
        <v>0</v>
      </c>
      <c r="L1832" s="401">
        <v>0</v>
      </c>
      <c r="M1832" s="395">
        <v>6.1649000000000003</v>
      </c>
      <c r="N1832" s="396">
        <f t="shared" si="112"/>
        <v>0</v>
      </c>
      <c r="O1832" s="396">
        <f t="shared" si="113"/>
        <v>0</v>
      </c>
      <c r="P1832" s="394">
        <f t="shared" si="114"/>
        <v>0</v>
      </c>
      <c r="Q1832" s="394">
        <f t="shared" si="115"/>
        <v>0</v>
      </c>
    </row>
    <row r="1833" spans="1:17" ht="18.75" customHeight="1" x14ac:dyDescent="0.15">
      <c r="A1833" s="399" t="s">
        <v>3537</v>
      </c>
      <c r="B1833" s="399" t="s">
        <v>231</v>
      </c>
      <c r="C1833" s="397">
        <v>4</v>
      </c>
      <c r="D1833" s="392" t="s">
        <v>1120</v>
      </c>
      <c r="E1833" s="400">
        <v>7.8050000000000003E-3</v>
      </c>
      <c r="F1833" s="400">
        <v>1.2996000000000001E-2</v>
      </c>
      <c r="G1833" s="400">
        <v>1.8044000000000001E-2</v>
      </c>
      <c r="H1833" s="400">
        <v>3.852E-3</v>
      </c>
      <c r="I1833" s="400">
        <v>1.3075E-2</v>
      </c>
      <c r="J1833" s="400">
        <v>4.3600000000000003E-4</v>
      </c>
      <c r="K1833" s="401">
        <v>3.1033999999999999E-2</v>
      </c>
      <c r="L1833" s="401">
        <v>5.0000000000000004E-6</v>
      </c>
      <c r="M1833" s="395">
        <v>18.066199999999998</v>
      </c>
      <c r="N1833" s="396">
        <f t="shared" si="112"/>
        <v>284.71559633027522</v>
      </c>
      <c r="O1833" s="396">
        <f t="shared" si="113"/>
        <v>1.529636711281071E-3</v>
      </c>
      <c r="P1833" s="394">
        <f t="shared" si="114"/>
        <v>2.2222052293577983</v>
      </c>
      <c r="Q1833" s="394">
        <f t="shared" si="115"/>
        <v>1.193881453154876E-5</v>
      </c>
    </row>
    <row r="1834" spans="1:17" ht="18.75" customHeight="1" x14ac:dyDescent="0.15">
      <c r="A1834" s="399" t="s">
        <v>3537</v>
      </c>
      <c r="B1834" s="399" t="s">
        <v>231</v>
      </c>
      <c r="C1834" s="397">
        <v>5</v>
      </c>
      <c r="D1834" s="392" t="s">
        <v>1120</v>
      </c>
      <c r="E1834" s="400">
        <v>7.7980000000000002E-3</v>
      </c>
      <c r="F1834" s="400">
        <v>1.1674E-2</v>
      </c>
      <c r="G1834" s="400">
        <v>1.6905E-2</v>
      </c>
      <c r="H1834" s="400">
        <v>2.99E-3</v>
      </c>
      <c r="I1834" s="400">
        <v>7.515E-3</v>
      </c>
      <c r="J1834" s="400">
        <v>4.1830000000000001E-3</v>
      </c>
      <c r="K1834" s="401">
        <v>0.17694699999999999</v>
      </c>
      <c r="L1834" s="401">
        <v>1.6084000000000001E-2</v>
      </c>
      <c r="M1834" s="395">
        <v>9.3568999999999996</v>
      </c>
      <c r="N1834" s="396">
        <f t="shared" si="112"/>
        <v>169.20583313411427</v>
      </c>
      <c r="O1834" s="396">
        <f t="shared" si="113"/>
        <v>8.5610113107119101</v>
      </c>
      <c r="P1834" s="394">
        <f t="shared" si="114"/>
        <v>1.3194670867798231</v>
      </c>
      <c r="Q1834" s="394">
        <f t="shared" si="115"/>
        <v>6.6758766200931477E-2</v>
      </c>
    </row>
    <row r="1835" spans="1:17" ht="18.75" customHeight="1" x14ac:dyDescent="0.15">
      <c r="A1835" s="399" t="s">
        <v>3537</v>
      </c>
      <c r="B1835" s="399" t="s">
        <v>231</v>
      </c>
      <c r="C1835" s="397">
        <v>6</v>
      </c>
      <c r="D1835" s="392" t="s">
        <v>1120</v>
      </c>
      <c r="E1835" s="400">
        <v>8.2330000000000007E-3</v>
      </c>
      <c r="F1835" s="400">
        <v>1.1577E-2</v>
      </c>
      <c r="G1835" s="400">
        <v>1.6712999999999999E-2</v>
      </c>
      <c r="H1835" s="400">
        <v>1.916E-3</v>
      </c>
      <c r="I1835" s="400">
        <v>7.4949999999999999E-3</v>
      </c>
      <c r="J1835" s="400">
        <v>1.464E-3</v>
      </c>
      <c r="K1835" s="401">
        <v>7.1055999999999994E-2</v>
      </c>
      <c r="L1835" s="401">
        <v>5.0000000000000004E-6</v>
      </c>
      <c r="M1835" s="395">
        <v>26.150700000000001</v>
      </c>
      <c r="N1835" s="396">
        <f t="shared" si="112"/>
        <v>194.14207650273221</v>
      </c>
      <c r="O1835" s="396">
        <f t="shared" si="113"/>
        <v>2.6684456304202804E-3</v>
      </c>
      <c r="P1835" s="394">
        <f t="shared" si="114"/>
        <v>1.5983717158469943</v>
      </c>
      <c r="Q1835" s="394">
        <f t="shared" si="115"/>
        <v>2.1969312875250172E-5</v>
      </c>
    </row>
    <row r="1836" spans="1:17" ht="18.75" customHeight="1" x14ac:dyDescent="0.15">
      <c r="A1836" s="399" t="s">
        <v>3537</v>
      </c>
      <c r="B1836" s="399" t="s">
        <v>231</v>
      </c>
      <c r="C1836" s="397">
        <v>7</v>
      </c>
      <c r="D1836" s="392" t="s">
        <v>1120</v>
      </c>
      <c r="E1836" s="400">
        <v>8.5950000000000002E-3</v>
      </c>
      <c r="F1836" s="400">
        <v>1.1068E-2</v>
      </c>
      <c r="G1836" s="400">
        <v>1.5285999999999999E-2</v>
      </c>
      <c r="H1836" s="400">
        <v>8.0500000000000005E-4</v>
      </c>
      <c r="I1836" s="400">
        <v>5.5240000000000003E-3</v>
      </c>
      <c r="J1836" s="400">
        <v>4.777E-3</v>
      </c>
      <c r="K1836" s="401">
        <v>0.125828</v>
      </c>
      <c r="L1836" s="401">
        <v>1.6338999999999999E-2</v>
      </c>
      <c r="M1836" s="395">
        <v>28.304500000000001</v>
      </c>
      <c r="N1836" s="396">
        <f t="shared" si="112"/>
        <v>105.36152396901821</v>
      </c>
      <c r="O1836" s="396">
        <f t="shared" si="113"/>
        <v>11.831281679942069</v>
      </c>
      <c r="P1836" s="394">
        <f t="shared" si="114"/>
        <v>0.90558229851371153</v>
      </c>
      <c r="Q1836" s="394">
        <f t="shared" si="115"/>
        <v>0.10168986603910209</v>
      </c>
    </row>
    <row r="1837" spans="1:17" ht="18.75" customHeight="1" x14ac:dyDescent="0.15">
      <c r="A1837" s="399" t="s">
        <v>3537</v>
      </c>
      <c r="B1837" s="399" t="s">
        <v>231</v>
      </c>
      <c r="C1837" s="397">
        <v>8</v>
      </c>
      <c r="D1837" s="392" t="s">
        <v>1120</v>
      </c>
      <c r="E1837" s="400">
        <v>7.9319999999999998E-3</v>
      </c>
      <c r="F1837" s="400">
        <v>1.1677E-2</v>
      </c>
      <c r="G1837" s="400">
        <v>1.6936E-2</v>
      </c>
      <c r="H1837" s="400">
        <v>1.5839999999999999E-3</v>
      </c>
      <c r="I1837" s="400">
        <v>6.9519999999999998E-3</v>
      </c>
      <c r="J1837" s="400">
        <v>2.6200000000000003E-4</v>
      </c>
      <c r="K1837" s="401">
        <v>9.2630000000000004E-3</v>
      </c>
      <c r="L1837" s="401">
        <v>5.0000000000000004E-6</v>
      </c>
      <c r="M1837" s="395">
        <v>29.391100000000002</v>
      </c>
      <c r="N1837" s="396">
        <f t="shared" si="112"/>
        <v>141.41984732824426</v>
      </c>
      <c r="O1837" s="396">
        <f t="shared" si="113"/>
        <v>2.8768699654775605E-3</v>
      </c>
      <c r="P1837" s="394">
        <f t="shared" si="114"/>
        <v>1.1217422290076335</v>
      </c>
      <c r="Q1837" s="394">
        <f t="shared" si="115"/>
        <v>2.2819332566168011E-5</v>
      </c>
    </row>
    <row r="1838" spans="1:17" ht="18.75" customHeight="1" x14ac:dyDescent="0.15">
      <c r="A1838" s="399" t="s">
        <v>3537</v>
      </c>
      <c r="B1838" s="399" t="s">
        <v>231</v>
      </c>
      <c r="C1838" s="397">
        <v>9</v>
      </c>
      <c r="D1838" s="392" t="s">
        <v>1121</v>
      </c>
      <c r="E1838" s="400">
        <v>5.1529999999999996E-3</v>
      </c>
      <c r="F1838" s="400">
        <v>1.3395000000000001E-2</v>
      </c>
      <c r="G1838" s="400">
        <v>1.4336E-2</v>
      </c>
      <c r="H1838" s="400">
        <v>4.4889999999999999E-3</v>
      </c>
      <c r="I1838" s="400">
        <v>1.0059999999999999E-2</v>
      </c>
      <c r="J1838" s="400">
        <v>2.1099999999999999E-3</v>
      </c>
      <c r="K1838" s="401">
        <v>0</v>
      </c>
      <c r="L1838" s="401">
        <v>0</v>
      </c>
      <c r="M1838" s="395">
        <v>8.2134999999999998</v>
      </c>
      <c r="N1838" s="396">
        <f t="shared" si="112"/>
        <v>0</v>
      </c>
      <c r="O1838" s="396">
        <f t="shared" si="113"/>
        <v>0</v>
      </c>
      <c r="P1838" s="394">
        <f t="shared" si="114"/>
        <v>0</v>
      </c>
      <c r="Q1838" s="394">
        <f t="shared" si="115"/>
        <v>0</v>
      </c>
    </row>
    <row r="1839" spans="1:17" ht="18.75" customHeight="1" x14ac:dyDescent="0.15">
      <c r="A1839" s="399" t="s">
        <v>3537</v>
      </c>
      <c r="B1839" s="399" t="s">
        <v>231</v>
      </c>
      <c r="C1839" s="397">
        <v>10</v>
      </c>
      <c r="D1839" s="392" t="s">
        <v>1120</v>
      </c>
      <c r="E1839" s="400">
        <v>6.692E-3</v>
      </c>
      <c r="F1839" s="400">
        <v>1.1799E-2</v>
      </c>
      <c r="G1839" s="400">
        <v>1.4775999999999999E-2</v>
      </c>
      <c r="H1839" s="400">
        <v>3.094E-3</v>
      </c>
      <c r="I1839" s="400">
        <v>5.7629999999999999E-3</v>
      </c>
      <c r="J1839" s="400">
        <v>4.0730000000000002E-3</v>
      </c>
      <c r="K1839" s="401">
        <v>3.3866E-2</v>
      </c>
      <c r="L1839" s="401">
        <v>4.1488999999999998E-2</v>
      </c>
      <c r="M1839" s="395">
        <v>11.057399999999999</v>
      </c>
      <c r="N1839" s="396">
        <f t="shared" si="112"/>
        <v>33.259022833292413</v>
      </c>
      <c r="O1839" s="396">
        <f t="shared" si="113"/>
        <v>28.796807218462604</v>
      </c>
      <c r="P1839" s="394">
        <f t="shared" si="114"/>
        <v>0.22256938080039282</v>
      </c>
      <c r="Q1839" s="394">
        <f t="shared" si="115"/>
        <v>0.19270823390595174</v>
      </c>
    </row>
    <row r="1840" spans="1:17" ht="18.75" customHeight="1" x14ac:dyDescent="0.15">
      <c r="A1840" s="399" t="s">
        <v>3537</v>
      </c>
      <c r="B1840" s="399" t="s">
        <v>231</v>
      </c>
      <c r="C1840" s="397">
        <v>11</v>
      </c>
      <c r="D1840" s="392" t="s">
        <v>1120</v>
      </c>
      <c r="E1840" s="400">
        <v>7.8630000000000002E-3</v>
      </c>
      <c r="F1840" s="400">
        <v>1.1259999999999999E-2</v>
      </c>
      <c r="G1840" s="400">
        <v>1.8702E-2</v>
      </c>
      <c r="H1840" s="400">
        <v>1.7780000000000001E-3</v>
      </c>
      <c r="I1840" s="400">
        <v>6.0530000000000002E-3</v>
      </c>
      <c r="J1840" s="400">
        <v>7.7399999999999995E-4</v>
      </c>
      <c r="K1840" s="401">
        <v>2.2228000000000001E-2</v>
      </c>
      <c r="L1840" s="401">
        <v>5.0000000000000004E-6</v>
      </c>
      <c r="M1840" s="395">
        <v>28.64</v>
      </c>
      <c r="N1840" s="396">
        <f t="shared" si="112"/>
        <v>114.87338501291991</v>
      </c>
      <c r="O1840" s="396">
        <f t="shared" si="113"/>
        <v>3.3041467041136628E-3</v>
      </c>
      <c r="P1840" s="394">
        <f t="shared" si="114"/>
        <v>0.90324942635658934</v>
      </c>
      <c r="Q1840" s="394">
        <f t="shared" si="115"/>
        <v>2.5980505534445731E-5</v>
      </c>
    </row>
    <row r="1841" spans="1:17" ht="18.75" customHeight="1" x14ac:dyDescent="0.15">
      <c r="A1841" s="399" t="s">
        <v>3537</v>
      </c>
      <c r="B1841" s="399" t="s">
        <v>231</v>
      </c>
      <c r="C1841" s="397">
        <v>12</v>
      </c>
      <c r="D1841" s="392" t="s">
        <v>1120</v>
      </c>
      <c r="E1841" s="400">
        <v>7.3289999999999996E-3</v>
      </c>
      <c r="F1841" s="400">
        <v>1.0795000000000001E-2</v>
      </c>
      <c r="G1841" s="400">
        <v>1.6560999999999999E-2</v>
      </c>
      <c r="H1841" s="400">
        <v>2.0560000000000001E-3</v>
      </c>
      <c r="I1841" s="400">
        <v>7.9360000000000003E-3</v>
      </c>
      <c r="J1841" s="400">
        <v>3.9579999999999997E-3</v>
      </c>
      <c r="K1841" s="401">
        <v>8.4393999999999997E-2</v>
      </c>
      <c r="L1841" s="401">
        <v>5.0000000000000004E-6</v>
      </c>
      <c r="M1841" s="395">
        <v>19.369800000000001</v>
      </c>
      <c r="N1841" s="396">
        <f t="shared" si="112"/>
        <v>85.289540171803949</v>
      </c>
      <c r="O1841" s="396">
        <f t="shared" si="113"/>
        <v>2.5201612903225806E-3</v>
      </c>
      <c r="P1841" s="394">
        <f t="shared" si="114"/>
        <v>0.62508703991915116</v>
      </c>
      <c r="Q1841" s="394">
        <f t="shared" si="115"/>
        <v>1.8470262096774193E-5</v>
      </c>
    </row>
    <row r="1842" spans="1:17" ht="18.75" customHeight="1" x14ac:dyDescent="0.15">
      <c r="A1842" s="399" t="s">
        <v>3537</v>
      </c>
      <c r="B1842" s="399" t="s">
        <v>231</v>
      </c>
      <c r="C1842" s="397">
        <v>13</v>
      </c>
      <c r="D1842" s="392" t="s">
        <v>1120</v>
      </c>
      <c r="E1842" s="400">
        <v>9.214E-3</v>
      </c>
      <c r="F1842" s="400">
        <v>1.1861999999999999E-2</v>
      </c>
      <c r="G1842" s="400">
        <v>1.506E-2</v>
      </c>
      <c r="H1842" s="400">
        <v>1.9949999999999998E-3</v>
      </c>
      <c r="I1842" s="400">
        <v>7.4520000000000003E-3</v>
      </c>
      <c r="J1842" s="400">
        <v>2.0569999999999998E-3</v>
      </c>
      <c r="K1842" s="401">
        <v>9.1490000000000002E-2</v>
      </c>
      <c r="L1842" s="401">
        <v>5.0000000000000004E-6</v>
      </c>
      <c r="M1842" s="395">
        <v>20.856300000000001</v>
      </c>
      <c r="N1842" s="396">
        <f t="shared" si="112"/>
        <v>177.9095770539621</v>
      </c>
      <c r="O1842" s="396">
        <f t="shared" si="113"/>
        <v>2.6838432635534087E-3</v>
      </c>
      <c r="P1842" s="394">
        <f t="shared" si="114"/>
        <v>1.6392588429752069</v>
      </c>
      <c r="Q1842" s="394">
        <f t="shared" si="115"/>
        <v>2.4728931830381107E-5</v>
      </c>
    </row>
    <row r="1843" spans="1:17" ht="18.75" customHeight="1" x14ac:dyDescent="0.15">
      <c r="A1843" s="399" t="s">
        <v>3537</v>
      </c>
      <c r="B1843" s="399" t="s">
        <v>231</v>
      </c>
      <c r="C1843" s="397">
        <v>14</v>
      </c>
      <c r="D1843" s="392" t="s">
        <v>1121</v>
      </c>
      <c r="E1843" s="400">
        <v>3.5950000000000001E-3</v>
      </c>
      <c r="F1843" s="400">
        <v>1.2841999999999999E-2</v>
      </c>
      <c r="G1843" s="400">
        <v>1.6296999999999999E-2</v>
      </c>
      <c r="H1843" s="400">
        <v>6.8409999999999999E-3</v>
      </c>
      <c r="I1843" s="400">
        <v>9.1850000000000005E-3</v>
      </c>
      <c r="J1843" s="400">
        <v>2.8540000000000002E-3</v>
      </c>
      <c r="K1843" s="401">
        <v>0</v>
      </c>
      <c r="L1843" s="401">
        <v>0</v>
      </c>
      <c r="M1843" s="395">
        <v>6.3624000000000001</v>
      </c>
      <c r="N1843" s="396">
        <f t="shared" si="112"/>
        <v>0</v>
      </c>
      <c r="O1843" s="396">
        <f t="shared" si="113"/>
        <v>0</v>
      </c>
      <c r="P1843" s="394">
        <f t="shared" si="114"/>
        <v>0</v>
      </c>
      <c r="Q1843" s="394">
        <f t="shared" si="115"/>
        <v>0</v>
      </c>
    </row>
    <row r="1844" spans="1:17" ht="18.75" customHeight="1" x14ac:dyDescent="0.15">
      <c r="A1844" s="399" t="s">
        <v>3537</v>
      </c>
      <c r="B1844" s="399" t="s">
        <v>231</v>
      </c>
      <c r="C1844" s="391" t="s">
        <v>3111</v>
      </c>
      <c r="D1844" s="392" t="s">
        <v>1121</v>
      </c>
      <c r="E1844" s="400">
        <v>5.9230000000000003E-3</v>
      </c>
      <c r="F1844" s="400">
        <v>1.9307000000000001E-2</v>
      </c>
      <c r="G1844" s="400">
        <v>5.4910000000000002E-3</v>
      </c>
      <c r="H1844" s="400">
        <v>7.3249999999999999E-3</v>
      </c>
      <c r="I1844" s="400">
        <v>3.1089999999999998E-3</v>
      </c>
      <c r="J1844" s="400">
        <v>5.0000000000000004E-6</v>
      </c>
      <c r="K1844" s="401">
        <v>0</v>
      </c>
      <c r="L1844" s="401">
        <v>0</v>
      </c>
      <c r="M1844" s="395">
        <v>0</v>
      </c>
      <c r="N1844" s="396">
        <f t="shared" si="112"/>
        <v>0</v>
      </c>
      <c r="O1844" s="396">
        <f t="shared" si="113"/>
        <v>0</v>
      </c>
      <c r="P1844" s="394">
        <f t="shared" si="114"/>
        <v>0</v>
      </c>
      <c r="Q1844" s="394">
        <f t="shared" si="115"/>
        <v>0</v>
      </c>
    </row>
    <row r="1845" spans="1:17" ht="18.75" customHeight="1" x14ac:dyDescent="0.15">
      <c r="A1845" s="399" t="s">
        <v>3537</v>
      </c>
      <c r="B1845" s="399" t="s">
        <v>231</v>
      </c>
      <c r="C1845" s="391" t="s">
        <v>167</v>
      </c>
      <c r="D1845" s="392" t="s">
        <v>1121</v>
      </c>
      <c r="E1845" s="400">
        <v>8.116E-3</v>
      </c>
      <c r="F1845" s="400">
        <v>8.9800000000000001E-3</v>
      </c>
      <c r="G1845" s="400">
        <v>2.6362E-2</v>
      </c>
      <c r="H1845" s="400">
        <v>5.0000000000000004E-6</v>
      </c>
      <c r="I1845" s="400">
        <v>1.366E-3</v>
      </c>
      <c r="J1845" s="400">
        <v>5.0000000000000004E-6</v>
      </c>
      <c r="K1845" s="401">
        <v>0</v>
      </c>
      <c r="L1845" s="401">
        <v>0</v>
      </c>
      <c r="M1845" s="395">
        <v>7.4999999999999997E-3</v>
      </c>
      <c r="N1845" s="396">
        <f t="shared" si="112"/>
        <v>0</v>
      </c>
      <c r="O1845" s="396">
        <f t="shared" si="113"/>
        <v>0</v>
      </c>
      <c r="P1845" s="394">
        <f t="shared" si="114"/>
        <v>0</v>
      </c>
      <c r="Q1845" s="394">
        <f t="shared" si="115"/>
        <v>0</v>
      </c>
    </row>
    <row r="1846" spans="1:17" ht="18.75" customHeight="1" x14ac:dyDescent="0.15">
      <c r="A1846" s="399" t="s">
        <v>3537</v>
      </c>
      <c r="B1846" s="399" t="s">
        <v>231</v>
      </c>
      <c r="C1846" s="391" t="s">
        <v>3112</v>
      </c>
      <c r="D1846" s="392" t="s">
        <v>1120</v>
      </c>
      <c r="E1846" s="400">
        <v>7.6959999999999997E-3</v>
      </c>
      <c r="F1846" s="400">
        <v>1.4015E-2</v>
      </c>
      <c r="G1846" s="400">
        <v>1.3669000000000001E-2</v>
      </c>
      <c r="H1846" s="400">
        <v>5.012E-3</v>
      </c>
      <c r="I1846" s="400">
        <v>8.7539999999999996E-3</v>
      </c>
      <c r="J1846" s="400">
        <v>1.0059999999999999E-3</v>
      </c>
      <c r="K1846" s="401">
        <v>7.0291000000000006E-2</v>
      </c>
      <c r="L1846" s="401">
        <v>2.4500000000000001E-2</v>
      </c>
      <c r="M1846" s="395">
        <v>11.069699999999999</v>
      </c>
      <c r="N1846" s="396">
        <f t="shared" si="112"/>
        <v>279.4870775347913</v>
      </c>
      <c r="O1846" s="396">
        <f t="shared" si="113"/>
        <v>11.194882339501943</v>
      </c>
      <c r="P1846" s="394">
        <f t="shared" si="114"/>
        <v>2.1509325487077535</v>
      </c>
      <c r="Q1846" s="394">
        <f t="shared" si="115"/>
        <v>8.6155814484806942E-2</v>
      </c>
    </row>
    <row r="1847" spans="1:17" ht="18.75" customHeight="1" x14ac:dyDescent="0.15">
      <c r="A1847" s="399" t="s">
        <v>3537</v>
      </c>
      <c r="B1847" s="399" t="s">
        <v>231</v>
      </c>
      <c r="C1847" s="397">
        <v>16</v>
      </c>
      <c r="D1847" s="392" t="s">
        <v>1120</v>
      </c>
      <c r="E1847" s="400">
        <v>7.1440000000000002E-3</v>
      </c>
      <c r="F1847" s="400">
        <v>1.2578000000000001E-2</v>
      </c>
      <c r="G1847" s="400">
        <v>1.6722999999999998E-2</v>
      </c>
      <c r="H1847" s="400">
        <v>4.5669999999999999E-3</v>
      </c>
      <c r="I1847" s="400">
        <v>1.0947999999999999E-2</v>
      </c>
      <c r="J1847" s="400">
        <v>1.4059999999999999E-3</v>
      </c>
      <c r="K1847" s="401">
        <v>0.100407</v>
      </c>
      <c r="L1847" s="401">
        <v>5.0000000000000004E-6</v>
      </c>
      <c r="M1847" s="395">
        <v>16.195399999999999</v>
      </c>
      <c r="N1847" s="396">
        <f t="shared" si="112"/>
        <v>285.6529160739687</v>
      </c>
      <c r="O1847" s="396">
        <f t="shared" si="113"/>
        <v>1.8268176835951775E-3</v>
      </c>
      <c r="P1847" s="394">
        <f t="shared" si="114"/>
        <v>2.0407044324324324</v>
      </c>
      <c r="Q1847" s="394">
        <f t="shared" si="115"/>
        <v>1.3050785531603949E-5</v>
      </c>
    </row>
    <row r="1848" spans="1:17" ht="18.75" customHeight="1" x14ac:dyDescent="0.15">
      <c r="A1848" s="399" t="s">
        <v>3537</v>
      </c>
      <c r="B1848" s="399" t="s">
        <v>231</v>
      </c>
      <c r="C1848" s="397">
        <v>17</v>
      </c>
      <c r="D1848" s="392" t="s">
        <v>1120</v>
      </c>
      <c r="E1848" s="400">
        <v>9.8619999999999992E-3</v>
      </c>
      <c r="F1848" s="400">
        <v>1.157E-2</v>
      </c>
      <c r="G1848" s="400">
        <v>1.4746E-2</v>
      </c>
      <c r="H1848" s="400">
        <v>1.0660000000000001E-3</v>
      </c>
      <c r="I1848" s="400">
        <v>7.456E-3</v>
      </c>
      <c r="J1848" s="400">
        <v>1.392E-3</v>
      </c>
      <c r="K1848" s="401">
        <v>7.1831000000000006E-2</v>
      </c>
      <c r="L1848" s="401">
        <v>5.0000000000000004E-6</v>
      </c>
      <c r="M1848" s="395">
        <v>19.125800000000002</v>
      </c>
      <c r="N1848" s="396">
        <f t="shared" si="112"/>
        <v>206.41091954022991</v>
      </c>
      <c r="O1848" s="396">
        <f t="shared" si="113"/>
        <v>2.6824034334763953E-3</v>
      </c>
      <c r="P1848" s="394">
        <f t="shared" si="114"/>
        <v>2.0356244885057473</v>
      </c>
      <c r="Q1848" s="394">
        <f t="shared" si="115"/>
        <v>2.6453862660944207E-5</v>
      </c>
    </row>
    <row r="1849" spans="1:17" ht="18.75" customHeight="1" x14ac:dyDescent="0.15">
      <c r="A1849" s="399" t="s">
        <v>3537</v>
      </c>
      <c r="B1849" s="399" t="s">
        <v>231</v>
      </c>
      <c r="C1849" s="397">
        <v>18</v>
      </c>
      <c r="D1849" s="392" t="s">
        <v>1120</v>
      </c>
      <c r="E1849" s="400">
        <v>8.7679999999999998E-3</v>
      </c>
      <c r="F1849" s="400">
        <v>1.0938E-2</v>
      </c>
      <c r="G1849" s="400">
        <v>1.5023E-2</v>
      </c>
      <c r="H1849" s="400">
        <v>1.188E-3</v>
      </c>
      <c r="I1849" s="400">
        <v>7.3340000000000002E-3</v>
      </c>
      <c r="J1849" s="400">
        <v>8.7200000000000005E-4</v>
      </c>
      <c r="K1849" s="401">
        <v>3.9079999999999997E-2</v>
      </c>
      <c r="L1849" s="401">
        <v>5.0000000000000004E-6</v>
      </c>
      <c r="M1849" s="395">
        <v>75.971100000000007</v>
      </c>
      <c r="N1849" s="396">
        <f t="shared" si="112"/>
        <v>179.26605504587152</v>
      </c>
      <c r="O1849" s="396">
        <f t="shared" si="113"/>
        <v>2.7270248159258249E-3</v>
      </c>
      <c r="P1849" s="394">
        <f t="shared" si="114"/>
        <v>1.5718047706422016</v>
      </c>
      <c r="Q1849" s="394">
        <f t="shared" si="115"/>
        <v>2.3910553586037633E-5</v>
      </c>
    </row>
    <row r="1850" spans="1:17" ht="18.75" customHeight="1" x14ac:dyDescent="0.15">
      <c r="A1850" s="399" t="s">
        <v>3537</v>
      </c>
      <c r="B1850" s="399" t="s">
        <v>231</v>
      </c>
      <c r="C1850" s="397">
        <v>19</v>
      </c>
      <c r="D1850" s="392" t="s">
        <v>1120</v>
      </c>
      <c r="E1850" s="400">
        <v>6.3290000000000004E-3</v>
      </c>
      <c r="F1850" s="400">
        <v>1.1032E-2</v>
      </c>
      <c r="G1850" s="400">
        <v>1.4973999999999999E-2</v>
      </c>
      <c r="H1850" s="400">
        <v>2.7980000000000001E-3</v>
      </c>
      <c r="I1850" s="400">
        <v>6.594E-3</v>
      </c>
      <c r="J1850" s="400">
        <v>1.5699999999999999E-4</v>
      </c>
      <c r="K1850" s="401">
        <v>3.6319999999999998E-3</v>
      </c>
      <c r="L1850" s="401">
        <v>5.0000000000000004E-6</v>
      </c>
      <c r="M1850" s="395">
        <v>48.571599999999997</v>
      </c>
      <c r="N1850" s="396">
        <f t="shared" si="112"/>
        <v>92.535031847133752</v>
      </c>
      <c r="O1850" s="396">
        <f t="shared" si="113"/>
        <v>3.0330603579011226E-3</v>
      </c>
      <c r="P1850" s="394">
        <f t="shared" si="114"/>
        <v>0.58565421656050953</v>
      </c>
      <c r="Q1850" s="394">
        <f t="shared" si="115"/>
        <v>1.9196239005156206E-5</v>
      </c>
    </row>
    <row r="1851" spans="1:17" ht="18.75" customHeight="1" x14ac:dyDescent="0.15">
      <c r="A1851" s="399" t="s">
        <v>3537</v>
      </c>
      <c r="B1851" s="399" t="s">
        <v>231</v>
      </c>
      <c r="C1851" s="397">
        <v>20</v>
      </c>
      <c r="D1851" s="392" t="s">
        <v>1121</v>
      </c>
      <c r="E1851" s="400">
        <v>4.81E-3</v>
      </c>
      <c r="F1851" s="400">
        <v>1.0904E-2</v>
      </c>
      <c r="G1851" s="400">
        <v>1.6368000000000001E-2</v>
      </c>
      <c r="H1851" s="400">
        <v>3.7239999999999999E-3</v>
      </c>
      <c r="I1851" s="400">
        <v>6.9690000000000004E-3</v>
      </c>
      <c r="J1851" s="400">
        <v>5.0000000000000004E-6</v>
      </c>
      <c r="K1851" s="401">
        <v>0</v>
      </c>
      <c r="L1851" s="401">
        <v>0</v>
      </c>
      <c r="M1851" s="395">
        <v>3.0855000000000001</v>
      </c>
      <c r="N1851" s="396">
        <f t="shared" si="112"/>
        <v>0</v>
      </c>
      <c r="O1851" s="396">
        <f t="shared" si="113"/>
        <v>0</v>
      </c>
      <c r="P1851" s="394">
        <f t="shared" si="114"/>
        <v>0</v>
      </c>
      <c r="Q1851" s="394">
        <f t="shared" si="115"/>
        <v>0</v>
      </c>
    </row>
    <row r="1852" spans="1:17" ht="18.75" customHeight="1" x14ac:dyDescent="0.15">
      <c r="A1852" s="399" t="s">
        <v>3537</v>
      </c>
      <c r="B1852" s="399" t="s">
        <v>231</v>
      </c>
      <c r="C1852" s="397">
        <v>21</v>
      </c>
      <c r="D1852" s="392" t="s">
        <v>1121</v>
      </c>
      <c r="E1852" s="400">
        <v>3.032E-3</v>
      </c>
      <c r="F1852" s="400">
        <v>1.0834999999999999E-2</v>
      </c>
      <c r="G1852" s="400">
        <v>1.7225000000000001E-2</v>
      </c>
      <c r="H1852" s="400">
        <v>5.5490000000000001E-3</v>
      </c>
      <c r="I1852" s="400">
        <v>5.0000000000000004E-6</v>
      </c>
      <c r="J1852" s="400">
        <v>5.0000000000000004E-6</v>
      </c>
      <c r="K1852" s="401">
        <v>0</v>
      </c>
      <c r="L1852" s="401">
        <v>0</v>
      </c>
      <c r="M1852" s="395">
        <v>0</v>
      </c>
      <c r="N1852" s="396">
        <f t="shared" si="112"/>
        <v>0</v>
      </c>
      <c r="O1852" s="396">
        <f t="shared" si="113"/>
        <v>0</v>
      </c>
      <c r="P1852" s="394">
        <f t="shared" si="114"/>
        <v>0</v>
      </c>
      <c r="Q1852" s="394">
        <f t="shared" si="115"/>
        <v>0</v>
      </c>
    </row>
    <row r="1853" spans="1:17" ht="18.75" customHeight="1" x14ac:dyDescent="0.15">
      <c r="A1853" s="399" t="s">
        <v>3537</v>
      </c>
      <c r="B1853" s="399" t="s">
        <v>231</v>
      </c>
      <c r="C1853" s="391" t="s">
        <v>215</v>
      </c>
      <c r="D1853" s="392" t="s">
        <v>1120</v>
      </c>
      <c r="E1853" s="400">
        <v>7.8180000000000003E-3</v>
      </c>
      <c r="F1853" s="400">
        <v>1.1457999999999999E-2</v>
      </c>
      <c r="G1853" s="400">
        <v>1.5959999999999998E-2</v>
      </c>
      <c r="H1853" s="400">
        <v>2.3110000000000001E-3</v>
      </c>
      <c r="I1853" s="400">
        <v>7.4989999999999996E-3</v>
      </c>
      <c r="J1853" s="400">
        <v>1.6230000000000001E-3</v>
      </c>
      <c r="K1853" s="401">
        <v>5.9419E-2</v>
      </c>
      <c r="L1853" s="401">
        <v>5.0000000000000004E-6</v>
      </c>
      <c r="M1853" s="395">
        <v>453.41579999999999</v>
      </c>
      <c r="N1853" s="396">
        <f t="shared" si="112"/>
        <v>146.44239063462723</v>
      </c>
      <c r="O1853" s="396">
        <f t="shared" si="113"/>
        <v>2.6670222696359518E-3</v>
      </c>
      <c r="P1853" s="394">
        <f t="shared" si="114"/>
        <v>1.1448866099815158</v>
      </c>
      <c r="Q1853" s="394">
        <f t="shared" si="115"/>
        <v>2.0850780104013873E-5</v>
      </c>
    </row>
    <row r="1854" spans="1:17" ht="18.75" customHeight="1" x14ac:dyDescent="0.15">
      <c r="A1854" s="399" t="s">
        <v>3538</v>
      </c>
      <c r="B1854" s="399" t="s">
        <v>214</v>
      </c>
      <c r="C1854" s="397">
        <v>1</v>
      </c>
      <c r="D1854" s="392" t="s">
        <v>1121</v>
      </c>
      <c r="E1854" s="400">
        <v>1.6822E-2</v>
      </c>
      <c r="F1854" s="400">
        <v>1.7101999999999999E-2</v>
      </c>
      <c r="G1854" s="400">
        <v>1.7065E-2</v>
      </c>
      <c r="H1854" s="400">
        <v>1.690744</v>
      </c>
      <c r="I1854" s="400">
        <v>2.699E-3</v>
      </c>
      <c r="J1854" s="400">
        <v>6.8529999999999997E-3</v>
      </c>
      <c r="K1854" s="401">
        <v>0</v>
      </c>
      <c r="L1854" s="401">
        <v>0</v>
      </c>
      <c r="M1854" s="395">
        <v>1.4056</v>
      </c>
      <c r="N1854" s="396">
        <f t="shared" si="112"/>
        <v>0</v>
      </c>
      <c r="O1854" s="396">
        <f t="shared" si="113"/>
        <v>0</v>
      </c>
      <c r="P1854" s="394">
        <f t="shared" si="114"/>
        <v>0</v>
      </c>
      <c r="Q1854" s="394">
        <f t="shared" si="115"/>
        <v>0</v>
      </c>
    </row>
    <row r="1855" spans="1:17" ht="18.75" customHeight="1" x14ac:dyDescent="0.15">
      <c r="A1855" s="399" t="s">
        <v>3538</v>
      </c>
      <c r="B1855" s="399" t="s">
        <v>214</v>
      </c>
      <c r="C1855" s="391" t="s">
        <v>179</v>
      </c>
      <c r="D1855" s="392" t="s">
        <v>1121</v>
      </c>
      <c r="E1855" s="400">
        <v>2.145E-2</v>
      </c>
      <c r="F1855" s="400">
        <v>2.1472000000000002E-2</v>
      </c>
      <c r="G1855" s="400">
        <v>1.8747E-2</v>
      </c>
      <c r="H1855" s="400">
        <v>2.882E-3</v>
      </c>
      <c r="I1855" s="400">
        <v>5.0000000000000004E-6</v>
      </c>
      <c r="J1855" s="400">
        <v>9.1809999999999999E-3</v>
      </c>
      <c r="K1855" s="401">
        <v>0</v>
      </c>
      <c r="L1855" s="401">
        <v>0</v>
      </c>
      <c r="M1855" s="395">
        <v>0</v>
      </c>
      <c r="N1855" s="396">
        <f t="shared" si="112"/>
        <v>0</v>
      </c>
      <c r="O1855" s="396">
        <f t="shared" si="113"/>
        <v>0</v>
      </c>
      <c r="P1855" s="394">
        <f t="shared" si="114"/>
        <v>0</v>
      </c>
      <c r="Q1855" s="394">
        <f t="shared" si="115"/>
        <v>0</v>
      </c>
    </row>
    <row r="1856" spans="1:17" ht="18.75" customHeight="1" x14ac:dyDescent="0.15">
      <c r="A1856" s="399" t="s">
        <v>3538</v>
      </c>
      <c r="B1856" s="399" t="s">
        <v>214</v>
      </c>
      <c r="C1856" s="391" t="s">
        <v>150</v>
      </c>
      <c r="D1856" s="392" t="s">
        <v>1121</v>
      </c>
      <c r="E1856" s="400">
        <v>1.8853999999999999E-2</v>
      </c>
      <c r="F1856" s="400">
        <v>1.8915999999999999E-2</v>
      </c>
      <c r="G1856" s="400">
        <v>2.0909000000000001E-2</v>
      </c>
      <c r="H1856" s="400">
        <v>2.8400000000000002E-4</v>
      </c>
      <c r="I1856" s="400">
        <v>5.0000000000000004E-6</v>
      </c>
      <c r="J1856" s="400">
        <v>1.1339E-2</v>
      </c>
      <c r="K1856" s="401">
        <v>0</v>
      </c>
      <c r="L1856" s="401">
        <v>0</v>
      </c>
      <c r="M1856" s="395">
        <v>0</v>
      </c>
      <c r="N1856" s="396">
        <f t="shared" si="112"/>
        <v>0</v>
      </c>
      <c r="O1856" s="396">
        <f t="shared" si="113"/>
        <v>0</v>
      </c>
      <c r="P1856" s="394">
        <f t="shared" si="114"/>
        <v>0</v>
      </c>
      <c r="Q1856" s="394">
        <f t="shared" si="115"/>
        <v>0</v>
      </c>
    </row>
    <row r="1857" spans="1:17" ht="18.75" customHeight="1" x14ac:dyDescent="0.15">
      <c r="A1857" s="399" t="s">
        <v>3538</v>
      </c>
      <c r="B1857" s="399" t="s">
        <v>214</v>
      </c>
      <c r="C1857" s="391" t="s">
        <v>181</v>
      </c>
      <c r="D1857" s="392" t="s">
        <v>1121</v>
      </c>
      <c r="E1857" s="400">
        <v>1.5042E-2</v>
      </c>
      <c r="F1857" s="400">
        <v>2.3122E-2</v>
      </c>
      <c r="G1857" s="400">
        <v>1.7187000000000001E-2</v>
      </c>
      <c r="H1857" s="400">
        <v>0.13320100000000001</v>
      </c>
      <c r="I1857" s="400">
        <v>5.0000000000000004E-6</v>
      </c>
      <c r="J1857" s="400">
        <v>7.7489999999999998E-3</v>
      </c>
      <c r="K1857" s="401">
        <v>0</v>
      </c>
      <c r="L1857" s="401">
        <v>0</v>
      </c>
      <c r="M1857" s="395">
        <v>2.1381999999999999</v>
      </c>
      <c r="N1857" s="396">
        <f t="shared" si="112"/>
        <v>0</v>
      </c>
      <c r="O1857" s="396">
        <f t="shared" si="113"/>
        <v>0</v>
      </c>
      <c r="P1857" s="394">
        <f t="shared" si="114"/>
        <v>0</v>
      </c>
      <c r="Q1857" s="394">
        <f t="shared" si="115"/>
        <v>0</v>
      </c>
    </row>
    <row r="1858" spans="1:17" ht="18.75" customHeight="1" x14ac:dyDescent="0.15">
      <c r="A1858" s="399" t="s">
        <v>3538</v>
      </c>
      <c r="B1858" s="399" t="s">
        <v>214</v>
      </c>
      <c r="C1858" s="397">
        <v>3</v>
      </c>
      <c r="D1858" s="392" t="s">
        <v>1121</v>
      </c>
      <c r="E1858" s="400">
        <v>1.8369E-2</v>
      </c>
      <c r="F1858" s="400">
        <v>1.8387000000000001E-2</v>
      </c>
      <c r="G1858" s="400">
        <v>1.7876E-2</v>
      </c>
      <c r="H1858" s="400">
        <v>3.1500000000000001E-4</v>
      </c>
      <c r="I1858" s="400">
        <v>4.4910000000000002E-3</v>
      </c>
      <c r="J1858" s="400">
        <v>7.3439999999999998E-3</v>
      </c>
      <c r="K1858" s="401">
        <v>0</v>
      </c>
      <c r="L1858" s="401">
        <v>0</v>
      </c>
      <c r="M1858" s="395">
        <v>0</v>
      </c>
      <c r="N1858" s="396">
        <f t="shared" si="112"/>
        <v>0</v>
      </c>
      <c r="O1858" s="396">
        <f t="shared" si="113"/>
        <v>0</v>
      </c>
      <c r="P1858" s="394">
        <f t="shared" si="114"/>
        <v>0</v>
      </c>
      <c r="Q1858" s="394">
        <f t="shared" si="115"/>
        <v>0</v>
      </c>
    </row>
    <row r="1859" spans="1:17" ht="18.75" customHeight="1" x14ac:dyDescent="0.15">
      <c r="A1859" s="399" t="s">
        <v>3538</v>
      </c>
      <c r="B1859" s="399" t="s">
        <v>214</v>
      </c>
      <c r="C1859" s="397">
        <v>4</v>
      </c>
      <c r="D1859" s="392" t="s">
        <v>1121</v>
      </c>
      <c r="E1859" s="400">
        <v>1.8744E-2</v>
      </c>
      <c r="F1859" s="400">
        <v>1.8762999999999998E-2</v>
      </c>
      <c r="G1859" s="400">
        <v>1.9744000000000001E-2</v>
      </c>
      <c r="H1859" s="400">
        <v>4.08E-4</v>
      </c>
      <c r="I1859" s="400">
        <v>5.4599999999999996E-3</v>
      </c>
      <c r="J1859" s="400">
        <v>9.11E-3</v>
      </c>
      <c r="K1859" s="401">
        <v>0</v>
      </c>
      <c r="L1859" s="401">
        <v>0</v>
      </c>
      <c r="M1859" s="395">
        <v>0</v>
      </c>
      <c r="N1859" s="396">
        <f t="shared" ref="N1859:N1922" si="116">4*K1859/J1859</f>
        <v>0</v>
      </c>
      <c r="O1859" s="396">
        <f t="shared" ref="O1859:O1922" si="117">4*L1859/I1859</f>
        <v>0</v>
      </c>
      <c r="P1859" s="394">
        <f t="shared" ref="P1859:P1922" si="118">N1859*E1859</f>
        <v>0</v>
      </c>
      <c r="Q1859" s="394">
        <f t="shared" ref="Q1859:Q1922" si="119">O1859*E1859</f>
        <v>0</v>
      </c>
    </row>
    <row r="1860" spans="1:17" ht="18.75" customHeight="1" x14ac:dyDescent="0.15">
      <c r="A1860" s="399" t="s">
        <v>3538</v>
      </c>
      <c r="B1860" s="399" t="s">
        <v>214</v>
      </c>
      <c r="C1860" s="397">
        <v>5</v>
      </c>
      <c r="D1860" s="392" t="s">
        <v>1121</v>
      </c>
      <c r="E1860" s="400">
        <v>2.0227999999999999E-2</v>
      </c>
      <c r="F1860" s="400">
        <v>2.0247999999999999E-2</v>
      </c>
      <c r="G1860" s="400">
        <v>1.6806000000000001E-2</v>
      </c>
      <c r="H1860" s="400">
        <v>4.44E-4</v>
      </c>
      <c r="I1860" s="400">
        <v>9.0419999999999997E-3</v>
      </c>
      <c r="J1860" s="400">
        <v>7.5180000000000004E-3</v>
      </c>
      <c r="K1860" s="401">
        <v>0</v>
      </c>
      <c r="L1860" s="401">
        <v>0</v>
      </c>
      <c r="M1860" s="395">
        <v>0</v>
      </c>
      <c r="N1860" s="396">
        <f t="shared" si="116"/>
        <v>0</v>
      </c>
      <c r="O1860" s="396">
        <f t="shared" si="117"/>
        <v>0</v>
      </c>
      <c r="P1860" s="394">
        <f t="shared" si="118"/>
        <v>0</v>
      </c>
      <c r="Q1860" s="394">
        <f t="shared" si="119"/>
        <v>0</v>
      </c>
    </row>
    <row r="1861" spans="1:17" ht="18.75" customHeight="1" x14ac:dyDescent="0.15">
      <c r="A1861" s="399" t="s">
        <v>3538</v>
      </c>
      <c r="B1861" s="399" t="s">
        <v>214</v>
      </c>
      <c r="C1861" s="397">
        <v>6</v>
      </c>
      <c r="D1861" s="392" t="s">
        <v>1121</v>
      </c>
      <c r="E1861" s="400">
        <v>1.5945000000000001E-2</v>
      </c>
      <c r="F1861" s="400">
        <v>1.9474999999999999E-2</v>
      </c>
      <c r="G1861" s="400">
        <v>1.8457999999999999E-2</v>
      </c>
      <c r="H1861" s="400">
        <v>7.5131000000000003E-2</v>
      </c>
      <c r="I1861" s="400">
        <v>1.145E-3</v>
      </c>
      <c r="J1861" s="400">
        <v>7.0320000000000001E-3</v>
      </c>
      <c r="K1861" s="401">
        <v>0</v>
      </c>
      <c r="L1861" s="401">
        <v>0</v>
      </c>
      <c r="M1861" s="395">
        <v>6.1814999999999998</v>
      </c>
      <c r="N1861" s="396">
        <f t="shared" si="116"/>
        <v>0</v>
      </c>
      <c r="O1861" s="396">
        <f t="shared" si="117"/>
        <v>0</v>
      </c>
      <c r="P1861" s="394">
        <f t="shared" si="118"/>
        <v>0</v>
      </c>
      <c r="Q1861" s="394">
        <f t="shared" si="119"/>
        <v>0</v>
      </c>
    </row>
    <row r="1862" spans="1:17" ht="18.75" customHeight="1" x14ac:dyDescent="0.15">
      <c r="A1862" s="399" t="s">
        <v>3538</v>
      </c>
      <c r="B1862" s="399" t="s">
        <v>214</v>
      </c>
      <c r="C1862" s="397">
        <v>7</v>
      </c>
      <c r="D1862" s="392" t="s">
        <v>1121</v>
      </c>
      <c r="E1862" s="400">
        <v>1.8679000000000001E-2</v>
      </c>
      <c r="F1862" s="400">
        <v>1.8697999999999999E-2</v>
      </c>
      <c r="G1862" s="400">
        <v>1.6406E-2</v>
      </c>
      <c r="H1862" s="400">
        <v>5.53E-4</v>
      </c>
      <c r="I1862" s="400">
        <v>3.4450000000000001E-3</v>
      </c>
      <c r="J1862" s="400">
        <v>8.0350000000000005E-3</v>
      </c>
      <c r="K1862" s="401">
        <v>0</v>
      </c>
      <c r="L1862" s="401">
        <v>0</v>
      </c>
      <c r="M1862" s="395">
        <v>2.7595999999999998</v>
      </c>
      <c r="N1862" s="396">
        <f t="shared" si="116"/>
        <v>0</v>
      </c>
      <c r="O1862" s="396">
        <f t="shared" si="117"/>
        <v>0</v>
      </c>
      <c r="P1862" s="394">
        <f t="shared" si="118"/>
        <v>0</v>
      </c>
      <c r="Q1862" s="394">
        <f t="shared" si="119"/>
        <v>0</v>
      </c>
    </row>
    <row r="1863" spans="1:17" ht="18.75" customHeight="1" x14ac:dyDescent="0.15">
      <c r="A1863" s="399" t="s">
        <v>3538</v>
      </c>
      <c r="B1863" s="399" t="s">
        <v>214</v>
      </c>
      <c r="C1863" s="397">
        <v>8</v>
      </c>
      <c r="D1863" s="392" t="s">
        <v>1121</v>
      </c>
      <c r="E1863" s="400">
        <v>1.2707E-2</v>
      </c>
      <c r="F1863" s="400">
        <v>1.8228999999999999E-2</v>
      </c>
      <c r="G1863" s="400">
        <v>1.8596000000000001E-2</v>
      </c>
      <c r="H1863" s="400">
        <v>0.370145</v>
      </c>
      <c r="I1863" s="400">
        <v>6.2259999999999998E-3</v>
      </c>
      <c r="J1863" s="400">
        <v>6.6629999999999997E-3</v>
      </c>
      <c r="K1863" s="401">
        <v>0</v>
      </c>
      <c r="L1863" s="401">
        <v>0</v>
      </c>
      <c r="M1863" s="395">
        <v>0</v>
      </c>
      <c r="N1863" s="396">
        <f t="shared" si="116"/>
        <v>0</v>
      </c>
      <c r="O1863" s="396">
        <f t="shared" si="117"/>
        <v>0</v>
      </c>
      <c r="P1863" s="394">
        <f t="shared" si="118"/>
        <v>0</v>
      </c>
      <c r="Q1863" s="394">
        <f t="shared" si="119"/>
        <v>0</v>
      </c>
    </row>
    <row r="1864" spans="1:17" ht="18.75" customHeight="1" x14ac:dyDescent="0.15">
      <c r="A1864" s="399" t="s">
        <v>3538</v>
      </c>
      <c r="B1864" s="399" t="s">
        <v>214</v>
      </c>
      <c r="C1864" s="397">
        <v>9</v>
      </c>
      <c r="D1864" s="392" t="s">
        <v>1121</v>
      </c>
      <c r="E1864" s="400">
        <v>1.7203E-2</v>
      </c>
      <c r="F1864" s="400">
        <v>2.0889000000000001E-2</v>
      </c>
      <c r="G1864" s="400">
        <v>1.5868E-2</v>
      </c>
      <c r="H1864" s="400">
        <v>1.0343169999999999</v>
      </c>
      <c r="I1864" s="400">
        <v>8.8999999999999995E-5</v>
      </c>
      <c r="J1864" s="400">
        <v>8.0610000000000005E-3</v>
      </c>
      <c r="K1864" s="401">
        <v>0</v>
      </c>
      <c r="L1864" s="401">
        <v>0</v>
      </c>
      <c r="M1864" s="398" t="s">
        <v>166</v>
      </c>
      <c r="N1864" s="396">
        <f t="shared" si="116"/>
        <v>0</v>
      </c>
      <c r="O1864" s="396">
        <f t="shared" si="117"/>
        <v>0</v>
      </c>
      <c r="P1864" s="394">
        <f t="shared" si="118"/>
        <v>0</v>
      </c>
      <c r="Q1864" s="394">
        <f t="shared" si="119"/>
        <v>0</v>
      </c>
    </row>
    <row r="1865" spans="1:17" ht="18.75" customHeight="1" x14ac:dyDescent="0.15">
      <c r="A1865" s="399" t="s">
        <v>3538</v>
      </c>
      <c r="B1865" s="399" t="s">
        <v>214</v>
      </c>
      <c r="C1865" s="397">
        <v>10</v>
      </c>
      <c r="D1865" s="392" t="s">
        <v>1121</v>
      </c>
      <c r="E1865" s="400">
        <v>1.8048000000000002E-2</v>
      </c>
      <c r="F1865" s="400">
        <v>1.8065999999999999E-2</v>
      </c>
      <c r="G1865" s="400">
        <v>1.6514000000000001E-2</v>
      </c>
      <c r="H1865" s="400">
        <v>3.79E-4</v>
      </c>
      <c r="I1865" s="400">
        <v>5.0000000000000004E-6</v>
      </c>
      <c r="J1865" s="400">
        <v>7.7770000000000001E-3</v>
      </c>
      <c r="K1865" s="401">
        <v>0</v>
      </c>
      <c r="L1865" s="401">
        <v>0</v>
      </c>
      <c r="M1865" s="395">
        <v>0</v>
      </c>
      <c r="N1865" s="396">
        <f t="shared" si="116"/>
        <v>0</v>
      </c>
      <c r="O1865" s="396">
        <f t="shared" si="117"/>
        <v>0</v>
      </c>
      <c r="P1865" s="394">
        <f t="shared" si="118"/>
        <v>0</v>
      </c>
      <c r="Q1865" s="394">
        <f t="shared" si="119"/>
        <v>0</v>
      </c>
    </row>
    <row r="1866" spans="1:17" ht="18.75" customHeight="1" x14ac:dyDescent="0.15">
      <c r="A1866" s="399" t="s">
        <v>3538</v>
      </c>
      <c r="B1866" s="399" t="s">
        <v>214</v>
      </c>
      <c r="C1866" s="397">
        <v>11</v>
      </c>
      <c r="D1866" s="392" t="s">
        <v>1121</v>
      </c>
      <c r="E1866" s="400">
        <v>1.7426000000000001E-2</v>
      </c>
      <c r="F1866" s="400">
        <v>1.7443E-2</v>
      </c>
      <c r="G1866" s="400">
        <v>1.8134000000000001E-2</v>
      </c>
      <c r="H1866" s="400">
        <v>4.9899999999999999E-4</v>
      </c>
      <c r="I1866" s="400">
        <v>5.2950000000000002E-3</v>
      </c>
      <c r="J1866" s="400">
        <v>6.6930000000000002E-3</v>
      </c>
      <c r="K1866" s="401">
        <v>0</v>
      </c>
      <c r="L1866" s="401">
        <v>0</v>
      </c>
      <c r="M1866" s="395">
        <v>0</v>
      </c>
      <c r="N1866" s="396">
        <f t="shared" si="116"/>
        <v>0</v>
      </c>
      <c r="O1866" s="396">
        <f t="shared" si="117"/>
        <v>0</v>
      </c>
      <c r="P1866" s="394">
        <f t="shared" si="118"/>
        <v>0</v>
      </c>
      <c r="Q1866" s="394">
        <f t="shared" si="119"/>
        <v>0</v>
      </c>
    </row>
    <row r="1867" spans="1:17" ht="18.75" customHeight="1" x14ac:dyDescent="0.15">
      <c r="A1867" s="399" t="s">
        <v>3538</v>
      </c>
      <c r="B1867" s="399" t="s">
        <v>214</v>
      </c>
      <c r="C1867" s="397">
        <v>12</v>
      </c>
      <c r="D1867" s="392" t="s">
        <v>1120</v>
      </c>
      <c r="E1867" s="400">
        <v>1.5374000000000001E-2</v>
      </c>
      <c r="F1867" s="400">
        <v>1.8169000000000001E-2</v>
      </c>
      <c r="G1867" s="400">
        <v>1.7089E-2</v>
      </c>
      <c r="H1867" s="400">
        <v>0.29962100000000003</v>
      </c>
      <c r="I1867" s="400">
        <v>2.3010000000000001E-3</v>
      </c>
      <c r="J1867" s="400">
        <v>7.4009999999999996E-3</v>
      </c>
      <c r="K1867" s="401">
        <v>5.0000000000000004E-6</v>
      </c>
      <c r="L1867" s="401">
        <v>1.8680000000000001E-3</v>
      </c>
      <c r="M1867" s="395">
        <v>25.948899999999998</v>
      </c>
      <c r="N1867" s="396">
        <f t="shared" si="116"/>
        <v>2.7023375219564928E-3</v>
      </c>
      <c r="O1867" s="396">
        <f t="shared" si="117"/>
        <v>3.2472837896566711</v>
      </c>
      <c r="P1867" s="394">
        <f t="shared" si="118"/>
        <v>4.1545737062559122E-5</v>
      </c>
      <c r="Q1867" s="394">
        <f t="shared" si="119"/>
        <v>4.9923740982181664E-2</v>
      </c>
    </row>
    <row r="1868" spans="1:17" ht="18.75" customHeight="1" x14ac:dyDescent="0.15">
      <c r="A1868" s="399" t="s">
        <v>3538</v>
      </c>
      <c r="B1868" s="399" t="s">
        <v>214</v>
      </c>
      <c r="C1868" s="397">
        <v>13</v>
      </c>
      <c r="D1868" s="392" t="s">
        <v>1121</v>
      </c>
      <c r="E1868" s="400">
        <v>1.7884000000000001E-2</v>
      </c>
      <c r="F1868" s="400">
        <v>1.7902000000000001E-2</v>
      </c>
      <c r="G1868" s="400">
        <v>1.6351999999999998E-2</v>
      </c>
      <c r="H1868" s="400">
        <v>1.274E-3</v>
      </c>
      <c r="I1868" s="400">
        <v>6.9189999999999998E-3</v>
      </c>
      <c r="J1868" s="400">
        <v>7.5269999999999998E-3</v>
      </c>
      <c r="K1868" s="401">
        <v>0</v>
      </c>
      <c r="L1868" s="401">
        <v>0</v>
      </c>
      <c r="M1868" s="395">
        <v>0</v>
      </c>
      <c r="N1868" s="396">
        <f t="shared" si="116"/>
        <v>0</v>
      </c>
      <c r="O1868" s="396">
        <f t="shared" si="117"/>
        <v>0</v>
      </c>
      <c r="P1868" s="394">
        <f t="shared" si="118"/>
        <v>0</v>
      </c>
      <c r="Q1868" s="394">
        <f t="shared" si="119"/>
        <v>0</v>
      </c>
    </row>
    <row r="1869" spans="1:17" ht="18.75" customHeight="1" x14ac:dyDescent="0.15">
      <c r="A1869" s="399" t="s">
        <v>3538</v>
      </c>
      <c r="B1869" s="399" t="s">
        <v>214</v>
      </c>
      <c r="C1869" s="397">
        <v>14</v>
      </c>
      <c r="D1869" s="392" t="s">
        <v>1121</v>
      </c>
      <c r="E1869" s="400">
        <v>1.9362000000000001E-2</v>
      </c>
      <c r="F1869" s="400">
        <v>2.0504000000000001E-2</v>
      </c>
      <c r="G1869" s="400">
        <v>1.8879E-2</v>
      </c>
      <c r="H1869" s="400">
        <v>1.6489E-2</v>
      </c>
      <c r="I1869" s="400">
        <v>5.2300000000000003E-3</v>
      </c>
      <c r="J1869" s="400">
        <v>8.7779999999999993E-3</v>
      </c>
      <c r="K1869" s="401">
        <v>0</v>
      </c>
      <c r="L1869" s="401">
        <v>0</v>
      </c>
      <c r="M1869" s="395">
        <v>1.1733</v>
      </c>
      <c r="N1869" s="396">
        <f t="shared" si="116"/>
        <v>0</v>
      </c>
      <c r="O1869" s="396">
        <f t="shared" si="117"/>
        <v>0</v>
      </c>
      <c r="P1869" s="394">
        <f t="shared" si="118"/>
        <v>0</v>
      </c>
      <c r="Q1869" s="394">
        <f t="shared" si="119"/>
        <v>0</v>
      </c>
    </row>
    <row r="1870" spans="1:17" ht="18.75" customHeight="1" x14ac:dyDescent="0.15">
      <c r="A1870" s="399" t="s">
        <v>3538</v>
      </c>
      <c r="B1870" s="399" t="s">
        <v>214</v>
      </c>
      <c r="C1870" s="391" t="s">
        <v>3111</v>
      </c>
      <c r="D1870" s="392" t="s">
        <v>1121</v>
      </c>
      <c r="E1870" s="400">
        <v>1.7923000000000001E-2</v>
      </c>
      <c r="F1870" s="400">
        <v>2.1735000000000001E-2</v>
      </c>
      <c r="G1870" s="400">
        <v>1.8415999999999998E-2</v>
      </c>
      <c r="H1870" s="400">
        <v>8.0294000000000004E-2</v>
      </c>
      <c r="I1870" s="400">
        <v>4.4120000000000001E-3</v>
      </c>
      <c r="J1870" s="400">
        <v>5.1320000000000003E-3</v>
      </c>
      <c r="K1870" s="401">
        <v>0</v>
      </c>
      <c r="L1870" s="401">
        <v>0</v>
      </c>
      <c r="M1870" s="395">
        <v>0</v>
      </c>
      <c r="N1870" s="396">
        <f t="shared" si="116"/>
        <v>0</v>
      </c>
      <c r="O1870" s="396">
        <f t="shared" si="117"/>
        <v>0</v>
      </c>
      <c r="P1870" s="394">
        <f t="shared" si="118"/>
        <v>0</v>
      </c>
      <c r="Q1870" s="394">
        <f t="shared" si="119"/>
        <v>0</v>
      </c>
    </row>
    <row r="1871" spans="1:17" ht="18.75" customHeight="1" x14ac:dyDescent="0.15">
      <c r="A1871" s="399" t="s">
        <v>3538</v>
      </c>
      <c r="B1871" s="399" t="s">
        <v>214</v>
      </c>
      <c r="C1871" s="391" t="s">
        <v>167</v>
      </c>
      <c r="D1871" s="392" t="s">
        <v>1121</v>
      </c>
      <c r="E1871" s="400">
        <v>2.3082999999999999E-2</v>
      </c>
      <c r="F1871" s="400">
        <v>2.3106000000000002E-2</v>
      </c>
      <c r="G1871" s="400">
        <v>1.3103E-2</v>
      </c>
      <c r="H1871" s="400">
        <v>9.5000000000000005E-5</v>
      </c>
      <c r="I1871" s="400">
        <v>2.081E-3</v>
      </c>
      <c r="J1871" s="400">
        <v>6.038E-3</v>
      </c>
      <c r="K1871" s="401">
        <v>0</v>
      </c>
      <c r="L1871" s="401">
        <v>0</v>
      </c>
      <c r="M1871" s="395">
        <v>0</v>
      </c>
      <c r="N1871" s="396">
        <f t="shared" si="116"/>
        <v>0</v>
      </c>
      <c r="O1871" s="396">
        <f t="shared" si="117"/>
        <v>0</v>
      </c>
      <c r="P1871" s="394">
        <f t="shared" si="118"/>
        <v>0</v>
      </c>
      <c r="Q1871" s="394">
        <f t="shared" si="119"/>
        <v>0</v>
      </c>
    </row>
    <row r="1872" spans="1:17" ht="18.75" customHeight="1" x14ac:dyDescent="0.15">
      <c r="A1872" s="399" t="s">
        <v>3538</v>
      </c>
      <c r="B1872" s="399" t="s">
        <v>214</v>
      </c>
      <c r="C1872" s="391" t="s">
        <v>3112</v>
      </c>
      <c r="D1872" s="392" t="s">
        <v>1121</v>
      </c>
      <c r="E1872" s="400">
        <v>1.9654999999999999E-2</v>
      </c>
      <c r="F1872" s="400">
        <v>1.9675000000000002E-2</v>
      </c>
      <c r="G1872" s="400">
        <v>2.0915E-2</v>
      </c>
      <c r="H1872" s="400">
        <v>2.4399999999999999E-4</v>
      </c>
      <c r="I1872" s="400">
        <v>7.1040000000000001E-3</v>
      </c>
      <c r="J1872" s="400">
        <v>8.267E-3</v>
      </c>
      <c r="K1872" s="401">
        <v>0</v>
      </c>
      <c r="L1872" s="401">
        <v>0</v>
      </c>
      <c r="M1872" s="395">
        <v>2.7988</v>
      </c>
      <c r="N1872" s="396">
        <f t="shared" si="116"/>
        <v>0</v>
      </c>
      <c r="O1872" s="396">
        <f t="shared" si="117"/>
        <v>0</v>
      </c>
      <c r="P1872" s="394">
        <f t="shared" si="118"/>
        <v>0</v>
      </c>
      <c r="Q1872" s="394">
        <f t="shared" si="119"/>
        <v>0</v>
      </c>
    </row>
    <row r="1873" spans="1:17" ht="18.75" customHeight="1" x14ac:dyDescent="0.15">
      <c r="A1873" s="399" t="s">
        <v>3538</v>
      </c>
      <c r="B1873" s="399" t="s">
        <v>214</v>
      </c>
      <c r="C1873" s="397">
        <v>16</v>
      </c>
      <c r="D1873" s="392" t="s">
        <v>1120</v>
      </c>
      <c r="E1873" s="400">
        <v>2.0555E-2</v>
      </c>
      <c r="F1873" s="400">
        <v>2.0575E-2</v>
      </c>
      <c r="G1873" s="400">
        <v>1.7992000000000001E-2</v>
      </c>
      <c r="H1873" s="400">
        <v>7.8600000000000002E-4</v>
      </c>
      <c r="I1873" s="400">
        <v>1.3699999999999999E-3</v>
      </c>
      <c r="J1873" s="400">
        <v>7.8689999999999993E-3</v>
      </c>
      <c r="K1873" s="401">
        <v>5.0000000000000004E-6</v>
      </c>
      <c r="L1873" s="401">
        <v>1.462E-3</v>
      </c>
      <c r="M1873" s="395">
        <v>12.8909</v>
      </c>
      <c r="N1873" s="396">
        <f t="shared" si="116"/>
        <v>2.5416190113102051E-3</v>
      </c>
      <c r="O1873" s="396">
        <f t="shared" si="117"/>
        <v>4.2686131386861312</v>
      </c>
      <c r="P1873" s="394">
        <f t="shared" si="118"/>
        <v>5.224297877748127E-5</v>
      </c>
      <c r="Q1873" s="394">
        <f t="shared" si="119"/>
        <v>8.7741343065693422E-2</v>
      </c>
    </row>
    <row r="1874" spans="1:17" ht="18.75" customHeight="1" x14ac:dyDescent="0.15">
      <c r="A1874" s="399" t="s">
        <v>3538</v>
      </c>
      <c r="B1874" s="399" t="s">
        <v>214</v>
      </c>
      <c r="C1874" s="397">
        <v>18</v>
      </c>
      <c r="D1874" s="392" t="s">
        <v>1121</v>
      </c>
      <c r="E1874" s="400">
        <v>1.7724E-2</v>
      </c>
      <c r="F1874" s="400">
        <v>1.7742000000000001E-2</v>
      </c>
      <c r="G1874" s="400">
        <v>1.7971000000000001E-2</v>
      </c>
      <c r="H1874" s="400">
        <v>3.1410000000000001E-3</v>
      </c>
      <c r="I1874" s="400">
        <v>5.0000000000000004E-6</v>
      </c>
      <c r="J1874" s="400">
        <v>6.7089999999999997E-3</v>
      </c>
      <c r="K1874" s="401">
        <v>0</v>
      </c>
      <c r="L1874" s="401">
        <v>0</v>
      </c>
      <c r="M1874" s="395">
        <v>0</v>
      </c>
      <c r="N1874" s="396">
        <f t="shared" si="116"/>
        <v>0</v>
      </c>
      <c r="O1874" s="396">
        <f t="shared" si="117"/>
        <v>0</v>
      </c>
      <c r="P1874" s="394">
        <f t="shared" si="118"/>
        <v>0</v>
      </c>
      <c r="Q1874" s="394">
        <f t="shared" si="119"/>
        <v>0</v>
      </c>
    </row>
    <row r="1875" spans="1:17" ht="18.75" customHeight="1" x14ac:dyDescent="0.15">
      <c r="A1875" s="399" t="s">
        <v>3538</v>
      </c>
      <c r="B1875" s="399" t="s">
        <v>214</v>
      </c>
      <c r="C1875" s="397">
        <v>19</v>
      </c>
      <c r="D1875" s="392" t="s">
        <v>1121</v>
      </c>
      <c r="E1875" s="400">
        <v>1.7617000000000001E-2</v>
      </c>
      <c r="F1875" s="400">
        <v>1.7634E-2</v>
      </c>
      <c r="G1875" s="400">
        <v>1.7340000000000001E-2</v>
      </c>
      <c r="H1875" s="400">
        <v>6.0599999999999998E-4</v>
      </c>
      <c r="I1875" s="400">
        <v>4.2370000000000003E-3</v>
      </c>
      <c r="J1875" s="400">
        <v>8.0479999999999996E-3</v>
      </c>
      <c r="K1875" s="401">
        <v>0</v>
      </c>
      <c r="L1875" s="401">
        <v>0</v>
      </c>
      <c r="M1875" s="395">
        <v>1.1428</v>
      </c>
      <c r="N1875" s="396">
        <f t="shared" si="116"/>
        <v>0</v>
      </c>
      <c r="O1875" s="396">
        <f t="shared" si="117"/>
        <v>0</v>
      </c>
      <c r="P1875" s="394">
        <f t="shared" si="118"/>
        <v>0</v>
      </c>
      <c r="Q1875" s="394">
        <f t="shared" si="119"/>
        <v>0</v>
      </c>
    </row>
    <row r="1876" spans="1:17" ht="18.75" customHeight="1" x14ac:dyDescent="0.15">
      <c r="A1876" s="399" t="s">
        <v>3538</v>
      </c>
      <c r="B1876" s="399" t="s">
        <v>214</v>
      </c>
      <c r="C1876" s="397">
        <v>20</v>
      </c>
      <c r="D1876" s="392" t="s">
        <v>1121</v>
      </c>
      <c r="E1876" s="400">
        <v>1.7649999999999999E-2</v>
      </c>
      <c r="F1876" s="400">
        <v>1.7670999999999999E-2</v>
      </c>
      <c r="G1876" s="400">
        <v>1.7097999999999999E-2</v>
      </c>
      <c r="H1876" s="400">
        <v>1.794691</v>
      </c>
      <c r="I1876" s="400">
        <v>4.4029999999999998E-3</v>
      </c>
      <c r="J1876" s="400">
        <v>7.0239999999999999E-3</v>
      </c>
      <c r="K1876" s="401">
        <v>0</v>
      </c>
      <c r="L1876" s="401">
        <v>0</v>
      </c>
      <c r="M1876" s="395">
        <v>0.25119999999999998</v>
      </c>
      <c r="N1876" s="396">
        <f t="shared" si="116"/>
        <v>0</v>
      </c>
      <c r="O1876" s="396">
        <f t="shared" si="117"/>
        <v>0</v>
      </c>
      <c r="P1876" s="394">
        <f t="shared" si="118"/>
        <v>0</v>
      </c>
      <c r="Q1876" s="394">
        <f t="shared" si="119"/>
        <v>0</v>
      </c>
    </row>
    <row r="1877" spans="1:17" ht="18.75" customHeight="1" x14ac:dyDescent="0.15">
      <c r="A1877" s="399" t="s">
        <v>3538</v>
      </c>
      <c r="B1877" s="399" t="s">
        <v>214</v>
      </c>
      <c r="C1877" s="397">
        <v>21</v>
      </c>
      <c r="D1877" s="392" t="s">
        <v>1121</v>
      </c>
      <c r="E1877" s="400">
        <v>1.9174E-2</v>
      </c>
      <c r="F1877" s="400">
        <v>1.9193000000000002E-2</v>
      </c>
      <c r="G1877" s="400">
        <v>1.6746E-2</v>
      </c>
      <c r="H1877" s="400">
        <v>1.897616</v>
      </c>
      <c r="I1877" s="400">
        <v>5.0000000000000004E-6</v>
      </c>
      <c r="J1877" s="400">
        <v>5.0000000000000004E-6</v>
      </c>
      <c r="K1877" s="401">
        <v>0</v>
      </c>
      <c r="L1877" s="401">
        <v>0</v>
      </c>
      <c r="M1877" s="395">
        <v>0</v>
      </c>
      <c r="N1877" s="396">
        <f t="shared" si="116"/>
        <v>0</v>
      </c>
      <c r="O1877" s="396">
        <f t="shared" si="117"/>
        <v>0</v>
      </c>
      <c r="P1877" s="394">
        <f t="shared" si="118"/>
        <v>0</v>
      </c>
      <c r="Q1877" s="394">
        <f t="shared" si="119"/>
        <v>0</v>
      </c>
    </row>
    <row r="1878" spans="1:17" ht="18.75" customHeight="1" x14ac:dyDescent="0.15">
      <c r="A1878" s="399" t="s">
        <v>3538</v>
      </c>
      <c r="B1878" s="399" t="s">
        <v>214</v>
      </c>
      <c r="C1878" s="391" t="s">
        <v>215</v>
      </c>
      <c r="D1878" s="392" t="s">
        <v>1120</v>
      </c>
      <c r="E1878" s="400">
        <v>1.8296E-2</v>
      </c>
      <c r="F1878" s="400">
        <v>1.8315000000000001E-2</v>
      </c>
      <c r="G1878" s="400">
        <v>1.7724E-2</v>
      </c>
      <c r="H1878" s="400">
        <v>1.1429999999999999E-3</v>
      </c>
      <c r="I1878" s="400">
        <v>3.4629999999999999E-3</v>
      </c>
      <c r="J1878" s="400">
        <v>7.4619999999999999E-3</v>
      </c>
      <c r="K1878" s="401">
        <v>5.0000000000000004E-6</v>
      </c>
      <c r="L1878" s="401">
        <v>9.1E-4</v>
      </c>
      <c r="M1878" s="395">
        <v>46.076799999999999</v>
      </c>
      <c r="N1878" s="396">
        <f t="shared" si="116"/>
        <v>2.6802465826856075E-3</v>
      </c>
      <c r="O1878" s="396">
        <f t="shared" si="117"/>
        <v>1.0511117528154779</v>
      </c>
      <c r="P1878" s="394">
        <f t="shared" si="118"/>
        <v>4.9037791476815875E-5</v>
      </c>
      <c r="Q1878" s="394">
        <f t="shared" si="119"/>
        <v>1.9231140629511981E-2</v>
      </c>
    </row>
    <row r="1879" spans="1:17" ht="18.75" customHeight="1" x14ac:dyDescent="0.15">
      <c r="A1879" s="399" t="s">
        <v>3538</v>
      </c>
      <c r="B1879" s="399" t="s">
        <v>231</v>
      </c>
      <c r="C1879" s="397">
        <v>1</v>
      </c>
      <c r="D1879" s="392" t="s">
        <v>1121</v>
      </c>
      <c r="E1879" s="400">
        <v>1.2423999999999999E-2</v>
      </c>
      <c r="F1879" s="400">
        <v>1.2435999999999999E-2</v>
      </c>
      <c r="G1879" s="400">
        <v>1.6989000000000001E-2</v>
      </c>
      <c r="H1879" s="400">
        <v>1.7996000000000002E-2</v>
      </c>
      <c r="I1879" s="400">
        <v>3.2160000000000001E-3</v>
      </c>
      <c r="J1879" s="400">
        <v>6.319E-3</v>
      </c>
      <c r="K1879" s="401">
        <v>0</v>
      </c>
      <c r="L1879" s="401">
        <v>0</v>
      </c>
      <c r="M1879" s="395">
        <v>0.1106</v>
      </c>
      <c r="N1879" s="396">
        <f t="shared" si="116"/>
        <v>0</v>
      </c>
      <c r="O1879" s="396">
        <f t="shared" si="117"/>
        <v>0</v>
      </c>
      <c r="P1879" s="394">
        <f t="shared" si="118"/>
        <v>0</v>
      </c>
      <c r="Q1879" s="394">
        <f t="shared" si="119"/>
        <v>0</v>
      </c>
    </row>
    <row r="1880" spans="1:17" ht="18.75" customHeight="1" x14ac:dyDescent="0.15">
      <c r="A1880" s="399" t="s">
        <v>3538</v>
      </c>
      <c r="B1880" s="399" t="s">
        <v>231</v>
      </c>
      <c r="C1880" s="391" t="s">
        <v>179</v>
      </c>
      <c r="D1880" s="392" t="s">
        <v>1121</v>
      </c>
      <c r="E1880" s="400">
        <v>9.6489999999999996E-3</v>
      </c>
      <c r="F1880" s="400">
        <v>9.6579999999999999E-3</v>
      </c>
      <c r="G1880" s="400">
        <v>2.3333E-2</v>
      </c>
      <c r="H1880" s="400">
        <v>1.6899999999999999E-4</v>
      </c>
      <c r="I1880" s="400">
        <v>5.0000000000000004E-6</v>
      </c>
      <c r="J1880" s="400">
        <v>5.5069999999999997E-3</v>
      </c>
      <c r="K1880" s="401">
        <v>0</v>
      </c>
      <c r="L1880" s="401">
        <v>0</v>
      </c>
      <c r="M1880" s="395">
        <v>0</v>
      </c>
      <c r="N1880" s="396">
        <f t="shared" si="116"/>
        <v>0</v>
      </c>
      <c r="O1880" s="396">
        <f t="shared" si="117"/>
        <v>0</v>
      </c>
      <c r="P1880" s="394">
        <f t="shared" si="118"/>
        <v>0</v>
      </c>
      <c r="Q1880" s="394">
        <f t="shared" si="119"/>
        <v>0</v>
      </c>
    </row>
    <row r="1881" spans="1:17" ht="18.75" customHeight="1" x14ac:dyDescent="0.15">
      <c r="A1881" s="399" t="s">
        <v>3538</v>
      </c>
      <c r="B1881" s="399" t="s">
        <v>231</v>
      </c>
      <c r="C1881" s="391" t="s">
        <v>150</v>
      </c>
      <c r="D1881" s="392" t="s">
        <v>1121</v>
      </c>
      <c r="E1881" s="400">
        <v>1.6597000000000001E-2</v>
      </c>
      <c r="F1881" s="400">
        <v>1.6614E-2</v>
      </c>
      <c r="G1881" s="400">
        <v>1.7628999999999999E-2</v>
      </c>
      <c r="H1881" s="400">
        <v>1.03E-4</v>
      </c>
      <c r="I1881" s="400">
        <v>5.0000000000000004E-6</v>
      </c>
      <c r="J1881" s="400">
        <v>3.9630000000000004E-3</v>
      </c>
      <c r="K1881" s="401">
        <v>0</v>
      </c>
      <c r="L1881" s="401">
        <v>0</v>
      </c>
      <c r="M1881" s="395">
        <v>0</v>
      </c>
      <c r="N1881" s="396">
        <f t="shared" si="116"/>
        <v>0</v>
      </c>
      <c r="O1881" s="396">
        <f t="shared" si="117"/>
        <v>0</v>
      </c>
      <c r="P1881" s="394">
        <f t="shared" si="118"/>
        <v>0</v>
      </c>
      <c r="Q1881" s="394">
        <f t="shared" si="119"/>
        <v>0</v>
      </c>
    </row>
    <row r="1882" spans="1:17" ht="18.75" customHeight="1" x14ac:dyDescent="0.15">
      <c r="A1882" s="399" t="s">
        <v>3538</v>
      </c>
      <c r="B1882" s="399" t="s">
        <v>231</v>
      </c>
      <c r="C1882" s="391" t="s">
        <v>181</v>
      </c>
      <c r="D1882" s="392" t="s">
        <v>1121</v>
      </c>
      <c r="E1882" s="400">
        <v>1.6306000000000001E-2</v>
      </c>
      <c r="F1882" s="400">
        <v>1.6322E-2</v>
      </c>
      <c r="G1882" s="400">
        <v>1.6048E-2</v>
      </c>
      <c r="H1882" s="400">
        <v>1.7000000000000001E-4</v>
      </c>
      <c r="I1882" s="400">
        <v>5.0000000000000004E-6</v>
      </c>
      <c r="J1882" s="400">
        <v>9.6970000000000008E-3</v>
      </c>
      <c r="K1882" s="401">
        <v>0</v>
      </c>
      <c r="L1882" s="401">
        <v>0</v>
      </c>
      <c r="M1882" s="395">
        <v>0</v>
      </c>
      <c r="N1882" s="396">
        <f t="shared" si="116"/>
        <v>0</v>
      </c>
      <c r="O1882" s="396">
        <f t="shared" si="117"/>
        <v>0</v>
      </c>
      <c r="P1882" s="394">
        <f t="shared" si="118"/>
        <v>0</v>
      </c>
      <c r="Q1882" s="394">
        <f t="shared" si="119"/>
        <v>0</v>
      </c>
    </row>
    <row r="1883" spans="1:17" ht="18.75" customHeight="1" x14ac:dyDescent="0.15">
      <c r="A1883" s="399" t="s">
        <v>3538</v>
      </c>
      <c r="B1883" s="399" t="s">
        <v>231</v>
      </c>
      <c r="C1883" s="397">
        <v>3</v>
      </c>
      <c r="D1883" s="392" t="s">
        <v>1121</v>
      </c>
      <c r="E1883" s="400">
        <v>1.5051999999999999E-2</v>
      </c>
      <c r="F1883" s="400">
        <v>1.5067000000000001E-2</v>
      </c>
      <c r="G1883" s="400">
        <v>1.7416999999999998E-2</v>
      </c>
      <c r="H1883" s="400">
        <v>1.7200000000000001E-4</v>
      </c>
      <c r="I1883" s="400">
        <v>4.516E-3</v>
      </c>
      <c r="J1883" s="400">
        <v>7.2430000000000003E-3</v>
      </c>
      <c r="K1883" s="401">
        <v>0</v>
      </c>
      <c r="L1883" s="401">
        <v>0</v>
      </c>
      <c r="M1883" s="395">
        <v>0</v>
      </c>
      <c r="N1883" s="396">
        <f t="shared" si="116"/>
        <v>0</v>
      </c>
      <c r="O1883" s="396">
        <f t="shared" si="117"/>
        <v>0</v>
      </c>
      <c r="P1883" s="394">
        <f t="shared" si="118"/>
        <v>0</v>
      </c>
      <c r="Q1883" s="394">
        <f t="shared" si="119"/>
        <v>0</v>
      </c>
    </row>
    <row r="1884" spans="1:17" ht="18.75" customHeight="1" x14ac:dyDescent="0.15">
      <c r="A1884" s="399" t="s">
        <v>3538</v>
      </c>
      <c r="B1884" s="399" t="s">
        <v>231</v>
      </c>
      <c r="C1884" s="397">
        <v>4</v>
      </c>
      <c r="D1884" s="392" t="s">
        <v>1121</v>
      </c>
      <c r="E1884" s="400">
        <v>1.5169999999999999E-2</v>
      </c>
      <c r="F1884" s="400">
        <v>1.5185000000000001E-2</v>
      </c>
      <c r="G1884" s="400">
        <v>1.7787000000000001E-2</v>
      </c>
      <c r="H1884" s="400">
        <v>9.0000000000000006E-5</v>
      </c>
      <c r="I1884" s="400">
        <v>4.7200000000000002E-3</v>
      </c>
      <c r="J1884" s="400">
        <v>9.8539999999999999E-3</v>
      </c>
      <c r="K1884" s="401">
        <v>0</v>
      </c>
      <c r="L1884" s="401">
        <v>0</v>
      </c>
      <c r="M1884" s="395">
        <v>0</v>
      </c>
      <c r="N1884" s="396">
        <f t="shared" si="116"/>
        <v>0</v>
      </c>
      <c r="O1884" s="396">
        <f t="shared" si="117"/>
        <v>0</v>
      </c>
      <c r="P1884" s="394">
        <f t="shared" si="118"/>
        <v>0</v>
      </c>
      <c r="Q1884" s="394">
        <f t="shared" si="119"/>
        <v>0</v>
      </c>
    </row>
    <row r="1885" spans="1:17" ht="18.75" customHeight="1" x14ac:dyDescent="0.15">
      <c r="A1885" s="399" t="s">
        <v>3538</v>
      </c>
      <c r="B1885" s="399" t="s">
        <v>231</v>
      </c>
      <c r="C1885" s="397">
        <v>5</v>
      </c>
      <c r="D1885" s="392" t="s">
        <v>1121</v>
      </c>
      <c r="E1885" s="400">
        <v>1.4383E-2</v>
      </c>
      <c r="F1885" s="400">
        <v>1.4397999999999999E-2</v>
      </c>
      <c r="G1885" s="400">
        <v>1.7732000000000001E-2</v>
      </c>
      <c r="H1885" s="400">
        <v>2.03E-4</v>
      </c>
      <c r="I1885" s="400">
        <v>8.3470000000000003E-3</v>
      </c>
      <c r="J1885" s="400">
        <v>7.3140000000000002E-3</v>
      </c>
      <c r="K1885" s="401">
        <v>0</v>
      </c>
      <c r="L1885" s="401">
        <v>0</v>
      </c>
      <c r="M1885" s="395">
        <v>0</v>
      </c>
      <c r="N1885" s="396">
        <f t="shared" si="116"/>
        <v>0</v>
      </c>
      <c r="O1885" s="396">
        <f t="shared" si="117"/>
        <v>0</v>
      </c>
      <c r="P1885" s="394">
        <f t="shared" si="118"/>
        <v>0</v>
      </c>
      <c r="Q1885" s="394">
        <f t="shared" si="119"/>
        <v>0</v>
      </c>
    </row>
    <row r="1886" spans="1:17" ht="18.75" customHeight="1" x14ac:dyDescent="0.15">
      <c r="A1886" s="399" t="s">
        <v>3538</v>
      </c>
      <c r="B1886" s="399" t="s">
        <v>231</v>
      </c>
      <c r="C1886" s="397">
        <v>6</v>
      </c>
      <c r="D1886" s="392" t="s">
        <v>1120</v>
      </c>
      <c r="E1886" s="400">
        <v>1.1929E-2</v>
      </c>
      <c r="F1886" s="400">
        <v>1.3095000000000001E-2</v>
      </c>
      <c r="G1886" s="400">
        <v>1.9023999999999999E-2</v>
      </c>
      <c r="H1886" s="400">
        <v>9.5982999999999999E-2</v>
      </c>
      <c r="I1886" s="400">
        <v>2.31E-4</v>
      </c>
      <c r="J1886" s="400">
        <v>7.6899999999999998E-3</v>
      </c>
      <c r="K1886" s="401">
        <v>5.0000000000000004E-6</v>
      </c>
      <c r="L1886" s="401">
        <v>1.45E-4</v>
      </c>
      <c r="M1886" s="395">
        <v>9.2233999999999998</v>
      </c>
      <c r="N1886" s="396">
        <f t="shared" si="116"/>
        <v>2.6007802340702216E-3</v>
      </c>
      <c r="O1886" s="396">
        <f t="shared" si="117"/>
        <v>2.5108225108225106</v>
      </c>
      <c r="P1886" s="394">
        <f t="shared" si="118"/>
        <v>3.1024707412223675E-5</v>
      </c>
      <c r="Q1886" s="394">
        <f t="shared" si="119"/>
        <v>2.9951601731601728E-2</v>
      </c>
    </row>
    <row r="1887" spans="1:17" ht="18.75" customHeight="1" x14ac:dyDescent="0.15">
      <c r="A1887" s="399" t="s">
        <v>3538</v>
      </c>
      <c r="B1887" s="399" t="s">
        <v>231</v>
      </c>
      <c r="C1887" s="397">
        <v>7</v>
      </c>
      <c r="D1887" s="392" t="s">
        <v>1121</v>
      </c>
      <c r="E1887" s="400">
        <v>1.2905E-2</v>
      </c>
      <c r="F1887" s="400">
        <v>1.2918000000000001E-2</v>
      </c>
      <c r="G1887" s="400">
        <v>1.7003000000000001E-2</v>
      </c>
      <c r="H1887" s="400">
        <v>2.24E-4</v>
      </c>
      <c r="I1887" s="400">
        <v>5.1840000000000002E-3</v>
      </c>
      <c r="J1887" s="400">
        <v>6.7229999999999998E-3</v>
      </c>
      <c r="K1887" s="401">
        <v>0</v>
      </c>
      <c r="L1887" s="401">
        <v>0</v>
      </c>
      <c r="M1887" s="395">
        <v>0</v>
      </c>
      <c r="N1887" s="396">
        <f t="shared" si="116"/>
        <v>0</v>
      </c>
      <c r="O1887" s="396">
        <f t="shared" si="117"/>
        <v>0</v>
      </c>
      <c r="P1887" s="394">
        <f t="shared" si="118"/>
        <v>0</v>
      </c>
      <c r="Q1887" s="394">
        <f t="shared" si="119"/>
        <v>0</v>
      </c>
    </row>
    <row r="1888" spans="1:17" ht="18.75" customHeight="1" x14ac:dyDescent="0.15">
      <c r="A1888" s="399" t="s">
        <v>3538</v>
      </c>
      <c r="B1888" s="399" t="s">
        <v>231</v>
      </c>
      <c r="C1888" s="397">
        <v>8</v>
      </c>
      <c r="D1888" s="392" t="s">
        <v>1121</v>
      </c>
      <c r="E1888" s="400">
        <v>1.4525E-2</v>
      </c>
      <c r="F1888" s="400">
        <v>1.4539E-2</v>
      </c>
      <c r="G1888" s="400">
        <v>1.5618E-2</v>
      </c>
      <c r="H1888" s="400">
        <v>4.9700000000000005E-4</v>
      </c>
      <c r="I1888" s="400">
        <v>6.3540000000000003E-3</v>
      </c>
      <c r="J1888" s="400">
        <v>7.1060000000000003E-3</v>
      </c>
      <c r="K1888" s="401">
        <v>0</v>
      </c>
      <c r="L1888" s="401">
        <v>0</v>
      </c>
      <c r="M1888" s="395">
        <v>0.18340000000000001</v>
      </c>
      <c r="N1888" s="396">
        <f t="shared" si="116"/>
        <v>0</v>
      </c>
      <c r="O1888" s="396">
        <f t="shared" si="117"/>
        <v>0</v>
      </c>
      <c r="P1888" s="394">
        <f t="shared" si="118"/>
        <v>0</v>
      </c>
      <c r="Q1888" s="394">
        <f t="shared" si="119"/>
        <v>0</v>
      </c>
    </row>
    <row r="1889" spans="1:17" ht="18.75" customHeight="1" x14ac:dyDescent="0.15">
      <c r="A1889" s="399" t="s">
        <v>3538</v>
      </c>
      <c r="B1889" s="399" t="s">
        <v>231</v>
      </c>
      <c r="C1889" s="397">
        <v>9</v>
      </c>
      <c r="D1889" s="392" t="s">
        <v>1121</v>
      </c>
      <c r="E1889" s="400">
        <v>1.451E-2</v>
      </c>
      <c r="F1889" s="400">
        <v>1.4525E-2</v>
      </c>
      <c r="G1889" s="400">
        <v>1.712E-2</v>
      </c>
      <c r="H1889" s="400">
        <v>1.92E-4</v>
      </c>
      <c r="I1889" s="400">
        <v>5.0000000000000004E-6</v>
      </c>
      <c r="J1889" s="400">
        <v>7.5719999999999997E-3</v>
      </c>
      <c r="K1889" s="401">
        <v>0</v>
      </c>
      <c r="L1889" s="401">
        <v>0</v>
      </c>
      <c r="M1889" s="395">
        <v>0</v>
      </c>
      <c r="N1889" s="396">
        <f t="shared" si="116"/>
        <v>0</v>
      </c>
      <c r="O1889" s="396">
        <f t="shared" si="117"/>
        <v>0</v>
      </c>
      <c r="P1889" s="394">
        <f t="shared" si="118"/>
        <v>0</v>
      </c>
      <c r="Q1889" s="394">
        <f t="shared" si="119"/>
        <v>0</v>
      </c>
    </row>
    <row r="1890" spans="1:17" ht="18.75" customHeight="1" x14ac:dyDescent="0.15">
      <c r="A1890" s="399" t="s">
        <v>3538</v>
      </c>
      <c r="B1890" s="399" t="s">
        <v>231</v>
      </c>
      <c r="C1890" s="397">
        <v>10</v>
      </c>
      <c r="D1890" s="392" t="s">
        <v>1121</v>
      </c>
      <c r="E1890" s="400">
        <v>1.3629E-2</v>
      </c>
      <c r="F1890" s="400">
        <v>1.3643000000000001E-2</v>
      </c>
      <c r="G1890" s="400">
        <v>1.7447000000000001E-2</v>
      </c>
      <c r="H1890" s="400">
        <v>1.180733</v>
      </c>
      <c r="I1890" s="400">
        <v>1.5999999999999999E-5</v>
      </c>
      <c r="J1890" s="400">
        <v>7.8019999999999999E-3</v>
      </c>
      <c r="K1890" s="401">
        <v>0</v>
      </c>
      <c r="L1890" s="401">
        <v>0</v>
      </c>
      <c r="M1890" s="395">
        <v>0</v>
      </c>
      <c r="N1890" s="396">
        <f t="shared" si="116"/>
        <v>0</v>
      </c>
      <c r="O1890" s="396">
        <f t="shared" si="117"/>
        <v>0</v>
      </c>
      <c r="P1890" s="394">
        <f t="shared" si="118"/>
        <v>0</v>
      </c>
      <c r="Q1890" s="394">
        <f t="shared" si="119"/>
        <v>0</v>
      </c>
    </row>
    <row r="1891" spans="1:17" ht="18.75" customHeight="1" x14ac:dyDescent="0.15">
      <c r="A1891" s="399" t="s">
        <v>3538</v>
      </c>
      <c r="B1891" s="399" t="s">
        <v>231</v>
      </c>
      <c r="C1891" s="397">
        <v>11</v>
      </c>
      <c r="D1891" s="392" t="s">
        <v>1121</v>
      </c>
      <c r="E1891" s="400">
        <v>1.3884000000000001E-2</v>
      </c>
      <c r="F1891" s="400">
        <v>1.3898000000000001E-2</v>
      </c>
      <c r="G1891" s="400">
        <v>1.9307999999999999E-2</v>
      </c>
      <c r="H1891" s="400">
        <v>1.4527E-2</v>
      </c>
      <c r="I1891" s="400">
        <v>6.1199999999999996E-3</v>
      </c>
      <c r="J1891" s="400">
        <v>7.8569999999999994E-3</v>
      </c>
      <c r="K1891" s="401">
        <v>0</v>
      </c>
      <c r="L1891" s="401">
        <v>0</v>
      </c>
      <c r="M1891" s="395">
        <v>5.3900000000000003E-2</v>
      </c>
      <c r="N1891" s="396">
        <f t="shared" si="116"/>
        <v>0</v>
      </c>
      <c r="O1891" s="396">
        <f t="shared" si="117"/>
        <v>0</v>
      </c>
      <c r="P1891" s="394">
        <f t="shared" si="118"/>
        <v>0</v>
      </c>
      <c r="Q1891" s="394">
        <f t="shared" si="119"/>
        <v>0</v>
      </c>
    </row>
    <row r="1892" spans="1:17" ht="18.75" customHeight="1" x14ac:dyDescent="0.15">
      <c r="A1892" s="399" t="s">
        <v>3538</v>
      </c>
      <c r="B1892" s="399" t="s">
        <v>231</v>
      </c>
      <c r="C1892" s="397">
        <v>12</v>
      </c>
      <c r="D1892" s="392" t="s">
        <v>1121</v>
      </c>
      <c r="E1892" s="400">
        <v>1.2599000000000001E-2</v>
      </c>
      <c r="F1892" s="400">
        <v>1.2611000000000001E-2</v>
      </c>
      <c r="G1892" s="400">
        <v>1.7580999999999999E-2</v>
      </c>
      <c r="H1892" s="400">
        <v>1.794351</v>
      </c>
      <c r="I1892" s="400">
        <v>2.287E-3</v>
      </c>
      <c r="J1892" s="400">
        <v>6.8279999999999999E-3</v>
      </c>
      <c r="K1892" s="401">
        <v>0</v>
      </c>
      <c r="L1892" s="401">
        <v>0</v>
      </c>
      <c r="M1892" s="395">
        <v>6.1885000000000003</v>
      </c>
      <c r="N1892" s="396">
        <f t="shared" si="116"/>
        <v>0</v>
      </c>
      <c r="O1892" s="396">
        <f t="shared" si="117"/>
        <v>0</v>
      </c>
      <c r="P1892" s="394">
        <f t="shared" si="118"/>
        <v>0</v>
      </c>
      <c r="Q1892" s="394">
        <f t="shared" si="119"/>
        <v>0</v>
      </c>
    </row>
    <row r="1893" spans="1:17" ht="18.75" customHeight="1" x14ac:dyDescent="0.15">
      <c r="A1893" s="399" t="s">
        <v>3538</v>
      </c>
      <c r="B1893" s="399" t="s">
        <v>231</v>
      </c>
      <c r="C1893" s="397">
        <v>13</v>
      </c>
      <c r="D1893" s="392" t="s">
        <v>1121</v>
      </c>
      <c r="E1893" s="400">
        <v>1.376E-2</v>
      </c>
      <c r="F1893" s="400">
        <v>1.3774E-2</v>
      </c>
      <c r="G1893" s="400">
        <v>1.7281000000000001E-2</v>
      </c>
      <c r="H1893" s="400">
        <v>1.223622</v>
      </c>
      <c r="I1893" s="400">
        <v>7.0600000000000003E-3</v>
      </c>
      <c r="J1893" s="400">
        <v>8.1469999999999997E-3</v>
      </c>
      <c r="K1893" s="401">
        <v>0</v>
      </c>
      <c r="L1893" s="401">
        <v>0</v>
      </c>
      <c r="M1893" s="395">
        <v>0</v>
      </c>
      <c r="N1893" s="396">
        <f t="shared" si="116"/>
        <v>0</v>
      </c>
      <c r="O1893" s="396">
        <f t="shared" si="117"/>
        <v>0</v>
      </c>
      <c r="P1893" s="394">
        <f t="shared" si="118"/>
        <v>0</v>
      </c>
      <c r="Q1893" s="394">
        <f t="shared" si="119"/>
        <v>0</v>
      </c>
    </row>
    <row r="1894" spans="1:17" ht="18.75" customHeight="1" x14ac:dyDescent="0.15">
      <c r="A1894" s="399" t="s">
        <v>3538</v>
      </c>
      <c r="B1894" s="399" t="s">
        <v>231</v>
      </c>
      <c r="C1894" s="397">
        <v>14</v>
      </c>
      <c r="D1894" s="392" t="s">
        <v>1121</v>
      </c>
      <c r="E1894" s="400">
        <v>1.5254E-2</v>
      </c>
      <c r="F1894" s="400">
        <v>1.5269E-2</v>
      </c>
      <c r="G1894" s="400">
        <v>1.6874E-2</v>
      </c>
      <c r="H1894" s="400">
        <v>1.3100000000000001E-4</v>
      </c>
      <c r="I1894" s="400">
        <v>4.0239999999999998E-3</v>
      </c>
      <c r="J1894" s="400">
        <v>7.2170000000000003E-3</v>
      </c>
      <c r="K1894" s="401">
        <v>0</v>
      </c>
      <c r="L1894" s="401">
        <v>0</v>
      </c>
      <c r="M1894" s="395">
        <v>0</v>
      </c>
      <c r="N1894" s="396">
        <f t="shared" si="116"/>
        <v>0</v>
      </c>
      <c r="O1894" s="396">
        <f t="shared" si="117"/>
        <v>0</v>
      </c>
      <c r="P1894" s="394">
        <f t="shared" si="118"/>
        <v>0</v>
      </c>
      <c r="Q1894" s="394">
        <f t="shared" si="119"/>
        <v>0</v>
      </c>
    </row>
    <row r="1895" spans="1:17" ht="18.75" customHeight="1" x14ac:dyDescent="0.15">
      <c r="A1895" s="399" t="s">
        <v>3538</v>
      </c>
      <c r="B1895" s="399" t="s">
        <v>231</v>
      </c>
      <c r="C1895" s="391" t="s">
        <v>3111</v>
      </c>
      <c r="D1895" s="392" t="s">
        <v>1121</v>
      </c>
      <c r="E1895" s="400">
        <v>1.7444999999999999E-2</v>
      </c>
      <c r="F1895" s="400">
        <v>1.7462999999999999E-2</v>
      </c>
      <c r="G1895" s="400">
        <v>1.6815E-2</v>
      </c>
      <c r="H1895" s="400">
        <v>2.9E-5</v>
      </c>
      <c r="I1895" s="400">
        <v>6.5290000000000001E-3</v>
      </c>
      <c r="J1895" s="400">
        <v>1.7459999999999999E-3</v>
      </c>
      <c r="K1895" s="401">
        <v>0</v>
      </c>
      <c r="L1895" s="401">
        <v>0</v>
      </c>
      <c r="M1895" s="395">
        <v>0</v>
      </c>
      <c r="N1895" s="396">
        <f t="shared" si="116"/>
        <v>0</v>
      </c>
      <c r="O1895" s="396">
        <f t="shared" si="117"/>
        <v>0</v>
      </c>
      <c r="P1895" s="394">
        <f t="shared" si="118"/>
        <v>0</v>
      </c>
      <c r="Q1895" s="394">
        <f t="shared" si="119"/>
        <v>0</v>
      </c>
    </row>
    <row r="1896" spans="1:17" ht="18.75" customHeight="1" x14ac:dyDescent="0.15">
      <c r="A1896" s="399" t="s">
        <v>3538</v>
      </c>
      <c r="B1896" s="399" t="s">
        <v>231</v>
      </c>
      <c r="C1896" s="391" t="s">
        <v>167</v>
      </c>
      <c r="D1896" s="392" t="s">
        <v>1121</v>
      </c>
      <c r="E1896" s="400">
        <v>1.7006E-2</v>
      </c>
      <c r="F1896" s="400">
        <v>1.7023E-2</v>
      </c>
      <c r="G1896" s="400">
        <v>1.8381000000000002E-2</v>
      </c>
      <c r="H1896" s="400">
        <v>1.5329000000000001E-2</v>
      </c>
      <c r="I1896" s="400">
        <v>3.3050000000000002E-3</v>
      </c>
      <c r="J1896" s="400">
        <v>6.5059999999999996E-3</v>
      </c>
      <c r="K1896" s="401">
        <v>0</v>
      </c>
      <c r="L1896" s="401">
        <v>0</v>
      </c>
      <c r="M1896" s="395">
        <v>4.0000000000000002E-4</v>
      </c>
      <c r="N1896" s="396">
        <f t="shared" si="116"/>
        <v>0</v>
      </c>
      <c r="O1896" s="396">
        <f t="shared" si="117"/>
        <v>0</v>
      </c>
      <c r="P1896" s="394">
        <f t="shared" si="118"/>
        <v>0</v>
      </c>
      <c r="Q1896" s="394">
        <f t="shared" si="119"/>
        <v>0</v>
      </c>
    </row>
    <row r="1897" spans="1:17" ht="18.75" customHeight="1" x14ac:dyDescent="0.15">
      <c r="A1897" s="399" t="s">
        <v>3538</v>
      </c>
      <c r="B1897" s="399" t="s">
        <v>231</v>
      </c>
      <c r="C1897" s="391" t="s">
        <v>3112</v>
      </c>
      <c r="D1897" s="392" t="s">
        <v>1121</v>
      </c>
      <c r="E1897" s="400">
        <v>1.5162999999999999E-2</v>
      </c>
      <c r="F1897" s="400">
        <v>1.6310999999999999E-2</v>
      </c>
      <c r="G1897" s="400">
        <v>1.4596E-2</v>
      </c>
      <c r="H1897" s="400">
        <v>8.3490000000000005E-3</v>
      </c>
      <c r="I1897" s="400">
        <v>6.3759999999999997E-3</v>
      </c>
      <c r="J1897" s="400">
        <v>6.829E-3</v>
      </c>
      <c r="K1897" s="401">
        <v>0</v>
      </c>
      <c r="L1897" s="401">
        <v>0</v>
      </c>
      <c r="M1897" s="395">
        <v>0.42299999999999999</v>
      </c>
      <c r="N1897" s="396">
        <f t="shared" si="116"/>
        <v>0</v>
      </c>
      <c r="O1897" s="396">
        <f t="shared" si="117"/>
        <v>0</v>
      </c>
      <c r="P1897" s="394">
        <f t="shared" si="118"/>
        <v>0</v>
      </c>
      <c r="Q1897" s="394">
        <f t="shared" si="119"/>
        <v>0</v>
      </c>
    </row>
    <row r="1898" spans="1:17" ht="18.75" customHeight="1" x14ac:dyDescent="0.15">
      <c r="A1898" s="399" t="s">
        <v>3538</v>
      </c>
      <c r="B1898" s="399" t="s">
        <v>231</v>
      </c>
      <c r="C1898" s="397">
        <v>16</v>
      </c>
      <c r="D1898" s="392" t="s">
        <v>1121</v>
      </c>
      <c r="E1898" s="400">
        <v>1.4545000000000001E-2</v>
      </c>
      <c r="F1898" s="400">
        <v>1.4559000000000001E-2</v>
      </c>
      <c r="G1898" s="400">
        <v>1.7294E-2</v>
      </c>
      <c r="H1898" s="400">
        <v>3.7199999999999999E-4</v>
      </c>
      <c r="I1898" s="400">
        <v>8.43E-4</v>
      </c>
      <c r="J1898" s="400">
        <v>7.1419999999999999E-3</v>
      </c>
      <c r="K1898" s="401">
        <v>0</v>
      </c>
      <c r="L1898" s="401">
        <v>0</v>
      </c>
      <c r="M1898" s="395">
        <v>9.1999999999999998E-3</v>
      </c>
      <c r="N1898" s="396">
        <f t="shared" si="116"/>
        <v>0</v>
      </c>
      <c r="O1898" s="396">
        <f t="shared" si="117"/>
        <v>0</v>
      </c>
      <c r="P1898" s="394">
        <f t="shared" si="118"/>
        <v>0</v>
      </c>
      <c r="Q1898" s="394">
        <f t="shared" si="119"/>
        <v>0</v>
      </c>
    </row>
    <row r="1899" spans="1:17" ht="18.75" customHeight="1" x14ac:dyDescent="0.15">
      <c r="A1899" s="399" t="s">
        <v>3538</v>
      </c>
      <c r="B1899" s="399" t="s">
        <v>231</v>
      </c>
      <c r="C1899" s="397">
        <v>17</v>
      </c>
      <c r="D1899" s="392" t="s">
        <v>1121</v>
      </c>
      <c r="E1899" s="400">
        <v>1.354E-2</v>
      </c>
      <c r="F1899" s="400">
        <v>1.3554E-2</v>
      </c>
      <c r="G1899" s="400">
        <v>1.636E-2</v>
      </c>
      <c r="H1899" s="400">
        <v>0.92205400000000004</v>
      </c>
      <c r="I1899" s="400">
        <v>6.4809999999999998E-3</v>
      </c>
      <c r="J1899" s="400">
        <v>6.7369999999999999E-3</v>
      </c>
      <c r="K1899" s="401">
        <v>0</v>
      </c>
      <c r="L1899" s="401">
        <v>0</v>
      </c>
      <c r="M1899" s="395">
        <v>0</v>
      </c>
      <c r="N1899" s="396">
        <f t="shared" si="116"/>
        <v>0</v>
      </c>
      <c r="O1899" s="396">
        <f t="shared" si="117"/>
        <v>0</v>
      </c>
      <c r="P1899" s="394">
        <f t="shared" si="118"/>
        <v>0</v>
      </c>
      <c r="Q1899" s="394">
        <f t="shared" si="119"/>
        <v>0</v>
      </c>
    </row>
    <row r="1900" spans="1:17" ht="18.75" customHeight="1" x14ac:dyDescent="0.15">
      <c r="A1900" s="399" t="s">
        <v>3538</v>
      </c>
      <c r="B1900" s="399" t="s">
        <v>231</v>
      </c>
      <c r="C1900" s="397">
        <v>18</v>
      </c>
      <c r="D1900" s="392" t="s">
        <v>1121</v>
      </c>
      <c r="E1900" s="400">
        <v>1.2585000000000001E-2</v>
      </c>
      <c r="F1900" s="400">
        <v>1.2598E-2</v>
      </c>
      <c r="G1900" s="400">
        <v>1.7195999999999999E-2</v>
      </c>
      <c r="H1900" s="400">
        <v>9.2699999999999998E-4</v>
      </c>
      <c r="I1900" s="400">
        <v>5.0000000000000004E-6</v>
      </c>
      <c r="J1900" s="400">
        <v>7.4219999999999998E-3</v>
      </c>
      <c r="K1900" s="401">
        <v>0</v>
      </c>
      <c r="L1900" s="401">
        <v>0</v>
      </c>
      <c r="M1900" s="395">
        <v>0</v>
      </c>
      <c r="N1900" s="396">
        <f t="shared" si="116"/>
        <v>0</v>
      </c>
      <c r="O1900" s="396">
        <f t="shared" si="117"/>
        <v>0</v>
      </c>
      <c r="P1900" s="394">
        <f t="shared" si="118"/>
        <v>0</v>
      </c>
      <c r="Q1900" s="394">
        <f t="shared" si="119"/>
        <v>0</v>
      </c>
    </row>
    <row r="1901" spans="1:17" ht="18.75" customHeight="1" x14ac:dyDescent="0.15">
      <c r="A1901" s="399" t="s">
        <v>3538</v>
      </c>
      <c r="B1901" s="399" t="s">
        <v>231</v>
      </c>
      <c r="C1901" s="397">
        <v>19</v>
      </c>
      <c r="D1901" s="392" t="s">
        <v>1121</v>
      </c>
      <c r="E1901" s="400">
        <v>1.2871E-2</v>
      </c>
      <c r="F1901" s="400">
        <v>1.2884E-2</v>
      </c>
      <c r="G1901" s="400">
        <v>1.6136000000000001E-2</v>
      </c>
      <c r="H1901" s="400">
        <v>1.6237999999999999E-2</v>
      </c>
      <c r="I1901" s="400">
        <v>5.0049999999999999E-3</v>
      </c>
      <c r="J1901" s="400">
        <v>6.3730000000000002E-3</v>
      </c>
      <c r="K1901" s="401">
        <v>0</v>
      </c>
      <c r="L1901" s="401">
        <v>0</v>
      </c>
      <c r="M1901" s="395">
        <v>7.8200000000000006E-2</v>
      </c>
      <c r="N1901" s="396">
        <f t="shared" si="116"/>
        <v>0</v>
      </c>
      <c r="O1901" s="396">
        <f t="shared" si="117"/>
        <v>0</v>
      </c>
      <c r="P1901" s="394">
        <f t="shared" si="118"/>
        <v>0</v>
      </c>
      <c r="Q1901" s="394">
        <f t="shared" si="119"/>
        <v>0</v>
      </c>
    </row>
    <row r="1902" spans="1:17" ht="18.75" customHeight="1" x14ac:dyDescent="0.15">
      <c r="A1902" s="399" t="s">
        <v>3538</v>
      </c>
      <c r="B1902" s="399" t="s">
        <v>231</v>
      </c>
      <c r="C1902" s="397">
        <v>20</v>
      </c>
      <c r="D1902" s="392" t="s">
        <v>1121</v>
      </c>
      <c r="E1902" s="400">
        <v>1.2267E-2</v>
      </c>
      <c r="F1902" s="400">
        <v>1.2279E-2</v>
      </c>
      <c r="G1902" s="400">
        <v>1.8792E-2</v>
      </c>
      <c r="H1902" s="400">
        <v>1.190728</v>
      </c>
      <c r="I1902" s="400">
        <v>4.7429999999999998E-3</v>
      </c>
      <c r="J1902" s="400">
        <v>6.966E-3</v>
      </c>
      <c r="K1902" s="401">
        <v>0</v>
      </c>
      <c r="L1902" s="401">
        <v>0</v>
      </c>
      <c r="M1902" s="395">
        <v>0.2</v>
      </c>
      <c r="N1902" s="396">
        <f t="shared" si="116"/>
        <v>0</v>
      </c>
      <c r="O1902" s="396">
        <f t="shared" si="117"/>
        <v>0</v>
      </c>
      <c r="P1902" s="394">
        <f t="shared" si="118"/>
        <v>0</v>
      </c>
      <c r="Q1902" s="394">
        <f t="shared" si="119"/>
        <v>0</v>
      </c>
    </row>
    <row r="1903" spans="1:17" ht="18.75" customHeight="1" x14ac:dyDescent="0.15">
      <c r="A1903" s="399" t="s">
        <v>3538</v>
      </c>
      <c r="B1903" s="399" t="s">
        <v>231</v>
      </c>
      <c r="C1903" s="397">
        <v>21</v>
      </c>
      <c r="D1903" s="392" t="s">
        <v>1121</v>
      </c>
      <c r="E1903" s="400">
        <v>1.1934999999999999E-2</v>
      </c>
      <c r="F1903" s="400">
        <v>1.1946999999999999E-2</v>
      </c>
      <c r="G1903" s="400">
        <v>2.0646000000000001E-2</v>
      </c>
      <c r="H1903" s="400">
        <v>1.730165</v>
      </c>
      <c r="I1903" s="400">
        <v>5.0000000000000004E-6</v>
      </c>
      <c r="J1903" s="400">
        <v>5.0000000000000004E-6</v>
      </c>
      <c r="K1903" s="401">
        <v>0</v>
      </c>
      <c r="L1903" s="401">
        <v>0</v>
      </c>
      <c r="M1903" s="395">
        <v>0</v>
      </c>
      <c r="N1903" s="396">
        <f t="shared" si="116"/>
        <v>0</v>
      </c>
      <c r="O1903" s="396">
        <f t="shared" si="117"/>
        <v>0</v>
      </c>
      <c r="P1903" s="394">
        <f t="shared" si="118"/>
        <v>0</v>
      </c>
      <c r="Q1903" s="394">
        <f t="shared" si="119"/>
        <v>0</v>
      </c>
    </row>
    <row r="1904" spans="1:17" ht="18.75" customHeight="1" x14ac:dyDescent="0.15">
      <c r="A1904" s="399" t="s">
        <v>3538</v>
      </c>
      <c r="B1904" s="399" t="s">
        <v>231</v>
      </c>
      <c r="C1904" s="391" t="s">
        <v>215</v>
      </c>
      <c r="D1904" s="392" t="s">
        <v>1121</v>
      </c>
      <c r="E1904" s="400">
        <v>1.3228999999999999E-2</v>
      </c>
      <c r="F1904" s="400">
        <v>1.3242E-2</v>
      </c>
      <c r="G1904" s="400">
        <v>1.7618999999999999E-2</v>
      </c>
      <c r="H1904" s="400">
        <v>1.5262E-2</v>
      </c>
      <c r="I1904" s="400">
        <v>3.6289999999999998E-3</v>
      </c>
      <c r="J1904" s="400">
        <v>7.1890000000000001E-3</v>
      </c>
      <c r="K1904" s="401">
        <v>0</v>
      </c>
      <c r="L1904" s="401">
        <v>0</v>
      </c>
      <c r="M1904" s="395">
        <v>8.6014999999999997</v>
      </c>
      <c r="N1904" s="396">
        <f t="shared" si="116"/>
        <v>0</v>
      </c>
      <c r="O1904" s="396">
        <f t="shared" si="117"/>
        <v>0</v>
      </c>
      <c r="P1904" s="394">
        <f t="shared" si="118"/>
        <v>0</v>
      </c>
      <c r="Q1904" s="394">
        <f t="shared" si="119"/>
        <v>0</v>
      </c>
    </row>
    <row r="1905" spans="1:17" ht="18.75" customHeight="1" x14ac:dyDescent="0.15">
      <c r="A1905" s="399" t="s">
        <v>3539</v>
      </c>
      <c r="B1905" s="399" t="s">
        <v>214</v>
      </c>
      <c r="C1905" s="397">
        <v>1</v>
      </c>
      <c r="D1905" s="392" t="s">
        <v>1121</v>
      </c>
      <c r="E1905" s="400">
        <v>1.4355E-2</v>
      </c>
      <c r="F1905" s="400">
        <v>1.6553999999999999E-2</v>
      </c>
      <c r="G1905" s="400">
        <v>1.5685000000000001E-2</v>
      </c>
      <c r="H1905" s="400">
        <v>1.4505000000000001E-2</v>
      </c>
      <c r="I1905" s="400">
        <v>3.1129999999999999E-3</v>
      </c>
      <c r="J1905" s="400">
        <v>4.365E-3</v>
      </c>
      <c r="K1905" s="401">
        <v>0</v>
      </c>
      <c r="L1905" s="401">
        <v>0</v>
      </c>
      <c r="M1905" s="395">
        <v>2.1682000000000001</v>
      </c>
      <c r="N1905" s="396">
        <f t="shared" si="116"/>
        <v>0</v>
      </c>
      <c r="O1905" s="396">
        <f t="shared" si="117"/>
        <v>0</v>
      </c>
      <c r="P1905" s="394">
        <f t="shared" si="118"/>
        <v>0</v>
      </c>
      <c r="Q1905" s="394">
        <f t="shared" si="119"/>
        <v>0</v>
      </c>
    </row>
    <row r="1906" spans="1:17" ht="18.75" customHeight="1" x14ac:dyDescent="0.15">
      <c r="A1906" s="399" t="s">
        <v>3539</v>
      </c>
      <c r="B1906" s="399" t="s">
        <v>214</v>
      </c>
      <c r="C1906" s="391" t="s">
        <v>179</v>
      </c>
      <c r="D1906" s="392" t="s">
        <v>1121</v>
      </c>
      <c r="E1906" s="400">
        <v>1.1053E-2</v>
      </c>
      <c r="F1906" s="400">
        <v>1.9122E-2</v>
      </c>
      <c r="G1906" s="400">
        <v>2.0347000000000001E-2</v>
      </c>
      <c r="H1906" s="400">
        <v>7.9792000000000002E-2</v>
      </c>
      <c r="I1906" s="400">
        <v>5.0000000000000004E-6</v>
      </c>
      <c r="J1906" s="400">
        <v>5.1669999999999997E-3</v>
      </c>
      <c r="K1906" s="401">
        <v>0</v>
      </c>
      <c r="L1906" s="401">
        <v>0</v>
      </c>
      <c r="M1906" s="395">
        <v>0.7631</v>
      </c>
      <c r="N1906" s="396">
        <f t="shared" si="116"/>
        <v>0</v>
      </c>
      <c r="O1906" s="396">
        <f t="shared" si="117"/>
        <v>0</v>
      </c>
      <c r="P1906" s="394">
        <f t="shared" si="118"/>
        <v>0</v>
      </c>
      <c r="Q1906" s="394">
        <f t="shared" si="119"/>
        <v>0</v>
      </c>
    </row>
    <row r="1907" spans="1:17" ht="18.75" customHeight="1" x14ac:dyDescent="0.15">
      <c r="A1907" s="399" t="s">
        <v>3539</v>
      </c>
      <c r="B1907" s="399" t="s">
        <v>214</v>
      </c>
      <c r="C1907" s="391" t="s">
        <v>150</v>
      </c>
      <c r="D1907" s="392" t="s">
        <v>1121</v>
      </c>
      <c r="E1907" s="400">
        <v>1.9592999999999999E-2</v>
      </c>
      <c r="F1907" s="400">
        <v>1.9612000000000001E-2</v>
      </c>
      <c r="G1907" s="400">
        <v>1.9432000000000001E-2</v>
      </c>
      <c r="H1907" s="400">
        <v>1.01E-4</v>
      </c>
      <c r="I1907" s="400">
        <v>5.0000000000000004E-6</v>
      </c>
      <c r="J1907" s="400">
        <v>5.5059999999999996E-3</v>
      </c>
      <c r="K1907" s="401">
        <v>0</v>
      </c>
      <c r="L1907" s="401">
        <v>0</v>
      </c>
      <c r="M1907" s="395">
        <v>0.42849999999999999</v>
      </c>
      <c r="N1907" s="396">
        <f t="shared" si="116"/>
        <v>0</v>
      </c>
      <c r="O1907" s="396">
        <f t="shared" si="117"/>
        <v>0</v>
      </c>
      <c r="P1907" s="394">
        <f t="shared" si="118"/>
        <v>0</v>
      </c>
      <c r="Q1907" s="394">
        <f t="shared" si="119"/>
        <v>0</v>
      </c>
    </row>
    <row r="1908" spans="1:17" ht="18.75" customHeight="1" x14ac:dyDescent="0.15">
      <c r="A1908" s="399" t="s">
        <v>3539</v>
      </c>
      <c r="B1908" s="399" t="s">
        <v>214</v>
      </c>
      <c r="C1908" s="391" t="s">
        <v>181</v>
      </c>
      <c r="D1908" s="392" t="s">
        <v>1121</v>
      </c>
      <c r="E1908" s="400">
        <v>2.1207E-2</v>
      </c>
      <c r="F1908" s="400">
        <v>2.1228E-2</v>
      </c>
      <c r="G1908" s="400">
        <v>1.8579999999999999E-2</v>
      </c>
      <c r="H1908" s="400">
        <v>4.8999999999999998E-5</v>
      </c>
      <c r="I1908" s="400">
        <v>5.0000000000000004E-6</v>
      </c>
      <c r="J1908" s="400">
        <v>6.0759999999999998E-3</v>
      </c>
      <c r="K1908" s="401">
        <v>0</v>
      </c>
      <c r="L1908" s="401">
        <v>0</v>
      </c>
      <c r="M1908" s="395">
        <v>0</v>
      </c>
      <c r="N1908" s="396">
        <f t="shared" si="116"/>
        <v>0</v>
      </c>
      <c r="O1908" s="396">
        <f t="shared" si="117"/>
        <v>0</v>
      </c>
      <c r="P1908" s="394">
        <f t="shared" si="118"/>
        <v>0</v>
      </c>
      <c r="Q1908" s="394">
        <f t="shared" si="119"/>
        <v>0</v>
      </c>
    </row>
    <row r="1909" spans="1:17" ht="18.75" customHeight="1" x14ac:dyDescent="0.15">
      <c r="A1909" s="399" t="s">
        <v>3539</v>
      </c>
      <c r="B1909" s="399" t="s">
        <v>214</v>
      </c>
      <c r="C1909" s="397">
        <v>3</v>
      </c>
      <c r="D1909" s="392" t="s">
        <v>1121</v>
      </c>
      <c r="E1909" s="400">
        <v>1.4151E-2</v>
      </c>
      <c r="F1909" s="400">
        <v>1.7578E-2</v>
      </c>
      <c r="G1909" s="400">
        <v>1.7939E-2</v>
      </c>
      <c r="H1909" s="400">
        <v>2.3852000000000002E-2</v>
      </c>
      <c r="I1909" s="400">
        <v>4.5149999999999999E-3</v>
      </c>
      <c r="J1909" s="400">
        <v>7.3130000000000001E-3</v>
      </c>
      <c r="K1909" s="401">
        <v>0</v>
      </c>
      <c r="L1909" s="401">
        <v>0</v>
      </c>
      <c r="M1909" s="395">
        <v>0</v>
      </c>
      <c r="N1909" s="396">
        <f t="shared" si="116"/>
        <v>0</v>
      </c>
      <c r="O1909" s="396">
        <f t="shared" si="117"/>
        <v>0</v>
      </c>
      <c r="P1909" s="394">
        <f t="shared" si="118"/>
        <v>0</v>
      </c>
      <c r="Q1909" s="394">
        <f t="shared" si="119"/>
        <v>0</v>
      </c>
    </row>
    <row r="1910" spans="1:17" ht="18.75" customHeight="1" x14ac:dyDescent="0.15">
      <c r="A1910" s="399" t="s">
        <v>3539</v>
      </c>
      <c r="B1910" s="399" t="s">
        <v>214</v>
      </c>
      <c r="C1910" s="397">
        <v>4</v>
      </c>
      <c r="D1910" s="392" t="s">
        <v>1121</v>
      </c>
      <c r="E1910" s="400">
        <v>1.4869E-2</v>
      </c>
      <c r="F1910" s="400">
        <v>1.8024999999999999E-2</v>
      </c>
      <c r="G1910" s="400">
        <v>2.0081999999999999E-2</v>
      </c>
      <c r="H1910" s="400">
        <v>3.5819999999999998E-2</v>
      </c>
      <c r="I1910" s="400">
        <v>4.9950000000000003E-3</v>
      </c>
      <c r="J1910" s="400">
        <v>5.8409999999999998E-3</v>
      </c>
      <c r="K1910" s="401">
        <v>0</v>
      </c>
      <c r="L1910" s="401">
        <v>0</v>
      </c>
      <c r="M1910" s="395">
        <v>0</v>
      </c>
      <c r="N1910" s="396">
        <f t="shared" si="116"/>
        <v>0</v>
      </c>
      <c r="O1910" s="396">
        <f t="shared" si="117"/>
        <v>0</v>
      </c>
      <c r="P1910" s="394">
        <f t="shared" si="118"/>
        <v>0</v>
      </c>
      <c r="Q1910" s="394">
        <f t="shared" si="119"/>
        <v>0</v>
      </c>
    </row>
    <row r="1911" spans="1:17" ht="18.75" customHeight="1" x14ac:dyDescent="0.15">
      <c r="A1911" s="399" t="s">
        <v>3539</v>
      </c>
      <c r="B1911" s="399" t="s">
        <v>214</v>
      </c>
      <c r="C1911" s="397">
        <v>5</v>
      </c>
      <c r="D1911" s="392" t="s">
        <v>1121</v>
      </c>
      <c r="E1911" s="400">
        <v>1.5176E-2</v>
      </c>
      <c r="F1911" s="400">
        <v>1.9921999999999999E-2</v>
      </c>
      <c r="G1911" s="400">
        <v>1.4952999999999999E-2</v>
      </c>
      <c r="H1911" s="400">
        <v>2.0843E-2</v>
      </c>
      <c r="I1911" s="400">
        <v>8.8159999999999992E-3</v>
      </c>
      <c r="J1911" s="400">
        <v>6.476E-3</v>
      </c>
      <c r="K1911" s="401">
        <v>0</v>
      </c>
      <c r="L1911" s="401">
        <v>0</v>
      </c>
      <c r="M1911" s="395">
        <v>7.8556999999999997</v>
      </c>
      <c r="N1911" s="396">
        <f t="shared" si="116"/>
        <v>0</v>
      </c>
      <c r="O1911" s="396">
        <f t="shared" si="117"/>
        <v>0</v>
      </c>
      <c r="P1911" s="394">
        <f t="shared" si="118"/>
        <v>0</v>
      </c>
      <c r="Q1911" s="394">
        <f t="shared" si="119"/>
        <v>0</v>
      </c>
    </row>
    <row r="1912" spans="1:17" ht="18.75" customHeight="1" x14ac:dyDescent="0.15">
      <c r="A1912" s="399" t="s">
        <v>3539</v>
      </c>
      <c r="B1912" s="399" t="s">
        <v>214</v>
      </c>
      <c r="C1912" s="397">
        <v>6</v>
      </c>
      <c r="D1912" s="392" t="s">
        <v>1120</v>
      </c>
      <c r="E1912" s="400">
        <v>1.3185000000000001E-2</v>
      </c>
      <c r="F1912" s="400">
        <v>1.8799E-2</v>
      </c>
      <c r="G1912" s="400">
        <v>1.7724E-2</v>
      </c>
      <c r="H1912" s="400">
        <v>7.0921999999999999E-2</v>
      </c>
      <c r="I1912" s="400">
        <v>8.52E-4</v>
      </c>
      <c r="J1912" s="400">
        <v>6.3839999999999999E-3</v>
      </c>
      <c r="K1912" s="401">
        <v>5.0000000000000004E-6</v>
      </c>
      <c r="L1912" s="401">
        <v>5.4699999999999996E-4</v>
      </c>
      <c r="M1912" s="395">
        <v>28.141200000000001</v>
      </c>
      <c r="N1912" s="396">
        <f t="shared" si="116"/>
        <v>3.1328320802005015E-3</v>
      </c>
      <c r="O1912" s="396">
        <f t="shared" si="117"/>
        <v>2.568075117370892</v>
      </c>
      <c r="P1912" s="394">
        <f t="shared" si="118"/>
        <v>4.1306390977443611E-5</v>
      </c>
      <c r="Q1912" s="394">
        <f t="shared" si="119"/>
        <v>3.3860070422535214E-2</v>
      </c>
    </row>
    <row r="1913" spans="1:17" ht="18.75" customHeight="1" x14ac:dyDescent="0.15">
      <c r="A1913" s="399" t="s">
        <v>3539</v>
      </c>
      <c r="B1913" s="399" t="s">
        <v>214</v>
      </c>
      <c r="C1913" s="397">
        <v>7</v>
      </c>
      <c r="D1913" s="392" t="s">
        <v>1121</v>
      </c>
      <c r="E1913" s="400">
        <v>1.4484E-2</v>
      </c>
      <c r="F1913" s="400">
        <v>1.7926999999999998E-2</v>
      </c>
      <c r="G1913" s="400">
        <v>1.6730999999999999E-2</v>
      </c>
      <c r="H1913" s="400">
        <v>3.1962999999999998E-2</v>
      </c>
      <c r="I1913" s="400">
        <v>3.5439999999999998E-3</v>
      </c>
      <c r="J1913" s="400">
        <v>5.62E-3</v>
      </c>
      <c r="K1913" s="401">
        <v>0</v>
      </c>
      <c r="L1913" s="401">
        <v>0</v>
      </c>
      <c r="M1913" s="395">
        <v>0.13189999999999999</v>
      </c>
      <c r="N1913" s="396">
        <f t="shared" si="116"/>
        <v>0</v>
      </c>
      <c r="O1913" s="396">
        <f t="shared" si="117"/>
        <v>0</v>
      </c>
      <c r="P1913" s="394">
        <f t="shared" si="118"/>
        <v>0</v>
      </c>
      <c r="Q1913" s="394">
        <f t="shared" si="119"/>
        <v>0</v>
      </c>
    </row>
    <row r="1914" spans="1:17" ht="18.75" customHeight="1" x14ac:dyDescent="0.15">
      <c r="A1914" s="399" t="s">
        <v>3539</v>
      </c>
      <c r="B1914" s="399" t="s">
        <v>214</v>
      </c>
      <c r="C1914" s="397">
        <v>8</v>
      </c>
      <c r="D1914" s="392" t="s">
        <v>1121</v>
      </c>
      <c r="E1914" s="400">
        <v>1.1649E-2</v>
      </c>
      <c r="F1914" s="400">
        <v>1.7776E-2</v>
      </c>
      <c r="G1914" s="400">
        <v>1.8165000000000001E-2</v>
      </c>
      <c r="H1914" s="400">
        <v>7.3292999999999997E-2</v>
      </c>
      <c r="I1914" s="400">
        <v>4.8560000000000001E-3</v>
      </c>
      <c r="J1914" s="400">
        <v>6.0699999999999999E-3</v>
      </c>
      <c r="K1914" s="401">
        <v>0</v>
      </c>
      <c r="L1914" s="401">
        <v>0</v>
      </c>
      <c r="M1914" s="395">
        <v>0</v>
      </c>
      <c r="N1914" s="396">
        <f t="shared" si="116"/>
        <v>0</v>
      </c>
      <c r="O1914" s="396">
        <f t="shared" si="117"/>
        <v>0</v>
      </c>
      <c r="P1914" s="394">
        <f t="shared" si="118"/>
        <v>0</v>
      </c>
      <c r="Q1914" s="394">
        <f t="shared" si="119"/>
        <v>0</v>
      </c>
    </row>
    <row r="1915" spans="1:17" ht="18.75" customHeight="1" x14ac:dyDescent="0.15">
      <c r="A1915" s="399" t="s">
        <v>3539</v>
      </c>
      <c r="B1915" s="399" t="s">
        <v>214</v>
      </c>
      <c r="C1915" s="397">
        <v>9</v>
      </c>
      <c r="D1915" s="392" t="s">
        <v>1121</v>
      </c>
      <c r="E1915" s="400">
        <v>1.8114000000000002E-2</v>
      </c>
      <c r="F1915" s="400">
        <v>2.07E-2</v>
      </c>
      <c r="G1915" s="400">
        <v>1.5576E-2</v>
      </c>
      <c r="H1915" s="400">
        <v>1.3539000000000001E-2</v>
      </c>
      <c r="I1915" s="400">
        <v>4.0099999999999999E-4</v>
      </c>
      <c r="J1915" s="400">
        <v>5.1409999999999997E-3</v>
      </c>
      <c r="K1915" s="401">
        <v>0</v>
      </c>
      <c r="L1915" s="401">
        <v>0</v>
      </c>
      <c r="M1915" s="395">
        <v>0.3498</v>
      </c>
      <c r="N1915" s="396">
        <f t="shared" si="116"/>
        <v>0</v>
      </c>
      <c r="O1915" s="396">
        <f t="shared" si="117"/>
        <v>0</v>
      </c>
      <c r="P1915" s="394">
        <f t="shared" si="118"/>
        <v>0</v>
      </c>
      <c r="Q1915" s="394">
        <f t="shared" si="119"/>
        <v>0</v>
      </c>
    </row>
    <row r="1916" spans="1:17" ht="18.75" customHeight="1" x14ac:dyDescent="0.15">
      <c r="A1916" s="399" t="s">
        <v>3539</v>
      </c>
      <c r="B1916" s="399" t="s">
        <v>214</v>
      </c>
      <c r="C1916" s="397">
        <v>10</v>
      </c>
      <c r="D1916" s="392" t="s">
        <v>1120</v>
      </c>
      <c r="E1916" s="400">
        <v>1.7415E-2</v>
      </c>
      <c r="F1916" s="400">
        <v>1.7433000000000001E-2</v>
      </c>
      <c r="G1916" s="400">
        <v>1.5685000000000001E-2</v>
      </c>
      <c r="H1916" s="400">
        <v>1.25E-4</v>
      </c>
      <c r="I1916" s="400">
        <v>1.5999999999999999E-5</v>
      </c>
      <c r="J1916" s="400">
        <v>5.2230000000000002E-3</v>
      </c>
      <c r="K1916" s="401">
        <v>7.9000000000000001E-4</v>
      </c>
      <c r="L1916" s="401">
        <v>5.0000000000000004E-6</v>
      </c>
      <c r="M1916" s="395">
        <v>109.0335</v>
      </c>
      <c r="N1916" s="396">
        <f t="shared" si="116"/>
        <v>0.60501627417193182</v>
      </c>
      <c r="O1916" s="396">
        <f t="shared" si="117"/>
        <v>1.2500000000000002</v>
      </c>
      <c r="P1916" s="394">
        <f t="shared" si="118"/>
        <v>1.0536358414704192E-2</v>
      </c>
      <c r="Q1916" s="394">
        <f t="shared" si="119"/>
        <v>2.1768750000000003E-2</v>
      </c>
    </row>
    <row r="1917" spans="1:17" ht="18.75" customHeight="1" x14ac:dyDescent="0.15">
      <c r="A1917" s="399" t="s">
        <v>3539</v>
      </c>
      <c r="B1917" s="399" t="s">
        <v>214</v>
      </c>
      <c r="C1917" s="397">
        <v>11</v>
      </c>
      <c r="D1917" s="392" t="s">
        <v>1121</v>
      </c>
      <c r="E1917" s="400">
        <v>1.3728000000000001E-2</v>
      </c>
      <c r="F1917" s="400">
        <v>1.6958999999999998E-2</v>
      </c>
      <c r="G1917" s="400">
        <v>1.7304E-2</v>
      </c>
      <c r="H1917" s="400">
        <v>2.3233E-2</v>
      </c>
      <c r="I1917" s="400">
        <v>4.9969999999999997E-3</v>
      </c>
      <c r="J1917" s="400">
        <v>4.9300000000000004E-3</v>
      </c>
      <c r="K1917" s="401">
        <v>0</v>
      </c>
      <c r="L1917" s="401">
        <v>0</v>
      </c>
      <c r="M1917" s="395">
        <v>1.7161999999999999</v>
      </c>
      <c r="N1917" s="396">
        <f t="shared" si="116"/>
        <v>0</v>
      </c>
      <c r="O1917" s="396">
        <f t="shared" si="117"/>
        <v>0</v>
      </c>
      <c r="P1917" s="394">
        <f t="shared" si="118"/>
        <v>0</v>
      </c>
      <c r="Q1917" s="394">
        <f t="shared" si="119"/>
        <v>0</v>
      </c>
    </row>
    <row r="1918" spans="1:17" ht="18.75" customHeight="1" x14ac:dyDescent="0.15">
      <c r="A1918" s="399" t="s">
        <v>3539</v>
      </c>
      <c r="B1918" s="399" t="s">
        <v>214</v>
      </c>
      <c r="C1918" s="397">
        <v>12</v>
      </c>
      <c r="D1918" s="392" t="s">
        <v>1120</v>
      </c>
      <c r="E1918" s="400">
        <v>1.7663000000000002E-2</v>
      </c>
      <c r="F1918" s="400">
        <v>1.7680999999999999E-2</v>
      </c>
      <c r="G1918" s="400">
        <v>1.7075E-2</v>
      </c>
      <c r="H1918" s="400">
        <v>8.8999999999999995E-5</v>
      </c>
      <c r="I1918" s="400">
        <v>1.7949999999999999E-3</v>
      </c>
      <c r="J1918" s="400">
        <v>5.3610000000000003E-3</v>
      </c>
      <c r="K1918" s="401">
        <v>2.1979999999999999E-3</v>
      </c>
      <c r="L1918" s="401">
        <v>7.3099999999999999E-4</v>
      </c>
      <c r="M1918" s="395">
        <v>19.063199999999998</v>
      </c>
      <c r="N1918" s="396">
        <f t="shared" si="116"/>
        <v>1.6399925387054652</v>
      </c>
      <c r="O1918" s="396">
        <f t="shared" si="117"/>
        <v>1.6289693593314762</v>
      </c>
      <c r="P1918" s="394">
        <f t="shared" si="118"/>
        <v>2.8967188211154637E-2</v>
      </c>
      <c r="Q1918" s="394">
        <f t="shared" si="119"/>
        <v>2.8772485793871868E-2</v>
      </c>
    </row>
    <row r="1919" spans="1:17" ht="18.75" customHeight="1" x14ac:dyDescent="0.15">
      <c r="A1919" s="399" t="s">
        <v>3539</v>
      </c>
      <c r="B1919" s="399" t="s">
        <v>214</v>
      </c>
      <c r="C1919" s="397">
        <v>13</v>
      </c>
      <c r="D1919" s="392" t="s">
        <v>1121</v>
      </c>
      <c r="E1919" s="400">
        <v>1.286E-2</v>
      </c>
      <c r="F1919" s="400">
        <v>1.7427999999999999E-2</v>
      </c>
      <c r="G1919" s="400">
        <v>1.5225000000000001E-2</v>
      </c>
      <c r="H1919" s="400">
        <v>6.0761000000000003E-2</v>
      </c>
      <c r="I1919" s="400">
        <v>6.411E-3</v>
      </c>
      <c r="J1919" s="400">
        <v>5.4289999999999998E-3</v>
      </c>
      <c r="K1919" s="401">
        <v>0</v>
      </c>
      <c r="L1919" s="401">
        <v>0</v>
      </c>
      <c r="M1919" s="395">
        <v>7.8586999999999998</v>
      </c>
      <c r="N1919" s="396">
        <f t="shared" si="116"/>
        <v>0</v>
      </c>
      <c r="O1919" s="396">
        <f t="shared" si="117"/>
        <v>0</v>
      </c>
      <c r="P1919" s="394">
        <f t="shared" si="118"/>
        <v>0</v>
      </c>
      <c r="Q1919" s="394">
        <f t="shared" si="119"/>
        <v>0</v>
      </c>
    </row>
    <row r="1920" spans="1:17" ht="18.75" customHeight="1" x14ac:dyDescent="0.15">
      <c r="A1920" s="399" t="s">
        <v>3539</v>
      </c>
      <c r="B1920" s="399" t="s">
        <v>214</v>
      </c>
      <c r="C1920" s="397">
        <v>14</v>
      </c>
      <c r="D1920" s="392" t="s">
        <v>1121</v>
      </c>
      <c r="E1920" s="400">
        <v>1.3880999999999999E-2</v>
      </c>
      <c r="F1920" s="400">
        <v>2.0316000000000001E-2</v>
      </c>
      <c r="G1920" s="400">
        <v>1.7846000000000001E-2</v>
      </c>
      <c r="H1920" s="400">
        <v>5.8538E-2</v>
      </c>
      <c r="I1920" s="400">
        <v>4.9820000000000003E-3</v>
      </c>
      <c r="J1920" s="400">
        <v>7.1510000000000002E-3</v>
      </c>
      <c r="K1920" s="401">
        <v>0</v>
      </c>
      <c r="L1920" s="401">
        <v>0</v>
      </c>
      <c r="M1920" s="395">
        <v>0.27750000000000002</v>
      </c>
      <c r="N1920" s="396">
        <f t="shared" si="116"/>
        <v>0</v>
      </c>
      <c r="O1920" s="396">
        <f t="shared" si="117"/>
        <v>0</v>
      </c>
      <c r="P1920" s="394">
        <f t="shared" si="118"/>
        <v>0</v>
      </c>
      <c r="Q1920" s="394">
        <f t="shared" si="119"/>
        <v>0</v>
      </c>
    </row>
    <row r="1921" spans="1:17" ht="18.75" customHeight="1" x14ac:dyDescent="0.15">
      <c r="A1921" s="399" t="s">
        <v>3539</v>
      </c>
      <c r="B1921" s="399" t="s">
        <v>214</v>
      </c>
      <c r="C1921" s="391" t="s">
        <v>3111</v>
      </c>
      <c r="D1921" s="392" t="s">
        <v>1121</v>
      </c>
      <c r="E1921" s="400">
        <v>1.4520999999999999E-2</v>
      </c>
      <c r="F1921" s="400">
        <v>1.9774E-2</v>
      </c>
      <c r="G1921" s="400">
        <v>2.2610999999999999E-2</v>
      </c>
      <c r="H1921" s="400">
        <v>2.9113E-2</v>
      </c>
      <c r="I1921" s="400">
        <v>4.2640000000000004E-3</v>
      </c>
      <c r="J1921" s="400">
        <v>5.1149999999999998E-3</v>
      </c>
      <c r="K1921" s="401">
        <v>0</v>
      </c>
      <c r="L1921" s="401">
        <v>0</v>
      </c>
      <c r="M1921" s="395">
        <v>0</v>
      </c>
      <c r="N1921" s="396">
        <f t="shared" si="116"/>
        <v>0</v>
      </c>
      <c r="O1921" s="396">
        <f t="shared" si="117"/>
        <v>0</v>
      </c>
      <c r="P1921" s="394">
        <f t="shared" si="118"/>
        <v>0</v>
      </c>
      <c r="Q1921" s="394">
        <f t="shared" si="119"/>
        <v>0</v>
      </c>
    </row>
    <row r="1922" spans="1:17" ht="18.75" customHeight="1" x14ac:dyDescent="0.15">
      <c r="A1922" s="399" t="s">
        <v>3539</v>
      </c>
      <c r="B1922" s="399" t="s">
        <v>214</v>
      </c>
      <c r="C1922" s="391" t="s">
        <v>167</v>
      </c>
      <c r="D1922" s="392" t="s">
        <v>1121</v>
      </c>
      <c r="E1922" s="400">
        <v>2.1458999999999999E-2</v>
      </c>
      <c r="F1922" s="400">
        <v>2.1479999999999999E-2</v>
      </c>
      <c r="G1922" s="400">
        <v>1.4234999999999999E-2</v>
      </c>
      <c r="H1922" s="400">
        <v>5.8999999999999998E-5</v>
      </c>
      <c r="I1922" s="400">
        <v>4.6950000000000004E-3</v>
      </c>
      <c r="J1922" s="400">
        <v>9.0600000000000001E-4</v>
      </c>
      <c r="K1922" s="401">
        <v>0</v>
      </c>
      <c r="L1922" s="401">
        <v>0</v>
      </c>
      <c r="M1922" s="395">
        <v>0</v>
      </c>
      <c r="N1922" s="396">
        <f t="shared" si="116"/>
        <v>0</v>
      </c>
      <c r="O1922" s="396">
        <f t="shared" si="117"/>
        <v>0</v>
      </c>
      <c r="P1922" s="394">
        <f t="shared" si="118"/>
        <v>0</v>
      </c>
      <c r="Q1922" s="394">
        <f t="shared" si="119"/>
        <v>0</v>
      </c>
    </row>
    <row r="1923" spans="1:17" ht="18.75" customHeight="1" x14ac:dyDescent="0.15">
      <c r="A1923" s="399" t="s">
        <v>3539</v>
      </c>
      <c r="B1923" s="399" t="s">
        <v>214</v>
      </c>
      <c r="C1923" s="391" t="s">
        <v>3112</v>
      </c>
      <c r="D1923" s="392" t="s">
        <v>1121</v>
      </c>
      <c r="E1923" s="400">
        <v>1.9436999999999999E-2</v>
      </c>
      <c r="F1923" s="400">
        <v>1.9456000000000001E-2</v>
      </c>
      <c r="G1923" s="400">
        <v>1.9366000000000001E-2</v>
      </c>
      <c r="H1923" s="400">
        <v>8.0000000000000007E-5</v>
      </c>
      <c r="I1923" s="400">
        <v>6.5440000000000003E-3</v>
      </c>
      <c r="J1923" s="400">
        <v>5.7109999999999999E-3</v>
      </c>
      <c r="K1923" s="401">
        <v>0</v>
      </c>
      <c r="L1923" s="401">
        <v>0</v>
      </c>
      <c r="M1923" s="395">
        <v>4.4908999999999999</v>
      </c>
      <c r="N1923" s="396">
        <f t="shared" ref="N1923:N1986" si="120">4*K1923/J1923</f>
        <v>0</v>
      </c>
      <c r="O1923" s="396">
        <f t="shared" ref="O1923:O1986" si="121">4*L1923/I1923</f>
        <v>0</v>
      </c>
      <c r="P1923" s="394">
        <f t="shared" ref="P1923:P1986" si="122">N1923*E1923</f>
        <v>0</v>
      </c>
      <c r="Q1923" s="394">
        <f t="shared" ref="Q1923:Q1986" si="123">O1923*E1923</f>
        <v>0</v>
      </c>
    </row>
    <row r="1924" spans="1:17" ht="18.75" customHeight="1" x14ac:dyDescent="0.15">
      <c r="A1924" s="399" t="s">
        <v>3539</v>
      </c>
      <c r="B1924" s="399" t="s">
        <v>214</v>
      </c>
      <c r="C1924" s="397">
        <v>16</v>
      </c>
      <c r="D1924" s="392" t="s">
        <v>1120</v>
      </c>
      <c r="E1924" s="400">
        <v>1.0786E-2</v>
      </c>
      <c r="F1924" s="400">
        <v>1.8970999999999998E-2</v>
      </c>
      <c r="G1924" s="400">
        <v>2.0079E-2</v>
      </c>
      <c r="H1924" s="400">
        <v>0.51678299999999999</v>
      </c>
      <c r="I1924" s="400">
        <v>3.4699999999999998E-4</v>
      </c>
      <c r="J1924" s="400">
        <v>6.0410000000000004E-3</v>
      </c>
      <c r="K1924" s="401">
        <v>5.0000000000000004E-6</v>
      </c>
      <c r="L1924" s="401">
        <v>5.3300000000000005E-4</v>
      </c>
      <c r="M1924" s="395">
        <v>46.2395</v>
      </c>
      <c r="N1924" s="396">
        <f t="shared" si="120"/>
        <v>3.3107101473266016E-3</v>
      </c>
      <c r="O1924" s="396">
        <f t="shared" si="121"/>
        <v>6.1440922190201741</v>
      </c>
      <c r="P1924" s="394">
        <f t="shared" si="122"/>
        <v>3.5709319649064724E-5</v>
      </c>
      <c r="Q1924" s="394">
        <f t="shared" si="123"/>
        <v>6.6270178674351601E-2</v>
      </c>
    </row>
    <row r="1925" spans="1:17" ht="18.75" customHeight="1" x14ac:dyDescent="0.15">
      <c r="A1925" s="399" t="s">
        <v>3539</v>
      </c>
      <c r="B1925" s="399" t="s">
        <v>214</v>
      </c>
      <c r="C1925" s="397">
        <v>17</v>
      </c>
      <c r="D1925" s="392" t="s">
        <v>1121</v>
      </c>
      <c r="E1925" s="400">
        <v>1.1958E-2</v>
      </c>
      <c r="F1925" s="400">
        <v>1.8152999999999999E-2</v>
      </c>
      <c r="G1925" s="400">
        <v>1.5025E-2</v>
      </c>
      <c r="H1925" s="400">
        <v>6.4274999999999999E-2</v>
      </c>
      <c r="I1925" s="400">
        <v>5.0229999999999997E-3</v>
      </c>
      <c r="J1925" s="400">
        <v>4.8659999999999997E-3</v>
      </c>
      <c r="K1925" s="401">
        <v>0</v>
      </c>
      <c r="L1925" s="401">
        <v>0</v>
      </c>
      <c r="M1925" s="395">
        <v>6.9425999999999997</v>
      </c>
      <c r="N1925" s="396">
        <f t="shared" si="120"/>
        <v>0</v>
      </c>
      <c r="O1925" s="396">
        <f t="shared" si="121"/>
        <v>0</v>
      </c>
      <c r="P1925" s="394">
        <f t="shared" si="122"/>
        <v>0</v>
      </c>
      <c r="Q1925" s="394">
        <f t="shared" si="123"/>
        <v>0</v>
      </c>
    </row>
    <row r="1926" spans="1:17" ht="18.75" customHeight="1" x14ac:dyDescent="0.15">
      <c r="A1926" s="399" t="s">
        <v>3539</v>
      </c>
      <c r="B1926" s="399" t="s">
        <v>214</v>
      </c>
      <c r="C1926" s="397">
        <v>18</v>
      </c>
      <c r="D1926" s="392" t="s">
        <v>1121</v>
      </c>
      <c r="E1926" s="400">
        <v>1.5509999999999999E-2</v>
      </c>
      <c r="F1926" s="400">
        <v>1.7277000000000001E-2</v>
      </c>
      <c r="G1926" s="400">
        <v>1.6531000000000001E-2</v>
      </c>
      <c r="H1926" s="400">
        <v>1.0551E-2</v>
      </c>
      <c r="I1926" s="400">
        <v>5.0000000000000004E-6</v>
      </c>
      <c r="J1926" s="400">
        <v>4.797E-3</v>
      </c>
      <c r="K1926" s="401">
        <v>0</v>
      </c>
      <c r="L1926" s="401">
        <v>0</v>
      </c>
      <c r="M1926" s="395">
        <v>3.1890999999999998</v>
      </c>
      <c r="N1926" s="396">
        <f t="shared" si="120"/>
        <v>0</v>
      </c>
      <c r="O1926" s="396">
        <f t="shared" si="121"/>
        <v>0</v>
      </c>
      <c r="P1926" s="394">
        <f t="shared" si="122"/>
        <v>0</v>
      </c>
      <c r="Q1926" s="394">
        <f t="shared" si="123"/>
        <v>0</v>
      </c>
    </row>
    <row r="1927" spans="1:17" ht="18.75" customHeight="1" x14ac:dyDescent="0.15">
      <c r="A1927" s="399" t="s">
        <v>3539</v>
      </c>
      <c r="B1927" s="399" t="s">
        <v>214</v>
      </c>
      <c r="C1927" s="397">
        <v>19</v>
      </c>
      <c r="D1927" s="392" t="s">
        <v>1121</v>
      </c>
      <c r="E1927" s="400">
        <v>1.6580000000000001E-2</v>
      </c>
      <c r="F1927" s="400">
        <v>1.6597000000000001E-2</v>
      </c>
      <c r="G1927" s="400">
        <v>1.6511999999999999E-2</v>
      </c>
      <c r="H1927" s="400">
        <v>1.54E-4</v>
      </c>
      <c r="I1927" s="400">
        <v>4.3350000000000003E-3</v>
      </c>
      <c r="J1927" s="400">
        <v>4.8129999999999996E-3</v>
      </c>
      <c r="K1927" s="401">
        <v>0</v>
      </c>
      <c r="L1927" s="401">
        <v>0</v>
      </c>
      <c r="M1927" s="395">
        <v>2.0756000000000001</v>
      </c>
      <c r="N1927" s="396">
        <f t="shared" si="120"/>
        <v>0</v>
      </c>
      <c r="O1927" s="396">
        <f t="shared" si="121"/>
        <v>0</v>
      </c>
      <c r="P1927" s="394">
        <f t="shared" si="122"/>
        <v>0</v>
      </c>
      <c r="Q1927" s="394">
        <f t="shared" si="123"/>
        <v>0</v>
      </c>
    </row>
    <row r="1928" spans="1:17" ht="18.75" customHeight="1" x14ac:dyDescent="0.15">
      <c r="A1928" s="399" t="s">
        <v>3539</v>
      </c>
      <c r="B1928" s="399" t="s">
        <v>214</v>
      </c>
      <c r="C1928" s="397">
        <v>20</v>
      </c>
      <c r="D1928" s="392" t="s">
        <v>1121</v>
      </c>
      <c r="E1928" s="400">
        <v>1.754E-2</v>
      </c>
      <c r="F1928" s="400">
        <v>1.7557E-2</v>
      </c>
      <c r="G1928" s="400">
        <v>1.5129E-2</v>
      </c>
      <c r="H1928" s="400">
        <v>1.06E-4</v>
      </c>
      <c r="I1928" s="400">
        <v>3.8709999999999999E-3</v>
      </c>
      <c r="J1928" s="400">
        <v>5.1029999999999999E-3</v>
      </c>
      <c r="K1928" s="401">
        <v>0</v>
      </c>
      <c r="L1928" s="401">
        <v>0</v>
      </c>
      <c r="M1928" s="395">
        <v>7.7568000000000001</v>
      </c>
      <c r="N1928" s="396">
        <f t="shared" si="120"/>
        <v>0</v>
      </c>
      <c r="O1928" s="396">
        <f t="shared" si="121"/>
        <v>0</v>
      </c>
      <c r="P1928" s="394">
        <f t="shared" si="122"/>
        <v>0</v>
      </c>
      <c r="Q1928" s="394">
        <f t="shared" si="123"/>
        <v>0</v>
      </c>
    </row>
    <row r="1929" spans="1:17" ht="18.75" customHeight="1" x14ac:dyDescent="0.15">
      <c r="A1929" s="399" t="s">
        <v>3539</v>
      </c>
      <c r="B1929" s="399" t="s">
        <v>214</v>
      </c>
      <c r="C1929" s="397">
        <v>21</v>
      </c>
      <c r="D1929" s="392" t="s">
        <v>1121</v>
      </c>
      <c r="E1929" s="400">
        <v>1.4844E-2</v>
      </c>
      <c r="F1929" s="400">
        <v>1.7968999999999999E-2</v>
      </c>
      <c r="G1929" s="400">
        <v>1.7756000000000001E-2</v>
      </c>
      <c r="H1929" s="400">
        <v>1.8131999999999999E-2</v>
      </c>
      <c r="I1929" s="400">
        <v>5.0000000000000004E-6</v>
      </c>
      <c r="J1929" s="400">
        <v>4.7540000000000004E-3</v>
      </c>
      <c r="K1929" s="401">
        <v>0</v>
      </c>
      <c r="L1929" s="401">
        <v>0</v>
      </c>
      <c r="M1929" s="395">
        <v>5.1405000000000003</v>
      </c>
      <c r="N1929" s="396">
        <f t="shared" si="120"/>
        <v>0</v>
      </c>
      <c r="O1929" s="396">
        <f t="shared" si="121"/>
        <v>0</v>
      </c>
      <c r="P1929" s="394">
        <f t="shared" si="122"/>
        <v>0</v>
      </c>
      <c r="Q1929" s="394">
        <f t="shared" si="123"/>
        <v>0</v>
      </c>
    </row>
    <row r="1930" spans="1:17" ht="18.75" customHeight="1" x14ac:dyDescent="0.15">
      <c r="A1930" s="399" t="s">
        <v>3539</v>
      </c>
      <c r="B1930" s="399" t="s">
        <v>214</v>
      </c>
      <c r="C1930" s="391" t="s">
        <v>215</v>
      </c>
      <c r="D1930" s="392" t="s">
        <v>1120</v>
      </c>
      <c r="E1930" s="400">
        <v>1.7686E-2</v>
      </c>
      <c r="F1930" s="400">
        <v>1.7703E-2</v>
      </c>
      <c r="G1930" s="400">
        <v>1.7170999999999999E-2</v>
      </c>
      <c r="H1930" s="400">
        <v>1.25E-4</v>
      </c>
      <c r="I1930" s="400">
        <v>3.3119999999999998E-3</v>
      </c>
      <c r="J1930" s="400">
        <v>5.2220000000000001E-3</v>
      </c>
      <c r="K1930" s="401">
        <v>1.341E-3</v>
      </c>
      <c r="L1930" s="401">
        <v>8.9300000000000002E-4</v>
      </c>
      <c r="M1930" s="395">
        <v>76.688400000000001</v>
      </c>
      <c r="N1930" s="396">
        <f t="shared" si="120"/>
        <v>1.0271926464955956</v>
      </c>
      <c r="O1930" s="396">
        <f t="shared" si="121"/>
        <v>1.0785024154589373</v>
      </c>
      <c r="P1930" s="394">
        <f t="shared" si="122"/>
        <v>1.8166929145921103E-2</v>
      </c>
      <c r="Q1930" s="394">
        <f t="shared" si="123"/>
        <v>1.9074393719806765E-2</v>
      </c>
    </row>
    <row r="1931" spans="1:17" ht="18.75" customHeight="1" x14ac:dyDescent="0.15">
      <c r="A1931" s="399" t="s">
        <v>3539</v>
      </c>
      <c r="B1931" s="399" t="s">
        <v>231</v>
      </c>
      <c r="C1931" s="397">
        <v>1</v>
      </c>
      <c r="D1931" s="392" t="s">
        <v>1121</v>
      </c>
      <c r="E1931" s="400">
        <v>1.1915E-2</v>
      </c>
      <c r="F1931" s="400">
        <v>1.1927E-2</v>
      </c>
      <c r="G1931" s="400">
        <v>1.6195999999999999E-2</v>
      </c>
      <c r="H1931" s="400">
        <v>2.1699999999999999E-4</v>
      </c>
      <c r="I1931" s="400">
        <v>3.5590000000000001E-3</v>
      </c>
      <c r="J1931" s="400">
        <v>6.8180000000000003E-3</v>
      </c>
      <c r="K1931" s="401">
        <v>0</v>
      </c>
      <c r="L1931" s="401">
        <v>0</v>
      </c>
      <c r="M1931" s="395">
        <v>0.217</v>
      </c>
      <c r="N1931" s="396">
        <f t="shared" si="120"/>
        <v>0</v>
      </c>
      <c r="O1931" s="396">
        <f t="shared" si="121"/>
        <v>0</v>
      </c>
      <c r="P1931" s="394">
        <f t="shared" si="122"/>
        <v>0</v>
      </c>
      <c r="Q1931" s="394">
        <f t="shared" si="123"/>
        <v>0</v>
      </c>
    </row>
    <row r="1932" spans="1:17" ht="18.75" customHeight="1" x14ac:dyDescent="0.15">
      <c r="A1932" s="399" t="s">
        <v>3539</v>
      </c>
      <c r="B1932" s="399" t="s">
        <v>231</v>
      </c>
      <c r="C1932" s="391" t="s">
        <v>179</v>
      </c>
      <c r="D1932" s="392" t="s">
        <v>1121</v>
      </c>
      <c r="E1932" s="400">
        <v>8.6300000000000005E-3</v>
      </c>
      <c r="F1932" s="400">
        <v>1.0999E-2</v>
      </c>
      <c r="G1932" s="400">
        <v>1.9921999999999999E-2</v>
      </c>
      <c r="H1932" s="400">
        <v>1.0744E-2</v>
      </c>
      <c r="I1932" s="400">
        <v>5.0000000000000004E-6</v>
      </c>
      <c r="J1932" s="400">
        <v>8.2369999999999995E-3</v>
      </c>
      <c r="K1932" s="401">
        <v>0</v>
      </c>
      <c r="L1932" s="401">
        <v>0</v>
      </c>
      <c r="M1932" s="395">
        <v>0</v>
      </c>
      <c r="N1932" s="396">
        <f t="shared" si="120"/>
        <v>0</v>
      </c>
      <c r="O1932" s="396">
        <f t="shared" si="121"/>
        <v>0</v>
      </c>
      <c r="P1932" s="394">
        <f t="shared" si="122"/>
        <v>0</v>
      </c>
      <c r="Q1932" s="394">
        <f t="shared" si="123"/>
        <v>0</v>
      </c>
    </row>
    <row r="1933" spans="1:17" ht="18.75" customHeight="1" x14ac:dyDescent="0.15">
      <c r="A1933" s="399" t="s">
        <v>3539</v>
      </c>
      <c r="B1933" s="399" t="s">
        <v>231</v>
      </c>
      <c r="C1933" s="391" t="s">
        <v>150</v>
      </c>
      <c r="D1933" s="392" t="s">
        <v>1121</v>
      </c>
      <c r="E1933" s="400">
        <v>6.7590000000000003E-3</v>
      </c>
      <c r="F1933" s="400">
        <v>1.4977000000000001E-2</v>
      </c>
      <c r="G1933" s="400">
        <v>1.8998999999999999E-2</v>
      </c>
      <c r="H1933" s="400">
        <v>9.1549000000000005E-2</v>
      </c>
      <c r="I1933" s="400">
        <v>5.0000000000000004E-6</v>
      </c>
      <c r="J1933" s="400">
        <v>2.5010000000000002E-3</v>
      </c>
      <c r="K1933" s="401">
        <v>0</v>
      </c>
      <c r="L1933" s="401">
        <v>0</v>
      </c>
      <c r="M1933" s="395">
        <v>0.25190000000000001</v>
      </c>
      <c r="N1933" s="396">
        <f t="shared" si="120"/>
        <v>0</v>
      </c>
      <c r="O1933" s="396">
        <f t="shared" si="121"/>
        <v>0</v>
      </c>
      <c r="P1933" s="394">
        <f t="shared" si="122"/>
        <v>0</v>
      </c>
      <c r="Q1933" s="394">
        <f t="shared" si="123"/>
        <v>0</v>
      </c>
    </row>
    <row r="1934" spans="1:17" ht="18.75" customHeight="1" x14ac:dyDescent="0.15">
      <c r="A1934" s="399" t="s">
        <v>3539</v>
      </c>
      <c r="B1934" s="399" t="s">
        <v>231</v>
      </c>
      <c r="C1934" s="391" t="s">
        <v>181</v>
      </c>
      <c r="D1934" s="392" t="s">
        <v>1121</v>
      </c>
      <c r="E1934" s="400">
        <v>1.4442999999999999E-2</v>
      </c>
      <c r="F1934" s="400">
        <v>1.4458E-2</v>
      </c>
      <c r="G1934" s="400">
        <v>1.9841999999999999E-2</v>
      </c>
      <c r="H1934" s="400">
        <v>2.1900000000000001E-4</v>
      </c>
      <c r="I1934" s="400">
        <v>5.0000000000000004E-6</v>
      </c>
      <c r="J1934" s="400">
        <v>7.1809999999999999E-3</v>
      </c>
      <c r="K1934" s="401">
        <v>0</v>
      </c>
      <c r="L1934" s="401">
        <v>0</v>
      </c>
      <c r="M1934" s="395">
        <v>0</v>
      </c>
      <c r="N1934" s="396">
        <f t="shared" si="120"/>
        <v>0</v>
      </c>
      <c r="O1934" s="396">
        <f t="shared" si="121"/>
        <v>0</v>
      </c>
      <c r="P1934" s="394">
        <f t="shared" si="122"/>
        <v>0</v>
      </c>
      <c r="Q1934" s="394">
        <f t="shared" si="123"/>
        <v>0</v>
      </c>
    </row>
    <row r="1935" spans="1:17" ht="18.75" customHeight="1" x14ac:dyDescent="0.15">
      <c r="A1935" s="399" t="s">
        <v>3539</v>
      </c>
      <c r="B1935" s="399" t="s">
        <v>231</v>
      </c>
      <c r="C1935" s="397">
        <v>3</v>
      </c>
      <c r="D1935" s="392" t="s">
        <v>1121</v>
      </c>
      <c r="E1935" s="400">
        <v>1.094E-2</v>
      </c>
      <c r="F1935" s="400">
        <v>1.4003E-2</v>
      </c>
      <c r="G1935" s="400">
        <v>1.9182999999999999E-2</v>
      </c>
      <c r="H1935" s="400">
        <v>1.8370999999999998E-2</v>
      </c>
      <c r="I1935" s="400">
        <v>4.9280000000000001E-3</v>
      </c>
      <c r="J1935" s="400">
        <v>8.8120000000000004E-3</v>
      </c>
      <c r="K1935" s="401">
        <v>0</v>
      </c>
      <c r="L1935" s="401">
        <v>0</v>
      </c>
      <c r="M1935" s="395">
        <v>0</v>
      </c>
      <c r="N1935" s="396">
        <f t="shared" si="120"/>
        <v>0</v>
      </c>
      <c r="O1935" s="396">
        <f t="shared" si="121"/>
        <v>0</v>
      </c>
      <c r="P1935" s="394">
        <f t="shared" si="122"/>
        <v>0</v>
      </c>
      <c r="Q1935" s="394">
        <f t="shared" si="123"/>
        <v>0</v>
      </c>
    </row>
    <row r="1936" spans="1:17" ht="18.75" customHeight="1" x14ac:dyDescent="0.15">
      <c r="A1936" s="399" t="s">
        <v>3539</v>
      </c>
      <c r="B1936" s="399" t="s">
        <v>231</v>
      </c>
      <c r="C1936" s="397">
        <v>4</v>
      </c>
      <c r="D1936" s="392" t="s">
        <v>1121</v>
      </c>
      <c r="E1936" s="400">
        <v>8.6440000000000006E-3</v>
      </c>
      <c r="F1936" s="400">
        <v>1.2676E-2</v>
      </c>
      <c r="G1936" s="400">
        <v>2.3383000000000001E-2</v>
      </c>
      <c r="H1936" s="400">
        <v>2.5293E-2</v>
      </c>
      <c r="I1936" s="400">
        <v>4.8440000000000002E-3</v>
      </c>
      <c r="J1936" s="400">
        <v>9.8840000000000004E-3</v>
      </c>
      <c r="K1936" s="401">
        <v>0</v>
      </c>
      <c r="L1936" s="401">
        <v>0</v>
      </c>
      <c r="M1936" s="395">
        <v>2.7787000000000002</v>
      </c>
      <c r="N1936" s="396">
        <f t="shared" si="120"/>
        <v>0</v>
      </c>
      <c r="O1936" s="396">
        <f t="shared" si="121"/>
        <v>0</v>
      </c>
      <c r="P1936" s="394">
        <f t="shared" si="122"/>
        <v>0</v>
      </c>
      <c r="Q1936" s="394">
        <f t="shared" si="123"/>
        <v>0</v>
      </c>
    </row>
    <row r="1937" spans="1:17" ht="18.75" customHeight="1" x14ac:dyDescent="0.15">
      <c r="A1937" s="399" t="s">
        <v>3539</v>
      </c>
      <c r="B1937" s="399" t="s">
        <v>231</v>
      </c>
      <c r="C1937" s="397">
        <v>5</v>
      </c>
      <c r="D1937" s="392" t="s">
        <v>1121</v>
      </c>
      <c r="E1937" s="400">
        <v>1.3469E-2</v>
      </c>
      <c r="F1937" s="400">
        <v>1.3483E-2</v>
      </c>
      <c r="G1937" s="400">
        <v>1.7676000000000001E-2</v>
      </c>
      <c r="H1937" s="400">
        <v>2.1800000000000001E-4</v>
      </c>
      <c r="I1937" s="400">
        <v>8.1019999999999998E-3</v>
      </c>
      <c r="J1937" s="400">
        <v>9.5429999999999994E-3</v>
      </c>
      <c r="K1937" s="401">
        <v>0</v>
      </c>
      <c r="L1937" s="401">
        <v>0</v>
      </c>
      <c r="M1937" s="395">
        <v>0</v>
      </c>
      <c r="N1937" s="396">
        <f t="shared" si="120"/>
        <v>0</v>
      </c>
      <c r="O1937" s="396">
        <f t="shared" si="121"/>
        <v>0</v>
      </c>
      <c r="P1937" s="394">
        <f t="shared" si="122"/>
        <v>0</v>
      </c>
      <c r="Q1937" s="394">
        <f t="shared" si="123"/>
        <v>0</v>
      </c>
    </row>
    <row r="1938" spans="1:17" ht="18.75" customHeight="1" x14ac:dyDescent="0.15">
      <c r="A1938" s="399" t="s">
        <v>3539</v>
      </c>
      <c r="B1938" s="399" t="s">
        <v>231</v>
      </c>
      <c r="C1938" s="397">
        <v>6</v>
      </c>
      <c r="D1938" s="392" t="s">
        <v>1121</v>
      </c>
      <c r="E1938" s="400">
        <v>1.1722E-2</v>
      </c>
      <c r="F1938" s="400">
        <v>1.2357999999999999E-2</v>
      </c>
      <c r="G1938" s="400">
        <v>1.9661999999999999E-2</v>
      </c>
      <c r="H1938" s="400">
        <v>3.872E-3</v>
      </c>
      <c r="I1938" s="400">
        <v>5.5099999999999995E-4</v>
      </c>
      <c r="J1938" s="400">
        <v>7.2919999999999999E-3</v>
      </c>
      <c r="K1938" s="401">
        <v>0</v>
      </c>
      <c r="L1938" s="401">
        <v>0</v>
      </c>
      <c r="M1938" s="395">
        <v>0.5796</v>
      </c>
      <c r="N1938" s="396">
        <f t="shared" si="120"/>
        <v>0</v>
      </c>
      <c r="O1938" s="396">
        <f t="shared" si="121"/>
        <v>0</v>
      </c>
      <c r="P1938" s="394">
        <f t="shared" si="122"/>
        <v>0</v>
      </c>
      <c r="Q1938" s="394">
        <f t="shared" si="123"/>
        <v>0</v>
      </c>
    </row>
    <row r="1939" spans="1:17" ht="18.75" customHeight="1" x14ac:dyDescent="0.15">
      <c r="A1939" s="399" t="s">
        <v>3539</v>
      </c>
      <c r="B1939" s="399" t="s">
        <v>231</v>
      </c>
      <c r="C1939" s="397">
        <v>7</v>
      </c>
      <c r="D1939" s="392" t="s">
        <v>1121</v>
      </c>
      <c r="E1939" s="400">
        <v>1.2616E-2</v>
      </c>
      <c r="F1939" s="400">
        <v>1.2628E-2</v>
      </c>
      <c r="G1939" s="400">
        <v>1.6514000000000001E-2</v>
      </c>
      <c r="H1939" s="400">
        <v>9.1000000000000003E-5</v>
      </c>
      <c r="I1939" s="400">
        <v>4.3290000000000004E-3</v>
      </c>
      <c r="J1939" s="400">
        <v>6.9940000000000002E-3</v>
      </c>
      <c r="K1939" s="401">
        <v>0</v>
      </c>
      <c r="L1939" s="401">
        <v>0</v>
      </c>
      <c r="M1939" s="395">
        <v>0</v>
      </c>
      <c r="N1939" s="396">
        <f t="shared" si="120"/>
        <v>0</v>
      </c>
      <c r="O1939" s="396">
        <f t="shared" si="121"/>
        <v>0</v>
      </c>
      <c r="P1939" s="394">
        <f t="shared" si="122"/>
        <v>0</v>
      </c>
      <c r="Q1939" s="394">
        <f t="shared" si="123"/>
        <v>0</v>
      </c>
    </row>
    <row r="1940" spans="1:17" ht="18.75" customHeight="1" x14ac:dyDescent="0.15">
      <c r="A1940" s="399" t="s">
        <v>3539</v>
      </c>
      <c r="B1940" s="399" t="s">
        <v>231</v>
      </c>
      <c r="C1940" s="397">
        <v>8</v>
      </c>
      <c r="D1940" s="392" t="s">
        <v>1121</v>
      </c>
      <c r="E1940" s="400">
        <v>1.1757999999999999E-2</v>
      </c>
      <c r="F1940" s="400">
        <v>1.2655E-2</v>
      </c>
      <c r="G1940" s="400">
        <v>1.9404999999999999E-2</v>
      </c>
      <c r="H1940" s="400">
        <v>5.3579999999999999E-3</v>
      </c>
      <c r="I1940" s="400">
        <v>5.9150000000000001E-3</v>
      </c>
      <c r="J1940" s="400">
        <v>9.2270000000000008E-3</v>
      </c>
      <c r="K1940" s="401">
        <v>0</v>
      </c>
      <c r="L1940" s="401">
        <v>0</v>
      </c>
      <c r="M1940" s="395">
        <v>0.21249999999999999</v>
      </c>
      <c r="N1940" s="396">
        <f t="shared" si="120"/>
        <v>0</v>
      </c>
      <c r="O1940" s="396">
        <f t="shared" si="121"/>
        <v>0</v>
      </c>
      <c r="P1940" s="394">
        <f t="shared" si="122"/>
        <v>0</v>
      </c>
      <c r="Q1940" s="394">
        <f t="shared" si="123"/>
        <v>0</v>
      </c>
    </row>
    <row r="1941" spans="1:17" ht="18.75" customHeight="1" x14ac:dyDescent="0.15">
      <c r="A1941" s="399" t="s">
        <v>3539</v>
      </c>
      <c r="B1941" s="399" t="s">
        <v>231</v>
      </c>
      <c r="C1941" s="397">
        <v>9</v>
      </c>
      <c r="D1941" s="392" t="s">
        <v>1121</v>
      </c>
      <c r="E1941" s="400">
        <v>1.4263E-2</v>
      </c>
      <c r="F1941" s="400">
        <v>1.4277E-2</v>
      </c>
      <c r="G1941" s="400">
        <v>1.6608999999999999E-2</v>
      </c>
      <c r="H1941" s="400">
        <v>6.7000000000000002E-5</v>
      </c>
      <c r="I1941" s="400">
        <v>5.0000000000000004E-6</v>
      </c>
      <c r="J1941" s="400">
        <v>6.868E-3</v>
      </c>
      <c r="K1941" s="401">
        <v>0</v>
      </c>
      <c r="L1941" s="401">
        <v>0</v>
      </c>
      <c r="M1941" s="395">
        <v>0</v>
      </c>
      <c r="N1941" s="396">
        <f t="shared" si="120"/>
        <v>0</v>
      </c>
      <c r="O1941" s="396">
        <f t="shared" si="121"/>
        <v>0</v>
      </c>
      <c r="P1941" s="394">
        <f t="shared" si="122"/>
        <v>0</v>
      </c>
      <c r="Q1941" s="394">
        <f t="shared" si="123"/>
        <v>0</v>
      </c>
    </row>
    <row r="1942" spans="1:17" ht="18.75" customHeight="1" x14ac:dyDescent="0.15">
      <c r="A1942" s="399" t="s">
        <v>3539</v>
      </c>
      <c r="B1942" s="399" t="s">
        <v>231</v>
      </c>
      <c r="C1942" s="397">
        <v>10</v>
      </c>
      <c r="D1942" s="392" t="s">
        <v>1121</v>
      </c>
      <c r="E1942" s="400">
        <v>1.0364999999999999E-2</v>
      </c>
      <c r="F1942" s="400">
        <v>1.2729000000000001E-2</v>
      </c>
      <c r="G1942" s="400">
        <v>1.7205999999999999E-2</v>
      </c>
      <c r="H1942" s="400">
        <v>3.7728999999999999E-2</v>
      </c>
      <c r="I1942" s="400">
        <v>1.7E-5</v>
      </c>
      <c r="J1942" s="400">
        <v>7.0429999999999998E-3</v>
      </c>
      <c r="K1942" s="401">
        <v>0</v>
      </c>
      <c r="L1942" s="401">
        <v>0</v>
      </c>
      <c r="M1942" s="395">
        <v>2.1318999999999999</v>
      </c>
      <c r="N1942" s="396">
        <f t="shared" si="120"/>
        <v>0</v>
      </c>
      <c r="O1942" s="396">
        <f t="shared" si="121"/>
        <v>0</v>
      </c>
      <c r="P1942" s="394">
        <f t="shared" si="122"/>
        <v>0</v>
      </c>
      <c r="Q1942" s="394">
        <f t="shared" si="123"/>
        <v>0</v>
      </c>
    </row>
    <row r="1943" spans="1:17" ht="18.75" customHeight="1" x14ac:dyDescent="0.15">
      <c r="A1943" s="399" t="s">
        <v>3539</v>
      </c>
      <c r="B1943" s="399" t="s">
        <v>231</v>
      </c>
      <c r="C1943" s="397">
        <v>11</v>
      </c>
      <c r="D1943" s="392" t="s">
        <v>1121</v>
      </c>
      <c r="E1943" s="400">
        <v>1.2406E-2</v>
      </c>
      <c r="F1943" s="400">
        <v>1.3266999999999999E-2</v>
      </c>
      <c r="G1943" s="400">
        <v>1.9782999999999999E-2</v>
      </c>
      <c r="H1943" s="400">
        <v>4.7726999999999999E-2</v>
      </c>
      <c r="I1943" s="400">
        <v>5.0949999999999997E-3</v>
      </c>
      <c r="J1943" s="400">
        <v>7.7530000000000003E-3</v>
      </c>
      <c r="K1943" s="401">
        <v>0</v>
      </c>
      <c r="L1943" s="401">
        <v>0</v>
      </c>
      <c r="M1943" s="395">
        <v>0</v>
      </c>
      <c r="N1943" s="396">
        <f t="shared" si="120"/>
        <v>0</v>
      </c>
      <c r="O1943" s="396">
        <f t="shared" si="121"/>
        <v>0</v>
      </c>
      <c r="P1943" s="394">
        <f t="shared" si="122"/>
        <v>0</v>
      </c>
      <c r="Q1943" s="394">
        <f t="shared" si="123"/>
        <v>0</v>
      </c>
    </row>
    <row r="1944" spans="1:17" ht="18.75" customHeight="1" x14ac:dyDescent="0.15">
      <c r="A1944" s="399" t="s">
        <v>3539</v>
      </c>
      <c r="B1944" s="399" t="s">
        <v>231</v>
      </c>
      <c r="C1944" s="397">
        <v>12</v>
      </c>
      <c r="D1944" s="392" t="s">
        <v>1121</v>
      </c>
      <c r="E1944" s="400">
        <v>1.1546000000000001E-2</v>
      </c>
      <c r="F1944" s="400">
        <v>1.1558000000000001E-2</v>
      </c>
      <c r="G1944" s="400">
        <v>1.8658999999999999E-2</v>
      </c>
      <c r="H1944" s="400">
        <v>1.76E-4</v>
      </c>
      <c r="I1944" s="400">
        <v>1.7899999999999999E-3</v>
      </c>
      <c r="J1944" s="400">
        <v>5.8760000000000001E-3</v>
      </c>
      <c r="K1944" s="401">
        <v>0</v>
      </c>
      <c r="L1944" s="401">
        <v>0</v>
      </c>
      <c r="M1944" s="395">
        <v>0</v>
      </c>
      <c r="N1944" s="396">
        <f t="shared" si="120"/>
        <v>0</v>
      </c>
      <c r="O1944" s="396">
        <f t="shared" si="121"/>
        <v>0</v>
      </c>
      <c r="P1944" s="394">
        <f t="shared" si="122"/>
        <v>0</v>
      </c>
      <c r="Q1944" s="394">
        <f t="shared" si="123"/>
        <v>0</v>
      </c>
    </row>
    <row r="1945" spans="1:17" ht="18.75" customHeight="1" x14ac:dyDescent="0.15">
      <c r="A1945" s="399" t="s">
        <v>3539</v>
      </c>
      <c r="B1945" s="399" t="s">
        <v>231</v>
      </c>
      <c r="C1945" s="397">
        <v>13</v>
      </c>
      <c r="D1945" s="392" t="s">
        <v>1121</v>
      </c>
      <c r="E1945" s="400">
        <v>1.3509E-2</v>
      </c>
      <c r="F1945" s="400">
        <v>1.3521999999999999E-2</v>
      </c>
      <c r="G1945" s="400">
        <v>1.5918000000000002E-2</v>
      </c>
      <c r="H1945" s="400">
        <v>1.5300000000000001E-4</v>
      </c>
      <c r="I1945" s="400">
        <v>6.6990000000000001E-3</v>
      </c>
      <c r="J1945" s="400">
        <v>6.8869999999999999E-3</v>
      </c>
      <c r="K1945" s="401">
        <v>0</v>
      </c>
      <c r="L1945" s="401">
        <v>0</v>
      </c>
      <c r="M1945" s="395">
        <v>0</v>
      </c>
      <c r="N1945" s="396">
        <f t="shared" si="120"/>
        <v>0</v>
      </c>
      <c r="O1945" s="396">
        <f t="shared" si="121"/>
        <v>0</v>
      </c>
      <c r="P1945" s="394">
        <f t="shared" si="122"/>
        <v>0</v>
      </c>
      <c r="Q1945" s="394">
        <f t="shared" si="123"/>
        <v>0</v>
      </c>
    </row>
    <row r="1946" spans="1:17" ht="18.75" customHeight="1" x14ac:dyDescent="0.15">
      <c r="A1946" s="399" t="s">
        <v>3539</v>
      </c>
      <c r="B1946" s="399" t="s">
        <v>231</v>
      </c>
      <c r="C1946" s="397">
        <v>14</v>
      </c>
      <c r="D1946" s="392" t="s">
        <v>1121</v>
      </c>
      <c r="E1946" s="400">
        <v>1.3788E-2</v>
      </c>
      <c r="F1946" s="400">
        <v>1.3802E-2</v>
      </c>
      <c r="G1946" s="400">
        <v>1.8762999999999998E-2</v>
      </c>
      <c r="H1946" s="400">
        <v>8.2000000000000001E-5</v>
      </c>
      <c r="I1946" s="400">
        <v>5.182E-3</v>
      </c>
      <c r="J1946" s="400">
        <v>7.4570000000000001E-3</v>
      </c>
      <c r="K1946" s="401">
        <v>0</v>
      </c>
      <c r="L1946" s="401">
        <v>0</v>
      </c>
      <c r="M1946" s="395">
        <v>0.64659999999999995</v>
      </c>
      <c r="N1946" s="396">
        <f t="shared" si="120"/>
        <v>0</v>
      </c>
      <c r="O1946" s="396">
        <f t="shared" si="121"/>
        <v>0</v>
      </c>
      <c r="P1946" s="394">
        <f t="shared" si="122"/>
        <v>0</v>
      </c>
      <c r="Q1946" s="394">
        <f t="shared" si="123"/>
        <v>0</v>
      </c>
    </row>
    <row r="1947" spans="1:17" ht="18.75" customHeight="1" x14ac:dyDescent="0.15">
      <c r="A1947" s="399" t="s">
        <v>3539</v>
      </c>
      <c r="B1947" s="399" t="s">
        <v>231</v>
      </c>
      <c r="C1947" s="391" t="s">
        <v>3111</v>
      </c>
      <c r="D1947" s="392" t="s">
        <v>1121</v>
      </c>
      <c r="E1947" s="400">
        <v>2.0656999999999998E-2</v>
      </c>
      <c r="F1947" s="400">
        <v>2.0677999999999998E-2</v>
      </c>
      <c r="G1947" s="400">
        <v>7.0759999999999998E-3</v>
      </c>
      <c r="H1947" s="400">
        <v>1.25E-4</v>
      </c>
      <c r="I1947" s="400">
        <v>3.862E-3</v>
      </c>
      <c r="J1947" s="400">
        <v>5.2989999999999999E-3</v>
      </c>
      <c r="K1947" s="401">
        <v>0</v>
      </c>
      <c r="L1947" s="401">
        <v>0</v>
      </c>
      <c r="M1947" s="395">
        <v>1.8800000000000001E-2</v>
      </c>
      <c r="N1947" s="396">
        <f t="shared" si="120"/>
        <v>0</v>
      </c>
      <c r="O1947" s="396">
        <f t="shared" si="121"/>
        <v>0</v>
      </c>
      <c r="P1947" s="394">
        <f t="shared" si="122"/>
        <v>0</v>
      </c>
      <c r="Q1947" s="394">
        <f t="shared" si="123"/>
        <v>0</v>
      </c>
    </row>
    <row r="1948" spans="1:17" ht="18.75" customHeight="1" x14ac:dyDescent="0.15">
      <c r="A1948" s="399" t="s">
        <v>3539</v>
      </c>
      <c r="B1948" s="399" t="s">
        <v>231</v>
      </c>
      <c r="C1948" s="391" t="s">
        <v>167</v>
      </c>
      <c r="D1948" s="392" t="s">
        <v>1121</v>
      </c>
      <c r="E1948" s="400">
        <v>9.8029999999999992E-3</v>
      </c>
      <c r="F1948" s="400">
        <v>9.8130000000000005E-3</v>
      </c>
      <c r="G1948" s="400">
        <v>2.9766000000000001E-2</v>
      </c>
      <c r="H1948" s="400">
        <v>1.653003</v>
      </c>
      <c r="I1948" s="400">
        <v>2.176E-3</v>
      </c>
      <c r="J1948" s="400">
        <v>5.0000000000000004E-6</v>
      </c>
      <c r="K1948" s="401">
        <v>0</v>
      </c>
      <c r="L1948" s="401">
        <v>0</v>
      </c>
      <c r="M1948" s="395">
        <v>0</v>
      </c>
      <c r="N1948" s="396">
        <f t="shared" si="120"/>
        <v>0</v>
      </c>
      <c r="O1948" s="396">
        <f t="shared" si="121"/>
        <v>0</v>
      </c>
      <c r="P1948" s="394">
        <f t="shared" si="122"/>
        <v>0</v>
      </c>
      <c r="Q1948" s="394">
        <f t="shared" si="123"/>
        <v>0</v>
      </c>
    </row>
    <row r="1949" spans="1:17" ht="18.75" customHeight="1" x14ac:dyDescent="0.15">
      <c r="A1949" s="399" t="s">
        <v>3539</v>
      </c>
      <c r="B1949" s="399" t="s">
        <v>231</v>
      </c>
      <c r="C1949" s="391" t="s">
        <v>3112</v>
      </c>
      <c r="D1949" s="392" t="s">
        <v>1121</v>
      </c>
      <c r="E1949" s="400">
        <v>8.319E-3</v>
      </c>
      <c r="F1949" s="400">
        <v>1.4520999999999999E-2</v>
      </c>
      <c r="G1949" s="400">
        <v>1.8453000000000001E-2</v>
      </c>
      <c r="H1949" s="400">
        <v>0.12595200000000001</v>
      </c>
      <c r="I1949" s="400">
        <v>4.9560000000000003E-3</v>
      </c>
      <c r="J1949" s="400">
        <v>7.169E-3</v>
      </c>
      <c r="K1949" s="401">
        <v>0</v>
      </c>
      <c r="L1949" s="401">
        <v>0</v>
      </c>
      <c r="M1949" s="395">
        <v>1.9E-3</v>
      </c>
      <c r="N1949" s="396">
        <f t="shared" si="120"/>
        <v>0</v>
      </c>
      <c r="O1949" s="396">
        <f t="shared" si="121"/>
        <v>0</v>
      </c>
      <c r="P1949" s="394">
        <f t="shared" si="122"/>
        <v>0</v>
      </c>
      <c r="Q1949" s="394">
        <f t="shared" si="123"/>
        <v>0</v>
      </c>
    </row>
    <row r="1950" spans="1:17" ht="18.75" customHeight="1" x14ac:dyDescent="0.15">
      <c r="A1950" s="399" t="s">
        <v>3539</v>
      </c>
      <c r="B1950" s="399" t="s">
        <v>231</v>
      </c>
      <c r="C1950" s="397">
        <v>16</v>
      </c>
      <c r="D1950" s="392" t="s">
        <v>1120</v>
      </c>
      <c r="E1950" s="400">
        <v>1.0907999999999999E-2</v>
      </c>
      <c r="F1950" s="400">
        <v>1.3174E-2</v>
      </c>
      <c r="G1950" s="400">
        <v>1.9141999999999999E-2</v>
      </c>
      <c r="H1950" s="400">
        <v>3.0762999999999999E-2</v>
      </c>
      <c r="I1950" s="400">
        <v>5.9599999999999996E-4</v>
      </c>
      <c r="J1950" s="400">
        <v>8.6130000000000009E-3</v>
      </c>
      <c r="K1950" s="401">
        <v>5.0000000000000004E-6</v>
      </c>
      <c r="L1950" s="401">
        <v>1.3960000000000001E-3</v>
      </c>
      <c r="M1950" s="395">
        <v>17.041699999999999</v>
      </c>
      <c r="N1950" s="396">
        <f t="shared" si="120"/>
        <v>2.3220712875885287E-3</v>
      </c>
      <c r="O1950" s="396">
        <f t="shared" si="121"/>
        <v>9.3691275167785246</v>
      </c>
      <c r="P1950" s="394">
        <f t="shared" si="122"/>
        <v>2.5329153605015671E-5</v>
      </c>
      <c r="Q1950" s="394">
        <f t="shared" si="123"/>
        <v>0.10219844295302014</v>
      </c>
    </row>
    <row r="1951" spans="1:17" ht="18.75" customHeight="1" x14ac:dyDescent="0.15">
      <c r="A1951" s="399" t="s">
        <v>3539</v>
      </c>
      <c r="B1951" s="399" t="s">
        <v>231</v>
      </c>
      <c r="C1951" s="397">
        <v>17</v>
      </c>
      <c r="D1951" s="392" t="s">
        <v>1121</v>
      </c>
      <c r="E1951" s="400">
        <v>1.2525E-2</v>
      </c>
      <c r="F1951" s="400">
        <v>1.2538000000000001E-2</v>
      </c>
      <c r="G1951" s="400">
        <v>1.6011999999999998E-2</v>
      </c>
      <c r="H1951" s="400">
        <v>6.8999999999999997E-5</v>
      </c>
      <c r="I1951" s="400">
        <v>6.0390000000000001E-3</v>
      </c>
      <c r="J1951" s="400">
        <v>6.9519999999999998E-3</v>
      </c>
      <c r="K1951" s="401">
        <v>0</v>
      </c>
      <c r="L1951" s="401">
        <v>0</v>
      </c>
      <c r="M1951" s="395">
        <v>0</v>
      </c>
      <c r="N1951" s="396">
        <f t="shared" si="120"/>
        <v>0</v>
      </c>
      <c r="O1951" s="396">
        <f t="shared" si="121"/>
        <v>0</v>
      </c>
      <c r="P1951" s="394">
        <f t="shared" si="122"/>
        <v>0</v>
      </c>
      <c r="Q1951" s="394">
        <f t="shared" si="123"/>
        <v>0</v>
      </c>
    </row>
    <row r="1952" spans="1:17" ht="18.75" customHeight="1" x14ac:dyDescent="0.15">
      <c r="A1952" s="399" t="s">
        <v>3539</v>
      </c>
      <c r="B1952" s="399" t="s">
        <v>231</v>
      </c>
      <c r="C1952" s="397">
        <v>18</v>
      </c>
      <c r="D1952" s="392" t="s">
        <v>1120</v>
      </c>
      <c r="E1952" s="400">
        <v>1.2411E-2</v>
      </c>
      <c r="F1952" s="400">
        <v>1.2423999999999999E-2</v>
      </c>
      <c r="G1952" s="400">
        <v>1.5036000000000001E-2</v>
      </c>
      <c r="H1952" s="400">
        <v>1.1E-4</v>
      </c>
      <c r="I1952" s="400">
        <v>1.2E-5</v>
      </c>
      <c r="J1952" s="400">
        <v>6.1869999999999998E-3</v>
      </c>
      <c r="K1952" s="401">
        <v>5.0000000000000004E-6</v>
      </c>
      <c r="L1952" s="401">
        <v>1.5E-5</v>
      </c>
      <c r="M1952" s="395">
        <v>19.148700000000002</v>
      </c>
      <c r="N1952" s="396">
        <f t="shared" si="120"/>
        <v>3.2325844512687898E-3</v>
      </c>
      <c r="O1952" s="396">
        <f t="shared" si="121"/>
        <v>5</v>
      </c>
      <c r="P1952" s="394">
        <f t="shared" si="122"/>
        <v>4.0119605624696951E-5</v>
      </c>
      <c r="Q1952" s="394">
        <f t="shared" si="123"/>
        <v>6.2054999999999999E-2</v>
      </c>
    </row>
    <row r="1953" spans="1:17" ht="18.75" customHeight="1" x14ac:dyDescent="0.15">
      <c r="A1953" s="399" t="s">
        <v>3539</v>
      </c>
      <c r="B1953" s="399" t="s">
        <v>231</v>
      </c>
      <c r="C1953" s="397">
        <v>19</v>
      </c>
      <c r="D1953" s="392" t="s">
        <v>1121</v>
      </c>
      <c r="E1953" s="400">
        <v>1.1573E-2</v>
      </c>
      <c r="F1953" s="400">
        <v>1.1585E-2</v>
      </c>
      <c r="G1953" s="400">
        <v>1.7547E-2</v>
      </c>
      <c r="H1953" s="400">
        <v>1.5200000000000001E-4</v>
      </c>
      <c r="I1953" s="400">
        <v>5.091E-3</v>
      </c>
      <c r="J1953" s="400">
        <v>8.4480000000000006E-3</v>
      </c>
      <c r="K1953" s="401">
        <v>0</v>
      </c>
      <c r="L1953" s="401">
        <v>0</v>
      </c>
      <c r="M1953" s="395">
        <v>0</v>
      </c>
      <c r="N1953" s="396">
        <f t="shared" si="120"/>
        <v>0</v>
      </c>
      <c r="O1953" s="396">
        <f t="shared" si="121"/>
        <v>0</v>
      </c>
      <c r="P1953" s="394">
        <f t="shared" si="122"/>
        <v>0</v>
      </c>
      <c r="Q1953" s="394">
        <f t="shared" si="123"/>
        <v>0</v>
      </c>
    </row>
    <row r="1954" spans="1:17" ht="18.75" customHeight="1" x14ac:dyDescent="0.15">
      <c r="A1954" s="399" t="s">
        <v>3539</v>
      </c>
      <c r="B1954" s="399" t="s">
        <v>231</v>
      </c>
      <c r="C1954" s="397">
        <v>20</v>
      </c>
      <c r="D1954" s="392" t="s">
        <v>1121</v>
      </c>
      <c r="E1954" s="400">
        <v>1.1795999999999999E-2</v>
      </c>
      <c r="F1954" s="400">
        <v>1.1808000000000001E-2</v>
      </c>
      <c r="G1954" s="400">
        <v>1.8782E-2</v>
      </c>
      <c r="H1954" s="400">
        <v>1.1900000000000001E-4</v>
      </c>
      <c r="I1954" s="400">
        <v>4.4679999999999997E-3</v>
      </c>
      <c r="J1954" s="400">
        <v>6.4999999999999997E-3</v>
      </c>
      <c r="K1954" s="401">
        <v>0</v>
      </c>
      <c r="L1954" s="401">
        <v>0</v>
      </c>
      <c r="M1954" s="395">
        <v>0</v>
      </c>
      <c r="N1954" s="396">
        <f t="shared" si="120"/>
        <v>0</v>
      </c>
      <c r="O1954" s="396">
        <f t="shared" si="121"/>
        <v>0</v>
      </c>
      <c r="P1954" s="394">
        <f t="shared" si="122"/>
        <v>0</v>
      </c>
      <c r="Q1954" s="394">
        <f t="shared" si="123"/>
        <v>0</v>
      </c>
    </row>
    <row r="1955" spans="1:17" ht="18.75" customHeight="1" x14ac:dyDescent="0.15">
      <c r="A1955" s="399" t="s">
        <v>3539</v>
      </c>
      <c r="B1955" s="399" t="s">
        <v>231</v>
      </c>
      <c r="C1955" s="397">
        <v>21</v>
      </c>
      <c r="D1955" s="392" t="s">
        <v>1121</v>
      </c>
      <c r="E1955" s="400">
        <v>4.0559999999999997E-3</v>
      </c>
      <c r="F1955" s="400">
        <v>1.1693E-2</v>
      </c>
      <c r="G1955" s="400">
        <v>2.0958999999999998E-2</v>
      </c>
      <c r="H1955" s="400">
        <v>0.31316899999999998</v>
      </c>
      <c r="I1955" s="400">
        <v>5.0000000000000004E-6</v>
      </c>
      <c r="J1955" s="400">
        <v>3.4399999999999999E-3</v>
      </c>
      <c r="K1955" s="401">
        <v>0</v>
      </c>
      <c r="L1955" s="401">
        <v>0</v>
      </c>
      <c r="M1955" s="395">
        <v>0</v>
      </c>
      <c r="N1955" s="396">
        <f t="shared" si="120"/>
        <v>0</v>
      </c>
      <c r="O1955" s="396">
        <f t="shared" si="121"/>
        <v>0</v>
      </c>
      <c r="P1955" s="394">
        <f t="shared" si="122"/>
        <v>0</v>
      </c>
      <c r="Q1955" s="394">
        <f t="shared" si="123"/>
        <v>0</v>
      </c>
    </row>
    <row r="1956" spans="1:17" ht="18.75" customHeight="1" x14ac:dyDescent="0.15">
      <c r="A1956" s="399" t="s">
        <v>3539</v>
      </c>
      <c r="B1956" s="399" t="s">
        <v>231</v>
      </c>
      <c r="C1956" s="391" t="s">
        <v>215</v>
      </c>
      <c r="D1956" s="392" t="s">
        <v>1121</v>
      </c>
      <c r="E1956" s="400">
        <v>1.1847999999999999E-2</v>
      </c>
      <c r="F1956" s="400">
        <v>1.2492E-2</v>
      </c>
      <c r="G1956" s="400">
        <v>1.7936000000000001E-2</v>
      </c>
      <c r="H1956" s="400">
        <v>6.2220000000000001E-3</v>
      </c>
      <c r="I1956" s="400">
        <v>3.5760000000000002E-3</v>
      </c>
      <c r="J1956" s="400">
        <v>7.3509999999999999E-3</v>
      </c>
      <c r="K1956" s="401">
        <v>0</v>
      </c>
      <c r="L1956" s="401">
        <v>0</v>
      </c>
      <c r="M1956" s="395">
        <v>8.2285000000000004</v>
      </c>
      <c r="N1956" s="396">
        <f t="shared" si="120"/>
        <v>0</v>
      </c>
      <c r="O1956" s="396">
        <f t="shared" si="121"/>
        <v>0</v>
      </c>
      <c r="P1956" s="394">
        <f t="shared" si="122"/>
        <v>0</v>
      </c>
      <c r="Q1956" s="394">
        <f t="shared" si="123"/>
        <v>0</v>
      </c>
    </row>
    <row r="1957" spans="1:17" ht="18.75" customHeight="1" x14ac:dyDescent="0.15">
      <c r="A1957" s="399" t="s">
        <v>3540</v>
      </c>
      <c r="B1957" s="399" t="s">
        <v>214</v>
      </c>
      <c r="C1957" s="397">
        <v>1</v>
      </c>
      <c r="D1957" s="392" t="s">
        <v>1121</v>
      </c>
      <c r="E1957" s="400">
        <v>5.4580000000000002E-3</v>
      </c>
      <c r="F1957" s="400">
        <v>1.6565E-2</v>
      </c>
      <c r="G1957" s="400">
        <v>1.541E-2</v>
      </c>
      <c r="H1957" s="400">
        <v>0.423016</v>
      </c>
      <c r="I1957" s="400">
        <v>2.5479999999999999E-3</v>
      </c>
      <c r="J1957" s="400">
        <v>2.284E-3</v>
      </c>
      <c r="K1957" s="401">
        <v>0</v>
      </c>
      <c r="L1957" s="401">
        <v>0</v>
      </c>
      <c r="M1957" s="395">
        <v>0</v>
      </c>
      <c r="N1957" s="396">
        <f t="shared" si="120"/>
        <v>0</v>
      </c>
      <c r="O1957" s="396">
        <f t="shared" si="121"/>
        <v>0</v>
      </c>
      <c r="P1957" s="394">
        <f t="shared" si="122"/>
        <v>0</v>
      </c>
      <c r="Q1957" s="394">
        <f t="shared" si="123"/>
        <v>0</v>
      </c>
    </row>
    <row r="1958" spans="1:17" ht="18.75" customHeight="1" x14ac:dyDescent="0.15">
      <c r="A1958" s="399" t="s">
        <v>3540</v>
      </c>
      <c r="B1958" s="399" t="s">
        <v>214</v>
      </c>
      <c r="C1958" s="391" t="s">
        <v>179</v>
      </c>
      <c r="D1958" s="392" t="s">
        <v>1121</v>
      </c>
      <c r="E1958" s="400">
        <v>5.8700000000000002E-3</v>
      </c>
      <c r="F1958" s="400">
        <v>1.9805E-2</v>
      </c>
      <c r="G1958" s="400">
        <v>2.0503E-2</v>
      </c>
      <c r="H1958" s="400">
        <v>0.46811000000000003</v>
      </c>
      <c r="I1958" s="400">
        <v>5.0000000000000004E-6</v>
      </c>
      <c r="J1958" s="400">
        <v>3.3059999999999999E-3</v>
      </c>
      <c r="K1958" s="401">
        <v>0</v>
      </c>
      <c r="L1958" s="401">
        <v>0</v>
      </c>
      <c r="M1958" s="395">
        <v>0</v>
      </c>
      <c r="N1958" s="396">
        <f t="shared" si="120"/>
        <v>0</v>
      </c>
      <c r="O1958" s="396">
        <f t="shared" si="121"/>
        <v>0</v>
      </c>
      <c r="P1958" s="394">
        <f t="shared" si="122"/>
        <v>0</v>
      </c>
      <c r="Q1958" s="394">
        <f t="shared" si="123"/>
        <v>0</v>
      </c>
    </row>
    <row r="1959" spans="1:17" ht="18.75" customHeight="1" x14ac:dyDescent="0.15">
      <c r="A1959" s="399" t="s">
        <v>3540</v>
      </c>
      <c r="B1959" s="399" t="s">
        <v>214</v>
      </c>
      <c r="C1959" s="391" t="s">
        <v>150</v>
      </c>
      <c r="D1959" s="392" t="s">
        <v>1121</v>
      </c>
      <c r="E1959" s="400">
        <v>1.5120000000000001E-3</v>
      </c>
      <c r="F1959" s="400">
        <v>2.0306000000000001E-2</v>
      </c>
      <c r="G1959" s="400">
        <v>1.9352999999999999E-2</v>
      </c>
      <c r="H1959" s="400">
        <v>0.19329099999999999</v>
      </c>
      <c r="I1959" s="400">
        <v>6.3400000000000001E-4</v>
      </c>
      <c r="J1959" s="400">
        <v>1.3500000000000001E-3</v>
      </c>
      <c r="K1959" s="401">
        <v>0</v>
      </c>
      <c r="L1959" s="401">
        <v>0</v>
      </c>
      <c r="M1959" s="395">
        <v>3.6966999999999999</v>
      </c>
      <c r="N1959" s="396">
        <f t="shared" si="120"/>
        <v>0</v>
      </c>
      <c r="O1959" s="396">
        <f t="shared" si="121"/>
        <v>0</v>
      </c>
      <c r="P1959" s="394">
        <f t="shared" si="122"/>
        <v>0</v>
      </c>
      <c r="Q1959" s="394">
        <f t="shared" si="123"/>
        <v>0</v>
      </c>
    </row>
    <row r="1960" spans="1:17" ht="18.75" customHeight="1" x14ac:dyDescent="0.15">
      <c r="A1960" s="399" t="s">
        <v>3540</v>
      </c>
      <c r="B1960" s="399" t="s">
        <v>214</v>
      </c>
      <c r="C1960" s="391" t="s">
        <v>181</v>
      </c>
      <c r="D1960" s="392" t="s">
        <v>1121</v>
      </c>
      <c r="E1960" s="400">
        <v>1.9075999999999999E-2</v>
      </c>
      <c r="F1960" s="400">
        <v>2.1113E-2</v>
      </c>
      <c r="G1960" s="400">
        <v>1.8349000000000001E-2</v>
      </c>
      <c r="H1960" s="400">
        <v>6.0870000000000004E-3</v>
      </c>
      <c r="I1960" s="400">
        <v>6.8999999999999997E-5</v>
      </c>
      <c r="J1960" s="400">
        <v>3.7590000000000002E-3</v>
      </c>
      <c r="K1960" s="401">
        <v>0</v>
      </c>
      <c r="L1960" s="401">
        <v>0</v>
      </c>
      <c r="M1960" s="395">
        <v>5.0156999999999998</v>
      </c>
      <c r="N1960" s="396">
        <f t="shared" si="120"/>
        <v>0</v>
      </c>
      <c r="O1960" s="396">
        <f t="shared" si="121"/>
        <v>0</v>
      </c>
      <c r="P1960" s="394">
        <f t="shared" si="122"/>
        <v>0</v>
      </c>
      <c r="Q1960" s="394">
        <f t="shared" si="123"/>
        <v>0</v>
      </c>
    </row>
    <row r="1961" spans="1:17" ht="18.75" customHeight="1" x14ac:dyDescent="0.15">
      <c r="A1961" s="399" t="s">
        <v>3540</v>
      </c>
      <c r="B1961" s="399" t="s">
        <v>214</v>
      </c>
      <c r="C1961" s="397">
        <v>3</v>
      </c>
      <c r="D1961" s="392" t="s">
        <v>1121</v>
      </c>
      <c r="E1961" s="400">
        <v>1.2086E-2</v>
      </c>
      <c r="F1961" s="400">
        <v>1.7829000000000001E-2</v>
      </c>
      <c r="G1961" s="400">
        <v>1.7472999999999999E-2</v>
      </c>
      <c r="H1961" s="400">
        <v>5.6043000000000003E-2</v>
      </c>
      <c r="I1961" s="400">
        <v>4.6239999999999996E-3</v>
      </c>
      <c r="J1961" s="400">
        <v>3.0959999999999998E-3</v>
      </c>
      <c r="K1961" s="401">
        <v>0</v>
      </c>
      <c r="L1961" s="401">
        <v>0</v>
      </c>
      <c r="M1961" s="395">
        <v>4.1208999999999998</v>
      </c>
      <c r="N1961" s="396">
        <f t="shared" si="120"/>
        <v>0</v>
      </c>
      <c r="O1961" s="396">
        <f t="shared" si="121"/>
        <v>0</v>
      </c>
      <c r="P1961" s="394">
        <f t="shared" si="122"/>
        <v>0</v>
      </c>
      <c r="Q1961" s="394">
        <f t="shared" si="123"/>
        <v>0</v>
      </c>
    </row>
    <row r="1962" spans="1:17" ht="18.75" customHeight="1" x14ac:dyDescent="0.15">
      <c r="A1962" s="399" t="s">
        <v>3540</v>
      </c>
      <c r="B1962" s="399" t="s">
        <v>214</v>
      </c>
      <c r="C1962" s="397">
        <v>4</v>
      </c>
      <c r="D1962" s="392" t="s">
        <v>1121</v>
      </c>
      <c r="E1962" s="400">
        <v>9.2390000000000007E-3</v>
      </c>
      <c r="F1962" s="400">
        <v>1.8336999999999999E-2</v>
      </c>
      <c r="G1962" s="400">
        <v>1.9570000000000001E-2</v>
      </c>
      <c r="H1962" s="400">
        <v>0.14105999999999999</v>
      </c>
      <c r="I1962" s="400">
        <v>4.1009999999999996E-3</v>
      </c>
      <c r="J1962" s="400">
        <v>3.1849999999999999E-3</v>
      </c>
      <c r="K1962" s="401">
        <v>0</v>
      </c>
      <c r="L1962" s="401">
        <v>0</v>
      </c>
      <c r="M1962" s="395">
        <v>3.9491000000000001</v>
      </c>
      <c r="N1962" s="396">
        <f t="shared" si="120"/>
        <v>0</v>
      </c>
      <c r="O1962" s="396">
        <f t="shared" si="121"/>
        <v>0</v>
      </c>
      <c r="P1962" s="394">
        <f t="shared" si="122"/>
        <v>0</v>
      </c>
      <c r="Q1962" s="394">
        <f t="shared" si="123"/>
        <v>0</v>
      </c>
    </row>
    <row r="1963" spans="1:17" ht="18.75" customHeight="1" x14ac:dyDescent="0.15">
      <c r="A1963" s="399" t="s">
        <v>3540</v>
      </c>
      <c r="B1963" s="399" t="s">
        <v>214</v>
      </c>
      <c r="C1963" s="397">
        <v>5</v>
      </c>
      <c r="D1963" s="392" t="s">
        <v>1121</v>
      </c>
      <c r="E1963" s="400">
        <v>1.8416999999999999E-2</v>
      </c>
      <c r="F1963" s="400">
        <v>2.0621E-2</v>
      </c>
      <c r="G1963" s="400">
        <v>1.4141000000000001E-2</v>
      </c>
      <c r="H1963" s="400">
        <v>1.0647E-2</v>
      </c>
      <c r="I1963" s="400">
        <v>9.4859999999999996E-3</v>
      </c>
      <c r="J1963" s="400">
        <v>3.2260000000000001E-3</v>
      </c>
      <c r="K1963" s="401">
        <v>0</v>
      </c>
      <c r="L1963" s="401">
        <v>0</v>
      </c>
      <c r="M1963" s="395">
        <v>4.0593000000000004</v>
      </c>
      <c r="N1963" s="396">
        <f t="shared" si="120"/>
        <v>0</v>
      </c>
      <c r="O1963" s="396">
        <f t="shared" si="121"/>
        <v>0</v>
      </c>
      <c r="P1963" s="394">
        <f t="shared" si="122"/>
        <v>0</v>
      </c>
      <c r="Q1963" s="394">
        <f t="shared" si="123"/>
        <v>0</v>
      </c>
    </row>
    <row r="1964" spans="1:17" ht="18.75" customHeight="1" x14ac:dyDescent="0.15">
      <c r="A1964" s="399" t="s">
        <v>3540</v>
      </c>
      <c r="B1964" s="399" t="s">
        <v>214</v>
      </c>
      <c r="C1964" s="397">
        <v>6</v>
      </c>
      <c r="D1964" s="392" t="s">
        <v>1121</v>
      </c>
      <c r="E1964" s="400">
        <v>5.4320000000000002E-3</v>
      </c>
      <c r="F1964" s="400">
        <v>1.9136E-2</v>
      </c>
      <c r="G1964" s="400">
        <v>1.8013999999999999E-2</v>
      </c>
      <c r="H1964" s="400">
        <v>0.45031900000000002</v>
      </c>
      <c r="I1964" s="400">
        <v>6.4599999999999998E-4</v>
      </c>
      <c r="J1964" s="400">
        <v>2.689E-3</v>
      </c>
      <c r="K1964" s="401">
        <v>0</v>
      </c>
      <c r="L1964" s="401">
        <v>0</v>
      </c>
      <c r="M1964" s="395">
        <v>0</v>
      </c>
      <c r="N1964" s="396">
        <f t="shared" si="120"/>
        <v>0</v>
      </c>
      <c r="O1964" s="396">
        <f t="shared" si="121"/>
        <v>0</v>
      </c>
      <c r="P1964" s="394">
        <f t="shared" si="122"/>
        <v>0</v>
      </c>
      <c r="Q1964" s="394">
        <f t="shared" si="123"/>
        <v>0</v>
      </c>
    </row>
    <row r="1965" spans="1:17" ht="18.75" customHeight="1" x14ac:dyDescent="0.15">
      <c r="A1965" s="399" t="s">
        <v>3540</v>
      </c>
      <c r="B1965" s="399" t="s">
        <v>214</v>
      </c>
      <c r="C1965" s="397">
        <v>7</v>
      </c>
      <c r="D1965" s="392" t="s">
        <v>1121</v>
      </c>
      <c r="E1965" s="400">
        <v>1.0260999999999999E-2</v>
      </c>
      <c r="F1965" s="400">
        <v>1.7701000000000001E-2</v>
      </c>
      <c r="G1965" s="400">
        <v>1.7063999999999999E-2</v>
      </c>
      <c r="H1965" s="400">
        <v>0.13406999999999999</v>
      </c>
      <c r="I1965" s="400">
        <v>3.539E-3</v>
      </c>
      <c r="J1965" s="400">
        <v>2.993E-3</v>
      </c>
      <c r="K1965" s="401">
        <v>0</v>
      </c>
      <c r="L1965" s="401">
        <v>0</v>
      </c>
      <c r="M1965" s="395">
        <v>4.9303999999999997</v>
      </c>
      <c r="N1965" s="396">
        <f t="shared" si="120"/>
        <v>0</v>
      </c>
      <c r="O1965" s="396">
        <f t="shared" si="121"/>
        <v>0</v>
      </c>
      <c r="P1965" s="394">
        <f t="shared" si="122"/>
        <v>0</v>
      </c>
      <c r="Q1965" s="394">
        <f t="shared" si="123"/>
        <v>0</v>
      </c>
    </row>
    <row r="1966" spans="1:17" ht="18.75" customHeight="1" x14ac:dyDescent="0.15">
      <c r="A1966" s="399" t="s">
        <v>3540</v>
      </c>
      <c r="B1966" s="399" t="s">
        <v>214</v>
      </c>
      <c r="C1966" s="397">
        <v>8</v>
      </c>
      <c r="D1966" s="392" t="s">
        <v>1121</v>
      </c>
      <c r="E1966" s="400">
        <v>1.585E-2</v>
      </c>
      <c r="F1966" s="400">
        <v>1.8336000000000002E-2</v>
      </c>
      <c r="G1966" s="400">
        <v>1.7156000000000001E-2</v>
      </c>
      <c r="H1966" s="400">
        <v>3.6808E-2</v>
      </c>
      <c r="I1966" s="400">
        <v>5.8019999999999999E-3</v>
      </c>
      <c r="J1966" s="400">
        <v>3.1340000000000001E-3</v>
      </c>
      <c r="K1966" s="401">
        <v>0</v>
      </c>
      <c r="L1966" s="401">
        <v>0</v>
      </c>
      <c r="M1966" s="395">
        <v>0</v>
      </c>
      <c r="N1966" s="396">
        <f t="shared" si="120"/>
        <v>0</v>
      </c>
      <c r="O1966" s="396">
        <f t="shared" si="121"/>
        <v>0</v>
      </c>
      <c r="P1966" s="394">
        <f t="shared" si="122"/>
        <v>0</v>
      </c>
      <c r="Q1966" s="394">
        <f t="shared" si="123"/>
        <v>0</v>
      </c>
    </row>
    <row r="1967" spans="1:17" ht="18.75" customHeight="1" x14ac:dyDescent="0.15">
      <c r="A1967" s="399" t="s">
        <v>3540</v>
      </c>
      <c r="B1967" s="399" t="s">
        <v>214</v>
      </c>
      <c r="C1967" s="397">
        <v>9</v>
      </c>
      <c r="D1967" s="392" t="s">
        <v>1121</v>
      </c>
      <c r="E1967" s="400">
        <v>6.5750000000000001E-3</v>
      </c>
      <c r="F1967" s="400">
        <v>2.0138E-2</v>
      </c>
      <c r="G1967" s="400">
        <v>1.6528999999999999E-2</v>
      </c>
      <c r="H1967" s="400">
        <v>0.136213</v>
      </c>
      <c r="I1967" s="400">
        <v>5.0000000000000004E-6</v>
      </c>
      <c r="J1967" s="400">
        <v>3.4399999999999999E-3</v>
      </c>
      <c r="K1967" s="401">
        <v>0</v>
      </c>
      <c r="L1967" s="401">
        <v>0</v>
      </c>
      <c r="M1967" s="395">
        <v>2.9134000000000002</v>
      </c>
      <c r="N1967" s="396">
        <f t="shared" si="120"/>
        <v>0</v>
      </c>
      <c r="O1967" s="396">
        <f t="shared" si="121"/>
        <v>0</v>
      </c>
      <c r="P1967" s="394">
        <f t="shared" si="122"/>
        <v>0</v>
      </c>
      <c r="Q1967" s="394">
        <f t="shared" si="123"/>
        <v>0</v>
      </c>
    </row>
    <row r="1968" spans="1:17" ht="18.75" customHeight="1" x14ac:dyDescent="0.15">
      <c r="A1968" s="399" t="s">
        <v>3540</v>
      </c>
      <c r="B1968" s="399" t="s">
        <v>214</v>
      </c>
      <c r="C1968" s="397">
        <v>10</v>
      </c>
      <c r="D1968" s="392" t="s">
        <v>1121</v>
      </c>
      <c r="E1968" s="400">
        <v>5.0460000000000001E-3</v>
      </c>
      <c r="F1968" s="400">
        <v>1.7243000000000001E-2</v>
      </c>
      <c r="G1968" s="400">
        <v>1.6181999999999998E-2</v>
      </c>
      <c r="H1968" s="400">
        <v>0.28628100000000001</v>
      </c>
      <c r="I1968" s="400">
        <v>5.0000000000000004E-6</v>
      </c>
      <c r="J1968" s="400">
        <v>2.3530000000000001E-3</v>
      </c>
      <c r="K1968" s="401">
        <v>0</v>
      </c>
      <c r="L1968" s="401">
        <v>0</v>
      </c>
      <c r="M1968" s="395">
        <v>1.0233000000000001</v>
      </c>
      <c r="N1968" s="396">
        <f t="shared" si="120"/>
        <v>0</v>
      </c>
      <c r="O1968" s="396">
        <f t="shared" si="121"/>
        <v>0</v>
      </c>
      <c r="P1968" s="394">
        <f t="shared" si="122"/>
        <v>0</v>
      </c>
      <c r="Q1968" s="394">
        <f t="shared" si="123"/>
        <v>0</v>
      </c>
    </row>
    <row r="1969" spans="1:17" ht="18.75" customHeight="1" x14ac:dyDescent="0.15">
      <c r="A1969" s="399" t="s">
        <v>3540</v>
      </c>
      <c r="B1969" s="399" t="s">
        <v>214</v>
      </c>
      <c r="C1969" s="397">
        <v>11</v>
      </c>
      <c r="D1969" s="392" t="s">
        <v>1121</v>
      </c>
      <c r="E1969" s="400">
        <v>1.2588999999999999E-2</v>
      </c>
      <c r="F1969" s="400">
        <v>1.7447000000000001E-2</v>
      </c>
      <c r="G1969" s="400">
        <v>1.7642999999999999E-2</v>
      </c>
      <c r="H1969" s="400">
        <v>7.6732999999999996E-2</v>
      </c>
      <c r="I1969" s="400">
        <v>5.4869999999999997E-3</v>
      </c>
      <c r="J1969" s="400">
        <v>3.0829999999999998E-3</v>
      </c>
      <c r="K1969" s="401">
        <v>0</v>
      </c>
      <c r="L1969" s="401">
        <v>0</v>
      </c>
      <c r="M1969" s="395">
        <v>6.1703999999999999</v>
      </c>
      <c r="N1969" s="396">
        <f t="shared" si="120"/>
        <v>0</v>
      </c>
      <c r="O1969" s="396">
        <f t="shared" si="121"/>
        <v>0</v>
      </c>
      <c r="P1969" s="394">
        <f t="shared" si="122"/>
        <v>0</v>
      </c>
      <c r="Q1969" s="394">
        <f t="shared" si="123"/>
        <v>0</v>
      </c>
    </row>
    <row r="1970" spans="1:17" ht="18.75" customHeight="1" x14ac:dyDescent="0.15">
      <c r="A1970" s="399" t="s">
        <v>3540</v>
      </c>
      <c r="B1970" s="399" t="s">
        <v>214</v>
      </c>
      <c r="C1970" s="397">
        <v>12</v>
      </c>
      <c r="D1970" s="392" t="s">
        <v>1121</v>
      </c>
      <c r="E1970" s="400">
        <v>4.777E-3</v>
      </c>
      <c r="F1970" s="400">
        <v>1.7580999999999999E-2</v>
      </c>
      <c r="G1970" s="400">
        <v>1.737E-2</v>
      </c>
      <c r="H1970" s="400">
        <v>0.28250799999999998</v>
      </c>
      <c r="I1970" s="400">
        <v>1.7179999999999999E-3</v>
      </c>
      <c r="J1970" s="400">
        <v>2.274E-3</v>
      </c>
      <c r="K1970" s="401">
        <v>0</v>
      </c>
      <c r="L1970" s="401">
        <v>0</v>
      </c>
      <c r="M1970" s="395">
        <v>5.5345000000000004</v>
      </c>
      <c r="N1970" s="396">
        <f t="shared" si="120"/>
        <v>0</v>
      </c>
      <c r="O1970" s="396">
        <f t="shared" si="121"/>
        <v>0</v>
      </c>
      <c r="P1970" s="394">
        <f t="shared" si="122"/>
        <v>0</v>
      </c>
      <c r="Q1970" s="394">
        <f t="shared" si="123"/>
        <v>0</v>
      </c>
    </row>
    <row r="1971" spans="1:17" ht="18.75" customHeight="1" x14ac:dyDescent="0.15">
      <c r="A1971" s="399" t="s">
        <v>3540</v>
      </c>
      <c r="B1971" s="399" t="s">
        <v>214</v>
      </c>
      <c r="C1971" s="397">
        <v>13</v>
      </c>
      <c r="D1971" s="392" t="s">
        <v>1120</v>
      </c>
      <c r="E1971" s="400">
        <v>1.7906999999999999E-2</v>
      </c>
      <c r="F1971" s="400">
        <v>1.7925E-2</v>
      </c>
      <c r="G1971" s="400">
        <v>1.4472E-2</v>
      </c>
      <c r="H1971" s="400">
        <v>3.5799999999999997E-4</v>
      </c>
      <c r="I1971" s="400">
        <v>7.0780000000000001E-3</v>
      </c>
      <c r="J1971" s="400">
        <v>2.245E-3</v>
      </c>
      <c r="K1971" s="401">
        <v>8.7200000000000005E-4</v>
      </c>
      <c r="L1971" s="401">
        <v>5.0000000000000004E-6</v>
      </c>
      <c r="M1971" s="395">
        <v>17.6694</v>
      </c>
      <c r="N1971" s="396">
        <f t="shared" si="120"/>
        <v>1.5536748329621382</v>
      </c>
      <c r="O1971" s="396">
        <f t="shared" si="121"/>
        <v>2.8256569652444197E-3</v>
      </c>
      <c r="P1971" s="394">
        <f t="shared" si="122"/>
        <v>2.7821655233853007E-2</v>
      </c>
      <c r="Q1971" s="394">
        <f t="shared" si="123"/>
        <v>5.0599039276631821E-5</v>
      </c>
    </row>
    <row r="1972" spans="1:17" ht="18.75" customHeight="1" x14ac:dyDescent="0.15">
      <c r="A1972" s="399" t="s">
        <v>3540</v>
      </c>
      <c r="B1972" s="399" t="s">
        <v>214</v>
      </c>
      <c r="C1972" s="397">
        <v>14</v>
      </c>
      <c r="D1972" s="392" t="s">
        <v>1120</v>
      </c>
      <c r="E1972" s="400">
        <v>1.8366E-2</v>
      </c>
      <c r="F1972" s="400">
        <v>2.0136000000000001E-2</v>
      </c>
      <c r="G1972" s="400">
        <v>1.8912000000000002E-2</v>
      </c>
      <c r="H1972" s="400">
        <v>2.3691E-2</v>
      </c>
      <c r="I1972" s="400">
        <v>5.5820000000000002E-3</v>
      </c>
      <c r="J1972" s="400">
        <v>2.8670000000000002E-3</v>
      </c>
      <c r="K1972" s="401">
        <v>2.333E-3</v>
      </c>
      <c r="L1972" s="401">
        <v>5.0000000000000004E-6</v>
      </c>
      <c r="M1972" s="395">
        <v>13.5532</v>
      </c>
      <c r="N1972" s="396">
        <f t="shared" si="120"/>
        <v>3.2549703522846181</v>
      </c>
      <c r="O1972" s="396">
        <f t="shared" si="121"/>
        <v>3.582945180938732E-3</v>
      </c>
      <c r="P1972" s="394">
        <f t="shared" si="122"/>
        <v>5.9780785490059295E-2</v>
      </c>
      <c r="Q1972" s="394">
        <f t="shared" si="123"/>
        <v>6.5804371193120751E-5</v>
      </c>
    </row>
    <row r="1973" spans="1:17" ht="18.75" customHeight="1" x14ac:dyDescent="0.15">
      <c r="A1973" s="399" t="s">
        <v>3540</v>
      </c>
      <c r="B1973" s="399" t="s">
        <v>214</v>
      </c>
      <c r="C1973" s="391" t="s">
        <v>3111</v>
      </c>
      <c r="D1973" s="392" t="s">
        <v>1121</v>
      </c>
      <c r="E1973" s="400">
        <v>2.1427999999999999E-2</v>
      </c>
      <c r="F1973" s="400">
        <v>2.1448999999999999E-2</v>
      </c>
      <c r="G1973" s="400">
        <v>1.8124999999999999E-2</v>
      </c>
      <c r="H1973" s="400">
        <v>1.594541</v>
      </c>
      <c r="I1973" s="400">
        <v>2.2620000000000001E-3</v>
      </c>
      <c r="J1973" s="400">
        <v>2.5890000000000002E-3</v>
      </c>
      <c r="K1973" s="401">
        <v>0</v>
      </c>
      <c r="L1973" s="401">
        <v>0</v>
      </c>
      <c r="M1973" s="398" t="s">
        <v>166</v>
      </c>
      <c r="N1973" s="396">
        <f t="shared" si="120"/>
        <v>0</v>
      </c>
      <c r="O1973" s="396">
        <f t="shared" si="121"/>
        <v>0</v>
      </c>
      <c r="P1973" s="394">
        <f t="shared" si="122"/>
        <v>0</v>
      </c>
      <c r="Q1973" s="394">
        <f t="shared" si="123"/>
        <v>0</v>
      </c>
    </row>
    <row r="1974" spans="1:17" ht="18.75" customHeight="1" x14ac:dyDescent="0.15">
      <c r="A1974" s="399" t="s">
        <v>3540</v>
      </c>
      <c r="B1974" s="399" t="s">
        <v>214</v>
      </c>
      <c r="C1974" s="391" t="s">
        <v>167</v>
      </c>
      <c r="D1974" s="392" t="s">
        <v>1121</v>
      </c>
      <c r="E1974" s="400">
        <v>2.1284999999999998E-2</v>
      </c>
      <c r="F1974" s="400">
        <v>2.1307E-2</v>
      </c>
      <c r="G1974" s="400">
        <v>1.7513000000000001E-2</v>
      </c>
      <c r="H1974" s="400">
        <v>1.6200000000000001E-4</v>
      </c>
      <c r="I1974" s="400">
        <v>4.8279999999999998E-3</v>
      </c>
      <c r="J1974" s="400">
        <v>3.5370000000000002E-3</v>
      </c>
      <c r="K1974" s="401">
        <v>0</v>
      </c>
      <c r="L1974" s="401">
        <v>0</v>
      </c>
      <c r="M1974" s="395">
        <v>0</v>
      </c>
      <c r="N1974" s="396">
        <f t="shared" si="120"/>
        <v>0</v>
      </c>
      <c r="O1974" s="396">
        <f t="shared" si="121"/>
        <v>0</v>
      </c>
      <c r="P1974" s="394">
        <f t="shared" si="122"/>
        <v>0</v>
      </c>
      <c r="Q1974" s="394">
        <f t="shared" si="123"/>
        <v>0</v>
      </c>
    </row>
    <row r="1975" spans="1:17" ht="18.75" customHeight="1" x14ac:dyDescent="0.15">
      <c r="A1975" s="399" t="s">
        <v>3540</v>
      </c>
      <c r="B1975" s="399" t="s">
        <v>214</v>
      </c>
      <c r="C1975" s="391" t="s">
        <v>3112</v>
      </c>
      <c r="D1975" s="392" t="s">
        <v>1120</v>
      </c>
      <c r="E1975" s="400">
        <v>2.0005999999999999E-2</v>
      </c>
      <c r="F1975" s="400">
        <v>2.0025999999999999E-2</v>
      </c>
      <c r="G1975" s="400">
        <v>1.8577E-2</v>
      </c>
      <c r="H1975" s="400">
        <v>5.5000000000000002E-5</v>
      </c>
      <c r="I1975" s="400">
        <v>7.0229999999999997E-3</v>
      </c>
      <c r="J1975" s="400">
        <v>2.7720000000000002E-3</v>
      </c>
      <c r="K1975" s="401">
        <v>2.6380000000000002E-3</v>
      </c>
      <c r="L1975" s="401">
        <v>5.0000000000000004E-6</v>
      </c>
      <c r="M1975" s="395">
        <v>33.486199999999997</v>
      </c>
      <c r="N1975" s="396">
        <f t="shared" si="120"/>
        <v>3.8066378066378066</v>
      </c>
      <c r="O1975" s="396">
        <f t="shared" si="121"/>
        <v>2.8477858465043434E-3</v>
      </c>
      <c r="P1975" s="394">
        <f t="shared" si="122"/>
        <v>7.6155595959595951E-2</v>
      </c>
      <c r="Q1975" s="394">
        <f t="shared" si="123"/>
        <v>5.6972803645165893E-5</v>
      </c>
    </row>
    <row r="1976" spans="1:17" ht="18.75" customHeight="1" x14ac:dyDescent="0.15">
      <c r="A1976" s="399" t="s">
        <v>3540</v>
      </c>
      <c r="B1976" s="399" t="s">
        <v>214</v>
      </c>
      <c r="C1976" s="397">
        <v>16</v>
      </c>
      <c r="D1976" s="392" t="s">
        <v>1120</v>
      </c>
      <c r="E1976" s="400">
        <v>4.2240000000000003E-3</v>
      </c>
      <c r="F1976" s="400">
        <v>1.9517E-2</v>
      </c>
      <c r="G1976" s="400">
        <v>1.8255E-2</v>
      </c>
      <c r="H1976" s="400">
        <v>0.29031400000000002</v>
      </c>
      <c r="I1976" s="400">
        <v>2.8800000000000001E-4</v>
      </c>
      <c r="J1976" s="400">
        <v>2.1930000000000001E-3</v>
      </c>
      <c r="K1976" s="401">
        <v>5.0000000000000004E-6</v>
      </c>
      <c r="L1976" s="401">
        <v>7.2900000000000005E-4</v>
      </c>
      <c r="M1976" s="395">
        <v>24.309200000000001</v>
      </c>
      <c r="N1976" s="396">
        <f t="shared" si="120"/>
        <v>9.1199270405836752E-3</v>
      </c>
      <c r="O1976" s="396">
        <f t="shared" si="121"/>
        <v>10.125</v>
      </c>
      <c r="P1976" s="394">
        <f t="shared" si="122"/>
        <v>3.852257181942545E-5</v>
      </c>
      <c r="Q1976" s="394">
        <f t="shared" si="123"/>
        <v>4.2768E-2</v>
      </c>
    </row>
    <row r="1977" spans="1:17" ht="18.75" customHeight="1" x14ac:dyDescent="0.15">
      <c r="A1977" s="399" t="s">
        <v>3540</v>
      </c>
      <c r="B1977" s="399" t="s">
        <v>214</v>
      </c>
      <c r="C1977" s="397">
        <v>17</v>
      </c>
      <c r="D1977" s="392" t="s">
        <v>1121</v>
      </c>
      <c r="E1977" s="400">
        <v>1.5403999999999999E-2</v>
      </c>
      <c r="F1977" s="400">
        <v>1.7840999999999999E-2</v>
      </c>
      <c r="G1977" s="400">
        <v>1.6337000000000001E-2</v>
      </c>
      <c r="H1977" s="400">
        <v>3.1414999999999998E-2</v>
      </c>
      <c r="I1977" s="400">
        <v>4.633E-3</v>
      </c>
      <c r="J1977" s="400">
        <v>2.5699999999999998E-3</v>
      </c>
      <c r="K1977" s="401">
        <v>0</v>
      </c>
      <c r="L1977" s="401">
        <v>0</v>
      </c>
      <c r="M1977" s="395">
        <v>4.4878999999999998</v>
      </c>
      <c r="N1977" s="396">
        <f t="shared" si="120"/>
        <v>0</v>
      </c>
      <c r="O1977" s="396">
        <f t="shared" si="121"/>
        <v>0</v>
      </c>
      <c r="P1977" s="394">
        <f t="shared" si="122"/>
        <v>0</v>
      </c>
      <c r="Q1977" s="394">
        <f t="shared" si="123"/>
        <v>0</v>
      </c>
    </row>
    <row r="1978" spans="1:17" ht="18.75" customHeight="1" x14ac:dyDescent="0.15">
      <c r="A1978" s="399" t="s">
        <v>3540</v>
      </c>
      <c r="B1978" s="399" t="s">
        <v>214</v>
      </c>
      <c r="C1978" s="397">
        <v>18</v>
      </c>
      <c r="D1978" s="392" t="s">
        <v>1121</v>
      </c>
      <c r="E1978" s="400">
        <v>1.7760000000000001E-2</v>
      </c>
      <c r="F1978" s="400">
        <v>1.7777999999999999E-2</v>
      </c>
      <c r="G1978" s="400">
        <v>1.7406999999999999E-2</v>
      </c>
      <c r="H1978" s="400">
        <v>1.1400000000000001E-4</v>
      </c>
      <c r="I1978" s="400">
        <v>5.0000000000000004E-6</v>
      </c>
      <c r="J1978" s="400">
        <v>3.3830000000000002E-3</v>
      </c>
      <c r="K1978" s="401">
        <v>0</v>
      </c>
      <c r="L1978" s="401">
        <v>0</v>
      </c>
      <c r="M1978" s="395">
        <v>4.9756999999999998</v>
      </c>
      <c r="N1978" s="396">
        <f t="shared" si="120"/>
        <v>0</v>
      </c>
      <c r="O1978" s="396">
        <f t="shared" si="121"/>
        <v>0</v>
      </c>
      <c r="P1978" s="394">
        <f t="shared" si="122"/>
        <v>0</v>
      </c>
      <c r="Q1978" s="394">
        <f t="shared" si="123"/>
        <v>0</v>
      </c>
    </row>
    <row r="1979" spans="1:17" ht="18.75" customHeight="1" x14ac:dyDescent="0.15">
      <c r="A1979" s="399" t="s">
        <v>3540</v>
      </c>
      <c r="B1979" s="399" t="s">
        <v>214</v>
      </c>
      <c r="C1979" s="397">
        <v>19</v>
      </c>
      <c r="D1979" s="392" t="s">
        <v>1121</v>
      </c>
      <c r="E1979" s="400">
        <v>7.1700000000000002E-3</v>
      </c>
      <c r="F1979" s="400">
        <v>1.7725000000000001E-2</v>
      </c>
      <c r="G1979" s="400">
        <v>1.5889E-2</v>
      </c>
      <c r="H1979" s="400">
        <v>0.52255700000000005</v>
      </c>
      <c r="I1979" s="400">
        <v>3.4350000000000001E-3</v>
      </c>
      <c r="J1979" s="400">
        <v>2.7910000000000001E-3</v>
      </c>
      <c r="K1979" s="401">
        <v>0</v>
      </c>
      <c r="L1979" s="401">
        <v>0</v>
      </c>
      <c r="M1979" s="395">
        <v>0</v>
      </c>
      <c r="N1979" s="396">
        <f t="shared" si="120"/>
        <v>0</v>
      </c>
      <c r="O1979" s="396">
        <f t="shared" si="121"/>
        <v>0</v>
      </c>
      <c r="P1979" s="394">
        <f t="shared" si="122"/>
        <v>0</v>
      </c>
      <c r="Q1979" s="394">
        <f t="shared" si="123"/>
        <v>0</v>
      </c>
    </row>
    <row r="1980" spans="1:17" ht="18.75" customHeight="1" x14ac:dyDescent="0.15">
      <c r="A1980" s="399" t="s">
        <v>3540</v>
      </c>
      <c r="B1980" s="399" t="s">
        <v>214</v>
      </c>
      <c r="C1980" s="397">
        <v>20</v>
      </c>
      <c r="D1980" s="392" t="s">
        <v>1120</v>
      </c>
      <c r="E1980" s="400">
        <v>1.8034000000000001E-2</v>
      </c>
      <c r="F1980" s="400">
        <v>1.8051999999999999E-2</v>
      </c>
      <c r="G1980" s="400">
        <v>1.4397999999999999E-2</v>
      </c>
      <c r="H1980" s="400">
        <v>1.35E-4</v>
      </c>
      <c r="I1980" s="400">
        <v>3.8119999999999999E-3</v>
      </c>
      <c r="J1980" s="400">
        <v>2.3189999999999999E-3</v>
      </c>
      <c r="K1980" s="401">
        <v>1.3799999999999999E-3</v>
      </c>
      <c r="L1980" s="401">
        <v>5.0000000000000004E-6</v>
      </c>
      <c r="M1980" s="395">
        <v>30.2865</v>
      </c>
      <c r="N1980" s="396">
        <f t="shared" si="120"/>
        <v>2.3803363518758087</v>
      </c>
      <c r="O1980" s="396">
        <f t="shared" si="121"/>
        <v>5.2465897166841559E-3</v>
      </c>
      <c r="P1980" s="394">
        <f t="shared" si="122"/>
        <v>4.2926985769728337E-2</v>
      </c>
      <c r="Q1980" s="394">
        <f t="shared" si="123"/>
        <v>9.4616998950682079E-5</v>
      </c>
    </row>
    <row r="1981" spans="1:17" ht="18.75" customHeight="1" x14ac:dyDescent="0.15">
      <c r="A1981" s="399" t="s">
        <v>3540</v>
      </c>
      <c r="B1981" s="399" t="s">
        <v>214</v>
      </c>
      <c r="C1981" s="397">
        <v>21</v>
      </c>
      <c r="D1981" s="392" t="s">
        <v>1121</v>
      </c>
      <c r="E1981" s="400">
        <v>2.036E-3</v>
      </c>
      <c r="F1981" s="400">
        <v>1.8041999999999999E-2</v>
      </c>
      <c r="G1981" s="400">
        <v>1.6302000000000001E-2</v>
      </c>
      <c r="H1981" s="400">
        <v>0.52424599999999999</v>
      </c>
      <c r="I1981" s="400">
        <v>5.0000000000000004E-6</v>
      </c>
      <c r="J1981" s="400">
        <v>1.557E-3</v>
      </c>
      <c r="K1981" s="401">
        <v>0</v>
      </c>
      <c r="L1981" s="401">
        <v>0</v>
      </c>
      <c r="M1981" s="395">
        <v>0</v>
      </c>
      <c r="N1981" s="396">
        <f t="shared" si="120"/>
        <v>0</v>
      </c>
      <c r="O1981" s="396">
        <f t="shared" si="121"/>
        <v>0</v>
      </c>
      <c r="P1981" s="394">
        <f t="shared" si="122"/>
        <v>0</v>
      </c>
      <c r="Q1981" s="394">
        <f t="shared" si="123"/>
        <v>0</v>
      </c>
    </row>
    <row r="1982" spans="1:17" ht="18.75" customHeight="1" x14ac:dyDescent="0.15">
      <c r="A1982" s="399" t="s">
        <v>3540</v>
      </c>
      <c r="B1982" s="399" t="s">
        <v>214</v>
      </c>
      <c r="C1982" s="391" t="s">
        <v>215</v>
      </c>
      <c r="D1982" s="392" t="s">
        <v>1120</v>
      </c>
      <c r="E1982" s="400">
        <v>1.8067E-2</v>
      </c>
      <c r="F1982" s="400">
        <v>1.8085E-2</v>
      </c>
      <c r="G1982" s="400">
        <v>1.7004999999999999E-2</v>
      </c>
      <c r="H1982" s="400">
        <v>1.73E-4</v>
      </c>
      <c r="I1982" s="400">
        <v>3.2729999999999999E-3</v>
      </c>
      <c r="J1982" s="400">
        <v>2.6120000000000002E-3</v>
      </c>
      <c r="K1982" s="401">
        <v>9.6699999999999998E-4</v>
      </c>
      <c r="L1982" s="401">
        <v>6.9499999999999998E-4</v>
      </c>
      <c r="M1982" s="395">
        <v>178.74270000000001</v>
      </c>
      <c r="N1982" s="396">
        <f t="shared" si="120"/>
        <v>1.4808575803981623</v>
      </c>
      <c r="O1982" s="396">
        <f t="shared" si="121"/>
        <v>0.84937366330583564</v>
      </c>
      <c r="P1982" s="394">
        <f t="shared" si="122"/>
        <v>2.6754653905053598E-2</v>
      </c>
      <c r="Q1982" s="394">
        <f t="shared" si="123"/>
        <v>1.5345633974946532E-2</v>
      </c>
    </row>
    <row r="1983" spans="1:17" ht="18.75" customHeight="1" x14ac:dyDescent="0.15">
      <c r="A1983" s="399" t="s">
        <v>3540</v>
      </c>
      <c r="B1983" s="399" t="s">
        <v>231</v>
      </c>
      <c r="C1983" s="397">
        <v>1</v>
      </c>
      <c r="D1983" s="392" t="s">
        <v>1121</v>
      </c>
      <c r="E1983" s="400">
        <v>1.1783E-2</v>
      </c>
      <c r="F1983" s="400">
        <v>1.1794000000000001E-2</v>
      </c>
      <c r="G1983" s="400">
        <v>1.9902E-2</v>
      </c>
      <c r="H1983" s="400">
        <v>1.6747999999999999E-2</v>
      </c>
      <c r="I1983" s="400">
        <v>3.7859999999999999E-3</v>
      </c>
      <c r="J1983" s="400">
        <v>3.3779999999999999E-3</v>
      </c>
      <c r="K1983" s="401">
        <v>0</v>
      </c>
      <c r="L1983" s="401">
        <v>0</v>
      </c>
      <c r="M1983" s="395">
        <v>0</v>
      </c>
      <c r="N1983" s="396">
        <f t="shared" si="120"/>
        <v>0</v>
      </c>
      <c r="O1983" s="396">
        <f t="shared" si="121"/>
        <v>0</v>
      </c>
      <c r="P1983" s="394">
        <f t="shared" si="122"/>
        <v>0</v>
      </c>
      <c r="Q1983" s="394">
        <f t="shared" si="123"/>
        <v>0</v>
      </c>
    </row>
    <row r="1984" spans="1:17" ht="18.75" customHeight="1" x14ac:dyDescent="0.15">
      <c r="A1984" s="399" t="s">
        <v>3540</v>
      </c>
      <c r="B1984" s="399" t="s">
        <v>231</v>
      </c>
      <c r="C1984" s="391" t="s">
        <v>179</v>
      </c>
      <c r="D1984" s="392" t="s">
        <v>1121</v>
      </c>
      <c r="E1984" s="400">
        <v>1.1089999999999999E-2</v>
      </c>
      <c r="F1984" s="400">
        <v>1.1101E-2</v>
      </c>
      <c r="G1984" s="400">
        <v>2.1169E-2</v>
      </c>
      <c r="H1984" s="400">
        <v>1.3799999999999999E-4</v>
      </c>
      <c r="I1984" s="400">
        <v>5.0000000000000004E-6</v>
      </c>
      <c r="J1984" s="400">
        <v>2.875E-3</v>
      </c>
      <c r="K1984" s="401">
        <v>0</v>
      </c>
      <c r="L1984" s="401">
        <v>0</v>
      </c>
      <c r="M1984" s="395">
        <v>0</v>
      </c>
      <c r="N1984" s="396">
        <f t="shared" si="120"/>
        <v>0</v>
      </c>
      <c r="O1984" s="396">
        <f t="shared" si="121"/>
        <v>0</v>
      </c>
      <c r="P1984" s="394">
        <f t="shared" si="122"/>
        <v>0</v>
      </c>
      <c r="Q1984" s="394">
        <f t="shared" si="123"/>
        <v>0</v>
      </c>
    </row>
    <row r="1985" spans="1:17" ht="18.75" customHeight="1" x14ac:dyDescent="0.15">
      <c r="A1985" s="399" t="s">
        <v>3540</v>
      </c>
      <c r="B1985" s="399" t="s">
        <v>231</v>
      </c>
      <c r="C1985" s="391" t="s">
        <v>150</v>
      </c>
      <c r="D1985" s="392" t="s">
        <v>1121</v>
      </c>
      <c r="E1985" s="400">
        <v>1.7146999999999999E-2</v>
      </c>
      <c r="F1985" s="400">
        <v>1.7163999999999999E-2</v>
      </c>
      <c r="G1985" s="400">
        <v>2.0910000000000002E-2</v>
      </c>
      <c r="H1985" s="400">
        <v>4.1999999999999998E-5</v>
      </c>
      <c r="I1985" s="400">
        <v>5.0000000000000004E-6</v>
      </c>
      <c r="J1985" s="400">
        <v>4.091E-3</v>
      </c>
      <c r="K1985" s="401">
        <v>0</v>
      </c>
      <c r="L1985" s="401">
        <v>0</v>
      </c>
      <c r="M1985" s="395">
        <v>0</v>
      </c>
      <c r="N1985" s="396">
        <f t="shared" si="120"/>
        <v>0</v>
      </c>
      <c r="O1985" s="396">
        <f t="shared" si="121"/>
        <v>0</v>
      </c>
      <c r="P1985" s="394">
        <f t="shared" si="122"/>
        <v>0</v>
      </c>
      <c r="Q1985" s="394">
        <f t="shared" si="123"/>
        <v>0</v>
      </c>
    </row>
    <row r="1986" spans="1:17" ht="18.75" customHeight="1" x14ac:dyDescent="0.15">
      <c r="A1986" s="399" t="s">
        <v>3540</v>
      </c>
      <c r="B1986" s="399" t="s">
        <v>231</v>
      </c>
      <c r="C1986" s="391" t="s">
        <v>181</v>
      </c>
      <c r="D1986" s="392" t="s">
        <v>1121</v>
      </c>
      <c r="E1986" s="400">
        <v>1.2952999999999999E-2</v>
      </c>
      <c r="F1986" s="400">
        <v>1.2966E-2</v>
      </c>
      <c r="G1986" s="400">
        <v>2.5958999999999999E-2</v>
      </c>
      <c r="H1986" s="400">
        <v>1.8140000000000001E-3</v>
      </c>
      <c r="I1986" s="400">
        <v>5.0000000000000004E-6</v>
      </c>
      <c r="J1986" s="400">
        <v>1.152E-3</v>
      </c>
      <c r="K1986" s="401">
        <v>0</v>
      </c>
      <c r="L1986" s="401">
        <v>0</v>
      </c>
      <c r="M1986" s="395">
        <v>0</v>
      </c>
      <c r="N1986" s="396">
        <f t="shared" si="120"/>
        <v>0</v>
      </c>
      <c r="O1986" s="396">
        <f t="shared" si="121"/>
        <v>0</v>
      </c>
      <c r="P1986" s="394">
        <f t="shared" si="122"/>
        <v>0</v>
      </c>
      <c r="Q1986" s="394">
        <f t="shared" si="123"/>
        <v>0</v>
      </c>
    </row>
    <row r="1987" spans="1:17" ht="18.75" customHeight="1" x14ac:dyDescent="0.15">
      <c r="A1987" s="399" t="s">
        <v>3540</v>
      </c>
      <c r="B1987" s="399" t="s">
        <v>231</v>
      </c>
      <c r="C1987" s="397">
        <v>3</v>
      </c>
      <c r="D1987" s="392" t="s">
        <v>1121</v>
      </c>
      <c r="E1987" s="400">
        <v>9.3369999999999998E-3</v>
      </c>
      <c r="F1987" s="400">
        <v>1.3950000000000001E-2</v>
      </c>
      <c r="G1987" s="400">
        <v>2.0688999999999999E-2</v>
      </c>
      <c r="H1987" s="400">
        <v>0.26341100000000001</v>
      </c>
      <c r="I1987" s="400">
        <v>4.4149999999999997E-3</v>
      </c>
      <c r="J1987" s="400">
        <v>3.702E-3</v>
      </c>
      <c r="K1987" s="401">
        <v>0</v>
      </c>
      <c r="L1987" s="401">
        <v>0</v>
      </c>
      <c r="M1987" s="395">
        <v>0.52929999999999999</v>
      </c>
      <c r="N1987" s="396">
        <f t="shared" ref="N1987:N2050" si="124">4*K1987/J1987</f>
        <v>0</v>
      </c>
      <c r="O1987" s="396">
        <f t="shared" ref="O1987:O2050" si="125">4*L1987/I1987</f>
        <v>0</v>
      </c>
      <c r="P1987" s="394">
        <f t="shared" ref="P1987:P2050" si="126">N1987*E1987</f>
        <v>0</v>
      </c>
      <c r="Q1987" s="394">
        <f t="shared" ref="Q1987:Q2050" si="127">O1987*E1987</f>
        <v>0</v>
      </c>
    </row>
    <row r="1988" spans="1:17" ht="18.75" customHeight="1" x14ac:dyDescent="0.15">
      <c r="A1988" s="399" t="s">
        <v>3540</v>
      </c>
      <c r="B1988" s="399" t="s">
        <v>231</v>
      </c>
      <c r="C1988" s="397">
        <v>4</v>
      </c>
      <c r="D1988" s="392" t="s">
        <v>1121</v>
      </c>
      <c r="E1988" s="400">
        <v>1.1383000000000001E-2</v>
      </c>
      <c r="F1988" s="400">
        <v>1.5018999999999999E-2</v>
      </c>
      <c r="G1988" s="400">
        <v>1.8936000000000001E-2</v>
      </c>
      <c r="H1988" s="400">
        <v>0.190081</v>
      </c>
      <c r="I1988" s="400">
        <v>4.7629999999999999E-3</v>
      </c>
      <c r="J1988" s="400">
        <v>4.1529999999999996E-3</v>
      </c>
      <c r="K1988" s="401">
        <v>0</v>
      </c>
      <c r="L1988" s="401">
        <v>0</v>
      </c>
      <c r="M1988" s="395">
        <v>2.1829999999999998</v>
      </c>
      <c r="N1988" s="396">
        <f t="shared" si="124"/>
        <v>0</v>
      </c>
      <c r="O1988" s="396">
        <f t="shared" si="125"/>
        <v>0</v>
      </c>
      <c r="P1988" s="394">
        <f t="shared" si="126"/>
        <v>0</v>
      </c>
      <c r="Q1988" s="394">
        <f t="shared" si="127"/>
        <v>0</v>
      </c>
    </row>
    <row r="1989" spans="1:17" ht="18.75" customHeight="1" x14ac:dyDescent="0.15">
      <c r="A1989" s="399" t="s">
        <v>3540</v>
      </c>
      <c r="B1989" s="399" t="s">
        <v>231</v>
      </c>
      <c r="C1989" s="397">
        <v>5</v>
      </c>
      <c r="D1989" s="392" t="s">
        <v>1121</v>
      </c>
      <c r="E1989" s="400">
        <v>1.3889E-2</v>
      </c>
      <c r="F1989" s="400">
        <v>1.3903E-2</v>
      </c>
      <c r="G1989" s="400">
        <v>1.9271E-2</v>
      </c>
      <c r="H1989" s="400">
        <v>1.9432000000000001E-2</v>
      </c>
      <c r="I1989" s="400">
        <v>8.5509999999999996E-3</v>
      </c>
      <c r="J1989" s="400">
        <v>2.4610000000000001E-3</v>
      </c>
      <c r="K1989" s="401">
        <v>0</v>
      </c>
      <c r="L1989" s="401">
        <v>0</v>
      </c>
      <c r="M1989" s="395">
        <v>1.52E-2</v>
      </c>
      <c r="N1989" s="396">
        <f t="shared" si="124"/>
        <v>0</v>
      </c>
      <c r="O1989" s="396">
        <f t="shared" si="125"/>
        <v>0</v>
      </c>
      <c r="P1989" s="394">
        <f t="shared" si="126"/>
        <v>0</v>
      </c>
      <c r="Q1989" s="394">
        <f t="shared" si="127"/>
        <v>0</v>
      </c>
    </row>
    <row r="1990" spans="1:17" ht="18.75" customHeight="1" x14ac:dyDescent="0.15">
      <c r="A1990" s="399" t="s">
        <v>3540</v>
      </c>
      <c r="B1990" s="399" t="s">
        <v>231</v>
      </c>
      <c r="C1990" s="397">
        <v>6</v>
      </c>
      <c r="D1990" s="392" t="s">
        <v>1121</v>
      </c>
      <c r="E1990" s="400">
        <v>6.3639999999999999E-3</v>
      </c>
      <c r="F1990" s="400">
        <v>1.3382E-2</v>
      </c>
      <c r="G1990" s="400">
        <v>2.0608000000000001E-2</v>
      </c>
      <c r="H1990" s="400">
        <v>0.29369400000000001</v>
      </c>
      <c r="I1990" s="400">
        <v>3.6699999999999998E-4</v>
      </c>
      <c r="J1990" s="400">
        <v>3.7629999999999999E-3</v>
      </c>
      <c r="K1990" s="401">
        <v>0</v>
      </c>
      <c r="L1990" s="401">
        <v>0</v>
      </c>
      <c r="M1990" s="395">
        <v>0.503</v>
      </c>
      <c r="N1990" s="396">
        <f t="shared" si="124"/>
        <v>0</v>
      </c>
      <c r="O1990" s="396">
        <f t="shared" si="125"/>
        <v>0</v>
      </c>
      <c r="P1990" s="394">
        <f t="shared" si="126"/>
        <v>0</v>
      </c>
      <c r="Q1990" s="394">
        <f t="shared" si="127"/>
        <v>0</v>
      </c>
    </row>
    <row r="1991" spans="1:17" ht="18.75" customHeight="1" x14ac:dyDescent="0.15">
      <c r="A1991" s="399" t="s">
        <v>3540</v>
      </c>
      <c r="B1991" s="399" t="s">
        <v>231</v>
      </c>
      <c r="C1991" s="397">
        <v>7</v>
      </c>
      <c r="D1991" s="392" t="s">
        <v>1121</v>
      </c>
      <c r="E1991" s="400">
        <v>1.1743999999999999E-2</v>
      </c>
      <c r="F1991" s="400">
        <v>1.1756000000000001E-2</v>
      </c>
      <c r="G1991" s="400">
        <v>2.1260999999999999E-2</v>
      </c>
      <c r="H1991" s="400">
        <v>3.4588000000000001E-2</v>
      </c>
      <c r="I1991" s="400">
        <v>5.4330000000000003E-3</v>
      </c>
      <c r="J1991" s="400">
        <v>3.7450000000000001E-3</v>
      </c>
      <c r="K1991" s="401">
        <v>0</v>
      </c>
      <c r="L1991" s="401">
        <v>0</v>
      </c>
      <c r="M1991" s="398" t="s">
        <v>166</v>
      </c>
      <c r="N1991" s="396">
        <f t="shared" si="124"/>
        <v>0</v>
      </c>
      <c r="O1991" s="396">
        <f t="shared" si="125"/>
        <v>0</v>
      </c>
      <c r="P1991" s="394">
        <f t="shared" si="126"/>
        <v>0</v>
      </c>
      <c r="Q1991" s="394">
        <f t="shared" si="127"/>
        <v>0</v>
      </c>
    </row>
    <row r="1992" spans="1:17" ht="18.75" customHeight="1" x14ac:dyDescent="0.15">
      <c r="A1992" s="399" t="s">
        <v>3540</v>
      </c>
      <c r="B1992" s="399" t="s">
        <v>231</v>
      </c>
      <c r="C1992" s="397">
        <v>8</v>
      </c>
      <c r="D1992" s="392" t="s">
        <v>1121</v>
      </c>
      <c r="E1992" s="400">
        <v>1.2711999999999999E-2</v>
      </c>
      <c r="F1992" s="400">
        <v>1.3424999999999999E-2</v>
      </c>
      <c r="G1992" s="400">
        <v>1.9363999999999999E-2</v>
      </c>
      <c r="H1992" s="400">
        <v>1.2676E-2</v>
      </c>
      <c r="I1992" s="400">
        <v>6.3039999999999997E-3</v>
      </c>
      <c r="J1992" s="400">
        <v>3.9150000000000001E-3</v>
      </c>
      <c r="K1992" s="401">
        <v>0</v>
      </c>
      <c r="L1992" s="401">
        <v>0</v>
      </c>
      <c r="M1992" s="395">
        <v>3.6932</v>
      </c>
      <c r="N1992" s="396">
        <f t="shared" si="124"/>
        <v>0</v>
      </c>
      <c r="O1992" s="396">
        <f t="shared" si="125"/>
        <v>0</v>
      </c>
      <c r="P1992" s="394">
        <f t="shared" si="126"/>
        <v>0</v>
      </c>
      <c r="Q1992" s="394">
        <f t="shared" si="127"/>
        <v>0</v>
      </c>
    </row>
    <row r="1993" spans="1:17" ht="18.75" customHeight="1" x14ac:dyDescent="0.15">
      <c r="A1993" s="399" t="s">
        <v>3540</v>
      </c>
      <c r="B1993" s="399" t="s">
        <v>231</v>
      </c>
      <c r="C1993" s="397">
        <v>9</v>
      </c>
      <c r="D1993" s="392" t="s">
        <v>1121</v>
      </c>
      <c r="E1993" s="400">
        <v>9.5940000000000001E-3</v>
      </c>
      <c r="F1993" s="400">
        <v>1.5195999999999999E-2</v>
      </c>
      <c r="G1993" s="400">
        <v>1.6667999999999999E-2</v>
      </c>
      <c r="H1993" s="400">
        <v>5.5835999999999997E-2</v>
      </c>
      <c r="I1993" s="400">
        <v>6.0999999999999999E-5</v>
      </c>
      <c r="J1993" s="400">
        <v>3.552E-3</v>
      </c>
      <c r="K1993" s="401">
        <v>0</v>
      </c>
      <c r="L1993" s="401">
        <v>0</v>
      </c>
      <c r="M1993" s="395">
        <v>2.3504999999999998</v>
      </c>
      <c r="N1993" s="396">
        <f t="shared" si="124"/>
        <v>0</v>
      </c>
      <c r="O1993" s="396">
        <f t="shared" si="125"/>
        <v>0</v>
      </c>
      <c r="P1993" s="394">
        <f t="shared" si="126"/>
        <v>0</v>
      </c>
      <c r="Q1993" s="394">
        <f t="shared" si="127"/>
        <v>0</v>
      </c>
    </row>
    <row r="1994" spans="1:17" ht="18.75" customHeight="1" x14ac:dyDescent="0.15">
      <c r="A1994" s="399" t="s">
        <v>3540</v>
      </c>
      <c r="B1994" s="399" t="s">
        <v>231</v>
      </c>
      <c r="C1994" s="397">
        <v>10</v>
      </c>
      <c r="D1994" s="392" t="s">
        <v>1121</v>
      </c>
      <c r="E1994" s="400">
        <v>1.2952999999999999E-2</v>
      </c>
      <c r="F1994" s="400">
        <v>1.2966E-2</v>
      </c>
      <c r="G1994" s="400">
        <v>1.9383000000000001E-2</v>
      </c>
      <c r="H1994" s="400">
        <v>1.0932000000000001E-2</v>
      </c>
      <c r="I1994" s="400">
        <v>3.1000000000000001E-5</v>
      </c>
      <c r="J1994" s="400">
        <v>3.4489999999999998E-3</v>
      </c>
      <c r="K1994" s="401">
        <v>0</v>
      </c>
      <c r="L1994" s="401">
        <v>0</v>
      </c>
      <c r="M1994" s="395">
        <v>0</v>
      </c>
      <c r="N1994" s="396">
        <f t="shared" si="124"/>
        <v>0</v>
      </c>
      <c r="O1994" s="396">
        <f t="shared" si="125"/>
        <v>0</v>
      </c>
      <c r="P1994" s="394">
        <f t="shared" si="126"/>
        <v>0</v>
      </c>
      <c r="Q1994" s="394">
        <f t="shared" si="127"/>
        <v>0</v>
      </c>
    </row>
    <row r="1995" spans="1:17" ht="18.75" customHeight="1" x14ac:dyDescent="0.15">
      <c r="A1995" s="399" t="s">
        <v>3540</v>
      </c>
      <c r="B1995" s="399" t="s">
        <v>231</v>
      </c>
      <c r="C1995" s="397">
        <v>11</v>
      </c>
      <c r="D1995" s="392" t="s">
        <v>1121</v>
      </c>
      <c r="E1995" s="400">
        <v>1.2873000000000001E-2</v>
      </c>
      <c r="F1995" s="400">
        <v>1.2886E-2</v>
      </c>
      <c r="G1995" s="400">
        <v>2.2998000000000001E-2</v>
      </c>
      <c r="H1995" s="400">
        <v>3.5867999999999997E-2</v>
      </c>
      <c r="I1995" s="400">
        <v>5.705E-3</v>
      </c>
      <c r="J1995" s="400">
        <v>4.6959999999999997E-3</v>
      </c>
      <c r="K1995" s="401">
        <v>0</v>
      </c>
      <c r="L1995" s="401">
        <v>0</v>
      </c>
      <c r="M1995" s="395">
        <v>3.2976999999999999</v>
      </c>
      <c r="N1995" s="396">
        <f t="shared" si="124"/>
        <v>0</v>
      </c>
      <c r="O1995" s="396">
        <f t="shared" si="125"/>
        <v>0</v>
      </c>
      <c r="P1995" s="394">
        <f t="shared" si="126"/>
        <v>0</v>
      </c>
      <c r="Q1995" s="394">
        <f t="shared" si="127"/>
        <v>0</v>
      </c>
    </row>
    <row r="1996" spans="1:17" ht="18.75" customHeight="1" x14ac:dyDescent="0.15">
      <c r="A1996" s="399" t="s">
        <v>3540</v>
      </c>
      <c r="B1996" s="399" t="s">
        <v>231</v>
      </c>
      <c r="C1996" s="397">
        <v>12</v>
      </c>
      <c r="D1996" s="392" t="s">
        <v>1121</v>
      </c>
      <c r="E1996" s="400">
        <v>1.2377000000000001E-2</v>
      </c>
      <c r="F1996" s="400">
        <v>1.2389000000000001E-2</v>
      </c>
      <c r="G1996" s="400">
        <v>2.0819000000000001E-2</v>
      </c>
      <c r="H1996" s="400">
        <v>2.6617999999999999E-2</v>
      </c>
      <c r="I1996" s="400">
        <v>2.1250000000000002E-3</v>
      </c>
      <c r="J1996" s="400">
        <v>3.0720000000000001E-3</v>
      </c>
      <c r="K1996" s="401">
        <v>0</v>
      </c>
      <c r="L1996" s="401">
        <v>0</v>
      </c>
      <c r="M1996" s="398" t="s">
        <v>166</v>
      </c>
      <c r="N1996" s="396">
        <f t="shared" si="124"/>
        <v>0</v>
      </c>
      <c r="O1996" s="396">
        <f t="shared" si="125"/>
        <v>0</v>
      </c>
      <c r="P1996" s="394">
        <f t="shared" si="126"/>
        <v>0</v>
      </c>
      <c r="Q1996" s="394">
        <f t="shared" si="127"/>
        <v>0</v>
      </c>
    </row>
    <row r="1997" spans="1:17" ht="18.75" customHeight="1" x14ac:dyDescent="0.15">
      <c r="A1997" s="399" t="s">
        <v>3540</v>
      </c>
      <c r="B1997" s="399" t="s">
        <v>231</v>
      </c>
      <c r="C1997" s="397">
        <v>13</v>
      </c>
      <c r="D1997" s="392" t="s">
        <v>1121</v>
      </c>
      <c r="E1997" s="400">
        <v>1.3592E-2</v>
      </c>
      <c r="F1997" s="400">
        <v>1.3605000000000001E-2</v>
      </c>
      <c r="G1997" s="400">
        <v>1.8866999999999998E-2</v>
      </c>
      <c r="H1997" s="400">
        <v>1.8008569999999999</v>
      </c>
      <c r="I1997" s="400">
        <v>7.7840000000000001E-3</v>
      </c>
      <c r="J1997" s="400">
        <v>3.039E-3</v>
      </c>
      <c r="K1997" s="401">
        <v>0</v>
      </c>
      <c r="L1997" s="401">
        <v>0</v>
      </c>
      <c r="M1997" s="395">
        <v>0.60629999999999995</v>
      </c>
      <c r="N1997" s="396">
        <f t="shared" si="124"/>
        <v>0</v>
      </c>
      <c r="O1997" s="396">
        <f t="shared" si="125"/>
        <v>0</v>
      </c>
      <c r="P1997" s="394">
        <f t="shared" si="126"/>
        <v>0</v>
      </c>
      <c r="Q1997" s="394">
        <f t="shared" si="127"/>
        <v>0</v>
      </c>
    </row>
    <row r="1998" spans="1:17" ht="18.75" customHeight="1" x14ac:dyDescent="0.15">
      <c r="A1998" s="399" t="s">
        <v>3540</v>
      </c>
      <c r="B1998" s="399" t="s">
        <v>231</v>
      </c>
      <c r="C1998" s="397">
        <v>14</v>
      </c>
      <c r="D1998" s="392" t="s">
        <v>1121</v>
      </c>
      <c r="E1998" s="400">
        <v>1.3939999999999999E-2</v>
      </c>
      <c r="F1998" s="400">
        <v>1.3953999999999999E-2</v>
      </c>
      <c r="G1998" s="400">
        <v>1.9571000000000002E-2</v>
      </c>
      <c r="H1998" s="400">
        <v>1.6699999999999999E-4</v>
      </c>
      <c r="I1998" s="400">
        <v>4.5409999999999999E-3</v>
      </c>
      <c r="J1998" s="400">
        <v>4.2940000000000001E-3</v>
      </c>
      <c r="K1998" s="401">
        <v>0</v>
      </c>
      <c r="L1998" s="401">
        <v>0</v>
      </c>
      <c r="M1998" s="395">
        <v>1.6281000000000001</v>
      </c>
      <c r="N1998" s="396">
        <f t="shared" si="124"/>
        <v>0</v>
      </c>
      <c r="O1998" s="396">
        <f t="shared" si="125"/>
        <v>0</v>
      </c>
      <c r="P1998" s="394">
        <f t="shared" si="126"/>
        <v>0</v>
      </c>
      <c r="Q1998" s="394">
        <f t="shared" si="127"/>
        <v>0</v>
      </c>
    </row>
    <row r="1999" spans="1:17" ht="18.75" customHeight="1" x14ac:dyDescent="0.15">
      <c r="A1999" s="399" t="s">
        <v>3540</v>
      </c>
      <c r="B1999" s="399" t="s">
        <v>231</v>
      </c>
      <c r="C1999" s="391" t="s">
        <v>3111</v>
      </c>
      <c r="D1999" s="392" t="s">
        <v>1121</v>
      </c>
      <c r="E1999" s="400">
        <v>1.6390999999999999E-2</v>
      </c>
      <c r="F1999" s="400">
        <v>1.6407000000000001E-2</v>
      </c>
      <c r="G1999" s="400">
        <v>2.0551E-2</v>
      </c>
      <c r="H1999" s="400">
        <v>1.6171999999999999E-2</v>
      </c>
      <c r="I1999" s="400">
        <v>8.3789999999999993E-3</v>
      </c>
      <c r="J1999" s="400">
        <v>2.797E-3</v>
      </c>
      <c r="K1999" s="401">
        <v>0</v>
      </c>
      <c r="L1999" s="401">
        <v>0</v>
      </c>
      <c r="M1999" s="398" t="s">
        <v>166</v>
      </c>
      <c r="N1999" s="396">
        <f t="shared" si="124"/>
        <v>0</v>
      </c>
      <c r="O1999" s="396">
        <f t="shared" si="125"/>
        <v>0</v>
      </c>
      <c r="P1999" s="394">
        <f t="shared" si="126"/>
        <v>0</v>
      </c>
      <c r="Q1999" s="394">
        <f t="shared" si="127"/>
        <v>0</v>
      </c>
    </row>
    <row r="2000" spans="1:17" ht="18.75" customHeight="1" x14ac:dyDescent="0.15">
      <c r="A2000" s="399" t="s">
        <v>3540</v>
      </c>
      <c r="B2000" s="399" t="s">
        <v>231</v>
      </c>
      <c r="C2000" s="391" t="s">
        <v>167</v>
      </c>
      <c r="D2000" s="392" t="s">
        <v>1121</v>
      </c>
      <c r="E2000" s="400">
        <v>1.6406E-2</v>
      </c>
      <c r="F2000" s="400">
        <v>1.6421999999999999E-2</v>
      </c>
      <c r="G2000" s="400">
        <v>1.5310000000000001E-2</v>
      </c>
      <c r="H2000" s="400">
        <v>3.0200000000000002E-4</v>
      </c>
      <c r="I2000" s="400">
        <v>3.078E-3</v>
      </c>
      <c r="J2000" s="400">
        <v>5.0000000000000004E-6</v>
      </c>
      <c r="K2000" s="401">
        <v>0</v>
      </c>
      <c r="L2000" s="401">
        <v>0</v>
      </c>
      <c r="M2000" s="395">
        <v>0</v>
      </c>
      <c r="N2000" s="396">
        <f t="shared" si="124"/>
        <v>0</v>
      </c>
      <c r="O2000" s="396">
        <f t="shared" si="125"/>
        <v>0</v>
      </c>
      <c r="P2000" s="394">
        <f t="shared" si="126"/>
        <v>0</v>
      </c>
      <c r="Q2000" s="394">
        <f t="shared" si="127"/>
        <v>0</v>
      </c>
    </row>
    <row r="2001" spans="1:17" ht="18.75" customHeight="1" x14ac:dyDescent="0.15">
      <c r="A2001" s="399" t="s">
        <v>3540</v>
      </c>
      <c r="B2001" s="399" t="s">
        <v>231</v>
      </c>
      <c r="C2001" s="391" t="s">
        <v>3112</v>
      </c>
      <c r="D2001" s="392" t="s">
        <v>1121</v>
      </c>
      <c r="E2001" s="400">
        <v>8.2920000000000008E-3</v>
      </c>
      <c r="F2001" s="400">
        <v>1.474E-2</v>
      </c>
      <c r="G2001" s="400">
        <v>2.0559000000000001E-2</v>
      </c>
      <c r="H2001" s="400">
        <v>0.143681</v>
      </c>
      <c r="I2001" s="400">
        <v>4.901E-3</v>
      </c>
      <c r="J2001" s="400">
        <v>5.3140000000000001E-3</v>
      </c>
      <c r="K2001" s="401">
        <v>0</v>
      </c>
      <c r="L2001" s="401">
        <v>0</v>
      </c>
      <c r="M2001" s="395">
        <v>0.47870000000000001</v>
      </c>
      <c r="N2001" s="396">
        <f t="shared" si="124"/>
        <v>0</v>
      </c>
      <c r="O2001" s="396">
        <f t="shared" si="125"/>
        <v>0</v>
      </c>
      <c r="P2001" s="394">
        <f t="shared" si="126"/>
        <v>0</v>
      </c>
      <c r="Q2001" s="394">
        <f t="shared" si="127"/>
        <v>0</v>
      </c>
    </row>
    <row r="2002" spans="1:17" ht="18.75" customHeight="1" x14ac:dyDescent="0.15">
      <c r="A2002" s="399" t="s">
        <v>3540</v>
      </c>
      <c r="B2002" s="399" t="s">
        <v>231</v>
      </c>
      <c r="C2002" s="397">
        <v>16</v>
      </c>
      <c r="D2002" s="392" t="s">
        <v>1120</v>
      </c>
      <c r="E2002" s="400">
        <v>1.3908999999999999E-2</v>
      </c>
      <c r="F2002" s="400">
        <v>1.3923E-2</v>
      </c>
      <c r="G2002" s="400">
        <v>1.9040000000000001E-2</v>
      </c>
      <c r="H2002" s="400">
        <v>4.3199999999999998E-4</v>
      </c>
      <c r="I2002" s="400">
        <v>5.6300000000000002E-4</v>
      </c>
      <c r="J2002" s="400">
        <v>3.875E-3</v>
      </c>
      <c r="K2002" s="401">
        <v>5.0000000000000004E-6</v>
      </c>
      <c r="L2002" s="401">
        <v>3.1399999999999999E-4</v>
      </c>
      <c r="M2002" s="395">
        <v>11.6433</v>
      </c>
      <c r="N2002" s="396">
        <f t="shared" si="124"/>
        <v>5.161290322580646E-3</v>
      </c>
      <c r="O2002" s="396">
        <f t="shared" si="125"/>
        <v>2.230905861456483</v>
      </c>
      <c r="P2002" s="394">
        <f t="shared" si="126"/>
        <v>7.1788387096774202E-5</v>
      </c>
      <c r="Q2002" s="394">
        <f t="shared" si="127"/>
        <v>3.102966962699822E-2</v>
      </c>
    </row>
    <row r="2003" spans="1:17" ht="18.75" customHeight="1" x14ac:dyDescent="0.15">
      <c r="A2003" s="399" t="s">
        <v>3540</v>
      </c>
      <c r="B2003" s="399" t="s">
        <v>231</v>
      </c>
      <c r="C2003" s="397">
        <v>17</v>
      </c>
      <c r="D2003" s="392" t="s">
        <v>1121</v>
      </c>
      <c r="E2003" s="400">
        <v>1.2609E-2</v>
      </c>
      <c r="F2003" s="400">
        <v>1.2744E-2</v>
      </c>
      <c r="G2003" s="400">
        <v>1.8197000000000001E-2</v>
      </c>
      <c r="H2003" s="400">
        <v>3.8727999999999999E-2</v>
      </c>
      <c r="I2003" s="400">
        <v>6.9230000000000003E-3</v>
      </c>
      <c r="J2003" s="400">
        <v>3.0109999999999998E-3</v>
      </c>
      <c r="K2003" s="401">
        <v>0</v>
      </c>
      <c r="L2003" s="401">
        <v>0</v>
      </c>
      <c r="M2003" s="395">
        <v>5.0176999999999996</v>
      </c>
      <c r="N2003" s="396">
        <f t="shared" si="124"/>
        <v>0</v>
      </c>
      <c r="O2003" s="396">
        <f t="shared" si="125"/>
        <v>0</v>
      </c>
      <c r="P2003" s="394">
        <f t="shared" si="126"/>
        <v>0</v>
      </c>
      <c r="Q2003" s="394">
        <f t="shared" si="127"/>
        <v>0</v>
      </c>
    </row>
    <row r="2004" spans="1:17" ht="18.75" customHeight="1" x14ac:dyDescent="0.15">
      <c r="A2004" s="399" t="s">
        <v>3540</v>
      </c>
      <c r="B2004" s="399" t="s">
        <v>231</v>
      </c>
      <c r="C2004" s="397">
        <v>18</v>
      </c>
      <c r="D2004" s="392" t="s">
        <v>1121</v>
      </c>
      <c r="E2004" s="400">
        <v>1.2085E-2</v>
      </c>
      <c r="F2004" s="400">
        <v>1.2097E-2</v>
      </c>
      <c r="G2004" s="400">
        <v>1.9408999999999999E-2</v>
      </c>
      <c r="H2004" s="400">
        <v>1.9184E-2</v>
      </c>
      <c r="I2004" s="400">
        <v>5.1E-5</v>
      </c>
      <c r="J2004" s="400">
        <v>3.0040000000000002E-3</v>
      </c>
      <c r="K2004" s="401">
        <v>0</v>
      </c>
      <c r="L2004" s="401">
        <v>0</v>
      </c>
      <c r="M2004" s="395">
        <v>8.4564000000000004</v>
      </c>
      <c r="N2004" s="396">
        <f t="shared" si="124"/>
        <v>0</v>
      </c>
      <c r="O2004" s="396">
        <f t="shared" si="125"/>
        <v>0</v>
      </c>
      <c r="P2004" s="394">
        <f t="shared" si="126"/>
        <v>0</v>
      </c>
      <c r="Q2004" s="394">
        <f t="shared" si="127"/>
        <v>0</v>
      </c>
    </row>
    <row r="2005" spans="1:17" ht="18.75" customHeight="1" x14ac:dyDescent="0.15">
      <c r="A2005" s="399" t="s">
        <v>3540</v>
      </c>
      <c r="B2005" s="399" t="s">
        <v>231</v>
      </c>
      <c r="C2005" s="397">
        <v>19</v>
      </c>
      <c r="D2005" s="392" t="s">
        <v>1121</v>
      </c>
      <c r="E2005" s="400">
        <v>1.2189999999999999E-2</v>
      </c>
      <c r="F2005" s="400">
        <v>1.2201999999999999E-2</v>
      </c>
      <c r="G2005" s="400">
        <v>1.8238000000000001E-2</v>
      </c>
      <c r="H2005" s="400">
        <v>1.649376</v>
      </c>
      <c r="I2005" s="400">
        <v>5.2570000000000004E-3</v>
      </c>
      <c r="J2005" s="400">
        <v>2.7109999999999999E-3</v>
      </c>
      <c r="K2005" s="401">
        <v>0</v>
      </c>
      <c r="L2005" s="401">
        <v>0</v>
      </c>
      <c r="M2005" s="395">
        <v>0</v>
      </c>
      <c r="N2005" s="396">
        <f t="shared" si="124"/>
        <v>0</v>
      </c>
      <c r="O2005" s="396">
        <f t="shared" si="125"/>
        <v>0</v>
      </c>
      <c r="P2005" s="394">
        <f t="shared" si="126"/>
        <v>0</v>
      </c>
      <c r="Q2005" s="394">
        <f t="shared" si="127"/>
        <v>0</v>
      </c>
    </row>
    <row r="2006" spans="1:17" ht="18.75" customHeight="1" x14ac:dyDescent="0.15">
      <c r="A2006" s="399" t="s">
        <v>3540</v>
      </c>
      <c r="B2006" s="399" t="s">
        <v>231</v>
      </c>
      <c r="C2006" s="397">
        <v>20</v>
      </c>
      <c r="D2006" s="392" t="s">
        <v>1121</v>
      </c>
      <c r="E2006" s="400">
        <v>1.2347E-2</v>
      </c>
      <c r="F2006" s="400">
        <v>1.2359E-2</v>
      </c>
      <c r="G2006" s="400">
        <v>1.9606999999999999E-2</v>
      </c>
      <c r="H2006" s="400">
        <v>1.5901999999999999E-2</v>
      </c>
      <c r="I2006" s="400">
        <v>4.4619999999999998E-3</v>
      </c>
      <c r="J2006" s="400">
        <v>3.0209999999999998E-3</v>
      </c>
      <c r="K2006" s="401">
        <v>0</v>
      </c>
      <c r="L2006" s="401">
        <v>0</v>
      </c>
      <c r="M2006" s="398" t="s">
        <v>166</v>
      </c>
      <c r="N2006" s="396">
        <f t="shared" si="124"/>
        <v>0</v>
      </c>
      <c r="O2006" s="396">
        <f t="shared" si="125"/>
        <v>0</v>
      </c>
      <c r="P2006" s="394">
        <f t="shared" si="126"/>
        <v>0</v>
      </c>
      <c r="Q2006" s="394">
        <f t="shared" si="127"/>
        <v>0</v>
      </c>
    </row>
    <row r="2007" spans="1:17" ht="18.75" customHeight="1" x14ac:dyDescent="0.15">
      <c r="A2007" s="399" t="s">
        <v>3540</v>
      </c>
      <c r="B2007" s="399" t="s">
        <v>231</v>
      </c>
      <c r="C2007" s="397">
        <v>21</v>
      </c>
      <c r="D2007" s="392" t="s">
        <v>1121</v>
      </c>
      <c r="E2007" s="400">
        <v>1.2831E-2</v>
      </c>
      <c r="F2007" s="400">
        <v>1.2844E-2</v>
      </c>
      <c r="G2007" s="400">
        <v>1.9934E-2</v>
      </c>
      <c r="H2007" s="400">
        <v>1.1061E-2</v>
      </c>
      <c r="I2007" s="400">
        <v>5.0000000000000004E-6</v>
      </c>
      <c r="J2007" s="400">
        <v>5.2329999999999998E-3</v>
      </c>
      <c r="K2007" s="401">
        <v>0</v>
      </c>
      <c r="L2007" s="401">
        <v>0</v>
      </c>
      <c r="M2007" s="395">
        <v>0</v>
      </c>
      <c r="N2007" s="396">
        <f t="shared" si="124"/>
        <v>0</v>
      </c>
      <c r="O2007" s="396">
        <f t="shared" si="125"/>
        <v>0</v>
      </c>
      <c r="P2007" s="394">
        <f t="shared" si="126"/>
        <v>0</v>
      </c>
      <c r="Q2007" s="394">
        <f t="shared" si="127"/>
        <v>0</v>
      </c>
    </row>
    <row r="2008" spans="1:17" ht="18.75" customHeight="1" x14ac:dyDescent="0.15">
      <c r="A2008" s="399" t="s">
        <v>3540</v>
      </c>
      <c r="B2008" s="399" t="s">
        <v>231</v>
      </c>
      <c r="C2008" s="391" t="s">
        <v>215</v>
      </c>
      <c r="D2008" s="392" t="s">
        <v>1120</v>
      </c>
      <c r="E2008" s="400">
        <v>1.2799E-2</v>
      </c>
      <c r="F2008" s="400">
        <v>1.2812E-2</v>
      </c>
      <c r="G2008" s="400">
        <v>1.9857E-2</v>
      </c>
      <c r="H2008" s="400">
        <v>3.4249000000000002E-2</v>
      </c>
      <c r="I2008" s="400">
        <v>3.8969999999999999E-3</v>
      </c>
      <c r="J2008" s="400">
        <v>3.1749999999999999E-3</v>
      </c>
      <c r="K2008" s="401">
        <v>9.7099999999999997E-4</v>
      </c>
      <c r="L2008" s="401">
        <v>5.0000000000000004E-6</v>
      </c>
      <c r="M2008" s="395">
        <v>51.597700000000003</v>
      </c>
      <c r="N2008" s="396">
        <f t="shared" si="124"/>
        <v>1.2233070866141733</v>
      </c>
      <c r="O2008" s="396">
        <f t="shared" si="125"/>
        <v>5.1321529381575578E-3</v>
      </c>
      <c r="P2008" s="394">
        <f t="shared" si="126"/>
        <v>1.5657107401574805E-2</v>
      </c>
      <c r="Q2008" s="394">
        <f t="shared" si="127"/>
        <v>6.5686425455478581E-5</v>
      </c>
    </row>
    <row r="2009" spans="1:17" ht="18.75" customHeight="1" x14ac:dyDescent="0.15">
      <c r="A2009" s="399" t="s">
        <v>3541</v>
      </c>
      <c r="B2009" s="399" t="s">
        <v>214</v>
      </c>
      <c r="C2009" s="397">
        <v>1</v>
      </c>
      <c r="D2009" s="392" t="s">
        <v>1120</v>
      </c>
      <c r="E2009" s="400">
        <v>7.0150000000000004E-3</v>
      </c>
      <c r="F2009" s="400">
        <v>1.4792E-2</v>
      </c>
      <c r="G2009" s="400">
        <v>1.524E-2</v>
      </c>
      <c r="H2009" s="400">
        <v>4.398E-3</v>
      </c>
      <c r="I2009" s="400">
        <v>7.4899999999999999E-4</v>
      </c>
      <c r="J2009" s="400">
        <v>1.0644000000000001E-2</v>
      </c>
      <c r="K2009" s="401">
        <v>5.0000000000000004E-6</v>
      </c>
      <c r="L2009" s="401">
        <v>2.9398000000000001E-2</v>
      </c>
      <c r="M2009" s="395">
        <v>93.744299999999996</v>
      </c>
      <c r="N2009" s="396">
        <f t="shared" si="124"/>
        <v>1.8789928598271328E-3</v>
      </c>
      <c r="O2009" s="396">
        <f t="shared" si="125"/>
        <v>156.99866488651537</v>
      </c>
      <c r="P2009" s="394">
        <f t="shared" si="126"/>
        <v>1.3181134911687338E-5</v>
      </c>
      <c r="Q2009" s="394">
        <f t="shared" si="127"/>
        <v>1.1013456341789054</v>
      </c>
    </row>
    <row r="2010" spans="1:17" ht="18.75" customHeight="1" x14ac:dyDescent="0.15">
      <c r="A2010" s="399" t="s">
        <v>3541</v>
      </c>
      <c r="B2010" s="399" t="s">
        <v>214</v>
      </c>
      <c r="C2010" s="391" t="s">
        <v>179</v>
      </c>
      <c r="D2010" s="392" t="s">
        <v>1121</v>
      </c>
      <c r="E2010" s="400">
        <v>5.5290000000000001E-3</v>
      </c>
      <c r="F2010" s="400">
        <v>1.8183999999999999E-2</v>
      </c>
      <c r="G2010" s="400">
        <v>1.9279000000000001E-2</v>
      </c>
      <c r="H2010" s="400">
        <v>7.0280000000000004E-3</v>
      </c>
      <c r="I2010" s="400">
        <v>5.0000000000000004E-6</v>
      </c>
      <c r="J2010" s="400">
        <v>5.5225000000000003E-2</v>
      </c>
      <c r="K2010" s="401">
        <v>0</v>
      </c>
      <c r="L2010" s="401">
        <v>0</v>
      </c>
      <c r="M2010" s="395">
        <v>0</v>
      </c>
      <c r="N2010" s="396">
        <f t="shared" si="124"/>
        <v>0</v>
      </c>
      <c r="O2010" s="396">
        <f t="shared" si="125"/>
        <v>0</v>
      </c>
      <c r="P2010" s="394">
        <f t="shared" si="126"/>
        <v>0</v>
      </c>
      <c r="Q2010" s="394">
        <f t="shared" si="127"/>
        <v>0</v>
      </c>
    </row>
    <row r="2011" spans="1:17" ht="18.75" customHeight="1" x14ac:dyDescent="0.15">
      <c r="A2011" s="399" t="s">
        <v>3541</v>
      </c>
      <c r="B2011" s="399" t="s">
        <v>214</v>
      </c>
      <c r="C2011" s="391" t="s">
        <v>150</v>
      </c>
      <c r="D2011" s="392" t="s">
        <v>1120</v>
      </c>
      <c r="E2011" s="400">
        <v>7.7470000000000004E-3</v>
      </c>
      <c r="F2011" s="400">
        <v>1.5897000000000001E-2</v>
      </c>
      <c r="G2011" s="400">
        <v>2.4341000000000002E-2</v>
      </c>
      <c r="H2011" s="400">
        <v>5.9259999999999998E-3</v>
      </c>
      <c r="I2011" s="400">
        <v>9.2999999999999997E-5</v>
      </c>
      <c r="J2011" s="400">
        <v>2.9506999999999999E-2</v>
      </c>
      <c r="K2011" s="401">
        <v>7.2875999999999996E-2</v>
      </c>
      <c r="L2011" s="401">
        <v>5.0000000000000004E-6</v>
      </c>
      <c r="M2011" s="395">
        <v>16.058399999999999</v>
      </c>
      <c r="N2011" s="396">
        <f t="shared" si="124"/>
        <v>9.8791473209746847</v>
      </c>
      <c r="O2011" s="396">
        <f t="shared" si="125"/>
        <v>0.21505376344086025</v>
      </c>
      <c r="P2011" s="394">
        <f t="shared" si="126"/>
        <v>7.6533754295590881E-2</v>
      </c>
      <c r="Q2011" s="394">
        <f t="shared" si="127"/>
        <v>1.6660215053763445E-3</v>
      </c>
    </row>
    <row r="2012" spans="1:17" ht="18.75" customHeight="1" x14ac:dyDescent="0.15">
      <c r="A2012" s="399" t="s">
        <v>3541</v>
      </c>
      <c r="B2012" s="399" t="s">
        <v>214</v>
      </c>
      <c r="C2012" s="391" t="s">
        <v>181</v>
      </c>
      <c r="D2012" s="392" t="s">
        <v>1120</v>
      </c>
      <c r="E2012" s="400">
        <v>1.0444999999999999E-2</v>
      </c>
      <c r="F2012" s="400">
        <v>1.6455999999999998E-2</v>
      </c>
      <c r="G2012" s="400">
        <v>2.0466999999999999E-2</v>
      </c>
      <c r="H2012" s="400">
        <v>2.6259999999999999E-3</v>
      </c>
      <c r="I2012" s="400">
        <v>6.0000000000000002E-6</v>
      </c>
      <c r="J2012" s="400">
        <v>4.816E-3</v>
      </c>
      <c r="K2012" s="401">
        <v>5.7624000000000002E-2</v>
      </c>
      <c r="L2012" s="401">
        <v>5.0000000000000004E-6</v>
      </c>
      <c r="M2012" s="395">
        <v>14.4016</v>
      </c>
      <c r="N2012" s="396">
        <f t="shared" si="124"/>
        <v>47.860465116279073</v>
      </c>
      <c r="O2012" s="396">
        <f t="shared" si="125"/>
        <v>3.3333333333333335</v>
      </c>
      <c r="P2012" s="394">
        <f t="shared" si="126"/>
        <v>0.49990255813953488</v>
      </c>
      <c r="Q2012" s="394">
        <f t="shared" si="127"/>
        <v>3.4816666666666669E-2</v>
      </c>
    </row>
    <row r="2013" spans="1:17" ht="18.75" customHeight="1" x14ac:dyDescent="0.15">
      <c r="A2013" s="399" t="s">
        <v>3541</v>
      </c>
      <c r="B2013" s="399" t="s">
        <v>214</v>
      </c>
      <c r="C2013" s="397">
        <v>3</v>
      </c>
      <c r="D2013" s="392" t="s">
        <v>1120</v>
      </c>
      <c r="E2013" s="400">
        <v>7.5599999999999999E-3</v>
      </c>
      <c r="F2013" s="400">
        <v>1.5575E-2</v>
      </c>
      <c r="G2013" s="400">
        <v>1.8186999999999998E-2</v>
      </c>
      <c r="H2013" s="400">
        <v>4.7019999999999996E-3</v>
      </c>
      <c r="I2013" s="400">
        <v>9.2800000000000001E-4</v>
      </c>
      <c r="J2013" s="400">
        <v>1.6390999999999999E-2</v>
      </c>
      <c r="K2013" s="401">
        <v>5.0000000000000004E-6</v>
      </c>
      <c r="L2013" s="401">
        <v>7.6031000000000001E-2</v>
      </c>
      <c r="M2013" s="395">
        <v>45.107900000000001</v>
      </c>
      <c r="N2013" s="396">
        <f t="shared" si="124"/>
        <v>1.2201818070892564E-3</v>
      </c>
      <c r="O2013" s="396">
        <f t="shared" si="125"/>
        <v>327.71982758620692</v>
      </c>
      <c r="P2013" s="394">
        <f t="shared" si="126"/>
        <v>9.2245744615947791E-6</v>
      </c>
      <c r="Q2013" s="394">
        <f t="shared" si="127"/>
        <v>2.4775618965517241</v>
      </c>
    </row>
    <row r="2014" spans="1:17" ht="18.75" customHeight="1" x14ac:dyDescent="0.15">
      <c r="A2014" s="399" t="s">
        <v>3541</v>
      </c>
      <c r="B2014" s="399" t="s">
        <v>214</v>
      </c>
      <c r="C2014" s="397">
        <v>4</v>
      </c>
      <c r="D2014" s="392" t="s">
        <v>1121</v>
      </c>
      <c r="E2014" s="400">
        <v>4.7600000000000003E-3</v>
      </c>
      <c r="F2014" s="400">
        <v>1.6733999999999999E-2</v>
      </c>
      <c r="G2014" s="400">
        <v>1.8051000000000001E-2</v>
      </c>
      <c r="H2014" s="400">
        <v>7.1250000000000003E-3</v>
      </c>
      <c r="I2014" s="400">
        <v>5.176E-3</v>
      </c>
      <c r="J2014" s="400">
        <v>3.4626999999999998E-2</v>
      </c>
      <c r="K2014" s="401">
        <v>0</v>
      </c>
      <c r="L2014" s="401">
        <v>0</v>
      </c>
      <c r="M2014" s="395">
        <v>8.7170000000000005</v>
      </c>
      <c r="N2014" s="396">
        <f t="shared" si="124"/>
        <v>0</v>
      </c>
      <c r="O2014" s="396">
        <f t="shared" si="125"/>
        <v>0</v>
      </c>
      <c r="P2014" s="394">
        <f t="shared" si="126"/>
        <v>0</v>
      </c>
      <c r="Q2014" s="394">
        <f t="shared" si="127"/>
        <v>0</v>
      </c>
    </row>
    <row r="2015" spans="1:17" ht="18.75" customHeight="1" x14ac:dyDescent="0.15">
      <c r="A2015" s="399" t="s">
        <v>3541</v>
      </c>
      <c r="B2015" s="399" t="s">
        <v>214</v>
      </c>
      <c r="C2015" s="397">
        <v>5</v>
      </c>
      <c r="D2015" s="392" t="s">
        <v>1120</v>
      </c>
      <c r="E2015" s="400">
        <v>9.0399999999999994E-3</v>
      </c>
      <c r="F2015" s="400">
        <v>1.8208999999999999E-2</v>
      </c>
      <c r="G2015" s="400">
        <v>1.4739E-2</v>
      </c>
      <c r="H2015" s="400">
        <v>4.2820000000000002E-3</v>
      </c>
      <c r="I2015" s="400">
        <v>9.4490000000000008E-3</v>
      </c>
      <c r="J2015" s="400">
        <v>2.6999999999999999E-5</v>
      </c>
      <c r="K2015" s="401">
        <v>6.8099999999999996E-4</v>
      </c>
      <c r="L2015" s="401">
        <v>5.0000000000000004E-6</v>
      </c>
      <c r="M2015" s="395">
        <v>83.5124</v>
      </c>
      <c r="N2015" s="396">
        <f t="shared" si="124"/>
        <v>100.88888888888889</v>
      </c>
      <c r="O2015" s="396">
        <f t="shared" si="125"/>
        <v>2.1166260979997883E-3</v>
      </c>
      <c r="P2015" s="394">
        <f t="shared" si="126"/>
        <v>0.91203555555555549</v>
      </c>
      <c r="Q2015" s="394">
        <f t="shared" si="127"/>
        <v>1.9134299925918086E-5</v>
      </c>
    </row>
    <row r="2016" spans="1:17" ht="18.75" customHeight="1" x14ac:dyDescent="0.15">
      <c r="A2016" s="399" t="s">
        <v>3541</v>
      </c>
      <c r="B2016" s="399" t="s">
        <v>214</v>
      </c>
      <c r="C2016" s="397">
        <v>6</v>
      </c>
      <c r="D2016" s="392" t="s">
        <v>1120</v>
      </c>
      <c r="E2016" s="400">
        <v>4.9779999999999998E-3</v>
      </c>
      <c r="F2016" s="400">
        <v>1.6633999999999999E-2</v>
      </c>
      <c r="G2016" s="400">
        <v>1.7770000000000001E-2</v>
      </c>
      <c r="H2016" s="400">
        <v>6.7799999999999996E-3</v>
      </c>
      <c r="I2016" s="400">
        <v>3.4699999999999998E-4</v>
      </c>
      <c r="J2016" s="400">
        <v>1.7092E-2</v>
      </c>
      <c r="K2016" s="401">
        <v>5.0000000000000004E-6</v>
      </c>
      <c r="L2016" s="401">
        <v>1.1629E-2</v>
      </c>
      <c r="M2016" s="395">
        <v>63.668399999999998</v>
      </c>
      <c r="N2016" s="396">
        <f t="shared" si="124"/>
        <v>1.1701380762930028E-3</v>
      </c>
      <c r="O2016" s="396">
        <f t="shared" si="125"/>
        <v>134.05187319884729</v>
      </c>
      <c r="P2016" s="394">
        <f t="shared" si="126"/>
        <v>5.8249473437865677E-6</v>
      </c>
      <c r="Q2016" s="394">
        <f t="shared" si="127"/>
        <v>0.66731022478386182</v>
      </c>
    </row>
    <row r="2017" spans="1:17" ht="18.75" customHeight="1" x14ac:dyDescent="0.15">
      <c r="A2017" s="399" t="s">
        <v>3541</v>
      </c>
      <c r="B2017" s="399" t="s">
        <v>214</v>
      </c>
      <c r="C2017" s="397">
        <v>7</v>
      </c>
      <c r="D2017" s="392" t="s">
        <v>1120</v>
      </c>
      <c r="E2017" s="400">
        <v>5.9379999999999997E-3</v>
      </c>
      <c r="F2017" s="400">
        <v>1.6108999999999998E-2</v>
      </c>
      <c r="G2017" s="400">
        <v>1.5495999999999999E-2</v>
      </c>
      <c r="H2017" s="400">
        <v>5.1780000000000003E-3</v>
      </c>
      <c r="I2017" s="400">
        <v>1.7129999999999999E-3</v>
      </c>
      <c r="J2017" s="400">
        <v>5.666E-3</v>
      </c>
      <c r="K2017" s="401">
        <v>9.4319999999999994E-3</v>
      </c>
      <c r="L2017" s="401">
        <v>3.4098999999999997E-2</v>
      </c>
      <c r="M2017" s="395">
        <v>36.9878</v>
      </c>
      <c r="N2017" s="396">
        <f t="shared" si="124"/>
        <v>6.6586657253794561</v>
      </c>
      <c r="O2017" s="396">
        <f t="shared" si="125"/>
        <v>79.624051371862222</v>
      </c>
      <c r="P2017" s="394">
        <f t="shared" si="126"/>
        <v>3.9539157077303211E-2</v>
      </c>
      <c r="Q2017" s="394">
        <f t="shared" si="127"/>
        <v>0.47280761704611785</v>
      </c>
    </row>
    <row r="2018" spans="1:17" ht="18.75" customHeight="1" x14ac:dyDescent="0.15">
      <c r="A2018" s="399" t="s">
        <v>3541</v>
      </c>
      <c r="B2018" s="399" t="s">
        <v>214</v>
      </c>
      <c r="C2018" s="397">
        <v>8</v>
      </c>
      <c r="D2018" s="392" t="s">
        <v>1120</v>
      </c>
      <c r="E2018" s="400">
        <v>1.1707E-2</v>
      </c>
      <c r="F2018" s="400">
        <v>1.6264000000000001E-2</v>
      </c>
      <c r="G2018" s="400">
        <v>1.6969999999999999E-2</v>
      </c>
      <c r="H2018" s="400">
        <v>5.0000000000000004E-6</v>
      </c>
      <c r="I2018" s="400">
        <v>2.2460000000000002E-3</v>
      </c>
      <c r="J2018" s="400">
        <v>1.4208E-2</v>
      </c>
      <c r="K2018" s="401">
        <v>5.0000000000000004E-6</v>
      </c>
      <c r="L2018" s="401">
        <v>0.171401</v>
      </c>
      <c r="M2018" s="395">
        <v>35.207999999999998</v>
      </c>
      <c r="N2018" s="396">
        <f t="shared" si="124"/>
        <v>1.4076576576576578E-3</v>
      </c>
      <c r="O2018" s="396">
        <f t="shared" si="125"/>
        <v>305.25556544968833</v>
      </c>
      <c r="P2018" s="394">
        <f t="shared" si="126"/>
        <v>1.64794481981982E-5</v>
      </c>
      <c r="Q2018" s="394">
        <f t="shared" si="127"/>
        <v>3.5736269047195015</v>
      </c>
    </row>
    <row r="2019" spans="1:17" ht="18.75" customHeight="1" x14ac:dyDescent="0.15">
      <c r="A2019" s="399" t="s">
        <v>3541</v>
      </c>
      <c r="B2019" s="399" t="s">
        <v>214</v>
      </c>
      <c r="C2019" s="397">
        <v>9</v>
      </c>
      <c r="D2019" s="392" t="s">
        <v>1120</v>
      </c>
      <c r="E2019" s="400">
        <v>1.1741E-2</v>
      </c>
      <c r="F2019" s="400">
        <v>1.8571000000000001E-2</v>
      </c>
      <c r="G2019" s="400">
        <v>1.4957E-2</v>
      </c>
      <c r="H2019" s="400">
        <v>5.0000000000000004E-6</v>
      </c>
      <c r="I2019" s="400">
        <v>6.8999999999999997E-5</v>
      </c>
      <c r="J2019" s="400">
        <v>8.1340000000000006E-3</v>
      </c>
      <c r="K2019" s="401">
        <v>5.0000000000000004E-6</v>
      </c>
      <c r="L2019" s="401">
        <v>2.3059999999999999E-3</v>
      </c>
      <c r="M2019" s="395">
        <v>37.344000000000001</v>
      </c>
      <c r="N2019" s="396">
        <f t="shared" si="124"/>
        <v>2.4588148512417014E-3</v>
      </c>
      <c r="O2019" s="396">
        <f t="shared" si="125"/>
        <v>133.68115942028984</v>
      </c>
      <c r="P2019" s="394">
        <f t="shared" si="126"/>
        <v>2.8868945168428816E-5</v>
      </c>
      <c r="Q2019" s="394">
        <f t="shared" si="127"/>
        <v>1.569550492753623</v>
      </c>
    </row>
    <row r="2020" spans="1:17" ht="18.75" customHeight="1" x14ac:dyDescent="0.15">
      <c r="A2020" s="399" t="s">
        <v>3541</v>
      </c>
      <c r="B2020" s="399" t="s">
        <v>214</v>
      </c>
      <c r="C2020" s="397">
        <v>10</v>
      </c>
      <c r="D2020" s="392" t="s">
        <v>1121</v>
      </c>
      <c r="E2020" s="400">
        <v>4.509E-3</v>
      </c>
      <c r="F2020" s="400">
        <v>1.5656E-2</v>
      </c>
      <c r="G2020" s="400">
        <v>1.5216E-2</v>
      </c>
      <c r="H2020" s="400">
        <v>6.5069999999999998E-3</v>
      </c>
      <c r="I2020" s="400">
        <v>5.0000000000000004E-6</v>
      </c>
      <c r="J2020" s="400">
        <v>1.0067E-2</v>
      </c>
      <c r="K2020" s="401">
        <v>0</v>
      </c>
      <c r="L2020" s="401">
        <v>0</v>
      </c>
      <c r="M2020" s="395">
        <v>1.1847000000000001</v>
      </c>
      <c r="N2020" s="396">
        <f t="shared" si="124"/>
        <v>0</v>
      </c>
      <c r="O2020" s="396">
        <f t="shared" si="125"/>
        <v>0</v>
      </c>
      <c r="P2020" s="394">
        <f t="shared" si="126"/>
        <v>0</v>
      </c>
      <c r="Q2020" s="394">
        <f t="shared" si="127"/>
        <v>0</v>
      </c>
    </row>
    <row r="2021" spans="1:17" ht="18.75" customHeight="1" x14ac:dyDescent="0.15">
      <c r="A2021" s="399" t="s">
        <v>3541</v>
      </c>
      <c r="B2021" s="399" t="s">
        <v>214</v>
      </c>
      <c r="C2021" s="397">
        <v>11</v>
      </c>
      <c r="D2021" s="392" t="s">
        <v>1120</v>
      </c>
      <c r="E2021" s="400">
        <v>5.7879999999999997E-3</v>
      </c>
      <c r="F2021" s="400">
        <v>1.4865E-2</v>
      </c>
      <c r="G2021" s="400">
        <v>1.7486000000000002E-2</v>
      </c>
      <c r="H2021" s="400">
        <v>5.5779999999999996E-3</v>
      </c>
      <c r="I2021" s="400">
        <v>3.4819999999999999E-3</v>
      </c>
      <c r="J2021" s="400">
        <v>1.2999999999999999E-5</v>
      </c>
      <c r="K2021" s="401">
        <v>5.0000000000000004E-6</v>
      </c>
      <c r="L2021" s="401">
        <v>2.3518000000000001E-2</v>
      </c>
      <c r="M2021" s="395">
        <v>18.792400000000001</v>
      </c>
      <c r="N2021" s="396">
        <f t="shared" si="124"/>
        <v>1.5384615384615388</v>
      </c>
      <c r="O2021" s="396">
        <f t="shared" si="125"/>
        <v>27.016657093624357</v>
      </c>
      <c r="P2021" s="394">
        <f t="shared" si="126"/>
        <v>8.9046153846153858E-3</v>
      </c>
      <c r="Q2021" s="394">
        <f t="shared" si="127"/>
        <v>0.15637241125789778</v>
      </c>
    </row>
    <row r="2022" spans="1:17" ht="18.75" customHeight="1" x14ac:dyDescent="0.15">
      <c r="A2022" s="399" t="s">
        <v>3541</v>
      </c>
      <c r="B2022" s="399" t="s">
        <v>214</v>
      </c>
      <c r="C2022" s="397">
        <v>12</v>
      </c>
      <c r="D2022" s="392" t="s">
        <v>1120</v>
      </c>
      <c r="E2022" s="400">
        <v>7.1370000000000001E-3</v>
      </c>
      <c r="F2022" s="400">
        <v>1.545E-2</v>
      </c>
      <c r="G2022" s="400">
        <v>1.7204000000000001E-2</v>
      </c>
      <c r="H2022" s="400">
        <v>4.274E-3</v>
      </c>
      <c r="I2022" s="400">
        <v>1.3569999999999999E-3</v>
      </c>
      <c r="J2022" s="400">
        <v>8.8500000000000004E-4</v>
      </c>
      <c r="K2022" s="401">
        <v>7.1659999999999996E-3</v>
      </c>
      <c r="L2022" s="401">
        <v>7.8469999999999998E-3</v>
      </c>
      <c r="M2022" s="395">
        <v>68.449700000000007</v>
      </c>
      <c r="N2022" s="396">
        <f t="shared" si="124"/>
        <v>32.388700564971749</v>
      </c>
      <c r="O2022" s="396">
        <f t="shared" si="125"/>
        <v>23.130434782608695</v>
      </c>
      <c r="P2022" s="394">
        <f t="shared" si="126"/>
        <v>0.23115815593220337</v>
      </c>
      <c r="Q2022" s="394">
        <f t="shared" si="127"/>
        <v>0.16508191304347827</v>
      </c>
    </row>
    <row r="2023" spans="1:17" ht="18.75" customHeight="1" x14ac:dyDescent="0.15">
      <c r="A2023" s="399" t="s">
        <v>3541</v>
      </c>
      <c r="B2023" s="399" t="s">
        <v>214</v>
      </c>
      <c r="C2023" s="397">
        <v>13</v>
      </c>
      <c r="D2023" s="392" t="s">
        <v>1120</v>
      </c>
      <c r="E2023" s="400">
        <v>6.3610000000000003E-3</v>
      </c>
      <c r="F2023" s="400">
        <v>1.5646E-2</v>
      </c>
      <c r="G2023" s="400">
        <v>1.5433000000000001E-2</v>
      </c>
      <c r="H2023" s="400">
        <v>5.9350000000000002E-3</v>
      </c>
      <c r="I2023" s="400">
        <v>4.4400000000000004E-3</v>
      </c>
      <c r="J2023" s="400">
        <v>8.6390000000000008E-3</v>
      </c>
      <c r="K2023" s="401">
        <v>4.8377999999999997E-2</v>
      </c>
      <c r="L2023" s="401">
        <v>7.2987999999999997E-2</v>
      </c>
      <c r="M2023" s="395">
        <v>16.1373</v>
      </c>
      <c r="N2023" s="396">
        <f t="shared" si="124"/>
        <v>22.399814793378859</v>
      </c>
      <c r="O2023" s="396">
        <f t="shared" si="125"/>
        <v>65.754954954954954</v>
      </c>
      <c r="P2023" s="394">
        <f t="shared" si="126"/>
        <v>0.14248522190068294</v>
      </c>
      <c r="Q2023" s="394">
        <f t="shared" si="127"/>
        <v>0.41826726846846846</v>
      </c>
    </row>
    <row r="2024" spans="1:17" ht="18.75" customHeight="1" x14ac:dyDescent="0.15">
      <c r="A2024" s="399" t="s">
        <v>3541</v>
      </c>
      <c r="B2024" s="399" t="s">
        <v>214</v>
      </c>
      <c r="C2024" s="397">
        <v>14</v>
      </c>
      <c r="D2024" s="392" t="s">
        <v>1120</v>
      </c>
      <c r="E2024" s="400">
        <v>7.6829999999999997E-3</v>
      </c>
      <c r="F2024" s="400">
        <v>1.7527000000000001E-2</v>
      </c>
      <c r="G2024" s="400">
        <v>1.8148999999999998E-2</v>
      </c>
      <c r="H2024" s="400">
        <v>4.1739999999999998E-3</v>
      </c>
      <c r="I2024" s="400">
        <v>3.336E-3</v>
      </c>
      <c r="J2024" s="400">
        <v>2.0999999999999999E-5</v>
      </c>
      <c r="K2024" s="401">
        <v>5.0000000000000004E-6</v>
      </c>
      <c r="L2024" s="401">
        <v>2.0826999999999998E-2</v>
      </c>
      <c r="M2024" s="395">
        <v>15.0349</v>
      </c>
      <c r="N2024" s="396">
        <f t="shared" si="124"/>
        <v>0.95238095238095255</v>
      </c>
      <c r="O2024" s="396">
        <f t="shared" si="125"/>
        <v>24.97242206235012</v>
      </c>
      <c r="P2024" s="394">
        <f t="shared" si="126"/>
        <v>7.317142857142858E-3</v>
      </c>
      <c r="Q2024" s="394">
        <f t="shared" si="127"/>
        <v>0.19186311870503597</v>
      </c>
    </row>
    <row r="2025" spans="1:17" ht="18.75" customHeight="1" x14ac:dyDescent="0.15">
      <c r="A2025" s="399" t="s">
        <v>3541</v>
      </c>
      <c r="B2025" s="399" t="s">
        <v>214</v>
      </c>
      <c r="C2025" s="391" t="s">
        <v>167</v>
      </c>
      <c r="D2025" s="392" t="s">
        <v>1121</v>
      </c>
      <c r="E2025" s="400">
        <v>8.4869999999999998E-3</v>
      </c>
      <c r="F2025" s="400">
        <v>1.9234000000000001E-2</v>
      </c>
      <c r="G2025" s="400">
        <v>1.8969E-2</v>
      </c>
      <c r="H2025" s="400">
        <v>8.4089999999999998E-3</v>
      </c>
      <c r="I2025" s="400">
        <v>4.594E-3</v>
      </c>
      <c r="J2025" s="400">
        <v>2.4399999999999999E-3</v>
      </c>
      <c r="K2025" s="401">
        <v>0</v>
      </c>
      <c r="L2025" s="401">
        <v>0</v>
      </c>
      <c r="M2025" s="395">
        <v>0</v>
      </c>
      <c r="N2025" s="396">
        <f t="shared" si="124"/>
        <v>0</v>
      </c>
      <c r="O2025" s="396">
        <f t="shared" si="125"/>
        <v>0</v>
      </c>
      <c r="P2025" s="394">
        <f t="shared" si="126"/>
        <v>0</v>
      </c>
      <c r="Q2025" s="394">
        <f t="shared" si="127"/>
        <v>0</v>
      </c>
    </row>
    <row r="2026" spans="1:17" ht="18.75" customHeight="1" x14ac:dyDescent="0.15">
      <c r="A2026" s="399" t="s">
        <v>3541</v>
      </c>
      <c r="B2026" s="399" t="s">
        <v>214</v>
      </c>
      <c r="C2026" s="391" t="s">
        <v>3112</v>
      </c>
      <c r="D2026" s="392" t="s">
        <v>1120</v>
      </c>
      <c r="E2026" s="400">
        <v>6.2890000000000003E-3</v>
      </c>
      <c r="F2026" s="400">
        <v>1.7729000000000002E-2</v>
      </c>
      <c r="G2026" s="400">
        <v>1.8547000000000001E-2</v>
      </c>
      <c r="H2026" s="400">
        <v>7.548E-3</v>
      </c>
      <c r="I2026" s="400">
        <v>2.2889999999999998E-3</v>
      </c>
      <c r="J2026" s="400">
        <v>2.1957000000000001E-2</v>
      </c>
      <c r="K2026" s="401">
        <v>5.0000000000000004E-6</v>
      </c>
      <c r="L2026" s="401">
        <v>7.3138999999999996E-2</v>
      </c>
      <c r="M2026" s="395">
        <v>12.5661</v>
      </c>
      <c r="N2026" s="396">
        <f t="shared" si="124"/>
        <v>9.1087124834904592E-4</v>
      </c>
      <c r="O2026" s="396">
        <f t="shared" si="125"/>
        <v>127.80952380952381</v>
      </c>
      <c r="P2026" s="394">
        <f t="shared" si="126"/>
        <v>5.7284692808671498E-6</v>
      </c>
      <c r="Q2026" s="394">
        <f t="shared" si="127"/>
        <v>0.80379409523809531</v>
      </c>
    </row>
    <row r="2027" spans="1:17" ht="18.75" customHeight="1" x14ac:dyDescent="0.15">
      <c r="A2027" s="399" t="s">
        <v>3541</v>
      </c>
      <c r="B2027" s="399" t="s">
        <v>214</v>
      </c>
      <c r="C2027" s="397">
        <v>16</v>
      </c>
      <c r="D2027" s="392" t="s">
        <v>1120</v>
      </c>
      <c r="E2027" s="400">
        <v>6.391E-3</v>
      </c>
      <c r="F2027" s="400">
        <v>1.8339000000000001E-2</v>
      </c>
      <c r="G2027" s="400">
        <v>1.7271000000000002E-2</v>
      </c>
      <c r="H2027" s="400">
        <v>5.6690000000000004E-3</v>
      </c>
      <c r="I2027" s="400">
        <v>7.1000000000000005E-5</v>
      </c>
      <c r="J2027" s="400">
        <v>3.8965E-2</v>
      </c>
      <c r="K2027" s="401">
        <v>5.0000000000000004E-6</v>
      </c>
      <c r="L2027" s="401">
        <v>1.9349999999999999E-2</v>
      </c>
      <c r="M2027" s="395">
        <v>108.5401</v>
      </c>
      <c r="N2027" s="396">
        <f t="shared" si="124"/>
        <v>5.1328114974977549E-4</v>
      </c>
      <c r="O2027" s="396">
        <f t="shared" si="125"/>
        <v>1090.1408450704225</v>
      </c>
      <c r="P2027" s="394">
        <f t="shared" si="126"/>
        <v>3.2803798280508153E-6</v>
      </c>
      <c r="Q2027" s="394">
        <f t="shared" si="127"/>
        <v>6.9670901408450705</v>
      </c>
    </row>
    <row r="2028" spans="1:17" ht="18.75" customHeight="1" x14ac:dyDescent="0.15">
      <c r="A2028" s="399" t="s">
        <v>3541</v>
      </c>
      <c r="B2028" s="399" t="s">
        <v>214</v>
      </c>
      <c r="C2028" s="397">
        <v>17</v>
      </c>
      <c r="D2028" s="392" t="s">
        <v>1120</v>
      </c>
      <c r="E2028" s="400">
        <v>7.0400000000000003E-3</v>
      </c>
      <c r="F2028" s="400">
        <v>1.5691E-2</v>
      </c>
      <c r="G2028" s="400">
        <v>1.6333E-2</v>
      </c>
      <c r="H2028" s="400">
        <v>5.1019999999999998E-3</v>
      </c>
      <c r="I2028" s="400">
        <v>2.588E-3</v>
      </c>
      <c r="J2028" s="400">
        <v>6.352E-3</v>
      </c>
      <c r="K2028" s="401">
        <v>4.4077999999999999E-2</v>
      </c>
      <c r="L2028" s="401">
        <v>5.6586999999999998E-2</v>
      </c>
      <c r="M2028" s="395">
        <v>40.2761</v>
      </c>
      <c r="N2028" s="396">
        <f t="shared" si="124"/>
        <v>27.756926952141058</v>
      </c>
      <c r="O2028" s="396">
        <f t="shared" si="125"/>
        <v>87.46058732612056</v>
      </c>
      <c r="P2028" s="394">
        <f t="shared" si="126"/>
        <v>0.19540876574307306</v>
      </c>
      <c r="Q2028" s="394">
        <f t="shared" si="127"/>
        <v>0.61572253477588879</v>
      </c>
    </row>
    <row r="2029" spans="1:17" ht="18.75" customHeight="1" x14ac:dyDescent="0.15">
      <c r="A2029" s="399" t="s">
        <v>3541</v>
      </c>
      <c r="B2029" s="399" t="s">
        <v>214</v>
      </c>
      <c r="C2029" s="397">
        <v>18</v>
      </c>
      <c r="D2029" s="392" t="s">
        <v>1120</v>
      </c>
      <c r="E2029" s="400">
        <v>6.5059999999999996E-3</v>
      </c>
      <c r="F2029" s="400">
        <v>1.5061E-2</v>
      </c>
      <c r="G2029" s="400">
        <v>1.7444000000000001E-2</v>
      </c>
      <c r="H2029" s="400">
        <v>5.1390000000000003E-3</v>
      </c>
      <c r="I2029" s="400">
        <v>5.0000000000000004E-6</v>
      </c>
      <c r="J2029" s="400">
        <v>2.1480000000000002E-3</v>
      </c>
      <c r="K2029" s="401">
        <v>2.4638E-2</v>
      </c>
      <c r="L2029" s="401">
        <v>5.0000000000000004E-6</v>
      </c>
      <c r="M2029" s="395">
        <v>23.2607</v>
      </c>
      <c r="N2029" s="396">
        <f t="shared" si="124"/>
        <v>45.880819366852883</v>
      </c>
      <c r="O2029" s="396">
        <f t="shared" si="125"/>
        <v>4</v>
      </c>
      <c r="P2029" s="394">
        <f t="shared" si="126"/>
        <v>0.29850061080074486</v>
      </c>
      <c r="Q2029" s="394">
        <f t="shared" si="127"/>
        <v>2.6023999999999999E-2</v>
      </c>
    </row>
    <row r="2030" spans="1:17" ht="18.75" customHeight="1" x14ac:dyDescent="0.15">
      <c r="A2030" s="399" t="s">
        <v>3541</v>
      </c>
      <c r="B2030" s="399" t="s">
        <v>214</v>
      </c>
      <c r="C2030" s="397">
        <v>19</v>
      </c>
      <c r="D2030" s="392" t="s">
        <v>1120</v>
      </c>
      <c r="E2030" s="400">
        <v>6.7080000000000004E-3</v>
      </c>
      <c r="F2030" s="400">
        <v>1.5570000000000001E-2</v>
      </c>
      <c r="G2030" s="400">
        <v>1.5949000000000001E-2</v>
      </c>
      <c r="H2030" s="400">
        <v>5.3759999999999997E-3</v>
      </c>
      <c r="I2030" s="400">
        <v>2.431E-3</v>
      </c>
      <c r="J2030" s="400">
        <v>1.0243E-2</v>
      </c>
      <c r="K2030" s="401">
        <v>3.2294999999999997E-2</v>
      </c>
      <c r="L2030" s="401">
        <v>5.5555E-2</v>
      </c>
      <c r="M2030" s="395">
        <v>53.278700000000001</v>
      </c>
      <c r="N2030" s="396">
        <f t="shared" si="124"/>
        <v>12.611539588011324</v>
      </c>
      <c r="O2030" s="396">
        <f t="shared" si="125"/>
        <v>91.410941999177297</v>
      </c>
      <c r="P2030" s="394">
        <f t="shared" si="126"/>
        <v>8.4598207556379965E-2</v>
      </c>
      <c r="Q2030" s="394">
        <f t="shared" si="127"/>
        <v>0.61318459893048138</v>
      </c>
    </row>
    <row r="2031" spans="1:17" ht="18.75" customHeight="1" x14ac:dyDescent="0.15">
      <c r="A2031" s="399" t="s">
        <v>3541</v>
      </c>
      <c r="B2031" s="399" t="s">
        <v>214</v>
      </c>
      <c r="C2031" s="397">
        <v>20</v>
      </c>
      <c r="D2031" s="392" t="s">
        <v>1120</v>
      </c>
      <c r="E2031" s="400">
        <v>5.8690000000000001E-3</v>
      </c>
      <c r="F2031" s="400">
        <v>1.6049000000000001E-2</v>
      </c>
      <c r="G2031" s="400">
        <v>1.4744999999999999E-2</v>
      </c>
      <c r="H2031" s="400">
        <v>5.6769999999999998E-3</v>
      </c>
      <c r="I2031" s="400">
        <v>1.3129999999999999E-3</v>
      </c>
      <c r="J2031" s="400">
        <v>1.3840999999999999E-2</v>
      </c>
      <c r="K2031" s="401">
        <v>5.0000000000000004E-6</v>
      </c>
      <c r="L2031" s="401">
        <v>5.2113E-2</v>
      </c>
      <c r="M2031" s="395">
        <v>40.649900000000002</v>
      </c>
      <c r="N2031" s="396">
        <f t="shared" si="124"/>
        <v>1.4449822989668379E-3</v>
      </c>
      <c r="O2031" s="396">
        <f t="shared" si="125"/>
        <v>158.76009139375478</v>
      </c>
      <c r="P2031" s="394">
        <f t="shared" si="126"/>
        <v>8.480601112636372E-6</v>
      </c>
      <c r="Q2031" s="394">
        <f t="shared" si="127"/>
        <v>0.93176297638994676</v>
      </c>
    </row>
    <row r="2032" spans="1:17" ht="18.75" customHeight="1" x14ac:dyDescent="0.15">
      <c r="A2032" s="399" t="s">
        <v>3541</v>
      </c>
      <c r="B2032" s="399" t="s">
        <v>214</v>
      </c>
      <c r="C2032" s="397">
        <v>21</v>
      </c>
      <c r="D2032" s="392" t="s">
        <v>1121</v>
      </c>
      <c r="E2032" s="400">
        <v>6.156E-3</v>
      </c>
      <c r="F2032" s="400">
        <v>1.6903000000000001E-2</v>
      </c>
      <c r="G2032" s="400">
        <v>1.4928E-2</v>
      </c>
      <c r="H2032" s="400">
        <v>5.2820000000000002E-3</v>
      </c>
      <c r="I2032" s="400">
        <v>5.0000000000000004E-6</v>
      </c>
      <c r="J2032" s="400">
        <v>5.0000000000000004E-6</v>
      </c>
      <c r="K2032" s="401">
        <v>0</v>
      </c>
      <c r="L2032" s="401">
        <v>0</v>
      </c>
      <c r="M2032" s="395">
        <v>0</v>
      </c>
      <c r="N2032" s="396">
        <f t="shared" si="124"/>
        <v>0</v>
      </c>
      <c r="O2032" s="396">
        <f t="shared" si="125"/>
        <v>0</v>
      </c>
      <c r="P2032" s="394">
        <f t="shared" si="126"/>
        <v>0</v>
      </c>
      <c r="Q2032" s="394">
        <f t="shared" si="127"/>
        <v>0</v>
      </c>
    </row>
    <row r="2033" spans="1:17" ht="18.75" customHeight="1" x14ac:dyDescent="0.15">
      <c r="A2033" s="399" t="s">
        <v>3541</v>
      </c>
      <c r="B2033" s="399" t="s">
        <v>214</v>
      </c>
      <c r="C2033" s="391" t="s">
        <v>215</v>
      </c>
      <c r="D2033" s="392" t="s">
        <v>1120</v>
      </c>
      <c r="E2033" s="400">
        <v>7.6829999999999997E-3</v>
      </c>
      <c r="F2033" s="400">
        <v>1.5831000000000001E-2</v>
      </c>
      <c r="G2033" s="400">
        <v>1.6847999999999998E-2</v>
      </c>
      <c r="H2033" s="400">
        <v>4.8009999999999997E-3</v>
      </c>
      <c r="I2033" s="400">
        <v>1.2290000000000001E-3</v>
      </c>
      <c r="J2033" s="400">
        <v>8.1460000000000005E-3</v>
      </c>
      <c r="K2033" s="401">
        <v>5.0000000000000004E-6</v>
      </c>
      <c r="L2033" s="401">
        <v>4.113E-2</v>
      </c>
      <c r="M2033" s="395">
        <v>983.63400000000001</v>
      </c>
      <c r="N2033" s="396">
        <f t="shared" si="124"/>
        <v>2.4551927326295114E-3</v>
      </c>
      <c r="O2033" s="396">
        <f t="shared" si="125"/>
        <v>133.86493083807974</v>
      </c>
      <c r="P2033" s="394">
        <f t="shared" si="126"/>
        <v>1.8863245764792535E-5</v>
      </c>
      <c r="Q2033" s="394">
        <f t="shared" si="127"/>
        <v>1.0284842636289666</v>
      </c>
    </row>
    <row r="2034" spans="1:17" ht="18.75" customHeight="1" x14ac:dyDescent="0.15">
      <c r="A2034" s="399" t="s">
        <v>3541</v>
      </c>
      <c r="B2034" s="399" t="s">
        <v>231</v>
      </c>
      <c r="C2034" s="397">
        <v>1</v>
      </c>
      <c r="D2034" s="392" t="s">
        <v>1120</v>
      </c>
      <c r="E2034" s="400">
        <v>9.018E-3</v>
      </c>
      <c r="F2034" s="400">
        <v>1.0415000000000001E-2</v>
      </c>
      <c r="G2034" s="400">
        <v>1.4082000000000001E-2</v>
      </c>
      <c r="H2034" s="400">
        <v>3.8299999999999999E-4</v>
      </c>
      <c r="I2034" s="400">
        <v>6.9200000000000002E-4</v>
      </c>
      <c r="J2034" s="400">
        <v>1.1313E-2</v>
      </c>
      <c r="K2034" s="401">
        <v>5.0000000000000004E-6</v>
      </c>
      <c r="L2034" s="401">
        <v>8.6455000000000004E-2</v>
      </c>
      <c r="M2034" s="395">
        <v>67.144400000000005</v>
      </c>
      <c r="N2034" s="396">
        <f t="shared" si="124"/>
        <v>1.7678776628657299E-3</v>
      </c>
      <c r="O2034" s="396">
        <f t="shared" si="125"/>
        <v>499.73988439306362</v>
      </c>
      <c r="P2034" s="394">
        <f t="shared" si="126"/>
        <v>1.5942720763723151E-5</v>
      </c>
      <c r="Q2034" s="394">
        <f t="shared" si="127"/>
        <v>4.506654277456648</v>
      </c>
    </row>
    <row r="2035" spans="1:17" ht="18.75" customHeight="1" x14ac:dyDescent="0.15">
      <c r="A2035" s="399" t="s">
        <v>3541</v>
      </c>
      <c r="B2035" s="399" t="s">
        <v>231</v>
      </c>
      <c r="C2035" s="391" t="s">
        <v>179</v>
      </c>
      <c r="D2035" s="392" t="s">
        <v>1121</v>
      </c>
      <c r="E2035" s="400">
        <v>2.1069999999999999E-3</v>
      </c>
      <c r="F2035" s="400">
        <v>9.8340000000000007E-3</v>
      </c>
      <c r="G2035" s="400">
        <v>1.6521999999999998E-2</v>
      </c>
      <c r="H2035" s="400">
        <v>6.1149999999999998E-3</v>
      </c>
      <c r="I2035" s="400">
        <v>5.0000000000000004E-6</v>
      </c>
      <c r="J2035" s="400">
        <v>3.0717000000000001E-2</v>
      </c>
      <c r="K2035" s="401">
        <v>0</v>
      </c>
      <c r="L2035" s="401">
        <v>0</v>
      </c>
      <c r="M2035" s="395">
        <v>0</v>
      </c>
      <c r="N2035" s="396">
        <f t="shared" si="124"/>
        <v>0</v>
      </c>
      <c r="O2035" s="396">
        <f t="shared" si="125"/>
        <v>0</v>
      </c>
      <c r="P2035" s="394">
        <f t="shared" si="126"/>
        <v>0</v>
      </c>
      <c r="Q2035" s="394">
        <f t="shared" si="127"/>
        <v>0</v>
      </c>
    </row>
    <row r="2036" spans="1:17" ht="18.75" customHeight="1" x14ac:dyDescent="0.15">
      <c r="A2036" s="399" t="s">
        <v>3541</v>
      </c>
      <c r="B2036" s="399" t="s">
        <v>231</v>
      </c>
      <c r="C2036" s="391" t="s">
        <v>150</v>
      </c>
      <c r="D2036" s="392" t="s">
        <v>1121</v>
      </c>
      <c r="E2036" s="400">
        <v>4.2449999999999996E-3</v>
      </c>
      <c r="F2036" s="400">
        <v>1.1802999999999999E-2</v>
      </c>
      <c r="G2036" s="400">
        <v>2.2984999999999998E-2</v>
      </c>
      <c r="H2036" s="400">
        <v>5.4710000000000002E-3</v>
      </c>
      <c r="I2036" s="400">
        <v>5.0000000000000004E-6</v>
      </c>
      <c r="J2036" s="400">
        <v>1.7278999999999999E-2</v>
      </c>
      <c r="K2036" s="401">
        <v>0</v>
      </c>
      <c r="L2036" s="401">
        <v>0</v>
      </c>
      <c r="M2036" s="395">
        <v>2.4317000000000002</v>
      </c>
      <c r="N2036" s="396">
        <f t="shared" si="124"/>
        <v>0</v>
      </c>
      <c r="O2036" s="396">
        <f t="shared" si="125"/>
        <v>0</v>
      </c>
      <c r="P2036" s="394">
        <f t="shared" si="126"/>
        <v>0</v>
      </c>
      <c r="Q2036" s="394">
        <f t="shared" si="127"/>
        <v>0</v>
      </c>
    </row>
    <row r="2037" spans="1:17" ht="18.75" customHeight="1" x14ac:dyDescent="0.15">
      <c r="A2037" s="399" t="s">
        <v>3541</v>
      </c>
      <c r="B2037" s="399" t="s">
        <v>231</v>
      </c>
      <c r="C2037" s="391" t="s">
        <v>181</v>
      </c>
      <c r="D2037" s="392" t="s">
        <v>1121</v>
      </c>
      <c r="E2037" s="400">
        <v>1.9000000000000001E-5</v>
      </c>
      <c r="F2037" s="400">
        <v>1.1771E-2</v>
      </c>
      <c r="G2037" s="400">
        <v>1.6412E-2</v>
      </c>
      <c r="H2037" s="400">
        <v>9.2980000000000007E-3</v>
      </c>
      <c r="I2037" s="400">
        <v>5.0000000000000004E-6</v>
      </c>
      <c r="J2037" s="400">
        <v>3.3000000000000003E-5</v>
      </c>
      <c r="K2037" s="401">
        <v>0</v>
      </c>
      <c r="L2037" s="401">
        <v>0</v>
      </c>
      <c r="M2037" s="395">
        <v>0</v>
      </c>
      <c r="N2037" s="396">
        <f t="shared" si="124"/>
        <v>0</v>
      </c>
      <c r="O2037" s="396">
        <f t="shared" si="125"/>
        <v>0</v>
      </c>
      <c r="P2037" s="394">
        <f t="shared" si="126"/>
        <v>0</v>
      </c>
      <c r="Q2037" s="394">
        <f t="shared" si="127"/>
        <v>0</v>
      </c>
    </row>
    <row r="2038" spans="1:17" ht="18.75" customHeight="1" x14ac:dyDescent="0.15">
      <c r="A2038" s="399" t="s">
        <v>3541</v>
      </c>
      <c r="B2038" s="399" t="s">
        <v>231</v>
      </c>
      <c r="C2038" s="397">
        <v>3</v>
      </c>
      <c r="D2038" s="392" t="s">
        <v>1120</v>
      </c>
      <c r="E2038" s="400">
        <v>4.8849999999999996E-3</v>
      </c>
      <c r="F2038" s="400">
        <v>1.3006E-2</v>
      </c>
      <c r="G2038" s="400">
        <v>1.4978E-2</v>
      </c>
      <c r="H2038" s="400">
        <v>4.0020000000000003E-3</v>
      </c>
      <c r="I2038" s="400">
        <v>8.6700000000000004E-4</v>
      </c>
      <c r="J2038" s="400">
        <v>2.9808000000000001E-2</v>
      </c>
      <c r="K2038" s="401">
        <v>0.42816199999999999</v>
      </c>
      <c r="L2038" s="401">
        <v>0.18234300000000001</v>
      </c>
      <c r="M2038" s="395">
        <v>30.709700000000002</v>
      </c>
      <c r="N2038" s="396">
        <f t="shared" si="124"/>
        <v>57.455984970477722</v>
      </c>
      <c r="O2038" s="396">
        <f t="shared" si="125"/>
        <v>841.25951557093424</v>
      </c>
      <c r="P2038" s="394">
        <f t="shared" si="126"/>
        <v>0.28067248658078364</v>
      </c>
      <c r="Q2038" s="394">
        <f t="shared" si="127"/>
        <v>4.1095527335640138</v>
      </c>
    </row>
    <row r="2039" spans="1:17" ht="18.75" customHeight="1" x14ac:dyDescent="0.15">
      <c r="A2039" s="399" t="s">
        <v>3541</v>
      </c>
      <c r="B2039" s="399" t="s">
        <v>231</v>
      </c>
      <c r="C2039" s="397">
        <v>4</v>
      </c>
      <c r="D2039" s="392" t="s">
        <v>1121</v>
      </c>
      <c r="E2039" s="400">
        <v>3.588E-3</v>
      </c>
      <c r="F2039" s="400">
        <v>1.3044E-2</v>
      </c>
      <c r="G2039" s="400">
        <v>1.6272999999999999E-2</v>
      </c>
      <c r="H2039" s="400">
        <v>6.5380000000000004E-3</v>
      </c>
      <c r="I2039" s="400">
        <v>4.9670000000000001E-3</v>
      </c>
      <c r="J2039" s="400">
        <v>1.7545000000000002E-2</v>
      </c>
      <c r="K2039" s="401">
        <v>0</v>
      </c>
      <c r="L2039" s="401">
        <v>0</v>
      </c>
      <c r="M2039" s="395">
        <v>6.7454999999999998</v>
      </c>
      <c r="N2039" s="396">
        <f t="shared" si="124"/>
        <v>0</v>
      </c>
      <c r="O2039" s="396">
        <f t="shared" si="125"/>
        <v>0</v>
      </c>
      <c r="P2039" s="394">
        <f t="shared" si="126"/>
        <v>0</v>
      </c>
      <c r="Q2039" s="394">
        <f t="shared" si="127"/>
        <v>0</v>
      </c>
    </row>
    <row r="2040" spans="1:17" ht="18.75" customHeight="1" x14ac:dyDescent="0.15">
      <c r="A2040" s="399" t="s">
        <v>3541</v>
      </c>
      <c r="B2040" s="399" t="s">
        <v>231</v>
      </c>
      <c r="C2040" s="397">
        <v>5</v>
      </c>
      <c r="D2040" s="392" t="s">
        <v>1121</v>
      </c>
      <c r="E2040" s="400">
        <v>4.5900000000000003E-3</v>
      </c>
      <c r="F2040" s="400">
        <v>1.1320999999999999E-2</v>
      </c>
      <c r="G2040" s="400">
        <v>1.6900999999999999E-2</v>
      </c>
      <c r="H2040" s="400">
        <v>4.5100000000000001E-3</v>
      </c>
      <c r="I2040" s="400">
        <v>1.5649E-2</v>
      </c>
      <c r="J2040" s="400">
        <v>3.8000000000000002E-5</v>
      </c>
      <c r="K2040" s="401">
        <v>0</v>
      </c>
      <c r="L2040" s="401">
        <v>0</v>
      </c>
      <c r="M2040" s="395">
        <v>1.8104</v>
      </c>
      <c r="N2040" s="396">
        <f t="shared" si="124"/>
        <v>0</v>
      </c>
      <c r="O2040" s="396">
        <f t="shared" si="125"/>
        <v>0</v>
      </c>
      <c r="P2040" s="394">
        <f t="shared" si="126"/>
        <v>0</v>
      </c>
      <c r="Q2040" s="394">
        <f t="shared" si="127"/>
        <v>0</v>
      </c>
    </row>
    <row r="2041" spans="1:17" ht="18.75" customHeight="1" x14ac:dyDescent="0.15">
      <c r="A2041" s="399" t="s">
        <v>3541</v>
      </c>
      <c r="B2041" s="399" t="s">
        <v>231</v>
      </c>
      <c r="C2041" s="397">
        <v>6</v>
      </c>
      <c r="D2041" s="392" t="s">
        <v>1120</v>
      </c>
      <c r="E2041" s="400">
        <v>3.7269999999999998E-3</v>
      </c>
      <c r="F2041" s="400">
        <v>1.1495999999999999E-2</v>
      </c>
      <c r="G2041" s="400">
        <v>1.5678999999999998E-2</v>
      </c>
      <c r="H2041" s="400">
        <v>5.2729999999999999E-3</v>
      </c>
      <c r="I2041" s="400">
        <v>1.9599999999999999E-4</v>
      </c>
      <c r="J2041" s="400">
        <v>2.1701999999999999E-2</v>
      </c>
      <c r="K2041" s="401">
        <v>1.0002E-2</v>
      </c>
      <c r="L2041" s="401">
        <v>2.1549999999999998E-3</v>
      </c>
      <c r="M2041" s="395">
        <v>12.1037</v>
      </c>
      <c r="N2041" s="396">
        <f t="shared" si="124"/>
        <v>1.84351672656898</v>
      </c>
      <c r="O2041" s="396">
        <f t="shared" si="125"/>
        <v>43.979591836734691</v>
      </c>
      <c r="P2041" s="394">
        <f t="shared" si="126"/>
        <v>6.8707868399225883E-3</v>
      </c>
      <c r="Q2041" s="394">
        <f t="shared" si="127"/>
        <v>0.16391193877551019</v>
      </c>
    </row>
    <row r="2042" spans="1:17" ht="18.75" customHeight="1" x14ac:dyDescent="0.15">
      <c r="A2042" s="399" t="s">
        <v>3541</v>
      </c>
      <c r="B2042" s="399" t="s">
        <v>231</v>
      </c>
      <c r="C2042" s="397">
        <v>7</v>
      </c>
      <c r="D2042" s="392" t="s">
        <v>1121</v>
      </c>
      <c r="E2042" s="400">
        <v>3.3930000000000002E-3</v>
      </c>
      <c r="F2042" s="400">
        <v>1.0808E-2</v>
      </c>
      <c r="G2042" s="400">
        <v>1.4472E-2</v>
      </c>
      <c r="H2042" s="400">
        <v>5.0419999999999996E-3</v>
      </c>
      <c r="I2042" s="400">
        <v>4.7219999999999996E-3</v>
      </c>
      <c r="J2042" s="400">
        <v>7.162E-3</v>
      </c>
      <c r="K2042" s="401">
        <v>0</v>
      </c>
      <c r="L2042" s="401">
        <v>0</v>
      </c>
      <c r="M2042" s="395">
        <v>8.8314000000000004</v>
      </c>
      <c r="N2042" s="396">
        <f t="shared" si="124"/>
        <v>0</v>
      </c>
      <c r="O2042" s="396">
        <f t="shared" si="125"/>
        <v>0</v>
      </c>
      <c r="P2042" s="394">
        <f t="shared" si="126"/>
        <v>0</v>
      </c>
      <c r="Q2042" s="394">
        <f t="shared" si="127"/>
        <v>0</v>
      </c>
    </row>
    <row r="2043" spans="1:17" ht="18.75" customHeight="1" x14ac:dyDescent="0.15">
      <c r="A2043" s="399" t="s">
        <v>3541</v>
      </c>
      <c r="B2043" s="399" t="s">
        <v>231</v>
      </c>
      <c r="C2043" s="397">
        <v>8</v>
      </c>
      <c r="D2043" s="392" t="s">
        <v>1121</v>
      </c>
      <c r="E2043" s="400">
        <v>4.3280000000000002E-3</v>
      </c>
      <c r="F2043" s="400">
        <v>1.1898000000000001E-2</v>
      </c>
      <c r="G2043" s="400">
        <v>1.6192000000000002E-2</v>
      </c>
      <c r="H2043" s="400">
        <v>5.267E-3</v>
      </c>
      <c r="I2043" s="400">
        <v>5.7990000000000003E-3</v>
      </c>
      <c r="J2043" s="400">
        <v>2.1944999999999999E-2</v>
      </c>
      <c r="K2043" s="401">
        <v>0</v>
      </c>
      <c r="L2043" s="401">
        <v>0</v>
      </c>
      <c r="M2043" s="395">
        <v>2.1214</v>
      </c>
      <c r="N2043" s="396">
        <f t="shared" si="124"/>
        <v>0</v>
      </c>
      <c r="O2043" s="396">
        <f t="shared" si="125"/>
        <v>0</v>
      </c>
      <c r="P2043" s="394">
        <f t="shared" si="126"/>
        <v>0</v>
      </c>
      <c r="Q2043" s="394">
        <f t="shared" si="127"/>
        <v>0</v>
      </c>
    </row>
    <row r="2044" spans="1:17" ht="18.75" customHeight="1" x14ac:dyDescent="0.15">
      <c r="A2044" s="399" t="s">
        <v>3541</v>
      </c>
      <c r="B2044" s="399" t="s">
        <v>231</v>
      </c>
      <c r="C2044" s="397">
        <v>9</v>
      </c>
      <c r="D2044" s="392" t="s">
        <v>1121</v>
      </c>
      <c r="E2044" s="400">
        <v>2.9880000000000002E-3</v>
      </c>
      <c r="F2044" s="400">
        <v>1.2605E-2</v>
      </c>
      <c r="G2044" s="400">
        <v>1.4049000000000001E-2</v>
      </c>
      <c r="H2044" s="400">
        <v>6.5420000000000001E-3</v>
      </c>
      <c r="I2044" s="400">
        <v>5.0000000000000004E-6</v>
      </c>
      <c r="J2044" s="400">
        <v>3.7490000000000002E-3</v>
      </c>
      <c r="K2044" s="401">
        <v>0</v>
      </c>
      <c r="L2044" s="401">
        <v>0</v>
      </c>
      <c r="M2044" s="395">
        <v>0.2412</v>
      </c>
      <c r="N2044" s="396">
        <f t="shared" si="124"/>
        <v>0</v>
      </c>
      <c r="O2044" s="396">
        <f t="shared" si="125"/>
        <v>0</v>
      </c>
      <c r="P2044" s="394">
        <f t="shared" si="126"/>
        <v>0</v>
      </c>
      <c r="Q2044" s="394">
        <f t="shared" si="127"/>
        <v>0</v>
      </c>
    </row>
    <row r="2045" spans="1:17" ht="18.75" customHeight="1" x14ac:dyDescent="0.15">
      <c r="A2045" s="399" t="s">
        <v>3541</v>
      </c>
      <c r="B2045" s="399" t="s">
        <v>231</v>
      </c>
      <c r="C2045" s="397">
        <v>10</v>
      </c>
      <c r="D2045" s="392" t="s">
        <v>1120</v>
      </c>
      <c r="E2045" s="400">
        <v>6.1529999999999996E-3</v>
      </c>
      <c r="F2045" s="400">
        <v>1.1252E-2</v>
      </c>
      <c r="G2045" s="400">
        <v>1.4503E-2</v>
      </c>
      <c r="H2045" s="400">
        <v>2.7550000000000001E-3</v>
      </c>
      <c r="I2045" s="400">
        <v>1.5999999999999999E-5</v>
      </c>
      <c r="J2045" s="400">
        <v>8.7480000000000006E-3</v>
      </c>
      <c r="K2045" s="401">
        <v>0.107248</v>
      </c>
      <c r="L2045" s="401">
        <v>5.0000000000000004E-6</v>
      </c>
      <c r="M2045" s="395">
        <v>32.401800000000001</v>
      </c>
      <c r="N2045" s="396">
        <f t="shared" si="124"/>
        <v>49.038866026520346</v>
      </c>
      <c r="O2045" s="396">
        <f t="shared" si="125"/>
        <v>1.2500000000000002</v>
      </c>
      <c r="P2045" s="394">
        <f t="shared" si="126"/>
        <v>0.30173614266117965</v>
      </c>
      <c r="Q2045" s="394">
        <f t="shared" si="127"/>
        <v>7.691250000000001E-3</v>
      </c>
    </row>
    <row r="2046" spans="1:17" ht="18.75" customHeight="1" x14ac:dyDescent="0.15">
      <c r="A2046" s="399" t="s">
        <v>3541</v>
      </c>
      <c r="B2046" s="399" t="s">
        <v>231</v>
      </c>
      <c r="C2046" s="397">
        <v>11</v>
      </c>
      <c r="D2046" s="392" t="s">
        <v>1121</v>
      </c>
      <c r="E2046" s="400">
        <v>4.5719999999999997E-3</v>
      </c>
      <c r="F2046" s="400">
        <v>1.1662E-2</v>
      </c>
      <c r="G2046" s="400">
        <v>1.6896000000000001E-2</v>
      </c>
      <c r="H2046" s="400">
        <v>4.2820000000000002E-3</v>
      </c>
      <c r="I2046" s="400">
        <v>5.4739999999999997E-3</v>
      </c>
      <c r="J2046" s="400">
        <v>9.2E-5</v>
      </c>
      <c r="K2046" s="401">
        <v>0</v>
      </c>
      <c r="L2046" s="401">
        <v>0</v>
      </c>
      <c r="M2046" s="395">
        <v>4.7880000000000003</v>
      </c>
      <c r="N2046" s="396">
        <f t="shared" si="124"/>
        <v>0</v>
      </c>
      <c r="O2046" s="396">
        <f t="shared" si="125"/>
        <v>0</v>
      </c>
      <c r="P2046" s="394">
        <f t="shared" si="126"/>
        <v>0</v>
      </c>
      <c r="Q2046" s="394">
        <f t="shared" si="127"/>
        <v>0</v>
      </c>
    </row>
    <row r="2047" spans="1:17" ht="18.75" customHeight="1" x14ac:dyDescent="0.15">
      <c r="A2047" s="399" t="s">
        <v>3541</v>
      </c>
      <c r="B2047" s="399" t="s">
        <v>231</v>
      </c>
      <c r="C2047" s="397">
        <v>12</v>
      </c>
      <c r="D2047" s="392" t="s">
        <v>1120</v>
      </c>
      <c r="E2047" s="400">
        <v>7.8169999999999993E-3</v>
      </c>
      <c r="F2047" s="400">
        <v>9.9360000000000004E-3</v>
      </c>
      <c r="G2047" s="400">
        <v>1.6514999999999998E-2</v>
      </c>
      <c r="H2047" s="400">
        <v>1.3990000000000001E-3</v>
      </c>
      <c r="I2047" s="400">
        <v>1.1839999999999999E-3</v>
      </c>
      <c r="J2047" s="400">
        <v>5.3499999999999999E-4</v>
      </c>
      <c r="K2047" s="401">
        <v>7.489E-3</v>
      </c>
      <c r="L2047" s="401">
        <v>7.2579999999999997E-3</v>
      </c>
      <c r="M2047" s="395">
        <v>56.800400000000003</v>
      </c>
      <c r="N2047" s="396">
        <f t="shared" si="124"/>
        <v>55.992523364485983</v>
      </c>
      <c r="O2047" s="396">
        <f t="shared" si="125"/>
        <v>24.52027027027027</v>
      </c>
      <c r="P2047" s="394">
        <f t="shared" si="126"/>
        <v>0.43769355514018687</v>
      </c>
      <c r="Q2047" s="394">
        <f t="shared" si="127"/>
        <v>0.19167495270270268</v>
      </c>
    </row>
    <row r="2048" spans="1:17" ht="18.75" customHeight="1" x14ac:dyDescent="0.15">
      <c r="A2048" s="399" t="s">
        <v>3541</v>
      </c>
      <c r="B2048" s="399" t="s">
        <v>231</v>
      </c>
      <c r="C2048" s="397">
        <v>13</v>
      </c>
      <c r="D2048" s="392" t="s">
        <v>1120</v>
      </c>
      <c r="E2048" s="400">
        <v>5.0879999999999996E-3</v>
      </c>
      <c r="F2048" s="400">
        <v>1.1644E-2</v>
      </c>
      <c r="G2048" s="400">
        <v>1.4404E-2</v>
      </c>
      <c r="H2048" s="400">
        <v>4.8780000000000004E-3</v>
      </c>
      <c r="I2048" s="400">
        <v>7.0150000000000004E-3</v>
      </c>
      <c r="J2048" s="400">
        <v>6.9519999999999998E-3</v>
      </c>
      <c r="K2048" s="401">
        <v>0.217672</v>
      </c>
      <c r="L2048" s="401">
        <v>5.0000000000000004E-6</v>
      </c>
      <c r="M2048" s="395">
        <v>11.622199999999999</v>
      </c>
      <c r="N2048" s="396">
        <f t="shared" si="124"/>
        <v>125.24280782508632</v>
      </c>
      <c r="O2048" s="396">
        <f t="shared" si="125"/>
        <v>2.851033499643621E-3</v>
      </c>
      <c r="P2048" s="394">
        <f t="shared" si="126"/>
        <v>0.63723540621403918</v>
      </c>
      <c r="Q2048" s="394">
        <f t="shared" si="127"/>
        <v>1.4506058446186743E-5</v>
      </c>
    </row>
    <row r="2049" spans="1:17" ht="18.75" customHeight="1" x14ac:dyDescent="0.15">
      <c r="A2049" s="399" t="s">
        <v>3541</v>
      </c>
      <c r="B2049" s="399" t="s">
        <v>231</v>
      </c>
      <c r="C2049" s="397">
        <v>14</v>
      </c>
      <c r="D2049" s="392" t="s">
        <v>1120</v>
      </c>
      <c r="E2049" s="400">
        <v>7.3810000000000004E-3</v>
      </c>
      <c r="F2049" s="400">
        <v>1.1426E-2</v>
      </c>
      <c r="G2049" s="400">
        <v>1.7912000000000001E-2</v>
      </c>
      <c r="H2049" s="400">
        <v>2.6830000000000001E-3</v>
      </c>
      <c r="I2049" s="400">
        <v>4.8069999999999996E-3</v>
      </c>
      <c r="J2049" s="400">
        <v>2.9E-5</v>
      </c>
      <c r="K2049" s="401">
        <v>1.5269999999999999E-3</v>
      </c>
      <c r="L2049" s="401">
        <v>3.1320000000000001E-2</v>
      </c>
      <c r="M2049" s="395">
        <v>26.474799999999998</v>
      </c>
      <c r="N2049" s="396">
        <f t="shared" si="124"/>
        <v>210.62068965517241</v>
      </c>
      <c r="O2049" s="396">
        <f t="shared" si="125"/>
        <v>26.061992926981489</v>
      </c>
      <c r="P2049" s="394">
        <f t="shared" si="126"/>
        <v>1.5545913103448277</v>
      </c>
      <c r="Q2049" s="394">
        <f t="shared" si="127"/>
        <v>0.19236356979405039</v>
      </c>
    </row>
    <row r="2050" spans="1:17" ht="18.75" customHeight="1" x14ac:dyDescent="0.15">
      <c r="A2050" s="399" t="s">
        <v>3541</v>
      </c>
      <c r="B2050" s="399" t="s">
        <v>231</v>
      </c>
      <c r="C2050" s="391" t="s">
        <v>3111</v>
      </c>
      <c r="D2050" s="392" t="s">
        <v>1121</v>
      </c>
      <c r="E2050" s="400">
        <v>4.2079999999999999E-3</v>
      </c>
      <c r="F2050" s="400">
        <v>1.2729000000000001E-2</v>
      </c>
      <c r="G2050" s="400">
        <v>1.6648E-2</v>
      </c>
      <c r="H2050" s="400">
        <v>4.3680000000000004E-3</v>
      </c>
      <c r="I2050" s="400">
        <v>2.2390000000000001E-3</v>
      </c>
      <c r="J2050" s="400">
        <v>9.6520000000000009E-3</v>
      </c>
      <c r="K2050" s="401">
        <v>0</v>
      </c>
      <c r="L2050" s="401">
        <v>0</v>
      </c>
      <c r="M2050" s="395">
        <v>0</v>
      </c>
      <c r="N2050" s="396">
        <f t="shared" si="124"/>
        <v>0</v>
      </c>
      <c r="O2050" s="396">
        <f t="shared" si="125"/>
        <v>0</v>
      </c>
      <c r="P2050" s="394">
        <f t="shared" si="126"/>
        <v>0</v>
      </c>
      <c r="Q2050" s="394">
        <f t="shared" si="127"/>
        <v>0</v>
      </c>
    </row>
    <row r="2051" spans="1:17" ht="18.75" customHeight="1" x14ac:dyDescent="0.15">
      <c r="A2051" s="399" t="s">
        <v>3541</v>
      </c>
      <c r="B2051" s="399" t="s">
        <v>231</v>
      </c>
      <c r="C2051" s="391" t="s">
        <v>167</v>
      </c>
      <c r="D2051" s="392" t="s">
        <v>1121</v>
      </c>
      <c r="E2051" s="400">
        <v>4.9760000000000004E-3</v>
      </c>
      <c r="F2051" s="400">
        <v>8.4049999999999993E-3</v>
      </c>
      <c r="G2051" s="400">
        <v>2.5684999999999999E-2</v>
      </c>
      <c r="H2051" s="400">
        <v>3.1029999999999999E-3</v>
      </c>
      <c r="I2051" s="400">
        <v>5.0000000000000004E-6</v>
      </c>
      <c r="J2051" s="400">
        <v>7.4000000000000003E-3</v>
      </c>
      <c r="K2051" s="401">
        <v>0</v>
      </c>
      <c r="L2051" s="401">
        <v>0</v>
      </c>
      <c r="M2051" s="395">
        <v>0</v>
      </c>
      <c r="N2051" s="396">
        <f t="shared" ref="N2051:N2114" si="128">4*K2051/J2051</f>
        <v>0</v>
      </c>
      <c r="O2051" s="396">
        <f t="shared" ref="O2051:O2114" si="129">4*L2051/I2051</f>
        <v>0</v>
      </c>
      <c r="P2051" s="394">
        <f t="shared" ref="P2051:P2114" si="130">N2051*E2051</f>
        <v>0</v>
      </c>
      <c r="Q2051" s="394">
        <f t="shared" ref="Q2051:Q2114" si="131">O2051*E2051</f>
        <v>0</v>
      </c>
    </row>
    <row r="2052" spans="1:17" ht="18.75" customHeight="1" x14ac:dyDescent="0.15">
      <c r="A2052" s="399" t="s">
        <v>3541</v>
      </c>
      <c r="B2052" s="399" t="s">
        <v>231</v>
      </c>
      <c r="C2052" s="391" t="s">
        <v>3112</v>
      </c>
      <c r="D2052" s="392" t="s">
        <v>1121</v>
      </c>
      <c r="E2052" s="400">
        <v>3.1689999999999999E-3</v>
      </c>
      <c r="F2052" s="400">
        <v>1.3783999999999999E-2</v>
      </c>
      <c r="G2052" s="400">
        <v>1.4187E-2</v>
      </c>
      <c r="H2052" s="400">
        <v>8.2889999999999995E-3</v>
      </c>
      <c r="I2052" s="400">
        <v>4.3090000000000003E-3</v>
      </c>
      <c r="J2052" s="400">
        <v>2.6394000000000001E-2</v>
      </c>
      <c r="K2052" s="401">
        <v>0</v>
      </c>
      <c r="L2052" s="401">
        <v>0</v>
      </c>
      <c r="M2052" s="395">
        <v>3.4739</v>
      </c>
      <c r="N2052" s="396">
        <f t="shared" si="128"/>
        <v>0</v>
      </c>
      <c r="O2052" s="396">
        <f t="shared" si="129"/>
        <v>0</v>
      </c>
      <c r="P2052" s="394">
        <f t="shared" si="130"/>
        <v>0</v>
      </c>
      <c r="Q2052" s="394">
        <f t="shared" si="131"/>
        <v>0</v>
      </c>
    </row>
    <row r="2053" spans="1:17" ht="18.75" customHeight="1" x14ac:dyDescent="0.15">
      <c r="A2053" s="399" t="s">
        <v>3541</v>
      </c>
      <c r="B2053" s="399" t="s">
        <v>231</v>
      </c>
      <c r="C2053" s="397">
        <v>16</v>
      </c>
      <c r="D2053" s="392" t="s">
        <v>1120</v>
      </c>
      <c r="E2053" s="400">
        <v>7.0390000000000001E-3</v>
      </c>
      <c r="F2053" s="400">
        <v>1.1802E-2</v>
      </c>
      <c r="G2053" s="400">
        <v>1.6428000000000002E-2</v>
      </c>
      <c r="H2053" s="400">
        <v>2.4559999999999998E-3</v>
      </c>
      <c r="I2053" s="400">
        <v>1.06E-4</v>
      </c>
      <c r="J2053" s="400">
        <v>1.7004999999999999E-2</v>
      </c>
      <c r="K2053" s="401">
        <v>5.0000000000000004E-6</v>
      </c>
      <c r="L2053" s="401">
        <v>2.3878E-2</v>
      </c>
      <c r="M2053" s="395">
        <v>29.856400000000001</v>
      </c>
      <c r="N2053" s="396">
        <f t="shared" si="128"/>
        <v>1.1761246692149369E-3</v>
      </c>
      <c r="O2053" s="396">
        <f t="shared" si="129"/>
        <v>901.05660377358492</v>
      </c>
      <c r="P2053" s="394">
        <f t="shared" si="130"/>
        <v>8.2787415466039402E-6</v>
      </c>
      <c r="Q2053" s="394">
        <f t="shared" si="131"/>
        <v>6.3425374339622644</v>
      </c>
    </row>
    <row r="2054" spans="1:17" ht="18.75" customHeight="1" x14ac:dyDescent="0.15">
      <c r="A2054" s="399" t="s">
        <v>3541</v>
      </c>
      <c r="B2054" s="399" t="s">
        <v>231</v>
      </c>
      <c r="C2054" s="397">
        <v>17</v>
      </c>
      <c r="D2054" s="392" t="s">
        <v>1120</v>
      </c>
      <c r="E2054" s="400">
        <v>7.6080000000000002E-3</v>
      </c>
      <c r="F2054" s="400">
        <v>1.1168000000000001E-2</v>
      </c>
      <c r="G2054" s="400">
        <v>1.4068000000000001E-2</v>
      </c>
      <c r="H2054" s="400">
        <v>1.4040000000000001E-3</v>
      </c>
      <c r="I2054" s="400">
        <v>6.0619999999999997E-3</v>
      </c>
      <c r="J2054" s="400">
        <v>3.8570000000000002E-3</v>
      </c>
      <c r="K2054" s="401">
        <v>0.19443099999999999</v>
      </c>
      <c r="L2054" s="401">
        <v>5.0000000000000004E-6</v>
      </c>
      <c r="M2054" s="395">
        <v>23.789200000000001</v>
      </c>
      <c r="N2054" s="396">
        <f t="shared" si="128"/>
        <v>201.63961628208452</v>
      </c>
      <c r="O2054" s="396">
        <f t="shared" si="129"/>
        <v>3.2992411745298585E-3</v>
      </c>
      <c r="P2054" s="394">
        <f t="shared" si="130"/>
        <v>1.5340742006740991</v>
      </c>
      <c r="Q2054" s="394">
        <f t="shared" si="131"/>
        <v>2.5100626855823163E-5</v>
      </c>
    </row>
    <row r="2055" spans="1:17" ht="18.75" customHeight="1" x14ac:dyDescent="0.15">
      <c r="A2055" s="399" t="s">
        <v>3541</v>
      </c>
      <c r="B2055" s="399" t="s">
        <v>231</v>
      </c>
      <c r="C2055" s="397">
        <v>18</v>
      </c>
      <c r="D2055" s="392" t="s">
        <v>1120</v>
      </c>
      <c r="E2055" s="400">
        <v>5.1590000000000004E-3</v>
      </c>
      <c r="F2055" s="400">
        <v>1.0616E-2</v>
      </c>
      <c r="G2055" s="400">
        <v>1.4197E-2</v>
      </c>
      <c r="H2055" s="400">
        <v>3.0400000000000002E-3</v>
      </c>
      <c r="I2055" s="400">
        <v>2.1999999999999999E-5</v>
      </c>
      <c r="J2055" s="400">
        <v>2.1389999999999998E-3</v>
      </c>
      <c r="K2055" s="401">
        <v>1.9255000000000001E-2</v>
      </c>
      <c r="L2055" s="401">
        <v>1.05E-4</v>
      </c>
      <c r="M2055" s="395">
        <v>26.800999999999998</v>
      </c>
      <c r="N2055" s="396">
        <f t="shared" si="128"/>
        <v>36.007480130902294</v>
      </c>
      <c r="O2055" s="396">
        <f t="shared" si="129"/>
        <v>19.090909090909093</v>
      </c>
      <c r="P2055" s="394">
        <f t="shared" si="130"/>
        <v>0.18576258999532494</v>
      </c>
      <c r="Q2055" s="394">
        <f t="shared" si="131"/>
        <v>9.8490000000000022E-2</v>
      </c>
    </row>
    <row r="2056" spans="1:17" ht="18.75" customHeight="1" x14ac:dyDescent="0.15">
      <c r="A2056" s="399" t="s">
        <v>3541</v>
      </c>
      <c r="B2056" s="399" t="s">
        <v>231</v>
      </c>
      <c r="C2056" s="397">
        <v>19</v>
      </c>
      <c r="D2056" s="392" t="s">
        <v>1120</v>
      </c>
      <c r="E2056" s="400">
        <v>6.5170000000000002E-3</v>
      </c>
      <c r="F2056" s="400">
        <v>1.0283E-2</v>
      </c>
      <c r="G2056" s="400">
        <v>1.4626E-2</v>
      </c>
      <c r="H2056" s="400">
        <v>2.0509999999999999E-3</v>
      </c>
      <c r="I2056" s="400">
        <v>4.3969999999999999E-3</v>
      </c>
      <c r="J2056" s="400">
        <v>4.7980000000000002E-3</v>
      </c>
      <c r="K2056" s="401">
        <v>0.12584699999999999</v>
      </c>
      <c r="L2056" s="401">
        <v>4.8382000000000001E-2</v>
      </c>
      <c r="M2056" s="395">
        <v>18.0395</v>
      </c>
      <c r="N2056" s="396">
        <f t="shared" si="128"/>
        <v>104.91621508962066</v>
      </c>
      <c r="O2056" s="396">
        <f t="shared" si="129"/>
        <v>44.013645667500569</v>
      </c>
      <c r="P2056" s="394">
        <f t="shared" si="130"/>
        <v>0.6837389737390579</v>
      </c>
      <c r="Q2056" s="394">
        <f t="shared" si="131"/>
        <v>0.2868369288151012</v>
      </c>
    </row>
    <row r="2057" spans="1:17" ht="18.75" customHeight="1" x14ac:dyDescent="0.15">
      <c r="A2057" s="399" t="s">
        <v>3541</v>
      </c>
      <c r="B2057" s="399" t="s">
        <v>231</v>
      </c>
      <c r="C2057" s="397">
        <v>20</v>
      </c>
      <c r="D2057" s="392" t="s">
        <v>1120</v>
      </c>
      <c r="E2057" s="400">
        <v>6.6270000000000001E-3</v>
      </c>
      <c r="F2057" s="400">
        <v>1.0329E-2</v>
      </c>
      <c r="G2057" s="400">
        <v>1.6064999999999999E-2</v>
      </c>
      <c r="H2057" s="400">
        <v>1.7930000000000001E-3</v>
      </c>
      <c r="I2057" s="400">
        <v>4.64E-3</v>
      </c>
      <c r="J2057" s="400">
        <v>1.1936E-2</v>
      </c>
      <c r="K2057" s="401">
        <v>0.34124700000000002</v>
      </c>
      <c r="L2057" s="401">
        <v>1.1013E-2</v>
      </c>
      <c r="M2057" s="395">
        <v>12.9549</v>
      </c>
      <c r="N2057" s="396">
        <f t="shared" si="128"/>
        <v>114.35891420911528</v>
      </c>
      <c r="O2057" s="396">
        <f t="shared" si="129"/>
        <v>9.4939655172413797</v>
      </c>
      <c r="P2057" s="394">
        <f t="shared" si="130"/>
        <v>0.75785652446380702</v>
      </c>
      <c r="Q2057" s="394">
        <f t="shared" si="131"/>
        <v>6.291650948275862E-2</v>
      </c>
    </row>
    <row r="2058" spans="1:17" ht="18.75" customHeight="1" x14ac:dyDescent="0.15">
      <c r="A2058" s="399" t="s">
        <v>3541</v>
      </c>
      <c r="B2058" s="399" t="s">
        <v>231</v>
      </c>
      <c r="C2058" s="397">
        <v>21</v>
      </c>
      <c r="D2058" s="392" t="s">
        <v>1121</v>
      </c>
      <c r="E2058" s="400">
        <v>5.4489999999999999E-3</v>
      </c>
      <c r="F2058" s="400">
        <v>1.0881999999999999E-2</v>
      </c>
      <c r="G2058" s="400">
        <v>1.7139999999999999E-2</v>
      </c>
      <c r="H2058" s="400">
        <v>3.1020000000000002E-3</v>
      </c>
      <c r="I2058" s="400">
        <v>5.0000000000000004E-6</v>
      </c>
      <c r="J2058" s="400">
        <v>5.0000000000000004E-6</v>
      </c>
      <c r="K2058" s="401">
        <v>0</v>
      </c>
      <c r="L2058" s="401">
        <v>0</v>
      </c>
      <c r="M2058" s="395">
        <v>0</v>
      </c>
      <c r="N2058" s="396">
        <f t="shared" si="128"/>
        <v>0</v>
      </c>
      <c r="O2058" s="396">
        <f t="shared" si="129"/>
        <v>0</v>
      </c>
      <c r="P2058" s="394">
        <f t="shared" si="130"/>
        <v>0</v>
      </c>
      <c r="Q2058" s="394">
        <f t="shared" si="131"/>
        <v>0</v>
      </c>
    </row>
    <row r="2059" spans="1:17" ht="18.75" customHeight="1" x14ac:dyDescent="0.15">
      <c r="A2059" s="399" t="s">
        <v>3541</v>
      </c>
      <c r="B2059" s="399" t="s">
        <v>231</v>
      </c>
      <c r="C2059" s="391" t="s">
        <v>215</v>
      </c>
      <c r="D2059" s="392" t="s">
        <v>1120</v>
      </c>
      <c r="E2059" s="400">
        <v>6.9519999999999998E-3</v>
      </c>
      <c r="F2059" s="400">
        <v>1.0968E-2</v>
      </c>
      <c r="G2059" s="400">
        <v>1.5577000000000001E-2</v>
      </c>
      <c r="H2059" s="400">
        <v>2.5490000000000001E-3</v>
      </c>
      <c r="I2059" s="400">
        <v>1.6050000000000001E-3</v>
      </c>
      <c r="J2059" s="400">
        <v>6.6350000000000003E-3</v>
      </c>
      <c r="K2059" s="401">
        <v>4.0965000000000001E-2</v>
      </c>
      <c r="L2059" s="401">
        <v>6.3252000000000003E-2</v>
      </c>
      <c r="M2059" s="395">
        <v>433.90100000000001</v>
      </c>
      <c r="N2059" s="396">
        <f t="shared" si="128"/>
        <v>24.696307460437076</v>
      </c>
      <c r="O2059" s="396">
        <f t="shared" si="129"/>
        <v>157.63738317757009</v>
      </c>
      <c r="P2059" s="394">
        <f t="shared" si="130"/>
        <v>0.17168872946495856</v>
      </c>
      <c r="Q2059" s="394">
        <f t="shared" si="131"/>
        <v>1.0958950878504672</v>
      </c>
    </row>
    <row r="2060" spans="1:17" ht="18.75" customHeight="1" x14ac:dyDescent="0.15">
      <c r="A2060" s="399" t="s">
        <v>3542</v>
      </c>
      <c r="B2060" s="399" t="s">
        <v>214</v>
      </c>
      <c r="C2060" s="397">
        <v>1</v>
      </c>
      <c r="D2060" s="392" t="s">
        <v>1120</v>
      </c>
      <c r="E2060" s="400">
        <v>6.7270000000000003E-3</v>
      </c>
      <c r="F2060" s="400">
        <v>1.5056E-2</v>
      </c>
      <c r="G2060" s="400">
        <v>1.5561999999999999E-2</v>
      </c>
      <c r="H2060" s="400">
        <v>4.8580000000000003E-3</v>
      </c>
      <c r="I2060" s="400">
        <v>8.6700000000000004E-4</v>
      </c>
      <c r="J2060" s="400">
        <v>8.7419999999999998E-3</v>
      </c>
      <c r="K2060" s="401">
        <v>5.0000000000000004E-6</v>
      </c>
      <c r="L2060" s="401">
        <v>4.2942000000000001E-2</v>
      </c>
      <c r="M2060" s="395">
        <v>72.234399999999994</v>
      </c>
      <c r="N2060" s="396">
        <f t="shared" si="128"/>
        <v>2.2878059940517046E-3</v>
      </c>
      <c r="O2060" s="396">
        <f t="shared" si="129"/>
        <v>198.11764705882354</v>
      </c>
      <c r="P2060" s="394">
        <f t="shared" si="130"/>
        <v>1.5390070921985817E-5</v>
      </c>
      <c r="Q2060" s="394">
        <f t="shared" si="131"/>
        <v>1.3327374117647059</v>
      </c>
    </row>
    <row r="2061" spans="1:17" ht="18.75" customHeight="1" x14ac:dyDescent="0.15">
      <c r="A2061" s="399" t="s">
        <v>3542</v>
      </c>
      <c r="B2061" s="399" t="s">
        <v>214</v>
      </c>
      <c r="C2061" s="391" t="s">
        <v>179</v>
      </c>
      <c r="D2061" s="392" t="s">
        <v>1121</v>
      </c>
      <c r="E2061" s="400">
        <v>5.4660000000000004E-3</v>
      </c>
      <c r="F2061" s="400">
        <v>1.8391000000000001E-2</v>
      </c>
      <c r="G2061" s="400">
        <v>1.8473E-2</v>
      </c>
      <c r="H2061" s="400">
        <v>8.4799999999999997E-3</v>
      </c>
      <c r="I2061" s="400">
        <v>5.0000000000000004E-6</v>
      </c>
      <c r="J2061" s="400">
        <v>1.3282E-2</v>
      </c>
      <c r="K2061" s="401">
        <v>0</v>
      </c>
      <c r="L2061" s="401">
        <v>0</v>
      </c>
      <c r="M2061" s="395">
        <v>0</v>
      </c>
      <c r="N2061" s="396">
        <f t="shared" si="128"/>
        <v>0</v>
      </c>
      <c r="O2061" s="396">
        <f t="shared" si="129"/>
        <v>0</v>
      </c>
      <c r="P2061" s="394">
        <f t="shared" si="130"/>
        <v>0</v>
      </c>
      <c r="Q2061" s="394">
        <f t="shared" si="131"/>
        <v>0</v>
      </c>
    </row>
    <row r="2062" spans="1:17" ht="18.75" customHeight="1" x14ac:dyDescent="0.15">
      <c r="A2062" s="399" t="s">
        <v>3542</v>
      </c>
      <c r="B2062" s="399" t="s">
        <v>214</v>
      </c>
      <c r="C2062" s="391" t="s">
        <v>150</v>
      </c>
      <c r="D2062" s="392" t="s">
        <v>1120</v>
      </c>
      <c r="E2062" s="400">
        <v>5.0720000000000001E-3</v>
      </c>
      <c r="F2062" s="400">
        <v>1.6375000000000001E-2</v>
      </c>
      <c r="G2062" s="400">
        <v>2.2119E-2</v>
      </c>
      <c r="H2062" s="400">
        <v>7.9139999999999992E-3</v>
      </c>
      <c r="I2062" s="400">
        <v>5.8999999999999998E-5</v>
      </c>
      <c r="J2062" s="400">
        <v>2.5991E-2</v>
      </c>
      <c r="K2062" s="401">
        <v>5.0000000000000004E-6</v>
      </c>
      <c r="L2062" s="401">
        <v>1.9109999999999999E-3</v>
      </c>
      <c r="M2062" s="395">
        <v>16.085100000000001</v>
      </c>
      <c r="N2062" s="396">
        <f t="shared" si="128"/>
        <v>7.6949713362317726E-4</v>
      </c>
      <c r="O2062" s="396">
        <f t="shared" si="129"/>
        <v>129.5593220338983</v>
      </c>
      <c r="P2062" s="394">
        <f t="shared" si="130"/>
        <v>3.9028894617367553E-6</v>
      </c>
      <c r="Q2062" s="394">
        <f t="shared" si="131"/>
        <v>0.65712488135593217</v>
      </c>
    </row>
    <row r="2063" spans="1:17" ht="18.75" customHeight="1" x14ac:dyDescent="0.15">
      <c r="A2063" s="399" t="s">
        <v>3542</v>
      </c>
      <c r="B2063" s="399" t="s">
        <v>214</v>
      </c>
      <c r="C2063" s="391" t="s">
        <v>181</v>
      </c>
      <c r="D2063" s="392" t="s">
        <v>1121</v>
      </c>
      <c r="E2063" s="400">
        <v>6.1510000000000002E-3</v>
      </c>
      <c r="F2063" s="400">
        <v>1.8397E-2</v>
      </c>
      <c r="G2063" s="400">
        <v>1.9306E-2</v>
      </c>
      <c r="H2063" s="400">
        <v>5.2750000000000002E-3</v>
      </c>
      <c r="I2063" s="400">
        <v>7.7999999999999999E-5</v>
      </c>
      <c r="J2063" s="400">
        <v>1.2768E-2</v>
      </c>
      <c r="K2063" s="401">
        <v>0</v>
      </c>
      <c r="L2063" s="401">
        <v>0</v>
      </c>
      <c r="M2063" s="395">
        <v>3.5838000000000001</v>
      </c>
      <c r="N2063" s="396">
        <f t="shared" si="128"/>
        <v>0</v>
      </c>
      <c r="O2063" s="396">
        <f t="shared" si="129"/>
        <v>0</v>
      </c>
      <c r="P2063" s="394">
        <f t="shared" si="130"/>
        <v>0</v>
      </c>
      <c r="Q2063" s="394">
        <f t="shared" si="131"/>
        <v>0</v>
      </c>
    </row>
    <row r="2064" spans="1:17" ht="18.75" customHeight="1" x14ac:dyDescent="0.15">
      <c r="A2064" s="399" t="s">
        <v>3542</v>
      </c>
      <c r="B2064" s="399" t="s">
        <v>214</v>
      </c>
      <c r="C2064" s="397">
        <v>3</v>
      </c>
      <c r="D2064" s="392" t="s">
        <v>1120</v>
      </c>
      <c r="E2064" s="400">
        <v>7.1910000000000003E-3</v>
      </c>
      <c r="F2064" s="400">
        <v>1.6194E-2</v>
      </c>
      <c r="G2064" s="400">
        <v>1.7666999999999999E-2</v>
      </c>
      <c r="H2064" s="400">
        <v>5.0829999999999998E-3</v>
      </c>
      <c r="I2064" s="400">
        <v>3.4999999999999997E-5</v>
      </c>
      <c r="J2064" s="400">
        <v>2.8573999999999999E-2</v>
      </c>
      <c r="K2064" s="401">
        <v>5.0000000000000004E-6</v>
      </c>
      <c r="L2064" s="401">
        <v>0.161492</v>
      </c>
      <c r="M2064" s="395">
        <v>87.372799999999998</v>
      </c>
      <c r="N2064" s="396">
        <f t="shared" si="128"/>
        <v>6.9993700566948981E-4</v>
      </c>
      <c r="O2064" s="396">
        <f t="shared" si="129"/>
        <v>18456.228571428572</v>
      </c>
      <c r="P2064" s="394">
        <f t="shared" si="130"/>
        <v>5.0332470077693019E-6</v>
      </c>
      <c r="Q2064" s="394">
        <f t="shared" si="131"/>
        <v>132.71873965714286</v>
      </c>
    </row>
    <row r="2065" spans="1:17" ht="18.75" customHeight="1" x14ac:dyDescent="0.15">
      <c r="A2065" s="399" t="s">
        <v>3542</v>
      </c>
      <c r="B2065" s="399" t="s">
        <v>214</v>
      </c>
      <c r="C2065" s="397">
        <v>4</v>
      </c>
      <c r="D2065" s="392" t="s">
        <v>1120</v>
      </c>
      <c r="E2065" s="400">
        <v>1.0515999999999999E-2</v>
      </c>
      <c r="F2065" s="400">
        <v>1.6003E-2</v>
      </c>
      <c r="G2065" s="400">
        <v>1.9716999999999998E-2</v>
      </c>
      <c r="H2065" s="400">
        <v>1.9719999999999998E-3</v>
      </c>
      <c r="I2065" s="400">
        <v>3.9719999999999998E-3</v>
      </c>
      <c r="J2065" s="400">
        <v>4.5820000000000001E-3</v>
      </c>
      <c r="K2065" s="401">
        <v>0.114133</v>
      </c>
      <c r="L2065" s="401">
        <v>1.6761000000000002E-2</v>
      </c>
      <c r="M2065" s="395">
        <v>53.118699999999997</v>
      </c>
      <c r="N2065" s="396">
        <f t="shared" si="128"/>
        <v>99.635966826713215</v>
      </c>
      <c r="O2065" s="396">
        <f t="shared" si="129"/>
        <v>16.879154078549853</v>
      </c>
      <c r="P2065" s="394">
        <f t="shared" si="130"/>
        <v>1.0477718271497161</v>
      </c>
      <c r="Q2065" s="394">
        <f t="shared" si="131"/>
        <v>0.17750118429003023</v>
      </c>
    </row>
    <row r="2066" spans="1:17" ht="18.75" customHeight="1" x14ac:dyDescent="0.15">
      <c r="A2066" s="399" t="s">
        <v>3542</v>
      </c>
      <c r="B2066" s="399" t="s">
        <v>214</v>
      </c>
      <c r="C2066" s="397">
        <v>5</v>
      </c>
      <c r="D2066" s="392" t="s">
        <v>1120</v>
      </c>
      <c r="E2066" s="400">
        <v>6.9230000000000003E-3</v>
      </c>
      <c r="F2066" s="400">
        <v>1.8308999999999999E-2</v>
      </c>
      <c r="G2066" s="400">
        <v>1.4900999999999999E-2</v>
      </c>
      <c r="H2066" s="400">
        <v>5.5050000000000003E-3</v>
      </c>
      <c r="I2066" s="400">
        <v>4.9329999999999999E-3</v>
      </c>
      <c r="J2066" s="400">
        <v>1.3365E-2</v>
      </c>
      <c r="K2066" s="401">
        <v>3.3807999999999998E-2</v>
      </c>
      <c r="L2066" s="401">
        <v>0.17322599999999999</v>
      </c>
      <c r="M2066" s="395">
        <v>23.009799999999998</v>
      </c>
      <c r="N2066" s="396">
        <f t="shared" si="128"/>
        <v>10.118368873924428</v>
      </c>
      <c r="O2066" s="396">
        <f t="shared" si="129"/>
        <v>140.46300425704439</v>
      </c>
      <c r="P2066" s="394">
        <f t="shared" si="130"/>
        <v>7.0049467714178817E-2</v>
      </c>
      <c r="Q2066" s="394">
        <f t="shared" si="131"/>
        <v>0.97242537847151833</v>
      </c>
    </row>
    <row r="2067" spans="1:17" ht="18.75" customHeight="1" x14ac:dyDescent="0.15">
      <c r="A2067" s="399" t="s">
        <v>3542</v>
      </c>
      <c r="B2067" s="399" t="s">
        <v>214</v>
      </c>
      <c r="C2067" s="397">
        <v>6</v>
      </c>
      <c r="D2067" s="392" t="s">
        <v>1120</v>
      </c>
      <c r="E2067" s="400">
        <v>6.7759999999999999E-3</v>
      </c>
      <c r="F2067" s="400">
        <v>1.7274000000000001E-2</v>
      </c>
      <c r="G2067" s="400">
        <v>1.745E-2</v>
      </c>
      <c r="H2067" s="400">
        <v>5.4060000000000002E-3</v>
      </c>
      <c r="I2067" s="400">
        <v>2.5399999999999999E-4</v>
      </c>
      <c r="J2067" s="400">
        <v>1.4536E-2</v>
      </c>
      <c r="K2067" s="401">
        <v>5.0000000000000004E-6</v>
      </c>
      <c r="L2067" s="401">
        <v>1.302E-2</v>
      </c>
      <c r="M2067" s="395">
        <v>85.6858</v>
      </c>
      <c r="N2067" s="396">
        <f t="shared" si="128"/>
        <v>1.375894331315355E-3</v>
      </c>
      <c r="O2067" s="396">
        <f t="shared" si="129"/>
        <v>205.03937007874018</v>
      </c>
      <c r="P2067" s="394">
        <f t="shared" si="130"/>
        <v>9.3230599889928453E-6</v>
      </c>
      <c r="Q2067" s="394">
        <f t="shared" si="131"/>
        <v>1.3893467716535435</v>
      </c>
    </row>
    <row r="2068" spans="1:17" ht="18.75" customHeight="1" x14ac:dyDescent="0.15">
      <c r="A2068" s="399" t="s">
        <v>3542</v>
      </c>
      <c r="B2068" s="399" t="s">
        <v>214</v>
      </c>
      <c r="C2068" s="397">
        <v>7</v>
      </c>
      <c r="D2068" s="392" t="s">
        <v>1120</v>
      </c>
      <c r="E2068" s="400">
        <v>7.2290000000000002E-3</v>
      </c>
      <c r="F2068" s="400">
        <v>1.6184E-2</v>
      </c>
      <c r="G2068" s="400">
        <v>1.6264000000000001E-2</v>
      </c>
      <c r="H2068" s="400">
        <v>4.2690000000000002E-3</v>
      </c>
      <c r="I2068" s="400">
        <v>2.2550000000000001E-3</v>
      </c>
      <c r="J2068" s="400">
        <v>2.9190000000000002E-3</v>
      </c>
      <c r="K2068" s="401">
        <v>3.5196999999999999E-2</v>
      </c>
      <c r="L2068" s="401">
        <v>1.6445999999999999E-2</v>
      </c>
      <c r="M2068" s="395">
        <v>36.35</v>
      </c>
      <c r="N2068" s="396">
        <f t="shared" si="128"/>
        <v>48.231586159643712</v>
      </c>
      <c r="O2068" s="396">
        <f t="shared" si="129"/>
        <v>29.172505543237246</v>
      </c>
      <c r="P2068" s="394">
        <f t="shared" si="130"/>
        <v>0.34866613634806443</v>
      </c>
      <c r="Q2068" s="394">
        <f t="shared" si="131"/>
        <v>0.21088804257206206</v>
      </c>
    </row>
    <row r="2069" spans="1:17" ht="18.75" customHeight="1" x14ac:dyDescent="0.15">
      <c r="A2069" s="399" t="s">
        <v>3542</v>
      </c>
      <c r="B2069" s="399" t="s">
        <v>214</v>
      </c>
      <c r="C2069" s="397">
        <v>8</v>
      </c>
      <c r="D2069" s="392" t="s">
        <v>1120</v>
      </c>
      <c r="E2069" s="400">
        <v>7.1450000000000003E-3</v>
      </c>
      <c r="F2069" s="400">
        <v>1.6563999999999999E-2</v>
      </c>
      <c r="G2069" s="400">
        <v>1.644E-2</v>
      </c>
      <c r="H2069" s="400">
        <v>4.4089999999999997E-3</v>
      </c>
      <c r="I2069" s="400">
        <v>3.9509999999999997E-3</v>
      </c>
      <c r="J2069" s="400">
        <v>8.8970000000000004E-3</v>
      </c>
      <c r="K2069" s="401">
        <v>0.17083899999999999</v>
      </c>
      <c r="L2069" s="401">
        <v>6.7279000000000005E-2</v>
      </c>
      <c r="M2069" s="395">
        <v>14.568300000000001</v>
      </c>
      <c r="N2069" s="396">
        <f t="shared" si="128"/>
        <v>76.807463189839268</v>
      </c>
      <c r="O2069" s="396">
        <f t="shared" si="129"/>
        <v>68.113389015439139</v>
      </c>
      <c r="P2069" s="394">
        <f t="shared" si="130"/>
        <v>0.54878932449140161</v>
      </c>
      <c r="Q2069" s="394">
        <f t="shared" si="131"/>
        <v>0.4866701645153127</v>
      </c>
    </row>
    <row r="2070" spans="1:17" ht="18.75" customHeight="1" x14ac:dyDescent="0.15">
      <c r="A2070" s="399" t="s">
        <v>3542</v>
      </c>
      <c r="B2070" s="399" t="s">
        <v>214</v>
      </c>
      <c r="C2070" s="397">
        <v>9</v>
      </c>
      <c r="D2070" s="392" t="s">
        <v>1120</v>
      </c>
      <c r="E2070" s="400">
        <v>6.7120000000000001E-3</v>
      </c>
      <c r="F2070" s="400">
        <v>1.8429000000000001E-2</v>
      </c>
      <c r="G2070" s="400">
        <v>1.5647999999999999E-2</v>
      </c>
      <c r="H2070" s="400">
        <v>5.9890000000000004E-3</v>
      </c>
      <c r="I2070" s="400">
        <v>3.1000000000000001E-5</v>
      </c>
      <c r="J2070" s="400">
        <v>2.3806000000000001E-2</v>
      </c>
      <c r="K2070" s="401">
        <v>5.0000000000000004E-6</v>
      </c>
      <c r="L2070" s="401">
        <v>1.423E-3</v>
      </c>
      <c r="M2070" s="395">
        <v>17.432700000000001</v>
      </c>
      <c r="N2070" s="396">
        <f t="shared" si="128"/>
        <v>8.4012433840208352E-4</v>
      </c>
      <c r="O2070" s="396">
        <f t="shared" si="129"/>
        <v>183.61290322580643</v>
      </c>
      <c r="P2070" s="394">
        <f t="shared" si="130"/>
        <v>5.6389145593547843E-6</v>
      </c>
      <c r="Q2070" s="394">
        <f t="shared" si="131"/>
        <v>1.2324098064516129</v>
      </c>
    </row>
    <row r="2071" spans="1:17" ht="18.75" customHeight="1" x14ac:dyDescent="0.15">
      <c r="A2071" s="399" t="s">
        <v>3542</v>
      </c>
      <c r="B2071" s="399" t="s">
        <v>214</v>
      </c>
      <c r="C2071" s="397">
        <v>10</v>
      </c>
      <c r="D2071" s="392" t="s">
        <v>1120</v>
      </c>
      <c r="E2071" s="400">
        <v>7.6629999999999997E-3</v>
      </c>
      <c r="F2071" s="400">
        <v>1.5422E-2</v>
      </c>
      <c r="G2071" s="400">
        <v>1.5911999999999999E-2</v>
      </c>
      <c r="H2071" s="400">
        <v>3.797E-3</v>
      </c>
      <c r="I2071" s="400">
        <v>6.9999999999999999E-6</v>
      </c>
      <c r="J2071" s="400">
        <v>6.0700000000000001E-4</v>
      </c>
      <c r="K2071" s="401">
        <v>8.9390000000000008E-3</v>
      </c>
      <c r="L2071" s="401">
        <v>5.0000000000000004E-6</v>
      </c>
      <c r="M2071" s="395">
        <v>108.4117</v>
      </c>
      <c r="N2071" s="396">
        <f t="shared" si="128"/>
        <v>58.906095551894566</v>
      </c>
      <c r="O2071" s="396">
        <f t="shared" si="129"/>
        <v>2.8571428571428572</v>
      </c>
      <c r="P2071" s="394">
        <f t="shared" si="130"/>
        <v>0.45139741021416802</v>
      </c>
      <c r="Q2071" s="394">
        <f t="shared" si="131"/>
        <v>2.1894285714285713E-2</v>
      </c>
    </row>
    <row r="2072" spans="1:17" ht="18.75" customHeight="1" x14ac:dyDescent="0.15">
      <c r="A2072" s="399" t="s">
        <v>3542</v>
      </c>
      <c r="B2072" s="399" t="s">
        <v>214</v>
      </c>
      <c r="C2072" s="397">
        <v>11</v>
      </c>
      <c r="D2072" s="392" t="s">
        <v>1120</v>
      </c>
      <c r="E2072" s="400">
        <v>7.4019999999999997E-3</v>
      </c>
      <c r="F2072" s="400">
        <v>1.498E-2</v>
      </c>
      <c r="G2072" s="400">
        <v>1.7498E-2</v>
      </c>
      <c r="H2072" s="400">
        <v>5.274E-3</v>
      </c>
      <c r="I2072" s="400">
        <v>4.7349999999999996E-3</v>
      </c>
      <c r="J2072" s="400">
        <v>3.797E-3</v>
      </c>
      <c r="K2072" s="401">
        <v>8.6399000000000004E-2</v>
      </c>
      <c r="L2072" s="401">
        <v>3.3057999999999997E-2</v>
      </c>
      <c r="M2072" s="395">
        <v>40.491599999999998</v>
      </c>
      <c r="N2072" s="396">
        <f t="shared" si="128"/>
        <v>91.018172241243093</v>
      </c>
      <c r="O2072" s="396">
        <f t="shared" si="129"/>
        <v>27.92650475184794</v>
      </c>
      <c r="P2072" s="394">
        <f t="shared" si="130"/>
        <v>0.67371651092968132</v>
      </c>
      <c r="Q2072" s="394">
        <f t="shared" si="131"/>
        <v>0.20671198817317846</v>
      </c>
    </row>
    <row r="2073" spans="1:17" ht="18.75" customHeight="1" x14ac:dyDescent="0.15">
      <c r="A2073" s="399" t="s">
        <v>3542</v>
      </c>
      <c r="B2073" s="399" t="s">
        <v>214</v>
      </c>
      <c r="C2073" s="397">
        <v>12</v>
      </c>
      <c r="D2073" s="392" t="s">
        <v>1120</v>
      </c>
      <c r="E2073" s="400">
        <v>9.4400000000000005E-3</v>
      </c>
      <c r="F2073" s="400">
        <v>1.5782000000000001E-2</v>
      </c>
      <c r="G2073" s="400">
        <v>1.6624E-2</v>
      </c>
      <c r="H2073" s="400">
        <v>3.8249999999999998E-3</v>
      </c>
      <c r="I2073" s="400">
        <v>4.84E-4</v>
      </c>
      <c r="J2073" s="400">
        <v>1.2002000000000001E-2</v>
      </c>
      <c r="K2073" s="401">
        <v>5.0000000000000004E-6</v>
      </c>
      <c r="L2073" s="401">
        <v>4.0086999999999998E-2</v>
      </c>
      <c r="M2073" s="395">
        <v>79.718999999999994</v>
      </c>
      <c r="N2073" s="396">
        <f t="shared" si="128"/>
        <v>1.6663889351774704E-3</v>
      </c>
      <c r="O2073" s="396">
        <f t="shared" si="129"/>
        <v>331.29752066115702</v>
      </c>
      <c r="P2073" s="394">
        <f t="shared" si="130"/>
        <v>1.573071154807532E-5</v>
      </c>
      <c r="Q2073" s="394">
        <f t="shared" si="131"/>
        <v>3.1274485950413227</v>
      </c>
    </row>
    <row r="2074" spans="1:17" ht="18.75" customHeight="1" x14ac:dyDescent="0.15">
      <c r="A2074" s="399" t="s">
        <v>3542</v>
      </c>
      <c r="B2074" s="399" t="s">
        <v>214</v>
      </c>
      <c r="C2074" s="397">
        <v>13</v>
      </c>
      <c r="D2074" s="392" t="s">
        <v>1120</v>
      </c>
      <c r="E2074" s="400">
        <v>9.4529999999999996E-3</v>
      </c>
      <c r="F2074" s="400">
        <v>1.5468000000000001E-2</v>
      </c>
      <c r="G2074" s="400">
        <v>1.5911999999999999E-2</v>
      </c>
      <c r="H2074" s="400">
        <v>3.2260000000000001E-3</v>
      </c>
      <c r="I2074" s="400">
        <v>6.4469999999999996E-3</v>
      </c>
      <c r="J2074" s="400">
        <v>1.663E-3</v>
      </c>
      <c r="K2074" s="401">
        <v>6.1046000000000003E-2</v>
      </c>
      <c r="L2074" s="401">
        <v>5.0000000000000004E-6</v>
      </c>
      <c r="M2074" s="395">
        <v>76.086299999999994</v>
      </c>
      <c r="N2074" s="396">
        <f t="shared" si="128"/>
        <v>146.83343355381842</v>
      </c>
      <c r="O2074" s="396">
        <f t="shared" si="129"/>
        <v>3.1022180859314416E-3</v>
      </c>
      <c r="P2074" s="394">
        <f t="shared" si="130"/>
        <v>1.3880164473842456</v>
      </c>
      <c r="Q2074" s="394">
        <f t="shared" si="131"/>
        <v>2.9325267566309916E-5</v>
      </c>
    </row>
    <row r="2075" spans="1:17" ht="18.75" customHeight="1" x14ac:dyDescent="0.15">
      <c r="A2075" s="399" t="s">
        <v>3542</v>
      </c>
      <c r="B2075" s="399" t="s">
        <v>214</v>
      </c>
      <c r="C2075" s="397">
        <v>14</v>
      </c>
      <c r="D2075" s="392" t="s">
        <v>1120</v>
      </c>
      <c r="E2075" s="400">
        <v>8.7080000000000005E-3</v>
      </c>
      <c r="F2075" s="400">
        <v>1.7614999999999999E-2</v>
      </c>
      <c r="G2075" s="400">
        <v>1.8626E-2</v>
      </c>
      <c r="H2075" s="400">
        <v>5.3829999999999998E-3</v>
      </c>
      <c r="I2075" s="400">
        <v>3.166E-3</v>
      </c>
      <c r="J2075" s="400">
        <v>5.5999999999999999E-5</v>
      </c>
      <c r="K2075" s="401">
        <v>3.48E-4</v>
      </c>
      <c r="L2075" s="401">
        <v>3.2978E-2</v>
      </c>
      <c r="M2075" s="395">
        <v>59.281500000000001</v>
      </c>
      <c r="N2075" s="396">
        <f t="shared" si="128"/>
        <v>24.857142857142858</v>
      </c>
      <c r="O2075" s="396">
        <f t="shared" si="129"/>
        <v>41.665192672141501</v>
      </c>
      <c r="P2075" s="394">
        <f t="shared" si="130"/>
        <v>0.21645600000000001</v>
      </c>
      <c r="Q2075" s="394">
        <f t="shared" si="131"/>
        <v>0.36282049778900821</v>
      </c>
    </row>
    <row r="2076" spans="1:17" ht="18.75" customHeight="1" x14ac:dyDescent="0.15">
      <c r="A2076" s="399" t="s">
        <v>3542</v>
      </c>
      <c r="B2076" s="399" t="s">
        <v>214</v>
      </c>
      <c r="C2076" s="391" t="s">
        <v>3111</v>
      </c>
      <c r="D2076" s="392" t="s">
        <v>1121</v>
      </c>
      <c r="E2076" s="400">
        <v>5.091E-3</v>
      </c>
      <c r="F2076" s="400">
        <v>1.7056999999999999E-2</v>
      </c>
      <c r="G2076" s="400">
        <v>2.1277000000000001E-2</v>
      </c>
      <c r="H2076" s="400">
        <v>5.0829999999999998E-3</v>
      </c>
      <c r="I2076" s="400">
        <v>2.6259999999999999E-3</v>
      </c>
      <c r="J2076" s="400">
        <v>9.0729999999999995E-3</v>
      </c>
      <c r="K2076" s="401">
        <v>0</v>
      </c>
      <c r="L2076" s="401">
        <v>0</v>
      </c>
      <c r="M2076" s="395">
        <v>3.1890000000000001</v>
      </c>
      <c r="N2076" s="396">
        <f t="shared" si="128"/>
        <v>0</v>
      </c>
      <c r="O2076" s="396">
        <f t="shared" si="129"/>
        <v>0</v>
      </c>
      <c r="P2076" s="394">
        <f t="shared" si="130"/>
        <v>0</v>
      </c>
      <c r="Q2076" s="394">
        <f t="shared" si="131"/>
        <v>0</v>
      </c>
    </row>
    <row r="2077" spans="1:17" ht="18.75" customHeight="1" x14ac:dyDescent="0.15">
      <c r="A2077" s="399" t="s">
        <v>3542</v>
      </c>
      <c r="B2077" s="399" t="s">
        <v>214</v>
      </c>
      <c r="C2077" s="391" t="s">
        <v>167</v>
      </c>
      <c r="D2077" s="392" t="s">
        <v>1121</v>
      </c>
      <c r="E2077" s="400">
        <v>6.5310000000000003E-3</v>
      </c>
      <c r="F2077" s="400">
        <v>2.0986999999999999E-2</v>
      </c>
      <c r="G2077" s="400">
        <v>1.3415E-2</v>
      </c>
      <c r="H2077" s="400">
        <v>7.4949999999999999E-3</v>
      </c>
      <c r="I2077" s="400">
        <v>3.0360000000000001E-3</v>
      </c>
      <c r="J2077" s="400">
        <v>5.9750000000000003E-3</v>
      </c>
      <c r="K2077" s="401">
        <v>0</v>
      </c>
      <c r="L2077" s="401">
        <v>0</v>
      </c>
      <c r="M2077" s="395">
        <v>3.7745000000000002</v>
      </c>
      <c r="N2077" s="396">
        <f t="shared" si="128"/>
        <v>0</v>
      </c>
      <c r="O2077" s="396">
        <f t="shared" si="129"/>
        <v>0</v>
      </c>
      <c r="P2077" s="394">
        <f t="shared" si="130"/>
        <v>0</v>
      </c>
      <c r="Q2077" s="394">
        <f t="shared" si="131"/>
        <v>0</v>
      </c>
    </row>
    <row r="2078" spans="1:17" ht="18.75" customHeight="1" x14ac:dyDescent="0.15">
      <c r="A2078" s="399" t="s">
        <v>3542</v>
      </c>
      <c r="B2078" s="399" t="s">
        <v>214</v>
      </c>
      <c r="C2078" s="391" t="s">
        <v>3112</v>
      </c>
      <c r="D2078" s="392" t="s">
        <v>1120</v>
      </c>
      <c r="E2078" s="400">
        <v>7.365E-3</v>
      </c>
      <c r="F2078" s="400">
        <v>1.7673999999999999E-2</v>
      </c>
      <c r="G2078" s="400">
        <v>1.9598000000000001E-2</v>
      </c>
      <c r="H2078" s="400">
        <v>7.1570000000000002E-3</v>
      </c>
      <c r="I2078" s="400">
        <v>1.1969999999999999E-3</v>
      </c>
      <c r="J2078" s="400">
        <v>2.1485000000000001E-2</v>
      </c>
      <c r="K2078" s="401">
        <v>5.0000000000000004E-6</v>
      </c>
      <c r="L2078" s="401">
        <v>0.11296299999999999</v>
      </c>
      <c r="M2078" s="395">
        <v>20.111799999999999</v>
      </c>
      <c r="N2078" s="396">
        <f t="shared" si="128"/>
        <v>9.3088201070514322E-4</v>
      </c>
      <c r="O2078" s="396">
        <f t="shared" si="129"/>
        <v>377.48705096073519</v>
      </c>
      <c r="P2078" s="394">
        <f t="shared" si="130"/>
        <v>6.8559460088433796E-6</v>
      </c>
      <c r="Q2078" s="394">
        <f t="shared" si="131"/>
        <v>2.7801921303258146</v>
      </c>
    </row>
    <row r="2079" spans="1:17" ht="18.75" customHeight="1" x14ac:dyDescent="0.15">
      <c r="A2079" s="399" t="s">
        <v>3542</v>
      </c>
      <c r="B2079" s="399" t="s">
        <v>214</v>
      </c>
      <c r="C2079" s="397">
        <v>16</v>
      </c>
      <c r="D2079" s="392" t="s">
        <v>1121</v>
      </c>
      <c r="E2079" s="400">
        <v>1.3999999999999999E-4</v>
      </c>
      <c r="F2079" s="400">
        <v>1.8291000000000002E-2</v>
      </c>
      <c r="G2079" s="400">
        <v>1.7597000000000002E-2</v>
      </c>
      <c r="H2079" s="400">
        <v>1.601E-2</v>
      </c>
      <c r="I2079" s="400">
        <v>1.2799999999999999E-4</v>
      </c>
      <c r="J2079" s="400">
        <v>4.9200000000000003E-4</v>
      </c>
      <c r="K2079" s="401">
        <v>0</v>
      </c>
      <c r="L2079" s="401">
        <v>0</v>
      </c>
      <c r="M2079" s="395">
        <v>0</v>
      </c>
      <c r="N2079" s="396">
        <f t="shared" si="128"/>
        <v>0</v>
      </c>
      <c r="O2079" s="396">
        <f t="shared" si="129"/>
        <v>0</v>
      </c>
      <c r="P2079" s="394">
        <f t="shared" si="130"/>
        <v>0</v>
      </c>
      <c r="Q2079" s="394">
        <f t="shared" si="131"/>
        <v>0</v>
      </c>
    </row>
    <row r="2080" spans="1:17" ht="18.75" customHeight="1" x14ac:dyDescent="0.15">
      <c r="A2080" s="399" t="s">
        <v>3542</v>
      </c>
      <c r="B2080" s="399" t="s">
        <v>214</v>
      </c>
      <c r="C2080" s="397">
        <v>17</v>
      </c>
      <c r="D2080" s="392" t="s">
        <v>1120</v>
      </c>
      <c r="E2080" s="400">
        <v>9.4859999999999996E-3</v>
      </c>
      <c r="F2080" s="400">
        <v>1.5948E-2</v>
      </c>
      <c r="G2080" s="400">
        <v>1.6081000000000002E-2</v>
      </c>
      <c r="H2080" s="400">
        <v>3.7490000000000002E-3</v>
      </c>
      <c r="I2080" s="400">
        <v>4.1130000000000003E-3</v>
      </c>
      <c r="J2080" s="400">
        <v>5.9400000000000002E-4</v>
      </c>
      <c r="K2080" s="401">
        <v>1.7255E-2</v>
      </c>
      <c r="L2080" s="401">
        <v>3.0328000000000001E-2</v>
      </c>
      <c r="M2080" s="395">
        <v>66.224299999999999</v>
      </c>
      <c r="N2080" s="396">
        <f t="shared" si="128"/>
        <v>116.19528619528619</v>
      </c>
      <c r="O2080" s="396">
        <f t="shared" si="129"/>
        <v>29.494772672015557</v>
      </c>
      <c r="P2080" s="394">
        <f t="shared" si="130"/>
        <v>1.1022284848484847</v>
      </c>
      <c r="Q2080" s="394">
        <f t="shared" si="131"/>
        <v>0.27978741356673958</v>
      </c>
    </row>
    <row r="2081" spans="1:17" ht="18.75" customHeight="1" x14ac:dyDescent="0.15">
      <c r="A2081" s="399" t="s">
        <v>3542</v>
      </c>
      <c r="B2081" s="399" t="s">
        <v>214</v>
      </c>
      <c r="C2081" s="397">
        <v>18</v>
      </c>
      <c r="D2081" s="392" t="s">
        <v>1120</v>
      </c>
      <c r="E2081" s="400">
        <v>6.3870000000000003E-3</v>
      </c>
      <c r="F2081" s="400">
        <v>1.5559999999999999E-2</v>
      </c>
      <c r="G2081" s="400">
        <v>1.7212000000000002E-2</v>
      </c>
      <c r="H2081" s="400">
        <v>5.0769999999999999E-3</v>
      </c>
      <c r="I2081" s="400">
        <v>6.9999999999999999E-6</v>
      </c>
      <c r="J2081" s="400">
        <v>6.3900000000000003E-4</v>
      </c>
      <c r="K2081" s="401">
        <v>7.5129999999999997E-3</v>
      </c>
      <c r="L2081" s="401">
        <v>5.0000000000000004E-6</v>
      </c>
      <c r="M2081" s="395">
        <v>67.194299999999998</v>
      </c>
      <c r="N2081" s="396">
        <f t="shared" si="128"/>
        <v>47.029733959311422</v>
      </c>
      <c r="O2081" s="396">
        <f t="shared" si="129"/>
        <v>2.8571428571428572</v>
      </c>
      <c r="P2081" s="394">
        <f t="shared" si="130"/>
        <v>0.30037891079812207</v>
      </c>
      <c r="Q2081" s="394">
        <f t="shared" si="131"/>
        <v>1.824857142857143E-2</v>
      </c>
    </row>
    <row r="2082" spans="1:17" ht="18.75" customHeight="1" x14ac:dyDescent="0.15">
      <c r="A2082" s="399" t="s">
        <v>3542</v>
      </c>
      <c r="B2082" s="399" t="s">
        <v>214</v>
      </c>
      <c r="C2082" s="397">
        <v>19</v>
      </c>
      <c r="D2082" s="392" t="s">
        <v>1120</v>
      </c>
      <c r="E2082" s="400">
        <v>6.5669999999999999E-3</v>
      </c>
      <c r="F2082" s="400">
        <v>1.546E-2</v>
      </c>
      <c r="G2082" s="400">
        <v>1.5931000000000001E-2</v>
      </c>
      <c r="H2082" s="400">
        <v>4.8419999999999999E-3</v>
      </c>
      <c r="I2082" s="400">
        <v>1.856E-3</v>
      </c>
      <c r="J2082" s="400">
        <v>1.1613E-2</v>
      </c>
      <c r="K2082" s="401">
        <v>5.0000000000000004E-6</v>
      </c>
      <c r="L2082" s="401">
        <v>0.102947</v>
      </c>
      <c r="M2082" s="395">
        <v>46.825499999999998</v>
      </c>
      <c r="N2082" s="396">
        <f t="shared" si="128"/>
        <v>1.7222078704899682E-3</v>
      </c>
      <c r="O2082" s="396">
        <f t="shared" si="129"/>
        <v>221.86853448275861</v>
      </c>
      <c r="P2082" s="394">
        <f t="shared" si="130"/>
        <v>1.1309739085507621E-5</v>
      </c>
      <c r="Q2082" s="394">
        <f t="shared" si="131"/>
        <v>1.4570106659482758</v>
      </c>
    </row>
    <row r="2083" spans="1:17" ht="18.75" customHeight="1" x14ac:dyDescent="0.15">
      <c r="A2083" s="399" t="s">
        <v>3542</v>
      </c>
      <c r="B2083" s="399" t="s">
        <v>214</v>
      </c>
      <c r="C2083" s="397">
        <v>20</v>
      </c>
      <c r="D2083" s="392" t="s">
        <v>1120</v>
      </c>
      <c r="E2083" s="400">
        <v>4.9909999999999998E-3</v>
      </c>
      <c r="F2083" s="400">
        <v>1.5597E-2</v>
      </c>
      <c r="G2083" s="400">
        <v>1.5661999999999999E-2</v>
      </c>
      <c r="H2083" s="400">
        <v>5.7409999999999996E-3</v>
      </c>
      <c r="I2083" s="400">
        <v>1.4760000000000001E-3</v>
      </c>
      <c r="J2083" s="400">
        <v>1.1818E-2</v>
      </c>
      <c r="K2083" s="401">
        <v>5.0000000000000004E-6</v>
      </c>
      <c r="L2083" s="401">
        <v>6.6265000000000004E-2</v>
      </c>
      <c r="M2083" s="395">
        <v>34.042999999999999</v>
      </c>
      <c r="N2083" s="396">
        <f t="shared" si="128"/>
        <v>1.6923337282112034E-3</v>
      </c>
      <c r="O2083" s="396">
        <f t="shared" si="129"/>
        <v>179.57994579945799</v>
      </c>
      <c r="P2083" s="394">
        <f t="shared" si="130"/>
        <v>8.4464376375021162E-6</v>
      </c>
      <c r="Q2083" s="394">
        <f t="shared" si="131"/>
        <v>0.89628350948509483</v>
      </c>
    </row>
    <row r="2084" spans="1:17" ht="18.75" customHeight="1" x14ac:dyDescent="0.15">
      <c r="A2084" s="399" t="s">
        <v>3542</v>
      </c>
      <c r="B2084" s="399" t="s">
        <v>214</v>
      </c>
      <c r="C2084" s="397">
        <v>21</v>
      </c>
      <c r="D2084" s="392" t="s">
        <v>1121</v>
      </c>
      <c r="E2084" s="400">
        <v>3.6050000000000001E-3</v>
      </c>
      <c r="F2084" s="400">
        <v>1.6721E-2</v>
      </c>
      <c r="G2084" s="400">
        <v>1.5173000000000001E-2</v>
      </c>
      <c r="H2084" s="400">
        <v>5.4619999999999998E-3</v>
      </c>
      <c r="I2084" s="400">
        <v>5.0000000000000004E-6</v>
      </c>
      <c r="J2084" s="400">
        <v>5.0000000000000004E-6</v>
      </c>
      <c r="K2084" s="401">
        <v>0</v>
      </c>
      <c r="L2084" s="401">
        <v>0</v>
      </c>
      <c r="M2084" s="395">
        <v>0</v>
      </c>
      <c r="N2084" s="396">
        <f t="shared" si="128"/>
        <v>0</v>
      </c>
      <c r="O2084" s="396">
        <f t="shared" si="129"/>
        <v>0</v>
      </c>
      <c r="P2084" s="394">
        <f t="shared" si="130"/>
        <v>0</v>
      </c>
      <c r="Q2084" s="394">
        <f t="shared" si="131"/>
        <v>0</v>
      </c>
    </row>
    <row r="2085" spans="1:17" ht="18.75" customHeight="1" x14ac:dyDescent="0.15">
      <c r="A2085" s="399" t="s">
        <v>3542</v>
      </c>
      <c r="B2085" s="399" t="s">
        <v>214</v>
      </c>
      <c r="C2085" s="391" t="s">
        <v>215</v>
      </c>
      <c r="D2085" s="392" t="s">
        <v>1120</v>
      </c>
      <c r="E2085" s="400">
        <v>8.2430000000000003E-3</v>
      </c>
      <c r="F2085" s="400">
        <v>1.5949000000000001E-2</v>
      </c>
      <c r="G2085" s="400">
        <v>1.6986999999999999E-2</v>
      </c>
      <c r="H2085" s="400">
        <v>4.5100000000000001E-3</v>
      </c>
      <c r="I2085" s="400">
        <v>1.33E-3</v>
      </c>
      <c r="J2085" s="400">
        <v>6.7400000000000003E-3</v>
      </c>
      <c r="K2085" s="401">
        <v>2.9023E-2</v>
      </c>
      <c r="L2085" s="401">
        <v>4.4354999999999999E-2</v>
      </c>
      <c r="M2085" s="395">
        <v>901.726</v>
      </c>
      <c r="N2085" s="396">
        <f t="shared" si="128"/>
        <v>17.22433234421365</v>
      </c>
      <c r="O2085" s="396">
        <f t="shared" si="129"/>
        <v>133.3984962406015</v>
      </c>
      <c r="P2085" s="394">
        <f t="shared" si="130"/>
        <v>0.14198017151335313</v>
      </c>
      <c r="Q2085" s="394">
        <f t="shared" si="131"/>
        <v>1.0996038045112781</v>
      </c>
    </row>
    <row r="2086" spans="1:17" ht="18.75" customHeight="1" x14ac:dyDescent="0.15">
      <c r="A2086" s="399" t="s">
        <v>3542</v>
      </c>
      <c r="B2086" s="399" t="s">
        <v>231</v>
      </c>
      <c r="C2086" s="397">
        <v>1</v>
      </c>
      <c r="D2086" s="392" t="s">
        <v>1120</v>
      </c>
      <c r="E2086" s="400">
        <v>6.7200000000000003E-3</v>
      </c>
      <c r="F2086" s="400">
        <v>1.0536E-2</v>
      </c>
      <c r="G2086" s="400">
        <v>1.4010999999999999E-2</v>
      </c>
      <c r="H2086" s="400">
        <v>2.0279999999999999E-3</v>
      </c>
      <c r="I2086" s="400">
        <v>1.5579999999999999E-3</v>
      </c>
      <c r="J2086" s="400">
        <v>1.3013E-2</v>
      </c>
      <c r="K2086" s="401">
        <v>0.32403599999999999</v>
      </c>
      <c r="L2086" s="401">
        <v>9.3648999999999996E-2</v>
      </c>
      <c r="M2086" s="395">
        <v>56.019500000000001</v>
      </c>
      <c r="N2086" s="396">
        <f t="shared" si="128"/>
        <v>99.603780834550065</v>
      </c>
      <c r="O2086" s="396">
        <f t="shared" si="129"/>
        <v>240.43388960205391</v>
      </c>
      <c r="P2086" s="394">
        <f t="shared" si="130"/>
        <v>0.66933740720817647</v>
      </c>
      <c r="Q2086" s="394">
        <f t="shared" si="131"/>
        <v>1.6157157381258023</v>
      </c>
    </row>
    <row r="2087" spans="1:17" ht="18.75" customHeight="1" x14ac:dyDescent="0.15">
      <c r="A2087" s="399" t="s">
        <v>3542</v>
      </c>
      <c r="B2087" s="399" t="s">
        <v>231</v>
      </c>
      <c r="C2087" s="391" t="s">
        <v>179</v>
      </c>
      <c r="D2087" s="392" t="s">
        <v>1121</v>
      </c>
      <c r="E2087" s="400">
        <v>1.0870000000000001E-3</v>
      </c>
      <c r="F2087" s="400">
        <v>9.7120000000000001E-3</v>
      </c>
      <c r="G2087" s="400">
        <v>1.7557E-2</v>
      </c>
      <c r="H2087" s="400">
        <v>8.0099999999999998E-3</v>
      </c>
      <c r="I2087" s="400">
        <v>5.0000000000000004E-6</v>
      </c>
      <c r="J2087" s="400">
        <v>1.3398999999999999E-2</v>
      </c>
      <c r="K2087" s="401">
        <v>0</v>
      </c>
      <c r="L2087" s="401">
        <v>0</v>
      </c>
      <c r="M2087" s="395">
        <v>2.2296999999999998</v>
      </c>
      <c r="N2087" s="396">
        <f t="shared" si="128"/>
        <v>0</v>
      </c>
      <c r="O2087" s="396">
        <f t="shared" si="129"/>
        <v>0</v>
      </c>
      <c r="P2087" s="394">
        <f t="shared" si="130"/>
        <v>0</v>
      </c>
      <c r="Q2087" s="394">
        <f t="shared" si="131"/>
        <v>0</v>
      </c>
    </row>
    <row r="2088" spans="1:17" ht="18.75" customHeight="1" x14ac:dyDescent="0.15">
      <c r="A2088" s="399" t="s">
        <v>3542</v>
      </c>
      <c r="B2088" s="399" t="s">
        <v>231</v>
      </c>
      <c r="C2088" s="391" t="s">
        <v>150</v>
      </c>
      <c r="D2088" s="392" t="s">
        <v>1121</v>
      </c>
      <c r="E2088" s="400">
        <v>4.2509999999999996E-3</v>
      </c>
      <c r="F2088" s="400">
        <v>1.2777E-2</v>
      </c>
      <c r="G2088" s="400">
        <v>2.095E-2</v>
      </c>
      <c r="H2088" s="400">
        <v>5.6090000000000003E-3</v>
      </c>
      <c r="I2088" s="400">
        <v>5.0000000000000004E-6</v>
      </c>
      <c r="J2088" s="400">
        <v>6.6005999999999995E-2</v>
      </c>
      <c r="K2088" s="401">
        <v>0</v>
      </c>
      <c r="L2088" s="401">
        <v>0</v>
      </c>
      <c r="M2088" s="395">
        <v>0</v>
      </c>
      <c r="N2088" s="396">
        <f t="shared" si="128"/>
        <v>0</v>
      </c>
      <c r="O2088" s="396">
        <f t="shared" si="129"/>
        <v>0</v>
      </c>
      <c r="P2088" s="394">
        <f t="shared" si="130"/>
        <v>0</v>
      </c>
      <c r="Q2088" s="394">
        <f t="shared" si="131"/>
        <v>0</v>
      </c>
    </row>
    <row r="2089" spans="1:17" ht="18.75" customHeight="1" x14ac:dyDescent="0.15">
      <c r="A2089" s="399" t="s">
        <v>3542</v>
      </c>
      <c r="B2089" s="399" t="s">
        <v>231</v>
      </c>
      <c r="C2089" s="391" t="s">
        <v>181</v>
      </c>
      <c r="D2089" s="392" t="s">
        <v>1121</v>
      </c>
      <c r="E2089" s="400">
        <v>3.0000000000000001E-5</v>
      </c>
      <c r="F2089" s="400">
        <v>1.193E-2</v>
      </c>
      <c r="G2089" s="400">
        <v>1.7621000000000001E-2</v>
      </c>
      <c r="H2089" s="400">
        <v>1.2387E-2</v>
      </c>
      <c r="I2089" s="400">
        <v>5.0000000000000004E-6</v>
      </c>
      <c r="J2089" s="400">
        <v>8.7000000000000001E-5</v>
      </c>
      <c r="K2089" s="401">
        <v>0</v>
      </c>
      <c r="L2089" s="401">
        <v>0</v>
      </c>
      <c r="M2089" s="395">
        <v>0</v>
      </c>
      <c r="N2089" s="396">
        <f t="shared" si="128"/>
        <v>0</v>
      </c>
      <c r="O2089" s="396">
        <f t="shared" si="129"/>
        <v>0</v>
      </c>
      <c r="P2089" s="394">
        <f t="shared" si="130"/>
        <v>0</v>
      </c>
      <c r="Q2089" s="394">
        <f t="shared" si="131"/>
        <v>0</v>
      </c>
    </row>
    <row r="2090" spans="1:17" ht="18.75" customHeight="1" x14ac:dyDescent="0.15">
      <c r="A2090" s="399" t="s">
        <v>3542</v>
      </c>
      <c r="B2090" s="399" t="s">
        <v>231</v>
      </c>
      <c r="C2090" s="397">
        <v>3</v>
      </c>
      <c r="D2090" s="392" t="s">
        <v>1121</v>
      </c>
      <c r="E2090" s="400">
        <v>3.307E-3</v>
      </c>
      <c r="F2090" s="400">
        <v>1.3289E-2</v>
      </c>
      <c r="G2090" s="400">
        <v>1.5487000000000001E-2</v>
      </c>
      <c r="H2090" s="400">
        <v>6.5170000000000002E-3</v>
      </c>
      <c r="I2090" s="400">
        <v>3.4710000000000001E-3</v>
      </c>
      <c r="J2090" s="400">
        <v>0.103815</v>
      </c>
      <c r="K2090" s="401">
        <v>0</v>
      </c>
      <c r="L2090" s="401">
        <v>0</v>
      </c>
      <c r="M2090" s="395">
        <v>8.9998000000000005</v>
      </c>
      <c r="N2090" s="396">
        <f t="shared" si="128"/>
        <v>0</v>
      </c>
      <c r="O2090" s="396">
        <f t="shared" si="129"/>
        <v>0</v>
      </c>
      <c r="P2090" s="394">
        <f t="shared" si="130"/>
        <v>0</v>
      </c>
      <c r="Q2090" s="394">
        <f t="shared" si="131"/>
        <v>0</v>
      </c>
    </row>
    <row r="2091" spans="1:17" ht="18.75" customHeight="1" x14ac:dyDescent="0.15">
      <c r="A2091" s="399" t="s">
        <v>3542</v>
      </c>
      <c r="B2091" s="399" t="s">
        <v>231</v>
      </c>
      <c r="C2091" s="397">
        <v>4</v>
      </c>
      <c r="D2091" s="392" t="s">
        <v>1120</v>
      </c>
      <c r="E2091" s="400">
        <v>1.0389000000000001E-2</v>
      </c>
      <c r="F2091" s="400">
        <v>1.1943E-2</v>
      </c>
      <c r="G2091" s="400">
        <v>1.8079000000000001E-2</v>
      </c>
      <c r="H2091" s="400">
        <v>6.6500000000000001E-4</v>
      </c>
      <c r="I2091" s="400">
        <v>6.215E-3</v>
      </c>
      <c r="J2091" s="400">
        <v>5.4850000000000003E-3</v>
      </c>
      <c r="K2091" s="401">
        <v>0.28867399999999999</v>
      </c>
      <c r="L2091" s="401">
        <v>5.0000000000000004E-6</v>
      </c>
      <c r="M2091" s="395">
        <v>17.914400000000001</v>
      </c>
      <c r="N2091" s="396">
        <f t="shared" si="128"/>
        <v>210.51886964448494</v>
      </c>
      <c r="O2091" s="396">
        <f t="shared" si="129"/>
        <v>3.2180209171359616E-3</v>
      </c>
      <c r="P2091" s="394">
        <f t="shared" si="130"/>
        <v>2.1870805367365542</v>
      </c>
      <c r="Q2091" s="394">
        <f t="shared" si="131"/>
        <v>3.3432019308125507E-5</v>
      </c>
    </row>
    <row r="2092" spans="1:17" ht="18.75" customHeight="1" x14ac:dyDescent="0.15">
      <c r="A2092" s="399" t="s">
        <v>3542</v>
      </c>
      <c r="B2092" s="399" t="s">
        <v>231</v>
      </c>
      <c r="C2092" s="397">
        <v>5</v>
      </c>
      <c r="D2092" s="392" t="s">
        <v>1121</v>
      </c>
      <c r="E2092" s="400">
        <v>3.2910000000000001E-3</v>
      </c>
      <c r="F2092" s="400">
        <v>1.2141000000000001E-2</v>
      </c>
      <c r="G2092" s="400">
        <v>1.545E-2</v>
      </c>
      <c r="H2092" s="400">
        <v>6.1370000000000001E-3</v>
      </c>
      <c r="I2092" s="400">
        <v>1.4366E-2</v>
      </c>
      <c r="J2092" s="400">
        <v>8.1271999999999997E-2</v>
      </c>
      <c r="K2092" s="401">
        <v>0</v>
      </c>
      <c r="L2092" s="401">
        <v>0</v>
      </c>
      <c r="M2092" s="395">
        <v>0</v>
      </c>
      <c r="N2092" s="396">
        <f t="shared" si="128"/>
        <v>0</v>
      </c>
      <c r="O2092" s="396">
        <f t="shared" si="129"/>
        <v>0</v>
      </c>
      <c r="P2092" s="394">
        <f t="shared" si="130"/>
        <v>0</v>
      </c>
      <c r="Q2092" s="394">
        <f t="shared" si="131"/>
        <v>0</v>
      </c>
    </row>
    <row r="2093" spans="1:17" ht="18.75" customHeight="1" x14ac:dyDescent="0.15">
      <c r="A2093" s="399" t="s">
        <v>3542</v>
      </c>
      <c r="B2093" s="399" t="s">
        <v>231</v>
      </c>
      <c r="C2093" s="397">
        <v>6</v>
      </c>
      <c r="D2093" s="392" t="s">
        <v>1120</v>
      </c>
      <c r="E2093" s="400">
        <v>5.3540000000000003E-3</v>
      </c>
      <c r="F2093" s="400">
        <v>1.1323E-2</v>
      </c>
      <c r="G2093" s="400">
        <v>1.6296999999999999E-2</v>
      </c>
      <c r="H2093" s="400">
        <v>4.1219999999999998E-3</v>
      </c>
      <c r="I2093" s="400">
        <v>1.4999999999999999E-4</v>
      </c>
      <c r="J2093" s="400">
        <v>1.9345999999999999E-2</v>
      </c>
      <c r="K2093" s="401">
        <v>0.24204999999999999</v>
      </c>
      <c r="L2093" s="401">
        <v>4.2440000000000004E-3</v>
      </c>
      <c r="M2093" s="395">
        <v>25.4605</v>
      </c>
      <c r="N2093" s="396">
        <f t="shared" si="128"/>
        <v>50.046521244701751</v>
      </c>
      <c r="O2093" s="396">
        <f t="shared" si="129"/>
        <v>113.17333333333335</v>
      </c>
      <c r="P2093" s="394">
        <f t="shared" si="130"/>
        <v>0.26794907474413321</v>
      </c>
      <c r="Q2093" s="394">
        <f t="shared" si="131"/>
        <v>0.60593002666666673</v>
      </c>
    </row>
    <row r="2094" spans="1:17" ht="18.75" customHeight="1" x14ac:dyDescent="0.15">
      <c r="A2094" s="399" t="s">
        <v>3542</v>
      </c>
      <c r="B2094" s="399" t="s">
        <v>231</v>
      </c>
      <c r="C2094" s="397">
        <v>7</v>
      </c>
      <c r="D2094" s="392" t="s">
        <v>1120</v>
      </c>
      <c r="E2094" s="400">
        <v>6.1599999999999997E-3</v>
      </c>
      <c r="F2094" s="400">
        <v>1.0766E-2</v>
      </c>
      <c r="G2094" s="400">
        <v>1.5122E-2</v>
      </c>
      <c r="H2094" s="400">
        <v>3.0639999999999999E-3</v>
      </c>
      <c r="I2094" s="400">
        <v>3.7559999999999998E-3</v>
      </c>
      <c r="J2094" s="400">
        <v>3.3019999999999998E-3</v>
      </c>
      <c r="K2094" s="401">
        <v>5.6943000000000001E-2</v>
      </c>
      <c r="L2094" s="401">
        <v>4.1973999999999997E-2</v>
      </c>
      <c r="M2094" s="395">
        <v>13.3599</v>
      </c>
      <c r="N2094" s="396">
        <f t="shared" si="128"/>
        <v>68.980012113870387</v>
      </c>
      <c r="O2094" s="396">
        <f t="shared" si="129"/>
        <v>44.700745473908412</v>
      </c>
      <c r="P2094" s="394">
        <f t="shared" si="130"/>
        <v>0.42491687462144156</v>
      </c>
      <c r="Q2094" s="394">
        <f t="shared" si="131"/>
        <v>0.27535659211927582</v>
      </c>
    </row>
    <row r="2095" spans="1:17" ht="18.75" customHeight="1" x14ac:dyDescent="0.15">
      <c r="A2095" s="399" t="s">
        <v>3542</v>
      </c>
      <c r="B2095" s="399" t="s">
        <v>231</v>
      </c>
      <c r="C2095" s="397">
        <v>8</v>
      </c>
      <c r="D2095" s="392" t="s">
        <v>1121</v>
      </c>
      <c r="E2095" s="400">
        <v>3.594E-3</v>
      </c>
      <c r="F2095" s="400">
        <v>1.234E-2</v>
      </c>
      <c r="G2095" s="400">
        <v>1.4685E-2</v>
      </c>
      <c r="H2095" s="400">
        <v>5.9630000000000004E-3</v>
      </c>
      <c r="I2095" s="400">
        <v>6.6899999999999998E-3</v>
      </c>
      <c r="J2095" s="400">
        <v>2.8486999999999998E-2</v>
      </c>
      <c r="K2095" s="401">
        <v>0</v>
      </c>
      <c r="L2095" s="401">
        <v>0</v>
      </c>
      <c r="M2095" s="395">
        <v>0</v>
      </c>
      <c r="N2095" s="396">
        <f t="shared" si="128"/>
        <v>0</v>
      </c>
      <c r="O2095" s="396">
        <f t="shared" si="129"/>
        <v>0</v>
      </c>
      <c r="P2095" s="394">
        <f t="shared" si="130"/>
        <v>0</v>
      </c>
      <c r="Q2095" s="394">
        <f t="shared" si="131"/>
        <v>0</v>
      </c>
    </row>
    <row r="2096" spans="1:17" ht="18.75" customHeight="1" x14ac:dyDescent="0.15">
      <c r="A2096" s="399" t="s">
        <v>3542</v>
      </c>
      <c r="B2096" s="399" t="s">
        <v>231</v>
      </c>
      <c r="C2096" s="397">
        <v>10</v>
      </c>
      <c r="D2096" s="392" t="s">
        <v>1120</v>
      </c>
      <c r="E2096" s="400">
        <v>5.2599999999999999E-3</v>
      </c>
      <c r="F2096" s="400">
        <v>1.1146E-2</v>
      </c>
      <c r="G2096" s="400">
        <v>1.5125E-2</v>
      </c>
      <c r="H2096" s="400">
        <v>2.7100000000000002E-3</v>
      </c>
      <c r="I2096" s="400">
        <v>6.9999999999999999E-6</v>
      </c>
      <c r="J2096" s="400">
        <v>1.1019999999999999E-3</v>
      </c>
      <c r="K2096" s="401">
        <v>1.0895E-2</v>
      </c>
      <c r="L2096" s="401">
        <v>5.0000000000000004E-6</v>
      </c>
      <c r="M2096" s="395">
        <v>22.989100000000001</v>
      </c>
      <c r="N2096" s="396">
        <f t="shared" si="128"/>
        <v>39.546279491833033</v>
      </c>
      <c r="O2096" s="396">
        <f t="shared" si="129"/>
        <v>2.8571428571428572</v>
      </c>
      <c r="P2096" s="394">
        <f t="shared" si="130"/>
        <v>0.20801343012704174</v>
      </c>
      <c r="Q2096" s="394">
        <f t="shared" si="131"/>
        <v>1.5028571428571429E-2</v>
      </c>
    </row>
    <row r="2097" spans="1:17" ht="18.75" customHeight="1" x14ac:dyDescent="0.15">
      <c r="A2097" s="399" t="s">
        <v>3542</v>
      </c>
      <c r="B2097" s="399" t="s">
        <v>231</v>
      </c>
      <c r="C2097" s="397">
        <v>11</v>
      </c>
      <c r="D2097" s="392" t="s">
        <v>1120</v>
      </c>
      <c r="E2097" s="400">
        <v>6.9319999999999998E-3</v>
      </c>
      <c r="F2097" s="400">
        <v>1.0978E-2</v>
      </c>
      <c r="G2097" s="400">
        <v>1.8586999999999999E-2</v>
      </c>
      <c r="H2097" s="400">
        <v>2.957E-3</v>
      </c>
      <c r="I2097" s="400">
        <v>5.3080000000000002E-3</v>
      </c>
      <c r="J2097" s="400">
        <v>3.029E-3</v>
      </c>
      <c r="K2097" s="401">
        <v>0.10822</v>
      </c>
      <c r="L2097" s="401">
        <v>5.0000000000000004E-6</v>
      </c>
      <c r="M2097" s="395">
        <v>18.5837</v>
      </c>
      <c r="N2097" s="396">
        <f t="shared" si="128"/>
        <v>142.91185209640145</v>
      </c>
      <c r="O2097" s="396">
        <f t="shared" si="129"/>
        <v>3.7678975131876413E-3</v>
      </c>
      <c r="P2097" s="394">
        <f t="shared" si="130"/>
        <v>0.9906649587322548</v>
      </c>
      <c r="Q2097" s="394">
        <f t="shared" si="131"/>
        <v>2.611906556141673E-5</v>
      </c>
    </row>
    <row r="2098" spans="1:17" ht="18.75" customHeight="1" x14ac:dyDescent="0.15">
      <c r="A2098" s="399" t="s">
        <v>3542</v>
      </c>
      <c r="B2098" s="399" t="s">
        <v>231</v>
      </c>
      <c r="C2098" s="397">
        <v>12</v>
      </c>
      <c r="D2098" s="392" t="s">
        <v>1120</v>
      </c>
      <c r="E2098" s="400">
        <v>5.5269999999999998E-3</v>
      </c>
      <c r="F2098" s="400">
        <v>1.0577E-2</v>
      </c>
      <c r="G2098" s="400">
        <v>1.5788E-2</v>
      </c>
      <c r="H2098" s="400">
        <v>3.8189999999999999E-3</v>
      </c>
      <c r="I2098" s="400">
        <v>6.1499999999999999E-4</v>
      </c>
      <c r="J2098" s="400">
        <v>1.5734999999999999E-2</v>
      </c>
      <c r="K2098" s="401">
        <v>1.9004E-2</v>
      </c>
      <c r="L2098" s="401">
        <v>4.2827999999999998E-2</v>
      </c>
      <c r="M2098" s="395">
        <v>40.053699999999999</v>
      </c>
      <c r="N2098" s="396">
        <f t="shared" si="128"/>
        <v>4.8310136638068002</v>
      </c>
      <c r="O2098" s="396">
        <f t="shared" si="129"/>
        <v>278.55609756097562</v>
      </c>
      <c r="P2098" s="394">
        <f t="shared" si="130"/>
        <v>2.6701012519860182E-2</v>
      </c>
      <c r="Q2098" s="394">
        <f t="shared" si="131"/>
        <v>1.5395795512195121</v>
      </c>
    </row>
    <row r="2099" spans="1:17" ht="18.75" customHeight="1" x14ac:dyDescent="0.15">
      <c r="A2099" s="399" t="s">
        <v>3542</v>
      </c>
      <c r="B2099" s="399" t="s">
        <v>231</v>
      </c>
      <c r="C2099" s="397">
        <v>13</v>
      </c>
      <c r="D2099" s="392" t="s">
        <v>1120</v>
      </c>
      <c r="E2099" s="400">
        <v>6.4349999999999997E-3</v>
      </c>
      <c r="F2099" s="400">
        <v>1.1710999999999999E-2</v>
      </c>
      <c r="G2099" s="400">
        <v>1.4411999999999999E-2</v>
      </c>
      <c r="H2099" s="400">
        <v>3.532E-3</v>
      </c>
      <c r="I2099" s="400">
        <v>7.404E-3</v>
      </c>
      <c r="J2099" s="400">
        <v>1.067E-3</v>
      </c>
      <c r="K2099" s="401">
        <v>4.6894999999999999E-2</v>
      </c>
      <c r="L2099" s="401">
        <v>5.0000000000000004E-6</v>
      </c>
      <c r="M2099" s="395">
        <v>52.274500000000003</v>
      </c>
      <c r="N2099" s="396">
        <f t="shared" si="128"/>
        <v>175.80131208997187</v>
      </c>
      <c r="O2099" s="396">
        <f t="shared" si="129"/>
        <v>2.7012425715829285E-3</v>
      </c>
      <c r="P2099" s="394">
        <f t="shared" si="130"/>
        <v>1.1312814432989688</v>
      </c>
      <c r="Q2099" s="394">
        <f t="shared" si="131"/>
        <v>1.7382495948136143E-5</v>
      </c>
    </row>
    <row r="2100" spans="1:17" ht="18.75" customHeight="1" x14ac:dyDescent="0.15">
      <c r="A2100" s="399" t="s">
        <v>3542</v>
      </c>
      <c r="B2100" s="399" t="s">
        <v>231</v>
      </c>
      <c r="C2100" s="397">
        <v>14</v>
      </c>
      <c r="D2100" s="392" t="s">
        <v>1120</v>
      </c>
      <c r="E2100" s="400">
        <v>7.9179999999999997E-3</v>
      </c>
      <c r="F2100" s="400">
        <v>1.0784E-2</v>
      </c>
      <c r="G2100" s="400">
        <v>1.9455E-2</v>
      </c>
      <c r="H2100" s="400">
        <v>1.5150000000000001E-3</v>
      </c>
      <c r="I2100" s="400">
        <v>3.9309999999999996E-3</v>
      </c>
      <c r="J2100" s="400">
        <v>6.9999999999999994E-5</v>
      </c>
      <c r="K2100" s="401">
        <v>2.5349999999999999E-3</v>
      </c>
      <c r="L2100" s="401">
        <v>5.0000000000000004E-6</v>
      </c>
      <c r="M2100" s="395">
        <v>34.631500000000003</v>
      </c>
      <c r="N2100" s="396">
        <f t="shared" si="128"/>
        <v>144.85714285714286</v>
      </c>
      <c r="O2100" s="396">
        <f t="shared" si="129"/>
        <v>5.0877639277537535E-3</v>
      </c>
      <c r="P2100" s="394">
        <f t="shared" si="130"/>
        <v>1.1469788571428572</v>
      </c>
      <c r="Q2100" s="394">
        <f t="shared" si="131"/>
        <v>4.0284914779954215E-5</v>
      </c>
    </row>
    <row r="2101" spans="1:17" ht="18.75" customHeight="1" x14ac:dyDescent="0.15">
      <c r="A2101" s="399" t="s">
        <v>3542</v>
      </c>
      <c r="B2101" s="399" t="s">
        <v>231</v>
      </c>
      <c r="C2101" s="391" t="s">
        <v>3111</v>
      </c>
      <c r="D2101" s="392" t="s">
        <v>1121</v>
      </c>
      <c r="E2101" s="400">
        <v>9.9999999999999995E-7</v>
      </c>
      <c r="F2101" s="400">
        <v>1.5875E-2</v>
      </c>
      <c r="G2101" s="400">
        <v>1.0184E-2</v>
      </c>
      <c r="H2101" s="400">
        <v>8.822E-3</v>
      </c>
      <c r="I2101" s="400">
        <v>1.2E-5</v>
      </c>
      <c r="J2101" s="400">
        <v>7.0439000000000002E-2</v>
      </c>
      <c r="K2101" s="401">
        <v>0</v>
      </c>
      <c r="L2101" s="401">
        <v>0</v>
      </c>
      <c r="M2101" s="395">
        <v>0</v>
      </c>
      <c r="N2101" s="396">
        <f t="shared" si="128"/>
        <v>0</v>
      </c>
      <c r="O2101" s="396">
        <f t="shared" si="129"/>
        <v>0</v>
      </c>
      <c r="P2101" s="394">
        <f t="shared" si="130"/>
        <v>0</v>
      </c>
      <c r="Q2101" s="394">
        <f t="shared" si="131"/>
        <v>0</v>
      </c>
    </row>
    <row r="2102" spans="1:17" ht="18.75" customHeight="1" x14ac:dyDescent="0.15">
      <c r="A2102" s="399" t="s">
        <v>3542</v>
      </c>
      <c r="B2102" s="399" t="s">
        <v>231</v>
      </c>
      <c r="C2102" s="391" t="s">
        <v>167</v>
      </c>
      <c r="D2102" s="392" t="s">
        <v>1121</v>
      </c>
      <c r="E2102" s="400">
        <v>6.2100000000000002E-3</v>
      </c>
      <c r="F2102" s="400">
        <v>8.567E-3</v>
      </c>
      <c r="G2102" s="400">
        <v>2.7999E-2</v>
      </c>
      <c r="H2102" s="400">
        <v>5.4299999999999997E-4</v>
      </c>
      <c r="I2102" s="400">
        <v>2.4979999999999998E-3</v>
      </c>
      <c r="J2102" s="400">
        <v>4.2599999999999999E-3</v>
      </c>
      <c r="K2102" s="401">
        <v>0</v>
      </c>
      <c r="L2102" s="401">
        <v>0</v>
      </c>
      <c r="M2102" s="395">
        <v>1.3075000000000001</v>
      </c>
      <c r="N2102" s="396">
        <f t="shared" si="128"/>
        <v>0</v>
      </c>
      <c r="O2102" s="396">
        <f t="shared" si="129"/>
        <v>0</v>
      </c>
      <c r="P2102" s="394">
        <f t="shared" si="130"/>
        <v>0</v>
      </c>
      <c r="Q2102" s="394">
        <f t="shared" si="131"/>
        <v>0</v>
      </c>
    </row>
    <row r="2103" spans="1:17" ht="18.75" customHeight="1" x14ac:dyDescent="0.15">
      <c r="A2103" s="399" t="s">
        <v>3542</v>
      </c>
      <c r="B2103" s="399" t="s">
        <v>231</v>
      </c>
      <c r="C2103" s="391" t="s">
        <v>3112</v>
      </c>
      <c r="D2103" s="392" t="s">
        <v>1120</v>
      </c>
      <c r="E2103" s="400">
        <v>3.7659999999999998E-3</v>
      </c>
      <c r="F2103" s="400">
        <v>1.2898E-2</v>
      </c>
      <c r="G2103" s="400">
        <v>1.5831000000000001E-2</v>
      </c>
      <c r="H2103" s="400">
        <v>6.1599999999999997E-3</v>
      </c>
      <c r="I2103" s="400">
        <v>2.9E-5</v>
      </c>
      <c r="J2103" s="400">
        <v>4.4333999999999998E-2</v>
      </c>
      <c r="K2103" s="401">
        <v>7.467238</v>
      </c>
      <c r="L2103" s="401">
        <v>0.18387500000000001</v>
      </c>
      <c r="M2103" s="395">
        <v>11.4177</v>
      </c>
      <c r="N2103" s="396">
        <f t="shared" si="128"/>
        <v>673.7256281860424</v>
      </c>
      <c r="O2103" s="396">
        <f t="shared" si="129"/>
        <v>25362.068965517243</v>
      </c>
      <c r="P2103" s="394">
        <f t="shared" si="130"/>
        <v>2.5372507157486357</v>
      </c>
      <c r="Q2103" s="394">
        <f t="shared" si="131"/>
        <v>95.513551724137926</v>
      </c>
    </row>
    <row r="2104" spans="1:17" ht="18.75" customHeight="1" x14ac:dyDescent="0.15">
      <c r="A2104" s="399" t="s">
        <v>3542</v>
      </c>
      <c r="B2104" s="399" t="s">
        <v>231</v>
      </c>
      <c r="C2104" s="397">
        <v>16</v>
      </c>
      <c r="D2104" s="392" t="s">
        <v>1120</v>
      </c>
      <c r="E2104" s="400">
        <v>3.6240000000000001E-3</v>
      </c>
      <c r="F2104" s="400">
        <v>1.1757E-2</v>
      </c>
      <c r="G2104" s="400">
        <v>1.7246000000000001E-2</v>
      </c>
      <c r="H2104" s="400">
        <v>5.816E-3</v>
      </c>
      <c r="I2104" s="400">
        <v>3.3E-4</v>
      </c>
      <c r="J2104" s="400">
        <v>5.6169999999999996E-3</v>
      </c>
      <c r="K2104" s="401">
        <v>5.0000000000000004E-6</v>
      </c>
      <c r="L2104" s="401">
        <v>9.5899999999999996E-3</v>
      </c>
      <c r="M2104" s="395">
        <v>13.0907</v>
      </c>
      <c r="N2104" s="396">
        <f t="shared" si="128"/>
        <v>3.5606195478013179E-3</v>
      </c>
      <c r="O2104" s="396">
        <f t="shared" si="129"/>
        <v>116.24242424242424</v>
      </c>
      <c r="P2104" s="394">
        <f t="shared" si="130"/>
        <v>1.2903685241231977E-5</v>
      </c>
      <c r="Q2104" s="394">
        <f t="shared" si="131"/>
        <v>0.42126254545454545</v>
      </c>
    </row>
    <row r="2105" spans="1:17" ht="18.75" customHeight="1" x14ac:dyDescent="0.15">
      <c r="A2105" s="399" t="s">
        <v>3542</v>
      </c>
      <c r="B2105" s="399" t="s">
        <v>231</v>
      </c>
      <c r="C2105" s="397">
        <v>17</v>
      </c>
      <c r="D2105" s="392" t="s">
        <v>1120</v>
      </c>
      <c r="E2105" s="400">
        <v>7.9830000000000005E-3</v>
      </c>
      <c r="F2105" s="400">
        <v>1.0880000000000001E-2</v>
      </c>
      <c r="G2105" s="400">
        <v>1.5159000000000001E-2</v>
      </c>
      <c r="H2105" s="400">
        <v>1.469E-3</v>
      </c>
      <c r="I2105" s="400">
        <v>5.6860000000000001E-3</v>
      </c>
      <c r="J2105" s="400">
        <v>2.4000000000000001E-4</v>
      </c>
      <c r="K2105" s="401">
        <v>1.295E-2</v>
      </c>
      <c r="L2105" s="401">
        <v>5.0000000000000004E-6</v>
      </c>
      <c r="M2105" s="395">
        <v>87.728899999999996</v>
      </c>
      <c r="N2105" s="396">
        <f t="shared" si="128"/>
        <v>215.83333333333331</v>
      </c>
      <c r="O2105" s="396">
        <f t="shared" si="129"/>
        <v>3.5174111853675696E-3</v>
      </c>
      <c r="P2105" s="394">
        <f t="shared" si="130"/>
        <v>1.7229975</v>
      </c>
      <c r="Q2105" s="394">
        <f t="shared" si="131"/>
        <v>2.807949349278931E-5</v>
      </c>
    </row>
    <row r="2106" spans="1:17" ht="18.75" customHeight="1" x14ac:dyDescent="0.15">
      <c r="A2106" s="399" t="s">
        <v>3542</v>
      </c>
      <c r="B2106" s="399" t="s">
        <v>231</v>
      </c>
      <c r="C2106" s="397">
        <v>18</v>
      </c>
      <c r="D2106" s="392" t="s">
        <v>1121</v>
      </c>
      <c r="E2106" s="400">
        <v>3.8149999999999998E-3</v>
      </c>
      <c r="F2106" s="400">
        <v>1.0776000000000001E-2</v>
      </c>
      <c r="G2106" s="400">
        <v>1.405E-2</v>
      </c>
      <c r="H2106" s="400">
        <v>4.2719999999999998E-3</v>
      </c>
      <c r="I2106" s="400">
        <v>1.1E-5</v>
      </c>
      <c r="J2106" s="400">
        <v>6.0599999999999998E-4</v>
      </c>
      <c r="K2106" s="401">
        <v>0</v>
      </c>
      <c r="L2106" s="401">
        <v>0</v>
      </c>
      <c r="M2106" s="395">
        <v>0</v>
      </c>
      <c r="N2106" s="396">
        <f t="shared" si="128"/>
        <v>0</v>
      </c>
      <c r="O2106" s="396">
        <f t="shared" si="129"/>
        <v>0</v>
      </c>
      <c r="P2106" s="394">
        <f t="shared" si="130"/>
        <v>0</v>
      </c>
      <c r="Q2106" s="394">
        <f t="shared" si="131"/>
        <v>0</v>
      </c>
    </row>
    <row r="2107" spans="1:17" ht="18.75" customHeight="1" x14ac:dyDescent="0.15">
      <c r="A2107" s="399" t="s">
        <v>3542</v>
      </c>
      <c r="B2107" s="399" t="s">
        <v>231</v>
      </c>
      <c r="C2107" s="397">
        <v>19</v>
      </c>
      <c r="D2107" s="392" t="s">
        <v>1120</v>
      </c>
      <c r="E2107" s="400">
        <v>7.4850000000000003E-3</v>
      </c>
      <c r="F2107" s="400">
        <v>1.0240000000000001E-2</v>
      </c>
      <c r="G2107" s="400">
        <v>1.5169E-2</v>
      </c>
      <c r="H2107" s="400">
        <v>1.3569999999999999E-3</v>
      </c>
      <c r="I2107" s="400">
        <v>2.209E-3</v>
      </c>
      <c r="J2107" s="400">
        <v>1.1306E-2</v>
      </c>
      <c r="K2107" s="401">
        <v>5.0000000000000004E-6</v>
      </c>
      <c r="L2107" s="401">
        <v>0.27485599999999999</v>
      </c>
      <c r="M2107" s="395">
        <v>36.6464</v>
      </c>
      <c r="N2107" s="396">
        <f t="shared" si="128"/>
        <v>1.7689722271360341E-3</v>
      </c>
      <c r="O2107" s="396">
        <f t="shared" si="129"/>
        <v>497.70212765957444</v>
      </c>
      <c r="P2107" s="394">
        <f t="shared" si="130"/>
        <v>1.3240757120113215E-5</v>
      </c>
      <c r="Q2107" s="394">
        <f t="shared" si="131"/>
        <v>3.7253004255319149</v>
      </c>
    </row>
    <row r="2108" spans="1:17" ht="18.75" customHeight="1" x14ac:dyDescent="0.15">
      <c r="A2108" s="399" t="s">
        <v>3542</v>
      </c>
      <c r="B2108" s="399" t="s">
        <v>231</v>
      </c>
      <c r="C2108" s="397">
        <v>20</v>
      </c>
      <c r="D2108" s="392" t="s">
        <v>1121</v>
      </c>
      <c r="E2108" s="400">
        <v>3.6380000000000002E-3</v>
      </c>
      <c r="F2108" s="400">
        <v>1.0796E-2</v>
      </c>
      <c r="G2108" s="400">
        <v>1.5295E-2</v>
      </c>
      <c r="H2108" s="400">
        <v>5.0619999999999997E-3</v>
      </c>
      <c r="I2108" s="400">
        <v>4.6880000000000003E-3</v>
      </c>
      <c r="J2108" s="400">
        <v>2.4077000000000001E-2</v>
      </c>
      <c r="K2108" s="401">
        <v>0</v>
      </c>
      <c r="L2108" s="401">
        <v>0</v>
      </c>
      <c r="M2108" s="395">
        <v>5.4751000000000003</v>
      </c>
      <c r="N2108" s="396">
        <f t="shared" si="128"/>
        <v>0</v>
      </c>
      <c r="O2108" s="396">
        <f t="shared" si="129"/>
        <v>0</v>
      </c>
      <c r="P2108" s="394">
        <f t="shared" si="130"/>
        <v>0</v>
      </c>
      <c r="Q2108" s="394">
        <f t="shared" si="131"/>
        <v>0</v>
      </c>
    </row>
    <row r="2109" spans="1:17" ht="18.75" customHeight="1" x14ac:dyDescent="0.15">
      <c r="A2109" s="399" t="s">
        <v>3542</v>
      </c>
      <c r="B2109" s="399" t="s">
        <v>231</v>
      </c>
      <c r="C2109" s="397">
        <v>21</v>
      </c>
      <c r="D2109" s="392" t="s">
        <v>1121</v>
      </c>
      <c r="E2109" s="400">
        <v>3.522E-3</v>
      </c>
      <c r="F2109" s="400">
        <v>1.0607999999999999E-2</v>
      </c>
      <c r="G2109" s="400">
        <v>1.7002E-2</v>
      </c>
      <c r="H2109" s="400">
        <v>4.3E-3</v>
      </c>
      <c r="I2109" s="400">
        <v>5.0000000000000004E-6</v>
      </c>
      <c r="J2109" s="400">
        <v>5.0000000000000004E-6</v>
      </c>
      <c r="K2109" s="401">
        <v>0</v>
      </c>
      <c r="L2109" s="401">
        <v>0</v>
      </c>
      <c r="M2109" s="395">
        <v>0</v>
      </c>
      <c r="N2109" s="396">
        <f t="shared" si="128"/>
        <v>0</v>
      </c>
      <c r="O2109" s="396">
        <f t="shared" si="129"/>
        <v>0</v>
      </c>
      <c r="P2109" s="394">
        <f t="shared" si="130"/>
        <v>0</v>
      </c>
      <c r="Q2109" s="394">
        <f t="shared" si="131"/>
        <v>0</v>
      </c>
    </row>
    <row r="2110" spans="1:17" ht="18.75" customHeight="1" x14ac:dyDescent="0.15">
      <c r="A2110" s="399" t="s">
        <v>3542</v>
      </c>
      <c r="B2110" s="399" t="s">
        <v>231</v>
      </c>
      <c r="C2110" s="391" t="s">
        <v>215</v>
      </c>
      <c r="D2110" s="392" t="s">
        <v>1120</v>
      </c>
      <c r="E2110" s="400">
        <v>6.6689999999999996E-3</v>
      </c>
      <c r="F2110" s="400">
        <v>1.1003000000000001E-2</v>
      </c>
      <c r="G2110" s="400">
        <v>1.5848000000000001E-2</v>
      </c>
      <c r="H2110" s="400">
        <v>2.8770000000000002E-3</v>
      </c>
      <c r="I2110" s="400">
        <v>2.0790000000000001E-3</v>
      </c>
      <c r="J2110" s="400">
        <v>5.5030000000000001E-3</v>
      </c>
      <c r="K2110" s="401">
        <v>8.1944000000000003E-2</v>
      </c>
      <c r="L2110" s="401">
        <v>5.1470000000000002E-2</v>
      </c>
      <c r="M2110" s="395">
        <v>362.84390000000002</v>
      </c>
      <c r="N2110" s="396">
        <f t="shared" si="128"/>
        <v>59.563147374159549</v>
      </c>
      <c r="O2110" s="396">
        <f t="shared" si="129"/>
        <v>99.028379028379021</v>
      </c>
      <c r="P2110" s="394">
        <f t="shared" si="130"/>
        <v>0.39722662983827001</v>
      </c>
      <c r="Q2110" s="394">
        <f t="shared" si="131"/>
        <v>0.66042025974025964</v>
      </c>
    </row>
    <row r="2111" spans="1:17" ht="18.75" customHeight="1" x14ac:dyDescent="0.15">
      <c r="A2111" s="399" t="s">
        <v>3543</v>
      </c>
      <c r="B2111" s="399" t="s">
        <v>214</v>
      </c>
      <c r="C2111" s="397">
        <v>1</v>
      </c>
      <c r="D2111" s="392" t="s">
        <v>1121</v>
      </c>
      <c r="E2111" s="400">
        <v>5.3499999999999999E-4</v>
      </c>
      <c r="F2111" s="400">
        <v>1.4839E-2</v>
      </c>
      <c r="G2111" s="400">
        <v>1.5221E-2</v>
      </c>
      <c r="H2111" s="400">
        <v>7.7749999999999998E-3</v>
      </c>
      <c r="I2111" s="400">
        <v>8.5499999999999997E-4</v>
      </c>
      <c r="J2111" s="400">
        <v>1.024E-3</v>
      </c>
      <c r="K2111" s="401">
        <v>0</v>
      </c>
      <c r="L2111" s="401">
        <v>0</v>
      </c>
      <c r="M2111" s="395">
        <v>0</v>
      </c>
      <c r="N2111" s="396">
        <f t="shared" si="128"/>
        <v>0</v>
      </c>
      <c r="O2111" s="396">
        <f t="shared" si="129"/>
        <v>0</v>
      </c>
      <c r="P2111" s="394">
        <f t="shared" si="130"/>
        <v>0</v>
      </c>
      <c r="Q2111" s="394">
        <f t="shared" si="131"/>
        <v>0</v>
      </c>
    </row>
    <row r="2112" spans="1:17" ht="18.75" customHeight="1" x14ac:dyDescent="0.15">
      <c r="A2112" s="399" t="s">
        <v>3543</v>
      </c>
      <c r="B2112" s="399" t="s">
        <v>214</v>
      </c>
      <c r="C2112" s="391" t="s">
        <v>179</v>
      </c>
      <c r="D2112" s="392" t="s">
        <v>1121</v>
      </c>
      <c r="E2112" s="400">
        <v>1.0280000000000001E-3</v>
      </c>
      <c r="F2112" s="400">
        <v>1.7274999999999999E-2</v>
      </c>
      <c r="G2112" s="400">
        <v>2.0354000000000001E-2</v>
      </c>
      <c r="H2112" s="400">
        <v>1.0600999999999999E-2</v>
      </c>
      <c r="I2112" s="400">
        <v>5.0000000000000004E-6</v>
      </c>
      <c r="J2112" s="400">
        <v>1.7899999999999999E-3</v>
      </c>
      <c r="K2112" s="401">
        <v>0</v>
      </c>
      <c r="L2112" s="401">
        <v>0</v>
      </c>
      <c r="M2112" s="395">
        <v>0</v>
      </c>
      <c r="N2112" s="396">
        <f t="shared" si="128"/>
        <v>0</v>
      </c>
      <c r="O2112" s="396">
        <f t="shared" si="129"/>
        <v>0</v>
      </c>
      <c r="P2112" s="394">
        <f t="shared" si="130"/>
        <v>0</v>
      </c>
      <c r="Q2112" s="394">
        <f t="shared" si="131"/>
        <v>0</v>
      </c>
    </row>
    <row r="2113" spans="1:17" ht="18.75" customHeight="1" x14ac:dyDescent="0.15">
      <c r="A2113" s="399" t="s">
        <v>3543</v>
      </c>
      <c r="B2113" s="399" t="s">
        <v>214</v>
      </c>
      <c r="C2113" s="391" t="s">
        <v>150</v>
      </c>
      <c r="D2113" s="392" t="s">
        <v>1121</v>
      </c>
      <c r="E2113" s="400">
        <v>1.155E-3</v>
      </c>
      <c r="F2113" s="400">
        <v>1.6004000000000001E-2</v>
      </c>
      <c r="G2113" s="400">
        <v>2.2133E-2</v>
      </c>
      <c r="H2113" s="400">
        <v>1.0029E-2</v>
      </c>
      <c r="I2113" s="400">
        <v>1.08E-4</v>
      </c>
      <c r="J2113" s="400">
        <v>2.7759999999999998E-3</v>
      </c>
      <c r="K2113" s="401">
        <v>0</v>
      </c>
      <c r="L2113" s="401">
        <v>0</v>
      </c>
      <c r="M2113" s="395">
        <v>0</v>
      </c>
      <c r="N2113" s="396">
        <f t="shared" si="128"/>
        <v>0</v>
      </c>
      <c r="O2113" s="396">
        <f t="shared" si="129"/>
        <v>0</v>
      </c>
      <c r="P2113" s="394">
        <f t="shared" si="130"/>
        <v>0</v>
      </c>
      <c r="Q2113" s="394">
        <f t="shared" si="131"/>
        <v>0</v>
      </c>
    </row>
    <row r="2114" spans="1:17" ht="18.75" customHeight="1" x14ac:dyDescent="0.15">
      <c r="A2114" s="399" t="s">
        <v>3543</v>
      </c>
      <c r="B2114" s="399" t="s">
        <v>214</v>
      </c>
      <c r="C2114" s="391" t="s">
        <v>181</v>
      </c>
      <c r="D2114" s="392" t="s">
        <v>1121</v>
      </c>
      <c r="E2114" s="400">
        <v>2.7729999999999999E-3</v>
      </c>
      <c r="F2114" s="400">
        <v>1.6952999999999999E-2</v>
      </c>
      <c r="G2114" s="400">
        <v>2.1694000000000001E-2</v>
      </c>
      <c r="H2114" s="400">
        <v>7.0169999999999998E-3</v>
      </c>
      <c r="I2114" s="400">
        <v>5.0000000000000004E-6</v>
      </c>
      <c r="J2114" s="400">
        <v>5.0000000000000004E-6</v>
      </c>
      <c r="K2114" s="401">
        <v>0</v>
      </c>
      <c r="L2114" s="401">
        <v>0</v>
      </c>
      <c r="M2114" s="395">
        <v>0</v>
      </c>
      <c r="N2114" s="396">
        <f t="shared" si="128"/>
        <v>0</v>
      </c>
      <c r="O2114" s="396">
        <f t="shared" si="129"/>
        <v>0</v>
      </c>
      <c r="P2114" s="394">
        <f t="shared" si="130"/>
        <v>0</v>
      </c>
      <c r="Q2114" s="394">
        <f t="shared" si="131"/>
        <v>0</v>
      </c>
    </row>
    <row r="2115" spans="1:17" ht="18.75" customHeight="1" x14ac:dyDescent="0.15">
      <c r="A2115" s="399" t="s">
        <v>3543</v>
      </c>
      <c r="B2115" s="399" t="s">
        <v>214</v>
      </c>
      <c r="C2115" s="397">
        <v>3</v>
      </c>
      <c r="D2115" s="392" t="s">
        <v>1121</v>
      </c>
      <c r="E2115" s="400">
        <v>6.7199999999999996E-4</v>
      </c>
      <c r="F2115" s="400">
        <v>1.5963000000000001E-2</v>
      </c>
      <c r="G2115" s="400">
        <v>1.6914999999999999E-2</v>
      </c>
      <c r="H2115" s="400">
        <v>8.8409999999999999E-3</v>
      </c>
      <c r="I2115" s="400">
        <v>1.702E-3</v>
      </c>
      <c r="J2115" s="400">
        <v>2.8410000000000002E-3</v>
      </c>
      <c r="K2115" s="401">
        <v>0</v>
      </c>
      <c r="L2115" s="401">
        <v>0</v>
      </c>
      <c r="M2115" s="395">
        <v>0</v>
      </c>
      <c r="N2115" s="396">
        <f t="shared" ref="N2115:N2178" si="132">4*K2115/J2115</f>
        <v>0</v>
      </c>
      <c r="O2115" s="396">
        <f t="shared" ref="O2115:O2178" si="133">4*L2115/I2115</f>
        <v>0</v>
      </c>
      <c r="P2115" s="394">
        <f t="shared" ref="P2115:P2178" si="134">N2115*E2115</f>
        <v>0</v>
      </c>
      <c r="Q2115" s="394">
        <f t="shared" ref="Q2115:Q2178" si="135">O2115*E2115</f>
        <v>0</v>
      </c>
    </row>
    <row r="2116" spans="1:17" ht="18.75" customHeight="1" x14ac:dyDescent="0.15">
      <c r="A2116" s="399" t="s">
        <v>3543</v>
      </c>
      <c r="B2116" s="399" t="s">
        <v>214</v>
      </c>
      <c r="C2116" s="397">
        <v>4</v>
      </c>
      <c r="D2116" s="392" t="s">
        <v>1120</v>
      </c>
      <c r="E2116" s="400">
        <v>1.2505E-2</v>
      </c>
      <c r="F2116" s="400">
        <v>1.5236E-2</v>
      </c>
      <c r="G2116" s="400">
        <v>2.0122000000000001E-2</v>
      </c>
      <c r="H2116" s="400">
        <v>5.0000000000000004E-6</v>
      </c>
      <c r="I2116" s="400">
        <v>4.4739999999999997E-3</v>
      </c>
      <c r="J2116" s="400">
        <v>4.8700000000000002E-4</v>
      </c>
      <c r="K2116" s="401">
        <v>3.4206E-2</v>
      </c>
      <c r="L2116" s="401">
        <v>3.6244999999999999E-2</v>
      </c>
      <c r="M2116" s="395">
        <v>23.3184</v>
      </c>
      <c r="N2116" s="396">
        <f t="shared" si="132"/>
        <v>280.95277207392195</v>
      </c>
      <c r="O2116" s="396">
        <f t="shared" si="133"/>
        <v>32.405006705409029</v>
      </c>
      <c r="P2116" s="394">
        <f t="shared" si="134"/>
        <v>3.5133144147843942</v>
      </c>
      <c r="Q2116" s="394">
        <f t="shared" si="135"/>
        <v>0.40522460885113992</v>
      </c>
    </row>
    <row r="2117" spans="1:17" ht="18.75" customHeight="1" x14ac:dyDescent="0.15">
      <c r="A2117" s="399" t="s">
        <v>3543</v>
      </c>
      <c r="B2117" s="399" t="s">
        <v>214</v>
      </c>
      <c r="C2117" s="397">
        <v>5</v>
      </c>
      <c r="D2117" s="392" t="s">
        <v>1120</v>
      </c>
      <c r="E2117" s="400">
        <v>7.4729999999999996E-3</v>
      </c>
      <c r="F2117" s="400">
        <v>1.7779E-2</v>
      </c>
      <c r="G2117" s="400">
        <v>1.5429999999999999E-2</v>
      </c>
      <c r="H2117" s="400">
        <v>4.1240000000000001E-3</v>
      </c>
      <c r="I2117" s="400">
        <v>8.5869999999999991E-3</v>
      </c>
      <c r="J2117" s="400">
        <v>1.8779999999999999E-3</v>
      </c>
      <c r="K2117" s="401">
        <v>0.234042</v>
      </c>
      <c r="L2117" s="401">
        <v>0.23966899999999999</v>
      </c>
      <c r="M2117" s="395">
        <v>39.560600000000001</v>
      </c>
      <c r="N2117" s="396">
        <f t="shared" si="132"/>
        <v>498.49201277955274</v>
      </c>
      <c r="O2117" s="396">
        <f t="shared" si="133"/>
        <v>111.6427157330849</v>
      </c>
      <c r="P2117" s="394">
        <f t="shared" si="134"/>
        <v>3.7252308115015973</v>
      </c>
      <c r="Q2117" s="394">
        <f t="shared" si="135"/>
        <v>0.83430601467334342</v>
      </c>
    </row>
    <row r="2118" spans="1:17" ht="18.75" customHeight="1" x14ac:dyDescent="0.15">
      <c r="A2118" s="399" t="s">
        <v>3543</v>
      </c>
      <c r="B2118" s="399" t="s">
        <v>214</v>
      </c>
      <c r="C2118" s="397">
        <v>6</v>
      </c>
      <c r="D2118" s="392" t="s">
        <v>1121</v>
      </c>
      <c r="E2118" s="400">
        <v>5.2099999999999998E-4</v>
      </c>
      <c r="F2118" s="400">
        <v>1.6650999999999999E-2</v>
      </c>
      <c r="G2118" s="400">
        <v>1.7537000000000001E-2</v>
      </c>
      <c r="H2118" s="400">
        <v>1.0338999999999999E-2</v>
      </c>
      <c r="I2118" s="400">
        <v>3.6000000000000002E-4</v>
      </c>
      <c r="J2118" s="400">
        <v>5.7200000000000003E-4</v>
      </c>
      <c r="K2118" s="401">
        <v>0</v>
      </c>
      <c r="L2118" s="401">
        <v>0</v>
      </c>
      <c r="M2118" s="395">
        <v>0</v>
      </c>
      <c r="N2118" s="396">
        <f t="shared" si="132"/>
        <v>0</v>
      </c>
      <c r="O2118" s="396">
        <f t="shared" si="133"/>
        <v>0</v>
      </c>
      <c r="P2118" s="394">
        <f t="shared" si="134"/>
        <v>0</v>
      </c>
      <c r="Q2118" s="394">
        <f t="shared" si="135"/>
        <v>0</v>
      </c>
    </row>
    <row r="2119" spans="1:17" ht="18.75" customHeight="1" x14ac:dyDescent="0.15">
      <c r="A2119" s="399" t="s">
        <v>3543</v>
      </c>
      <c r="B2119" s="399" t="s">
        <v>214</v>
      </c>
      <c r="C2119" s="397">
        <v>7</v>
      </c>
      <c r="D2119" s="392" t="s">
        <v>1121</v>
      </c>
      <c r="E2119" s="400">
        <v>1.1180000000000001E-3</v>
      </c>
      <c r="F2119" s="400">
        <v>1.5903E-2</v>
      </c>
      <c r="G2119" s="400">
        <v>1.6081000000000002E-2</v>
      </c>
      <c r="H2119" s="400">
        <v>8.071E-3</v>
      </c>
      <c r="I2119" s="400">
        <v>1.405E-3</v>
      </c>
      <c r="J2119" s="400">
        <v>3.258E-3</v>
      </c>
      <c r="K2119" s="401">
        <v>0</v>
      </c>
      <c r="L2119" s="401">
        <v>0</v>
      </c>
      <c r="M2119" s="395">
        <v>3.4001000000000001</v>
      </c>
      <c r="N2119" s="396">
        <f t="shared" si="132"/>
        <v>0</v>
      </c>
      <c r="O2119" s="396">
        <f t="shared" si="133"/>
        <v>0</v>
      </c>
      <c r="P2119" s="394">
        <f t="shared" si="134"/>
        <v>0</v>
      </c>
      <c r="Q2119" s="394">
        <f t="shared" si="135"/>
        <v>0</v>
      </c>
    </row>
    <row r="2120" spans="1:17" ht="18.75" customHeight="1" x14ac:dyDescent="0.15">
      <c r="A2120" s="399" t="s">
        <v>3543</v>
      </c>
      <c r="B2120" s="399" t="s">
        <v>214</v>
      </c>
      <c r="C2120" s="397">
        <v>8</v>
      </c>
      <c r="D2120" s="392" t="s">
        <v>1120</v>
      </c>
      <c r="E2120" s="400">
        <v>7.9509999999999997E-3</v>
      </c>
      <c r="F2120" s="400">
        <v>1.5861E-2</v>
      </c>
      <c r="G2120" s="400">
        <v>1.7441000000000002E-2</v>
      </c>
      <c r="H2120" s="400">
        <v>3.421E-3</v>
      </c>
      <c r="I2120" s="400">
        <v>4.6670000000000001E-3</v>
      </c>
      <c r="J2120" s="400">
        <v>2.5999999999999998E-5</v>
      </c>
      <c r="K2120" s="401">
        <v>1.1770000000000001E-3</v>
      </c>
      <c r="L2120" s="401">
        <v>9.1915999999999998E-2</v>
      </c>
      <c r="M2120" s="395">
        <v>42.5548</v>
      </c>
      <c r="N2120" s="396">
        <f t="shared" si="132"/>
        <v>181.07692307692309</v>
      </c>
      <c r="O2120" s="396">
        <f t="shared" si="133"/>
        <v>78.77951574887507</v>
      </c>
      <c r="P2120" s="394">
        <f t="shared" si="134"/>
        <v>1.4397426153846156</v>
      </c>
      <c r="Q2120" s="394">
        <f t="shared" si="135"/>
        <v>0.62637592971930567</v>
      </c>
    </row>
    <row r="2121" spans="1:17" ht="18.75" customHeight="1" x14ac:dyDescent="0.15">
      <c r="A2121" s="399" t="s">
        <v>3543</v>
      </c>
      <c r="B2121" s="399" t="s">
        <v>214</v>
      </c>
      <c r="C2121" s="397">
        <v>9</v>
      </c>
      <c r="D2121" s="392" t="s">
        <v>1121</v>
      </c>
      <c r="E2121" s="400">
        <v>1.0920000000000001E-3</v>
      </c>
      <c r="F2121" s="400">
        <v>1.8655000000000001E-2</v>
      </c>
      <c r="G2121" s="400">
        <v>1.4484E-2</v>
      </c>
      <c r="H2121" s="400">
        <v>8.8039999999999993E-3</v>
      </c>
      <c r="I2121" s="400">
        <v>9.7E-5</v>
      </c>
      <c r="J2121" s="400">
        <v>6.3900000000000003E-4</v>
      </c>
      <c r="K2121" s="401">
        <v>0</v>
      </c>
      <c r="L2121" s="401">
        <v>0</v>
      </c>
      <c r="M2121" s="395">
        <v>9.1219000000000001</v>
      </c>
      <c r="N2121" s="396">
        <f t="shared" si="132"/>
        <v>0</v>
      </c>
      <c r="O2121" s="396">
        <f t="shared" si="133"/>
        <v>0</v>
      </c>
      <c r="P2121" s="394">
        <f t="shared" si="134"/>
        <v>0</v>
      </c>
      <c r="Q2121" s="394">
        <f t="shared" si="135"/>
        <v>0</v>
      </c>
    </row>
    <row r="2122" spans="1:17" ht="18.75" customHeight="1" x14ac:dyDescent="0.15">
      <c r="A2122" s="399" t="s">
        <v>3543</v>
      </c>
      <c r="B2122" s="399" t="s">
        <v>214</v>
      </c>
      <c r="C2122" s="397">
        <v>10</v>
      </c>
      <c r="D2122" s="392" t="s">
        <v>1120</v>
      </c>
      <c r="E2122" s="400">
        <v>5.2680000000000001E-3</v>
      </c>
      <c r="F2122" s="400">
        <v>1.5219E-2</v>
      </c>
      <c r="G2122" s="400">
        <v>1.6004000000000001E-2</v>
      </c>
      <c r="H2122" s="400">
        <v>5.1370000000000001E-3</v>
      </c>
      <c r="I2122" s="400">
        <v>5.0000000000000004E-6</v>
      </c>
      <c r="J2122" s="400">
        <v>2.9229999999999998E-3</v>
      </c>
      <c r="K2122" s="401">
        <v>8.3385000000000001E-2</v>
      </c>
      <c r="L2122" s="401">
        <v>3.1999999999999999E-5</v>
      </c>
      <c r="M2122" s="395">
        <v>12.286099999999999</v>
      </c>
      <c r="N2122" s="396">
        <f t="shared" si="132"/>
        <v>114.10879233664045</v>
      </c>
      <c r="O2122" s="396">
        <f t="shared" si="133"/>
        <v>25.599999999999998</v>
      </c>
      <c r="P2122" s="394">
        <f t="shared" si="134"/>
        <v>0.60112511802942192</v>
      </c>
      <c r="Q2122" s="394">
        <f t="shared" si="135"/>
        <v>0.1348608</v>
      </c>
    </row>
    <row r="2123" spans="1:17" ht="18.75" customHeight="1" x14ac:dyDescent="0.15">
      <c r="A2123" s="399" t="s">
        <v>3543</v>
      </c>
      <c r="B2123" s="399" t="s">
        <v>214</v>
      </c>
      <c r="C2123" s="397">
        <v>11</v>
      </c>
      <c r="D2123" s="392" t="s">
        <v>1121</v>
      </c>
      <c r="E2123" s="400">
        <v>4.5899999999999999E-4</v>
      </c>
      <c r="F2123" s="400">
        <v>1.4537E-2</v>
      </c>
      <c r="G2123" s="400">
        <v>1.8166999999999999E-2</v>
      </c>
      <c r="H2123" s="400">
        <v>8.9200000000000008E-3</v>
      </c>
      <c r="I2123" s="400">
        <v>1.7260000000000001E-3</v>
      </c>
      <c r="J2123" s="400">
        <v>5.4699999999999996E-4</v>
      </c>
      <c r="K2123" s="401">
        <v>0</v>
      </c>
      <c r="L2123" s="401">
        <v>0</v>
      </c>
      <c r="M2123" s="395">
        <v>2.9519000000000002</v>
      </c>
      <c r="N2123" s="396">
        <f t="shared" si="132"/>
        <v>0</v>
      </c>
      <c r="O2123" s="396">
        <f t="shared" si="133"/>
        <v>0</v>
      </c>
      <c r="P2123" s="394">
        <f t="shared" si="134"/>
        <v>0</v>
      </c>
      <c r="Q2123" s="394">
        <f t="shared" si="135"/>
        <v>0</v>
      </c>
    </row>
    <row r="2124" spans="1:17" ht="18.75" customHeight="1" x14ac:dyDescent="0.15">
      <c r="A2124" s="399" t="s">
        <v>3543</v>
      </c>
      <c r="B2124" s="399" t="s">
        <v>214</v>
      </c>
      <c r="C2124" s="397">
        <v>12</v>
      </c>
      <c r="D2124" s="392" t="s">
        <v>1121</v>
      </c>
      <c r="E2124" s="400">
        <v>6.4400000000000004E-4</v>
      </c>
      <c r="F2124" s="400">
        <v>1.5589E-2</v>
      </c>
      <c r="G2124" s="400">
        <v>1.6160000000000001E-2</v>
      </c>
      <c r="H2124" s="400">
        <v>8.7760000000000008E-3</v>
      </c>
      <c r="I2124" s="400">
        <v>7.4100000000000001E-4</v>
      </c>
      <c r="J2124" s="400">
        <v>1.505E-3</v>
      </c>
      <c r="K2124" s="401">
        <v>0</v>
      </c>
      <c r="L2124" s="401">
        <v>0</v>
      </c>
      <c r="M2124" s="395">
        <v>8.5978999999999992</v>
      </c>
      <c r="N2124" s="396">
        <f t="shared" si="132"/>
        <v>0</v>
      </c>
      <c r="O2124" s="396">
        <f t="shared" si="133"/>
        <v>0</v>
      </c>
      <c r="P2124" s="394">
        <f t="shared" si="134"/>
        <v>0</v>
      </c>
      <c r="Q2124" s="394">
        <f t="shared" si="135"/>
        <v>0</v>
      </c>
    </row>
    <row r="2125" spans="1:17" ht="18.75" customHeight="1" x14ac:dyDescent="0.15">
      <c r="A2125" s="399" t="s">
        <v>3543</v>
      </c>
      <c r="B2125" s="399" t="s">
        <v>214</v>
      </c>
      <c r="C2125" s="397">
        <v>13</v>
      </c>
      <c r="D2125" s="392" t="s">
        <v>1120</v>
      </c>
      <c r="E2125" s="400">
        <v>1.5185000000000001E-2</v>
      </c>
      <c r="F2125" s="400">
        <v>1.5209E-2</v>
      </c>
      <c r="G2125" s="400">
        <v>1.6112999999999999E-2</v>
      </c>
      <c r="H2125" s="400">
        <v>5.0000000000000004E-6</v>
      </c>
      <c r="I2125" s="400">
        <v>5.9630000000000004E-3</v>
      </c>
      <c r="J2125" s="400">
        <v>7.9000000000000001E-4</v>
      </c>
      <c r="K2125" s="401">
        <v>9.1571E-2</v>
      </c>
      <c r="L2125" s="401">
        <v>7.4818999999999997E-2</v>
      </c>
      <c r="M2125" s="395">
        <v>39.164400000000001</v>
      </c>
      <c r="N2125" s="396">
        <f t="shared" si="132"/>
        <v>463.65063291139239</v>
      </c>
      <c r="O2125" s="396">
        <f t="shared" si="133"/>
        <v>50.188831125272507</v>
      </c>
      <c r="P2125" s="394">
        <f t="shared" si="134"/>
        <v>7.040534860759494</v>
      </c>
      <c r="Q2125" s="394">
        <f t="shared" si="135"/>
        <v>0.76211740063726308</v>
      </c>
    </row>
    <row r="2126" spans="1:17" ht="18.75" customHeight="1" x14ac:dyDescent="0.15">
      <c r="A2126" s="399" t="s">
        <v>3543</v>
      </c>
      <c r="B2126" s="399" t="s">
        <v>214</v>
      </c>
      <c r="C2126" s="397">
        <v>14</v>
      </c>
      <c r="D2126" s="392" t="s">
        <v>1121</v>
      </c>
      <c r="E2126" s="400">
        <v>1.7799999999999999E-4</v>
      </c>
      <c r="F2126" s="400">
        <v>1.7724E-2</v>
      </c>
      <c r="G2126" s="400">
        <v>1.7552000000000002E-2</v>
      </c>
      <c r="H2126" s="400">
        <v>1.0569E-2</v>
      </c>
      <c r="I2126" s="400">
        <v>5.3600000000000002E-4</v>
      </c>
      <c r="J2126" s="400">
        <v>4.0000000000000002E-4</v>
      </c>
      <c r="K2126" s="401">
        <v>0</v>
      </c>
      <c r="L2126" s="401">
        <v>0</v>
      </c>
      <c r="M2126" s="395">
        <v>0</v>
      </c>
      <c r="N2126" s="396">
        <f t="shared" si="132"/>
        <v>0</v>
      </c>
      <c r="O2126" s="396">
        <f t="shared" si="133"/>
        <v>0</v>
      </c>
      <c r="P2126" s="394">
        <f t="shared" si="134"/>
        <v>0</v>
      </c>
      <c r="Q2126" s="394">
        <f t="shared" si="135"/>
        <v>0</v>
      </c>
    </row>
    <row r="2127" spans="1:17" ht="18.75" customHeight="1" x14ac:dyDescent="0.15">
      <c r="A2127" s="399" t="s">
        <v>3543</v>
      </c>
      <c r="B2127" s="399" t="s">
        <v>214</v>
      </c>
      <c r="C2127" s="391" t="s">
        <v>3111</v>
      </c>
      <c r="D2127" s="392" t="s">
        <v>1121</v>
      </c>
      <c r="E2127" s="400">
        <v>2.7269999999999998E-3</v>
      </c>
      <c r="F2127" s="400">
        <v>1.8762999999999998E-2</v>
      </c>
      <c r="G2127" s="400">
        <v>1.7631999999999998E-2</v>
      </c>
      <c r="H2127" s="400">
        <v>4.6759999999999996E-3</v>
      </c>
      <c r="I2127" s="400">
        <v>2.2880000000000001E-3</v>
      </c>
      <c r="J2127" s="400">
        <v>1.1400000000000001E-4</v>
      </c>
      <c r="K2127" s="401">
        <v>0</v>
      </c>
      <c r="L2127" s="401">
        <v>0</v>
      </c>
      <c r="M2127" s="395">
        <v>2.5748000000000002</v>
      </c>
      <c r="N2127" s="396">
        <f t="shared" si="132"/>
        <v>0</v>
      </c>
      <c r="O2127" s="396">
        <f t="shared" si="133"/>
        <v>0</v>
      </c>
      <c r="P2127" s="394">
        <f t="shared" si="134"/>
        <v>0</v>
      </c>
      <c r="Q2127" s="394">
        <f t="shared" si="135"/>
        <v>0</v>
      </c>
    </row>
    <row r="2128" spans="1:17" ht="18.75" customHeight="1" x14ac:dyDescent="0.15">
      <c r="A2128" s="399" t="s">
        <v>3543</v>
      </c>
      <c r="B2128" s="399" t="s">
        <v>214</v>
      </c>
      <c r="C2128" s="391" t="s">
        <v>167</v>
      </c>
      <c r="D2128" s="392" t="s">
        <v>1121</v>
      </c>
      <c r="E2128" s="400">
        <v>1.4139999999999999E-3</v>
      </c>
      <c r="F2128" s="400">
        <v>2.0555E-2</v>
      </c>
      <c r="G2128" s="400">
        <v>1.2014E-2</v>
      </c>
      <c r="H2128" s="400">
        <v>7.8009999999999998E-3</v>
      </c>
      <c r="I2128" s="400">
        <v>1.7080000000000001E-3</v>
      </c>
      <c r="J2128" s="400">
        <v>5.0000000000000004E-6</v>
      </c>
      <c r="K2128" s="401">
        <v>0</v>
      </c>
      <c r="L2128" s="401">
        <v>0</v>
      </c>
      <c r="M2128" s="395">
        <v>0.1333</v>
      </c>
      <c r="N2128" s="396">
        <f t="shared" si="132"/>
        <v>0</v>
      </c>
      <c r="O2128" s="396">
        <f t="shared" si="133"/>
        <v>0</v>
      </c>
      <c r="P2128" s="394">
        <f t="shared" si="134"/>
        <v>0</v>
      </c>
      <c r="Q2128" s="394">
        <f t="shared" si="135"/>
        <v>0</v>
      </c>
    </row>
    <row r="2129" spans="1:17" ht="18.75" customHeight="1" x14ac:dyDescent="0.15">
      <c r="A2129" s="399" t="s">
        <v>3543</v>
      </c>
      <c r="B2129" s="399" t="s">
        <v>214</v>
      </c>
      <c r="C2129" s="391" t="s">
        <v>3112</v>
      </c>
      <c r="D2129" s="392" t="s">
        <v>1121</v>
      </c>
      <c r="E2129" s="400">
        <v>1.3999999999999999E-4</v>
      </c>
      <c r="F2129" s="400">
        <v>1.7489999999999999E-2</v>
      </c>
      <c r="G2129" s="400">
        <v>1.8887999999999999E-2</v>
      </c>
      <c r="H2129" s="400">
        <v>1.2795000000000001E-2</v>
      </c>
      <c r="I2129" s="400">
        <v>5.6800000000000004E-4</v>
      </c>
      <c r="J2129" s="400">
        <v>2.03E-4</v>
      </c>
      <c r="K2129" s="401">
        <v>0</v>
      </c>
      <c r="L2129" s="401">
        <v>0</v>
      </c>
      <c r="M2129" s="395">
        <v>0</v>
      </c>
      <c r="N2129" s="396">
        <f t="shared" si="132"/>
        <v>0</v>
      </c>
      <c r="O2129" s="396">
        <f t="shared" si="133"/>
        <v>0</v>
      </c>
      <c r="P2129" s="394">
        <f t="shared" si="134"/>
        <v>0</v>
      </c>
      <c r="Q2129" s="394">
        <f t="shared" si="135"/>
        <v>0</v>
      </c>
    </row>
    <row r="2130" spans="1:17" ht="18.75" customHeight="1" x14ac:dyDescent="0.15">
      <c r="A2130" s="399" t="s">
        <v>3543</v>
      </c>
      <c r="B2130" s="399" t="s">
        <v>214</v>
      </c>
      <c r="C2130" s="397">
        <v>16</v>
      </c>
      <c r="D2130" s="392" t="s">
        <v>1121</v>
      </c>
      <c r="E2130" s="400">
        <v>5.0000000000000004E-6</v>
      </c>
      <c r="F2130" s="400">
        <v>1.7748E-2</v>
      </c>
      <c r="G2130" s="400">
        <v>1.8010000000000002E-2</v>
      </c>
      <c r="H2130" s="400">
        <v>1.2463999999999999E-2</v>
      </c>
      <c r="I2130" s="400">
        <v>5.0000000000000004E-6</v>
      </c>
      <c r="J2130" s="400">
        <v>7.9999999999999996E-6</v>
      </c>
      <c r="K2130" s="401">
        <v>0</v>
      </c>
      <c r="L2130" s="401">
        <v>0</v>
      </c>
      <c r="M2130" s="395">
        <v>0</v>
      </c>
      <c r="N2130" s="396">
        <f t="shared" si="132"/>
        <v>0</v>
      </c>
      <c r="O2130" s="396">
        <f t="shared" si="133"/>
        <v>0</v>
      </c>
      <c r="P2130" s="394">
        <f t="shared" si="134"/>
        <v>0</v>
      </c>
      <c r="Q2130" s="394">
        <f t="shared" si="135"/>
        <v>0</v>
      </c>
    </row>
    <row r="2131" spans="1:17" ht="18.75" customHeight="1" x14ac:dyDescent="0.15">
      <c r="A2131" s="399" t="s">
        <v>3543</v>
      </c>
      <c r="B2131" s="399" t="s">
        <v>214</v>
      </c>
      <c r="C2131" s="397">
        <v>17</v>
      </c>
      <c r="D2131" s="392" t="s">
        <v>1121</v>
      </c>
      <c r="E2131" s="400">
        <v>1.0150000000000001E-3</v>
      </c>
      <c r="F2131" s="400">
        <v>1.5789000000000001E-2</v>
      </c>
      <c r="G2131" s="400">
        <v>1.5744999999999999E-2</v>
      </c>
      <c r="H2131" s="400">
        <v>7.9799999999999992E-3</v>
      </c>
      <c r="I2131" s="400">
        <v>2.323E-3</v>
      </c>
      <c r="J2131" s="400">
        <v>1.457E-3</v>
      </c>
      <c r="K2131" s="401">
        <v>0</v>
      </c>
      <c r="L2131" s="401">
        <v>0</v>
      </c>
      <c r="M2131" s="395">
        <v>0</v>
      </c>
      <c r="N2131" s="396">
        <f t="shared" si="132"/>
        <v>0</v>
      </c>
      <c r="O2131" s="396">
        <f t="shared" si="133"/>
        <v>0</v>
      </c>
      <c r="P2131" s="394">
        <f t="shared" si="134"/>
        <v>0</v>
      </c>
      <c r="Q2131" s="394">
        <f t="shared" si="135"/>
        <v>0</v>
      </c>
    </row>
    <row r="2132" spans="1:17" ht="18.75" customHeight="1" x14ac:dyDescent="0.15">
      <c r="A2132" s="399" t="s">
        <v>3543</v>
      </c>
      <c r="B2132" s="399" t="s">
        <v>214</v>
      </c>
      <c r="C2132" s="397">
        <v>18</v>
      </c>
      <c r="D2132" s="392" t="s">
        <v>1121</v>
      </c>
      <c r="E2132" s="400">
        <v>1.27E-4</v>
      </c>
      <c r="F2132" s="400">
        <v>1.5415999999999999E-2</v>
      </c>
      <c r="G2132" s="400">
        <v>1.6525999999999999E-2</v>
      </c>
      <c r="H2132" s="400">
        <v>1.0015E-2</v>
      </c>
      <c r="I2132" s="400">
        <v>5.0000000000000004E-6</v>
      </c>
      <c r="J2132" s="400">
        <v>1.34E-4</v>
      </c>
      <c r="K2132" s="401">
        <v>0</v>
      </c>
      <c r="L2132" s="401">
        <v>0</v>
      </c>
      <c r="M2132" s="395">
        <v>0</v>
      </c>
      <c r="N2132" s="396">
        <f t="shared" si="132"/>
        <v>0</v>
      </c>
      <c r="O2132" s="396">
        <f t="shared" si="133"/>
        <v>0</v>
      </c>
      <c r="P2132" s="394">
        <f t="shared" si="134"/>
        <v>0</v>
      </c>
      <c r="Q2132" s="394">
        <f t="shared" si="135"/>
        <v>0</v>
      </c>
    </row>
    <row r="2133" spans="1:17" ht="18.75" customHeight="1" x14ac:dyDescent="0.15">
      <c r="A2133" s="399" t="s">
        <v>3543</v>
      </c>
      <c r="B2133" s="399" t="s">
        <v>214</v>
      </c>
      <c r="C2133" s="397">
        <v>19</v>
      </c>
      <c r="D2133" s="392" t="s">
        <v>1120</v>
      </c>
      <c r="E2133" s="400">
        <v>1.9350000000000001E-3</v>
      </c>
      <c r="F2133" s="400">
        <v>1.5141E-2</v>
      </c>
      <c r="G2133" s="400">
        <v>1.6194E-2</v>
      </c>
      <c r="H2133" s="400">
        <v>7.3330000000000001E-3</v>
      </c>
      <c r="I2133" s="400">
        <v>2.9849999999999998E-3</v>
      </c>
      <c r="J2133" s="400">
        <v>1.3999999999999999E-4</v>
      </c>
      <c r="K2133" s="401">
        <v>6.7819999999999998E-3</v>
      </c>
      <c r="L2133" s="401">
        <v>5.0000000000000004E-6</v>
      </c>
      <c r="M2133" s="395">
        <v>30.144100000000002</v>
      </c>
      <c r="N2133" s="396">
        <f t="shared" si="132"/>
        <v>193.77142857142857</v>
      </c>
      <c r="O2133" s="396">
        <f t="shared" si="133"/>
        <v>6.7001675041876057E-3</v>
      </c>
      <c r="P2133" s="394">
        <f t="shared" si="134"/>
        <v>0.37494771428571433</v>
      </c>
      <c r="Q2133" s="394">
        <f t="shared" si="135"/>
        <v>1.2964824120603018E-5</v>
      </c>
    </row>
    <row r="2134" spans="1:17" ht="18.75" customHeight="1" x14ac:dyDescent="0.15">
      <c r="A2134" s="399" t="s">
        <v>3543</v>
      </c>
      <c r="B2134" s="399" t="s">
        <v>214</v>
      </c>
      <c r="C2134" s="397">
        <v>20</v>
      </c>
      <c r="D2134" s="392" t="s">
        <v>1121</v>
      </c>
      <c r="E2134" s="400">
        <v>9.68E-4</v>
      </c>
      <c r="F2134" s="400">
        <v>1.5440000000000001E-2</v>
      </c>
      <c r="G2134" s="400">
        <v>1.5389999999999999E-2</v>
      </c>
      <c r="H2134" s="400">
        <v>7.3359999999999996E-3</v>
      </c>
      <c r="I2134" s="400">
        <v>1.908E-3</v>
      </c>
      <c r="J2134" s="400">
        <v>1.7E-5</v>
      </c>
      <c r="K2134" s="401">
        <v>0</v>
      </c>
      <c r="L2134" s="401">
        <v>0</v>
      </c>
      <c r="M2134" s="395">
        <v>6.1680000000000001</v>
      </c>
      <c r="N2134" s="396">
        <f t="shared" si="132"/>
        <v>0</v>
      </c>
      <c r="O2134" s="396">
        <f t="shared" si="133"/>
        <v>0</v>
      </c>
      <c r="P2134" s="394">
        <f t="shared" si="134"/>
        <v>0</v>
      </c>
      <c r="Q2134" s="394">
        <f t="shared" si="135"/>
        <v>0</v>
      </c>
    </row>
    <row r="2135" spans="1:17" ht="18.75" customHeight="1" x14ac:dyDescent="0.15">
      <c r="A2135" s="399" t="s">
        <v>3543</v>
      </c>
      <c r="B2135" s="399" t="s">
        <v>214</v>
      </c>
      <c r="C2135" s="397">
        <v>21</v>
      </c>
      <c r="D2135" s="392" t="s">
        <v>1121</v>
      </c>
      <c r="E2135" s="400">
        <v>1.9610000000000001E-3</v>
      </c>
      <c r="F2135" s="400">
        <v>1.6475E-2</v>
      </c>
      <c r="G2135" s="400">
        <v>1.5030999999999999E-2</v>
      </c>
      <c r="H2135" s="400">
        <v>4.4549999999999998E-3</v>
      </c>
      <c r="I2135" s="400">
        <v>5.0000000000000004E-6</v>
      </c>
      <c r="J2135" s="400">
        <v>5.0000000000000004E-6</v>
      </c>
      <c r="K2135" s="401">
        <v>0</v>
      </c>
      <c r="L2135" s="401">
        <v>0</v>
      </c>
      <c r="M2135" s="395">
        <v>0</v>
      </c>
      <c r="N2135" s="396">
        <f t="shared" si="132"/>
        <v>0</v>
      </c>
      <c r="O2135" s="396">
        <f t="shared" si="133"/>
        <v>0</v>
      </c>
      <c r="P2135" s="394">
        <f t="shared" si="134"/>
        <v>0</v>
      </c>
      <c r="Q2135" s="394">
        <f t="shared" si="135"/>
        <v>0</v>
      </c>
    </row>
    <row r="2136" spans="1:17" ht="18.75" customHeight="1" x14ac:dyDescent="0.15">
      <c r="A2136" s="399" t="s">
        <v>3543</v>
      </c>
      <c r="B2136" s="399" t="s">
        <v>214</v>
      </c>
      <c r="C2136" s="391" t="s">
        <v>215</v>
      </c>
      <c r="D2136" s="392" t="s">
        <v>1121</v>
      </c>
      <c r="E2136" s="400">
        <v>5.0799999999999999E-4</v>
      </c>
      <c r="F2136" s="400">
        <v>1.5748999999999999E-2</v>
      </c>
      <c r="G2136" s="400">
        <v>1.6722000000000001E-2</v>
      </c>
      <c r="H2136" s="400">
        <v>9.1649999999999995E-3</v>
      </c>
      <c r="I2136" s="400">
        <v>8.9499999999999996E-4</v>
      </c>
      <c r="J2136" s="400">
        <v>7.7700000000000002E-4</v>
      </c>
      <c r="K2136" s="401">
        <v>0</v>
      </c>
      <c r="L2136" s="401">
        <v>0</v>
      </c>
      <c r="M2136" s="395">
        <v>0</v>
      </c>
      <c r="N2136" s="396">
        <f t="shared" si="132"/>
        <v>0</v>
      </c>
      <c r="O2136" s="396">
        <f t="shared" si="133"/>
        <v>0</v>
      </c>
      <c r="P2136" s="394">
        <f t="shared" si="134"/>
        <v>0</v>
      </c>
      <c r="Q2136" s="394">
        <f t="shared" si="135"/>
        <v>0</v>
      </c>
    </row>
    <row r="2137" spans="1:17" ht="18.75" customHeight="1" x14ac:dyDescent="0.15">
      <c r="A2137" s="399" t="s">
        <v>3543</v>
      </c>
      <c r="B2137" s="399" t="s">
        <v>231</v>
      </c>
      <c r="C2137" s="397">
        <v>1</v>
      </c>
      <c r="D2137" s="392" t="s">
        <v>1120</v>
      </c>
      <c r="E2137" s="400">
        <v>8.5220000000000001E-3</v>
      </c>
      <c r="F2137" s="400">
        <v>1.0139E-2</v>
      </c>
      <c r="G2137" s="400">
        <v>1.4456E-2</v>
      </c>
      <c r="H2137" s="400">
        <v>6.8300000000000001E-4</v>
      </c>
      <c r="I2137" s="400">
        <v>1.748E-3</v>
      </c>
      <c r="J2137" s="400">
        <v>3.5690000000000001E-3</v>
      </c>
      <c r="K2137" s="401">
        <v>7.3464000000000002E-2</v>
      </c>
      <c r="L2137" s="401">
        <v>0.10999100000000001</v>
      </c>
      <c r="M2137" s="395">
        <v>53.587499999999999</v>
      </c>
      <c r="N2137" s="396">
        <f t="shared" si="132"/>
        <v>82.335668254412994</v>
      </c>
      <c r="O2137" s="396">
        <f t="shared" si="133"/>
        <v>251.69565217391306</v>
      </c>
      <c r="P2137" s="394">
        <f t="shared" si="134"/>
        <v>0.70166456486410755</v>
      </c>
      <c r="Q2137" s="394">
        <f t="shared" si="135"/>
        <v>2.1449503478260872</v>
      </c>
    </row>
    <row r="2138" spans="1:17" ht="18.75" customHeight="1" x14ac:dyDescent="0.15">
      <c r="A2138" s="399" t="s">
        <v>3543</v>
      </c>
      <c r="B2138" s="399" t="s">
        <v>231</v>
      </c>
      <c r="C2138" s="391" t="s">
        <v>179</v>
      </c>
      <c r="D2138" s="392" t="s">
        <v>1121</v>
      </c>
      <c r="E2138" s="400">
        <v>5.9900000000000003E-4</v>
      </c>
      <c r="F2138" s="400">
        <v>9.5969999999999996E-3</v>
      </c>
      <c r="G2138" s="400">
        <v>1.6237000000000001E-2</v>
      </c>
      <c r="H2138" s="400">
        <v>5.4450000000000002E-3</v>
      </c>
      <c r="I2138" s="400">
        <v>5.0000000000000004E-6</v>
      </c>
      <c r="J2138" s="400">
        <v>6.9700000000000003E-4</v>
      </c>
      <c r="K2138" s="401">
        <v>0</v>
      </c>
      <c r="L2138" s="401">
        <v>0</v>
      </c>
      <c r="M2138" s="395">
        <v>0</v>
      </c>
      <c r="N2138" s="396">
        <f t="shared" si="132"/>
        <v>0</v>
      </c>
      <c r="O2138" s="396">
        <f t="shared" si="133"/>
        <v>0</v>
      </c>
      <c r="P2138" s="394">
        <f t="shared" si="134"/>
        <v>0</v>
      </c>
      <c r="Q2138" s="394">
        <f t="shared" si="135"/>
        <v>0</v>
      </c>
    </row>
    <row r="2139" spans="1:17" ht="18.75" customHeight="1" x14ac:dyDescent="0.15">
      <c r="A2139" s="399" t="s">
        <v>3543</v>
      </c>
      <c r="B2139" s="399" t="s">
        <v>231</v>
      </c>
      <c r="C2139" s="391" t="s">
        <v>150</v>
      </c>
      <c r="D2139" s="392" t="s">
        <v>1121</v>
      </c>
      <c r="E2139" s="400">
        <v>1.2459999999999999E-3</v>
      </c>
      <c r="F2139" s="400">
        <v>1.1651999999999999E-2</v>
      </c>
      <c r="G2139" s="400">
        <v>2.2246999999999999E-2</v>
      </c>
      <c r="H2139" s="400">
        <v>7.1110000000000001E-3</v>
      </c>
      <c r="I2139" s="400">
        <v>5.0000000000000004E-6</v>
      </c>
      <c r="J2139" s="400">
        <v>2.751E-3</v>
      </c>
      <c r="K2139" s="401">
        <v>0</v>
      </c>
      <c r="L2139" s="401">
        <v>0</v>
      </c>
      <c r="M2139" s="395">
        <v>5.6664000000000003</v>
      </c>
      <c r="N2139" s="396">
        <f t="shared" si="132"/>
        <v>0</v>
      </c>
      <c r="O2139" s="396">
        <f t="shared" si="133"/>
        <v>0</v>
      </c>
      <c r="P2139" s="394">
        <f t="shared" si="134"/>
        <v>0</v>
      </c>
      <c r="Q2139" s="394">
        <f t="shared" si="135"/>
        <v>0</v>
      </c>
    </row>
    <row r="2140" spans="1:17" ht="18.75" customHeight="1" x14ac:dyDescent="0.15">
      <c r="A2140" s="399" t="s">
        <v>3543</v>
      </c>
      <c r="B2140" s="399" t="s">
        <v>231</v>
      </c>
      <c r="C2140" s="391" t="s">
        <v>181</v>
      </c>
      <c r="D2140" s="392" t="s">
        <v>1121</v>
      </c>
      <c r="E2140" s="400">
        <v>1.0269999999999999E-3</v>
      </c>
      <c r="F2140" s="400">
        <v>1.1070999999999999E-2</v>
      </c>
      <c r="G2140" s="400">
        <v>2.1787000000000001E-2</v>
      </c>
      <c r="H2140" s="400">
        <v>7.0260000000000001E-3</v>
      </c>
      <c r="I2140" s="400">
        <v>5.0000000000000004E-6</v>
      </c>
      <c r="J2140" s="400">
        <v>5.0000000000000004E-6</v>
      </c>
      <c r="K2140" s="401">
        <v>0</v>
      </c>
      <c r="L2140" s="401">
        <v>0</v>
      </c>
      <c r="M2140" s="395">
        <v>0</v>
      </c>
      <c r="N2140" s="396">
        <f t="shared" si="132"/>
        <v>0</v>
      </c>
      <c r="O2140" s="396">
        <f t="shared" si="133"/>
        <v>0</v>
      </c>
      <c r="P2140" s="394">
        <f t="shared" si="134"/>
        <v>0</v>
      </c>
      <c r="Q2140" s="394">
        <f t="shared" si="135"/>
        <v>0</v>
      </c>
    </row>
    <row r="2141" spans="1:17" ht="18.75" customHeight="1" x14ac:dyDescent="0.15">
      <c r="A2141" s="399" t="s">
        <v>3543</v>
      </c>
      <c r="B2141" s="399" t="s">
        <v>231</v>
      </c>
      <c r="C2141" s="397">
        <v>3</v>
      </c>
      <c r="D2141" s="392" t="s">
        <v>1120</v>
      </c>
      <c r="E2141" s="400">
        <v>7.0020000000000004E-3</v>
      </c>
      <c r="F2141" s="400">
        <v>1.2595E-2</v>
      </c>
      <c r="G2141" s="400">
        <v>1.5824000000000001E-2</v>
      </c>
      <c r="H2141" s="400">
        <v>2.9729999999999999E-3</v>
      </c>
      <c r="I2141" s="400">
        <v>1.3140000000000001E-3</v>
      </c>
      <c r="J2141" s="400">
        <v>7.8849999999999996E-3</v>
      </c>
      <c r="K2141" s="401">
        <v>6.5936999999999996E-2</v>
      </c>
      <c r="L2141" s="401">
        <v>0.15868299999999999</v>
      </c>
      <c r="M2141" s="395">
        <v>28.065799999999999</v>
      </c>
      <c r="N2141" s="396">
        <f t="shared" si="132"/>
        <v>33.449334178820543</v>
      </c>
      <c r="O2141" s="396">
        <f t="shared" si="133"/>
        <v>483.05327245053269</v>
      </c>
      <c r="P2141" s="394">
        <f t="shared" si="134"/>
        <v>0.23421223792010146</v>
      </c>
      <c r="Q2141" s="394">
        <f t="shared" si="135"/>
        <v>3.3823390136986302</v>
      </c>
    </row>
    <row r="2142" spans="1:17" ht="18.75" customHeight="1" x14ac:dyDescent="0.15">
      <c r="A2142" s="399" t="s">
        <v>3543</v>
      </c>
      <c r="B2142" s="399" t="s">
        <v>231</v>
      </c>
      <c r="C2142" s="397">
        <v>4</v>
      </c>
      <c r="D2142" s="392" t="s">
        <v>1120</v>
      </c>
      <c r="E2142" s="400">
        <v>1.2260999999999999E-2</v>
      </c>
      <c r="F2142" s="400">
        <v>1.2288E-2</v>
      </c>
      <c r="G2142" s="400">
        <v>1.6282000000000001E-2</v>
      </c>
      <c r="H2142" s="400">
        <v>5.0000000000000004E-6</v>
      </c>
      <c r="I2142" s="400">
        <v>6.8440000000000003E-3</v>
      </c>
      <c r="J2142" s="400">
        <v>3.4000000000000002E-4</v>
      </c>
      <c r="K2142" s="401">
        <v>7.2403999999999996E-2</v>
      </c>
      <c r="L2142" s="401">
        <v>3.5635E-2</v>
      </c>
      <c r="M2142" s="395">
        <v>13.1549</v>
      </c>
      <c r="N2142" s="396">
        <f t="shared" si="132"/>
        <v>851.8117647058823</v>
      </c>
      <c r="O2142" s="396">
        <f t="shared" si="133"/>
        <v>20.827001753360609</v>
      </c>
      <c r="P2142" s="394">
        <f t="shared" si="134"/>
        <v>10.444064047058822</v>
      </c>
      <c r="Q2142" s="394">
        <f t="shared" si="135"/>
        <v>0.25535986849795439</v>
      </c>
    </row>
    <row r="2143" spans="1:17" ht="18.75" customHeight="1" x14ac:dyDescent="0.15">
      <c r="A2143" s="399" t="s">
        <v>3543</v>
      </c>
      <c r="B2143" s="399" t="s">
        <v>231</v>
      </c>
      <c r="C2143" s="397">
        <v>5</v>
      </c>
      <c r="D2143" s="392" t="s">
        <v>1120</v>
      </c>
      <c r="E2143" s="400">
        <v>7.2049999999999996E-3</v>
      </c>
      <c r="F2143" s="400">
        <v>1.1251000000000001E-2</v>
      </c>
      <c r="G2143" s="400">
        <v>1.6861999999999999E-2</v>
      </c>
      <c r="H2143" s="400">
        <v>1.7210000000000001E-3</v>
      </c>
      <c r="I2143" s="400">
        <v>1.0493000000000001E-2</v>
      </c>
      <c r="J2143" s="400">
        <v>1.6180000000000001E-3</v>
      </c>
      <c r="K2143" s="401">
        <v>0.41448699999999999</v>
      </c>
      <c r="L2143" s="401">
        <v>5.0000000000000004E-6</v>
      </c>
      <c r="M2143" s="395">
        <v>20.646799999999999</v>
      </c>
      <c r="N2143" s="396">
        <f t="shared" si="132"/>
        <v>1024.6897404202718</v>
      </c>
      <c r="O2143" s="396">
        <f t="shared" si="133"/>
        <v>1.9060325931573431E-3</v>
      </c>
      <c r="P2143" s="394">
        <f t="shared" si="134"/>
        <v>7.382889579728058</v>
      </c>
      <c r="Q2143" s="394">
        <f t="shared" si="135"/>
        <v>1.3732964833698657E-5</v>
      </c>
    </row>
    <row r="2144" spans="1:17" ht="18.75" customHeight="1" x14ac:dyDescent="0.15">
      <c r="A2144" s="399" t="s">
        <v>3543</v>
      </c>
      <c r="B2144" s="399" t="s">
        <v>231</v>
      </c>
      <c r="C2144" s="397">
        <v>6</v>
      </c>
      <c r="D2144" s="392" t="s">
        <v>1121</v>
      </c>
      <c r="E2144" s="400">
        <v>5.2300000000000003E-4</v>
      </c>
      <c r="F2144" s="400">
        <v>1.128E-2</v>
      </c>
      <c r="G2144" s="400">
        <v>1.5696000000000002E-2</v>
      </c>
      <c r="H2144" s="400">
        <v>8.1799999999999998E-3</v>
      </c>
      <c r="I2144" s="400">
        <v>2.3599999999999999E-4</v>
      </c>
      <c r="J2144" s="400">
        <v>8.8999999999999995E-4</v>
      </c>
      <c r="K2144" s="401">
        <v>0</v>
      </c>
      <c r="L2144" s="401">
        <v>0</v>
      </c>
      <c r="M2144" s="395">
        <v>5.7225000000000001</v>
      </c>
      <c r="N2144" s="396">
        <f t="shared" si="132"/>
        <v>0</v>
      </c>
      <c r="O2144" s="396">
        <f t="shared" si="133"/>
        <v>0</v>
      </c>
      <c r="P2144" s="394">
        <f t="shared" si="134"/>
        <v>0</v>
      </c>
      <c r="Q2144" s="394">
        <f t="shared" si="135"/>
        <v>0</v>
      </c>
    </row>
    <row r="2145" spans="1:17" ht="18.75" customHeight="1" x14ac:dyDescent="0.15">
      <c r="A2145" s="399" t="s">
        <v>3543</v>
      </c>
      <c r="B2145" s="399" t="s">
        <v>231</v>
      </c>
      <c r="C2145" s="397">
        <v>7</v>
      </c>
      <c r="D2145" s="392" t="s">
        <v>1120</v>
      </c>
      <c r="E2145" s="400">
        <v>7.4539999999999997E-3</v>
      </c>
      <c r="F2145" s="400">
        <v>1.0522E-2</v>
      </c>
      <c r="G2145" s="400">
        <v>1.5605000000000001E-2</v>
      </c>
      <c r="H2145" s="400">
        <v>9.5600000000000004E-4</v>
      </c>
      <c r="I2145" s="400">
        <v>2.5119999999999999E-3</v>
      </c>
      <c r="J2145" s="400">
        <v>4.4749999999999998E-3</v>
      </c>
      <c r="K2145" s="401">
        <v>0.19686400000000001</v>
      </c>
      <c r="L2145" s="401">
        <v>0.12440900000000001</v>
      </c>
      <c r="M2145" s="395">
        <v>20.389399999999998</v>
      </c>
      <c r="N2145" s="396">
        <f t="shared" si="132"/>
        <v>175.96782122905029</v>
      </c>
      <c r="O2145" s="396">
        <f t="shared" si="133"/>
        <v>198.10350318471339</v>
      </c>
      <c r="P2145" s="394">
        <f t="shared" si="134"/>
        <v>1.3116641394413409</v>
      </c>
      <c r="Q2145" s="394">
        <f t="shared" si="135"/>
        <v>1.4766635127388534</v>
      </c>
    </row>
    <row r="2146" spans="1:17" ht="18.75" customHeight="1" x14ac:dyDescent="0.15">
      <c r="A2146" s="399" t="s">
        <v>3543</v>
      </c>
      <c r="B2146" s="399" t="s">
        <v>231</v>
      </c>
      <c r="C2146" s="397">
        <v>8</v>
      </c>
      <c r="D2146" s="392" t="s">
        <v>1120</v>
      </c>
      <c r="E2146" s="400">
        <v>5.11E-3</v>
      </c>
      <c r="F2146" s="400">
        <v>1.1422E-2</v>
      </c>
      <c r="G2146" s="400">
        <v>1.6253E-2</v>
      </c>
      <c r="H2146" s="400">
        <v>2.9550000000000002E-3</v>
      </c>
      <c r="I2146" s="400">
        <v>6.999E-3</v>
      </c>
      <c r="J2146" s="400">
        <v>1.1400000000000001E-4</v>
      </c>
      <c r="K2146" s="401">
        <v>1.0371999999999999E-2</v>
      </c>
      <c r="L2146" s="401">
        <v>5.0000000000000004E-6</v>
      </c>
      <c r="M2146" s="395">
        <v>29.360199999999999</v>
      </c>
      <c r="N2146" s="396">
        <f t="shared" si="132"/>
        <v>363.92982456140345</v>
      </c>
      <c r="O2146" s="396">
        <f t="shared" si="133"/>
        <v>2.8575510787255324E-3</v>
      </c>
      <c r="P2146" s="394">
        <f t="shared" si="134"/>
        <v>1.8596814035087716</v>
      </c>
      <c r="Q2146" s="394">
        <f t="shared" si="135"/>
        <v>1.460208601228747E-5</v>
      </c>
    </row>
    <row r="2147" spans="1:17" ht="18.75" customHeight="1" x14ac:dyDescent="0.15">
      <c r="A2147" s="399" t="s">
        <v>3543</v>
      </c>
      <c r="B2147" s="399" t="s">
        <v>231</v>
      </c>
      <c r="C2147" s="397">
        <v>9</v>
      </c>
      <c r="D2147" s="392" t="s">
        <v>1121</v>
      </c>
      <c r="E2147" s="400">
        <v>1.0950000000000001E-3</v>
      </c>
      <c r="F2147" s="400">
        <v>1.2003E-2</v>
      </c>
      <c r="G2147" s="400">
        <v>1.5264E-2</v>
      </c>
      <c r="H2147" s="400">
        <v>6.4570000000000001E-3</v>
      </c>
      <c r="I2147" s="400">
        <v>5.0000000000000004E-6</v>
      </c>
      <c r="J2147" s="400">
        <v>1.0460000000000001E-3</v>
      </c>
      <c r="K2147" s="401">
        <v>0</v>
      </c>
      <c r="L2147" s="401">
        <v>0</v>
      </c>
      <c r="M2147" s="395">
        <v>5.0598999999999998</v>
      </c>
      <c r="N2147" s="396">
        <f t="shared" si="132"/>
        <v>0</v>
      </c>
      <c r="O2147" s="396">
        <f t="shared" si="133"/>
        <v>0</v>
      </c>
      <c r="P2147" s="394">
        <f t="shared" si="134"/>
        <v>0</v>
      </c>
      <c r="Q2147" s="394">
        <f t="shared" si="135"/>
        <v>0</v>
      </c>
    </row>
    <row r="2148" spans="1:17" ht="18.75" customHeight="1" x14ac:dyDescent="0.15">
      <c r="A2148" s="399" t="s">
        <v>3543</v>
      </c>
      <c r="B2148" s="399" t="s">
        <v>231</v>
      </c>
      <c r="C2148" s="397">
        <v>10</v>
      </c>
      <c r="D2148" s="392" t="s">
        <v>1121</v>
      </c>
      <c r="E2148" s="400">
        <v>1.856E-3</v>
      </c>
      <c r="F2148" s="400">
        <v>1.1183E-2</v>
      </c>
      <c r="G2148" s="400">
        <v>1.4563E-2</v>
      </c>
      <c r="H2148" s="400">
        <v>5.3889999999999997E-3</v>
      </c>
      <c r="I2148" s="400">
        <v>1.4E-5</v>
      </c>
      <c r="J2148" s="400">
        <v>4.5319999999999996E-3</v>
      </c>
      <c r="K2148" s="401">
        <v>0</v>
      </c>
      <c r="L2148" s="401">
        <v>0</v>
      </c>
      <c r="M2148" s="395">
        <v>4.3498999999999999</v>
      </c>
      <c r="N2148" s="396">
        <f t="shared" si="132"/>
        <v>0</v>
      </c>
      <c r="O2148" s="396">
        <f t="shared" si="133"/>
        <v>0</v>
      </c>
      <c r="P2148" s="394">
        <f t="shared" si="134"/>
        <v>0</v>
      </c>
      <c r="Q2148" s="394">
        <f t="shared" si="135"/>
        <v>0</v>
      </c>
    </row>
    <row r="2149" spans="1:17" ht="18.75" customHeight="1" x14ac:dyDescent="0.15">
      <c r="A2149" s="399" t="s">
        <v>3543</v>
      </c>
      <c r="B2149" s="399" t="s">
        <v>231</v>
      </c>
      <c r="C2149" s="397">
        <v>11</v>
      </c>
      <c r="D2149" s="392" t="s">
        <v>1120</v>
      </c>
      <c r="E2149" s="400">
        <v>8.1519999999999995E-3</v>
      </c>
      <c r="F2149" s="400">
        <v>1.0106E-2</v>
      </c>
      <c r="G2149" s="400">
        <v>1.9661999999999999E-2</v>
      </c>
      <c r="H2149" s="400">
        <v>5.0000000000000004E-6</v>
      </c>
      <c r="I2149" s="400">
        <v>6.8479999999999999E-3</v>
      </c>
      <c r="J2149" s="400">
        <v>3.3100000000000002E-4</v>
      </c>
      <c r="K2149" s="401">
        <v>5.1269000000000002E-2</v>
      </c>
      <c r="L2149" s="401">
        <v>5.0000000000000004E-6</v>
      </c>
      <c r="M2149" s="395">
        <v>40.6571</v>
      </c>
      <c r="N2149" s="396">
        <f t="shared" si="132"/>
        <v>619.56495468277944</v>
      </c>
      <c r="O2149" s="396">
        <f t="shared" si="133"/>
        <v>2.9205607476635517E-3</v>
      </c>
      <c r="P2149" s="394">
        <f t="shared" si="134"/>
        <v>5.0506935105740176</v>
      </c>
      <c r="Q2149" s="394">
        <f t="shared" si="135"/>
        <v>2.3808411214953273E-5</v>
      </c>
    </row>
    <row r="2150" spans="1:17" ht="18.75" customHeight="1" x14ac:dyDescent="0.15">
      <c r="A2150" s="399" t="s">
        <v>3543</v>
      </c>
      <c r="B2150" s="399" t="s">
        <v>231</v>
      </c>
      <c r="C2150" s="397">
        <v>12</v>
      </c>
      <c r="D2150" s="392" t="s">
        <v>1120</v>
      </c>
      <c r="E2150" s="400">
        <v>5.4590000000000003E-3</v>
      </c>
      <c r="F2150" s="400">
        <v>1.0092E-2</v>
      </c>
      <c r="G2150" s="400">
        <v>1.6031E-2</v>
      </c>
      <c r="H2150" s="400">
        <v>2.7680000000000001E-3</v>
      </c>
      <c r="I2150" s="400">
        <v>8.1999999999999998E-4</v>
      </c>
      <c r="J2150" s="400">
        <v>4.5979999999999997E-3</v>
      </c>
      <c r="K2150" s="401">
        <v>7.4190000000000006E-2</v>
      </c>
      <c r="L2150" s="401">
        <v>4.2171E-2</v>
      </c>
      <c r="M2150" s="395">
        <v>22.170400000000001</v>
      </c>
      <c r="N2150" s="396">
        <f t="shared" si="132"/>
        <v>64.541104828186178</v>
      </c>
      <c r="O2150" s="396">
        <f t="shared" si="133"/>
        <v>205.71219512195123</v>
      </c>
      <c r="P2150" s="394">
        <f t="shared" si="134"/>
        <v>0.35232989125706837</v>
      </c>
      <c r="Q2150" s="394">
        <f t="shared" si="135"/>
        <v>1.1229828731707319</v>
      </c>
    </row>
    <row r="2151" spans="1:17" ht="18.75" customHeight="1" x14ac:dyDescent="0.15">
      <c r="A2151" s="399" t="s">
        <v>3543</v>
      </c>
      <c r="B2151" s="399" t="s">
        <v>231</v>
      </c>
      <c r="C2151" s="397">
        <v>13</v>
      </c>
      <c r="D2151" s="392" t="s">
        <v>1120</v>
      </c>
      <c r="E2151" s="400">
        <v>7.613E-3</v>
      </c>
      <c r="F2151" s="400">
        <v>1.1651999999999999E-2</v>
      </c>
      <c r="G2151" s="400">
        <v>1.3948E-2</v>
      </c>
      <c r="H2151" s="400">
        <v>2.6289999999999998E-3</v>
      </c>
      <c r="I2151" s="400">
        <v>7.9000000000000008E-3</v>
      </c>
      <c r="J2151" s="400">
        <v>9.1299999999999997E-4</v>
      </c>
      <c r="K2151" s="401">
        <v>0.16476499999999999</v>
      </c>
      <c r="L2151" s="401">
        <v>5.0000000000000004E-6</v>
      </c>
      <c r="M2151" s="395">
        <v>22.6858</v>
      </c>
      <c r="N2151" s="396">
        <f t="shared" si="132"/>
        <v>721.86199342825853</v>
      </c>
      <c r="O2151" s="396">
        <f t="shared" si="133"/>
        <v>2.5316455696202532E-3</v>
      </c>
      <c r="P2151" s="394">
        <f t="shared" si="134"/>
        <v>5.4955353559693325</v>
      </c>
      <c r="Q2151" s="394">
        <f t="shared" si="135"/>
        <v>1.9273417721518989E-5</v>
      </c>
    </row>
    <row r="2152" spans="1:17" ht="18.75" customHeight="1" x14ac:dyDescent="0.15">
      <c r="A2152" s="399" t="s">
        <v>3543</v>
      </c>
      <c r="B2152" s="399" t="s">
        <v>231</v>
      </c>
      <c r="C2152" s="397">
        <v>14</v>
      </c>
      <c r="D2152" s="392" t="s">
        <v>1120</v>
      </c>
      <c r="E2152" s="400">
        <v>7.6030000000000004E-3</v>
      </c>
      <c r="F2152" s="400">
        <v>1.1677E-2</v>
      </c>
      <c r="G2152" s="400">
        <v>1.7141E-2</v>
      </c>
      <c r="H2152" s="400">
        <v>1.539E-3</v>
      </c>
      <c r="I2152" s="400">
        <v>1.5039999999999999E-3</v>
      </c>
      <c r="J2152" s="400">
        <v>2.33E-3</v>
      </c>
      <c r="K2152" s="401">
        <v>1.5913E-2</v>
      </c>
      <c r="L2152" s="401">
        <v>8.1046000000000007E-2</v>
      </c>
      <c r="M2152" s="395">
        <v>9.7362000000000002</v>
      </c>
      <c r="N2152" s="396">
        <f t="shared" si="132"/>
        <v>27.318454935622317</v>
      </c>
      <c r="O2152" s="396">
        <f t="shared" si="133"/>
        <v>215.54787234042556</v>
      </c>
      <c r="P2152" s="394">
        <f t="shared" si="134"/>
        <v>0.20770221287553647</v>
      </c>
      <c r="Q2152" s="394">
        <f t="shared" si="135"/>
        <v>1.6388104734042557</v>
      </c>
    </row>
    <row r="2153" spans="1:17" ht="18.75" customHeight="1" x14ac:dyDescent="0.15">
      <c r="A2153" s="399" t="s">
        <v>3543</v>
      </c>
      <c r="B2153" s="399" t="s">
        <v>231</v>
      </c>
      <c r="C2153" s="391" t="s">
        <v>3111</v>
      </c>
      <c r="D2153" s="392" t="s">
        <v>1121</v>
      </c>
      <c r="E2153" s="400">
        <v>2.4910000000000002E-3</v>
      </c>
      <c r="F2153" s="400">
        <v>1.3597E-2</v>
      </c>
      <c r="G2153" s="400">
        <v>1.4813E-2</v>
      </c>
      <c r="H2153" s="400">
        <v>7.3860000000000002E-3</v>
      </c>
      <c r="I2153" s="400">
        <v>2.062E-3</v>
      </c>
      <c r="J2153" s="400">
        <v>5.0000000000000004E-6</v>
      </c>
      <c r="K2153" s="401">
        <v>0</v>
      </c>
      <c r="L2153" s="401">
        <v>0</v>
      </c>
      <c r="M2153" s="395">
        <v>2.5537999999999998</v>
      </c>
      <c r="N2153" s="396">
        <f t="shared" si="132"/>
        <v>0</v>
      </c>
      <c r="O2153" s="396">
        <f t="shared" si="133"/>
        <v>0</v>
      </c>
      <c r="P2153" s="394">
        <f t="shared" si="134"/>
        <v>0</v>
      </c>
      <c r="Q2153" s="394">
        <f t="shared" si="135"/>
        <v>0</v>
      </c>
    </row>
    <row r="2154" spans="1:17" ht="18.75" customHeight="1" x14ac:dyDescent="0.15">
      <c r="A2154" s="399" t="s">
        <v>3543</v>
      </c>
      <c r="B2154" s="399" t="s">
        <v>231</v>
      </c>
      <c r="C2154" s="391" t="s">
        <v>167</v>
      </c>
      <c r="D2154" s="392" t="s">
        <v>1121</v>
      </c>
      <c r="E2154" s="400">
        <v>3.8899999999999998E-3</v>
      </c>
      <c r="F2154" s="400">
        <v>9.9360000000000004E-3</v>
      </c>
      <c r="G2154" s="400">
        <v>2.47E-2</v>
      </c>
      <c r="H2154" s="400">
        <v>2.6400000000000002E-4</v>
      </c>
      <c r="I2154" s="400">
        <v>1.6429999999999999E-3</v>
      </c>
      <c r="J2154" s="400">
        <v>5.0000000000000004E-6</v>
      </c>
      <c r="K2154" s="401">
        <v>0</v>
      </c>
      <c r="L2154" s="401">
        <v>0</v>
      </c>
      <c r="M2154" s="395">
        <v>8.9999999999999993E-3</v>
      </c>
      <c r="N2154" s="396">
        <f t="shared" si="132"/>
        <v>0</v>
      </c>
      <c r="O2154" s="396">
        <f t="shared" si="133"/>
        <v>0</v>
      </c>
      <c r="P2154" s="394">
        <f t="shared" si="134"/>
        <v>0</v>
      </c>
      <c r="Q2154" s="394">
        <f t="shared" si="135"/>
        <v>0</v>
      </c>
    </row>
    <row r="2155" spans="1:17" ht="18.75" customHeight="1" x14ac:dyDescent="0.15">
      <c r="A2155" s="399" t="s">
        <v>3543</v>
      </c>
      <c r="B2155" s="399" t="s">
        <v>231</v>
      </c>
      <c r="C2155" s="391" t="s">
        <v>3112</v>
      </c>
      <c r="D2155" s="392" t="s">
        <v>1121</v>
      </c>
      <c r="E2155" s="400">
        <v>1.565E-3</v>
      </c>
      <c r="F2155" s="400">
        <v>1.3807E-2</v>
      </c>
      <c r="G2155" s="400">
        <v>1.2605E-2</v>
      </c>
      <c r="H2155" s="400">
        <v>6.3070000000000001E-3</v>
      </c>
      <c r="I2155" s="400">
        <v>3.5079999999999998E-3</v>
      </c>
      <c r="J2155" s="400">
        <v>2.545E-3</v>
      </c>
      <c r="K2155" s="401">
        <v>0</v>
      </c>
      <c r="L2155" s="401">
        <v>0</v>
      </c>
      <c r="M2155" s="395">
        <v>6.0785</v>
      </c>
      <c r="N2155" s="396">
        <f t="shared" si="132"/>
        <v>0</v>
      </c>
      <c r="O2155" s="396">
        <f t="shared" si="133"/>
        <v>0</v>
      </c>
      <c r="P2155" s="394">
        <f t="shared" si="134"/>
        <v>0</v>
      </c>
      <c r="Q2155" s="394">
        <f t="shared" si="135"/>
        <v>0</v>
      </c>
    </row>
    <row r="2156" spans="1:17" ht="18.75" customHeight="1" x14ac:dyDescent="0.15">
      <c r="A2156" s="399" t="s">
        <v>3543</v>
      </c>
      <c r="B2156" s="399" t="s">
        <v>231</v>
      </c>
      <c r="C2156" s="397">
        <v>16</v>
      </c>
      <c r="D2156" s="392" t="s">
        <v>1121</v>
      </c>
      <c r="E2156" s="400">
        <v>1.299E-3</v>
      </c>
      <c r="F2156" s="400">
        <v>1.2193000000000001E-2</v>
      </c>
      <c r="G2156" s="400">
        <v>1.4878000000000001E-2</v>
      </c>
      <c r="H2156" s="400">
        <v>6.522E-3</v>
      </c>
      <c r="I2156" s="400">
        <v>5.2999999999999998E-4</v>
      </c>
      <c r="J2156" s="400">
        <v>1.6379999999999999E-3</v>
      </c>
      <c r="K2156" s="401">
        <v>0</v>
      </c>
      <c r="L2156" s="401">
        <v>0</v>
      </c>
      <c r="M2156" s="395">
        <v>3.3841000000000001</v>
      </c>
      <c r="N2156" s="396">
        <f t="shared" si="132"/>
        <v>0</v>
      </c>
      <c r="O2156" s="396">
        <f t="shared" si="133"/>
        <v>0</v>
      </c>
      <c r="P2156" s="394">
        <f t="shared" si="134"/>
        <v>0</v>
      </c>
      <c r="Q2156" s="394">
        <f t="shared" si="135"/>
        <v>0</v>
      </c>
    </row>
    <row r="2157" spans="1:17" ht="18.75" customHeight="1" x14ac:dyDescent="0.15">
      <c r="A2157" s="399" t="s">
        <v>3543</v>
      </c>
      <c r="B2157" s="399" t="s">
        <v>231</v>
      </c>
      <c r="C2157" s="397">
        <v>17</v>
      </c>
      <c r="D2157" s="392" t="s">
        <v>1120</v>
      </c>
      <c r="E2157" s="400">
        <v>7.7299999999999999E-3</v>
      </c>
      <c r="F2157" s="400">
        <v>1.0966999999999999E-2</v>
      </c>
      <c r="G2157" s="400">
        <v>1.397E-2</v>
      </c>
      <c r="H2157" s="400">
        <v>1.585E-3</v>
      </c>
      <c r="I2157" s="400">
        <v>6.6730000000000001E-3</v>
      </c>
      <c r="J2157" s="400">
        <v>1.225E-3</v>
      </c>
      <c r="K2157" s="401">
        <v>0.188863</v>
      </c>
      <c r="L2157" s="401">
        <v>8.5599999999999999E-4</v>
      </c>
      <c r="M2157" s="395">
        <v>17.476099999999999</v>
      </c>
      <c r="N2157" s="396">
        <f t="shared" si="132"/>
        <v>616.69551020408164</v>
      </c>
      <c r="O2157" s="396">
        <f t="shared" si="133"/>
        <v>0.51311254308407017</v>
      </c>
      <c r="P2157" s="394">
        <f t="shared" si="134"/>
        <v>4.7670562938775509</v>
      </c>
      <c r="Q2157" s="394">
        <f t="shared" si="135"/>
        <v>3.9663599580398628E-3</v>
      </c>
    </row>
    <row r="2158" spans="1:17" ht="18.75" customHeight="1" x14ac:dyDescent="0.15">
      <c r="A2158" s="399" t="s">
        <v>3543</v>
      </c>
      <c r="B2158" s="399" t="s">
        <v>231</v>
      </c>
      <c r="C2158" s="397">
        <v>18</v>
      </c>
      <c r="D2158" s="392" t="s">
        <v>1120</v>
      </c>
      <c r="E2158" s="400">
        <v>6.5909999999999996E-3</v>
      </c>
      <c r="F2158" s="400">
        <v>1.0333E-2</v>
      </c>
      <c r="G2158" s="400">
        <v>1.4659E-2</v>
      </c>
      <c r="H2158" s="400">
        <v>1.0690000000000001E-3</v>
      </c>
      <c r="I2158" s="400">
        <v>1.2999999999999999E-5</v>
      </c>
      <c r="J2158" s="400">
        <v>9.1100000000000003E-4</v>
      </c>
      <c r="K2158" s="401">
        <v>2.7647999999999999E-2</v>
      </c>
      <c r="L2158" s="401">
        <v>5.0000000000000004E-6</v>
      </c>
      <c r="M2158" s="395">
        <v>54.8155</v>
      </c>
      <c r="N2158" s="396">
        <f t="shared" si="132"/>
        <v>121.39626783754116</v>
      </c>
      <c r="O2158" s="396">
        <f t="shared" si="133"/>
        <v>1.5384615384615388</v>
      </c>
      <c r="P2158" s="394">
        <f t="shared" si="134"/>
        <v>0.80012280131723379</v>
      </c>
      <c r="Q2158" s="394">
        <f t="shared" si="135"/>
        <v>1.0140000000000001E-2</v>
      </c>
    </row>
    <row r="2159" spans="1:17" ht="18.75" customHeight="1" x14ac:dyDescent="0.15">
      <c r="A2159" s="399" t="s">
        <v>3543</v>
      </c>
      <c r="B2159" s="399" t="s">
        <v>231</v>
      </c>
      <c r="C2159" s="397">
        <v>19</v>
      </c>
      <c r="D2159" s="392" t="s">
        <v>1120</v>
      </c>
      <c r="E2159" s="400">
        <v>9.1809999999999999E-3</v>
      </c>
      <c r="F2159" s="400">
        <v>9.8480000000000009E-3</v>
      </c>
      <c r="G2159" s="400">
        <v>1.5495E-2</v>
      </c>
      <c r="H2159" s="400">
        <v>9.1000000000000003E-5</v>
      </c>
      <c r="I2159" s="400">
        <v>5.7239999999999999E-3</v>
      </c>
      <c r="J2159" s="400">
        <v>4.6E-5</v>
      </c>
      <c r="K2159" s="401">
        <v>6.5209999999999999E-3</v>
      </c>
      <c r="L2159" s="401">
        <v>5.0000000000000004E-6</v>
      </c>
      <c r="M2159" s="395">
        <v>57.465899999999998</v>
      </c>
      <c r="N2159" s="396">
        <f t="shared" si="132"/>
        <v>567.04347826086951</v>
      </c>
      <c r="O2159" s="396">
        <f t="shared" si="133"/>
        <v>3.4940600978336832E-3</v>
      </c>
      <c r="P2159" s="394">
        <f t="shared" si="134"/>
        <v>5.2060261739130427</v>
      </c>
      <c r="Q2159" s="394">
        <f t="shared" si="135"/>
        <v>3.2078965758211046E-5</v>
      </c>
    </row>
    <row r="2160" spans="1:17" ht="18.75" customHeight="1" x14ac:dyDescent="0.15">
      <c r="A2160" s="399" t="s">
        <v>3543</v>
      </c>
      <c r="B2160" s="399" t="s">
        <v>231</v>
      </c>
      <c r="C2160" s="397">
        <v>20</v>
      </c>
      <c r="D2160" s="392" t="s">
        <v>1121</v>
      </c>
      <c r="E2160" s="400">
        <v>2.2950000000000002E-3</v>
      </c>
      <c r="F2160" s="400">
        <v>1.0097999999999999E-2</v>
      </c>
      <c r="G2160" s="400">
        <v>1.6156E-2</v>
      </c>
      <c r="H2160" s="400">
        <v>4.1330000000000004E-3</v>
      </c>
      <c r="I2160" s="400">
        <v>4.725E-3</v>
      </c>
      <c r="J2160" s="400">
        <v>5.0000000000000004E-6</v>
      </c>
      <c r="K2160" s="401">
        <v>0</v>
      </c>
      <c r="L2160" s="401">
        <v>0</v>
      </c>
      <c r="M2160" s="395">
        <v>6.0655000000000001</v>
      </c>
      <c r="N2160" s="396">
        <f t="shared" si="132"/>
        <v>0</v>
      </c>
      <c r="O2160" s="396">
        <f t="shared" si="133"/>
        <v>0</v>
      </c>
      <c r="P2160" s="394">
        <f t="shared" si="134"/>
        <v>0</v>
      </c>
      <c r="Q2160" s="394">
        <f t="shared" si="135"/>
        <v>0</v>
      </c>
    </row>
    <row r="2161" spans="1:17" ht="18.75" customHeight="1" x14ac:dyDescent="0.15">
      <c r="A2161" s="399" t="s">
        <v>3543</v>
      </c>
      <c r="B2161" s="399" t="s">
        <v>231</v>
      </c>
      <c r="C2161" s="397">
        <v>21</v>
      </c>
      <c r="D2161" s="392" t="s">
        <v>1121</v>
      </c>
      <c r="E2161" s="400">
        <v>1.8159999999999999E-3</v>
      </c>
      <c r="F2161" s="400">
        <v>9.7920000000000004E-3</v>
      </c>
      <c r="G2161" s="400">
        <v>1.7999999999999999E-2</v>
      </c>
      <c r="H2161" s="400">
        <v>3.026E-3</v>
      </c>
      <c r="I2161" s="400">
        <v>5.0000000000000004E-6</v>
      </c>
      <c r="J2161" s="400">
        <v>5.0000000000000004E-6</v>
      </c>
      <c r="K2161" s="401">
        <v>0</v>
      </c>
      <c r="L2161" s="401">
        <v>0</v>
      </c>
      <c r="M2161" s="395">
        <v>0</v>
      </c>
      <c r="N2161" s="396">
        <f t="shared" si="132"/>
        <v>0</v>
      </c>
      <c r="O2161" s="396">
        <f t="shared" si="133"/>
        <v>0</v>
      </c>
      <c r="P2161" s="394">
        <f t="shared" si="134"/>
        <v>0</v>
      </c>
      <c r="Q2161" s="394">
        <f t="shared" si="135"/>
        <v>0</v>
      </c>
    </row>
    <row r="2162" spans="1:17" ht="18.75" customHeight="1" x14ac:dyDescent="0.15">
      <c r="A2162" s="399" t="s">
        <v>3543</v>
      </c>
      <c r="B2162" s="399" t="s">
        <v>231</v>
      </c>
      <c r="C2162" s="391" t="s">
        <v>215</v>
      </c>
      <c r="D2162" s="392" t="s">
        <v>1120</v>
      </c>
      <c r="E2162" s="400">
        <v>7.626E-3</v>
      </c>
      <c r="F2162" s="400">
        <v>1.0704E-2</v>
      </c>
      <c r="G2162" s="400">
        <v>1.5834999999999998E-2</v>
      </c>
      <c r="H2162" s="400">
        <v>1.469E-3</v>
      </c>
      <c r="I2162" s="400">
        <v>2.2889999999999998E-3</v>
      </c>
      <c r="J2162" s="400">
        <v>1.761E-3</v>
      </c>
      <c r="K2162" s="401">
        <v>6.9810999999999998E-2</v>
      </c>
      <c r="L2162" s="401">
        <v>6.5350000000000005E-2</v>
      </c>
      <c r="M2162" s="395">
        <v>315.01159999999999</v>
      </c>
      <c r="N2162" s="396">
        <f t="shared" si="132"/>
        <v>158.57126632595117</v>
      </c>
      <c r="O2162" s="396">
        <f t="shared" si="133"/>
        <v>114.19833988641329</v>
      </c>
      <c r="P2162" s="394">
        <f t="shared" si="134"/>
        <v>1.2092644770017036</v>
      </c>
      <c r="Q2162" s="394">
        <f t="shared" si="135"/>
        <v>0.87087653997378778</v>
      </c>
    </row>
    <row r="2163" spans="1:17" ht="18.75" customHeight="1" x14ac:dyDescent="0.15">
      <c r="A2163" s="399" t="s">
        <v>3544</v>
      </c>
      <c r="B2163" s="399" t="s">
        <v>214</v>
      </c>
      <c r="C2163" s="397">
        <v>1</v>
      </c>
      <c r="D2163" s="392" t="s">
        <v>1121</v>
      </c>
      <c r="E2163" s="400">
        <v>1.7198999999999999E-2</v>
      </c>
      <c r="F2163" s="400">
        <v>1.7215999999999999E-2</v>
      </c>
      <c r="G2163" s="400">
        <v>1.7073999999999999E-2</v>
      </c>
      <c r="H2163" s="400">
        <v>1.4146620000000001</v>
      </c>
      <c r="I2163" s="400">
        <v>9.0910000000000001E-3</v>
      </c>
      <c r="J2163" s="400">
        <v>6.9020000000000001E-3</v>
      </c>
      <c r="K2163" s="401">
        <v>0</v>
      </c>
      <c r="L2163" s="401">
        <v>0</v>
      </c>
      <c r="M2163" s="395">
        <v>0.16980000000000001</v>
      </c>
      <c r="N2163" s="396">
        <f t="shared" si="132"/>
        <v>0</v>
      </c>
      <c r="O2163" s="396">
        <f t="shared" si="133"/>
        <v>0</v>
      </c>
      <c r="P2163" s="394">
        <f t="shared" si="134"/>
        <v>0</v>
      </c>
      <c r="Q2163" s="394">
        <f t="shared" si="135"/>
        <v>0</v>
      </c>
    </row>
    <row r="2164" spans="1:17" ht="18.75" customHeight="1" x14ac:dyDescent="0.15">
      <c r="A2164" s="399" t="s">
        <v>3544</v>
      </c>
      <c r="B2164" s="399" t="s">
        <v>214</v>
      </c>
      <c r="C2164" s="391" t="s">
        <v>179</v>
      </c>
      <c r="D2164" s="392" t="s">
        <v>1121</v>
      </c>
      <c r="E2164" s="400">
        <v>2.0629999999999999E-2</v>
      </c>
      <c r="F2164" s="400">
        <v>2.0650999999999999E-2</v>
      </c>
      <c r="G2164" s="400">
        <v>2.2044999999999999E-2</v>
      </c>
      <c r="H2164" s="400">
        <v>2.14E-4</v>
      </c>
      <c r="I2164" s="400">
        <v>1.4087000000000001E-2</v>
      </c>
      <c r="J2164" s="400">
        <v>9.0170000000000007E-3</v>
      </c>
      <c r="K2164" s="401">
        <v>0</v>
      </c>
      <c r="L2164" s="401">
        <v>0</v>
      </c>
      <c r="M2164" s="395">
        <v>0</v>
      </c>
      <c r="N2164" s="396">
        <f t="shared" si="132"/>
        <v>0</v>
      </c>
      <c r="O2164" s="396">
        <f t="shared" si="133"/>
        <v>0</v>
      </c>
      <c r="P2164" s="394">
        <f t="shared" si="134"/>
        <v>0</v>
      </c>
      <c r="Q2164" s="394">
        <f t="shared" si="135"/>
        <v>0</v>
      </c>
    </row>
    <row r="2165" spans="1:17" ht="18.75" customHeight="1" x14ac:dyDescent="0.15">
      <c r="A2165" s="399" t="s">
        <v>3544</v>
      </c>
      <c r="B2165" s="399" t="s">
        <v>214</v>
      </c>
      <c r="C2165" s="391" t="s">
        <v>150</v>
      </c>
      <c r="D2165" s="392" t="s">
        <v>1121</v>
      </c>
      <c r="E2165" s="400">
        <v>1.6240999999999998E-2</v>
      </c>
      <c r="F2165" s="400">
        <v>1.8949000000000001E-2</v>
      </c>
      <c r="G2165" s="400">
        <v>2.4537E-2</v>
      </c>
      <c r="H2165" s="400">
        <v>3.8301000000000002E-2</v>
      </c>
      <c r="I2165" s="400">
        <v>1.5389E-2</v>
      </c>
      <c r="J2165" s="400">
        <v>9.8379999999999995E-3</v>
      </c>
      <c r="K2165" s="401">
        <v>0</v>
      </c>
      <c r="L2165" s="401">
        <v>0</v>
      </c>
      <c r="M2165" s="395">
        <v>0</v>
      </c>
      <c r="N2165" s="396">
        <f t="shared" si="132"/>
        <v>0</v>
      </c>
      <c r="O2165" s="396">
        <f t="shared" si="133"/>
        <v>0</v>
      </c>
      <c r="P2165" s="394">
        <f t="shared" si="134"/>
        <v>0</v>
      </c>
      <c r="Q2165" s="394">
        <f t="shared" si="135"/>
        <v>0</v>
      </c>
    </row>
    <row r="2166" spans="1:17" ht="18.75" customHeight="1" x14ac:dyDescent="0.15">
      <c r="A2166" s="399" t="s">
        <v>3544</v>
      </c>
      <c r="B2166" s="399" t="s">
        <v>214</v>
      </c>
      <c r="C2166" s="391" t="s">
        <v>181</v>
      </c>
      <c r="D2166" s="392" t="s">
        <v>1121</v>
      </c>
      <c r="E2166" s="400">
        <v>2.2644999999999998E-2</v>
      </c>
      <c r="F2166" s="400">
        <v>2.2667E-2</v>
      </c>
      <c r="G2166" s="400">
        <v>1.8478999999999999E-2</v>
      </c>
      <c r="H2166" s="400">
        <v>1.4799999999999999E-4</v>
      </c>
      <c r="I2166" s="400">
        <v>6.5180000000000004E-3</v>
      </c>
      <c r="J2166" s="400">
        <v>8.2039999999999995E-3</v>
      </c>
      <c r="K2166" s="401">
        <v>0</v>
      </c>
      <c r="L2166" s="401">
        <v>0</v>
      </c>
      <c r="M2166" s="395">
        <v>0</v>
      </c>
      <c r="N2166" s="396">
        <f t="shared" si="132"/>
        <v>0</v>
      </c>
      <c r="O2166" s="396">
        <f t="shared" si="133"/>
        <v>0</v>
      </c>
      <c r="P2166" s="394">
        <f t="shared" si="134"/>
        <v>0</v>
      </c>
      <c r="Q2166" s="394">
        <f t="shared" si="135"/>
        <v>0</v>
      </c>
    </row>
    <row r="2167" spans="1:17" ht="18.75" customHeight="1" x14ac:dyDescent="0.15">
      <c r="A2167" s="399" t="s">
        <v>3544</v>
      </c>
      <c r="B2167" s="399" t="s">
        <v>214</v>
      </c>
      <c r="C2167" s="397">
        <v>3</v>
      </c>
      <c r="D2167" s="392" t="s">
        <v>1121</v>
      </c>
      <c r="E2167" s="400">
        <v>1.8957999999999999E-2</v>
      </c>
      <c r="F2167" s="400">
        <v>1.8977000000000001E-2</v>
      </c>
      <c r="G2167" s="400">
        <v>1.7857000000000001E-2</v>
      </c>
      <c r="H2167" s="400">
        <v>2.9500000000000001E-4</v>
      </c>
      <c r="I2167" s="400">
        <v>1.0902E-2</v>
      </c>
      <c r="J2167" s="400">
        <v>7.7520000000000002E-3</v>
      </c>
      <c r="K2167" s="401">
        <v>0</v>
      </c>
      <c r="L2167" s="401">
        <v>0</v>
      </c>
      <c r="M2167" s="395">
        <v>0</v>
      </c>
      <c r="N2167" s="396">
        <f t="shared" si="132"/>
        <v>0</v>
      </c>
      <c r="O2167" s="396">
        <f t="shared" si="133"/>
        <v>0</v>
      </c>
      <c r="P2167" s="394">
        <f t="shared" si="134"/>
        <v>0</v>
      </c>
      <c r="Q2167" s="394">
        <f t="shared" si="135"/>
        <v>0</v>
      </c>
    </row>
    <row r="2168" spans="1:17" ht="18.75" customHeight="1" x14ac:dyDescent="0.15">
      <c r="A2168" s="399" t="s">
        <v>3544</v>
      </c>
      <c r="B2168" s="399" t="s">
        <v>214</v>
      </c>
      <c r="C2168" s="397">
        <v>4</v>
      </c>
      <c r="D2168" s="392" t="s">
        <v>1121</v>
      </c>
      <c r="E2168" s="400">
        <v>1.9962000000000001E-2</v>
      </c>
      <c r="F2168" s="400">
        <v>1.9982E-2</v>
      </c>
      <c r="G2168" s="400">
        <v>1.8629E-2</v>
      </c>
      <c r="H2168" s="400">
        <v>3.3700000000000001E-4</v>
      </c>
      <c r="I2168" s="400">
        <v>1.2441000000000001E-2</v>
      </c>
      <c r="J2168" s="400">
        <v>8.1560000000000001E-3</v>
      </c>
      <c r="K2168" s="401">
        <v>0</v>
      </c>
      <c r="L2168" s="401">
        <v>0</v>
      </c>
      <c r="M2168" s="395">
        <v>0</v>
      </c>
      <c r="N2168" s="396">
        <f t="shared" si="132"/>
        <v>0</v>
      </c>
      <c r="O2168" s="396">
        <f t="shared" si="133"/>
        <v>0</v>
      </c>
      <c r="P2168" s="394">
        <f t="shared" si="134"/>
        <v>0</v>
      </c>
      <c r="Q2168" s="394">
        <f t="shared" si="135"/>
        <v>0</v>
      </c>
    </row>
    <row r="2169" spans="1:17" ht="18.75" customHeight="1" x14ac:dyDescent="0.15">
      <c r="A2169" s="399" t="s">
        <v>3544</v>
      </c>
      <c r="B2169" s="399" t="s">
        <v>214</v>
      </c>
      <c r="C2169" s="397">
        <v>5</v>
      </c>
      <c r="D2169" s="392" t="s">
        <v>1121</v>
      </c>
      <c r="E2169" s="400">
        <v>2.0381E-2</v>
      </c>
      <c r="F2169" s="400">
        <v>2.0400999999999999E-2</v>
      </c>
      <c r="G2169" s="400">
        <v>1.6444E-2</v>
      </c>
      <c r="H2169" s="400">
        <v>4.0231000000000003E-2</v>
      </c>
      <c r="I2169" s="400">
        <v>1.47E-4</v>
      </c>
      <c r="J2169" s="400">
        <v>7.9959999999999996E-3</v>
      </c>
      <c r="K2169" s="401">
        <v>0</v>
      </c>
      <c r="L2169" s="401">
        <v>0</v>
      </c>
      <c r="M2169" s="395">
        <v>0</v>
      </c>
      <c r="N2169" s="396">
        <f t="shared" si="132"/>
        <v>0</v>
      </c>
      <c r="O2169" s="396">
        <f t="shared" si="133"/>
        <v>0</v>
      </c>
      <c r="P2169" s="394">
        <f t="shared" si="134"/>
        <v>0</v>
      </c>
      <c r="Q2169" s="394">
        <f t="shared" si="135"/>
        <v>0</v>
      </c>
    </row>
    <row r="2170" spans="1:17" ht="18.75" customHeight="1" x14ac:dyDescent="0.15">
      <c r="A2170" s="399" t="s">
        <v>3544</v>
      </c>
      <c r="B2170" s="399" t="s">
        <v>214</v>
      </c>
      <c r="C2170" s="397">
        <v>6</v>
      </c>
      <c r="D2170" s="392" t="s">
        <v>1121</v>
      </c>
      <c r="E2170" s="400">
        <v>1.9134999999999999E-2</v>
      </c>
      <c r="F2170" s="400">
        <v>1.9154000000000001E-2</v>
      </c>
      <c r="G2170" s="400">
        <v>1.8994E-2</v>
      </c>
      <c r="H2170" s="400">
        <v>7.0299999999999996E-4</v>
      </c>
      <c r="I2170" s="400">
        <v>1.1459E-2</v>
      </c>
      <c r="J2170" s="400">
        <v>7.1260000000000004E-3</v>
      </c>
      <c r="K2170" s="401">
        <v>0</v>
      </c>
      <c r="L2170" s="401">
        <v>0</v>
      </c>
      <c r="M2170" s="395">
        <v>1.7999999999999999E-2</v>
      </c>
      <c r="N2170" s="396">
        <f t="shared" si="132"/>
        <v>0</v>
      </c>
      <c r="O2170" s="396">
        <f t="shared" si="133"/>
        <v>0</v>
      </c>
      <c r="P2170" s="394">
        <f t="shared" si="134"/>
        <v>0</v>
      </c>
      <c r="Q2170" s="394">
        <f t="shared" si="135"/>
        <v>0</v>
      </c>
    </row>
    <row r="2171" spans="1:17" ht="18.75" customHeight="1" x14ac:dyDescent="0.15">
      <c r="A2171" s="399" t="s">
        <v>3544</v>
      </c>
      <c r="B2171" s="399" t="s">
        <v>214</v>
      </c>
      <c r="C2171" s="397">
        <v>7</v>
      </c>
      <c r="D2171" s="392" t="s">
        <v>1121</v>
      </c>
      <c r="E2171" s="400">
        <v>1.8109E-2</v>
      </c>
      <c r="F2171" s="400">
        <v>1.8127000000000001E-2</v>
      </c>
      <c r="G2171" s="400">
        <v>1.8048000000000002E-2</v>
      </c>
      <c r="H2171" s="400">
        <v>1.4663000000000001E-2</v>
      </c>
      <c r="I2171" s="400">
        <v>4.738E-3</v>
      </c>
      <c r="J2171" s="400">
        <v>7.7140000000000004E-3</v>
      </c>
      <c r="K2171" s="401">
        <v>0</v>
      </c>
      <c r="L2171" s="401">
        <v>0</v>
      </c>
      <c r="M2171" s="398" t="s">
        <v>166</v>
      </c>
      <c r="N2171" s="396">
        <f t="shared" si="132"/>
        <v>0</v>
      </c>
      <c r="O2171" s="396">
        <f t="shared" si="133"/>
        <v>0</v>
      </c>
      <c r="P2171" s="394">
        <f t="shared" si="134"/>
        <v>0</v>
      </c>
      <c r="Q2171" s="394">
        <f t="shared" si="135"/>
        <v>0</v>
      </c>
    </row>
    <row r="2172" spans="1:17" ht="18.75" customHeight="1" x14ac:dyDescent="0.15">
      <c r="A2172" s="399" t="s">
        <v>3544</v>
      </c>
      <c r="B2172" s="399" t="s">
        <v>214</v>
      </c>
      <c r="C2172" s="397">
        <v>8</v>
      </c>
      <c r="D2172" s="392" t="s">
        <v>1121</v>
      </c>
      <c r="E2172" s="400">
        <v>1.6763E-2</v>
      </c>
      <c r="F2172" s="400">
        <v>1.8492000000000001E-2</v>
      </c>
      <c r="G2172" s="400">
        <v>1.8605E-2</v>
      </c>
      <c r="H2172" s="400">
        <v>0.101868</v>
      </c>
      <c r="I2172" s="400">
        <v>1.0068000000000001E-2</v>
      </c>
      <c r="J2172" s="400">
        <v>7.9579999999999998E-3</v>
      </c>
      <c r="K2172" s="401">
        <v>0</v>
      </c>
      <c r="L2172" s="401">
        <v>0</v>
      </c>
      <c r="M2172" s="395">
        <v>2.3711000000000002</v>
      </c>
      <c r="N2172" s="396">
        <f t="shared" si="132"/>
        <v>0</v>
      </c>
      <c r="O2172" s="396">
        <f t="shared" si="133"/>
        <v>0</v>
      </c>
      <c r="P2172" s="394">
        <f t="shared" si="134"/>
        <v>0</v>
      </c>
      <c r="Q2172" s="394">
        <f t="shared" si="135"/>
        <v>0</v>
      </c>
    </row>
    <row r="2173" spans="1:17" ht="18.75" customHeight="1" x14ac:dyDescent="0.15">
      <c r="A2173" s="399" t="s">
        <v>3544</v>
      </c>
      <c r="B2173" s="399" t="s">
        <v>214</v>
      </c>
      <c r="C2173" s="397">
        <v>9</v>
      </c>
      <c r="D2173" s="392" t="s">
        <v>1121</v>
      </c>
      <c r="E2173" s="400">
        <v>2.0872999999999999E-2</v>
      </c>
      <c r="F2173" s="400">
        <v>2.0893999999999999E-2</v>
      </c>
      <c r="G2173" s="400">
        <v>1.8069999999999999E-2</v>
      </c>
      <c r="H2173" s="400">
        <v>1.34E-3</v>
      </c>
      <c r="I2173" s="400">
        <v>6.992E-3</v>
      </c>
      <c r="J2173" s="400">
        <v>8.4749999999999999E-3</v>
      </c>
      <c r="K2173" s="401">
        <v>0</v>
      </c>
      <c r="L2173" s="401">
        <v>0</v>
      </c>
      <c r="M2173" s="395">
        <v>1.3585</v>
      </c>
      <c r="N2173" s="396">
        <f t="shared" si="132"/>
        <v>0</v>
      </c>
      <c r="O2173" s="396">
        <f t="shared" si="133"/>
        <v>0</v>
      </c>
      <c r="P2173" s="394">
        <f t="shared" si="134"/>
        <v>0</v>
      </c>
      <c r="Q2173" s="394">
        <f t="shared" si="135"/>
        <v>0</v>
      </c>
    </row>
    <row r="2174" spans="1:17" ht="18.75" customHeight="1" x14ac:dyDescent="0.15">
      <c r="A2174" s="399" t="s">
        <v>3544</v>
      </c>
      <c r="B2174" s="399" t="s">
        <v>214</v>
      </c>
      <c r="C2174" s="397">
        <v>10</v>
      </c>
      <c r="D2174" s="392" t="s">
        <v>1121</v>
      </c>
      <c r="E2174" s="400">
        <v>1.7961999999999999E-2</v>
      </c>
      <c r="F2174" s="400">
        <v>1.7979999999999999E-2</v>
      </c>
      <c r="G2174" s="400">
        <v>1.6969000000000001E-2</v>
      </c>
      <c r="H2174" s="400">
        <v>5.8100000000000003E-4</v>
      </c>
      <c r="I2174" s="400">
        <v>9.5630000000000003E-3</v>
      </c>
      <c r="J2174" s="400">
        <v>8.4950000000000008E-3</v>
      </c>
      <c r="K2174" s="401">
        <v>0</v>
      </c>
      <c r="L2174" s="401">
        <v>0</v>
      </c>
      <c r="M2174" s="395">
        <v>0</v>
      </c>
      <c r="N2174" s="396">
        <f t="shared" si="132"/>
        <v>0</v>
      </c>
      <c r="O2174" s="396">
        <f t="shared" si="133"/>
        <v>0</v>
      </c>
      <c r="P2174" s="394">
        <f t="shared" si="134"/>
        <v>0</v>
      </c>
      <c r="Q2174" s="394">
        <f t="shared" si="135"/>
        <v>0</v>
      </c>
    </row>
    <row r="2175" spans="1:17" ht="18.75" customHeight="1" x14ac:dyDescent="0.15">
      <c r="A2175" s="399" t="s">
        <v>3544</v>
      </c>
      <c r="B2175" s="399" t="s">
        <v>214</v>
      </c>
      <c r="C2175" s="397">
        <v>11</v>
      </c>
      <c r="D2175" s="392" t="s">
        <v>1121</v>
      </c>
      <c r="E2175" s="400">
        <v>1.7337000000000002E-2</v>
      </c>
      <c r="F2175" s="400">
        <v>1.7354999999999999E-2</v>
      </c>
      <c r="G2175" s="400">
        <v>1.8224000000000001E-2</v>
      </c>
      <c r="H2175" s="400">
        <v>0.74934500000000004</v>
      </c>
      <c r="I2175" s="400">
        <v>1.0000000000000001E-5</v>
      </c>
      <c r="J2175" s="400">
        <v>6.7289999999999997E-3</v>
      </c>
      <c r="K2175" s="401">
        <v>0</v>
      </c>
      <c r="L2175" s="401">
        <v>0</v>
      </c>
      <c r="M2175" s="395">
        <v>0</v>
      </c>
      <c r="N2175" s="396">
        <f t="shared" si="132"/>
        <v>0</v>
      </c>
      <c r="O2175" s="396">
        <f t="shared" si="133"/>
        <v>0</v>
      </c>
      <c r="P2175" s="394">
        <f t="shared" si="134"/>
        <v>0</v>
      </c>
      <c r="Q2175" s="394">
        <f t="shared" si="135"/>
        <v>0</v>
      </c>
    </row>
    <row r="2176" spans="1:17" ht="18.75" customHeight="1" x14ac:dyDescent="0.15">
      <c r="A2176" s="399" t="s">
        <v>3544</v>
      </c>
      <c r="B2176" s="399" t="s">
        <v>214</v>
      </c>
      <c r="C2176" s="397">
        <v>12</v>
      </c>
      <c r="D2176" s="392" t="s">
        <v>1120</v>
      </c>
      <c r="E2176" s="400">
        <v>1.5558000000000001E-2</v>
      </c>
      <c r="F2176" s="400">
        <v>1.8089000000000001E-2</v>
      </c>
      <c r="G2176" s="400">
        <v>1.7802999999999999E-2</v>
      </c>
      <c r="H2176" s="400">
        <v>0.27642600000000001</v>
      </c>
      <c r="I2176" s="400">
        <v>1.472E-3</v>
      </c>
      <c r="J2176" s="400">
        <v>7.7609999999999997E-3</v>
      </c>
      <c r="K2176" s="401">
        <v>5.0000000000000004E-6</v>
      </c>
      <c r="L2176" s="401">
        <v>1.575E-3</v>
      </c>
      <c r="M2176" s="395">
        <v>31.611799999999999</v>
      </c>
      <c r="N2176" s="396">
        <f t="shared" si="132"/>
        <v>2.5769875016106174E-3</v>
      </c>
      <c r="O2176" s="396">
        <f t="shared" si="133"/>
        <v>4.2798913043478262</v>
      </c>
      <c r="P2176" s="394">
        <f t="shared" si="134"/>
        <v>4.0092771550057989E-5</v>
      </c>
      <c r="Q2176" s="394">
        <f t="shared" si="135"/>
        <v>6.6586548913043483E-2</v>
      </c>
    </row>
    <row r="2177" spans="1:17" ht="18.75" customHeight="1" x14ac:dyDescent="0.15">
      <c r="A2177" s="399" t="s">
        <v>3544</v>
      </c>
      <c r="B2177" s="399" t="s">
        <v>214</v>
      </c>
      <c r="C2177" s="397">
        <v>13</v>
      </c>
      <c r="D2177" s="392" t="s">
        <v>1121</v>
      </c>
      <c r="E2177" s="400">
        <v>1.6730999999999999E-2</v>
      </c>
      <c r="F2177" s="400">
        <v>1.7610000000000001E-2</v>
      </c>
      <c r="G2177" s="400">
        <v>1.7468999999999998E-2</v>
      </c>
      <c r="H2177" s="400">
        <v>3.2777000000000001E-2</v>
      </c>
      <c r="I2177" s="400">
        <v>8.9789999999999991E-3</v>
      </c>
      <c r="J2177" s="400">
        <v>7.9869999999999993E-3</v>
      </c>
      <c r="K2177" s="401">
        <v>0</v>
      </c>
      <c r="L2177" s="401">
        <v>0</v>
      </c>
      <c r="M2177" s="395">
        <v>0</v>
      </c>
      <c r="N2177" s="396">
        <f t="shared" si="132"/>
        <v>0</v>
      </c>
      <c r="O2177" s="396">
        <f t="shared" si="133"/>
        <v>0</v>
      </c>
      <c r="P2177" s="394">
        <f t="shared" si="134"/>
        <v>0</v>
      </c>
      <c r="Q2177" s="394">
        <f t="shared" si="135"/>
        <v>0</v>
      </c>
    </row>
    <row r="2178" spans="1:17" ht="18.75" customHeight="1" x14ac:dyDescent="0.15">
      <c r="A2178" s="399" t="s">
        <v>3544</v>
      </c>
      <c r="B2178" s="399" t="s">
        <v>214</v>
      </c>
      <c r="C2178" s="397">
        <v>14</v>
      </c>
      <c r="D2178" s="392" t="s">
        <v>1120</v>
      </c>
      <c r="E2178" s="400">
        <v>2.0951999999999998E-2</v>
      </c>
      <c r="F2178" s="400">
        <v>2.0972999999999999E-2</v>
      </c>
      <c r="G2178" s="400">
        <v>1.8151E-2</v>
      </c>
      <c r="H2178" s="400">
        <v>1.2899999999999999E-3</v>
      </c>
      <c r="I2178" s="400">
        <v>1.7E-5</v>
      </c>
      <c r="J2178" s="400">
        <v>8.2679999999999993E-3</v>
      </c>
      <c r="K2178" s="401">
        <v>5.0000000000000004E-6</v>
      </c>
      <c r="L2178" s="401">
        <v>1.4E-5</v>
      </c>
      <c r="M2178" s="395">
        <v>57.379600000000003</v>
      </c>
      <c r="N2178" s="396">
        <f t="shared" si="132"/>
        <v>2.418964683115627E-3</v>
      </c>
      <c r="O2178" s="396">
        <f t="shared" si="133"/>
        <v>3.2941176470588234</v>
      </c>
      <c r="P2178" s="394">
        <f t="shared" si="134"/>
        <v>5.0682148040638613E-5</v>
      </c>
      <c r="Q2178" s="394">
        <f t="shared" si="135"/>
        <v>6.9018352941176461E-2</v>
      </c>
    </row>
    <row r="2179" spans="1:17" ht="18.75" customHeight="1" x14ac:dyDescent="0.15">
      <c r="A2179" s="399" t="s">
        <v>3544</v>
      </c>
      <c r="B2179" s="399" t="s">
        <v>214</v>
      </c>
      <c r="C2179" s="391" t="s">
        <v>3111</v>
      </c>
      <c r="D2179" s="392" t="s">
        <v>1121</v>
      </c>
      <c r="E2179" s="400">
        <v>2.3033999999999999E-2</v>
      </c>
      <c r="F2179" s="400">
        <v>2.3057000000000001E-2</v>
      </c>
      <c r="G2179" s="400">
        <v>1.8027999999999999E-2</v>
      </c>
      <c r="H2179" s="400">
        <v>1.8901490000000001</v>
      </c>
      <c r="I2179" s="400">
        <v>9.3449999999999991E-3</v>
      </c>
      <c r="J2179" s="400">
        <v>5.6470000000000001E-3</v>
      </c>
      <c r="K2179" s="401">
        <v>0</v>
      </c>
      <c r="L2179" s="401">
        <v>0</v>
      </c>
      <c r="M2179" s="395">
        <v>0</v>
      </c>
      <c r="N2179" s="396">
        <f t="shared" ref="N2179:N2242" si="136">4*K2179/J2179</f>
        <v>0</v>
      </c>
      <c r="O2179" s="396">
        <f t="shared" ref="O2179:O2242" si="137">4*L2179/I2179</f>
        <v>0</v>
      </c>
      <c r="P2179" s="394">
        <f t="shared" ref="P2179:P2242" si="138">N2179*E2179</f>
        <v>0</v>
      </c>
      <c r="Q2179" s="394">
        <f t="shared" ref="Q2179:Q2242" si="139">O2179*E2179</f>
        <v>0</v>
      </c>
    </row>
    <row r="2180" spans="1:17" ht="18.75" customHeight="1" x14ac:dyDescent="0.15">
      <c r="A2180" s="399" t="s">
        <v>3544</v>
      </c>
      <c r="B2180" s="399" t="s">
        <v>214</v>
      </c>
      <c r="C2180" s="391" t="s">
        <v>167</v>
      </c>
      <c r="D2180" s="392" t="s">
        <v>1121</v>
      </c>
      <c r="E2180" s="400">
        <v>2.0237999999999999E-2</v>
      </c>
      <c r="F2180" s="400">
        <v>2.4284E-2</v>
      </c>
      <c r="G2180" s="400">
        <v>1.4522999999999999E-2</v>
      </c>
      <c r="H2180" s="400">
        <v>5.2964999999999998E-2</v>
      </c>
      <c r="I2180" s="400">
        <v>9.0670000000000004E-3</v>
      </c>
      <c r="J2180" s="400">
        <v>7.2179999999999996E-3</v>
      </c>
      <c r="K2180" s="401">
        <v>0</v>
      </c>
      <c r="L2180" s="401">
        <v>0</v>
      </c>
      <c r="M2180" s="395">
        <v>5.3400000000000003E-2</v>
      </c>
      <c r="N2180" s="396">
        <f t="shared" si="136"/>
        <v>0</v>
      </c>
      <c r="O2180" s="396">
        <f t="shared" si="137"/>
        <v>0</v>
      </c>
      <c r="P2180" s="394">
        <f t="shared" si="138"/>
        <v>0</v>
      </c>
      <c r="Q2180" s="394">
        <f t="shared" si="139"/>
        <v>0</v>
      </c>
    </row>
    <row r="2181" spans="1:17" ht="18.75" customHeight="1" x14ac:dyDescent="0.15">
      <c r="A2181" s="399" t="s">
        <v>3544</v>
      </c>
      <c r="B2181" s="399" t="s">
        <v>214</v>
      </c>
      <c r="C2181" s="391" t="s">
        <v>3112</v>
      </c>
      <c r="D2181" s="392" t="s">
        <v>1121</v>
      </c>
      <c r="E2181" s="400">
        <v>2.0704E-2</v>
      </c>
      <c r="F2181" s="400">
        <v>2.0725E-2</v>
      </c>
      <c r="G2181" s="400">
        <v>1.9136E-2</v>
      </c>
      <c r="H2181" s="400">
        <v>2.42E-4</v>
      </c>
      <c r="I2181" s="400">
        <v>1.3788999999999999E-2</v>
      </c>
      <c r="J2181" s="400">
        <v>9.3290000000000005E-3</v>
      </c>
      <c r="K2181" s="401">
        <v>0</v>
      </c>
      <c r="L2181" s="401">
        <v>0</v>
      </c>
      <c r="M2181" s="395">
        <v>0.25219999999999998</v>
      </c>
      <c r="N2181" s="396">
        <f t="shared" si="136"/>
        <v>0</v>
      </c>
      <c r="O2181" s="396">
        <f t="shared" si="137"/>
        <v>0</v>
      </c>
      <c r="P2181" s="394">
        <f t="shared" si="138"/>
        <v>0</v>
      </c>
      <c r="Q2181" s="394">
        <f t="shared" si="139"/>
        <v>0</v>
      </c>
    </row>
    <row r="2182" spans="1:17" ht="18.75" customHeight="1" x14ac:dyDescent="0.15">
      <c r="A2182" s="399" t="s">
        <v>3544</v>
      </c>
      <c r="B2182" s="399" t="s">
        <v>214</v>
      </c>
      <c r="C2182" s="397">
        <v>16</v>
      </c>
      <c r="D2182" s="392" t="s">
        <v>1121</v>
      </c>
      <c r="E2182" s="400">
        <v>2.0715999999999998E-2</v>
      </c>
      <c r="F2182" s="400">
        <v>2.0736999999999998E-2</v>
      </c>
      <c r="G2182" s="400">
        <v>1.8346999999999999E-2</v>
      </c>
      <c r="H2182" s="400">
        <v>4.1899999999999999E-4</v>
      </c>
      <c r="I2182" s="400">
        <v>1.2971E-2</v>
      </c>
      <c r="J2182" s="400">
        <v>8.6960000000000006E-3</v>
      </c>
      <c r="K2182" s="401">
        <v>0</v>
      </c>
      <c r="L2182" s="401">
        <v>0</v>
      </c>
      <c r="M2182" s="395">
        <v>0</v>
      </c>
      <c r="N2182" s="396">
        <f t="shared" si="136"/>
        <v>0</v>
      </c>
      <c r="O2182" s="396">
        <f t="shared" si="137"/>
        <v>0</v>
      </c>
      <c r="P2182" s="394">
        <f t="shared" si="138"/>
        <v>0</v>
      </c>
      <c r="Q2182" s="394">
        <f t="shared" si="139"/>
        <v>0</v>
      </c>
    </row>
    <row r="2183" spans="1:17" ht="18.75" customHeight="1" x14ac:dyDescent="0.15">
      <c r="A2183" s="399" t="s">
        <v>3544</v>
      </c>
      <c r="B2183" s="399" t="s">
        <v>214</v>
      </c>
      <c r="C2183" s="397">
        <v>17</v>
      </c>
      <c r="D2183" s="392" t="s">
        <v>1121</v>
      </c>
      <c r="E2183" s="400">
        <v>1.7625999999999999E-2</v>
      </c>
      <c r="F2183" s="400">
        <v>1.8408000000000001E-2</v>
      </c>
      <c r="G2183" s="400">
        <v>1.6566000000000001E-2</v>
      </c>
      <c r="H2183" s="400">
        <v>2.2800999999999998E-2</v>
      </c>
      <c r="I2183" s="400">
        <v>6.2769999999999996E-3</v>
      </c>
      <c r="J2183" s="400">
        <v>7.2810000000000001E-3</v>
      </c>
      <c r="K2183" s="401">
        <v>0</v>
      </c>
      <c r="L2183" s="401">
        <v>0</v>
      </c>
      <c r="M2183" s="395">
        <v>0</v>
      </c>
      <c r="N2183" s="396">
        <f t="shared" si="136"/>
        <v>0</v>
      </c>
      <c r="O2183" s="396">
        <f t="shared" si="137"/>
        <v>0</v>
      </c>
      <c r="P2183" s="394">
        <f t="shared" si="138"/>
        <v>0</v>
      </c>
      <c r="Q2183" s="394">
        <f t="shared" si="139"/>
        <v>0</v>
      </c>
    </row>
    <row r="2184" spans="1:17" ht="18.75" customHeight="1" x14ac:dyDescent="0.15">
      <c r="A2184" s="399" t="s">
        <v>3544</v>
      </c>
      <c r="B2184" s="399" t="s">
        <v>214</v>
      </c>
      <c r="C2184" s="397">
        <v>18</v>
      </c>
      <c r="D2184" s="392" t="s">
        <v>1121</v>
      </c>
      <c r="E2184" s="400">
        <v>1.6917000000000001E-2</v>
      </c>
      <c r="F2184" s="400">
        <v>1.6934000000000001E-2</v>
      </c>
      <c r="G2184" s="400">
        <v>1.9841999999999999E-2</v>
      </c>
      <c r="H2184" s="400">
        <v>1.3486499999999999</v>
      </c>
      <c r="I2184" s="400">
        <v>4.2180000000000004E-3</v>
      </c>
      <c r="J2184" s="400">
        <v>6.2129999999999998E-3</v>
      </c>
      <c r="K2184" s="401">
        <v>0</v>
      </c>
      <c r="L2184" s="401">
        <v>0</v>
      </c>
      <c r="M2184" s="395">
        <v>1.28</v>
      </c>
      <c r="N2184" s="396">
        <f t="shared" si="136"/>
        <v>0</v>
      </c>
      <c r="O2184" s="396">
        <f t="shared" si="137"/>
        <v>0</v>
      </c>
      <c r="P2184" s="394">
        <f t="shared" si="138"/>
        <v>0</v>
      </c>
      <c r="Q2184" s="394">
        <f t="shared" si="139"/>
        <v>0</v>
      </c>
    </row>
    <row r="2185" spans="1:17" ht="18.75" customHeight="1" x14ac:dyDescent="0.15">
      <c r="A2185" s="399" t="s">
        <v>3544</v>
      </c>
      <c r="B2185" s="399" t="s">
        <v>214</v>
      </c>
      <c r="C2185" s="397">
        <v>19</v>
      </c>
      <c r="D2185" s="392" t="s">
        <v>1121</v>
      </c>
      <c r="E2185" s="400">
        <v>1.8031999999999999E-2</v>
      </c>
      <c r="F2185" s="400">
        <v>1.8051000000000001E-2</v>
      </c>
      <c r="G2185" s="400">
        <v>1.6886999999999999E-2</v>
      </c>
      <c r="H2185" s="400">
        <v>1.5806530000000001</v>
      </c>
      <c r="I2185" s="400">
        <v>8.0680000000000005E-3</v>
      </c>
      <c r="J2185" s="400">
        <v>7.8930000000000007E-3</v>
      </c>
      <c r="K2185" s="401">
        <v>0</v>
      </c>
      <c r="L2185" s="401">
        <v>0</v>
      </c>
      <c r="M2185" s="395">
        <v>0</v>
      </c>
      <c r="N2185" s="396">
        <f t="shared" si="136"/>
        <v>0</v>
      </c>
      <c r="O2185" s="396">
        <f t="shared" si="137"/>
        <v>0</v>
      </c>
      <c r="P2185" s="394">
        <f t="shared" si="138"/>
        <v>0</v>
      </c>
      <c r="Q2185" s="394">
        <f t="shared" si="139"/>
        <v>0</v>
      </c>
    </row>
    <row r="2186" spans="1:17" ht="18.75" customHeight="1" x14ac:dyDescent="0.15">
      <c r="A2186" s="399" t="s">
        <v>3544</v>
      </c>
      <c r="B2186" s="399" t="s">
        <v>214</v>
      </c>
      <c r="C2186" s="397">
        <v>20</v>
      </c>
      <c r="D2186" s="392" t="s">
        <v>1121</v>
      </c>
      <c r="E2186" s="400">
        <v>1.7864999999999999E-2</v>
      </c>
      <c r="F2186" s="400">
        <v>1.7883E-2</v>
      </c>
      <c r="G2186" s="400">
        <v>1.7340999999999999E-2</v>
      </c>
      <c r="H2186" s="400">
        <v>1.4371769999999999</v>
      </c>
      <c r="I2186" s="400">
        <v>9.4540000000000006E-3</v>
      </c>
      <c r="J2186" s="400">
        <v>6.6360000000000004E-3</v>
      </c>
      <c r="K2186" s="401">
        <v>0</v>
      </c>
      <c r="L2186" s="401">
        <v>0</v>
      </c>
      <c r="M2186" s="395">
        <v>0</v>
      </c>
      <c r="N2186" s="396">
        <f t="shared" si="136"/>
        <v>0</v>
      </c>
      <c r="O2186" s="396">
        <f t="shared" si="137"/>
        <v>0</v>
      </c>
      <c r="P2186" s="394">
        <f t="shared" si="138"/>
        <v>0</v>
      </c>
      <c r="Q2186" s="394">
        <f t="shared" si="139"/>
        <v>0</v>
      </c>
    </row>
    <row r="2187" spans="1:17" ht="18.75" customHeight="1" x14ac:dyDescent="0.15">
      <c r="A2187" s="399" t="s">
        <v>3544</v>
      </c>
      <c r="B2187" s="399" t="s">
        <v>214</v>
      </c>
      <c r="C2187" s="397">
        <v>21</v>
      </c>
      <c r="D2187" s="392" t="s">
        <v>1121</v>
      </c>
      <c r="E2187" s="400">
        <v>1.9483E-2</v>
      </c>
      <c r="F2187" s="400">
        <v>1.9501999999999999E-2</v>
      </c>
      <c r="G2187" s="400">
        <v>1.7642000000000001E-2</v>
      </c>
      <c r="H2187" s="400">
        <v>1.4959999999999999E-2</v>
      </c>
      <c r="I2187" s="400">
        <v>5.0000000000000004E-6</v>
      </c>
      <c r="J2187" s="400">
        <v>5.0000000000000004E-6</v>
      </c>
      <c r="K2187" s="401">
        <v>0</v>
      </c>
      <c r="L2187" s="401">
        <v>0</v>
      </c>
      <c r="M2187" s="395">
        <v>0</v>
      </c>
      <c r="N2187" s="396">
        <f t="shared" si="136"/>
        <v>0</v>
      </c>
      <c r="O2187" s="396">
        <f t="shared" si="137"/>
        <v>0</v>
      </c>
      <c r="P2187" s="394">
        <f t="shared" si="138"/>
        <v>0</v>
      </c>
      <c r="Q2187" s="394">
        <f t="shared" si="139"/>
        <v>0</v>
      </c>
    </row>
    <row r="2188" spans="1:17" ht="18.75" customHeight="1" x14ac:dyDescent="0.15">
      <c r="A2188" s="399" t="s">
        <v>3544</v>
      </c>
      <c r="B2188" s="399" t="s">
        <v>214</v>
      </c>
      <c r="C2188" s="391" t="s">
        <v>215</v>
      </c>
      <c r="D2188" s="392" t="s">
        <v>1121</v>
      </c>
      <c r="E2188" s="400">
        <v>1.8239999999999999E-2</v>
      </c>
      <c r="F2188" s="400">
        <v>1.8258E-2</v>
      </c>
      <c r="G2188" s="400">
        <v>1.8263000000000001E-2</v>
      </c>
      <c r="H2188" s="400">
        <v>1.7340000000000001E-3</v>
      </c>
      <c r="I2188" s="400">
        <v>7.3699999999999998E-3</v>
      </c>
      <c r="J2188" s="400">
        <v>7.6210000000000002E-3</v>
      </c>
      <c r="K2188" s="401">
        <v>0</v>
      </c>
      <c r="L2188" s="401">
        <v>0</v>
      </c>
      <c r="M2188" s="395">
        <v>1.3602000000000001</v>
      </c>
      <c r="N2188" s="396">
        <f t="shared" si="136"/>
        <v>0</v>
      </c>
      <c r="O2188" s="396">
        <f t="shared" si="137"/>
        <v>0</v>
      </c>
      <c r="P2188" s="394">
        <f t="shared" si="138"/>
        <v>0</v>
      </c>
      <c r="Q2188" s="394">
        <f t="shared" si="139"/>
        <v>0</v>
      </c>
    </row>
    <row r="2189" spans="1:17" ht="18.75" customHeight="1" x14ac:dyDescent="0.15">
      <c r="A2189" s="399" t="s">
        <v>3544</v>
      </c>
      <c r="B2189" s="399" t="s">
        <v>231</v>
      </c>
      <c r="C2189" s="397">
        <v>1</v>
      </c>
      <c r="D2189" s="392" t="s">
        <v>1121</v>
      </c>
      <c r="E2189" s="400">
        <v>1.3056999999999999E-2</v>
      </c>
      <c r="F2189" s="400">
        <v>1.307E-2</v>
      </c>
      <c r="G2189" s="400">
        <v>1.7158E-2</v>
      </c>
      <c r="H2189" s="400">
        <v>2.4955000000000001E-2</v>
      </c>
      <c r="I2189" s="400">
        <v>1.0638999999999999E-2</v>
      </c>
      <c r="J2189" s="400">
        <v>7.0679999999999996E-3</v>
      </c>
      <c r="K2189" s="401">
        <v>0</v>
      </c>
      <c r="L2189" s="401">
        <v>0</v>
      </c>
      <c r="M2189" s="395">
        <v>0.17480000000000001</v>
      </c>
      <c r="N2189" s="396">
        <f t="shared" si="136"/>
        <v>0</v>
      </c>
      <c r="O2189" s="396">
        <f t="shared" si="137"/>
        <v>0</v>
      </c>
      <c r="P2189" s="394">
        <f t="shared" si="138"/>
        <v>0</v>
      </c>
      <c r="Q2189" s="394">
        <f t="shared" si="139"/>
        <v>0</v>
      </c>
    </row>
    <row r="2190" spans="1:17" ht="18.75" customHeight="1" x14ac:dyDescent="0.15">
      <c r="A2190" s="399" t="s">
        <v>3544</v>
      </c>
      <c r="B2190" s="399" t="s">
        <v>231</v>
      </c>
      <c r="C2190" s="391" t="s">
        <v>179</v>
      </c>
      <c r="D2190" s="392" t="s">
        <v>1121</v>
      </c>
      <c r="E2190" s="400">
        <v>1.1183999999999999E-2</v>
      </c>
      <c r="F2190" s="400">
        <v>1.1394E-2</v>
      </c>
      <c r="G2190" s="400">
        <v>2.3498000000000002E-2</v>
      </c>
      <c r="H2190" s="400">
        <v>1.2110000000000001E-3</v>
      </c>
      <c r="I2190" s="400">
        <v>9.0349999999999996E-3</v>
      </c>
      <c r="J2190" s="400">
        <v>7.3619999999999996E-3</v>
      </c>
      <c r="K2190" s="401">
        <v>0</v>
      </c>
      <c r="L2190" s="401">
        <v>0</v>
      </c>
      <c r="M2190" s="395">
        <v>0</v>
      </c>
      <c r="N2190" s="396">
        <f t="shared" si="136"/>
        <v>0</v>
      </c>
      <c r="O2190" s="396">
        <f t="shared" si="137"/>
        <v>0</v>
      </c>
      <c r="P2190" s="394">
        <f t="shared" si="138"/>
        <v>0</v>
      </c>
      <c r="Q2190" s="394">
        <f t="shared" si="139"/>
        <v>0</v>
      </c>
    </row>
    <row r="2191" spans="1:17" ht="18.75" customHeight="1" x14ac:dyDescent="0.15">
      <c r="A2191" s="399" t="s">
        <v>3544</v>
      </c>
      <c r="B2191" s="399" t="s">
        <v>231</v>
      </c>
      <c r="C2191" s="391" t="s">
        <v>150</v>
      </c>
      <c r="D2191" s="392" t="s">
        <v>1121</v>
      </c>
      <c r="E2191" s="400">
        <v>1.6913000000000001E-2</v>
      </c>
      <c r="F2191" s="400">
        <v>1.6930000000000001E-2</v>
      </c>
      <c r="G2191" s="400">
        <v>1.8563E-2</v>
      </c>
      <c r="H2191" s="400">
        <v>8.1000000000000004E-5</v>
      </c>
      <c r="I2191" s="400">
        <v>1.1657000000000001E-2</v>
      </c>
      <c r="J2191" s="400">
        <v>5.5700000000000003E-3</v>
      </c>
      <c r="K2191" s="401">
        <v>0</v>
      </c>
      <c r="L2191" s="401">
        <v>0</v>
      </c>
      <c r="M2191" s="395">
        <v>0</v>
      </c>
      <c r="N2191" s="396">
        <f t="shared" si="136"/>
        <v>0</v>
      </c>
      <c r="O2191" s="396">
        <f t="shared" si="137"/>
        <v>0</v>
      </c>
      <c r="P2191" s="394">
        <f t="shared" si="138"/>
        <v>0</v>
      </c>
      <c r="Q2191" s="394">
        <f t="shared" si="139"/>
        <v>0</v>
      </c>
    </row>
    <row r="2192" spans="1:17" ht="18.75" customHeight="1" x14ac:dyDescent="0.15">
      <c r="A2192" s="399" t="s">
        <v>3544</v>
      </c>
      <c r="B2192" s="399" t="s">
        <v>231</v>
      </c>
      <c r="C2192" s="391" t="s">
        <v>181</v>
      </c>
      <c r="D2192" s="392" t="s">
        <v>1121</v>
      </c>
      <c r="E2192" s="400">
        <v>1.5154000000000001E-2</v>
      </c>
      <c r="F2192" s="400">
        <v>1.5369000000000001E-2</v>
      </c>
      <c r="G2192" s="400">
        <v>1.9866999999999999E-2</v>
      </c>
      <c r="H2192" s="400">
        <v>2.4941000000000001E-2</v>
      </c>
      <c r="I2192" s="400">
        <v>5.9800000000000001E-3</v>
      </c>
      <c r="J2192" s="400">
        <v>9.4280000000000006E-3</v>
      </c>
      <c r="K2192" s="401">
        <v>0</v>
      </c>
      <c r="L2192" s="401">
        <v>0</v>
      </c>
      <c r="M2192" s="398" t="s">
        <v>166</v>
      </c>
      <c r="N2192" s="396">
        <f t="shared" si="136"/>
        <v>0</v>
      </c>
      <c r="O2192" s="396">
        <f t="shared" si="137"/>
        <v>0</v>
      </c>
      <c r="P2192" s="394">
        <f t="shared" si="138"/>
        <v>0</v>
      </c>
      <c r="Q2192" s="394">
        <f t="shared" si="139"/>
        <v>0</v>
      </c>
    </row>
    <row r="2193" spans="1:17" ht="18.75" customHeight="1" x14ac:dyDescent="0.15">
      <c r="A2193" s="399" t="s">
        <v>3544</v>
      </c>
      <c r="B2193" s="399" t="s">
        <v>231</v>
      </c>
      <c r="C2193" s="397">
        <v>3</v>
      </c>
      <c r="D2193" s="392" t="s">
        <v>1121</v>
      </c>
      <c r="E2193" s="400">
        <v>1.549E-2</v>
      </c>
      <c r="F2193" s="400">
        <v>1.5505E-2</v>
      </c>
      <c r="G2193" s="400">
        <v>1.7403999999999999E-2</v>
      </c>
      <c r="H2193" s="400">
        <v>1.8599999999999999E-4</v>
      </c>
      <c r="I2193" s="400">
        <v>1.1864E-2</v>
      </c>
      <c r="J2193" s="400">
        <v>7.5560000000000002E-3</v>
      </c>
      <c r="K2193" s="401">
        <v>0</v>
      </c>
      <c r="L2193" s="401">
        <v>0</v>
      </c>
      <c r="M2193" s="395">
        <v>0</v>
      </c>
      <c r="N2193" s="396">
        <f t="shared" si="136"/>
        <v>0</v>
      </c>
      <c r="O2193" s="396">
        <f t="shared" si="137"/>
        <v>0</v>
      </c>
      <c r="P2193" s="394">
        <f t="shared" si="138"/>
        <v>0</v>
      </c>
      <c r="Q2193" s="394">
        <f t="shared" si="139"/>
        <v>0</v>
      </c>
    </row>
    <row r="2194" spans="1:17" ht="18.75" customHeight="1" x14ac:dyDescent="0.15">
      <c r="A2194" s="399" t="s">
        <v>3544</v>
      </c>
      <c r="B2194" s="399" t="s">
        <v>231</v>
      </c>
      <c r="C2194" s="397">
        <v>4</v>
      </c>
      <c r="D2194" s="392" t="s">
        <v>1121</v>
      </c>
      <c r="E2194" s="400">
        <v>1.6022999999999999E-2</v>
      </c>
      <c r="F2194" s="400">
        <v>1.6039000000000001E-2</v>
      </c>
      <c r="G2194" s="400">
        <v>1.8180999999999999E-2</v>
      </c>
      <c r="H2194" s="400">
        <v>8.2999999999999998E-5</v>
      </c>
      <c r="I2194" s="400">
        <v>1.1355000000000001E-2</v>
      </c>
      <c r="J2194" s="400">
        <v>1.0238000000000001E-2</v>
      </c>
      <c r="K2194" s="401">
        <v>0</v>
      </c>
      <c r="L2194" s="401">
        <v>0</v>
      </c>
      <c r="M2194" s="395">
        <v>0</v>
      </c>
      <c r="N2194" s="396">
        <f t="shared" si="136"/>
        <v>0</v>
      </c>
      <c r="O2194" s="396">
        <f t="shared" si="137"/>
        <v>0</v>
      </c>
      <c r="P2194" s="394">
        <f t="shared" si="138"/>
        <v>0</v>
      </c>
      <c r="Q2194" s="394">
        <f t="shared" si="139"/>
        <v>0</v>
      </c>
    </row>
    <row r="2195" spans="1:17" ht="18.75" customHeight="1" x14ac:dyDescent="0.15">
      <c r="A2195" s="399" t="s">
        <v>3544</v>
      </c>
      <c r="B2195" s="399" t="s">
        <v>231</v>
      </c>
      <c r="C2195" s="397">
        <v>5</v>
      </c>
      <c r="D2195" s="392" t="s">
        <v>1121</v>
      </c>
      <c r="E2195" s="400">
        <v>1.4851E-2</v>
      </c>
      <c r="F2195" s="400">
        <v>1.4866000000000001E-2</v>
      </c>
      <c r="G2195" s="400">
        <v>1.8003000000000002E-2</v>
      </c>
      <c r="H2195" s="400">
        <v>2.1319000000000001E-2</v>
      </c>
      <c r="I2195" s="400">
        <v>4.6E-5</v>
      </c>
      <c r="J2195" s="400">
        <v>8.4159999999999999E-3</v>
      </c>
      <c r="K2195" s="401">
        <v>0</v>
      </c>
      <c r="L2195" s="401">
        <v>0</v>
      </c>
      <c r="M2195" s="395">
        <v>0</v>
      </c>
      <c r="N2195" s="396">
        <f t="shared" si="136"/>
        <v>0</v>
      </c>
      <c r="O2195" s="396">
        <f t="shared" si="137"/>
        <v>0</v>
      </c>
      <c r="P2195" s="394">
        <f t="shared" si="138"/>
        <v>0</v>
      </c>
      <c r="Q2195" s="394">
        <f t="shared" si="139"/>
        <v>0</v>
      </c>
    </row>
    <row r="2196" spans="1:17" ht="18.75" customHeight="1" x14ac:dyDescent="0.15">
      <c r="A2196" s="399" t="s">
        <v>3544</v>
      </c>
      <c r="B2196" s="399" t="s">
        <v>231</v>
      </c>
      <c r="C2196" s="397">
        <v>6</v>
      </c>
      <c r="D2196" s="392" t="s">
        <v>1121</v>
      </c>
      <c r="E2196" s="400">
        <v>1.4153000000000001E-2</v>
      </c>
      <c r="F2196" s="400">
        <v>1.4168E-2</v>
      </c>
      <c r="G2196" s="400">
        <v>1.8974000000000001E-2</v>
      </c>
      <c r="H2196" s="400">
        <v>1.3240000000000001E-3</v>
      </c>
      <c r="I2196" s="400">
        <v>1.0916E-2</v>
      </c>
      <c r="J2196" s="400">
        <v>9.3150000000000004E-3</v>
      </c>
      <c r="K2196" s="401">
        <v>0</v>
      </c>
      <c r="L2196" s="401">
        <v>0</v>
      </c>
      <c r="M2196" s="395">
        <v>0</v>
      </c>
      <c r="N2196" s="396">
        <f t="shared" si="136"/>
        <v>0</v>
      </c>
      <c r="O2196" s="396">
        <f t="shared" si="137"/>
        <v>0</v>
      </c>
      <c r="P2196" s="394">
        <f t="shared" si="138"/>
        <v>0</v>
      </c>
      <c r="Q2196" s="394">
        <f t="shared" si="139"/>
        <v>0</v>
      </c>
    </row>
    <row r="2197" spans="1:17" ht="18.75" customHeight="1" x14ac:dyDescent="0.15">
      <c r="A2197" s="399" t="s">
        <v>3544</v>
      </c>
      <c r="B2197" s="399" t="s">
        <v>231</v>
      </c>
      <c r="C2197" s="397">
        <v>7</v>
      </c>
      <c r="D2197" s="392" t="s">
        <v>1121</v>
      </c>
      <c r="E2197" s="400">
        <v>1.3753E-2</v>
      </c>
      <c r="F2197" s="400">
        <v>1.3766E-2</v>
      </c>
      <c r="G2197" s="400">
        <v>1.6021000000000001E-2</v>
      </c>
      <c r="H2197" s="400">
        <v>5.3300000000000005E-4</v>
      </c>
      <c r="I2197" s="400">
        <v>6.136E-3</v>
      </c>
      <c r="J2197" s="400">
        <v>6.62E-3</v>
      </c>
      <c r="K2197" s="401">
        <v>0</v>
      </c>
      <c r="L2197" s="401">
        <v>0</v>
      </c>
      <c r="M2197" s="395">
        <v>0</v>
      </c>
      <c r="N2197" s="396">
        <f t="shared" si="136"/>
        <v>0</v>
      </c>
      <c r="O2197" s="396">
        <f t="shared" si="137"/>
        <v>0</v>
      </c>
      <c r="P2197" s="394">
        <f t="shared" si="138"/>
        <v>0</v>
      </c>
      <c r="Q2197" s="394">
        <f t="shared" si="139"/>
        <v>0</v>
      </c>
    </row>
    <row r="2198" spans="1:17" ht="18.75" customHeight="1" x14ac:dyDescent="0.15">
      <c r="A2198" s="399" t="s">
        <v>3544</v>
      </c>
      <c r="B2198" s="399" t="s">
        <v>231</v>
      </c>
      <c r="C2198" s="397">
        <v>8</v>
      </c>
      <c r="D2198" s="392" t="s">
        <v>1121</v>
      </c>
      <c r="E2198" s="400">
        <v>1.4385E-2</v>
      </c>
      <c r="F2198" s="400">
        <v>1.4399E-2</v>
      </c>
      <c r="G2198" s="400">
        <v>1.7423999999999999E-2</v>
      </c>
      <c r="H2198" s="400">
        <v>3.2200000000000002E-4</v>
      </c>
      <c r="I2198" s="400">
        <v>1.2154999999999999E-2</v>
      </c>
      <c r="J2198" s="400">
        <v>6.8960000000000002E-3</v>
      </c>
      <c r="K2198" s="401">
        <v>0</v>
      </c>
      <c r="L2198" s="401">
        <v>0</v>
      </c>
      <c r="M2198" s="395">
        <v>0</v>
      </c>
      <c r="N2198" s="396">
        <f t="shared" si="136"/>
        <v>0</v>
      </c>
      <c r="O2198" s="396">
        <f t="shared" si="137"/>
        <v>0</v>
      </c>
      <c r="P2198" s="394">
        <f t="shared" si="138"/>
        <v>0</v>
      </c>
      <c r="Q2198" s="394">
        <f t="shared" si="139"/>
        <v>0</v>
      </c>
    </row>
    <row r="2199" spans="1:17" ht="18.75" customHeight="1" x14ac:dyDescent="0.15">
      <c r="A2199" s="399" t="s">
        <v>3544</v>
      </c>
      <c r="B2199" s="399" t="s">
        <v>231</v>
      </c>
      <c r="C2199" s="397">
        <v>9</v>
      </c>
      <c r="D2199" s="392" t="s">
        <v>1121</v>
      </c>
      <c r="E2199" s="400">
        <v>1.6688999999999999E-2</v>
      </c>
      <c r="F2199" s="400">
        <v>1.6705999999999999E-2</v>
      </c>
      <c r="G2199" s="400">
        <v>1.5325999999999999E-2</v>
      </c>
      <c r="H2199" s="400">
        <v>1.399092</v>
      </c>
      <c r="I2199" s="400">
        <v>5.189E-3</v>
      </c>
      <c r="J2199" s="400">
        <v>6.8799999999999998E-3</v>
      </c>
      <c r="K2199" s="401">
        <v>0</v>
      </c>
      <c r="L2199" s="401">
        <v>0</v>
      </c>
      <c r="M2199" s="395">
        <v>0.18529999999999999</v>
      </c>
      <c r="N2199" s="396">
        <f t="shared" si="136"/>
        <v>0</v>
      </c>
      <c r="O2199" s="396">
        <f t="shared" si="137"/>
        <v>0</v>
      </c>
      <c r="P2199" s="394">
        <f t="shared" si="138"/>
        <v>0</v>
      </c>
      <c r="Q2199" s="394">
        <f t="shared" si="139"/>
        <v>0</v>
      </c>
    </row>
    <row r="2200" spans="1:17" ht="18.75" customHeight="1" x14ac:dyDescent="0.15">
      <c r="A2200" s="399" t="s">
        <v>3544</v>
      </c>
      <c r="B2200" s="399" t="s">
        <v>231</v>
      </c>
      <c r="C2200" s="397">
        <v>10</v>
      </c>
      <c r="D2200" s="392" t="s">
        <v>1121</v>
      </c>
      <c r="E2200" s="400">
        <v>1.4848E-2</v>
      </c>
      <c r="F2200" s="400">
        <v>1.4862999999999999E-2</v>
      </c>
      <c r="G2200" s="400">
        <v>1.6591000000000002E-2</v>
      </c>
      <c r="H2200" s="400">
        <v>2.7156E-2</v>
      </c>
      <c r="I2200" s="400">
        <v>8.7709999999999993E-3</v>
      </c>
      <c r="J2200" s="400">
        <v>7.9810000000000002E-3</v>
      </c>
      <c r="K2200" s="401">
        <v>0</v>
      </c>
      <c r="L2200" s="401">
        <v>0</v>
      </c>
      <c r="M2200" s="395">
        <v>7.3200000000000001E-2</v>
      </c>
      <c r="N2200" s="396">
        <f t="shared" si="136"/>
        <v>0</v>
      </c>
      <c r="O2200" s="396">
        <f t="shared" si="137"/>
        <v>0</v>
      </c>
      <c r="P2200" s="394">
        <f t="shared" si="138"/>
        <v>0</v>
      </c>
      <c r="Q2200" s="394">
        <f t="shared" si="139"/>
        <v>0</v>
      </c>
    </row>
    <row r="2201" spans="1:17" ht="18.75" customHeight="1" x14ac:dyDescent="0.15">
      <c r="A2201" s="399" t="s">
        <v>3544</v>
      </c>
      <c r="B2201" s="399" t="s">
        <v>231</v>
      </c>
      <c r="C2201" s="397">
        <v>11</v>
      </c>
      <c r="D2201" s="392" t="s">
        <v>1121</v>
      </c>
      <c r="E2201" s="400">
        <v>1.4803E-2</v>
      </c>
      <c r="F2201" s="400">
        <v>1.4818E-2</v>
      </c>
      <c r="G2201" s="400">
        <v>1.8218999999999999E-2</v>
      </c>
      <c r="H2201" s="400">
        <v>1.9467999999999999E-2</v>
      </c>
      <c r="I2201" s="400">
        <v>3.1999999999999999E-5</v>
      </c>
      <c r="J2201" s="400">
        <v>7.711E-3</v>
      </c>
      <c r="K2201" s="401">
        <v>0</v>
      </c>
      <c r="L2201" s="401">
        <v>0</v>
      </c>
      <c r="M2201" s="398" t="s">
        <v>166</v>
      </c>
      <c r="N2201" s="396">
        <f t="shared" si="136"/>
        <v>0</v>
      </c>
      <c r="O2201" s="396">
        <f t="shared" si="137"/>
        <v>0</v>
      </c>
      <c r="P2201" s="394">
        <f t="shared" si="138"/>
        <v>0</v>
      </c>
      <c r="Q2201" s="394">
        <f t="shared" si="139"/>
        <v>0</v>
      </c>
    </row>
    <row r="2202" spans="1:17" ht="18.75" customHeight="1" x14ac:dyDescent="0.15">
      <c r="A2202" s="399" t="s">
        <v>3544</v>
      </c>
      <c r="B2202" s="399" t="s">
        <v>231</v>
      </c>
      <c r="C2202" s="397">
        <v>12</v>
      </c>
      <c r="D2202" s="392" t="s">
        <v>1121</v>
      </c>
      <c r="E2202" s="400">
        <v>1.3051E-2</v>
      </c>
      <c r="F2202" s="400">
        <v>1.3063999999999999E-2</v>
      </c>
      <c r="G2202" s="400">
        <v>1.8554000000000001E-2</v>
      </c>
      <c r="H2202" s="400">
        <v>2.7264E-2</v>
      </c>
      <c r="I2202" s="400">
        <v>1.8109999999999999E-3</v>
      </c>
      <c r="J2202" s="400">
        <v>6.7530000000000003E-3</v>
      </c>
      <c r="K2202" s="401">
        <v>0</v>
      </c>
      <c r="L2202" s="401">
        <v>0</v>
      </c>
      <c r="M2202" s="395">
        <v>1.0175000000000001</v>
      </c>
      <c r="N2202" s="396">
        <f t="shared" si="136"/>
        <v>0</v>
      </c>
      <c r="O2202" s="396">
        <f t="shared" si="137"/>
        <v>0</v>
      </c>
      <c r="P2202" s="394">
        <f t="shared" si="138"/>
        <v>0</v>
      </c>
      <c r="Q2202" s="394">
        <f t="shared" si="139"/>
        <v>0</v>
      </c>
    </row>
    <row r="2203" spans="1:17" ht="18.75" customHeight="1" x14ac:dyDescent="0.15">
      <c r="A2203" s="399" t="s">
        <v>3544</v>
      </c>
      <c r="B2203" s="399" t="s">
        <v>231</v>
      </c>
      <c r="C2203" s="397">
        <v>13</v>
      </c>
      <c r="D2203" s="392" t="s">
        <v>1121</v>
      </c>
      <c r="E2203" s="400">
        <v>1.4213999999999999E-2</v>
      </c>
      <c r="F2203" s="400">
        <v>1.4229E-2</v>
      </c>
      <c r="G2203" s="400">
        <v>1.7128999999999998E-2</v>
      </c>
      <c r="H2203" s="400">
        <v>3.7166999999999999E-2</v>
      </c>
      <c r="I2203" s="400">
        <v>8.8590000000000006E-3</v>
      </c>
      <c r="J2203" s="400">
        <v>7.9430000000000004E-3</v>
      </c>
      <c r="K2203" s="401">
        <v>0</v>
      </c>
      <c r="L2203" s="401">
        <v>0</v>
      </c>
      <c r="M2203" s="395">
        <v>8.0100000000000005E-2</v>
      </c>
      <c r="N2203" s="396">
        <f t="shared" si="136"/>
        <v>0</v>
      </c>
      <c r="O2203" s="396">
        <f t="shared" si="137"/>
        <v>0</v>
      </c>
      <c r="P2203" s="394">
        <f t="shared" si="138"/>
        <v>0</v>
      </c>
      <c r="Q2203" s="394">
        <f t="shared" si="139"/>
        <v>0</v>
      </c>
    </row>
    <row r="2204" spans="1:17" ht="18.75" customHeight="1" x14ac:dyDescent="0.15">
      <c r="A2204" s="399" t="s">
        <v>3544</v>
      </c>
      <c r="B2204" s="399" t="s">
        <v>231</v>
      </c>
      <c r="C2204" s="397">
        <v>14</v>
      </c>
      <c r="D2204" s="392" t="s">
        <v>1121</v>
      </c>
      <c r="E2204" s="400">
        <v>1.4862E-2</v>
      </c>
      <c r="F2204" s="400">
        <v>1.4877E-2</v>
      </c>
      <c r="G2204" s="400">
        <v>1.8041000000000001E-2</v>
      </c>
      <c r="H2204" s="400">
        <v>1.8900000000000001E-4</v>
      </c>
      <c r="I2204" s="400">
        <v>5.0000000000000004E-6</v>
      </c>
      <c r="J2204" s="400">
        <v>5.8710000000000004E-3</v>
      </c>
      <c r="K2204" s="401">
        <v>0</v>
      </c>
      <c r="L2204" s="401">
        <v>0</v>
      </c>
      <c r="M2204" s="395">
        <v>0</v>
      </c>
      <c r="N2204" s="396">
        <f t="shared" si="136"/>
        <v>0</v>
      </c>
      <c r="O2204" s="396">
        <f t="shared" si="137"/>
        <v>0</v>
      </c>
      <c r="P2204" s="394">
        <f t="shared" si="138"/>
        <v>0</v>
      </c>
      <c r="Q2204" s="394">
        <f t="shared" si="139"/>
        <v>0</v>
      </c>
    </row>
    <row r="2205" spans="1:17" ht="18.75" customHeight="1" x14ac:dyDescent="0.15">
      <c r="A2205" s="399" t="s">
        <v>3544</v>
      </c>
      <c r="B2205" s="399" t="s">
        <v>231</v>
      </c>
      <c r="C2205" s="391" t="s">
        <v>3111</v>
      </c>
      <c r="D2205" s="392" t="s">
        <v>1121</v>
      </c>
      <c r="E2205" s="400">
        <v>1.4141000000000001E-2</v>
      </c>
      <c r="F2205" s="400">
        <v>1.4154999999999999E-2</v>
      </c>
      <c r="G2205" s="400">
        <v>2.5437999999999999E-2</v>
      </c>
      <c r="H2205" s="400">
        <v>7.1000000000000005E-5</v>
      </c>
      <c r="I2205" s="400">
        <v>4.5729999999999998E-3</v>
      </c>
      <c r="J2205" s="400">
        <v>2.5699999999999998E-3</v>
      </c>
      <c r="K2205" s="401">
        <v>0</v>
      </c>
      <c r="L2205" s="401">
        <v>0</v>
      </c>
      <c r="M2205" s="395">
        <v>0</v>
      </c>
      <c r="N2205" s="396">
        <f t="shared" si="136"/>
        <v>0</v>
      </c>
      <c r="O2205" s="396">
        <f t="shared" si="137"/>
        <v>0</v>
      </c>
      <c r="P2205" s="394">
        <f t="shared" si="138"/>
        <v>0</v>
      </c>
      <c r="Q2205" s="394">
        <f t="shared" si="139"/>
        <v>0</v>
      </c>
    </row>
    <row r="2206" spans="1:17" ht="18.75" customHeight="1" x14ac:dyDescent="0.15">
      <c r="A2206" s="399" t="s">
        <v>3544</v>
      </c>
      <c r="B2206" s="399" t="s">
        <v>231</v>
      </c>
      <c r="C2206" s="391" t="s">
        <v>167</v>
      </c>
      <c r="D2206" s="392" t="s">
        <v>1121</v>
      </c>
      <c r="E2206" s="400">
        <v>1.7877000000000001E-2</v>
      </c>
      <c r="F2206" s="400">
        <v>1.7895000000000001E-2</v>
      </c>
      <c r="G2206" s="400">
        <v>1.8859999999999998E-2</v>
      </c>
      <c r="H2206" s="400">
        <v>1.536E-3</v>
      </c>
      <c r="I2206" s="400">
        <v>7.0829999999999999E-3</v>
      </c>
      <c r="J2206" s="400">
        <v>1.1679999999999999E-2</v>
      </c>
      <c r="K2206" s="401">
        <v>0</v>
      </c>
      <c r="L2206" s="401">
        <v>0</v>
      </c>
      <c r="M2206" s="395">
        <v>0</v>
      </c>
      <c r="N2206" s="396">
        <f t="shared" si="136"/>
        <v>0</v>
      </c>
      <c r="O2206" s="396">
        <f t="shared" si="137"/>
        <v>0</v>
      </c>
      <c r="P2206" s="394">
        <f t="shared" si="138"/>
        <v>0</v>
      </c>
      <c r="Q2206" s="394">
        <f t="shared" si="139"/>
        <v>0</v>
      </c>
    </row>
    <row r="2207" spans="1:17" ht="18.75" customHeight="1" x14ac:dyDescent="0.15">
      <c r="A2207" s="399" t="s">
        <v>3544</v>
      </c>
      <c r="B2207" s="399" t="s">
        <v>231</v>
      </c>
      <c r="C2207" s="391" t="s">
        <v>3112</v>
      </c>
      <c r="D2207" s="392" t="s">
        <v>1121</v>
      </c>
      <c r="E2207" s="400">
        <v>1.6354E-2</v>
      </c>
      <c r="F2207" s="400">
        <v>1.6369999999999999E-2</v>
      </c>
      <c r="G2207" s="400">
        <v>1.6077000000000001E-2</v>
      </c>
      <c r="H2207" s="400">
        <v>3.8200000000000002E-4</v>
      </c>
      <c r="I2207" s="400">
        <v>9.7870000000000006E-3</v>
      </c>
      <c r="J2207" s="400">
        <v>7.077E-3</v>
      </c>
      <c r="K2207" s="401">
        <v>0</v>
      </c>
      <c r="L2207" s="401">
        <v>0</v>
      </c>
      <c r="M2207" s="395">
        <v>2.1901999999999999</v>
      </c>
      <c r="N2207" s="396">
        <f t="shared" si="136"/>
        <v>0</v>
      </c>
      <c r="O2207" s="396">
        <f t="shared" si="137"/>
        <v>0</v>
      </c>
      <c r="P2207" s="394">
        <f t="shared" si="138"/>
        <v>0</v>
      </c>
      <c r="Q2207" s="394">
        <f t="shared" si="139"/>
        <v>0</v>
      </c>
    </row>
    <row r="2208" spans="1:17" ht="18.75" customHeight="1" x14ac:dyDescent="0.15">
      <c r="A2208" s="399" t="s">
        <v>3544</v>
      </c>
      <c r="B2208" s="399" t="s">
        <v>231</v>
      </c>
      <c r="C2208" s="397">
        <v>16</v>
      </c>
      <c r="D2208" s="392" t="s">
        <v>1121</v>
      </c>
      <c r="E2208" s="400">
        <v>1.5249E-2</v>
      </c>
      <c r="F2208" s="400">
        <v>1.5264E-2</v>
      </c>
      <c r="G2208" s="400">
        <v>1.7793E-2</v>
      </c>
      <c r="H2208" s="400">
        <v>1.2899999999999999E-4</v>
      </c>
      <c r="I2208" s="400">
        <v>1.1923E-2</v>
      </c>
      <c r="J2208" s="400">
        <v>8.6E-3</v>
      </c>
      <c r="K2208" s="401">
        <v>0</v>
      </c>
      <c r="L2208" s="401">
        <v>0</v>
      </c>
      <c r="M2208" s="395">
        <v>0</v>
      </c>
      <c r="N2208" s="396">
        <f t="shared" si="136"/>
        <v>0</v>
      </c>
      <c r="O2208" s="396">
        <f t="shared" si="137"/>
        <v>0</v>
      </c>
      <c r="P2208" s="394">
        <f t="shared" si="138"/>
        <v>0</v>
      </c>
      <c r="Q2208" s="394">
        <f t="shared" si="139"/>
        <v>0</v>
      </c>
    </row>
    <row r="2209" spans="1:17" ht="18.75" customHeight="1" x14ac:dyDescent="0.15">
      <c r="A2209" s="399" t="s">
        <v>3544</v>
      </c>
      <c r="B2209" s="399" t="s">
        <v>231</v>
      </c>
      <c r="C2209" s="397">
        <v>17</v>
      </c>
      <c r="D2209" s="392" t="s">
        <v>1121</v>
      </c>
      <c r="E2209" s="400">
        <v>1.4111E-2</v>
      </c>
      <c r="F2209" s="400">
        <v>1.4125E-2</v>
      </c>
      <c r="G2209" s="400">
        <v>1.6070999999999998E-2</v>
      </c>
      <c r="H2209" s="400">
        <v>1.5044999999999999E-2</v>
      </c>
      <c r="I2209" s="400">
        <v>6.9719999999999999E-3</v>
      </c>
      <c r="J2209" s="400">
        <v>7.4339999999999996E-3</v>
      </c>
      <c r="K2209" s="401">
        <v>0</v>
      </c>
      <c r="L2209" s="401">
        <v>0</v>
      </c>
      <c r="M2209" s="395">
        <v>6.1899999999999997E-2</v>
      </c>
      <c r="N2209" s="396">
        <f t="shared" si="136"/>
        <v>0</v>
      </c>
      <c r="O2209" s="396">
        <f t="shared" si="137"/>
        <v>0</v>
      </c>
      <c r="P2209" s="394">
        <f t="shared" si="138"/>
        <v>0</v>
      </c>
      <c r="Q2209" s="394">
        <f t="shared" si="139"/>
        <v>0</v>
      </c>
    </row>
    <row r="2210" spans="1:17" ht="18.75" customHeight="1" x14ac:dyDescent="0.15">
      <c r="A2210" s="399" t="s">
        <v>3544</v>
      </c>
      <c r="B2210" s="399" t="s">
        <v>231</v>
      </c>
      <c r="C2210" s="397">
        <v>18</v>
      </c>
      <c r="D2210" s="392" t="s">
        <v>1121</v>
      </c>
      <c r="E2210" s="400">
        <v>1.3535E-2</v>
      </c>
      <c r="F2210" s="400">
        <v>1.3549E-2</v>
      </c>
      <c r="G2210" s="400">
        <v>1.6389000000000001E-2</v>
      </c>
      <c r="H2210" s="400">
        <v>1.6751910000000001</v>
      </c>
      <c r="I2210" s="400">
        <v>4.1660000000000004E-3</v>
      </c>
      <c r="J2210" s="400">
        <v>6.8529999999999997E-3</v>
      </c>
      <c r="K2210" s="401">
        <v>0</v>
      </c>
      <c r="L2210" s="401">
        <v>0</v>
      </c>
      <c r="M2210" s="395">
        <v>1.7789999999999999</v>
      </c>
      <c r="N2210" s="396">
        <f t="shared" si="136"/>
        <v>0</v>
      </c>
      <c r="O2210" s="396">
        <f t="shared" si="137"/>
        <v>0</v>
      </c>
      <c r="P2210" s="394">
        <f t="shared" si="138"/>
        <v>0</v>
      </c>
      <c r="Q2210" s="394">
        <f t="shared" si="139"/>
        <v>0</v>
      </c>
    </row>
    <row r="2211" spans="1:17" ht="18.75" customHeight="1" x14ac:dyDescent="0.15">
      <c r="A2211" s="399" t="s">
        <v>3544</v>
      </c>
      <c r="B2211" s="399" t="s">
        <v>231</v>
      </c>
      <c r="C2211" s="397">
        <v>19</v>
      </c>
      <c r="D2211" s="392" t="s">
        <v>1121</v>
      </c>
      <c r="E2211" s="400">
        <v>1.3377999999999999E-2</v>
      </c>
      <c r="F2211" s="400">
        <v>1.3391E-2</v>
      </c>
      <c r="G2211" s="400">
        <v>1.6021000000000001E-2</v>
      </c>
      <c r="H2211" s="400">
        <v>9.7450000000000002E-3</v>
      </c>
      <c r="I2211" s="400">
        <v>6.888E-3</v>
      </c>
      <c r="J2211" s="400">
        <v>7.2420000000000002E-3</v>
      </c>
      <c r="K2211" s="401">
        <v>0</v>
      </c>
      <c r="L2211" s="401">
        <v>0</v>
      </c>
      <c r="M2211" s="395">
        <v>0.20300000000000001</v>
      </c>
      <c r="N2211" s="396">
        <f t="shared" si="136"/>
        <v>0</v>
      </c>
      <c r="O2211" s="396">
        <f t="shared" si="137"/>
        <v>0</v>
      </c>
      <c r="P2211" s="394">
        <f t="shared" si="138"/>
        <v>0</v>
      </c>
      <c r="Q2211" s="394">
        <f t="shared" si="139"/>
        <v>0</v>
      </c>
    </row>
    <row r="2212" spans="1:17" ht="18.75" customHeight="1" x14ac:dyDescent="0.15">
      <c r="A2212" s="399" t="s">
        <v>3544</v>
      </c>
      <c r="B2212" s="399" t="s">
        <v>231</v>
      </c>
      <c r="C2212" s="397">
        <v>20</v>
      </c>
      <c r="D2212" s="392" t="s">
        <v>1121</v>
      </c>
      <c r="E2212" s="400">
        <v>1.2933E-2</v>
      </c>
      <c r="F2212" s="400">
        <v>1.2945999999999999E-2</v>
      </c>
      <c r="G2212" s="400">
        <v>1.8450999999999999E-2</v>
      </c>
      <c r="H2212" s="400">
        <v>3.2382000000000001E-2</v>
      </c>
      <c r="I2212" s="400">
        <v>1.0462000000000001E-2</v>
      </c>
      <c r="J2212" s="400">
        <v>7.0349999999999996E-3</v>
      </c>
      <c r="K2212" s="401">
        <v>0</v>
      </c>
      <c r="L2212" s="401">
        <v>0</v>
      </c>
      <c r="M2212" s="395">
        <v>3.4799999999999998E-2</v>
      </c>
      <c r="N2212" s="396">
        <f t="shared" si="136"/>
        <v>0</v>
      </c>
      <c r="O2212" s="396">
        <f t="shared" si="137"/>
        <v>0</v>
      </c>
      <c r="P2212" s="394">
        <f t="shared" si="138"/>
        <v>0</v>
      </c>
      <c r="Q2212" s="394">
        <f t="shared" si="139"/>
        <v>0</v>
      </c>
    </row>
    <row r="2213" spans="1:17" ht="18.75" customHeight="1" x14ac:dyDescent="0.15">
      <c r="A2213" s="399" t="s">
        <v>3544</v>
      </c>
      <c r="B2213" s="399" t="s">
        <v>231</v>
      </c>
      <c r="C2213" s="397">
        <v>21</v>
      </c>
      <c r="D2213" s="392" t="s">
        <v>1121</v>
      </c>
      <c r="E2213" s="400">
        <v>1.4616000000000001E-2</v>
      </c>
      <c r="F2213" s="400">
        <v>1.4631E-2</v>
      </c>
      <c r="G2213" s="400">
        <v>1.7866E-2</v>
      </c>
      <c r="H2213" s="400">
        <v>9.4830000000000001E-3</v>
      </c>
      <c r="I2213" s="400">
        <v>5.0000000000000004E-6</v>
      </c>
      <c r="J2213" s="400">
        <v>5.0000000000000004E-6</v>
      </c>
      <c r="K2213" s="401">
        <v>0</v>
      </c>
      <c r="L2213" s="401">
        <v>0</v>
      </c>
      <c r="M2213" s="395">
        <v>0</v>
      </c>
      <c r="N2213" s="396">
        <f t="shared" si="136"/>
        <v>0</v>
      </c>
      <c r="O2213" s="396">
        <f t="shared" si="137"/>
        <v>0</v>
      </c>
      <c r="P2213" s="394">
        <f t="shared" si="138"/>
        <v>0</v>
      </c>
      <c r="Q2213" s="394">
        <f t="shared" si="139"/>
        <v>0</v>
      </c>
    </row>
    <row r="2214" spans="1:17" ht="18.75" customHeight="1" x14ac:dyDescent="0.15">
      <c r="A2214" s="399" t="s">
        <v>3544</v>
      </c>
      <c r="B2214" s="399" t="s">
        <v>231</v>
      </c>
      <c r="C2214" s="391" t="s">
        <v>215</v>
      </c>
      <c r="D2214" s="392" t="s">
        <v>1121</v>
      </c>
      <c r="E2214" s="400">
        <v>1.392E-2</v>
      </c>
      <c r="F2214" s="400">
        <v>1.3934E-2</v>
      </c>
      <c r="G2214" s="400">
        <v>1.7551000000000001E-2</v>
      </c>
      <c r="H2214" s="400">
        <v>1.694507</v>
      </c>
      <c r="I2214" s="400">
        <v>7.3870000000000003E-3</v>
      </c>
      <c r="J2214" s="400">
        <v>7.4419999999999998E-3</v>
      </c>
      <c r="K2214" s="401">
        <v>0</v>
      </c>
      <c r="L2214" s="401">
        <v>0</v>
      </c>
      <c r="M2214" s="395">
        <v>0</v>
      </c>
      <c r="N2214" s="396">
        <f t="shared" si="136"/>
        <v>0</v>
      </c>
      <c r="O2214" s="396">
        <f t="shared" si="137"/>
        <v>0</v>
      </c>
      <c r="P2214" s="394">
        <f t="shared" si="138"/>
        <v>0</v>
      </c>
      <c r="Q2214" s="394">
        <f t="shared" si="139"/>
        <v>0</v>
      </c>
    </row>
    <row r="2215" spans="1:17" ht="18.75" customHeight="1" x14ac:dyDescent="0.15">
      <c r="A2215" s="399" t="s">
        <v>3545</v>
      </c>
      <c r="B2215" s="399" t="s">
        <v>214</v>
      </c>
      <c r="C2215" s="397">
        <v>1</v>
      </c>
      <c r="D2215" s="392" t="s">
        <v>1121</v>
      </c>
      <c r="E2215" s="400">
        <v>1.4581E-2</v>
      </c>
      <c r="F2215" s="400">
        <v>1.6412E-2</v>
      </c>
      <c r="G2215" s="400">
        <v>1.6101000000000001E-2</v>
      </c>
      <c r="H2215" s="400">
        <v>1.3828999999999999E-2</v>
      </c>
      <c r="I2215" s="400">
        <v>9.2569999999999996E-3</v>
      </c>
      <c r="J2215" s="400">
        <v>4.5700000000000003E-3</v>
      </c>
      <c r="K2215" s="401">
        <v>0</v>
      </c>
      <c r="L2215" s="401">
        <v>0</v>
      </c>
      <c r="M2215" s="395">
        <v>2.9308000000000001</v>
      </c>
      <c r="N2215" s="396">
        <f t="shared" si="136"/>
        <v>0</v>
      </c>
      <c r="O2215" s="396">
        <f t="shared" si="137"/>
        <v>0</v>
      </c>
      <c r="P2215" s="394">
        <f t="shared" si="138"/>
        <v>0</v>
      </c>
      <c r="Q2215" s="394">
        <f t="shared" si="139"/>
        <v>0</v>
      </c>
    </row>
    <row r="2216" spans="1:17" ht="18.75" customHeight="1" x14ac:dyDescent="0.15">
      <c r="A2216" s="399" t="s">
        <v>3545</v>
      </c>
      <c r="B2216" s="399" t="s">
        <v>214</v>
      </c>
      <c r="C2216" s="391" t="s">
        <v>179</v>
      </c>
      <c r="D2216" s="392" t="s">
        <v>1121</v>
      </c>
      <c r="E2216" s="400">
        <v>1.9269999999999999E-2</v>
      </c>
      <c r="F2216" s="400">
        <v>1.9289000000000001E-2</v>
      </c>
      <c r="G2216" s="400">
        <v>2.3068999999999999E-2</v>
      </c>
      <c r="H2216" s="400">
        <v>1.2E-4</v>
      </c>
      <c r="I2216" s="400">
        <v>1.456E-2</v>
      </c>
      <c r="J2216" s="400">
        <v>6.0029999999999997E-3</v>
      </c>
      <c r="K2216" s="401">
        <v>0</v>
      </c>
      <c r="L2216" s="401">
        <v>0</v>
      </c>
      <c r="M2216" s="395">
        <v>0</v>
      </c>
      <c r="N2216" s="396">
        <f t="shared" si="136"/>
        <v>0</v>
      </c>
      <c r="O2216" s="396">
        <f t="shared" si="137"/>
        <v>0</v>
      </c>
      <c r="P2216" s="394">
        <f t="shared" si="138"/>
        <v>0</v>
      </c>
      <c r="Q2216" s="394">
        <f t="shared" si="139"/>
        <v>0</v>
      </c>
    </row>
    <row r="2217" spans="1:17" ht="18.75" customHeight="1" x14ac:dyDescent="0.15">
      <c r="A2217" s="399" t="s">
        <v>3545</v>
      </c>
      <c r="B2217" s="399" t="s">
        <v>214</v>
      </c>
      <c r="C2217" s="391" t="s">
        <v>150</v>
      </c>
      <c r="D2217" s="392" t="s">
        <v>1121</v>
      </c>
      <c r="E2217" s="400">
        <v>1.7469999999999999E-2</v>
      </c>
      <c r="F2217" s="400">
        <v>1.7486999999999999E-2</v>
      </c>
      <c r="G2217" s="400">
        <v>2.6950999999999999E-2</v>
      </c>
      <c r="H2217" s="400">
        <v>1.2400000000000001E-4</v>
      </c>
      <c r="I2217" s="400">
        <v>1.3054E-2</v>
      </c>
      <c r="J2217" s="400">
        <v>6.9150000000000001E-3</v>
      </c>
      <c r="K2217" s="401">
        <v>0</v>
      </c>
      <c r="L2217" s="401">
        <v>0</v>
      </c>
      <c r="M2217" s="395">
        <v>0</v>
      </c>
      <c r="N2217" s="396">
        <f t="shared" si="136"/>
        <v>0</v>
      </c>
      <c r="O2217" s="396">
        <f t="shared" si="137"/>
        <v>0</v>
      </c>
      <c r="P2217" s="394">
        <f t="shared" si="138"/>
        <v>0</v>
      </c>
      <c r="Q2217" s="394">
        <f t="shared" si="139"/>
        <v>0</v>
      </c>
    </row>
    <row r="2218" spans="1:17" ht="18.75" customHeight="1" x14ac:dyDescent="0.15">
      <c r="A2218" s="399" t="s">
        <v>3545</v>
      </c>
      <c r="B2218" s="399" t="s">
        <v>214</v>
      </c>
      <c r="C2218" s="391" t="s">
        <v>181</v>
      </c>
      <c r="D2218" s="392" t="s">
        <v>1121</v>
      </c>
      <c r="E2218" s="400">
        <v>1.2578000000000001E-2</v>
      </c>
      <c r="F2218" s="400">
        <v>2.0480999999999999E-2</v>
      </c>
      <c r="G2218" s="400">
        <v>2.0937999999999998E-2</v>
      </c>
      <c r="H2218" s="400">
        <v>5.6415E-2</v>
      </c>
      <c r="I2218" s="400">
        <v>5.6639999999999998E-3</v>
      </c>
      <c r="J2218" s="400">
        <v>6.8329999999999997E-3</v>
      </c>
      <c r="K2218" s="401">
        <v>0</v>
      </c>
      <c r="L2218" s="401">
        <v>0</v>
      </c>
      <c r="M2218" s="395">
        <v>1.0638000000000001</v>
      </c>
      <c r="N2218" s="396">
        <f t="shared" si="136"/>
        <v>0</v>
      </c>
      <c r="O2218" s="396">
        <f t="shared" si="137"/>
        <v>0</v>
      </c>
      <c r="P2218" s="394">
        <f t="shared" si="138"/>
        <v>0</v>
      </c>
      <c r="Q2218" s="394">
        <f t="shared" si="139"/>
        <v>0</v>
      </c>
    </row>
    <row r="2219" spans="1:17" ht="18.75" customHeight="1" x14ac:dyDescent="0.15">
      <c r="A2219" s="399" t="s">
        <v>3545</v>
      </c>
      <c r="B2219" s="399" t="s">
        <v>214</v>
      </c>
      <c r="C2219" s="397">
        <v>3</v>
      </c>
      <c r="D2219" s="392" t="s">
        <v>1121</v>
      </c>
      <c r="E2219" s="400">
        <v>1.5696000000000002E-2</v>
      </c>
      <c r="F2219" s="400">
        <v>1.7314E-2</v>
      </c>
      <c r="G2219" s="400">
        <v>1.9918999999999999E-2</v>
      </c>
      <c r="H2219" s="400">
        <v>1.3776E-2</v>
      </c>
      <c r="I2219" s="400">
        <v>1.1696E-2</v>
      </c>
      <c r="J2219" s="400">
        <v>7.8329999999999997E-3</v>
      </c>
      <c r="K2219" s="401">
        <v>0</v>
      </c>
      <c r="L2219" s="401">
        <v>0</v>
      </c>
      <c r="M2219" s="395">
        <v>3.2684000000000002</v>
      </c>
      <c r="N2219" s="396">
        <f t="shared" si="136"/>
        <v>0</v>
      </c>
      <c r="O2219" s="396">
        <f t="shared" si="137"/>
        <v>0</v>
      </c>
      <c r="P2219" s="394">
        <f t="shared" si="138"/>
        <v>0</v>
      </c>
      <c r="Q2219" s="394">
        <f t="shared" si="139"/>
        <v>0</v>
      </c>
    </row>
    <row r="2220" spans="1:17" ht="18.75" customHeight="1" x14ac:dyDescent="0.15">
      <c r="A2220" s="399" t="s">
        <v>3545</v>
      </c>
      <c r="B2220" s="399" t="s">
        <v>214</v>
      </c>
      <c r="C2220" s="397">
        <v>4</v>
      </c>
      <c r="D2220" s="392" t="s">
        <v>1121</v>
      </c>
      <c r="E2220" s="400">
        <v>1.7964999999999998E-2</v>
      </c>
      <c r="F2220" s="400">
        <v>1.7982999999999999E-2</v>
      </c>
      <c r="G2220" s="400">
        <v>2.1002E-2</v>
      </c>
      <c r="H2220" s="400">
        <v>1.44E-4</v>
      </c>
      <c r="I2220" s="400">
        <v>1.2035000000000001E-2</v>
      </c>
      <c r="J2220" s="400">
        <v>5.8820000000000001E-3</v>
      </c>
      <c r="K2220" s="401">
        <v>0</v>
      </c>
      <c r="L2220" s="401">
        <v>0</v>
      </c>
      <c r="M2220" s="395">
        <v>0</v>
      </c>
      <c r="N2220" s="396">
        <f t="shared" si="136"/>
        <v>0</v>
      </c>
      <c r="O2220" s="396">
        <f t="shared" si="137"/>
        <v>0</v>
      </c>
      <c r="P2220" s="394">
        <f t="shared" si="138"/>
        <v>0</v>
      </c>
      <c r="Q2220" s="394">
        <f t="shared" si="139"/>
        <v>0</v>
      </c>
    </row>
    <row r="2221" spans="1:17" ht="18.75" customHeight="1" x14ac:dyDescent="0.15">
      <c r="A2221" s="399" t="s">
        <v>3545</v>
      </c>
      <c r="B2221" s="399" t="s">
        <v>214</v>
      </c>
      <c r="C2221" s="397">
        <v>5</v>
      </c>
      <c r="D2221" s="392" t="s">
        <v>1121</v>
      </c>
      <c r="E2221" s="400">
        <v>1.9722E-2</v>
      </c>
      <c r="F2221" s="400">
        <v>1.9741999999999999E-2</v>
      </c>
      <c r="G2221" s="400">
        <v>1.6108999999999998E-2</v>
      </c>
      <c r="H2221" s="400">
        <v>9.2E-5</v>
      </c>
      <c r="I2221" s="400">
        <v>6.9999999999999994E-5</v>
      </c>
      <c r="J2221" s="400">
        <v>6.8729999999999998E-3</v>
      </c>
      <c r="K2221" s="401">
        <v>0</v>
      </c>
      <c r="L2221" s="401">
        <v>0</v>
      </c>
      <c r="M2221" s="395">
        <v>7.5600000000000001E-2</v>
      </c>
      <c r="N2221" s="396">
        <f t="shared" si="136"/>
        <v>0</v>
      </c>
      <c r="O2221" s="396">
        <f t="shared" si="137"/>
        <v>0</v>
      </c>
      <c r="P2221" s="394">
        <f t="shared" si="138"/>
        <v>0</v>
      </c>
      <c r="Q2221" s="394">
        <f t="shared" si="139"/>
        <v>0</v>
      </c>
    </row>
    <row r="2222" spans="1:17" ht="18.75" customHeight="1" x14ac:dyDescent="0.15">
      <c r="A2222" s="399" t="s">
        <v>3545</v>
      </c>
      <c r="B2222" s="399" t="s">
        <v>214</v>
      </c>
      <c r="C2222" s="397">
        <v>6</v>
      </c>
      <c r="D2222" s="392" t="s">
        <v>1121</v>
      </c>
      <c r="E2222" s="400">
        <v>1.7881999999999999E-2</v>
      </c>
      <c r="F2222" s="400">
        <v>1.7899999999999999E-2</v>
      </c>
      <c r="G2222" s="400">
        <v>2.0386000000000001E-2</v>
      </c>
      <c r="H2222" s="400">
        <v>1.2400000000000001E-4</v>
      </c>
      <c r="I2222" s="400">
        <v>1.0951000000000001E-2</v>
      </c>
      <c r="J2222" s="400">
        <v>6.6969999999999998E-3</v>
      </c>
      <c r="K2222" s="401">
        <v>0</v>
      </c>
      <c r="L2222" s="401">
        <v>0</v>
      </c>
      <c r="M2222" s="395">
        <v>3.1132</v>
      </c>
      <c r="N2222" s="396">
        <f t="shared" si="136"/>
        <v>0</v>
      </c>
      <c r="O2222" s="396">
        <f t="shared" si="137"/>
        <v>0</v>
      </c>
      <c r="P2222" s="394">
        <f t="shared" si="138"/>
        <v>0</v>
      </c>
      <c r="Q2222" s="394">
        <f t="shared" si="139"/>
        <v>0</v>
      </c>
    </row>
    <row r="2223" spans="1:17" ht="18.75" customHeight="1" x14ac:dyDescent="0.15">
      <c r="A2223" s="399" t="s">
        <v>3545</v>
      </c>
      <c r="B2223" s="399" t="s">
        <v>214</v>
      </c>
      <c r="C2223" s="397">
        <v>7</v>
      </c>
      <c r="D2223" s="392" t="s">
        <v>1121</v>
      </c>
      <c r="E2223" s="400">
        <v>1.2088E-2</v>
      </c>
      <c r="F2223" s="400">
        <v>1.7703E-2</v>
      </c>
      <c r="G2223" s="400">
        <v>1.7684999999999999E-2</v>
      </c>
      <c r="H2223" s="400">
        <v>6.0985999999999999E-2</v>
      </c>
      <c r="I2223" s="400">
        <v>5.8500000000000002E-3</v>
      </c>
      <c r="J2223" s="400">
        <v>5.5890000000000002E-3</v>
      </c>
      <c r="K2223" s="401">
        <v>0</v>
      </c>
      <c r="L2223" s="401">
        <v>0</v>
      </c>
      <c r="M2223" s="395">
        <v>4.9103000000000003</v>
      </c>
      <c r="N2223" s="396">
        <f t="shared" si="136"/>
        <v>0</v>
      </c>
      <c r="O2223" s="396">
        <f t="shared" si="137"/>
        <v>0</v>
      </c>
      <c r="P2223" s="394">
        <f t="shared" si="138"/>
        <v>0</v>
      </c>
      <c r="Q2223" s="394">
        <f t="shared" si="139"/>
        <v>0</v>
      </c>
    </row>
    <row r="2224" spans="1:17" ht="18.75" customHeight="1" x14ac:dyDescent="0.15">
      <c r="A2224" s="399" t="s">
        <v>3545</v>
      </c>
      <c r="B2224" s="399" t="s">
        <v>214</v>
      </c>
      <c r="C2224" s="397">
        <v>8</v>
      </c>
      <c r="D2224" s="392" t="s">
        <v>1121</v>
      </c>
      <c r="E2224" s="400">
        <v>1.8294000000000001E-2</v>
      </c>
      <c r="F2224" s="400">
        <v>1.8312999999999999E-2</v>
      </c>
      <c r="G2224" s="400">
        <v>1.7714000000000001E-2</v>
      </c>
      <c r="H2224" s="400">
        <v>2.2699999999999999E-4</v>
      </c>
      <c r="I2224" s="400">
        <v>9.8399999999999998E-3</v>
      </c>
      <c r="J2224" s="400">
        <v>5.7219999999999997E-3</v>
      </c>
      <c r="K2224" s="401">
        <v>0</v>
      </c>
      <c r="L2224" s="401">
        <v>0</v>
      </c>
      <c r="M2224" s="395">
        <v>2.6596000000000002</v>
      </c>
      <c r="N2224" s="396">
        <f t="shared" si="136"/>
        <v>0</v>
      </c>
      <c r="O2224" s="396">
        <f t="shared" si="137"/>
        <v>0</v>
      </c>
      <c r="P2224" s="394">
        <f t="shared" si="138"/>
        <v>0</v>
      </c>
      <c r="Q2224" s="394">
        <f t="shared" si="139"/>
        <v>0</v>
      </c>
    </row>
    <row r="2225" spans="1:17" ht="18.75" customHeight="1" x14ac:dyDescent="0.15">
      <c r="A2225" s="399" t="s">
        <v>3545</v>
      </c>
      <c r="B2225" s="399" t="s">
        <v>214</v>
      </c>
      <c r="C2225" s="397">
        <v>9</v>
      </c>
      <c r="D2225" s="392" t="s">
        <v>1121</v>
      </c>
      <c r="E2225" s="400">
        <v>1.1599E-2</v>
      </c>
      <c r="F2225" s="400">
        <v>2.0525000000000002E-2</v>
      </c>
      <c r="G2225" s="400">
        <v>1.6098000000000001E-2</v>
      </c>
      <c r="H2225" s="400">
        <v>5.3747000000000003E-2</v>
      </c>
      <c r="I2225" s="400">
        <v>6.9680000000000002E-3</v>
      </c>
      <c r="J2225" s="400">
        <v>5.9909999999999998E-3</v>
      </c>
      <c r="K2225" s="401">
        <v>0</v>
      </c>
      <c r="L2225" s="401">
        <v>0</v>
      </c>
      <c r="M2225" s="395">
        <v>8.8757000000000001</v>
      </c>
      <c r="N2225" s="396">
        <f t="shared" si="136"/>
        <v>0</v>
      </c>
      <c r="O2225" s="396">
        <f t="shared" si="137"/>
        <v>0</v>
      </c>
      <c r="P2225" s="394">
        <f t="shared" si="138"/>
        <v>0</v>
      </c>
      <c r="Q2225" s="394">
        <f t="shared" si="139"/>
        <v>0</v>
      </c>
    </row>
    <row r="2226" spans="1:17" ht="18.75" customHeight="1" x14ac:dyDescent="0.15">
      <c r="A2226" s="399" t="s">
        <v>3545</v>
      </c>
      <c r="B2226" s="399" t="s">
        <v>214</v>
      </c>
      <c r="C2226" s="397">
        <v>10</v>
      </c>
      <c r="D2226" s="392" t="s">
        <v>1120</v>
      </c>
      <c r="E2226" s="400">
        <v>1.7729999999999999E-2</v>
      </c>
      <c r="F2226" s="400">
        <v>1.7746999999999999E-2</v>
      </c>
      <c r="G2226" s="400">
        <v>1.5347E-2</v>
      </c>
      <c r="H2226" s="400">
        <v>1.2300000000000001E-4</v>
      </c>
      <c r="I2226" s="400">
        <v>8.5120000000000005E-3</v>
      </c>
      <c r="J2226" s="400">
        <v>5.0949999999999997E-3</v>
      </c>
      <c r="K2226" s="401">
        <v>2.4880000000000002E-3</v>
      </c>
      <c r="L2226" s="401">
        <v>5.0000000000000004E-6</v>
      </c>
      <c r="M2226" s="395">
        <v>9.4619</v>
      </c>
      <c r="N2226" s="396">
        <f t="shared" si="136"/>
        <v>1.9532875368007854</v>
      </c>
      <c r="O2226" s="396">
        <f t="shared" si="137"/>
        <v>2.3496240601503758E-3</v>
      </c>
      <c r="P2226" s="394">
        <f t="shared" si="138"/>
        <v>3.4631788027477926E-2</v>
      </c>
      <c r="Q2226" s="394">
        <f t="shared" si="139"/>
        <v>4.1658834586466159E-5</v>
      </c>
    </row>
    <row r="2227" spans="1:17" ht="18.75" customHeight="1" x14ac:dyDescent="0.15">
      <c r="A2227" s="399" t="s">
        <v>3545</v>
      </c>
      <c r="B2227" s="399" t="s">
        <v>214</v>
      </c>
      <c r="C2227" s="397">
        <v>11</v>
      </c>
      <c r="D2227" s="392" t="s">
        <v>1120</v>
      </c>
      <c r="E2227" s="400">
        <v>1.6251999999999999E-2</v>
      </c>
      <c r="F2227" s="400">
        <v>1.661E-2</v>
      </c>
      <c r="G2227" s="400">
        <v>1.9172000000000002E-2</v>
      </c>
      <c r="H2227" s="400">
        <v>2.653E-3</v>
      </c>
      <c r="I2227" s="400">
        <v>1.08E-4</v>
      </c>
      <c r="J2227" s="400">
        <v>4.8390000000000004E-3</v>
      </c>
      <c r="K2227" s="401">
        <v>5.0000000000000004E-6</v>
      </c>
      <c r="L2227" s="401">
        <v>3.6000000000000001E-5</v>
      </c>
      <c r="M2227" s="395">
        <v>46.205800000000004</v>
      </c>
      <c r="N2227" s="396">
        <f t="shared" si="136"/>
        <v>4.1330853482124405E-3</v>
      </c>
      <c r="O2227" s="396">
        <f t="shared" si="137"/>
        <v>1.3333333333333335</v>
      </c>
      <c r="P2227" s="394">
        <f t="shared" si="138"/>
        <v>6.717090307914858E-5</v>
      </c>
      <c r="Q2227" s="394">
        <f t="shared" si="139"/>
        <v>2.1669333333333336E-2</v>
      </c>
    </row>
    <row r="2228" spans="1:17" ht="18.75" customHeight="1" x14ac:dyDescent="0.15">
      <c r="A2228" s="399" t="s">
        <v>3545</v>
      </c>
      <c r="B2228" s="399" t="s">
        <v>214</v>
      </c>
      <c r="C2228" s="397">
        <v>12</v>
      </c>
      <c r="D2228" s="392" t="s">
        <v>1120</v>
      </c>
      <c r="E2228" s="400">
        <v>1.0687E-2</v>
      </c>
      <c r="F2228" s="400">
        <v>1.7195999999999999E-2</v>
      </c>
      <c r="G2228" s="400">
        <v>1.7901E-2</v>
      </c>
      <c r="H2228" s="400">
        <v>7.5471999999999997E-2</v>
      </c>
      <c r="I2228" s="400">
        <v>1.351E-3</v>
      </c>
      <c r="J2228" s="400">
        <v>5.6039999999999996E-3</v>
      </c>
      <c r="K2228" s="401">
        <v>5.0000000000000004E-6</v>
      </c>
      <c r="L2228" s="401">
        <v>1.6919999999999999E-3</v>
      </c>
      <c r="M2228" s="395">
        <v>32.887</v>
      </c>
      <c r="N2228" s="396">
        <f t="shared" si="136"/>
        <v>3.5688793718772309E-3</v>
      </c>
      <c r="O2228" s="396">
        <f t="shared" si="137"/>
        <v>5.0096225018504805</v>
      </c>
      <c r="P2228" s="394">
        <f t="shared" si="138"/>
        <v>3.8140613847251971E-5</v>
      </c>
      <c r="Q2228" s="394">
        <f t="shared" si="139"/>
        <v>5.3537835677276088E-2</v>
      </c>
    </row>
    <row r="2229" spans="1:17" ht="18.75" customHeight="1" x14ac:dyDescent="0.15">
      <c r="A2229" s="399" t="s">
        <v>3545</v>
      </c>
      <c r="B2229" s="399" t="s">
        <v>214</v>
      </c>
      <c r="C2229" s="397">
        <v>13</v>
      </c>
      <c r="D2229" s="392" t="s">
        <v>1121</v>
      </c>
      <c r="E2229" s="400">
        <v>1.439E-2</v>
      </c>
      <c r="F2229" s="400">
        <v>1.7250000000000001E-2</v>
      </c>
      <c r="G2229" s="400">
        <v>1.6354E-2</v>
      </c>
      <c r="H2229" s="400">
        <v>3.1222E-2</v>
      </c>
      <c r="I2229" s="400">
        <v>7.9260000000000008E-3</v>
      </c>
      <c r="J2229" s="400">
        <v>5.6889999999999996E-3</v>
      </c>
      <c r="K2229" s="401">
        <v>0</v>
      </c>
      <c r="L2229" s="401">
        <v>0</v>
      </c>
      <c r="M2229" s="395">
        <v>4.1939000000000002</v>
      </c>
      <c r="N2229" s="396">
        <f t="shared" si="136"/>
        <v>0</v>
      </c>
      <c r="O2229" s="396">
        <f t="shared" si="137"/>
        <v>0</v>
      </c>
      <c r="P2229" s="394">
        <f t="shared" si="138"/>
        <v>0</v>
      </c>
      <c r="Q2229" s="394">
        <f t="shared" si="139"/>
        <v>0</v>
      </c>
    </row>
    <row r="2230" spans="1:17" ht="18.75" customHeight="1" x14ac:dyDescent="0.15">
      <c r="A2230" s="399" t="s">
        <v>3545</v>
      </c>
      <c r="B2230" s="399" t="s">
        <v>214</v>
      </c>
      <c r="C2230" s="397">
        <v>14</v>
      </c>
      <c r="D2230" s="392" t="s">
        <v>1120</v>
      </c>
      <c r="E2230" s="400">
        <v>1.7756000000000001E-2</v>
      </c>
      <c r="F2230" s="400">
        <v>2.0122000000000001E-2</v>
      </c>
      <c r="G2230" s="400">
        <v>1.8547999999999999E-2</v>
      </c>
      <c r="H2230" s="400">
        <v>2.3392E-2</v>
      </c>
      <c r="I2230" s="400">
        <v>1.9000000000000001E-5</v>
      </c>
      <c r="J2230" s="400">
        <v>4.8890000000000001E-3</v>
      </c>
      <c r="K2230" s="401">
        <v>5.0000000000000004E-6</v>
      </c>
      <c r="L2230" s="401">
        <v>1.5999999999999999E-5</v>
      </c>
      <c r="M2230" s="395">
        <v>55.750799999999998</v>
      </c>
      <c r="N2230" s="396">
        <f t="shared" si="136"/>
        <v>4.0908161178155045E-3</v>
      </c>
      <c r="O2230" s="396">
        <f t="shared" si="137"/>
        <v>3.3684210526315788</v>
      </c>
      <c r="P2230" s="394">
        <f t="shared" si="138"/>
        <v>7.2636530987932104E-5</v>
      </c>
      <c r="Q2230" s="394">
        <f t="shared" si="139"/>
        <v>5.9809684210526314E-2</v>
      </c>
    </row>
    <row r="2231" spans="1:17" ht="18.75" customHeight="1" x14ac:dyDescent="0.15">
      <c r="A2231" s="399" t="s">
        <v>3545</v>
      </c>
      <c r="B2231" s="399" t="s">
        <v>214</v>
      </c>
      <c r="C2231" s="391" t="s">
        <v>3111</v>
      </c>
      <c r="D2231" s="392" t="s">
        <v>1121</v>
      </c>
      <c r="E2231" s="400">
        <v>2.1054E-2</v>
      </c>
      <c r="F2231" s="400">
        <v>2.1075E-2</v>
      </c>
      <c r="G2231" s="400">
        <v>1.9002000000000002E-2</v>
      </c>
      <c r="H2231" s="400">
        <v>9.3999999999999994E-5</v>
      </c>
      <c r="I2231" s="400">
        <v>1.1873999999999999E-2</v>
      </c>
      <c r="J2231" s="400">
        <v>6.3340000000000002E-3</v>
      </c>
      <c r="K2231" s="401">
        <v>0</v>
      </c>
      <c r="L2231" s="401">
        <v>0</v>
      </c>
      <c r="M2231" s="395">
        <v>1.1299999999999999E-2</v>
      </c>
      <c r="N2231" s="396">
        <f t="shared" si="136"/>
        <v>0</v>
      </c>
      <c r="O2231" s="396">
        <f t="shared" si="137"/>
        <v>0</v>
      </c>
      <c r="P2231" s="394">
        <f t="shared" si="138"/>
        <v>0</v>
      </c>
      <c r="Q2231" s="394">
        <f t="shared" si="139"/>
        <v>0</v>
      </c>
    </row>
    <row r="2232" spans="1:17" ht="18.75" customHeight="1" x14ac:dyDescent="0.15">
      <c r="A2232" s="399" t="s">
        <v>3545</v>
      </c>
      <c r="B2232" s="399" t="s">
        <v>214</v>
      </c>
      <c r="C2232" s="391" t="s">
        <v>167</v>
      </c>
      <c r="D2232" s="392" t="s">
        <v>1121</v>
      </c>
      <c r="E2232" s="400">
        <v>2.1250000000000002E-2</v>
      </c>
      <c r="F2232" s="400">
        <v>2.1420999999999999E-2</v>
      </c>
      <c r="G2232" s="400">
        <v>2.1111000000000001E-2</v>
      </c>
      <c r="H2232" s="400">
        <v>2.0055E-2</v>
      </c>
      <c r="I2232" s="400">
        <v>1.0175E-2</v>
      </c>
      <c r="J2232" s="400">
        <v>2.183E-3</v>
      </c>
      <c r="K2232" s="401">
        <v>0</v>
      </c>
      <c r="L2232" s="401">
        <v>0</v>
      </c>
      <c r="M2232" s="398" t="s">
        <v>166</v>
      </c>
      <c r="N2232" s="396">
        <f t="shared" si="136"/>
        <v>0</v>
      </c>
      <c r="O2232" s="396">
        <f t="shared" si="137"/>
        <v>0</v>
      </c>
      <c r="P2232" s="394">
        <f t="shared" si="138"/>
        <v>0</v>
      </c>
      <c r="Q2232" s="394">
        <f t="shared" si="139"/>
        <v>0</v>
      </c>
    </row>
    <row r="2233" spans="1:17" ht="18.75" customHeight="1" x14ac:dyDescent="0.15">
      <c r="A2233" s="399" t="s">
        <v>3545</v>
      </c>
      <c r="B2233" s="399" t="s">
        <v>214</v>
      </c>
      <c r="C2233" s="391" t="s">
        <v>3112</v>
      </c>
      <c r="D2233" s="392" t="s">
        <v>1120</v>
      </c>
      <c r="E2233" s="400">
        <v>1.9338999999999999E-2</v>
      </c>
      <c r="F2233" s="400">
        <v>1.9359000000000001E-2</v>
      </c>
      <c r="G2233" s="400">
        <v>2.0698999999999999E-2</v>
      </c>
      <c r="H2233" s="400">
        <v>1.2E-4</v>
      </c>
      <c r="I2233" s="400">
        <v>1.1972999999999999E-2</v>
      </c>
      <c r="J2233" s="400">
        <v>4.6439999999999997E-3</v>
      </c>
      <c r="K2233" s="401">
        <v>3.1050000000000001E-3</v>
      </c>
      <c r="L2233" s="401">
        <v>5.0000000000000004E-6</v>
      </c>
      <c r="M2233" s="395">
        <v>12.0503</v>
      </c>
      <c r="N2233" s="396">
        <f t="shared" si="136"/>
        <v>2.6744186046511631</v>
      </c>
      <c r="O2233" s="396">
        <f t="shared" si="137"/>
        <v>1.670425123193853E-3</v>
      </c>
      <c r="P2233" s="394">
        <f t="shared" si="138"/>
        <v>5.1720581395348839E-2</v>
      </c>
      <c r="Q2233" s="394">
        <f t="shared" si="139"/>
        <v>3.2304351457445925E-5</v>
      </c>
    </row>
    <row r="2234" spans="1:17" ht="18.75" customHeight="1" x14ac:dyDescent="0.15">
      <c r="A2234" s="399" t="s">
        <v>3545</v>
      </c>
      <c r="B2234" s="399" t="s">
        <v>214</v>
      </c>
      <c r="C2234" s="397">
        <v>16</v>
      </c>
      <c r="D2234" s="392" t="s">
        <v>1121</v>
      </c>
      <c r="E2234" s="400">
        <v>1.9918999999999999E-2</v>
      </c>
      <c r="F2234" s="400">
        <v>1.9938999999999998E-2</v>
      </c>
      <c r="G2234" s="400">
        <v>1.9279000000000001E-2</v>
      </c>
      <c r="H2234" s="400">
        <v>2.0000000000000001E-4</v>
      </c>
      <c r="I2234" s="400">
        <v>1.1582E-2</v>
      </c>
      <c r="J2234" s="400">
        <v>5.5160000000000001E-3</v>
      </c>
      <c r="K2234" s="401">
        <v>0</v>
      </c>
      <c r="L2234" s="401">
        <v>0</v>
      </c>
      <c r="M2234" s="395">
        <v>0</v>
      </c>
      <c r="N2234" s="396">
        <f t="shared" si="136"/>
        <v>0</v>
      </c>
      <c r="O2234" s="396">
        <f t="shared" si="137"/>
        <v>0</v>
      </c>
      <c r="P2234" s="394">
        <f t="shared" si="138"/>
        <v>0</v>
      </c>
      <c r="Q2234" s="394">
        <f t="shared" si="139"/>
        <v>0</v>
      </c>
    </row>
    <row r="2235" spans="1:17" ht="18.75" customHeight="1" x14ac:dyDescent="0.15">
      <c r="A2235" s="399" t="s">
        <v>3545</v>
      </c>
      <c r="B2235" s="399" t="s">
        <v>214</v>
      </c>
      <c r="C2235" s="397">
        <v>17</v>
      </c>
      <c r="D2235" s="392" t="s">
        <v>1121</v>
      </c>
      <c r="E2235" s="400">
        <v>1.6441999999999998E-2</v>
      </c>
      <c r="F2235" s="400">
        <v>1.7951000000000002E-2</v>
      </c>
      <c r="G2235" s="400">
        <v>1.6244999999999999E-2</v>
      </c>
      <c r="H2235" s="400">
        <v>1.4727000000000001E-2</v>
      </c>
      <c r="I2235" s="400">
        <v>6.5100000000000002E-3</v>
      </c>
      <c r="J2235" s="400">
        <v>4.0549999999999996E-3</v>
      </c>
      <c r="K2235" s="401">
        <v>0</v>
      </c>
      <c r="L2235" s="401">
        <v>0</v>
      </c>
      <c r="M2235" s="395">
        <v>7.1499999999999994E-2</v>
      </c>
      <c r="N2235" s="396">
        <f t="shared" si="136"/>
        <v>0</v>
      </c>
      <c r="O2235" s="396">
        <f t="shared" si="137"/>
        <v>0</v>
      </c>
      <c r="P2235" s="394">
        <f t="shared" si="138"/>
        <v>0</v>
      </c>
      <c r="Q2235" s="394">
        <f t="shared" si="139"/>
        <v>0</v>
      </c>
    </row>
    <row r="2236" spans="1:17" ht="18.75" customHeight="1" x14ac:dyDescent="0.15">
      <c r="A2236" s="399" t="s">
        <v>3545</v>
      </c>
      <c r="B2236" s="399" t="s">
        <v>214</v>
      </c>
      <c r="C2236" s="397">
        <v>18</v>
      </c>
      <c r="D2236" s="392" t="s">
        <v>1121</v>
      </c>
      <c r="E2236" s="400">
        <v>9.7909999999999994E-3</v>
      </c>
      <c r="F2236" s="400">
        <v>1.6990999999999999E-2</v>
      </c>
      <c r="G2236" s="400">
        <v>1.7361000000000001E-2</v>
      </c>
      <c r="H2236" s="400">
        <v>0.109539</v>
      </c>
      <c r="I2236" s="400">
        <v>4.365E-3</v>
      </c>
      <c r="J2236" s="400">
        <v>4.96E-3</v>
      </c>
      <c r="K2236" s="401">
        <v>0</v>
      </c>
      <c r="L2236" s="401">
        <v>0</v>
      </c>
      <c r="M2236" s="395">
        <v>2.5687000000000002</v>
      </c>
      <c r="N2236" s="396">
        <f t="shared" si="136"/>
        <v>0</v>
      </c>
      <c r="O2236" s="396">
        <f t="shared" si="137"/>
        <v>0</v>
      </c>
      <c r="P2236" s="394">
        <f t="shared" si="138"/>
        <v>0</v>
      </c>
      <c r="Q2236" s="394">
        <f t="shared" si="139"/>
        <v>0</v>
      </c>
    </row>
    <row r="2237" spans="1:17" ht="18.75" customHeight="1" x14ac:dyDescent="0.15">
      <c r="A2237" s="399" t="s">
        <v>3545</v>
      </c>
      <c r="B2237" s="399" t="s">
        <v>214</v>
      </c>
      <c r="C2237" s="397">
        <v>19</v>
      </c>
      <c r="D2237" s="392" t="s">
        <v>1121</v>
      </c>
      <c r="E2237" s="400">
        <v>1.7104999999999999E-2</v>
      </c>
      <c r="F2237" s="400">
        <v>1.7121999999999998E-2</v>
      </c>
      <c r="G2237" s="400">
        <v>1.6642000000000001E-2</v>
      </c>
      <c r="H2237" s="400">
        <v>1.47E-4</v>
      </c>
      <c r="I2237" s="400">
        <v>8.6239999999999997E-3</v>
      </c>
      <c r="J2237" s="400">
        <v>5.2950000000000002E-3</v>
      </c>
      <c r="K2237" s="401">
        <v>0</v>
      </c>
      <c r="L2237" s="401">
        <v>0</v>
      </c>
      <c r="M2237" s="395">
        <v>1.3079000000000001</v>
      </c>
      <c r="N2237" s="396">
        <f t="shared" si="136"/>
        <v>0</v>
      </c>
      <c r="O2237" s="396">
        <f t="shared" si="137"/>
        <v>0</v>
      </c>
      <c r="P2237" s="394">
        <f t="shared" si="138"/>
        <v>0</v>
      </c>
      <c r="Q2237" s="394">
        <f t="shared" si="139"/>
        <v>0</v>
      </c>
    </row>
    <row r="2238" spans="1:17" ht="18.75" customHeight="1" x14ac:dyDescent="0.15">
      <c r="A2238" s="399" t="s">
        <v>3545</v>
      </c>
      <c r="B2238" s="399" t="s">
        <v>214</v>
      </c>
      <c r="C2238" s="397">
        <v>20</v>
      </c>
      <c r="D2238" s="392" t="s">
        <v>1121</v>
      </c>
      <c r="E2238" s="400">
        <v>1.7957999999999998E-2</v>
      </c>
      <c r="F2238" s="400">
        <v>1.7975999999999999E-2</v>
      </c>
      <c r="G2238" s="400">
        <v>1.4592000000000001E-2</v>
      </c>
      <c r="H2238" s="400">
        <v>1.0900000000000001E-4</v>
      </c>
      <c r="I2238" s="400">
        <v>9.3360000000000005E-3</v>
      </c>
      <c r="J2238" s="400">
        <v>4.8650000000000004E-3</v>
      </c>
      <c r="K2238" s="401">
        <v>0</v>
      </c>
      <c r="L2238" s="401">
        <v>0</v>
      </c>
      <c r="M2238" s="395">
        <v>8.3255999999999997</v>
      </c>
      <c r="N2238" s="396">
        <f t="shared" si="136"/>
        <v>0</v>
      </c>
      <c r="O2238" s="396">
        <f t="shared" si="137"/>
        <v>0</v>
      </c>
      <c r="P2238" s="394">
        <f t="shared" si="138"/>
        <v>0</v>
      </c>
      <c r="Q2238" s="394">
        <f t="shared" si="139"/>
        <v>0</v>
      </c>
    </row>
    <row r="2239" spans="1:17" ht="18.75" customHeight="1" x14ac:dyDescent="0.15">
      <c r="A2239" s="399" t="s">
        <v>3545</v>
      </c>
      <c r="B2239" s="399" t="s">
        <v>214</v>
      </c>
      <c r="C2239" s="397">
        <v>21</v>
      </c>
      <c r="D2239" s="392" t="s">
        <v>1121</v>
      </c>
      <c r="E2239" s="400">
        <v>7.7809999999999997E-3</v>
      </c>
      <c r="F2239" s="400">
        <v>1.8324E-2</v>
      </c>
      <c r="G2239" s="400">
        <v>1.7405E-2</v>
      </c>
      <c r="H2239" s="400">
        <v>0.10971</v>
      </c>
      <c r="I2239" s="400">
        <v>5.0000000000000004E-6</v>
      </c>
      <c r="J2239" s="400">
        <v>3.908E-3</v>
      </c>
      <c r="K2239" s="401">
        <v>0</v>
      </c>
      <c r="L2239" s="401">
        <v>0</v>
      </c>
      <c r="M2239" s="395">
        <v>0</v>
      </c>
      <c r="N2239" s="396">
        <f t="shared" si="136"/>
        <v>0</v>
      </c>
      <c r="O2239" s="396">
        <f t="shared" si="137"/>
        <v>0</v>
      </c>
      <c r="P2239" s="394">
        <f t="shared" si="138"/>
        <v>0</v>
      </c>
      <c r="Q2239" s="394">
        <f t="shared" si="139"/>
        <v>0</v>
      </c>
    </row>
    <row r="2240" spans="1:17" ht="18.75" customHeight="1" x14ac:dyDescent="0.15">
      <c r="A2240" s="399" t="s">
        <v>3545</v>
      </c>
      <c r="B2240" s="399" t="s">
        <v>214</v>
      </c>
      <c r="C2240" s="391" t="s">
        <v>215</v>
      </c>
      <c r="D2240" s="392" t="s">
        <v>1120</v>
      </c>
      <c r="E2240" s="400">
        <v>1.7596000000000001E-2</v>
      </c>
      <c r="F2240" s="400">
        <v>1.7614000000000001E-2</v>
      </c>
      <c r="G2240" s="400">
        <v>1.7951999999999999E-2</v>
      </c>
      <c r="H2240" s="400">
        <v>1.45E-4</v>
      </c>
      <c r="I2240" s="400">
        <v>7.2529999999999999E-3</v>
      </c>
      <c r="J2240" s="400">
        <v>5.1330000000000004E-3</v>
      </c>
      <c r="K2240" s="401">
        <v>1.954E-3</v>
      </c>
      <c r="L2240" s="401">
        <v>5.0000000000000004E-6</v>
      </c>
      <c r="M2240" s="395">
        <v>63.594499999999996</v>
      </c>
      <c r="N2240" s="396">
        <f t="shared" si="136"/>
        <v>1.5226962789791543</v>
      </c>
      <c r="O2240" s="396">
        <f t="shared" si="137"/>
        <v>2.7574796635874812E-3</v>
      </c>
      <c r="P2240" s="394">
        <f t="shared" si="138"/>
        <v>2.67933637249172E-2</v>
      </c>
      <c r="Q2240" s="394">
        <f t="shared" si="139"/>
        <v>4.8520612160485317E-5</v>
      </c>
    </row>
    <row r="2241" spans="1:17" ht="18.75" customHeight="1" x14ac:dyDescent="0.15">
      <c r="A2241" s="399" t="s">
        <v>3545</v>
      </c>
      <c r="B2241" s="399" t="s">
        <v>231</v>
      </c>
      <c r="C2241" s="397">
        <v>1</v>
      </c>
      <c r="D2241" s="392" t="s">
        <v>1121</v>
      </c>
      <c r="E2241" s="400">
        <v>1.2277E-2</v>
      </c>
      <c r="F2241" s="400">
        <v>1.2290000000000001E-2</v>
      </c>
      <c r="G2241" s="400">
        <v>1.6539000000000002E-2</v>
      </c>
      <c r="H2241" s="400">
        <v>2.5900000000000001E-4</v>
      </c>
      <c r="I2241" s="400">
        <v>1.1009E-2</v>
      </c>
      <c r="J2241" s="400">
        <v>6.6839999999999998E-3</v>
      </c>
      <c r="K2241" s="401">
        <v>0</v>
      </c>
      <c r="L2241" s="401">
        <v>0</v>
      </c>
      <c r="M2241" s="395">
        <v>0</v>
      </c>
      <c r="N2241" s="396">
        <f t="shared" si="136"/>
        <v>0</v>
      </c>
      <c r="O2241" s="396">
        <f t="shared" si="137"/>
        <v>0</v>
      </c>
      <c r="P2241" s="394">
        <f t="shared" si="138"/>
        <v>0</v>
      </c>
      <c r="Q2241" s="394">
        <f t="shared" si="139"/>
        <v>0</v>
      </c>
    </row>
    <row r="2242" spans="1:17" ht="18.75" customHeight="1" x14ac:dyDescent="0.15">
      <c r="A2242" s="399" t="s">
        <v>3545</v>
      </c>
      <c r="B2242" s="399" t="s">
        <v>231</v>
      </c>
      <c r="C2242" s="391" t="s">
        <v>179</v>
      </c>
      <c r="D2242" s="392" t="s">
        <v>1121</v>
      </c>
      <c r="E2242" s="400">
        <v>9.6970000000000008E-3</v>
      </c>
      <c r="F2242" s="400">
        <v>1.225E-2</v>
      </c>
      <c r="G2242" s="400">
        <v>1.7395000000000001E-2</v>
      </c>
      <c r="H2242" s="400">
        <v>9.4090000000000007E-3</v>
      </c>
      <c r="I2242" s="400">
        <v>6.8440000000000003E-3</v>
      </c>
      <c r="J2242" s="400">
        <v>6.6239999999999997E-3</v>
      </c>
      <c r="K2242" s="401">
        <v>0</v>
      </c>
      <c r="L2242" s="401">
        <v>0</v>
      </c>
      <c r="M2242" s="395">
        <v>0</v>
      </c>
      <c r="N2242" s="396">
        <f t="shared" si="136"/>
        <v>0</v>
      </c>
      <c r="O2242" s="396">
        <f t="shared" si="137"/>
        <v>0</v>
      </c>
      <c r="P2242" s="394">
        <f t="shared" si="138"/>
        <v>0</v>
      </c>
      <c r="Q2242" s="394">
        <f t="shared" si="139"/>
        <v>0</v>
      </c>
    </row>
    <row r="2243" spans="1:17" ht="18.75" customHeight="1" x14ac:dyDescent="0.15">
      <c r="A2243" s="399" t="s">
        <v>3545</v>
      </c>
      <c r="B2243" s="399" t="s">
        <v>231</v>
      </c>
      <c r="C2243" s="391" t="s">
        <v>150</v>
      </c>
      <c r="D2243" s="392" t="s">
        <v>1121</v>
      </c>
      <c r="E2243" s="400">
        <v>1.5126000000000001E-2</v>
      </c>
      <c r="F2243" s="400">
        <v>1.5141999999999999E-2</v>
      </c>
      <c r="G2243" s="400">
        <v>2.4500000000000001E-2</v>
      </c>
      <c r="H2243" s="400">
        <v>7.8999999999999996E-5</v>
      </c>
      <c r="I2243" s="400">
        <v>1.7159000000000001E-2</v>
      </c>
      <c r="J2243" s="400">
        <v>5.2659999999999998E-3</v>
      </c>
      <c r="K2243" s="401">
        <v>0</v>
      </c>
      <c r="L2243" s="401">
        <v>0</v>
      </c>
      <c r="M2243" s="395">
        <v>3.2221000000000002</v>
      </c>
      <c r="N2243" s="396">
        <f t="shared" ref="N2243:N2306" si="140">4*K2243/J2243</f>
        <v>0</v>
      </c>
      <c r="O2243" s="396">
        <f t="shared" ref="O2243:O2306" si="141">4*L2243/I2243</f>
        <v>0</v>
      </c>
      <c r="P2243" s="394">
        <f t="shared" ref="P2243:P2306" si="142">N2243*E2243</f>
        <v>0</v>
      </c>
      <c r="Q2243" s="394">
        <f t="shared" ref="Q2243:Q2306" si="143">O2243*E2243</f>
        <v>0</v>
      </c>
    </row>
    <row r="2244" spans="1:17" ht="18.75" customHeight="1" x14ac:dyDescent="0.15">
      <c r="A2244" s="399" t="s">
        <v>3545</v>
      </c>
      <c r="B2244" s="399" t="s">
        <v>231</v>
      </c>
      <c r="C2244" s="391" t="s">
        <v>181</v>
      </c>
      <c r="D2244" s="392" t="s">
        <v>1121</v>
      </c>
      <c r="E2244" s="400">
        <v>1.1538E-2</v>
      </c>
      <c r="F2244" s="400">
        <v>1.4042000000000001E-2</v>
      </c>
      <c r="G2244" s="400">
        <v>2.1774999999999999E-2</v>
      </c>
      <c r="H2244" s="400">
        <v>2.8228E-2</v>
      </c>
      <c r="I2244" s="400">
        <v>2.3349999999999998E-3</v>
      </c>
      <c r="J2244" s="400">
        <v>6.9610000000000002E-3</v>
      </c>
      <c r="K2244" s="401">
        <v>0</v>
      </c>
      <c r="L2244" s="401">
        <v>0</v>
      </c>
      <c r="M2244" s="395">
        <v>0.1028</v>
      </c>
      <c r="N2244" s="396">
        <f t="shared" si="140"/>
        <v>0</v>
      </c>
      <c r="O2244" s="396">
        <f t="shared" si="141"/>
        <v>0</v>
      </c>
      <c r="P2244" s="394">
        <f t="shared" si="142"/>
        <v>0</v>
      </c>
      <c r="Q2244" s="394">
        <f t="shared" si="143"/>
        <v>0</v>
      </c>
    </row>
    <row r="2245" spans="1:17" ht="18.75" customHeight="1" x14ac:dyDescent="0.15">
      <c r="A2245" s="399" t="s">
        <v>3545</v>
      </c>
      <c r="B2245" s="399" t="s">
        <v>231</v>
      </c>
      <c r="C2245" s="397">
        <v>3</v>
      </c>
      <c r="D2245" s="392" t="s">
        <v>1121</v>
      </c>
      <c r="E2245" s="400">
        <v>1.2876E-2</v>
      </c>
      <c r="F2245" s="400">
        <v>1.3946E-2</v>
      </c>
      <c r="G2245" s="400">
        <v>2.0656000000000001E-2</v>
      </c>
      <c r="H2245" s="400">
        <v>1.3851E-2</v>
      </c>
      <c r="I2245" s="400">
        <v>1.0241999999999999E-2</v>
      </c>
      <c r="J2245" s="400">
        <v>8.3549999999999996E-3</v>
      </c>
      <c r="K2245" s="401">
        <v>0</v>
      </c>
      <c r="L2245" s="401">
        <v>0</v>
      </c>
      <c r="M2245" s="395">
        <v>0</v>
      </c>
      <c r="N2245" s="396">
        <f t="shared" si="140"/>
        <v>0</v>
      </c>
      <c r="O2245" s="396">
        <f t="shared" si="141"/>
        <v>0</v>
      </c>
      <c r="P2245" s="394">
        <f t="shared" si="142"/>
        <v>0</v>
      </c>
      <c r="Q2245" s="394">
        <f t="shared" si="143"/>
        <v>0</v>
      </c>
    </row>
    <row r="2246" spans="1:17" ht="18.75" customHeight="1" x14ac:dyDescent="0.15">
      <c r="A2246" s="399" t="s">
        <v>3545</v>
      </c>
      <c r="B2246" s="399" t="s">
        <v>231</v>
      </c>
      <c r="C2246" s="397">
        <v>4</v>
      </c>
      <c r="D2246" s="392" t="s">
        <v>1121</v>
      </c>
      <c r="E2246" s="400">
        <v>1.1357000000000001E-2</v>
      </c>
      <c r="F2246" s="400">
        <v>1.4345999999999999E-2</v>
      </c>
      <c r="G2246" s="400">
        <v>2.2206E-2</v>
      </c>
      <c r="H2246" s="400">
        <v>2.2322999999999999E-2</v>
      </c>
      <c r="I2246" s="400">
        <v>1.0109E-2</v>
      </c>
      <c r="J2246" s="400">
        <v>1.0588E-2</v>
      </c>
      <c r="K2246" s="401">
        <v>0</v>
      </c>
      <c r="L2246" s="401">
        <v>0</v>
      </c>
      <c r="M2246" s="395">
        <v>7.2454999999999998</v>
      </c>
      <c r="N2246" s="396">
        <f t="shared" si="140"/>
        <v>0</v>
      </c>
      <c r="O2246" s="396">
        <f t="shared" si="141"/>
        <v>0</v>
      </c>
      <c r="P2246" s="394">
        <f t="shared" si="142"/>
        <v>0</v>
      </c>
      <c r="Q2246" s="394">
        <f t="shared" si="143"/>
        <v>0</v>
      </c>
    </row>
    <row r="2247" spans="1:17" ht="18.75" customHeight="1" x14ac:dyDescent="0.15">
      <c r="A2247" s="399" t="s">
        <v>3545</v>
      </c>
      <c r="B2247" s="399" t="s">
        <v>231</v>
      </c>
      <c r="C2247" s="397">
        <v>5</v>
      </c>
      <c r="D2247" s="392" t="s">
        <v>1120</v>
      </c>
      <c r="E2247" s="400">
        <v>1.4501999999999999E-2</v>
      </c>
      <c r="F2247" s="400">
        <v>1.4515999999999999E-2</v>
      </c>
      <c r="G2247" s="400">
        <v>1.7224E-2</v>
      </c>
      <c r="H2247" s="400">
        <v>4.6099999999999998E-4</v>
      </c>
      <c r="I2247" s="400">
        <v>4.8999999999999998E-5</v>
      </c>
      <c r="J2247" s="400">
        <v>7.319E-3</v>
      </c>
      <c r="K2247" s="401">
        <v>5.0000000000000004E-6</v>
      </c>
      <c r="L2247" s="401">
        <v>2.9E-5</v>
      </c>
      <c r="M2247" s="395">
        <v>15.4467</v>
      </c>
      <c r="N2247" s="396">
        <f t="shared" si="140"/>
        <v>2.7326137450471378E-3</v>
      </c>
      <c r="O2247" s="396">
        <f t="shared" si="141"/>
        <v>2.3673469387755102</v>
      </c>
      <c r="P2247" s="394">
        <f t="shared" si="142"/>
        <v>3.9628364530673592E-5</v>
      </c>
      <c r="Q2247" s="394">
        <f t="shared" si="143"/>
        <v>3.4331265306122447E-2</v>
      </c>
    </row>
    <row r="2248" spans="1:17" ht="18.75" customHeight="1" x14ac:dyDescent="0.15">
      <c r="A2248" s="399" t="s">
        <v>3545</v>
      </c>
      <c r="B2248" s="399" t="s">
        <v>231</v>
      </c>
      <c r="C2248" s="397">
        <v>6</v>
      </c>
      <c r="D2248" s="392" t="s">
        <v>1121</v>
      </c>
      <c r="E2248" s="400">
        <v>1.2857E-2</v>
      </c>
      <c r="F2248" s="400">
        <v>1.2869E-2</v>
      </c>
      <c r="G2248" s="400">
        <v>1.9942000000000001E-2</v>
      </c>
      <c r="H2248" s="400">
        <v>9.6000000000000002E-5</v>
      </c>
      <c r="I2248" s="400">
        <v>9.8180000000000003E-3</v>
      </c>
      <c r="J2248" s="400">
        <v>7.7010000000000004E-3</v>
      </c>
      <c r="K2248" s="401">
        <v>0</v>
      </c>
      <c r="L2248" s="401">
        <v>0</v>
      </c>
      <c r="M2248" s="395">
        <v>0</v>
      </c>
      <c r="N2248" s="396">
        <f t="shared" si="140"/>
        <v>0</v>
      </c>
      <c r="O2248" s="396">
        <f t="shared" si="141"/>
        <v>0</v>
      </c>
      <c r="P2248" s="394">
        <f t="shared" si="142"/>
        <v>0</v>
      </c>
      <c r="Q2248" s="394">
        <f t="shared" si="143"/>
        <v>0</v>
      </c>
    </row>
    <row r="2249" spans="1:17" ht="18.75" customHeight="1" x14ac:dyDescent="0.15">
      <c r="A2249" s="399" t="s">
        <v>3545</v>
      </c>
      <c r="B2249" s="399" t="s">
        <v>231</v>
      </c>
      <c r="C2249" s="397">
        <v>7</v>
      </c>
      <c r="D2249" s="392" t="s">
        <v>1121</v>
      </c>
      <c r="E2249" s="400">
        <v>1.2290000000000001E-2</v>
      </c>
      <c r="F2249" s="400">
        <v>1.2303E-2</v>
      </c>
      <c r="G2249" s="400">
        <v>1.7731E-2</v>
      </c>
      <c r="H2249" s="400">
        <v>1.64E-4</v>
      </c>
      <c r="I2249" s="400">
        <v>6.0590000000000001E-3</v>
      </c>
      <c r="J2249" s="400">
        <v>6.2919999999999998E-3</v>
      </c>
      <c r="K2249" s="401">
        <v>0</v>
      </c>
      <c r="L2249" s="401">
        <v>0</v>
      </c>
      <c r="M2249" s="395">
        <v>7.3000000000000001E-3</v>
      </c>
      <c r="N2249" s="396">
        <f t="shared" si="140"/>
        <v>0</v>
      </c>
      <c r="O2249" s="396">
        <f t="shared" si="141"/>
        <v>0</v>
      </c>
      <c r="P2249" s="394">
        <f t="shared" si="142"/>
        <v>0</v>
      </c>
      <c r="Q2249" s="394">
        <f t="shared" si="143"/>
        <v>0</v>
      </c>
    </row>
    <row r="2250" spans="1:17" ht="18.75" customHeight="1" x14ac:dyDescent="0.15">
      <c r="A2250" s="399" t="s">
        <v>3545</v>
      </c>
      <c r="B2250" s="399" t="s">
        <v>231</v>
      </c>
      <c r="C2250" s="397">
        <v>8</v>
      </c>
      <c r="D2250" s="392" t="s">
        <v>1121</v>
      </c>
      <c r="E2250" s="400">
        <v>1.1354E-2</v>
      </c>
      <c r="F2250" s="400">
        <v>1.2652999999999999E-2</v>
      </c>
      <c r="G2250" s="400">
        <v>2.0559000000000001E-2</v>
      </c>
      <c r="H2250" s="400">
        <v>1.2765E-2</v>
      </c>
      <c r="I2250" s="400">
        <v>9.306E-3</v>
      </c>
      <c r="J2250" s="400">
        <v>7.2789999999999999E-3</v>
      </c>
      <c r="K2250" s="401">
        <v>0</v>
      </c>
      <c r="L2250" s="401">
        <v>0</v>
      </c>
      <c r="M2250" s="395">
        <v>0.64159999999999995</v>
      </c>
      <c r="N2250" s="396">
        <f t="shared" si="140"/>
        <v>0</v>
      </c>
      <c r="O2250" s="396">
        <f t="shared" si="141"/>
        <v>0</v>
      </c>
      <c r="P2250" s="394">
        <f t="shared" si="142"/>
        <v>0</v>
      </c>
      <c r="Q2250" s="394">
        <f t="shared" si="143"/>
        <v>0</v>
      </c>
    </row>
    <row r="2251" spans="1:17" ht="18.75" customHeight="1" x14ac:dyDescent="0.15">
      <c r="A2251" s="399" t="s">
        <v>3545</v>
      </c>
      <c r="B2251" s="399" t="s">
        <v>231</v>
      </c>
      <c r="C2251" s="397">
        <v>9</v>
      </c>
      <c r="D2251" s="392" t="s">
        <v>1121</v>
      </c>
      <c r="E2251" s="400">
        <v>1.4961E-2</v>
      </c>
      <c r="F2251" s="400">
        <v>1.4976E-2</v>
      </c>
      <c r="G2251" s="400">
        <v>1.6823999999999999E-2</v>
      </c>
      <c r="H2251" s="400">
        <v>1.05E-4</v>
      </c>
      <c r="I2251" s="400">
        <v>7.2880000000000002E-3</v>
      </c>
      <c r="J2251" s="400">
        <v>7.6870000000000003E-3</v>
      </c>
      <c r="K2251" s="401">
        <v>0</v>
      </c>
      <c r="L2251" s="401">
        <v>0</v>
      </c>
      <c r="M2251" s="395">
        <v>2.5068999999999999</v>
      </c>
      <c r="N2251" s="396">
        <f t="shared" si="140"/>
        <v>0</v>
      </c>
      <c r="O2251" s="396">
        <f t="shared" si="141"/>
        <v>0</v>
      </c>
      <c r="P2251" s="394">
        <f t="shared" si="142"/>
        <v>0</v>
      </c>
      <c r="Q2251" s="394">
        <f t="shared" si="143"/>
        <v>0</v>
      </c>
    </row>
    <row r="2252" spans="1:17" ht="18.75" customHeight="1" x14ac:dyDescent="0.15">
      <c r="A2252" s="399" t="s">
        <v>3545</v>
      </c>
      <c r="B2252" s="399" t="s">
        <v>231</v>
      </c>
      <c r="C2252" s="397">
        <v>10</v>
      </c>
      <c r="D2252" s="392" t="s">
        <v>1121</v>
      </c>
      <c r="E2252" s="400">
        <v>1.3390000000000001E-2</v>
      </c>
      <c r="F2252" s="400">
        <v>1.3403E-2</v>
      </c>
      <c r="G2252" s="400">
        <v>1.6546999999999999E-2</v>
      </c>
      <c r="H2252" s="400">
        <v>1.16E-4</v>
      </c>
      <c r="I2252" s="400">
        <v>8.6350000000000003E-3</v>
      </c>
      <c r="J2252" s="400">
        <v>7.0460000000000002E-3</v>
      </c>
      <c r="K2252" s="401">
        <v>0</v>
      </c>
      <c r="L2252" s="401">
        <v>0</v>
      </c>
      <c r="M2252" s="395">
        <v>0</v>
      </c>
      <c r="N2252" s="396">
        <f t="shared" si="140"/>
        <v>0</v>
      </c>
      <c r="O2252" s="396">
        <f t="shared" si="141"/>
        <v>0</v>
      </c>
      <c r="P2252" s="394">
        <f t="shared" si="142"/>
        <v>0</v>
      </c>
      <c r="Q2252" s="394">
        <f t="shared" si="143"/>
        <v>0</v>
      </c>
    </row>
    <row r="2253" spans="1:17" ht="18.75" customHeight="1" x14ac:dyDescent="0.15">
      <c r="A2253" s="399" t="s">
        <v>3545</v>
      </c>
      <c r="B2253" s="399" t="s">
        <v>231</v>
      </c>
      <c r="C2253" s="397">
        <v>11</v>
      </c>
      <c r="D2253" s="392" t="s">
        <v>1121</v>
      </c>
      <c r="E2253" s="400">
        <v>1.3228E-2</v>
      </c>
      <c r="F2253" s="400">
        <v>1.3240999999999999E-2</v>
      </c>
      <c r="G2253" s="400">
        <v>2.0806999999999999E-2</v>
      </c>
      <c r="H2253" s="400">
        <v>1.8100000000000001E-4</v>
      </c>
      <c r="I2253" s="400">
        <v>1.6799999999999999E-4</v>
      </c>
      <c r="J2253" s="400">
        <v>8.1180000000000002E-3</v>
      </c>
      <c r="K2253" s="401">
        <v>0</v>
      </c>
      <c r="L2253" s="401">
        <v>0</v>
      </c>
      <c r="M2253" s="395">
        <v>0.51580000000000004</v>
      </c>
      <c r="N2253" s="396">
        <f t="shared" si="140"/>
        <v>0</v>
      </c>
      <c r="O2253" s="396">
        <f t="shared" si="141"/>
        <v>0</v>
      </c>
      <c r="P2253" s="394">
        <f t="shared" si="142"/>
        <v>0</v>
      </c>
      <c r="Q2253" s="394">
        <f t="shared" si="143"/>
        <v>0</v>
      </c>
    </row>
    <row r="2254" spans="1:17" ht="18.75" customHeight="1" x14ac:dyDescent="0.15">
      <c r="A2254" s="399" t="s">
        <v>3545</v>
      </c>
      <c r="B2254" s="399" t="s">
        <v>231</v>
      </c>
      <c r="C2254" s="397">
        <v>12</v>
      </c>
      <c r="D2254" s="392" t="s">
        <v>1120</v>
      </c>
      <c r="E2254" s="400">
        <v>1.2266000000000001E-2</v>
      </c>
      <c r="F2254" s="400">
        <v>1.2278000000000001E-2</v>
      </c>
      <c r="G2254" s="400">
        <v>1.9342999999999999E-2</v>
      </c>
      <c r="H2254" s="400">
        <v>8.43E-4</v>
      </c>
      <c r="I2254" s="400">
        <v>1.2539999999999999E-3</v>
      </c>
      <c r="J2254" s="400">
        <v>6.711E-3</v>
      </c>
      <c r="K2254" s="401">
        <v>5.0000000000000004E-6</v>
      </c>
      <c r="L2254" s="401">
        <v>2.947E-3</v>
      </c>
      <c r="M2254" s="395">
        <v>38.953000000000003</v>
      </c>
      <c r="N2254" s="396">
        <f t="shared" si="140"/>
        <v>2.9801817910892568E-3</v>
      </c>
      <c r="O2254" s="396">
        <f t="shared" si="141"/>
        <v>9.4003189792663484</v>
      </c>
      <c r="P2254" s="394">
        <f t="shared" si="142"/>
        <v>3.6554909849500824E-5</v>
      </c>
      <c r="Q2254" s="394">
        <f t="shared" si="143"/>
        <v>0.11530431259968103</v>
      </c>
    </row>
    <row r="2255" spans="1:17" ht="18.75" customHeight="1" x14ac:dyDescent="0.15">
      <c r="A2255" s="399" t="s">
        <v>3545</v>
      </c>
      <c r="B2255" s="399" t="s">
        <v>231</v>
      </c>
      <c r="C2255" s="397">
        <v>13</v>
      </c>
      <c r="D2255" s="392" t="s">
        <v>1121</v>
      </c>
      <c r="E2255" s="400">
        <v>1.3332E-2</v>
      </c>
      <c r="F2255" s="400">
        <v>1.3346E-2</v>
      </c>
      <c r="G2255" s="400">
        <v>1.7361999999999999E-2</v>
      </c>
      <c r="H2255" s="400">
        <v>1.4100000000000001E-4</v>
      </c>
      <c r="I2255" s="400">
        <v>8.3330000000000001E-3</v>
      </c>
      <c r="J2255" s="400">
        <v>7.2779999999999997E-3</v>
      </c>
      <c r="K2255" s="401">
        <v>0</v>
      </c>
      <c r="L2255" s="401">
        <v>0</v>
      </c>
      <c r="M2255" s="395">
        <v>0</v>
      </c>
      <c r="N2255" s="396">
        <f t="shared" si="140"/>
        <v>0</v>
      </c>
      <c r="O2255" s="396">
        <f t="shared" si="141"/>
        <v>0</v>
      </c>
      <c r="P2255" s="394">
        <f t="shared" si="142"/>
        <v>0</v>
      </c>
      <c r="Q2255" s="394">
        <f t="shared" si="143"/>
        <v>0</v>
      </c>
    </row>
    <row r="2256" spans="1:17" ht="18.75" customHeight="1" x14ac:dyDescent="0.15">
      <c r="A2256" s="399" t="s">
        <v>3545</v>
      </c>
      <c r="B2256" s="399" t="s">
        <v>231</v>
      </c>
      <c r="C2256" s="397">
        <v>14</v>
      </c>
      <c r="D2256" s="392" t="s">
        <v>1120</v>
      </c>
      <c r="E2256" s="400">
        <v>1.204E-2</v>
      </c>
      <c r="F2256" s="400">
        <v>1.3932E-2</v>
      </c>
      <c r="G2256" s="400">
        <v>1.9629000000000001E-2</v>
      </c>
      <c r="H2256" s="400">
        <v>2.1821E-2</v>
      </c>
      <c r="I2256" s="400">
        <v>6.3E-5</v>
      </c>
      <c r="J2256" s="400">
        <v>7.3600000000000002E-3</v>
      </c>
      <c r="K2256" s="401">
        <v>5.0000000000000004E-6</v>
      </c>
      <c r="L2256" s="401">
        <v>7.1000000000000005E-5</v>
      </c>
      <c r="M2256" s="395">
        <v>25.294699999999999</v>
      </c>
      <c r="N2256" s="396">
        <f t="shared" si="140"/>
        <v>2.717391304347826E-3</v>
      </c>
      <c r="O2256" s="396">
        <f t="shared" si="141"/>
        <v>4.5079365079365079</v>
      </c>
      <c r="P2256" s="394">
        <f t="shared" si="142"/>
        <v>3.2717391304347823E-5</v>
      </c>
      <c r="Q2256" s="394">
        <f t="shared" si="143"/>
        <v>5.4275555555555556E-2</v>
      </c>
    </row>
    <row r="2257" spans="1:17" ht="18.75" customHeight="1" x14ac:dyDescent="0.15">
      <c r="A2257" s="399" t="s">
        <v>3545</v>
      </c>
      <c r="B2257" s="399" t="s">
        <v>231</v>
      </c>
      <c r="C2257" s="391" t="s">
        <v>3111</v>
      </c>
      <c r="D2257" s="392" t="s">
        <v>1121</v>
      </c>
      <c r="E2257" s="400">
        <v>1.7378999999999999E-2</v>
      </c>
      <c r="F2257" s="400">
        <v>1.7396999999999999E-2</v>
      </c>
      <c r="G2257" s="400">
        <v>1.5407000000000001E-2</v>
      </c>
      <c r="H2257" s="400">
        <v>6.8999999999999997E-5</v>
      </c>
      <c r="I2257" s="400">
        <v>1.2227999999999999E-2</v>
      </c>
      <c r="J2257" s="400">
        <v>6.6379999999999998E-3</v>
      </c>
      <c r="K2257" s="401">
        <v>0</v>
      </c>
      <c r="L2257" s="401">
        <v>0</v>
      </c>
      <c r="M2257" s="395">
        <v>0</v>
      </c>
      <c r="N2257" s="396">
        <f t="shared" si="140"/>
        <v>0</v>
      </c>
      <c r="O2257" s="396">
        <f t="shared" si="141"/>
        <v>0</v>
      </c>
      <c r="P2257" s="394">
        <f t="shared" si="142"/>
        <v>0</v>
      </c>
      <c r="Q2257" s="394">
        <f t="shared" si="143"/>
        <v>0</v>
      </c>
    </row>
    <row r="2258" spans="1:17" ht="18.75" customHeight="1" x14ac:dyDescent="0.15">
      <c r="A2258" s="399" t="s">
        <v>3545</v>
      </c>
      <c r="B2258" s="399" t="s">
        <v>231</v>
      </c>
      <c r="C2258" s="391" t="s">
        <v>3112</v>
      </c>
      <c r="D2258" s="392" t="s">
        <v>1121</v>
      </c>
      <c r="E2258" s="400">
        <v>1.3468000000000001E-2</v>
      </c>
      <c r="F2258" s="400">
        <v>1.5308E-2</v>
      </c>
      <c r="G2258" s="400">
        <v>1.8322000000000001E-2</v>
      </c>
      <c r="H2258" s="400">
        <v>1.6601999999999999E-2</v>
      </c>
      <c r="I2258" s="400">
        <v>1.1101E-2</v>
      </c>
      <c r="J2258" s="400">
        <v>9.7400000000000004E-3</v>
      </c>
      <c r="K2258" s="401">
        <v>0</v>
      </c>
      <c r="L2258" s="401">
        <v>0</v>
      </c>
      <c r="M2258" s="395">
        <v>2.3530000000000002</v>
      </c>
      <c r="N2258" s="396">
        <f t="shared" si="140"/>
        <v>0</v>
      </c>
      <c r="O2258" s="396">
        <f t="shared" si="141"/>
        <v>0</v>
      </c>
      <c r="P2258" s="394">
        <f t="shared" si="142"/>
        <v>0</v>
      </c>
      <c r="Q2258" s="394">
        <f t="shared" si="143"/>
        <v>0</v>
      </c>
    </row>
    <row r="2259" spans="1:17" ht="18.75" customHeight="1" x14ac:dyDescent="0.15">
      <c r="A2259" s="399" t="s">
        <v>3545</v>
      </c>
      <c r="B2259" s="399" t="s">
        <v>231</v>
      </c>
      <c r="C2259" s="397">
        <v>16</v>
      </c>
      <c r="D2259" s="392" t="s">
        <v>1121</v>
      </c>
      <c r="E2259" s="400">
        <v>1.3278999999999999E-2</v>
      </c>
      <c r="F2259" s="400">
        <v>1.3292999999999999E-2</v>
      </c>
      <c r="G2259" s="400">
        <v>2.0723999999999999E-2</v>
      </c>
      <c r="H2259" s="400">
        <v>8.6000000000000003E-5</v>
      </c>
      <c r="I2259" s="400">
        <v>1.1849999999999999E-2</v>
      </c>
      <c r="J2259" s="400">
        <v>8.4600000000000005E-3</v>
      </c>
      <c r="K2259" s="401">
        <v>0</v>
      </c>
      <c r="L2259" s="401">
        <v>0</v>
      </c>
      <c r="M2259" s="395">
        <v>0</v>
      </c>
      <c r="N2259" s="396">
        <f t="shared" si="140"/>
        <v>0</v>
      </c>
      <c r="O2259" s="396">
        <f t="shared" si="141"/>
        <v>0</v>
      </c>
      <c r="P2259" s="394">
        <f t="shared" si="142"/>
        <v>0</v>
      </c>
      <c r="Q2259" s="394">
        <f t="shared" si="143"/>
        <v>0</v>
      </c>
    </row>
    <row r="2260" spans="1:17" ht="18.75" customHeight="1" x14ac:dyDescent="0.15">
      <c r="A2260" s="399" t="s">
        <v>3545</v>
      </c>
      <c r="B2260" s="399" t="s">
        <v>231</v>
      </c>
      <c r="C2260" s="397">
        <v>17</v>
      </c>
      <c r="D2260" s="392" t="s">
        <v>1121</v>
      </c>
      <c r="E2260" s="400">
        <v>1.2699999999999999E-2</v>
      </c>
      <c r="F2260" s="400">
        <v>1.2711999999999999E-2</v>
      </c>
      <c r="G2260" s="400">
        <v>1.7139000000000001E-2</v>
      </c>
      <c r="H2260" s="400">
        <v>1.54E-4</v>
      </c>
      <c r="I2260" s="400">
        <v>7.1770000000000002E-3</v>
      </c>
      <c r="J2260" s="400">
        <v>7.3759999999999997E-3</v>
      </c>
      <c r="K2260" s="401">
        <v>0</v>
      </c>
      <c r="L2260" s="401">
        <v>0</v>
      </c>
      <c r="M2260" s="395">
        <v>0</v>
      </c>
      <c r="N2260" s="396">
        <f t="shared" si="140"/>
        <v>0</v>
      </c>
      <c r="O2260" s="396">
        <f t="shared" si="141"/>
        <v>0</v>
      </c>
      <c r="P2260" s="394">
        <f t="shared" si="142"/>
        <v>0</v>
      </c>
      <c r="Q2260" s="394">
        <f t="shared" si="143"/>
        <v>0</v>
      </c>
    </row>
    <row r="2261" spans="1:17" ht="18.75" customHeight="1" x14ac:dyDescent="0.15">
      <c r="A2261" s="399" t="s">
        <v>3545</v>
      </c>
      <c r="B2261" s="399" t="s">
        <v>231</v>
      </c>
      <c r="C2261" s="397">
        <v>18</v>
      </c>
      <c r="D2261" s="392" t="s">
        <v>1121</v>
      </c>
      <c r="E2261" s="400">
        <v>1.1662E-2</v>
      </c>
      <c r="F2261" s="400">
        <v>1.2645999999999999E-2</v>
      </c>
      <c r="G2261" s="400">
        <v>1.5720000000000001E-2</v>
      </c>
      <c r="H2261" s="400">
        <v>1.1483E-2</v>
      </c>
      <c r="I2261" s="400">
        <v>3.4859999999999999E-3</v>
      </c>
      <c r="J2261" s="400">
        <v>7.6810000000000003E-3</v>
      </c>
      <c r="K2261" s="401">
        <v>0</v>
      </c>
      <c r="L2261" s="401">
        <v>0</v>
      </c>
      <c r="M2261" s="395">
        <v>4.3301999999999996</v>
      </c>
      <c r="N2261" s="396">
        <f t="shared" si="140"/>
        <v>0</v>
      </c>
      <c r="O2261" s="396">
        <f t="shared" si="141"/>
        <v>0</v>
      </c>
      <c r="P2261" s="394">
        <f t="shared" si="142"/>
        <v>0</v>
      </c>
      <c r="Q2261" s="394">
        <f t="shared" si="143"/>
        <v>0</v>
      </c>
    </row>
    <row r="2262" spans="1:17" ht="18.75" customHeight="1" x14ac:dyDescent="0.15">
      <c r="A2262" s="399" t="s">
        <v>3545</v>
      </c>
      <c r="B2262" s="399" t="s">
        <v>231</v>
      </c>
      <c r="C2262" s="397">
        <v>19</v>
      </c>
      <c r="D2262" s="392" t="s">
        <v>1121</v>
      </c>
      <c r="E2262" s="400">
        <v>1.1287E-2</v>
      </c>
      <c r="F2262" s="400">
        <v>1.1573999999999999E-2</v>
      </c>
      <c r="G2262" s="400">
        <v>1.8963000000000001E-2</v>
      </c>
      <c r="H2262" s="400">
        <v>1.1037E-2</v>
      </c>
      <c r="I2262" s="400">
        <v>6.7289999999999997E-3</v>
      </c>
      <c r="J2262" s="400">
        <v>7.4539999999999997E-3</v>
      </c>
      <c r="K2262" s="401">
        <v>0</v>
      </c>
      <c r="L2262" s="401">
        <v>0</v>
      </c>
      <c r="M2262" s="395">
        <v>0.97729999999999995</v>
      </c>
      <c r="N2262" s="396">
        <f t="shared" si="140"/>
        <v>0</v>
      </c>
      <c r="O2262" s="396">
        <f t="shared" si="141"/>
        <v>0</v>
      </c>
      <c r="P2262" s="394">
        <f t="shared" si="142"/>
        <v>0</v>
      </c>
      <c r="Q2262" s="394">
        <f t="shared" si="143"/>
        <v>0</v>
      </c>
    </row>
    <row r="2263" spans="1:17" ht="18.75" customHeight="1" x14ac:dyDescent="0.15">
      <c r="A2263" s="399" t="s">
        <v>3545</v>
      </c>
      <c r="B2263" s="399" t="s">
        <v>231</v>
      </c>
      <c r="C2263" s="397">
        <v>20</v>
      </c>
      <c r="D2263" s="392" t="s">
        <v>1121</v>
      </c>
      <c r="E2263" s="400">
        <v>1.2527E-2</v>
      </c>
      <c r="F2263" s="400">
        <v>1.2540000000000001E-2</v>
      </c>
      <c r="G2263" s="400">
        <v>1.8409999999999999E-2</v>
      </c>
      <c r="H2263" s="400">
        <v>1.2E-4</v>
      </c>
      <c r="I2263" s="400">
        <v>1.0147E-2</v>
      </c>
      <c r="J2263" s="400">
        <v>6.1399999999999996E-3</v>
      </c>
      <c r="K2263" s="401">
        <v>0</v>
      </c>
      <c r="L2263" s="401">
        <v>0</v>
      </c>
      <c r="M2263" s="395">
        <v>0</v>
      </c>
      <c r="N2263" s="396">
        <f t="shared" si="140"/>
        <v>0</v>
      </c>
      <c r="O2263" s="396">
        <f t="shared" si="141"/>
        <v>0</v>
      </c>
      <c r="P2263" s="394">
        <f t="shared" si="142"/>
        <v>0</v>
      </c>
      <c r="Q2263" s="394">
        <f t="shared" si="143"/>
        <v>0</v>
      </c>
    </row>
    <row r="2264" spans="1:17" ht="18.75" customHeight="1" x14ac:dyDescent="0.15">
      <c r="A2264" s="399" t="s">
        <v>3545</v>
      </c>
      <c r="B2264" s="399" t="s">
        <v>231</v>
      </c>
      <c r="C2264" s="397">
        <v>21</v>
      </c>
      <c r="D2264" s="392" t="s">
        <v>1121</v>
      </c>
      <c r="E2264" s="400">
        <v>6.0530000000000002E-3</v>
      </c>
      <c r="F2264" s="400">
        <v>1.3486E-2</v>
      </c>
      <c r="G2264" s="400">
        <v>1.9761999999999998E-2</v>
      </c>
      <c r="H2264" s="400">
        <v>0.26706999999999997</v>
      </c>
      <c r="I2264" s="400">
        <v>5.0000000000000004E-6</v>
      </c>
      <c r="J2264" s="400">
        <v>3.8530000000000001E-3</v>
      </c>
      <c r="K2264" s="401">
        <v>0</v>
      </c>
      <c r="L2264" s="401">
        <v>0</v>
      </c>
      <c r="M2264" s="395">
        <v>0</v>
      </c>
      <c r="N2264" s="396">
        <f t="shared" si="140"/>
        <v>0</v>
      </c>
      <c r="O2264" s="396">
        <f t="shared" si="141"/>
        <v>0</v>
      </c>
      <c r="P2264" s="394">
        <f t="shared" si="142"/>
        <v>0</v>
      </c>
      <c r="Q2264" s="394">
        <f t="shared" si="143"/>
        <v>0</v>
      </c>
    </row>
    <row r="2265" spans="1:17" ht="18.75" customHeight="1" x14ac:dyDescent="0.15">
      <c r="A2265" s="399" t="s">
        <v>3545</v>
      </c>
      <c r="B2265" s="399" t="s">
        <v>231</v>
      </c>
      <c r="C2265" s="391" t="s">
        <v>215</v>
      </c>
      <c r="D2265" s="392" t="s">
        <v>1121</v>
      </c>
      <c r="E2265" s="400">
        <v>1.2770999999999999E-2</v>
      </c>
      <c r="F2265" s="400">
        <v>1.2784E-2</v>
      </c>
      <c r="G2265" s="400">
        <v>1.8620000000000001E-2</v>
      </c>
      <c r="H2265" s="400">
        <v>1.5100000000000001E-4</v>
      </c>
      <c r="I2265" s="400">
        <v>7.2020000000000001E-3</v>
      </c>
      <c r="J2265" s="400">
        <v>7.3969999999999999E-3</v>
      </c>
      <c r="K2265" s="401">
        <v>0</v>
      </c>
      <c r="L2265" s="401">
        <v>0</v>
      </c>
      <c r="M2265" s="395">
        <v>0.8861</v>
      </c>
      <c r="N2265" s="396">
        <f t="shared" si="140"/>
        <v>0</v>
      </c>
      <c r="O2265" s="396">
        <f t="shared" si="141"/>
        <v>0</v>
      </c>
      <c r="P2265" s="394">
        <f t="shared" si="142"/>
        <v>0</v>
      </c>
      <c r="Q2265" s="394">
        <f t="shared" si="143"/>
        <v>0</v>
      </c>
    </row>
    <row r="2266" spans="1:17" ht="18.75" customHeight="1" x14ac:dyDescent="0.15">
      <c r="A2266" s="399" t="s">
        <v>3546</v>
      </c>
      <c r="B2266" s="399" t="s">
        <v>214</v>
      </c>
      <c r="C2266" s="397">
        <v>1</v>
      </c>
      <c r="D2266" s="392" t="s">
        <v>1120</v>
      </c>
      <c r="E2266" s="400">
        <v>1.7025999999999999E-2</v>
      </c>
      <c r="F2266" s="400">
        <v>1.7042999999999999E-2</v>
      </c>
      <c r="G2266" s="400">
        <v>1.5129E-2</v>
      </c>
      <c r="H2266" s="400">
        <v>1.9699999999999999E-4</v>
      </c>
      <c r="I2266" s="400">
        <v>9.2379999999999997E-3</v>
      </c>
      <c r="J2266" s="400">
        <v>2.2130000000000001E-3</v>
      </c>
      <c r="K2266" s="401">
        <v>1.137E-3</v>
      </c>
      <c r="L2266" s="401">
        <v>5.0000000000000004E-6</v>
      </c>
      <c r="M2266" s="395">
        <v>34.715400000000002</v>
      </c>
      <c r="N2266" s="396">
        <f t="shared" si="140"/>
        <v>2.0551287844554902</v>
      </c>
      <c r="O2266" s="396">
        <f t="shared" si="141"/>
        <v>2.1649707728945661E-3</v>
      </c>
      <c r="P2266" s="394">
        <f t="shared" si="142"/>
        <v>3.4990622684139175E-2</v>
      </c>
      <c r="Q2266" s="394">
        <f t="shared" si="143"/>
        <v>3.6860792379302881E-5</v>
      </c>
    </row>
    <row r="2267" spans="1:17" ht="18.75" customHeight="1" x14ac:dyDescent="0.15">
      <c r="A2267" s="399" t="s">
        <v>3546</v>
      </c>
      <c r="B2267" s="399" t="s">
        <v>214</v>
      </c>
      <c r="C2267" s="391" t="s">
        <v>179</v>
      </c>
      <c r="D2267" s="392" t="s">
        <v>1121</v>
      </c>
      <c r="E2267" s="400">
        <v>1.9563000000000001E-2</v>
      </c>
      <c r="F2267" s="400">
        <v>1.9583E-2</v>
      </c>
      <c r="G2267" s="400">
        <v>2.2092000000000001E-2</v>
      </c>
      <c r="H2267" s="400">
        <v>1.5699999999999999E-4</v>
      </c>
      <c r="I2267" s="400">
        <v>1.4754E-2</v>
      </c>
      <c r="J2267" s="400">
        <v>3.0820000000000001E-3</v>
      </c>
      <c r="K2267" s="401">
        <v>0</v>
      </c>
      <c r="L2267" s="401">
        <v>0</v>
      </c>
      <c r="M2267" s="395">
        <v>0</v>
      </c>
      <c r="N2267" s="396">
        <f t="shared" si="140"/>
        <v>0</v>
      </c>
      <c r="O2267" s="396">
        <f t="shared" si="141"/>
        <v>0</v>
      </c>
      <c r="P2267" s="394">
        <f t="shared" si="142"/>
        <v>0</v>
      </c>
      <c r="Q2267" s="394">
        <f t="shared" si="143"/>
        <v>0</v>
      </c>
    </row>
    <row r="2268" spans="1:17" ht="18.75" customHeight="1" x14ac:dyDescent="0.15">
      <c r="A2268" s="399" t="s">
        <v>3546</v>
      </c>
      <c r="B2268" s="399" t="s">
        <v>214</v>
      </c>
      <c r="C2268" s="391" t="s">
        <v>150</v>
      </c>
      <c r="D2268" s="392" t="s">
        <v>1120</v>
      </c>
      <c r="E2268" s="400">
        <v>1.8339999999999999E-2</v>
      </c>
      <c r="F2268" s="400">
        <v>1.8357999999999999E-2</v>
      </c>
      <c r="G2268" s="400">
        <v>2.6554000000000001E-2</v>
      </c>
      <c r="H2268" s="400">
        <v>1.8599999999999999E-4</v>
      </c>
      <c r="I2268" s="400">
        <v>1.6522999999999999E-2</v>
      </c>
      <c r="J2268" s="400">
        <v>1.9759999999999999E-3</v>
      </c>
      <c r="K2268" s="401">
        <v>3.4499999999999999E-3</v>
      </c>
      <c r="L2268" s="401">
        <v>5.0000000000000004E-6</v>
      </c>
      <c r="M2268" s="395">
        <v>12.003299999999999</v>
      </c>
      <c r="N2268" s="396">
        <f t="shared" si="140"/>
        <v>6.9838056680161946</v>
      </c>
      <c r="O2268" s="396">
        <f t="shared" si="141"/>
        <v>1.2104339405676937E-3</v>
      </c>
      <c r="P2268" s="394">
        <f t="shared" si="142"/>
        <v>0.12808299595141701</v>
      </c>
      <c r="Q2268" s="394">
        <f t="shared" si="143"/>
        <v>2.2199358470011503E-5</v>
      </c>
    </row>
    <row r="2269" spans="1:17" ht="18.75" customHeight="1" x14ac:dyDescent="0.15">
      <c r="A2269" s="399" t="s">
        <v>3546</v>
      </c>
      <c r="B2269" s="399" t="s">
        <v>214</v>
      </c>
      <c r="C2269" s="391" t="s">
        <v>181</v>
      </c>
      <c r="D2269" s="392" t="s">
        <v>1121</v>
      </c>
      <c r="E2269" s="400">
        <v>2.146E-2</v>
      </c>
      <c r="F2269" s="400">
        <v>2.1482000000000001E-2</v>
      </c>
      <c r="G2269" s="400">
        <v>1.8837E-2</v>
      </c>
      <c r="H2269" s="400">
        <v>9.2E-5</v>
      </c>
      <c r="I2269" s="400">
        <v>8.4589999999999995E-3</v>
      </c>
      <c r="J2269" s="400">
        <v>3.0219999999999999E-3</v>
      </c>
      <c r="K2269" s="401">
        <v>0</v>
      </c>
      <c r="L2269" s="401">
        <v>0</v>
      </c>
      <c r="M2269" s="395">
        <v>0</v>
      </c>
      <c r="N2269" s="396">
        <f t="shared" si="140"/>
        <v>0</v>
      </c>
      <c r="O2269" s="396">
        <f t="shared" si="141"/>
        <v>0</v>
      </c>
      <c r="P2269" s="394">
        <f t="shared" si="142"/>
        <v>0</v>
      </c>
      <c r="Q2269" s="394">
        <f t="shared" si="143"/>
        <v>0</v>
      </c>
    </row>
    <row r="2270" spans="1:17" ht="18.75" customHeight="1" x14ac:dyDescent="0.15">
      <c r="A2270" s="399" t="s">
        <v>3546</v>
      </c>
      <c r="B2270" s="399" t="s">
        <v>214</v>
      </c>
      <c r="C2270" s="397">
        <v>3</v>
      </c>
      <c r="D2270" s="392" t="s">
        <v>1121</v>
      </c>
      <c r="E2270" s="400">
        <v>1.8106000000000001E-2</v>
      </c>
      <c r="F2270" s="400">
        <v>1.8124000000000001E-2</v>
      </c>
      <c r="G2270" s="400">
        <v>1.7659000000000001E-2</v>
      </c>
      <c r="H2270" s="400">
        <v>1.17E-4</v>
      </c>
      <c r="I2270" s="400">
        <v>1.3712999999999999E-2</v>
      </c>
      <c r="J2270" s="400">
        <v>2.2629999999999998E-3</v>
      </c>
      <c r="K2270" s="401">
        <v>0</v>
      </c>
      <c r="L2270" s="401">
        <v>0</v>
      </c>
      <c r="M2270" s="395">
        <v>8.2957999999999998</v>
      </c>
      <c r="N2270" s="396">
        <f t="shared" si="140"/>
        <v>0</v>
      </c>
      <c r="O2270" s="396">
        <f t="shared" si="141"/>
        <v>0</v>
      </c>
      <c r="P2270" s="394">
        <f t="shared" si="142"/>
        <v>0</v>
      </c>
      <c r="Q2270" s="394">
        <f t="shared" si="143"/>
        <v>0</v>
      </c>
    </row>
    <row r="2271" spans="1:17" ht="18.75" customHeight="1" x14ac:dyDescent="0.15">
      <c r="A2271" s="399" t="s">
        <v>3546</v>
      </c>
      <c r="B2271" s="399" t="s">
        <v>214</v>
      </c>
      <c r="C2271" s="397">
        <v>4</v>
      </c>
      <c r="D2271" s="392" t="s">
        <v>1121</v>
      </c>
      <c r="E2271" s="400">
        <v>1.8846999999999999E-2</v>
      </c>
      <c r="F2271" s="400">
        <v>1.8866000000000001E-2</v>
      </c>
      <c r="G2271" s="400">
        <v>1.9193000000000002E-2</v>
      </c>
      <c r="H2271" s="400">
        <v>1.8100000000000001E-4</v>
      </c>
      <c r="I2271" s="400">
        <v>1.1898000000000001E-2</v>
      </c>
      <c r="J2271" s="400">
        <v>3.0530000000000002E-3</v>
      </c>
      <c r="K2271" s="401">
        <v>0</v>
      </c>
      <c r="L2271" s="401">
        <v>0</v>
      </c>
      <c r="M2271" s="395">
        <v>0</v>
      </c>
      <c r="N2271" s="396">
        <f t="shared" si="140"/>
        <v>0</v>
      </c>
      <c r="O2271" s="396">
        <f t="shared" si="141"/>
        <v>0</v>
      </c>
      <c r="P2271" s="394">
        <f t="shared" si="142"/>
        <v>0</v>
      </c>
      <c r="Q2271" s="394">
        <f t="shared" si="143"/>
        <v>0</v>
      </c>
    </row>
    <row r="2272" spans="1:17" ht="18.75" customHeight="1" x14ac:dyDescent="0.15">
      <c r="A2272" s="399" t="s">
        <v>3546</v>
      </c>
      <c r="B2272" s="399" t="s">
        <v>214</v>
      </c>
      <c r="C2272" s="397">
        <v>5</v>
      </c>
      <c r="D2272" s="392" t="s">
        <v>1120</v>
      </c>
      <c r="E2272" s="400">
        <v>1.2459E-2</v>
      </c>
      <c r="F2272" s="400">
        <v>2.0490999999999999E-2</v>
      </c>
      <c r="G2272" s="400">
        <v>1.4792E-2</v>
      </c>
      <c r="H2272" s="400">
        <v>7.6436000000000004E-2</v>
      </c>
      <c r="I2272" s="400">
        <v>2.5999999999999998E-5</v>
      </c>
      <c r="J2272" s="400">
        <v>2.6440000000000001E-3</v>
      </c>
      <c r="K2272" s="401">
        <v>1.2539999999999999E-3</v>
      </c>
      <c r="L2272" s="401">
        <v>6.0000000000000002E-6</v>
      </c>
      <c r="M2272" s="395">
        <v>30.837299999999999</v>
      </c>
      <c r="N2272" s="396">
        <f t="shared" si="140"/>
        <v>1.8971255673222389</v>
      </c>
      <c r="O2272" s="396">
        <f t="shared" si="141"/>
        <v>0.92307692307692313</v>
      </c>
      <c r="P2272" s="394">
        <f t="shared" si="142"/>
        <v>2.3636287443267776E-2</v>
      </c>
      <c r="Q2272" s="394">
        <f t="shared" si="143"/>
        <v>1.1500615384615385E-2</v>
      </c>
    </row>
    <row r="2273" spans="1:17" ht="18.75" customHeight="1" x14ac:dyDescent="0.15">
      <c r="A2273" s="399" t="s">
        <v>3546</v>
      </c>
      <c r="B2273" s="399" t="s">
        <v>214</v>
      </c>
      <c r="C2273" s="397">
        <v>6</v>
      </c>
      <c r="D2273" s="392" t="s">
        <v>1121</v>
      </c>
      <c r="E2273" s="400">
        <v>1.8935E-2</v>
      </c>
      <c r="F2273" s="400">
        <v>1.8953999999999999E-2</v>
      </c>
      <c r="G2273" s="400">
        <v>1.9657999999999998E-2</v>
      </c>
      <c r="H2273" s="400">
        <v>1.66E-4</v>
      </c>
      <c r="I2273" s="400">
        <v>1.1386E-2</v>
      </c>
      <c r="J2273" s="400">
        <v>2.5660000000000001E-3</v>
      </c>
      <c r="K2273" s="401">
        <v>0</v>
      </c>
      <c r="L2273" s="401">
        <v>0</v>
      </c>
      <c r="M2273" s="395">
        <v>0</v>
      </c>
      <c r="N2273" s="396">
        <f t="shared" si="140"/>
        <v>0</v>
      </c>
      <c r="O2273" s="396">
        <f t="shared" si="141"/>
        <v>0</v>
      </c>
      <c r="P2273" s="394">
        <f t="shared" si="142"/>
        <v>0</v>
      </c>
      <c r="Q2273" s="394">
        <f t="shared" si="143"/>
        <v>0</v>
      </c>
    </row>
    <row r="2274" spans="1:17" ht="18.75" customHeight="1" x14ac:dyDescent="0.15">
      <c r="A2274" s="399" t="s">
        <v>3546</v>
      </c>
      <c r="B2274" s="399" t="s">
        <v>214</v>
      </c>
      <c r="C2274" s="397">
        <v>7</v>
      </c>
      <c r="D2274" s="392" t="s">
        <v>1120</v>
      </c>
      <c r="E2274" s="400">
        <v>1.5488E-2</v>
      </c>
      <c r="F2274" s="400">
        <v>1.7944000000000002E-2</v>
      </c>
      <c r="G2274" s="400">
        <v>1.7069000000000001E-2</v>
      </c>
      <c r="H2274" s="400">
        <v>3.3979000000000002E-2</v>
      </c>
      <c r="I2274" s="400">
        <v>6.2329999999999998E-3</v>
      </c>
      <c r="J2274" s="400">
        <v>2.3249999999999998E-3</v>
      </c>
      <c r="K2274" s="401">
        <v>1.219E-3</v>
      </c>
      <c r="L2274" s="401">
        <v>5.0000000000000004E-6</v>
      </c>
      <c r="M2274" s="395">
        <v>15.3719</v>
      </c>
      <c r="N2274" s="396">
        <f t="shared" si="140"/>
        <v>2.0972043010752692</v>
      </c>
      <c r="O2274" s="396">
        <f t="shared" si="141"/>
        <v>3.2087277394513081E-3</v>
      </c>
      <c r="P2274" s="394">
        <f t="shared" si="142"/>
        <v>3.248150021505377E-2</v>
      </c>
      <c r="Q2274" s="394">
        <f t="shared" si="143"/>
        <v>4.9696775228621863E-5</v>
      </c>
    </row>
    <row r="2275" spans="1:17" ht="18.75" customHeight="1" x14ac:dyDescent="0.15">
      <c r="A2275" s="399" t="s">
        <v>3546</v>
      </c>
      <c r="B2275" s="399" t="s">
        <v>214</v>
      </c>
      <c r="C2275" s="397">
        <v>8</v>
      </c>
      <c r="D2275" s="392" t="s">
        <v>1121</v>
      </c>
      <c r="E2275" s="400">
        <v>1.8585999999999998E-2</v>
      </c>
      <c r="F2275" s="400">
        <v>1.8603999999999999E-2</v>
      </c>
      <c r="G2275" s="400">
        <v>1.7103E-2</v>
      </c>
      <c r="H2275" s="400">
        <v>1.73E-4</v>
      </c>
      <c r="I2275" s="400">
        <v>1.1755E-2</v>
      </c>
      <c r="J2275" s="400">
        <v>2.5829999999999998E-3</v>
      </c>
      <c r="K2275" s="401">
        <v>0</v>
      </c>
      <c r="L2275" s="401">
        <v>0</v>
      </c>
      <c r="M2275" s="395">
        <v>0</v>
      </c>
      <c r="N2275" s="396">
        <f t="shared" si="140"/>
        <v>0</v>
      </c>
      <c r="O2275" s="396">
        <f t="shared" si="141"/>
        <v>0</v>
      </c>
      <c r="P2275" s="394">
        <f t="shared" si="142"/>
        <v>0</v>
      </c>
      <c r="Q2275" s="394">
        <f t="shared" si="143"/>
        <v>0</v>
      </c>
    </row>
    <row r="2276" spans="1:17" ht="18.75" customHeight="1" x14ac:dyDescent="0.15">
      <c r="A2276" s="399" t="s">
        <v>3546</v>
      </c>
      <c r="B2276" s="399" t="s">
        <v>214</v>
      </c>
      <c r="C2276" s="397">
        <v>9</v>
      </c>
      <c r="D2276" s="392" t="s">
        <v>1120</v>
      </c>
      <c r="E2276" s="400">
        <v>2.0993000000000001E-2</v>
      </c>
      <c r="F2276" s="400">
        <v>2.1014000000000001E-2</v>
      </c>
      <c r="G2276" s="400">
        <v>1.5731999999999999E-2</v>
      </c>
      <c r="H2276" s="400">
        <v>8.7000000000000001E-5</v>
      </c>
      <c r="I2276" s="400">
        <v>8.1799999999999998E-3</v>
      </c>
      <c r="J2276" s="400">
        <v>3.1150000000000001E-3</v>
      </c>
      <c r="K2276" s="401">
        <v>1.931E-3</v>
      </c>
      <c r="L2276" s="401">
        <v>5.0000000000000004E-6</v>
      </c>
      <c r="M2276" s="395">
        <v>13.296799999999999</v>
      </c>
      <c r="N2276" s="396">
        <f t="shared" si="140"/>
        <v>2.4796147672552165</v>
      </c>
      <c r="O2276" s="396">
        <f t="shared" si="141"/>
        <v>2.4449877750611251E-3</v>
      </c>
      <c r="P2276" s="394">
        <f t="shared" si="142"/>
        <v>5.2054552808988762E-2</v>
      </c>
      <c r="Q2276" s="394">
        <f t="shared" si="143"/>
        <v>5.1327628361858204E-5</v>
      </c>
    </row>
    <row r="2277" spans="1:17" ht="18.75" customHeight="1" x14ac:dyDescent="0.15">
      <c r="A2277" s="399" t="s">
        <v>3546</v>
      </c>
      <c r="B2277" s="399" t="s">
        <v>214</v>
      </c>
      <c r="C2277" s="397">
        <v>10</v>
      </c>
      <c r="D2277" s="392" t="s">
        <v>1120</v>
      </c>
      <c r="E2277" s="400">
        <v>1.7232999999999998E-2</v>
      </c>
      <c r="F2277" s="400">
        <v>1.7250000000000001E-2</v>
      </c>
      <c r="G2277" s="400">
        <v>1.6868000000000001E-2</v>
      </c>
      <c r="H2277" s="400">
        <v>2.6800000000000001E-4</v>
      </c>
      <c r="I2277" s="400">
        <v>9.6799999999999994E-3</v>
      </c>
      <c r="J2277" s="400">
        <v>2.4750000000000002E-3</v>
      </c>
      <c r="K2277" s="401">
        <v>1.4369999999999999E-3</v>
      </c>
      <c r="L2277" s="401">
        <v>5.0000000000000004E-6</v>
      </c>
      <c r="M2277" s="395">
        <v>43.1496</v>
      </c>
      <c r="N2277" s="396">
        <f t="shared" si="140"/>
        <v>2.3224242424242423</v>
      </c>
      <c r="O2277" s="396">
        <f t="shared" si="141"/>
        <v>2.0661157024793393E-3</v>
      </c>
      <c r="P2277" s="394">
        <f t="shared" si="142"/>
        <v>4.002233696969696E-2</v>
      </c>
      <c r="Q2277" s="394">
        <f t="shared" si="143"/>
        <v>3.5605371900826448E-5</v>
      </c>
    </row>
    <row r="2278" spans="1:17" ht="18.75" customHeight="1" x14ac:dyDescent="0.15">
      <c r="A2278" s="399" t="s">
        <v>3546</v>
      </c>
      <c r="B2278" s="399" t="s">
        <v>214</v>
      </c>
      <c r="C2278" s="397">
        <v>11</v>
      </c>
      <c r="D2278" s="392" t="s">
        <v>1120</v>
      </c>
      <c r="E2278" s="400">
        <v>5.7390000000000002E-3</v>
      </c>
      <c r="F2278" s="400">
        <v>1.6806000000000001E-2</v>
      </c>
      <c r="G2278" s="400">
        <v>1.8259999999999998E-2</v>
      </c>
      <c r="H2278" s="400">
        <v>0.98007900000000003</v>
      </c>
      <c r="I2278" s="400">
        <v>2.8E-5</v>
      </c>
      <c r="J2278" s="400">
        <v>2.7629999999999998E-3</v>
      </c>
      <c r="K2278" s="401">
        <v>5.0000000000000004E-6</v>
      </c>
      <c r="L2278" s="401">
        <v>1.9000000000000001E-5</v>
      </c>
      <c r="M2278" s="395">
        <v>100.12309999999999</v>
      </c>
      <c r="N2278" s="396">
        <f t="shared" si="140"/>
        <v>7.2385088671733629E-3</v>
      </c>
      <c r="O2278" s="396">
        <f t="shared" si="141"/>
        <v>2.7142857142857144</v>
      </c>
      <c r="P2278" s="394">
        <f t="shared" si="142"/>
        <v>4.1541802388707934E-5</v>
      </c>
      <c r="Q2278" s="394">
        <f t="shared" si="143"/>
        <v>1.5577285714285715E-2</v>
      </c>
    </row>
    <row r="2279" spans="1:17" ht="18.75" customHeight="1" x14ac:dyDescent="0.15">
      <c r="A2279" s="399" t="s">
        <v>3546</v>
      </c>
      <c r="B2279" s="399" t="s">
        <v>214</v>
      </c>
      <c r="C2279" s="397">
        <v>12</v>
      </c>
      <c r="D2279" s="392" t="s">
        <v>1120</v>
      </c>
      <c r="E2279" s="400">
        <v>7.3439999999999998E-3</v>
      </c>
      <c r="F2279" s="400">
        <v>1.7641E-2</v>
      </c>
      <c r="G2279" s="400">
        <v>1.7347999999999999E-2</v>
      </c>
      <c r="H2279" s="400">
        <v>0.28431899999999999</v>
      </c>
      <c r="I2279" s="400">
        <v>1.5479999999999999E-3</v>
      </c>
      <c r="J2279" s="400">
        <v>2.5560000000000001E-3</v>
      </c>
      <c r="K2279" s="401">
        <v>5.0000000000000004E-6</v>
      </c>
      <c r="L2279" s="401">
        <v>1.5139999999999999E-3</v>
      </c>
      <c r="M2279" s="395">
        <v>10.2525</v>
      </c>
      <c r="N2279" s="396">
        <f t="shared" si="140"/>
        <v>7.8247261345852897E-3</v>
      </c>
      <c r="O2279" s="396">
        <f t="shared" si="141"/>
        <v>3.9121447028423773</v>
      </c>
      <c r="P2279" s="394">
        <f t="shared" si="142"/>
        <v>5.7464788732394369E-5</v>
      </c>
      <c r="Q2279" s="394">
        <f t="shared" si="143"/>
        <v>2.8730790697674417E-2</v>
      </c>
    </row>
    <row r="2280" spans="1:17" ht="18.75" customHeight="1" x14ac:dyDescent="0.15">
      <c r="A2280" s="399" t="s">
        <v>3546</v>
      </c>
      <c r="B2280" s="399" t="s">
        <v>214</v>
      </c>
      <c r="C2280" s="397">
        <v>13</v>
      </c>
      <c r="D2280" s="392" t="s">
        <v>1121</v>
      </c>
      <c r="E2280" s="400">
        <v>1.7385999999999999E-2</v>
      </c>
      <c r="F2280" s="400">
        <v>1.7403999999999999E-2</v>
      </c>
      <c r="G2280" s="400">
        <v>1.6233000000000001E-2</v>
      </c>
      <c r="H2280" s="400">
        <v>3.0400000000000002E-4</v>
      </c>
      <c r="I2280" s="400">
        <v>7.986E-3</v>
      </c>
      <c r="J2280" s="400">
        <v>2.8119999999999998E-3</v>
      </c>
      <c r="K2280" s="401">
        <v>0</v>
      </c>
      <c r="L2280" s="401">
        <v>0</v>
      </c>
      <c r="M2280" s="395">
        <v>4.4855</v>
      </c>
      <c r="N2280" s="396">
        <f t="shared" si="140"/>
        <v>0</v>
      </c>
      <c r="O2280" s="396">
        <f t="shared" si="141"/>
        <v>0</v>
      </c>
      <c r="P2280" s="394">
        <f t="shared" si="142"/>
        <v>0</v>
      </c>
      <c r="Q2280" s="394">
        <f t="shared" si="143"/>
        <v>0</v>
      </c>
    </row>
    <row r="2281" spans="1:17" ht="18.75" customHeight="1" x14ac:dyDescent="0.15">
      <c r="A2281" s="399" t="s">
        <v>3546</v>
      </c>
      <c r="B2281" s="399" t="s">
        <v>214</v>
      </c>
      <c r="C2281" s="397">
        <v>14</v>
      </c>
      <c r="D2281" s="392" t="s">
        <v>1121</v>
      </c>
      <c r="E2281" s="400">
        <v>2.0369999999999999E-2</v>
      </c>
      <c r="F2281" s="400">
        <v>2.0390999999999999E-2</v>
      </c>
      <c r="G2281" s="400">
        <v>1.9050999999999998E-2</v>
      </c>
      <c r="H2281" s="400">
        <v>1.5899999999999999E-4</v>
      </c>
      <c r="I2281" s="400">
        <v>5.0000000000000004E-6</v>
      </c>
      <c r="J2281" s="400">
        <v>3.3050000000000002E-3</v>
      </c>
      <c r="K2281" s="401">
        <v>0</v>
      </c>
      <c r="L2281" s="401">
        <v>0</v>
      </c>
      <c r="M2281" s="395">
        <v>7.3814000000000002</v>
      </c>
      <c r="N2281" s="396">
        <f t="shared" si="140"/>
        <v>0</v>
      </c>
      <c r="O2281" s="396">
        <f t="shared" si="141"/>
        <v>0</v>
      </c>
      <c r="P2281" s="394">
        <f t="shared" si="142"/>
        <v>0</v>
      </c>
      <c r="Q2281" s="394">
        <f t="shared" si="143"/>
        <v>0</v>
      </c>
    </row>
    <row r="2282" spans="1:17" ht="18.75" customHeight="1" x14ac:dyDescent="0.15">
      <c r="A2282" s="399" t="s">
        <v>3546</v>
      </c>
      <c r="B2282" s="399" t="s">
        <v>214</v>
      </c>
      <c r="C2282" s="391" t="s">
        <v>3111</v>
      </c>
      <c r="D2282" s="392" t="s">
        <v>1121</v>
      </c>
      <c r="E2282" s="400">
        <v>1.8629E-2</v>
      </c>
      <c r="F2282" s="400">
        <v>1.8648000000000001E-2</v>
      </c>
      <c r="G2282" s="400">
        <v>2.4025000000000001E-2</v>
      </c>
      <c r="H2282" s="400">
        <v>4.3339000000000003E-2</v>
      </c>
      <c r="I2282" s="400">
        <v>1.0604000000000001E-2</v>
      </c>
      <c r="J2282" s="400">
        <v>6.1879999999999999E-3</v>
      </c>
      <c r="K2282" s="401">
        <v>0</v>
      </c>
      <c r="L2282" s="401">
        <v>0</v>
      </c>
      <c r="M2282" s="395">
        <v>0.95850000000000002</v>
      </c>
      <c r="N2282" s="396">
        <f t="shared" si="140"/>
        <v>0</v>
      </c>
      <c r="O2282" s="396">
        <f t="shared" si="141"/>
        <v>0</v>
      </c>
      <c r="P2282" s="394">
        <f t="shared" si="142"/>
        <v>0</v>
      </c>
      <c r="Q2282" s="394">
        <f t="shared" si="143"/>
        <v>0</v>
      </c>
    </row>
    <row r="2283" spans="1:17" ht="18.75" customHeight="1" x14ac:dyDescent="0.15">
      <c r="A2283" s="399" t="s">
        <v>3546</v>
      </c>
      <c r="B2283" s="399" t="s">
        <v>214</v>
      </c>
      <c r="C2283" s="391" t="s">
        <v>167</v>
      </c>
      <c r="D2283" s="392" t="s">
        <v>1121</v>
      </c>
      <c r="E2283" s="400">
        <v>1.9643000000000001E-2</v>
      </c>
      <c r="F2283" s="400">
        <v>1.9661999999999999E-2</v>
      </c>
      <c r="G2283" s="400">
        <v>2.2821000000000001E-2</v>
      </c>
      <c r="H2283" s="400">
        <v>4.4000000000000002E-4</v>
      </c>
      <c r="I2283" s="400">
        <v>1.1272000000000001E-2</v>
      </c>
      <c r="J2283" s="400">
        <v>3.4039999999999999E-3</v>
      </c>
      <c r="K2283" s="401">
        <v>0</v>
      </c>
      <c r="L2283" s="401">
        <v>0</v>
      </c>
      <c r="M2283" s="395">
        <v>4.7300000000000002E-2</v>
      </c>
      <c r="N2283" s="396">
        <f t="shared" si="140"/>
        <v>0</v>
      </c>
      <c r="O2283" s="396">
        <f t="shared" si="141"/>
        <v>0</v>
      </c>
      <c r="P2283" s="394">
        <f t="shared" si="142"/>
        <v>0</v>
      </c>
      <c r="Q2283" s="394">
        <f t="shared" si="143"/>
        <v>0</v>
      </c>
    </row>
    <row r="2284" spans="1:17" ht="18.75" customHeight="1" x14ac:dyDescent="0.15">
      <c r="A2284" s="399" t="s">
        <v>3546</v>
      </c>
      <c r="B2284" s="399" t="s">
        <v>214</v>
      </c>
      <c r="C2284" s="391" t="s">
        <v>3112</v>
      </c>
      <c r="D2284" s="392" t="s">
        <v>1120</v>
      </c>
      <c r="E2284" s="400">
        <v>2.1096E-2</v>
      </c>
      <c r="F2284" s="400">
        <v>2.1117E-2</v>
      </c>
      <c r="G2284" s="400">
        <v>1.7127E-2</v>
      </c>
      <c r="H2284" s="400">
        <v>1.06E-4</v>
      </c>
      <c r="I2284" s="400">
        <v>1.5516E-2</v>
      </c>
      <c r="J2284" s="400">
        <v>2.6640000000000001E-3</v>
      </c>
      <c r="K2284" s="401">
        <v>2.4559999999999998E-3</v>
      </c>
      <c r="L2284" s="401">
        <v>5.0000000000000004E-6</v>
      </c>
      <c r="M2284" s="395">
        <v>9.8649000000000004</v>
      </c>
      <c r="N2284" s="396">
        <f t="shared" si="140"/>
        <v>3.6876876876876872</v>
      </c>
      <c r="O2284" s="396">
        <f t="shared" si="141"/>
        <v>1.2889920082495489E-3</v>
      </c>
      <c r="P2284" s="394">
        <f t="shared" si="142"/>
        <v>7.7795459459459454E-2</v>
      </c>
      <c r="Q2284" s="394">
        <f t="shared" si="143"/>
        <v>2.7192575406032483E-5</v>
      </c>
    </row>
    <row r="2285" spans="1:17" ht="18.75" customHeight="1" x14ac:dyDescent="0.15">
      <c r="A2285" s="399" t="s">
        <v>3546</v>
      </c>
      <c r="B2285" s="399" t="s">
        <v>214</v>
      </c>
      <c r="C2285" s="397">
        <v>16</v>
      </c>
      <c r="D2285" s="392" t="s">
        <v>1121</v>
      </c>
      <c r="E2285" s="400">
        <v>1.9297999999999999E-2</v>
      </c>
      <c r="F2285" s="400">
        <v>1.9317000000000001E-2</v>
      </c>
      <c r="G2285" s="400">
        <v>1.9694E-2</v>
      </c>
      <c r="H2285" s="400">
        <v>1.9599999999999999E-4</v>
      </c>
      <c r="I2285" s="400">
        <v>1.1542999999999999E-2</v>
      </c>
      <c r="J2285" s="400">
        <v>3.8830000000000002E-3</v>
      </c>
      <c r="K2285" s="401">
        <v>0</v>
      </c>
      <c r="L2285" s="401">
        <v>0</v>
      </c>
      <c r="M2285" s="395">
        <v>4.0289999999999999</v>
      </c>
      <c r="N2285" s="396">
        <f t="shared" si="140"/>
        <v>0</v>
      </c>
      <c r="O2285" s="396">
        <f t="shared" si="141"/>
        <v>0</v>
      </c>
      <c r="P2285" s="394">
        <f t="shared" si="142"/>
        <v>0</v>
      </c>
      <c r="Q2285" s="394">
        <f t="shared" si="143"/>
        <v>0</v>
      </c>
    </row>
    <row r="2286" spans="1:17" ht="18.75" customHeight="1" x14ac:dyDescent="0.15">
      <c r="A2286" s="399" t="s">
        <v>3546</v>
      </c>
      <c r="B2286" s="399" t="s">
        <v>214</v>
      </c>
      <c r="C2286" s="397">
        <v>17</v>
      </c>
      <c r="D2286" s="392" t="s">
        <v>1120</v>
      </c>
      <c r="E2286" s="400">
        <v>1.7721000000000001E-2</v>
      </c>
      <c r="F2286" s="400">
        <v>1.7739000000000001E-2</v>
      </c>
      <c r="G2286" s="400">
        <v>1.6527E-2</v>
      </c>
      <c r="H2286" s="400">
        <v>2.41E-4</v>
      </c>
      <c r="I2286" s="400">
        <v>7.8820000000000001E-3</v>
      </c>
      <c r="J2286" s="400">
        <v>2.3640000000000002E-3</v>
      </c>
      <c r="K2286" s="401">
        <v>1.2229999999999999E-3</v>
      </c>
      <c r="L2286" s="401">
        <v>5.0000000000000004E-6</v>
      </c>
      <c r="M2286" s="395">
        <v>11.194800000000001</v>
      </c>
      <c r="N2286" s="396">
        <f t="shared" si="140"/>
        <v>2.069373942470389</v>
      </c>
      <c r="O2286" s="396">
        <f t="shared" si="141"/>
        <v>2.5374270489723423E-3</v>
      </c>
      <c r="P2286" s="394">
        <f t="shared" si="142"/>
        <v>3.6671375634517764E-2</v>
      </c>
      <c r="Q2286" s="394">
        <f t="shared" si="143"/>
        <v>4.4965744734838882E-5</v>
      </c>
    </row>
    <row r="2287" spans="1:17" ht="18.75" customHeight="1" x14ac:dyDescent="0.15">
      <c r="A2287" s="399" t="s">
        <v>3546</v>
      </c>
      <c r="B2287" s="399" t="s">
        <v>214</v>
      </c>
      <c r="C2287" s="397">
        <v>18</v>
      </c>
      <c r="D2287" s="392" t="s">
        <v>1120</v>
      </c>
      <c r="E2287" s="400">
        <v>1.7375000000000002E-2</v>
      </c>
      <c r="F2287" s="400">
        <v>1.7392000000000001E-2</v>
      </c>
      <c r="G2287" s="400">
        <v>1.8085E-2</v>
      </c>
      <c r="H2287" s="400">
        <v>2.33E-4</v>
      </c>
      <c r="I2287" s="400">
        <v>4.1949999999999999E-3</v>
      </c>
      <c r="J2287" s="400">
        <v>2.47E-3</v>
      </c>
      <c r="K2287" s="401">
        <v>8.2700000000000004E-4</v>
      </c>
      <c r="L2287" s="401">
        <v>2.9300000000000002E-4</v>
      </c>
      <c r="M2287" s="395">
        <v>14.0989</v>
      </c>
      <c r="N2287" s="396">
        <f t="shared" si="140"/>
        <v>1.3392712550607289</v>
      </c>
      <c r="O2287" s="396">
        <f t="shared" si="141"/>
        <v>0.27938021454112039</v>
      </c>
      <c r="P2287" s="394">
        <f t="shared" si="142"/>
        <v>2.3269838056680165E-2</v>
      </c>
      <c r="Q2287" s="394">
        <f t="shared" si="143"/>
        <v>4.8542312276519672E-3</v>
      </c>
    </row>
    <row r="2288" spans="1:17" ht="18.75" customHeight="1" x14ac:dyDescent="0.15">
      <c r="A2288" s="399" t="s">
        <v>3546</v>
      </c>
      <c r="B2288" s="399" t="s">
        <v>214</v>
      </c>
      <c r="C2288" s="397">
        <v>19</v>
      </c>
      <c r="D2288" s="392" t="s">
        <v>1120</v>
      </c>
      <c r="E2288" s="400">
        <v>1.6966999999999999E-2</v>
      </c>
      <c r="F2288" s="400">
        <v>1.7565999999999998E-2</v>
      </c>
      <c r="G2288" s="400">
        <v>1.6754999999999999E-2</v>
      </c>
      <c r="H2288" s="400">
        <v>6.1110000000000001E-3</v>
      </c>
      <c r="I2288" s="400">
        <v>7.7520000000000002E-3</v>
      </c>
      <c r="J2288" s="400">
        <v>2.5630000000000002E-3</v>
      </c>
      <c r="K2288" s="401">
        <v>9.0300000000000005E-4</v>
      </c>
      <c r="L2288" s="401">
        <v>5.0000000000000004E-6</v>
      </c>
      <c r="M2288" s="395">
        <v>9.9731000000000005</v>
      </c>
      <c r="N2288" s="396">
        <f t="shared" si="140"/>
        <v>1.4092859929769801</v>
      </c>
      <c r="O2288" s="396">
        <f t="shared" si="141"/>
        <v>2.5799793601651187E-3</v>
      </c>
      <c r="P2288" s="394">
        <f t="shared" si="142"/>
        <v>2.3911355442840419E-2</v>
      </c>
      <c r="Q2288" s="394">
        <f t="shared" si="143"/>
        <v>4.3774509803921569E-5</v>
      </c>
    </row>
    <row r="2289" spans="1:17" ht="18.75" customHeight="1" x14ac:dyDescent="0.15">
      <c r="A2289" s="399" t="s">
        <v>3546</v>
      </c>
      <c r="B2289" s="399" t="s">
        <v>214</v>
      </c>
      <c r="C2289" s="397">
        <v>20</v>
      </c>
      <c r="D2289" s="392" t="s">
        <v>1120</v>
      </c>
      <c r="E2289" s="400">
        <v>1.7774000000000002E-2</v>
      </c>
      <c r="F2289" s="400">
        <v>1.7791000000000001E-2</v>
      </c>
      <c r="G2289" s="400">
        <v>1.5432E-2</v>
      </c>
      <c r="H2289" s="400">
        <v>2.05E-4</v>
      </c>
      <c r="I2289" s="400">
        <v>9.9050000000000006E-3</v>
      </c>
      <c r="J2289" s="400">
        <v>2.1900000000000001E-3</v>
      </c>
      <c r="K2289" s="401">
        <v>1.6119999999999999E-3</v>
      </c>
      <c r="L2289" s="401">
        <v>5.0000000000000004E-6</v>
      </c>
      <c r="M2289" s="395">
        <v>53.317999999999998</v>
      </c>
      <c r="N2289" s="396">
        <f t="shared" si="140"/>
        <v>2.9442922374429221</v>
      </c>
      <c r="O2289" s="396">
        <f t="shared" si="141"/>
        <v>2.0191822311963654E-3</v>
      </c>
      <c r="P2289" s="394">
        <f t="shared" si="142"/>
        <v>5.2331850228310502E-2</v>
      </c>
      <c r="Q2289" s="394">
        <f t="shared" si="143"/>
        <v>3.58889449772842E-5</v>
      </c>
    </row>
    <row r="2290" spans="1:17" ht="18.75" customHeight="1" x14ac:dyDescent="0.15">
      <c r="A2290" s="399" t="s">
        <v>3546</v>
      </c>
      <c r="B2290" s="399" t="s">
        <v>214</v>
      </c>
      <c r="C2290" s="397">
        <v>21</v>
      </c>
      <c r="D2290" s="392" t="s">
        <v>1121</v>
      </c>
      <c r="E2290" s="400">
        <v>1.279E-3</v>
      </c>
      <c r="F2290" s="400">
        <v>1.8371999999999999E-2</v>
      </c>
      <c r="G2290" s="400">
        <v>1.7389000000000002E-2</v>
      </c>
      <c r="H2290" s="400">
        <v>0.45890500000000001</v>
      </c>
      <c r="I2290" s="400">
        <v>5.0000000000000004E-6</v>
      </c>
      <c r="J2290" s="400">
        <v>1.0250000000000001E-3</v>
      </c>
      <c r="K2290" s="401">
        <v>0</v>
      </c>
      <c r="L2290" s="401">
        <v>0</v>
      </c>
      <c r="M2290" s="395">
        <v>0</v>
      </c>
      <c r="N2290" s="396">
        <f t="shared" si="140"/>
        <v>0</v>
      </c>
      <c r="O2290" s="396">
        <f t="shared" si="141"/>
        <v>0</v>
      </c>
      <c r="P2290" s="394">
        <f t="shared" si="142"/>
        <v>0</v>
      </c>
      <c r="Q2290" s="394">
        <f t="shared" si="143"/>
        <v>0</v>
      </c>
    </row>
    <row r="2291" spans="1:17" ht="18.75" customHeight="1" x14ac:dyDescent="0.15">
      <c r="A2291" s="399" t="s">
        <v>3546</v>
      </c>
      <c r="B2291" s="399" t="s">
        <v>214</v>
      </c>
      <c r="C2291" s="391" t="s">
        <v>215</v>
      </c>
      <c r="D2291" s="392" t="s">
        <v>1120</v>
      </c>
      <c r="E2291" s="400">
        <v>1.7933000000000001E-2</v>
      </c>
      <c r="F2291" s="400">
        <v>1.7951000000000002E-2</v>
      </c>
      <c r="G2291" s="400">
        <v>1.7590999999999999E-2</v>
      </c>
      <c r="H2291" s="400">
        <v>2.05E-4</v>
      </c>
      <c r="I2291" s="400">
        <v>7.639E-3</v>
      </c>
      <c r="J2291" s="400">
        <v>2.5230000000000001E-3</v>
      </c>
      <c r="K2291" s="401">
        <v>1.1999999999999999E-3</v>
      </c>
      <c r="L2291" s="401">
        <v>5.0000000000000004E-6</v>
      </c>
      <c r="M2291" s="395">
        <v>323.1198</v>
      </c>
      <c r="N2291" s="396">
        <f t="shared" si="140"/>
        <v>1.9024970273483945</v>
      </c>
      <c r="O2291" s="396">
        <f t="shared" si="141"/>
        <v>2.6181437360911115E-3</v>
      </c>
      <c r="P2291" s="394">
        <f t="shared" si="142"/>
        <v>3.411747919143876E-2</v>
      </c>
      <c r="Q2291" s="394">
        <f t="shared" si="143"/>
        <v>4.6951171619321908E-5</v>
      </c>
    </row>
    <row r="2292" spans="1:17" ht="18.75" customHeight="1" x14ac:dyDescent="0.15">
      <c r="A2292" s="399" t="s">
        <v>3546</v>
      </c>
      <c r="B2292" s="399" t="s">
        <v>231</v>
      </c>
      <c r="C2292" s="397">
        <v>1</v>
      </c>
      <c r="D2292" s="392" t="s">
        <v>1121</v>
      </c>
      <c r="E2292" s="400">
        <v>1.2848E-2</v>
      </c>
      <c r="F2292" s="400">
        <v>1.2860999999999999E-2</v>
      </c>
      <c r="G2292" s="400">
        <v>1.8793000000000001E-2</v>
      </c>
      <c r="H2292" s="400">
        <v>2.6241E-2</v>
      </c>
      <c r="I2292" s="400">
        <v>1.0303E-2</v>
      </c>
      <c r="J2292" s="400">
        <v>3.215E-3</v>
      </c>
      <c r="K2292" s="401">
        <v>0</v>
      </c>
      <c r="L2292" s="401">
        <v>0</v>
      </c>
      <c r="M2292" s="395">
        <v>1.3685</v>
      </c>
      <c r="N2292" s="396">
        <f t="shared" si="140"/>
        <v>0</v>
      </c>
      <c r="O2292" s="396">
        <f t="shared" si="141"/>
        <v>0</v>
      </c>
      <c r="P2292" s="394">
        <f t="shared" si="142"/>
        <v>0</v>
      </c>
      <c r="Q2292" s="394">
        <f t="shared" si="143"/>
        <v>0</v>
      </c>
    </row>
    <row r="2293" spans="1:17" ht="18.75" customHeight="1" x14ac:dyDescent="0.15">
      <c r="A2293" s="399" t="s">
        <v>3546</v>
      </c>
      <c r="B2293" s="399" t="s">
        <v>231</v>
      </c>
      <c r="C2293" s="391" t="s">
        <v>179</v>
      </c>
      <c r="D2293" s="392" t="s">
        <v>1121</v>
      </c>
      <c r="E2293" s="400">
        <v>1.1455E-2</v>
      </c>
      <c r="F2293" s="400">
        <v>1.1467E-2</v>
      </c>
      <c r="G2293" s="400">
        <v>2.1193E-2</v>
      </c>
      <c r="H2293" s="400">
        <v>1.8100000000000001E-4</v>
      </c>
      <c r="I2293" s="400">
        <v>7.6220000000000003E-3</v>
      </c>
      <c r="J2293" s="400">
        <v>1.3550000000000001E-3</v>
      </c>
      <c r="K2293" s="401">
        <v>0</v>
      </c>
      <c r="L2293" s="401">
        <v>0</v>
      </c>
      <c r="M2293" s="395">
        <v>0</v>
      </c>
      <c r="N2293" s="396">
        <f t="shared" si="140"/>
        <v>0</v>
      </c>
      <c r="O2293" s="396">
        <f t="shared" si="141"/>
        <v>0</v>
      </c>
      <c r="P2293" s="394">
        <f t="shared" si="142"/>
        <v>0</v>
      </c>
      <c r="Q2293" s="394">
        <f t="shared" si="143"/>
        <v>0</v>
      </c>
    </row>
    <row r="2294" spans="1:17" ht="18.75" customHeight="1" x14ac:dyDescent="0.15">
      <c r="A2294" s="399" t="s">
        <v>3546</v>
      </c>
      <c r="B2294" s="399" t="s">
        <v>231</v>
      </c>
      <c r="C2294" s="391" t="s">
        <v>150</v>
      </c>
      <c r="D2294" s="392" t="s">
        <v>1121</v>
      </c>
      <c r="E2294" s="400">
        <v>1.5771E-2</v>
      </c>
      <c r="F2294" s="400">
        <v>1.5786999999999999E-2</v>
      </c>
      <c r="G2294" s="400">
        <v>2.1659999999999999E-2</v>
      </c>
      <c r="H2294" s="400">
        <v>8.7000000000000001E-5</v>
      </c>
      <c r="I2294" s="400">
        <v>8.4119999999999993E-3</v>
      </c>
      <c r="J2294" s="400">
        <v>3.3040000000000001E-3</v>
      </c>
      <c r="K2294" s="401">
        <v>0</v>
      </c>
      <c r="L2294" s="401">
        <v>0</v>
      </c>
      <c r="M2294" s="395">
        <v>0</v>
      </c>
      <c r="N2294" s="396">
        <f t="shared" si="140"/>
        <v>0</v>
      </c>
      <c r="O2294" s="396">
        <f t="shared" si="141"/>
        <v>0</v>
      </c>
      <c r="P2294" s="394">
        <f t="shared" si="142"/>
        <v>0</v>
      </c>
      <c r="Q2294" s="394">
        <f t="shared" si="143"/>
        <v>0</v>
      </c>
    </row>
    <row r="2295" spans="1:17" ht="18.75" customHeight="1" x14ac:dyDescent="0.15">
      <c r="A2295" s="399" t="s">
        <v>3546</v>
      </c>
      <c r="B2295" s="399" t="s">
        <v>231</v>
      </c>
      <c r="C2295" s="391" t="s">
        <v>181</v>
      </c>
      <c r="D2295" s="392" t="s">
        <v>1121</v>
      </c>
      <c r="E2295" s="400">
        <v>1.4132E-2</v>
      </c>
      <c r="F2295" s="400">
        <v>1.4146000000000001E-2</v>
      </c>
      <c r="G2295" s="400">
        <v>2.3098E-2</v>
      </c>
      <c r="H2295" s="400">
        <v>3.0263999999999999E-2</v>
      </c>
      <c r="I2295" s="400">
        <v>6.8589999999999996E-3</v>
      </c>
      <c r="J2295" s="400">
        <v>2.313E-3</v>
      </c>
      <c r="K2295" s="401">
        <v>0</v>
      </c>
      <c r="L2295" s="401">
        <v>0</v>
      </c>
      <c r="M2295" s="395">
        <v>3.6999999999999998E-2</v>
      </c>
      <c r="N2295" s="396">
        <f t="shared" si="140"/>
        <v>0</v>
      </c>
      <c r="O2295" s="396">
        <f t="shared" si="141"/>
        <v>0</v>
      </c>
      <c r="P2295" s="394">
        <f t="shared" si="142"/>
        <v>0</v>
      </c>
      <c r="Q2295" s="394">
        <f t="shared" si="143"/>
        <v>0</v>
      </c>
    </row>
    <row r="2296" spans="1:17" ht="18.75" customHeight="1" x14ac:dyDescent="0.15">
      <c r="A2296" s="399" t="s">
        <v>3546</v>
      </c>
      <c r="B2296" s="399" t="s">
        <v>231</v>
      </c>
      <c r="C2296" s="397">
        <v>3</v>
      </c>
      <c r="D2296" s="392" t="s">
        <v>1121</v>
      </c>
      <c r="E2296" s="400">
        <v>1.5258000000000001E-2</v>
      </c>
      <c r="F2296" s="400">
        <v>1.5273E-2</v>
      </c>
      <c r="G2296" s="400">
        <v>1.8700999999999999E-2</v>
      </c>
      <c r="H2296" s="400">
        <v>4.5399999999999998E-4</v>
      </c>
      <c r="I2296" s="400">
        <v>1.1793E-2</v>
      </c>
      <c r="J2296" s="400">
        <v>3.5839999999999999E-3</v>
      </c>
      <c r="K2296" s="401">
        <v>0</v>
      </c>
      <c r="L2296" s="401">
        <v>0</v>
      </c>
      <c r="M2296" s="395">
        <v>3.5999999999999999E-3</v>
      </c>
      <c r="N2296" s="396">
        <f t="shared" si="140"/>
        <v>0</v>
      </c>
      <c r="O2296" s="396">
        <f t="shared" si="141"/>
        <v>0</v>
      </c>
      <c r="P2296" s="394">
        <f t="shared" si="142"/>
        <v>0</v>
      </c>
      <c r="Q2296" s="394">
        <f t="shared" si="143"/>
        <v>0</v>
      </c>
    </row>
    <row r="2297" spans="1:17" ht="18.75" customHeight="1" x14ac:dyDescent="0.15">
      <c r="A2297" s="399" t="s">
        <v>3546</v>
      </c>
      <c r="B2297" s="399" t="s">
        <v>231</v>
      </c>
      <c r="C2297" s="397">
        <v>4</v>
      </c>
      <c r="D2297" s="392" t="s">
        <v>1121</v>
      </c>
      <c r="E2297" s="400">
        <v>1.4603E-2</v>
      </c>
      <c r="F2297" s="400">
        <v>1.5547999999999999E-2</v>
      </c>
      <c r="G2297" s="400">
        <v>1.9979E-2</v>
      </c>
      <c r="H2297" s="400">
        <v>1.4637000000000001E-2</v>
      </c>
      <c r="I2297" s="400">
        <v>9.7630000000000008E-3</v>
      </c>
      <c r="J2297" s="400">
        <v>5.4209999999999996E-3</v>
      </c>
      <c r="K2297" s="401">
        <v>0</v>
      </c>
      <c r="L2297" s="401">
        <v>0</v>
      </c>
      <c r="M2297" s="395">
        <v>5.1950000000000003</v>
      </c>
      <c r="N2297" s="396">
        <f t="shared" si="140"/>
        <v>0</v>
      </c>
      <c r="O2297" s="396">
        <f t="shared" si="141"/>
        <v>0</v>
      </c>
      <c r="P2297" s="394">
        <f t="shared" si="142"/>
        <v>0</v>
      </c>
      <c r="Q2297" s="394">
        <f t="shared" si="143"/>
        <v>0</v>
      </c>
    </row>
    <row r="2298" spans="1:17" ht="18.75" customHeight="1" x14ac:dyDescent="0.15">
      <c r="A2298" s="399" t="s">
        <v>3546</v>
      </c>
      <c r="B2298" s="399" t="s">
        <v>231</v>
      </c>
      <c r="C2298" s="397">
        <v>5</v>
      </c>
      <c r="D2298" s="392" t="s">
        <v>1121</v>
      </c>
      <c r="E2298" s="400">
        <v>1.4932000000000001E-2</v>
      </c>
      <c r="F2298" s="400">
        <v>1.4947E-2</v>
      </c>
      <c r="G2298" s="400">
        <v>1.9480000000000001E-2</v>
      </c>
      <c r="H2298" s="400">
        <v>1.848673</v>
      </c>
      <c r="I2298" s="400">
        <v>5.0000000000000004E-6</v>
      </c>
      <c r="J2298" s="400">
        <v>3.8070000000000001E-3</v>
      </c>
      <c r="K2298" s="401">
        <v>0</v>
      </c>
      <c r="L2298" s="401">
        <v>0</v>
      </c>
      <c r="M2298" s="395">
        <v>0</v>
      </c>
      <c r="N2298" s="396">
        <f t="shared" si="140"/>
        <v>0</v>
      </c>
      <c r="O2298" s="396">
        <f t="shared" si="141"/>
        <v>0</v>
      </c>
      <c r="P2298" s="394">
        <f t="shared" si="142"/>
        <v>0</v>
      </c>
      <c r="Q2298" s="394">
        <f t="shared" si="143"/>
        <v>0</v>
      </c>
    </row>
    <row r="2299" spans="1:17" ht="18.75" customHeight="1" x14ac:dyDescent="0.15">
      <c r="A2299" s="399" t="s">
        <v>3546</v>
      </c>
      <c r="B2299" s="399" t="s">
        <v>231</v>
      </c>
      <c r="C2299" s="397">
        <v>6</v>
      </c>
      <c r="D2299" s="392" t="s">
        <v>1121</v>
      </c>
      <c r="E2299" s="400">
        <v>1.3471E-2</v>
      </c>
      <c r="F2299" s="400">
        <v>1.3485E-2</v>
      </c>
      <c r="G2299" s="400">
        <v>2.1288999999999999E-2</v>
      </c>
      <c r="H2299" s="400">
        <v>2.0129999999999999E-2</v>
      </c>
      <c r="I2299" s="400">
        <v>1.0553999999999999E-2</v>
      </c>
      <c r="J2299" s="400">
        <v>4.2119999999999996E-3</v>
      </c>
      <c r="K2299" s="401">
        <v>0</v>
      </c>
      <c r="L2299" s="401">
        <v>0</v>
      </c>
      <c r="M2299" s="398" t="s">
        <v>166</v>
      </c>
      <c r="N2299" s="396">
        <f t="shared" si="140"/>
        <v>0</v>
      </c>
      <c r="O2299" s="396">
        <f t="shared" si="141"/>
        <v>0</v>
      </c>
      <c r="P2299" s="394">
        <f t="shared" si="142"/>
        <v>0</v>
      </c>
      <c r="Q2299" s="394">
        <f t="shared" si="143"/>
        <v>0</v>
      </c>
    </row>
    <row r="2300" spans="1:17" ht="18.75" customHeight="1" x14ac:dyDescent="0.15">
      <c r="A2300" s="399" t="s">
        <v>3546</v>
      </c>
      <c r="B2300" s="399" t="s">
        <v>231</v>
      </c>
      <c r="C2300" s="397">
        <v>7</v>
      </c>
      <c r="D2300" s="392" t="s">
        <v>1121</v>
      </c>
      <c r="E2300" s="400">
        <v>1.2588999999999999E-2</v>
      </c>
      <c r="F2300" s="400">
        <v>1.2602E-2</v>
      </c>
      <c r="G2300" s="400">
        <v>2.0910000000000002E-2</v>
      </c>
      <c r="H2300" s="400">
        <v>1.6558E-2</v>
      </c>
      <c r="I2300" s="400">
        <v>6.2249999999999996E-3</v>
      </c>
      <c r="J2300" s="400">
        <v>3.4989999999999999E-3</v>
      </c>
      <c r="K2300" s="401">
        <v>0</v>
      </c>
      <c r="L2300" s="401">
        <v>0</v>
      </c>
      <c r="M2300" s="395">
        <v>0.15679999999999999</v>
      </c>
      <c r="N2300" s="396">
        <f t="shared" si="140"/>
        <v>0</v>
      </c>
      <c r="O2300" s="396">
        <f t="shared" si="141"/>
        <v>0</v>
      </c>
      <c r="P2300" s="394">
        <f t="shared" si="142"/>
        <v>0</v>
      </c>
      <c r="Q2300" s="394">
        <f t="shared" si="143"/>
        <v>0</v>
      </c>
    </row>
    <row r="2301" spans="1:17" ht="18.75" customHeight="1" x14ac:dyDescent="0.15">
      <c r="A2301" s="399" t="s">
        <v>3546</v>
      </c>
      <c r="B2301" s="399" t="s">
        <v>231</v>
      </c>
      <c r="C2301" s="397">
        <v>8</v>
      </c>
      <c r="D2301" s="392" t="s">
        <v>1121</v>
      </c>
      <c r="E2301" s="400">
        <v>1.4277E-2</v>
      </c>
      <c r="F2301" s="400">
        <v>1.4291999999999999E-2</v>
      </c>
      <c r="G2301" s="400">
        <v>1.9768000000000001E-2</v>
      </c>
      <c r="H2301" s="400">
        <v>7.76E-4</v>
      </c>
      <c r="I2301" s="400">
        <v>1.1690000000000001E-2</v>
      </c>
      <c r="J2301" s="400">
        <v>3.6250000000000002E-3</v>
      </c>
      <c r="K2301" s="401">
        <v>0</v>
      </c>
      <c r="L2301" s="401">
        <v>0</v>
      </c>
      <c r="M2301" s="395">
        <v>3.4775999999999998</v>
      </c>
      <c r="N2301" s="396">
        <f t="shared" si="140"/>
        <v>0</v>
      </c>
      <c r="O2301" s="396">
        <f t="shared" si="141"/>
        <v>0</v>
      </c>
      <c r="P2301" s="394">
        <f t="shared" si="142"/>
        <v>0</v>
      </c>
      <c r="Q2301" s="394">
        <f t="shared" si="143"/>
        <v>0</v>
      </c>
    </row>
    <row r="2302" spans="1:17" ht="18.75" customHeight="1" x14ac:dyDescent="0.15">
      <c r="A2302" s="399" t="s">
        <v>3546</v>
      </c>
      <c r="B2302" s="399" t="s">
        <v>231</v>
      </c>
      <c r="C2302" s="397">
        <v>9</v>
      </c>
      <c r="D2302" s="392" t="s">
        <v>1121</v>
      </c>
      <c r="E2302" s="400">
        <v>1.3776999999999999E-2</v>
      </c>
      <c r="F2302" s="400">
        <v>1.5245E-2</v>
      </c>
      <c r="G2302" s="400">
        <v>1.8006999999999999E-2</v>
      </c>
      <c r="H2302" s="400">
        <v>2.0983000000000002E-2</v>
      </c>
      <c r="I2302" s="400">
        <v>5.7710000000000001E-3</v>
      </c>
      <c r="J2302" s="400">
        <v>4.5539999999999999E-3</v>
      </c>
      <c r="K2302" s="401">
        <v>0</v>
      </c>
      <c r="L2302" s="401">
        <v>0</v>
      </c>
      <c r="M2302" s="395">
        <v>2.1316000000000002</v>
      </c>
      <c r="N2302" s="396">
        <f t="shared" si="140"/>
        <v>0</v>
      </c>
      <c r="O2302" s="396">
        <f t="shared" si="141"/>
        <v>0</v>
      </c>
      <c r="P2302" s="394">
        <f t="shared" si="142"/>
        <v>0</v>
      </c>
      <c r="Q2302" s="394">
        <f t="shared" si="143"/>
        <v>0</v>
      </c>
    </row>
    <row r="2303" spans="1:17" ht="18.75" customHeight="1" x14ac:dyDescent="0.15">
      <c r="A2303" s="399" t="s">
        <v>3546</v>
      </c>
      <c r="B2303" s="399" t="s">
        <v>231</v>
      </c>
      <c r="C2303" s="397">
        <v>10</v>
      </c>
      <c r="D2303" s="392" t="s">
        <v>1121</v>
      </c>
      <c r="E2303" s="400">
        <v>1.4093E-2</v>
      </c>
      <c r="F2303" s="400">
        <v>1.4107E-2</v>
      </c>
      <c r="G2303" s="400">
        <v>1.9383999999999998E-2</v>
      </c>
      <c r="H2303" s="400">
        <v>2.2884999999999999E-2</v>
      </c>
      <c r="I2303" s="400">
        <v>8.6899999999999998E-3</v>
      </c>
      <c r="J2303" s="400">
        <v>4.0850000000000001E-3</v>
      </c>
      <c r="K2303" s="401">
        <v>0</v>
      </c>
      <c r="L2303" s="401">
        <v>0</v>
      </c>
      <c r="M2303" s="398" t="s">
        <v>166</v>
      </c>
      <c r="N2303" s="396">
        <f t="shared" si="140"/>
        <v>0</v>
      </c>
      <c r="O2303" s="396">
        <f t="shared" si="141"/>
        <v>0</v>
      </c>
      <c r="P2303" s="394">
        <f t="shared" si="142"/>
        <v>0</v>
      </c>
      <c r="Q2303" s="394">
        <f t="shared" si="143"/>
        <v>0</v>
      </c>
    </row>
    <row r="2304" spans="1:17" ht="18.75" customHeight="1" x14ac:dyDescent="0.15">
      <c r="A2304" s="399" t="s">
        <v>3546</v>
      </c>
      <c r="B2304" s="399" t="s">
        <v>231</v>
      </c>
      <c r="C2304" s="397">
        <v>11</v>
      </c>
      <c r="D2304" s="392" t="s">
        <v>1121</v>
      </c>
      <c r="E2304" s="400">
        <v>1.3833E-2</v>
      </c>
      <c r="F2304" s="400">
        <v>1.3847E-2</v>
      </c>
      <c r="G2304" s="400">
        <v>2.1714000000000001E-2</v>
      </c>
      <c r="H2304" s="400">
        <v>1.7649999999999999E-2</v>
      </c>
      <c r="I2304" s="400">
        <v>5.0000000000000004E-6</v>
      </c>
      <c r="J2304" s="400">
        <v>4.0460000000000001E-3</v>
      </c>
      <c r="K2304" s="401">
        <v>0</v>
      </c>
      <c r="L2304" s="401">
        <v>0</v>
      </c>
      <c r="M2304" s="395">
        <v>0</v>
      </c>
      <c r="N2304" s="396">
        <f t="shared" si="140"/>
        <v>0</v>
      </c>
      <c r="O2304" s="396">
        <f t="shared" si="141"/>
        <v>0</v>
      </c>
      <c r="P2304" s="394">
        <f t="shared" si="142"/>
        <v>0</v>
      </c>
      <c r="Q2304" s="394">
        <f t="shared" si="143"/>
        <v>0</v>
      </c>
    </row>
    <row r="2305" spans="1:17" ht="18.75" customHeight="1" x14ac:dyDescent="0.15">
      <c r="A2305" s="399" t="s">
        <v>3546</v>
      </c>
      <c r="B2305" s="399" t="s">
        <v>231</v>
      </c>
      <c r="C2305" s="397">
        <v>12</v>
      </c>
      <c r="D2305" s="392" t="s">
        <v>1121</v>
      </c>
      <c r="E2305" s="400">
        <v>1.2324E-2</v>
      </c>
      <c r="F2305" s="400">
        <v>1.2337000000000001E-2</v>
      </c>
      <c r="G2305" s="400">
        <v>2.2449E-2</v>
      </c>
      <c r="H2305" s="400">
        <v>2.7171000000000001E-2</v>
      </c>
      <c r="I2305" s="400">
        <v>2.6450000000000002E-3</v>
      </c>
      <c r="J2305" s="400">
        <v>3.5100000000000001E-3</v>
      </c>
      <c r="K2305" s="401">
        <v>0</v>
      </c>
      <c r="L2305" s="401">
        <v>0</v>
      </c>
      <c r="M2305" s="398" t="s">
        <v>166</v>
      </c>
      <c r="N2305" s="396">
        <f t="shared" si="140"/>
        <v>0</v>
      </c>
      <c r="O2305" s="396">
        <f t="shared" si="141"/>
        <v>0</v>
      </c>
      <c r="P2305" s="394">
        <f t="shared" si="142"/>
        <v>0</v>
      </c>
      <c r="Q2305" s="394">
        <f t="shared" si="143"/>
        <v>0</v>
      </c>
    </row>
    <row r="2306" spans="1:17" ht="18.75" customHeight="1" x14ac:dyDescent="0.15">
      <c r="A2306" s="399" t="s">
        <v>3546</v>
      </c>
      <c r="B2306" s="399" t="s">
        <v>231</v>
      </c>
      <c r="C2306" s="397">
        <v>13</v>
      </c>
      <c r="D2306" s="392" t="s">
        <v>1121</v>
      </c>
      <c r="E2306" s="400">
        <v>1.3953E-2</v>
      </c>
      <c r="F2306" s="400">
        <v>1.3967E-2</v>
      </c>
      <c r="G2306" s="400">
        <v>1.9057999999999999E-2</v>
      </c>
      <c r="H2306" s="400">
        <v>3.6379000000000002E-2</v>
      </c>
      <c r="I2306" s="400">
        <v>8.6169999999999997E-3</v>
      </c>
      <c r="J2306" s="400">
        <v>3.3349999999999999E-3</v>
      </c>
      <c r="K2306" s="401">
        <v>0</v>
      </c>
      <c r="L2306" s="401">
        <v>0</v>
      </c>
      <c r="M2306" s="398" t="s">
        <v>166</v>
      </c>
      <c r="N2306" s="396">
        <f t="shared" si="140"/>
        <v>0</v>
      </c>
      <c r="O2306" s="396">
        <f t="shared" si="141"/>
        <v>0</v>
      </c>
      <c r="P2306" s="394">
        <f t="shared" si="142"/>
        <v>0</v>
      </c>
      <c r="Q2306" s="394">
        <f t="shared" si="143"/>
        <v>0</v>
      </c>
    </row>
    <row r="2307" spans="1:17" ht="18.75" customHeight="1" x14ac:dyDescent="0.15">
      <c r="A2307" s="399" t="s">
        <v>3546</v>
      </c>
      <c r="B2307" s="399" t="s">
        <v>231</v>
      </c>
      <c r="C2307" s="397">
        <v>14</v>
      </c>
      <c r="D2307" s="392" t="s">
        <v>1121</v>
      </c>
      <c r="E2307" s="400">
        <v>6.6909999999999999E-3</v>
      </c>
      <c r="F2307" s="400">
        <v>1.2645E-2</v>
      </c>
      <c r="G2307" s="400">
        <v>2.3317999999999998E-2</v>
      </c>
      <c r="H2307" s="400">
        <v>0.30004999999999998</v>
      </c>
      <c r="I2307" s="400">
        <v>2.8600000000000001E-4</v>
      </c>
      <c r="J2307" s="400">
        <v>3.0769999999999999E-3</v>
      </c>
      <c r="K2307" s="401">
        <v>0</v>
      </c>
      <c r="L2307" s="401">
        <v>0</v>
      </c>
      <c r="M2307" s="398" t="s">
        <v>166</v>
      </c>
      <c r="N2307" s="396">
        <f t="shared" ref="N2307:N2370" si="144">4*K2307/J2307</f>
        <v>0</v>
      </c>
      <c r="O2307" s="396">
        <f t="shared" ref="O2307:O2370" si="145">4*L2307/I2307</f>
        <v>0</v>
      </c>
      <c r="P2307" s="394">
        <f t="shared" ref="P2307:P2370" si="146">N2307*E2307</f>
        <v>0</v>
      </c>
      <c r="Q2307" s="394">
        <f t="shared" ref="Q2307:Q2370" si="147">O2307*E2307</f>
        <v>0</v>
      </c>
    </row>
    <row r="2308" spans="1:17" ht="18.75" customHeight="1" x14ac:dyDescent="0.15">
      <c r="A2308" s="399" t="s">
        <v>3546</v>
      </c>
      <c r="B2308" s="399" t="s">
        <v>231</v>
      </c>
      <c r="C2308" s="391" t="s">
        <v>3111</v>
      </c>
      <c r="D2308" s="392" t="s">
        <v>1121</v>
      </c>
      <c r="E2308" s="400">
        <v>1.8803E-2</v>
      </c>
      <c r="F2308" s="400">
        <v>1.8821999999999998E-2</v>
      </c>
      <c r="G2308" s="400">
        <v>1.9546000000000001E-2</v>
      </c>
      <c r="H2308" s="400">
        <v>1.5300000000000001E-4</v>
      </c>
      <c r="I2308" s="400">
        <v>6.986E-3</v>
      </c>
      <c r="J2308" s="400">
        <v>3.421E-3</v>
      </c>
      <c r="K2308" s="401">
        <v>0</v>
      </c>
      <c r="L2308" s="401">
        <v>0</v>
      </c>
      <c r="M2308" s="395">
        <v>0</v>
      </c>
      <c r="N2308" s="396">
        <f t="shared" si="144"/>
        <v>0</v>
      </c>
      <c r="O2308" s="396">
        <f t="shared" si="145"/>
        <v>0</v>
      </c>
      <c r="P2308" s="394">
        <f t="shared" si="146"/>
        <v>0</v>
      </c>
      <c r="Q2308" s="394">
        <f t="shared" si="147"/>
        <v>0</v>
      </c>
    </row>
    <row r="2309" spans="1:17" ht="18.75" customHeight="1" x14ac:dyDescent="0.15">
      <c r="A2309" s="399" t="s">
        <v>3546</v>
      </c>
      <c r="B2309" s="399" t="s">
        <v>231</v>
      </c>
      <c r="C2309" s="391" t="s">
        <v>167</v>
      </c>
      <c r="D2309" s="392" t="s">
        <v>1121</v>
      </c>
      <c r="E2309" s="400">
        <v>2.2398999999999999E-2</v>
      </c>
      <c r="F2309" s="400">
        <v>2.2421E-2</v>
      </c>
      <c r="G2309" s="400">
        <v>9.5910000000000006E-3</v>
      </c>
      <c r="H2309" s="400">
        <v>6.9999999999999999E-6</v>
      </c>
      <c r="I2309" s="400">
        <v>1.3368E-2</v>
      </c>
      <c r="J2309" s="400">
        <v>5.0000000000000004E-6</v>
      </c>
      <c r="K2309" s="401">
        <v>0</v>
      </c>
      <c r="L2309" s="401">
        <v>0</v>
      </c>
      <c r="M2309" s="395">
        <v>0</v>
      </c>
      <c r="N2309" s="396">
        <f t="shared" si="144"/>
        <v>0</v>
      </c>
      <c r="O2309" s="396">
        <f t="shared" si="145"/>
        <v>0</v>
      </c>
      <c r="P2309" s="394">
        <f t="shared" si="146"/>
        <v>0</v>
      </c>
      <c r="Q2309" s="394">
        <f t="shared" si="147"/>
        <v>0</v>
      </c>
    </row>
    <row r="2310" spans="1:17" ht="18.75" customHeight="1" x14ac:dyDescent="0.15">
      <c r="A2310" s="399" t="s">
        <v>3546</v>
      </c>
      <c r="B2310" s="399" t="s">
        <v>231</v>
      </c>
      <c r="C2310" s="391" t="s">
        <v>3112</v>
      </c>
      <c r="D2310" s="392" t="s">
        <v>1121</v>
      </c>
      <c r="E2310" s="400">
        <v>1.5816E-2</v>
      </c>
      <c r="F2310" s="400">
        <v>1.5831999999999999E-2</v>
      </c>
      <c r="G2310" s="400">
        <v>1.9182999999999999E-2</v>
      </c>
      <c r="H2310" s="400">
        <v>1.63E-4</v>
      </c>
      <c r="I2310" s="400">
        <v>1.0385999999999999E-2</v>
      </c>
      <c r="J2310" s="400">
        <v>4.7869999999999996E-3</v>
      </c>
      <c r="K2310" s="401">
        <v>0</v>
      </c>
      <c r="L2310" s="401">
        <v>0</v>
      </c>
      <c r="M2310" s="395">
        <v>2.5041000000000002</v>
      </c>
      <c r="N2310" s="396">
        <f t="shared" si="144"/>
        <v>0</v>
      </c>
      <c r="O2310" s="396">
        <f t="shared" si="145"/>
        <v>0</v>
      </c>
      <c r="P2310" s="394">
        <f t="shared" si="146"/>
        <v>0</v>
      </c>
      <c r="Q2310" s="394">
        <f t="shared" si="147"/>
        <v>0</v>
      </c>
    </row>
    <row r="2311" spans="1:17" ht="18.75" customHeight="1" x14ac:dyDescent="0.15">
      <c r="A2311" s="399" t="s">
        <v>3546</v>
      </c>
      <c r="B2311" s="399" t="s">
        <v>231</v>
      </c>
      <c r="C2311" s="397">
        <v>16</v>
      </c>
      <c r="D2311" s="392" t="s">
        <v>1121</v>
      </c>
      <c r="E2311" s="400">
        <v>1.533E-2</v>
      </c>
      <c r="F2311" s="400">
        <v>1.5344999999999999E-2</v>
      </c>
      <c r="G2311" s="400">
        <v>1.7985000000000001E-2</v>
      </c>
      <c r="H2311" s="400">
        <v>2.9300000000000002E-4</v>
      </c>
      <c r="I2311" s="400">
        <v>1.1953E-2</v>
      </c>
      <c r="J2311" s="400">
        <v>3.5799999999999998E-3</v>
      </c>
      <c r="K2311" s="401">
        <v>0</v>
      </c>
      <c r="L2311" s="401">
        <v>0</v>
      </c>
      <c r="M2311" s="395">
        <v>0</v>
      </c>
      <c r="N2311" s="396">
        <f t="shared" si="144"/>
        <v>0</v>
      </c>
      <c r="O2311" s="396">
        <f t="shared" si="145"/>
        <v>0</v>
      </c>
      <c r="P2311" s="394">
        <f t="shared" si="146"/>
        <v>0</v>
      </c>
      <c r="Q2311" s="394">
        <f t="shared" si="147"/>
        <v>0</v>
      </c>
    </row>
    <row r="2312" spans="1:17" ht="18.75" customHeight="1" x14ac:dyDescent="0.15">
      <c r="A2312" s="399" t="s">
        <v>3546</v>
      </c>
      <c r="B2312" s="399" t="s">
        <v>231</v>
      </c>
      <c r="C2312" s="397">
        <v>17</v>
      </c>
      <c r="D2312" s="392" t="s">
        <v>1121</v>
      </c>
      <c r="E2312" s="400">
        <v>1.3356E-2</v>
      </c>
      <c r="F2312" s="400">
        <v>1.3369000000000001E-2</v>
      </c>
      <c r="G2312" s="400">
        <v>1.8384999999999999E-2</v>
      </c>
      <c r="H2312" s="400">
        <v>1.3285999999999999E-2</v>
      </c>
      <c r="I2312" s="400">
        <v>7.4149999999999997E-3</v>
      </c>
      <c r="J2312" s="400">
        <v>3.3029999999999999E-3</v>
      </c>
      <c r="K2312" s="401">
        <v>0</v>
      </c>
      <c r="L2312" s="401">
        <v>0</v>
      </c>
      <c r="M2312" s="395">
        <v>2.5194999999999999</v>
      </c>
      <c r="N2312" s="396">
        <f t="shared" si="144"/>
        <v>0</v>
      </c>
      <c r="O2312" s="396">
        <f t="shared" si="145"/>
        <v>0</v>
      </c>
      <c r="P2312" s="394">
        <f t="shared" si="146"/>
        <v>0</v>
      </c>
      <c r="Q2312" s="394">
        <f t="shared" si="147"/>
        <v>0</v>
      </c>
    </row>
    <row r="2313" spans="1:17" ht="18.75" customHeight="1" x14ac:dyDescent="0.15">
      <c r="A2313" s="399" t="s">
        <v>3546</v>
      </c>
      <c r="B2313" s="399" t="s">
        <v>231</v>
      </c>
      <c r="C2313" s="397">
        <v>18</v>
      </c>
      <c r="D2313" s="392" t="s">
        <v>1121</v>
      </c>
      <c r="E2313" s="400">
        <v>1.2666999999999999E-2</v>
      </c>
      <c r="F2313" s="400">
        <v>1.268E-2</v>
      </c>
      <c r="G2313" s="400">
        <v>1.9717999999999999E-2</v>
      </c>
      <c r="H2313" s="400">
        <v>3.9890000000000002E-2</v>
      </c>
      <c r="I2313" s="400">
        <v>4.3800000000000002E-3</v>
      </c>
      <c r="J2313" s="400">
        <v>3.6970000000000002E-3</v>
      </c>
      <c r="K2313" s="401">
        <v>0</v>
      </c>
      <c r="L2313" s="401">
        <v>0</v>
      </c>
      <c r="M2313" s="395">
        <v>7.6093000000000002</v>
      </c>
      <c r="N2313" s="396">
        <f t="shared" si="144"/>
        <v>0</v>
      </c>
      <c r="O2313" s="396">
        <f t="shared" si="145"/>
        <v>0</v>
      </c>
      <c r="P2313" s="394">
        <f t="shared" si="146"/>
        <v>0</v>
      </c>
      <c r="Q2313" s="394">
        <f t="shared" si="147"/>
        <v>0</v>
      </c>
    </row>
    <row r="2314" spans="1:17" ht="18.75" customHeight="1" x14ac:dyDescent="0.15">
      <c r="A2314" s="399" t="s">
        <v>3546</v>
      </c>
      <c r="B2314" s="399" t="s">
        <v>231</v>
      </c>
      <c r="C2314" s="397">
        <v>19</v>
      </c>
      <c r="D2314" s="392" t="s">
        <v>1121</v>
      </c>
      <c r="E2314" s="400">
        <v>1.2529999999999999E-2</v>
      </c>
      <c r="F2314" s="400">
        <v>1.2541999999999999E-2</v>
      </c>
      <c r="G2314" s="400">
        <v>1.8846000000000002E-2</v>
      </c>
      <c r="H2314" s="400">
        <v>1.644927</v>
      </c>
      <c r="I2314" s="400">
        <v>6.6210000000000001E-3</v>
      </c>
      <c r="J2314" s="400">
        <v>2.957E-3</v>
      </c>
      <c r="K2314" s="401">
        <v>0</v>
      </c>
      <c r="L2314" s="401">
        <v>0</v>
      </c>
      <c r="M2314" s="395">
        <v>0</v>
      </c>
      <c r="N2314" s="396">
        <f t="shared" si="144"/>
        <v>0</v>
      </c>
      <c r="O2314" s="396">
        <f t="shared" si="145"/>
        <v>0</v>
      </c>
      <c r="P2314" s="394">
        <f t="shared" si="146"/>
        <v>0</v>
      </c>
      <c r="Q2314" s="394">
        <f t="shared" si="147"/>
        <v>0</v>
      </c>
    </row>
    <row r="2315" spans="1:17" ht="18.75" customHeight="1" x14ac:dyDescent="0.15">
      <c r="A2315" s="399" t="s">
        <v>3546</v>
      </c>
      <c r="B2315" s="399" t="s">
        <v>231</v>
      </c>
      <c r="C2315" s="397">
        <v>20</v>
      </c>
      <c r="D2315" s="392" t="s">
        <v>1121</v>
      </c>
      <c r="E2315" s="400">
        <v>1.3268E-2</v>
      </c>
      <c r="F2315" s="400">
        <v>1.3280999999999999E-2</v>
      </c>
      <c r="G2315" s="400">
        <v>1.8976E-2</v>
      </c>
      <c r="H2315" s="400">
        <v>1.5280929999999999</v>
      </c>
      <c r="I2315" s="400">
        <v>1.0585000000000001E-2</v>
      </c>
      <c r="J2315" s="400">
        <v>3.2299999999999998E-3</v>
      </c>
      <c r="K2315" s="401">
        <v>0</v>
      </c>
      <c r="L2315" s="401">
        <v>0</v>
      </c>
      <c r="M2315" s="395">
        <v>0</v>
      </c>
      <c r="N2315" s="396">
        <f t="shared" si="144"/>
        <v>0</v>
      </c>
      <c r="O2315" s="396">
        <f t="shared" si="145"/>
        <v>0</v>
      </c>
      <c r="P2315" s="394">
        <f t="shared" si="146"/>
        <v>0</v>
      </c>
      <c r="Q2315" s="394">
        <f t="shared" si="147"/>
        <v>0</v>
      </c>
    </row>
    <row r="2316" spans="1:17" ht="18.75" customHeight="1" x14ac:dyDescent="0.15">
      <c r="A2316" s="399" t="s">
        <v>3546</v>
      </c>
      <c r="B2316" s="399" t="s">
        <v>231</v>
      </c>
      <c r="C2316" s="397">
        <v>21</v>
      </c>
      <c r="D2316" s="392" t="s">
        <v>1121</v>
      </c>
      <c r="E2316" s="400">
        <v>2.6289999999999998E-3</v>
      </c>
      <c r="F2316" s="400">
        <v>1.4186000000000001E-2</v>
      </c>
      <c r="G2316" s="400">
        <v>1.9480000000000001E-2</v>
      </c>
      <c r="H2316" s="400">
        <v>1.391767</v>
      </c>
      <c r="I2316" s="400">
        <v>5.0000000000000004E-6</v>
      </c>
      <c r="J2316" s="400">
        <v>2.1849999999999999E-3</v>
      </c>
      <c r="K2316" s="401">
        <v>0</v>
      </c>
      <c r="L2316" s="401">
        <v>0</v>
      </c>
      <c r="M2316" s="395">
        <v>1.2202999999999999</v>
      </c>
      <c r="N2316" s="396">
        <f t="shared" si="144"/>
        <v>0</v>
      </c>
      <c r="O2316" s="396">
        <f t="shared" si="145"/>
        <v>0</v>
      </c>
      <c r="P2316" s="394">
        <f t="shared" si="146"/>
        <v>0</v>
      </c>
      <c r="Q2316" s="394">
        <f t="shared" si="147"/>
        <v>0</v>
      </c>
    </row>
    <row r="2317" spans="1:17" ht="18.75" customHeight="1" x14ac:dyDescent="0.15">
      <c r="A2317" s="399" t="s">
        <v>3546</v>
      </c>
      <c r="B2317" s="399" t="s">
        <v>231</v>
      </c>
      <c r="C2317" s="391" t="s">
        <v>215</v>
      </c>
      <c r="D2317" s="392" t="s">
        <v>1120</v>
      </c>
      <c r="E2317" s="400">
        <v>1.3471E-2</v>
      </c>
      <c r="F2317" s="400">
        <v>1.3485E-2</v>
      </c>
      <c r="G2317" s="400">
        <v>1.9873999999999999E-2</v>
      </c>
      <c r="H2317" s="400">
        <v>1.9899990000000001</v>
      </c>
      <c r="I2317" s="400">
        <v>7.3689999999999997E-3</v>
      </c>
      <c r="J2317" s="400">
        <v>3.3809999999999999E-3</v>
      </c>
      <c r="K2317" s="401">
        <v>6.8900000000000005E-4</v>
      </c>
      <c r="L2317" s="401">
        <v>5.0000000000000004E-6</v>
      </c>
      <c r="M2317" s="395">
        <v>34.408299999999997</v>
      </c>
      <c r="N2317" s="396">
        <f t="shared" si="144"/>
        <v>0.81514344868382149</v>
      </c>
      <c r="O2317" s="396">
        <f t="shared" si="145"/>
        <v>2.7140724657348353E-3</v>
      </c>
      <c r="P2317" s="394">
        <f t="shared" si="146"/>
        <v>1.0980797397219759E-2</v>
      </c>
      <c r="Q2317" s="394">
        <f t="shared" si="147"/>
        <v>3.656127018591397E-5</v>
      </c>
    </row>
    <row r="2318" spans="1:17" ht="18.75" customHeight="1" x14ac:dyDescent="0.15">
      <c r="A2318" s="399" t="s">
        <v>3547</v>
      </c>
      <c r="B2318" s="399" t="s">
        <v>214</v>
      </c>
      <c r="C2318" s="397">
        <v>1</v>
      </c>
      <c r="D2318" s="392" t="s">
        <v>1120</v>
      </c>
      <c r="E2318" s="400">
        <v>6.8259999999999996E-3</v>
      </c>
      <c r="F2318" s="400">
        <v>1.4825E-2</v>
      </c>
      <c r="G2318" s="400">
        <v>1.5827999999999998E-2</v>
      </c>
      <c r="H2318" s="400">
        <v>4.6420000000000003E-3</v>
      </c>
      <c r="I2318" s="400">
        <v>1.0973999999999999E-2</v>
      </c>
      <c r="J2318" s="400">
        <v>4.1180000000000001E-3</v>
      </c>
      <c r="K2318" s="401">
        <v>0.27668599999999999</v>
      </c>
      <c r="L2318" s="401">
        <v>5.0000000000000004E-6</v>
      </c>
      <c r="M2318" s="395">
        <v>38.553800000000003</v>
      </c>
      <c r="N2318" s="396">
        <f t="shared" si="144"/>
        <v>268.75764934434187</v>
      </c>
      <c r="O2318" s="396">
        <f t="shared" si="145"/>
        <v>1.8224895206852562E-3</v>
      </c>
      <c r="P2318" s="394">
        <f t="shared" si="146"/>
        <v>1.8345397144244775</v>
      </c>
      <c r="Q2318" s="394">
        <f t="shared" si="147"/>
        <v>1.2440313468197559E-5</v>
      </c>
    </row>
    <row r="2319" spans="1:17" ht="18.75" customHeight="1" x14ac:dyDescent="0.15">
      <c r="A2319" s="399" t="s">
        <v>3547</v>
      </c>
      <c r="B2319" s="399" t="s">
        <v>214</v>
      </c>
      <c r="C2319" s="391" t="s">
        <v>179</v>
      </c>
      <c r="D2319" s="392" t="s">
        <v>1121</v>
      </c>
      <c r="E2319" s="400">
        <v>4.9430000000000003E-3</v>
      </c>
      <c r="F2319" s="400">
        <v>1.8543E-2</v>
      </c>
      <c r="G2319" s="400">
        <v>1.9307000000000001E-2</v>
      </c>
      <c r="H2319" s="400">
        <v>9.0519999999999993E-3</v>
      </c>
      <c r="I2319" s="400">
        <v>6.4978999999999995E-2</v>
      </c>
      <c r="J2319" s="400">
        <v>2.9198999999999999E-2</v>
      </c>
      <c r="K2319" s="401">
        <v>0</v>
      </c>
      <c r="L2319" s="401">
        <v>0</v>
      </c>
      <c r="M2319" s="395">
        <v>5.9371</v>
      </c>
      <c r="N2319" s="396">
        <f t="shared" si="144"/>
        <v>0</v>
      </c>
      <c r="O2319" s="396">
        <f t="shared" si="145"/>
        <v>0</v>
      </c>
      <c r="P2319" s="394">
        <f t="shared" si="146"/>
        <v>0</v>
      </c>
      <c r="Q2319" s="394">
        <f t="shared" si="147"/>
        <v>0</v>
      </c>
    </row>
    <row r="2320" spans="1:17" ht="18.75" customHeight="1" x14ac:dyDescent="0.15">
      <c r="A2320" s="399" t="s">
        <v>3547</v>
      </c>
      <c r="B2320" s="399" t="s">
        <v>214</v>
      </c>
      <c r="C2320" s="391" t="s">
        <v>150</v>
      </c>
      <c r="D2320" s="392" t="s">
        <v>1121</v>
      </c>
      <c r="E2320" s="400">
        <v>7.443E-3</v>
      </c>
      <c r="F2320" s="400">
        <v>1.5656E-2</v>
      </c>
      <c r="G2320" s="400">
        <v>2.6322999999999999E-2</v>
      </c>
      <c r="H2320" s="400">
        <v>5.0109999999999998E-3</v>
      </c>
      <c r="I2320" s="400">
        <v>6.7833000000000004E-2</v>
      </c>
      <c r="J2320" s="400">
        <v>3.7533999999999998E-2</v>
      </c>
      <c r="K2320" s="401">
        <v>0</v>
      </c>
      <c r="L2320" s="401">
        <v>0</v>
      </c>
      <c r="M2320" s="395">
        <v>3.4622999999999999</v>
      </c>
      <c r="N2320" s="396">
        <f t="shared" si="144"/>
        <v>0</v>
      </c>
      <c r="O2320" s="396">
        <f t="shared" si="145"/>
        <v>0</v>
      </c>
      <c r="P2320" s="394">
        <f t="shared" si="146"/>
        <v>0</v>
      </c>
      <c r="Q2320" s="394">
        <f t="shared" si="147"/>
        <v>0</v>
      </c>
    </row>
    <row r="2321" spans="1:17" ht="18.75" customHeight="1" x14ac:dyDescent="0.15">
      <c r="A2321" s="399" t="s">
        <v>3547</v>
      </c>
      <c r="B2321" s="399" t="s">
        <v>214</v>
      </c>
      <c r="C2321" s="391" t="s">
        <v>181</v>
      </c>
      <c r="D2321" s="392" t="s">
        <v>1121</v>
      </c>
      <c r="E2321" s="400">
        <v>5.0439999999999999E-3</v>
      </c>
      <c r="F2321" s="400">
        <v>1.8391999999999999E-2</v>
      </c>
      <c r="G2321" s="400">
        <v>1.8827E-2</v>
      </c>
      <c r="H2321" s="400">
        <v>7.6319999999999999E-3</v>
      </c>
      <c r="I2321" s="400">
        <v>1.3821999999999999E-2</v>
      </c>
      <c r="J2321" s="400">
        <v>8.2170000000000003E-3</v>
      </c>
      <c r="K2321" s="401">
        <v>0</v>
      </c>
      <c r="L2321" s="401">
        <v>0</v>
      </c>
      <c r="M2321" s="395">
        <v>8.5335000000000001</v>
      </c>
      <c r="N2321" s="396">
        <f t="shared" si="144"/>
        <v>0</v>
      </c>
      <c r="O2321" s="396">
        <f t="shared" si="145"/>
        <v>0</v>
      </c>
      <c r="P2321" s="394">
        <f t="shared" si="146"/>
        <v>0</v>
      </c>
      <c r="Q2321" s="394">
        <f t="shared" si="147"/>
        <v>0</v>
      </c>
    </row>
    <row r="2322" spans="1:17" ht="18.75" customHeight="1" x14ac:dyDescent="0.15">
      <c r="A2322" s="399" t="s">
        <v>3547</v>
      </c>
      <c r="B2322" s="399" t="s">
        <v>214</v>
      </c>
      <c r="C2322" s="397">
        <v>3</v>
      </c>
      <c r="D2322" s="392" t="s">
        <v>1120</v>
      </c>
      <c r="E2322" s="400">
        <v>9.9369999999999997E-3</v>
      </c>
      <c r="F2322" s="400">
        <v>1.6337000000000001E-2</v>
      </c>
      <c r="G2322" s="400">
        <v>1.7840000000000002E-2</v>
      </c>
      <c r="H2322" s="400">
        <v>2.9129999999999998E-3</v>
      </c>
      <c r="I2322" s="400">
        <v>7.535E-3</v>
      </c>
      <c r="J2322" s="400">
        <v>1.4902E-2</v>
      </c>
      <c r="K2322" s="401">
        <v>5.0000000000000004E-6</v>
      </c>
      <c r="L2322" s="401">
        <v>0.66921799999999998</v>
      </c>
      <c r="M2322" s="395">
        <v>17.564900000000002</v>
      </c>
      <c r="N2322" s="396">
        <f t="shared" si="144"/>
        <v>1.3421017313112334E-3</v>
      </c>
      <c r="O2322" s="396">
        <f t="shared" si="145"/>
        <v>355.25839416058392</v>
      </c>
      <c r="P2322" s="394">
        <f t="shared" si="146"/>
        <v>1.3336464904039727E-5</v>
      </c>
      <c r="Q2322" s="394">
        <f t="shared" si="147"/>
        <v>3.5302026627737222</v>
      </c>
    </row>
    <row r="2323" spans="1:17" ht="18.75" customHeight="1" x14ac:dyDescent="0.15">
      <c r="A2323" s="399" t="s">
        <v>3547</v>
      </c>
      <c r="B2323" s="399" t="s">
        <v>214</v>
      </c>
      <c r="C2323" s="397">
        <v>4</v>
      </c>
      <c r="D2323" s="392" t="s">
        <v>1120</v>
      </c>
      <c r="E2323" s="400">
        <v>6.7120000000000001E-3</v>
      </c>
      <c r="F2323" s="400">
        <v>1.6292999999999998E-2</v>
      </c>
      <c r="G2323" s="400">
        <v>1.9397999999999999E-2</v>
      </c>
      <c r="H2323" s="400">
        <v>5.4910000000000002E-3</v>
      </c>
      <c r="I2323" s="400">
        <v>3.2002999999999997E-2</v>
      </c>
      <c r="J2323" s="400">
        <v>4.3999999999999999E-5</v>
      </c>
      <c r="K2323" s="401">
        <v>0.36190099999999997</v>
      </c>
      <c r="L2323" s="401">
        <v>5.0000000000000004E-6</v>
      </c>
      <c r="M2323" s="395">
        <v>47.761299999999999</v>
      </c>
      <c r="N2323" s="396">
        <f t="shared" si="144"/>
        <v>32900.090909090904</v>
      </c>
      <c r="O2323" s="396">
        <f t="shared" si="145"/>
        <v>6.2494141174264926E-4</v>
      </c>
      <c r="P2323" s="394">
        <f t="shared" si="146"/>
        <v>220.82541018181814</v>
      </c>
      <c r="Q2323" s="394">
        <f t="shared" si="147"/>
        <v>4.1946067556166617E-6</v>
      </c>
    </row>
    <row r="2324" spans="1:17" ht="18.75" customHeight="1" x14ac:dyDescent="0.15">
      <c r="A2324" s="399" t="s">
        <v>3547</v>
      </c>
      <c r="B2324" s="399" t="s">
        <v>214</v>
      </c>
      <c r="C2324" s="397">
        <v>5</v>
      </c>
      <c r="D2324" s="392" t="s">
        <v>1120</v>
      </c>
      <c r="E2324" s="400">
        <v>6.4429999999999999E-3</v>
      </c>
      <c r="F2324" s="400">
        <v>1.8283000000000001E-2</v>
      </c>
      <c r="G2324" s="400">
        <v>1.5401E-2</v>
      </c>
      <c r="H2324" s="400">
        <v>6.6530000000000001E-3</v>
      </c>
      <c r="I2324" s="400">
        <v>2.0000000000000002E-5</v>
      </c>
      <c r="J2324" s="400">
        <v>1.4397E-2</v>
      </c>
      <c r="K2324" s="401">
        <v>6.3589999999999994E-2</v>
      </c>
      <c r="L2324" s="401">
        <v>8.3199999999999995E-4</v>
      </c>
      <c r="M2324" s="395">
        <v>53.57</v>
      </c>
      <c r="N2324" s="396">
        <f t="shared" si="144"/>
        <v>17.667569632562337</v>
      </c>
      <c r="O2324" s="396">
        <f t="shared" si="145"/>
        <v>166.39999999999998</v>
      </c>
      <c r="P2324" s="394">
        <f t="shared" si="146"/>
        <v>0.11383215114259913</v>
      </c>
      <c r="Q2324" s="394">
        <f t="shared" si="147"/>
        <v>1.0721151999999998</v>
      </c>
    </row>
    <row r="2325" spans="1:17" ht="18.75" customHeight="1" x14ac:dyDescent="0.15">
      <c r="A2325" s="399" t="s">
        <v>3547</v>
      </c>
      <c r="B2325" s="399" t="s">
        <v>214</v>
      </c>
      <c r="C2325" s="397">
        <v>6</v>
      </c>
      <c r="D2325" s="392" t="s">
        <v>1120</v>
      </c>
      <c r="E2325" s="400">
        <v>5.2859999999999999E-3</v>
      </c>
      <c r="F2325" s="400">
        <v>1.6886000000000002E-2</v>
      </c>
      <c r="G2325" s="400">
        <v>1.8107999999999999E-2</v>
      </c>
      <c r="H2325" s="400">
        <v>6.2719999999999998E-3</v>
      </c>
      <c r="I2325" s="400">
        <v>1.4456E-2</v>
      </c>
      <c r="J2325" s="400">
        <v>1.1219E-2</v>
      </c>
      <c r="K2325" s="401">
        <v>0.30164200000000002</v>
      </c>
      <c r="L2325" s="401">
        <v>8.4664000000000003E-2</v>
      </c>
      <c r="M2325" s="395">
        <v>13.5916</v>
      </c>
      <c r="N2325" s="396">
        <f t="shared" si="144"/>
        <v>107.5468401818344</v>
      </c>
      <c r="O2325" s="396">
        <f t="shared" si="145"/>
        <v>23.426674045379084</v>
      </c>
      <c r="P2325" s="394">
        <f t="shared" si="146"/>
        <v>0.56849259720117662</v>
      </c>
      <c r="Q2325" s="394">
        <f t="shared" si="147"/>
        <v>0.12383339900387383</v>
      </c>
    </row>
    <row r="2326" spans="1:17" ht="18.75" customHeight="1" x14ac:dyDescent="0.15">
      <c r="A2326" s="399" t="s">
        <v>3547</v>
      </c>
      <c r="B2326" s="399" t="s">
        <v>214</v>
      </c>
      <c r="C2326" s="397">
        <v>7</v>
      </c>
      <c r="D2326" s="392" t="s">
        <v>1120</v>
      </c>
      <c r="E2326" s="400">
        <v>9.8289999999999992E-3</v>
      </c>
      <c r="F2326" s="400">
        <v>1.6241999999999999E-2</v>
      </c>
      <c r="G2326" s="400">
        <v>1.6348999999999999E-2</v>
      </c>
      <c r="H2326" s="400">
        <v>3.6610000000000002E-3</v>
      </c>
      <c r="I2326" s="400">
        <v>5.6350000000000003E-3</v>
      </c>
      <c r="J2326" s="400">
        <v>1.9710000000000001E-3</v>
      </c>
      <c r="K2326" s="401">
        <v>8.3949999999999997E-2</v>
      </c>
      <c r="L2326" s="401">
        <v>1.6410000000000001E-2</v>
      </c>
      <c r="M2326" s="395">
        <v>31.552099999999999</v>
      </c>
      <c r="N2326" s="396">
        <f t="shared" si="144"/>
        <v>170.37037037037035</v>
      </c>
      <c r="O2326" s="396">
        <f t="shared" si="145"/>
        <v>11.648624667258208</v>
      </c>
      <c r="P2326" s="394">
        <f t="shared" si="146"/>
        <v>1.67457037037037</v>
      </c>
      <c r="Q2326" s="394">
        <f t="shared" si="147"/>
        <v>0.11449433185448091</v>
      </c>
    </row>
    <row r="2327" spans="1:17" ht="18.75" customHeight="1" x14ac:dyDescent="0.15">
      <c r="A2327" s="399" t="s">
        <v>3547</v>
      </c>
      <c r="B2327" s="399" t="s">
        <v>214</v>
      </c>
      <c r="C2327" s="397">
        <v>8</v>
      </c>
      <c r="D2327" s="392" t="s">
        <v>1120</v>
      </c>
      <c r="E2327" s="400">
        <v>6.0480000000000004E-3</v>
      </c>
      <c r="F2327" s="400">
        <v>1.6823000000000001E-2</v>
      </c>
      <c r="G2327" s="400">
        <v>1.6648E-2</v>
      </c>
      <c r="H2327" s="400">
        <v>5.5760000000000002E-3</v>
      </c>
      <c r="I2327" s="400">
        <v>1.2012999999999999E-2</v>
      </c>
      <c r="J2327" s="400">
        <v>1.1901E-2</v>
      </c>
      <c r="K2327" s="401">
        <v>0.13894899999999999</v>
      </c>
      <c r="L2327" s="401">
        <v>0.38682</v>
      </c>
      <c r="M2327" s="395">
        <v>13.668900000000001</v>
      </c>
      <c r="N2327" s="396">
        <f t="shared" si="144"/>
        <v>46.701621712461133</v>
      </c>
      <c r="O2327" s="396">
        <f t="shared" si="145"/>
        <v>128.80046616165822</v>
      </c>
      <c r="P2327" s="394">
        <f t="shared" si="146"/>
        <v>0.28245140811696495</v>
      </c>
      <c r="Q2327" s="394">
        <f t="shared" si="147"/>
        <v>0.77898521934570897</v>
      </c>
    </row>
    <row r="2328" spans="1:17" ht="18.75" customHeight="1" x14ac:dyDescent="0.15">
      <c r="A2328" s="399" t="s">
        <v>3547</v>
      </c>
      <c r="B2328" s="399" t="s">
        <v>214</v>
      </c>
      <c r="C2328" s="397">
        <v>9</v>
      </c>
      <c r="D2328" s="392" t="s">
        <v>1120</v>
      </c>
      <c r="E2328" s="400">
        <v>6.0590000000000001E-3</v>
      </c>
      <c r="F2328" s="400">
        <v>1.8950999999999999E-2</v>
      </c>
      <c r="G2328" s="400">
        <v>1.5775000000000001E-2</v>
      </c>
      <c r="H2328" s="400">
        <v>7.0629999999999998E-3</v>
      </c>
      <c r="I2328" s="400">
        <v>6.4499999999999996E-4</v>
      </c>
      <c r="J2328" s="400">
        <v>4.2146000000000003E-2</v>
      </c>
      <c r="K2328" s="401">
        <v>5.0000000000000004E-6</v>
      </c>
      <c r="L2328" s="401">
        <v>0.314886</v>
      </c>
      <c r="M2328" s="395">
        <v>48.212600000000002</v>
      </c>
      <c r="N2328" s="396">
        <f t="shared" si="144"/>
        <v>4.7454088169695819E-4</v>
      </c>
      <c r="O2328" s="396">
        <f t="shared" si="145"/>
        <v>1952.7813953488373</v>
      </c>
      <c r="P2328" s="394">
        <f t="shared" si="146"/>
        <v>2.8752432022018698E-6</v>
      </c>
      <c r="Q2328" s="394">
        <f t="shared" si="147"/>
        <v>11.831902474418605</v>
      </c>
    </row>
    <row r="2329" spans="1:17" ht="18.75" customHeight="1" x14ac:dyDescent="0.15">
      <c r="A2329" s="399" t="s">
        <v>3547</v>
      </c>
      <c r="B2329" s="399" t="s">
        <v>214</v>
      </c>
      <c r="C2329" s="397">
        <v>10</v>
      </c>
      <c r="D2329" s="392" t="s">
        <v>1120</v>
      </c>
      <c r="E2329" s="400">
        <v>8.4209999999999997E-3</v>
      </c>
      <c r="F2329" s="400">
        <v>1.5551000000000001E-2</v>
      </c>
      <c r="G2329" s="400">
        <v>1.6077000000000001E-2</v>
      </c>
      <c r="H2329" s="400">
        <v>4.0429999999999997E-3</v>
      </c>
      <c r="I2329" s="400">
        <v>1.042E-2</v>
      </c>
      <c r="J2329" s="400">
        <v>3.1300000000000002E-4</v>
      </c>
      <c r="K2329" s="401">
        <v>1.7035999999999999E-2</v>
      </c>
      <c r="L2329" s="401">
        <v>5.0000000000000004E-6</v>
      </c>
      <c r="M2329" s="395">
        <v>125.59699999999999</v>
      </c>
      <c r="N2329" s="396">
        <f t="shared" si="144"/>
        <v>217.71246006389774</v>
      </c>
      <c r="O2329" s="396">
        <f t="shared" si="145"/>
        <v>1.9193857965451057E-3</v>
      </c>
      <c r="P2329" s="394">
        <f t="shared" si="146"/>
        <v>1.8333566261980827</v>
      </c>
      <c r="Q2329" s="394">
        <f t="shared" si="147"/>
        <v>1.6163147792706334E-5</v>
      </c>
    </row>
    <row r="2330" spans="1:17" ht="18.75" customHeight="1" x14ac:dyDescent="0.15">
      <c r="A2330" s="399" t="s">
        <v>3547</v>
      </c>
      <c r="B2330" s="399" t="s">
        <v>214</v>
      </c>
      <c r="C2330" s="397">
        <v>11</v>
      </c>
      <c r="D2330" s="392" t="s">
        <v>1120</v>
      </c>
      <c r="E2330" s="400">
        <v>6.8139999999999997E-3</v>
      </c>
      <c r="F2330" s="400">
        <v>1.4666999999999999E-2</v>
      </c>
      <c r="G2330" s="400">
        <v>1.8537999999999999E-2</v>
      </c>
      <c r="H2330" s="400">
        <v>4.751E-3</v>
      </c>
      <c r="I2330" s="400">
        <v>4.1E-5</v>
      </c>
      <c r="J2330" s="400">
        <v>6.7949999999999998E-3</v>
      </c>
      <c r="K2330" s="401">
        <v>3.5753E-2</v>
      </c>
      <c r="L2330" s="401">
        <v>1.14E-3</v>
      </c>
      <c r="M2330" s="395">
        <v>130.5856</v>
      </c>
      <c r="N2330" s="396">
        <f t="shared" si="144"/>
        <v>21.046651949963209</v>
      </c>
      <c r="O2330" s="396">
        <f t="shared" si="145"/>
        <v>111.21951219512195</v>
      </c>
      <c r="P2330" s="394">
        <f t="shared" si="146"/>
        <v>0.1434118863870493</v>
      </c>
      <c r="Q2330" s="394">
        <f t="shared" si="147"/>
        <v>0.75784975609756089</v>
      </c>
    </row>
    <row r="2331" spans="1:17" ht="18.75" customHeight="1" x14ac:dyDescent="0.15">
      <c r="A2331" s="399" t="s">
        <v>3547</v>
      </c>
      <c r="B2331" s="399" t="s">
        <v>214</v>
      </c>
      <c r="C2331" s="397">
        <v>12</v>
      </c>
      <c r="D2331" s="392" t="s">
        <v>1120</v>
      </c>
      <c r="E2331" s="400">
        <v>6.7759999999999999E-3</v>
      </c>
      <c r="F2331" s="400">
        <v>1.5809E-2</v>
      </c>
      <c r="G2331" s="400">
        <v>1.6969999999999999E-2</v>
      </c>
      <c r="H2331" s="400">
        <v>5.45E-3</v>
      </c>
      <c r="I2331" s="400">
        <v>4.0099999999999999E-4</v>
      </c>
      <c r="J2331" s="400">
        <v>1.082E-2</v>
      </c>
      <c r="K2331" s="401">
        <v>5.0000000000000004E-6</v>
      </c>
      <c r="L2331" s="401">
        <v>2.1333000000000001E-2</v>
      </c>
      <c r="M2331" s="395">
        <v>111.7016</v>
      </c>
      <c r="N2331" s="396">
        <f t="shared" si="144"/>
        <v>1.8484288354898338E-3</v>
      </c>
      <c r="O2331" s="396">
        <f t="shared" si="145"/>
        <v>212.79800498753119</v>
      </c>
      <c r="P2331" s="394">
        <f t="shared" si="146"/>
        <v>1.2524953789279115E-5</v>
      </c>
      <c r="Q2331" s="394">
        <f t="shared" si="147"/>
        <v>1.4419192817955113</v>
      </c>
    </row>
    <row r="2332" spans="1:17" ht="18.75" customHeight="1" x14ac:dyDescent="0.15">
      <c r="A2332" s="399" t="s">
        <v>3547</v>
      </c>
      <c r="B2332" s="399" t="s">
        <v>214</v>
      </c>
      <c r="C2332" s="397">
        <v>13</v>
      </c>
      <c r="D2332" s="392" t="s">
        <v>1120</v>
      </c>
      <c r="E2332" s="400">
        <v>1.5199000000000001E-2</v>
      </c>
      <c r="F2332" s="400">
        <v>1.5228E-2</v>
      </c>
      <c r="G2332" s="400">
        <v>1.6507000000000001E-2</v>
      </c>
      <c r="H2332" s="400">
        <v>5.0000000000000004E-6</v>
      </c>
      <c r="I2332" s="400">
        <v>1.0441000000000001E-2</v>
      </c>
      <c r="J2332" s="400">
        <v>8.8900000000000003E-4</v>
      </c>
      <c r="K2332" s="401">
        <v>8.9563000000000004E-2</v>
      </c>
      <c r="L2332" s="401">
        <v>5.0000000000000004E-6</v>
      </c>
      <c r="M2332" s="395">
        <v>79.725899999999996</v>
      </c>
      <c r="N2332" s="396">
        <f t="shared" si="144"/>
        <v>402.98312710911136</v>
      </c>
      <c r="O2332" s="396">
        <f t="shared" si="145"/>
        <v>1.9155253328225267E-3</v>
      </c>
      <c r="P2332" s="394">
        <f t="shared" si="146"/>
        <v>6.1249405489313835</v>
      </c>
      <c r="Q2332" s="394">
        <f t="shared" si="147"/>
        <v>2.9114069533569586E-5</v>
      </c>
    </row>
    <row r="2333" spans="1:17" ht="18.75" customHeight="1" x14ac:dyDescent="0.15">
      <c r="A2333" s="399" t="s">
        <v>3547</v>
      </c>
      <c r="B2333" s="399" t="s">
        <v>214</v>
      </c>
      <c r="C2333" s="397">
        <v>14</v>
      </c>
      <c r="D2333" s="392" t="s">
        <v>1120</v>
      </c>
      <c r="E2333" s="400">
        <v>6.2969999999999996E-3</v>
      </c>
      <c r="F2333" s="400">
        <v>1.7469999999999999E-2</v>
      </c>
      <c r="G2333" s="400">
        <v>1.9073E-2</v>
      </c>
      <c r="H2333" s="400">
        <v>6.0879999999999997E-3</v>
      </c>
      <c r="I2333" s="400">
        <v>3.1999999999999999E-5</v>
      </c>
      <c r="J2333" s="400">
        <v>7.7000000000000001E-5</v>
      </c>
      <c r="K2333" s="401">
        <v>3.8099999999999999E-4</v>
      </c>
      <c r="L2333" s="401">
        <v>5.8999999999999998E-5</v>
      </c>
      <c r="M2333" s="395">
        <v>112.7833</v>
      </c>
      <c r="N2333" s="396">
        <f t="shared" si="144"/>
        <v>19.79220779220779</v>
      </c>
      <c r="O2333" s="396">
        <f t="shared" si="145"/>
        <v>7.375</v>
      </c>
      <c r="P2333" s="394">
        <f t="shared" si="146"/>
        <v>0.12463153246753245</v>
      </c>
      <c r="Q2333" s="394">
        <f t="shared" si="147"/>
        <v>4.6440374999999999E-2</v>
      </c>
    </row>
    <row r="2334" spans="1:17" ht="18.75" customHeight="1" x14ac:dyDescent="0.15">
      <c r="A2334" s="399" t="s">
        <v>3547</v>
      </c>
      <c r="B2334" s="399" t="s">
        <v>214</v>
      </c>
      <c r="C2334" s="391" t="s">
        <v>3111</v>
      </c>
      <c r="D2334" s="392" t="s">
        <v>1121</v>
      </c>
      <c r="E2334" s="400">
        <v>3.4529999999999999E-3</v>
      </c>
      <c r="F2334" s="400">
        <v>1.7968999999999999E-2</v>
      </c>
      <c r="G2334" s="400">
        <v>2.0393999999999999E-2</v>
      </c>
      <c r="H2334" s="400">
        <v>6.9069999999999999E-3</v>
      </c>
      <c r="I2334" s="400">
        <v>0.105895</v>
      </c>
      <c r="J2334" s="400">
        <v>1.3729999999999999E-2</v>
      </c>
      <c r="K2334" s="401">
        <v>0</v>
      </c>
      <c r="L2334" s="401">
        <v>0</v>
      </c>
      <c r="M2334" s="395">
        <v>0</v>
      </c>
      <c r="N2334" s="396">
        <f t="shared" si="144"/>
        <v>0</v>
      </c>
      <c r="O2334" s="396">
        <f t="shared" si="145"/>
        <v>0</v>
      </c>
      <c r="P2334" s="394">
        <f t="shared" si="146"/>
        <v>0</v>
      </c>
      <c r="Q2334" s="394">
        <f t="shared" si="147"/>
        <v>0</v>
      </c>
    </row>
    <row r="2335" spans="1:17" ht="18.75" customHeight="1" x14ac:dyDescent="0.15">
      <c r="A2335" s="399" t="s">
        <v>3547</v>
      </c>
      <c r="B2335" s="399" t="s">
        <v>214</v>
      </c>
      <c r="C2335" s="391" t="s">
        <v>167</v>
      </c>
      <c r="D2335" s="392" t="s">
        <v>1121</v>
      </c>
      <c r="E2335" s="400">
        <v>5.1099999999999995E-4</v>
      </c>
      <c r="F2335" s="400">
        <v>2.0567999999999999E-2</v>
      </c>
      <c r="G2335" s="400">
        <v>1.6008000000000001E-2</v>
      </c>
      <c r="H2335" s="400">
        <v>1.9932999999999999E-2</v>
      </c>
      <c r="I2335" s="400">
        <v>2.7469999999999999E-3</v>
      </c>
      <c r="J2335" s="400">
        <v>8.3299999999999997E-4</v>
      </c>
      <c r="K2335" s="401">
        <v>0</v>
      </c>
      <c r="L2335" s="401">
        <v>0</v>
      </c>
      <c r="M2335" s="395">
        <v>0</v>
      </c>
      <c r="N2335" s="396">
        <f t="shared" si="144"/>
        <v>0</v>
      </c>
      <c r="O2335" s="396">
        <f t="shared" si="145"/>
        <v>0</v>
      </c>
      <c r="P2335" s="394">
        <f t="shared" si="146"/>
        <v>0</v>
      </c>
      <c r="Q2335" s="394">
        <f t="shared" si="147"/>
        <v>0</v>
      </c>
    </row>
    <row r="2336" spans="1:17" ht="18.75" customHeight="1" x14ac:dyDescent="0.15">
      <c r="A2336" s="399" t="s">
        <v>3547</v>
      </c>
      <c r="B2336" s="399" t="s">
        <v>214</v>
      </c>
      <c r="C2336" s="391" t="s">
        <v>3112</v>
      </c>
      <c r="D2336" s="392" t="s">
        <v>1120</v>
      </c>
      <c r="E2336" s="400">
        <v>5.3969999999999999E-3</v>
      </c>
      <c r="F2336" s="400">
        <v>1.7979999999999999E-2</v>
      </c>
      <c r="G2336" s="400">
        <v>1.9105E-2</v>
      </c>
      <c r="H2336" s="400">
        <v>9.1990000000000006E-3</v>
      </c>
      <c r="I2336" s="400">
        <v>1.5800999999999999E-2</v>
      </c>
      <c r="J2336" s="400">
        <v>1.61E-2</v>
      </c>
      <c r="K2336" s="401">
        <v>0.44401299999999999</v>
      </c>
      <c r="L2336" s="401">
        <v>0.48979800000000001</v>
      </c>
      <c r="M2336" s="395">
        <v>16.714400000000001</v>
      </c>
      <c r="N2336" s="396">
        <f t="shared" si="144"/>
        <v>110.31378881987578</v>
      </c>
      <c r="O2336" s="396">
        <f t="shared" si="145"/>
        <v>123.99164609834821</v>
      </c>
      <c r="P2336" s="394">
        <f t="shared" si="146"/>
        <v>0.59536351826086953</v>
      </c>
      <c r="Q2336" s="394">
        <f t="shared" si="147"/>
        <v>0.66918291399278529</v>
      </c>
    </row>
    <row r="2337" spans="1:17" ht="18.75" customHeight="1" x14ac:dyDescent="0.15">
      <c r="A2337" s="399" t="s">
        <v>3547</v>
      </c>
      <c r="B2337" s="399" t="s">
        <v>214</v>
      </c>
      <c r="C2337" s="397">
        <v>16</v>
      </c>
      <c r="D2337" s="392" t="s">
        <v>1120</v>
      </c>
      <c r="E2337" s="400">
        <v>1.6244000000000001E-2</v>
      </c>
      <c r="F2337" s="400">
        <v>1.788E-2</v>
      </c>
      <c r="G2337" s="400">
        <v>1.9313E-2</v>
      </c>
      <c r="H2337" s="400">
        <v>3.9300000000000001E-4</v>
      </c>
      <c r="I2337" s="400">
        <v>1.4482E-2</v>
      </c>
      <c r="J2337" s="400">
        <v>1.792E-3</v>
      </c>
      <c r="K2337" s="401">
        <v>0.150229</v>
      </c>
      <c r="L2337" s="401">
        <v>5.0000000000000004E-6</v>
      </c>
      <c r="M2337" s="395">
        <v>60.905900000000003</v>
      </c>
      <c r="N2337" s="396">
        <f t="shared" si="144"/>
        <v>335.33258928571428</v>
      </c>
      <c r="O2337" s="396">
        <f t="shared" si="145"/>
        <v>1.3810247203424942E-3</v>
      </c>
      <c r="P2337" s="394">
        <f t="shared" si="146"/>
        <v>5.4471425803571432</v>
      </c>
      <c r="Q2337" s="394">
        <f t="shared" si="147"/>
        <v>2.2433365557243479E-5</v>
      </c>
    </row>
    <row r="2338" spans="1:17" ht="18.75" customHeight="1" x14ac:dyDescent="0.15">
      <c r="A2338" s="399" t="s">
        <v>3547</v>
      </c>
      <c r="B2338" s="399" t="s">
        <v>214</v>
      </c>
      <c r="C2338" s="397">
        <v>17</v>
      </c>
      <c r="D2338" s="392" t="s">
        <v>1120</v>
      </c>
      <c r="E2338" s="400">
        <v>5.6010000000000001E-3</v>
      </c>
      <c r="F2338" s="400">
        <v>1.5918999999999999E-2</v>
      </c>
      <c r="G2338" s="400">
        <v>1.6274E-2</v>
      </c>
      <c r="H2338" s="400">
        <v>6.6740000000000002E-3</v>
      </c>
      <c r="I2338" s="400">
        <v>7.1139999999999997E-3</v>
      </c>
      <c r="J2338" s="400">
        <v>3.8699999999999997E-4</v>
      </c>
      <c r="K2338" s="401">
        <v>1.61E-2</v>
      </c>
      <c r="L2338" s="401">
        <v>5.0000000000000004E-6</v>
      </c>
      <c r="M2338" s="395">
        <v>46.77</v>
      </c>
      <c r="N2338" s="396">
        <f t="shared" si="144"/>
        <v>166.40826873385015</v>
      </c>
      <c r="O2338" s="396">
        <f t="shared" si="145"/>
        <v>2.8113578858588702E-3</v>
      </c>
      <c r="P2338" s="394">
        <f t="shared" si="146"/>
        <v>0.93205271317829474</v>
      </c>
      <c r="Q2338" s="394">
        <f t="shared" si="147"/>
        <v>1.5746415518695533E-5</v>
      </c>
    </row>
    <row r="2339" spans="1:17" ht="18.75" customHeight="1" x14ac:dyDescent="0.15">
      <c r="A2339" s="399" t="s">
        <v>3547</v>
      </c>
      <c r="B2339" s="399" t="s">
        <v>214</v>
      </c>
      <c r="C2339" s="397">
        <v>18</v>
      </c>
      <c r="D2339" s="392" t="s">
        <v>1121</v>
      </c>
      <c r="E2339" s="400">
        <v>5.8E-4</v>
      </c>
      <c r="F2339" s="400">
        <v>1.5261E-2</v>
      </c>
      <c r="G2339" s="400">
        <v>1.7346E-2</v>
      </c>
      <c r="H2339" s="400">
        <v>1.2394000000000001E-2</v>
      </c>
      <c r="I2339" s="400">
        <v>1.1199999999999999E-3</v>
      </c>
      <c r="J2339" s="400">
        <v>4.73E-4</v>
      </c>
      <c r="K2339" s="401">
        <v>0</v>
      </c>
      <c r="L2339" s="401">
        <v>0</v>
      </c>
      <c r="M2339" s="395">
        <v>0</v>
      </c>
      <c r="N2339" s="396">
        <f t="shared" si="144"/>
        <v>0</v>
      </c>
      <c r="O2339" s="396">
        <f t="shared" si="145"/>
        <v>0</v>
      </c>
      <c r="P2339" s="394">
        <f t="shared" si="146"/>
        <v>0</v>
      </c>
      <c r="Q2339" s="394">
        <f t="shared" si="147"/>
        <v>0</v>
      </c>
    </row>
    <row r="2340" spans="1:17" ht="18.75" customHeight="1" x14ac:dyDescent="0.15">
      <c r="A2340" s="399" t="s">
        <v>3547</v>
      </c>
      <c r="B2340" s="399" t="s">
        <v>214</v>
      </c>
      <c r="C2340" s="397">
        <v>19</v>
      </c>
      <c r="D2340" s="392" t="s">
        <v>1120</v>
      </c>
      <c r="E2340" s="400">
        <v>5.4209999999999996E-3</v>
      </c>
      <c r="F2340" s="400">
        <v>1.5481E-2</v>
      </c>
      <c r="G2340" s="400">
        <v>1.6341000000000001E-2</v>
      </c>
      <c r="H2340" s="400">
        <v>6.6629999999999997E-3</v>
      </c>
      <c r="I2340" s="400">
        <v>5.8669999999999998E-3</v>
      </c>
      <c r="J2340" s="400">
        <v>9.4409999999999997E-3</v>
      </c>
      <c r="K2340" s="401">
        <v>5.0000000000000004E-6</v>
      </c>
      <c r="L2340" s="401">
        <v>0.168406</v>
      </c>
      <c r="M2340" s="395">
        <v>30.2547</v>
      </c>
      <c r="N2340" s="396">
        <f t="shared" si="144"/>
        <v>2.1184196589344351E-3</v>
      </c>
      <c r="O2340" s="396">
        <f t="shared" si="145"/>
        <v>114.81574910516449</v>
      </c>
      <c r="P2340" s="394">
        <f t="shared" si="146"/>
        <v>1.1483952971083571E-5</v>
      </c>
      <c r="Q2340" s="394">
        <f t="shared" si="147"/>
        <v>0.62241617589909659</v>
      </c>
    </row>
    <row r="2341" spans="1:17" ht="18.75" customHeight="1" x14ac:dyDescent="0.15">
      <c r="A2341" s="399" t="s">
        <v>3547</v>
      </c>
      <c r="B2341" s="399" t="s">
        <v>214</v>
      </c>
      <c r="C2341" s="397">
        <v>20</v>
      </c>
      <c r="D2341" s="392" t="s">
        <v>1120</v>
      </c>
      <c r="E2341" s="400">
        <v>5.744E-3</v>
      </c>
      <c r="F2341" s="400">
        <v>1.5990000000000001E-2</v>
      </c>
      <c r="G2341" s="400">
        <v>1.5159000000000001E-2</v>
      </c>
      <c r="H2341" s="400">
        <v>5.1789999999999996E-3</v>
      </c>
      <c r="I2341" s="400">
        <v>1.1022000000000001E-2</v>
      </c>
      <c r="J2341" s="400">
        <v>5.8079999999999998E-3</v>
      </c>
      <c r="K2341" s="401">
        <v>0.26181500000000002</v>
      </c>
      <c r="L2341" s="401">
        <v>8.9269999999999992E-3</v>
      </c>
      <c r="M2341" s="395">
        <v>25.857800000000001</v>
      </c>
      <c r="N2341" s="396">
        <f t="shared" si="144"/>
        <v>180.31336088154271</v>
      </c>
      <c r="O2341" s="396">
        <f t="shared" si="145"/>
        <v>3.2397024133551073</v>
      </c>
      <c r="P2341" s="394">
        <f t="shared" si="146"/>
        <v>1.0357199449035812</v>
      </c>
      <c r="Q2341" s="394">
        <f t="shared" si="147"/>
        <v>1.8608850662311736E-2</v>
      </c>
    </row>
    <row r="2342" spans="1:17" ht="18.75" customHeight="1" x14ac:dyDescent="0.15">
      <c r="A2342" s="399" t="s">
        <v>3547</v>
      </c>
      <c r="B2342" s="399" t="s">
        <v>214</v>
      </c>
      <c r="C2342" s="397">
        <v>21</v>
      </c>
      <c r="D2342" s="392" t="s">
        <v>1121</v>
      </c>
      <c r="E2342" s="400">
        <v>6.7200000000000003E-3</v>
      </c>
      <c r="F2342" s="400">
        <v>1.7184000000000001E-2</v>
      </c>
      <c r="G2342" s="400">
        <v>1.5079E-2</v>
      </c>
      <c r="H2342" s="400">
        <v>5.4780000000000002E-3</v>
      </c>
      <c r="I2342" s="400">
        <v>5.0000000000000004E-6</v>
      </c>
      <c r="J2342" s="400">
        <v>5.0000000000000004E-6</v>
      </c>
      <c r="K2342" s="401">
        <v>0</v>
      </c>
      <c r="L2342" s="401">
        <v>0</v>
      </c>
      <c r="M2342" s="395">
        <v>0</v>
      </c>
      <c r="N2342" s="396">
        <f t="shared" si="144"/>
        <v>0</v>
      </c>
      <c r="O2342" s="396">
        <f t="shared" si="145"/>
        <v>0</v>
      </c>
      <c r="P2342" s="394">
        <f t="shared" si="146"/>
        <v>0</v>
      </c>
      <c r="Q2342" s="394">
        <f t="shared" si="147"/>
        <v>0</v>
      </c>
    </row>
    <row r="2343" spans="1:17" ht="18.75" customHeight="1" x14ac:dyDescent="0.15">
      <c r="A2343" s="399" t="s">
        <v>3547</v>
      </c>
      <c r="B2343" s="399" t="s">
        <v>214</v>
      </c>
      <c r="C2343" s="391" t="s">
        <v>215</v>
      </c>
      <c r="D2343" s="392" t="s">
        <v>1120</v>
      </c>
      <c r="E2343" s="400">
        <v>7.4949999999999999E-3</v>
      </c>
      <c r="F2343" s="400">
        <v>1.5949000000000001E-2</v>
      </c>
      <c r="G2343" s="400">
        <v>1.7295999999999999E-2</v>
      </c>
      <c r="H2343" s="400">
        <v>5.2639999999999996E-3</v>
      </c>
      <c r="I2343" s="400">
        <v>5.9020000000000001E-3</v>
      </c>
      <c r="J2343" s="400">
        <v>4.2909999999999997E-3</v>
      </c>
      <c r="K2343" s="401">
        <v>0.104079</v>
      </c>
      <c r="L2343" s="401">
        <v>8.5459999999999994E-2</v>
      </c>
      <c r="M2343" s="395">
        <v>699.95609999999999</v>
      </c>
      <c r="N2343" s="396">
        <f t="shared" si="144"/>
        <v>97.020741085993947</v>
      </c>
      <c r="O2343" s="396">
        <f t="shared" si="145"/>
        <v>57.919349373093858</v>
      </c>
      <c r="P2343" s="394">
        <f t="shared" si="146"/>
        <v>0.72717045443952466</v>
      </c>
      <c r="Q2343" s="394">
        <f t="shared" si="147"/>
        <v>0.43410552355133847</v>
      </c>
    </row>
    <row r="2344" spans="1:17" ht="18.75" customHeight="1" x14ac:dyDescent="0.15">
      <c r="A2344" s="399" t="s">
        <v>3547</v>
      </c>
      <c r="B2344" s="399" t="s">
        <v>231</v>
      </c>
      <c r="C2344" s="397">
        <v>1</v>
      </c>
      <c r="D2344" s="392" t="s">
        <v>1121</v>
      </c>
      <c r="E2344" s="400">
        <v>2.6940000000000002E-3</v>
      </c>
      <c r="F2344" s="400">
        <v>1.1134E-2</v>
      </c>
      <c r="G2344" s="400">
        <v>1.4033E-2</v>
      </c>
      <c r="H2344" s="400">
        <v>5.9769999999999997E-3</v>
      </c>
      <c r="I2344" s="400">
        <v>4.5267000000000002E-2</v>
      </c>
      <c r="J2344" s="400">
        <v>2.2100000000000002E-2</v>
      </c>
      <c r="K2344" s="401">
        <v>0</v>
      </c>
      <c r="L2344" s="401">
        <v>0</v>
      </c>
      <c r="M2344" s="395">
        <v>7.7356999999999996</v>
      </c>
      <c r="N2344" s="396">
        <f t="shared" si="144"/>
        <v>0</v>
      </c>
      <c r="O2344" s="396">
        <f t="shared" si="145"/>
        <v>0</v>
      </c>
      <c r="P2344" s="394">
        <f t="shared" si="146"/>
        <v>0</v>
      </c>
      <c r="Q2344" s="394">
        <f t="shared" si="147"/>
        <v>0</v>
      </c>
    </row>
    <row r="2345" spans="1:17" ht="18.75" customHeight="1" x14ac:dyDescent="0.15">
      <c r="A2345" s="399" t="s">
        <v>3547</v>
      </c>
      <c r="B2345" s="399" t="s">
        <v>231</v>
      </c>
      <c r="C2345" s="391" t="s">
        <v>179</v>
      </c>
      <c r="D2345" s="392" t="s">
        <v>1121</v>
      </c>
      <c r="E2345" s="400">
        <v>2.5300000000000001E-3</v>
      </c>
      <c r="F2345" s="400">
        <v>9.7380000000000001E-3</v>
      </c>
      <c r="G2345" s="400">
        <v>1.9664999999999998E-2</v>
      </c>
      <c r="H2345" s="400">
        <v>6.5890000000000002E-3</v>
      </c>
      <c r="I2345" s="400">
        <v>1.0788000000000001E-2</v>
      </c>
      <c r="J2345" s="400">
        <v>3.7831999999999998E-2</v>
      </c>
      <c r="K2345" s="401">
        <v>0</v>
      </c>
      <c r="L2345" s="401">
        <v>0</v>
      </c>
      <c r="M2345" s="395">
        <v>3.9800000000000002E-2</v>
      </c>
      <c r="N2345" s="396">
        <f t="shared" si="144"/>
        <v>0</v>
      </c>
      <c r="O2345" s="396">
        <f t="shared" si="145"/>
        <v>0</v>
      </c>
      <c r="P2345" s="394">
        <f t="shared" si="146"/>
        <v>0</v>
      </c>
      <c r="Q2345" s="394">
        <f t="shared" si="147"/>
        <v>0</v>
      </c>
    </row>
    <row r="2346" spans="1:17" ht="18.75" customHeight="1" x14ac:dyDescent="0.15">
      <c r="A2346" s="399" t="s">
        <v>3547</v>
      </c>
      <c r="B2346" s="399" t="s">
        <v>231</v>
      </c>
      <c r="C2346" s="391" t="s">
        <v>181</v>
      </c>
      <c r="D2346" s="392" t="s">
        <v>1121</v>
      </c>
      <c r="E2346" s="400">
        <v>3.509E-3</v>
      </c>
      <c r="F2346" s="400">
        <v>1.1976000000000001E-2</v>
      </c>
      <c r="G2346" s="400">
        <v>2.104E-2</v>
      </c>
      <c r="H2346" s="400">
        <v>6.5279999999999999E-3</v>
      </c>
      <c r="I2346" s="400">
        <v>3.0200000000000001E-3</v>
      </c>
      <c r="J2346" s="400">
        <v>6.4559999999999999E-3</v>
      </c>
      <c r="K2346" s="401">
        <v>0</v>
      </c>
      <c r="L2346" s="401">
        <v>0</v>
      </c>
      <c r="M2346" s="395">
        <v>0</v>
      </c>
      <c r="N2346" s="396">
        <f t="shared" si="144"/>
        <v>0</v>
      </c>
      <c r="O2346" s="396">
        <f t="shared" si="145"/>
        <v>0</v>
      </c>
      <c r="P2346" s="394">
        <f t="shared" si="146"/>
        <v>0</v>
      </c>
      <c r="Q2346" s="394">
        <f t="shared" si="147"/>
        <v>0</v>
      </c>
    </row>
    <row r="2347" spans="1:17" ht="18.75" customHeight="1" x14ac:dyDescent="0.15">
      <c r="A2347" s="399" t="s">
        <v>3547</v>
      </c>
      <c r="B2347" s="399" t="s">
        <v>231</v>
      </c>
      <c r="C2347" s="397">
        <v>3</v>
      </c>
      <c r="D2347" s="392" t="s">
        <v>1121</v>
      </c>
      <c r="E2347" s="400">
        <v>2.9129999999999998E-3</v>
      </c>
      <c r="F2347" s="400">
        <v>1.3731E-2</v>
      </c>
      <c r="G2347" s="400">
        <v>1.5365E-2</v>
      </c>
      <c r="H2347" s="400">
        <v>7.2420000000000002E-3</v>
      </c>
      <c r="I2347" s="400">
        <v>4.0960999999999997E-2</v>
      </c>
      <c r="J2347" s="400">
        <v>0.55506299999999997</v>
      </c>
      <c r="K2347" s="401">
        <v>0</v>
      </c>
      <c r="L2347" s="401">
        <v>0</v>
      </c>
      <c r="M2347" s="395">
        <v>3.6006</v>
      </c>
      <c r="N2347" s="396">
        <f t="shared" si="144"/>
        <v>0</v>
      </c>
      <c r="O2347" s="396">
        <f t="shared" si="145"/>
        <v>0</v>
      </c>
      <c r="P2347" s="394">
        <f t="shared" si="146"/>
        <v>0</v>
      </c>
      <c r="Q2347" s="394">
        <f t="shared" si="147"/>
        <v>0</v>
      </c>
    </row>
    <row r="2348" spans="1:17" ht="18.75" customHeight="1" x14ac:dyDescent="0.15">
      <c r="A2348" s="399" t="s">
        <v>3547</v>
      </c>
      <c r="B2348" s="399" t="s">
        <v>231</v>
      </c>
      <c r="C2348" s="397">
        <v>4</v>
      </c>
      <c r="D2348" s="392" t="s">
        <v>1120</v>
      </c>
      <c r="E2348" s="400">
        <v>1.2612E-2</v>
      </c>
      <c r="F2348" s="400">
        <v>1.2625000000000001E-2</v>
      </c>
      <c r="G2348" s="400">
        <v>1.8884999999999999E-2</v>
      </c>
      <c r="H2348" s="400">
        <v>1.2E-5</v>
      </c>
      <c r="I2348" s="400">
        <v>1.1061E-2</v>
      </c>
      <c r="J2348" s="400">
        <v>2.6510000000000001E-3</v>
      </c>
      <c r="K2348" s="401">
        <v>0.25775700000000001</v>
      </c>
      <c r="L2348" s="401">
        <v>5.0000000000000004E-6</v>
      </c>
      <c r="M2348" s="395">
        <v>12.421799999999999</v>
      </c>
      <c r="N2348" s="396">
        <f t="shared" si="144"/>
        <v>388.92040739343645</v>
      </c>
      <c r="O2348" s="396">
        <f t="shared" si="145"/>
        <v>1.8081547780490013E-3</v>
      </c>
      <c r="P2348" s="394">
        <f t="shared" si="146"/>
        <v>4.9050641780460209</v>
      </c>
      <c r="Q2348" s="394">
        <f t="shared" si="147"/>
        <v>2.2804448060754003E-5</v>
      </c>
    </row>
    <row r="2349" spans="1:17" ht="18.75" customHeight="1" x14ac:dyDescent="0.15">
      <c r="A2349" s="399" t="s">
        <v>3547</v>
      </c>
      <c r="B2349" s="399" t="s">
        <v>231</v>
      </c>
      <c r="C2349" s="397">
        <v>5</v>
      </c>
      <c r="D2349" s="392" t="s">
        <v>1120</v>
      </c>
      <c r="E2349" s="400">
        <v>1.1176E-2</v>
      </c>
      <c r="F2349" s="400">
        <v>1.1756000000000001E-2</v>
      </c>
      <c r="G2349" s="400">
        <v>1.7533E-2</v>
      </c>
      <c r="H2349" s="400">
        <v>3.57E-4</v>
      </c>
      <c r="I2349" s="400">
        <v>2.0999999999999999E-5</v>
      </c>
      <c r="J2349" s="400">
        <v>1.0921E-2</v>
      </c>
      <c r="K2349" s="401">
        <v>5.0000000000000004E-6</v>
      </c>
      <c r="L2349" s="401">
        <v>1.1150000000000001E-3</v>
      </c>
      <c r="M2349" s="395">
        <v>16.3003</v>
      </c>
      <c r="N2349" s="396">
        <f t="shared" si="144"/>
        <v>1.8313341269114551E-3</v>
      </c>
      <c r="O2349" s="396">
        <f t="shared" si="145"/>
        <v>212.38095238095241</v>
      </c>
      <c r="P2349" s="394">
        <f t="shared" si="146"/>
        <v>2.0466990202362424E-5</v>
      </c>
      <c r="Q2349" s="394">
        <f t="shared" si="147"/>
        <v>2.373569523809524</v>
      </c>
    </row>
    <row r="2350" spans="1:17" ht="18.75" customHeight="1" x14ac:dyDescent="0.15">
      <c r="A2350" s="399" t="s">
        <v>3547</v>
      </c>
      <c r="B2350" s="399" t="s">
        <v>231</v>
      </c>
      <c r="C2350" s="397">
        <v>6</v>
      </c>
      <c r="D2350" s="392" t="s">
        <v>1120</v>
      </c>
      <c r="E2350" s="400">
        <v>7.0060000000000001E-3</v>
      </c>
      <c r="F2350" s="400">
        <v>1.1323E-2</v>
      </c>
      <c r="G2350" s="400">
        <v>1.7843999999999999E-2</v>
      </c>
      <c r="H2350" s="400">
        <v>3.5829999999999998E-3</v>
      </c>
      <c r="I2350" s="400">
        <v>1.2147E-2</v>
      </c>
      <c r="J2350" s="400">
        <v>9.1909999999999995E-3</v>
      </c>
      <c r="K2350" s="401">
        <v>1.1747270000000001</v>
      </c>
      <c r="L2350" s="401">
        <v>5.0000000000000004E-6</v>
      </c>
      <c r="M2350" s="395">
        <v>11.140700000000001</v>
      </c>
      <c r="N2350" s="396">
        <f t="shared" si="144"/>
        <v>511.25100641932329</v>
      </c>
      <c r="O2350" s="396">
        <f t="shared" si="145"/>
        <v>1.6464970774676877E-3</v>
      </c>
      <c r="P2350" s="394">
        <f t="shared" si="146"/>
        <v>3.5818245509737792</v>
      </c>
      <c r="Q2350" s="394">
        <f t="shared" si="147"/>
        <v>1.153535852473862E-5</v>
      </c>
    </row>
    <row r="2351" spans="1:17" ht="18.75" customHeight="1" x14ac:dyDescent="0.15">
      <c r="A2351" s="399" t="s">
        <v>3547</v>
      </c>
      <c r="B2351" s="399" t="s">
        <v>231</v>
      </c>
      <c r="C2351" s="397">
        <v>7</v>
      </c>
      <c r="D2351" s="392" t="s">
        <v>1120</v>
      </c>
      <c r="E2351" s="400">
        <v>9.0679999999999997E-3</v>
      </c>
      <c r="F2351" s="400">
        <v>1.0978E-2</v>
      </c>
      <c r="G2351" s="400">
        <v>1.5727000000000001E-2</v>
      </c>
      <c r="H2351" s="400">
        <v>3.7500000000000001E-4</v>
      </c>
      <c r="I2351" s="400">
        <v>2.8869999999999998E-3</v>
      </c>
      <c r="J2351" s="400">
        <v>4.6769999999999997E-3</v>
      </c>
      <c r="K2351" s="401">
        <v>1.7323000000000002E-2</v>
      </c>
      <c r="L2351" s="401">
        <v>0.114093</v>
      </c>
      <c r="M2351" s="395">
        <v>35.411499999999997</v>
      </c>
      <c r="N2351" s="396">
        <f t="shared" si="144"/>
        <v>14.815480008552493</v>
      </c>
      <c r="O2351" s="396">
        <f t="shared" si="145"/>
        <v>158.07828195358505</v>
      </c>
      <c r="P2351" s="394">
        <f t="shared" si="146"/>
        <v>0.13434677271755399</v>
      </c>
      <c r="Q2351" s="394">
        <f t="shared" si="147"/>
        <v>1.4334538607551091</v>
      </c>
    </row>
    <row r="2352" spans="1:17" ht="18.75" customHeight="1" x14ac:dyDescent="0.15">
      <c r="A2352" s="399" t="s">
        <v>3547</v>
      </c>
      <c r="B2352" s="399" t="s">
        <v>231</v>
      </c>
      <c r="C2352" s="397">
        <v>8</v>
      </c>
      <c r="D2352" s="392" t="s">
        <v>1121</v>
      </c>
      <c r="E2352" s="400">
        <v>3.447E-3</v>
      </c>
      <c r="F2352" s="400">
        <v>1.2054E-2</v>
      </c>
      <c r="G2352" s="400">
        <v>1.6448999999999998E-2</v>
      </c>
      <c r="H2352" s="400">
        <v>5.7999999999999996E-3</v>
      </c>
      <c r="I2352" s="400">
        <v>2.4334999999999999E-2</v>
      </c>
      <c r="J2352" s="400">
        <v>2.4889000000000001E-2</v>
      </c>
      <c r="K2352" s="401">
        <v>0</v>
      </c>
      <c r="L2352" s="401">
        <v>0</v>
      </c>
      <c r="M2352" s="395">
        <v>0.47660000000000002</v>
      </c>
      <c r="N2352" s="396">
        <f t="shared" si="144"/>
        <v>0</v>
      </c>
      <c r="O2352" s="396">
        <f t="shared" si="145"/>
        <v>0</v>
      </c>
      <c r="P2352" s="394">
        <f t="shared" si="146"/>
        <v>0</v>
      </c>
      <c r="Q2352" s="394">
        <f t="shared" si="147"/>
        <v>0</v>
      </c>
    </row>
    <row r="2353" spans="1:17" ht="18.75" customHeight="1" x14ac:dyDescent="0.15">
      <c r="A2353" s="399" t="s">
        <v>3547</v>
      </c>
      <c r="B2353" s="399" t="s">
        <v>231</v>
      </c>
      <c r="C2353" s="397">
        <v>9</v>
      </c>
      <c r="D2353" s="392" t="s">
        <v>1120</v>
      </c>
      <c r="E2353" s="400">
        <v>8.4589999999999995E-3</v>
      </c>
      <c r="F2353" s="400">
        <v>1.3327E-2</v>
      </c>
      <c r="G2353" s="400">
        <v>1.4884E-2</v>
      </c>
      <c r="H2353" s="400">
        <v>1.17E-3</v>
      </c>
      <c r="I2353" s="400">
        <v>2.3270000000000001E-3</v>
      </c>
      <c r="J2353" s="400">
        <v>1.5316E-2</v>
      </c>
      <c r="K2353" s="401">
        <v>0.231595</v>
      </c>
      <c r="L2353" s="401">
        <v>0.11680599999999999</v>
      </c>
      <c r="M2353" s="395">
        <v>17.688400000000001</v>
      </c>
      <c r="N2353" s="396">
        <f t="shared" si="144"/>
        <v>60.484460694698356</v>
      </c>
      <c r="O2353" s="396">
        <f t="shared" si="145"/>
        <v>200.78384185646755</v>
      </c>
      <c r="P2353" s="394">
        <f t="shared" si="146"/>
        <v>0.51163805301645338</v>
      </c>
      <c r="Q2353" s="394">
        <f t="shared" si="147"/>
        <v>1.6984305182638588</v>
      </c>
    </row>
    <row r="2354" spans="1:17" ht="18.75" customHeight="1" x14ac:dyDescent="0.15">
      <c r="A2354" s="399" t="s">
        <v>3547</v>
      </c>
      <c r="B2354" s="399" t="s">
        <v>231</v>
      </c>
      <c r="C2354" s="397">
        <v>10</v>
      </c>
      <c r="D2354" s="392" t="s">
        <v>1120</v>
      </c>
      <c r="E2354" s="400">
        <v>8.6890000000000005E-3</v>
      </c>
      <c r="F2354" s="400">
        <v>1.1304E-2</v>
      </c>
      <c r="G2354" s="400">
        <v>1.5796000000000001E-2</v>
      </c>
      <c r="H2354" s="400">
        <v>1.291E-3</v>
      </c>
      <c r="I2354" s="400">
        <v>1.0037000000000001E-2</v>
      </c>
      <c r="J2354" s="400">
        <v>4.08E-4</v>
      </c>
      <c r="K2354" s="401">
        <v>2.7983000000000001E-2</v>
      </c>
      <c r="L2354" s="401">
        <v>5.0000000000000004E-6</v>
      </c>
      <c r="M2354" s="395">
        <v>58.261499999999998</v>
      </c>
      <c r="N2354" s="396">
        <f t="shared" si="144"/>
        <v>274.34313725490199</v>
      </c>
      <c r="O2354" s="396">
        <f t="shared" si="145"/>
        <v>1.9926272790674504E-3</v>
      </c>
      <c r="P2354" s="394">
        <f t="shared" si="146"/>
        <v>2.3837675196078436</v>
      </c>
      <c r="Q2354" s="394">
        <f t="shared" si="147"/>
        <v>1.7313938427817078E-5</v>
      </c>
    </row>
    <row r="2355" spans="1:17" ht="18.75" customHeight="1" x14ac:dyDescent="0.15">
      <c r="A2355" s="399" t="s">
        <v>3547</v>
      </c>
      <c r="B2355" s="399" t="s">
        <v>231</v>
      </c>
      <c r="C2355" s="397">
        <v>11</v>
      </c>
      <c r="D2355" s="392" t="s">
        <v>1120</v>
      </c>
      <c r="E2355" s="400">
        <v>6.012E-3</v>
      </c>
      <c r="F2355" s="400">
        <v>1.1139E-2</v>
      </c>
      <c r="G2355" s="400">
        <v>1.9293000000000001E-2</v>
      </c>
      <c r="H2355" s="400">
        <v>3.258E-3</v>
      </c>
      <c r="I2355" s="400">
        <v>7.1000000000000005E-5</v>
      </c>
      <c r="J2355" s="400">
        <v>5.7540000000000004E-3</v>
      </c>
      <c r="K2355" s="401">
        <v>3.3929000000000001E-2</v>
      </c>
      <c r="L2355" s="401">
        <v>1.8799999999999999E-3</v>
      </c>
      <c r="M2355" s="395">
        <v>15.1869</v>
      </c>
      <c r="N2355" s="396">
        <f t="shared" si="144"/>
        <v>23.586374695863746</v>
      </c>
      <c r="O2355" s="396">
        <f t="shared" si="145"/>
        <v>105.91549295774647</v>
      </c>
      <c r="P2355" s="394">
        <f t="shared" si="146"/>
        <v>0.14180128467153283</v>
      </c>
      <c r="Q2355" s="394">
        <f t="shared" si="147"/>
        <v>0.63676394366197175</v>
      </c>
    </row>
    <row r="2356" spans="1:17" ht="18.75" customHeight="1" x14ac:dyDescent="0.15">
      <c r="A2356" s="399" t="s">
        <v>3547</v>
      </c>
      <c r="B2356" s="399" t="s">
        <v>231</v>
      </c>
      <c r="C2356" s="397">
        <v>12</v>
      </c>
      <c r="D2356" s="392" t="s">
        <v>1120</v>
      </c>
      <c r="E2356" s="400">
        <v>6.7650000000000002E-3</v>
      </c>
      <c r="F2356" s="400">
        <v>1.0312999999999999E-2</v>
      </c>
      <c r="G2356" s="400">
        <v>1.7519E-2</v>
      </c>
      <c r="H2356" s="400">
        <v>2.9989999999999999E-3</v>
      </c>
      <c r="I2356" s="400">
        <v>2.7999999999999998E-4</v>
      </c>
      <c r="J2356" s="400">
        <v>1.6771000000000001E-2</v>
      </c>
      <c r="K2356" s="401">
        <v>5.0000000000000004E-6</v>
      </c>
      <c r="L2356" s="401">
        <v>4.2104999999999997E-2</v>
      </c>
      <c r="M2356" s="395">
        <v>69.884900000000002</v>
      </c>
      <c r="N2356" s="396">
        <f t="shared" si="144"/>
        <v>1.1925347325740863E-3</v>
      </c>
      <c r="O2356" s="396">
        <f t="shared" si="145"/>
        <v>601.5</v>
      </c>
      <c r="P2356" s="394">
        <f t="shared" si="146"/>
        <v>8.0674974658636948E-6</v>
      </c>
      <c r="Q2356" s="394">
        <f t="shared" si="147"/>
        <v>4.0691474999999997</v>
      </c>
    </row>
    <row r="2357" spans="1:17" ht="18.75" customHeight="1" x14ac:dyDescent="0.15">
      <c r="A2357" s="399" t="s">
        <v>3547</v>
      </c>
      <c r="B2357" s="399" t="s">
        <v>231</v>
      </c>
      <c r="C2357" s="397">
        <v>13</v>
      </c>
      <c r="D2357" s="392" t="s">
        <v>1120</v>
      </c>
      <c r="E2357" s="400">
        <v>9.1459999999999996E-3</v>
      </c>
      <c r="F2357" s="400">
        <v>1.1747E-2</v>
      </c>
      <c r="G2357" s="400">
        <v>1.4926E-2</v>
      </c>
      <c r="H2357" s="400">
        <v>1.8469999999999999E-3</v>
      </c>
      <c r="I2357" s="400">
        <v>1.0359999999999999E-2</v>
      </c>
      <c r="J2357" s="400">
        <v>7.0799999999999997E-4</v>
      </c>
      <c r="K2357" s="401">
        <v>6.8834999999999993E-2</v>
      </c>
      <c r="L2357" s="401">
        <v>5.0000000000000004E-6</v>
      </c>
      <c r="M2357" s="395">
        <v>82.347099999999998</v>
      </c>
      <c r="N2357" s="396">
        <f t="shared" si="144"/>
        <v>388.89830508474574</v>
      </c>
      <c r="O2357" s="396">
        <f t="shared" si="145"/>
        <v>1.9305019305019308E-3</v>
      </c>
      <c r="P2357" s="394">
        <f t="shared" si="146"/>
        <v>3.5568638983050844</v>
      </c>
      <c r="Q2357" s="394">
        <f t="shared" si="147"/>
        <v>1.7656370656370659E-5</v>
      </c>
    </row>
    <row r="2358" spans="1:17" ht="18.75" customHeight="1" x14ac:dyDescent="0.15">
      <c r="A2358" s="399" t="s">
        <v>3547</v>
      </c>
      <c r="B2358" s="399" t="s">
        <v>231</v>
      </c>
      <c r="C2358" s="397">
        <v>14</v>
      </c>
      <c r="D2358" s="392" t="s">
        <v>1121</v>
      </c>
      <c r="E2358" s="400">
        <v>3.215E-3</v>
      </c>
      <c r="F2358" s="400">
        <v>1.1563E-2</v>
      </c>
      <c r="G2358" s="400">
        <v>1.8467999999999998E-2</v>
      </c>
      <c r="H2358" s="400">
        <v>5.7260000000000002E-3</v>
      </c>
      <c r="I2358" s="400">
        <v>5.0000000000000004E-6</v>
      </c>
      <c r="J2358" s="400">
        <v>3.6699999999999998E-4</v>
      </c>
      <c r="K2358" s="401">
        <v>0</v>
      </c>
      <c r="L2358" s="401">
        <v>0</v>
      </c>
      <c r="M2358" s="395">
        <v>0</v>
      </c>
      <c r="N2358" s="396">
        <f t="shared" si="144"/>
        <v>0</v>
      </c>
      <c r="O2358" s="396">
        <f t="shared" si="145"/>
        <v>0</v>
      </c>
      <c r="P2358" s="394">
        <f t="shared" si="146"/>
        <v>0</v>
      </c>
      <c r="Q2358" s="394">
        <f t="shared" si="147"/>
        <v>0</v>
      </c>
    </row>
    <row r="2359" spans="1:17" ht="18.75" customHeight="1" x14ac:dyDescent="0.15">
      <c r="A2359" s="399" t="s">
        <v>3547</v>
      </c>
      <c r="B2359" s="399" t="s">
        <v>231</v>
      </c>
      <c r="C2359" s="391" t="s">
        <v>3111</v>
      </c>
      <c r="D2359" s="392" t="s">
        <v>1121</v>
      </c>
      <c r="E2359" s="400">
        <v>3.8679999999999999E-3</v>
      </c>
      <c r="F2359" s="400">
        <v>1.3099E-2</v>
      </c>
      <c r="G2359" s="400">
        <v>1.502E-2</v>
      </c>
      <c r="H2359" s="400">
        <v>6.5319999999999996E-3</v>
      </c>
      <c r="I2359" s="400">
        <v>3.7699999999999999E-3</v>
      </c>
      <c r="J2359" s="400">
        <v>6.9959999999999996E-3</v>
      </c>
      <c r="K2359" s="401">
        <v>0</v>
      </c>
      <c r="L2359" s="401">
        <v>0</v>
      </c>
      <c r="M2359" s="395">
        <v>0</v>
      </c>
      <c r="N2359" s="396">
        <f t="shared" si="144"/>
        <v>0</v>
      </c>
      <c r="O2359" s="396">
        <f t="shared" si="145"/>
        <v>0</v>
      </c>
      <c r="P2359" s="394">
        <f t="shared" si="146"/>
        <v>0</v>
      </c>
      <c r="Q2359" s="394">
        <f t="shared" si="147"/>
        <v>0</v>
      </c>
    </row>
    <row r="2360" spans="1:17" ht="18.75" customHeight="1" x14ac:dyDescent="0.15">
      <c r="A2360" s="399" t="s">
        <v>3547</v>
      </c>
      <c r="B2360" s="399" t="s">
        <v>231</v>
      </c>
      <c r="C2360" s="391" t="s">
        <v>167</v>
      </c>
      <c r="D2360" s="392" t="s">
        <v>1121</v>
      </c>
      <c r="E2360" s="400">
        <v>3.0690000000000001E-3</v>
      </c>
      <c r="F2360" s="400">
        <v>1.1636000000000001E-2</v>
      </c>
      <c r="G2360" s="400">
        <v>2.3976000000000001E-2</v>
      </c>
      <c r="H2360" s="400">
        <v>2.1580000000000002E-3</v>
      </c>
      <c r="I2360" s="400">
        <v>7.2491E-2</v>
      </c>
      <c r="J2360" s="400">
        <v>9.7058000000000005E-2</v>
      </c>
      <c r="K2360" s="401">
        <v>0</v>
      </c>
      <c r="L2360" s="401">
        <v>0</v>
      </c>
      <c r="M2360" s="395">
        <v>0.62070000000000003</v>
      </c>
      <c r="N2360" s="396">
        <f t="shared" si="144"/>
        <v>0</v>
      </c>
      <c r="O2360" s="396">
        <f t="shared" si="145"/>
        <v>0</v>
      </c>
      <c r="P2360" s="394">
        <f t="shared" si="146"/>
        <v>0</v>
      </c>
      <c r="Q2360" s="394">
        <f t="shared" si="147"/>
        <v>0</v>
      </c>
    </row>
    <row r="2361" spans="1:17" ht="18.75" customHeight="1" x14ac:dyDescent="0.15">
      <c r="A2361" s="399" t="s">
        <v>3547</v>
      </c>
      <c r="B2361" s="399" t="s">
        <v>231</v>
      </c>
      <c r="C2361" s="391" t="s">
        <v>3112</v>
      </c>
      <c r="D2361" s="392" t="s">
        <v>1121</v>
      </c>
      <c r="E2361" s="400">
        <v>3.1480000000000002E-3</v>
      </c>
      <c r="F2361" s="400">
        <v>1.4491E-2</v>
      </c>
      <c r="G2361" s="400">
        <v>1.3018E-2</v>
      </c>
      <c r="H2361" s="400">
        <v>7.8100000000000001E-3</v>
      </c>
      <c r="I2361" s="400">
        <v>2.9205999999999999E-2</v>
      </c>
      <c r="J2361" s="400">
        <v>1.5226E-2</v>
      </c>
      <c r="K2361" s="401">
        <v>0</v>
      </c>
      <c r="L2361" s="401">
        <v>0</v>
      </c>
      <c r="M2361" s="395">
        <v>4.7935999999999996</v>
      </c>
      <c r="N2361" s="396">
        <f t="shared" si="144"/>
        <v>0</v>
      </c>
      <c r="O2361" s="396">
        <f t="shared" si="145"/>
        <v>0</v>
      </c>
      <c r="P2361" s="394">
        <f t="shared" si="146"/>
        <v>0</v>
      </c>
      <c r="Q2361" s="394">
        <f t="shared" si="147"/>
        <v>0</v>
      </c>
    </row>
    <row r="2362" spans="1:17" ht="18.75" customHeight="1" x14ac:dyDescent="0.15">
      <c r="A2362" s="399" t="s">
        <v>3547</v>
      </c>
      <c r="B2362" s="399" t="s">
        <v>231</v>
      </c>
      <c r="C2362" s="397">
        <v>16</v>
      </c>
      <c r="D2362" s="392" t="s">
        <v>1120</v>
      </c>
      <c r="E2362" s="400">
        <v>5.8240000000000002E-3</v>
      </c>
      <c r="F2362" s="400">
        <v>1.2329E-2</v>
      </c>
      <c r="G2362" s="400">
        <v>1.7819000000000002E-2</v>
      </c>
      <c r="H2362" s="400">
        <v>5.0010000000000002E-3</v>
      </c>
      <c r="I2362" s="400">
        <v>2.6994000000000001E-2</v>
      </c>
      <c r="J2362" s="400">
        <v>1.0839999999999999E-3</v>
      </c>
      <c r="K2362" s="401">
        <v>0.20493400000000001</v>
      </c>
      <c r="L2362" s="401">
        <v>0.31187599999999999</v>
      </c>
      <c r="M2362" s="395">
        <v>25.9664</v>
      </c>
      <c r="N2362" s="396">
        <f t="shared" si="144"/>
        <v>756.21402214022146</v>
      </c>
      <c r="O2362" s="396">
        <f t="shared" si="145"/>
        <v>46.214121656664439</v>
      </c>
      <c r="P2362" s="394">
        <f t="shared" si="146"/>
        <v>4.4041904649446497</v>
      </c>
      <c r="Q2362" s="394">
        <f t="shared" si="147"/>
        <v>0.26915104452841371</v>
      </c>
    </row>
    <row r="2363" spans="1:17" ht="18.75" customHeight="1" x14ac:dyDescent="0.15">
      <c r="A2363" s="399" t="s">
        <v>3547</v>
      </c>
      <c r="B2363" s="399" t="s">
        <v>231</v>
      </c>
      <c r="C2363" s="397">
        <v>17</v>
      </c>
      <c r="D2363" s="392" t="s">
        <v>1120</v>
      </c>
      <c r="E2363" s="400">
        <v>7.2500000000000004E-3</v>
      </c>
      <c r="F2363" s="400">
        <v>1.1467E-2</v>
      </c>
      <c r="G2363" s="400">
        <v>1.4914E-2</v>
      </c>
      <c r="H2363" s="400">
        <v>3.3010000000000001E-3</v>
      </c>
      <c r="I2363" s="400">
        <v>8.6510000000000007E-3</v>
      </c>
      <c r="J2363" s="400">
        <v>2.8699999999999998E-4</v>
      </c>
      <c r="K2363" s="401">
        <v>1.9823E-2</v>
      </c>
      <c r="L2363" s="401">
        <v>5.0000000000000004E-6</v>
      </c>
      <c r="M2363" s="395">
        <v>56.583799999999997</v>
      </c>
      <c r="N2363" s="396">
        <f t="shared" si="144"/>
        <v>276.27874564459933</v>
      </c>
      <c r="O2363" s="396">
        <f t="shared" si="145"/>
        <v>2.3118714599468268E-3</v>
      </c>
      <c r="P2363" s="394">
        <f t="shared" si="146"/>
        <v>2.003020905923345</v>
      </c>
      <c r="Q2363" s="394">
        <f t="shared" si="147"/>
        <v>1.6761068084614495E-5</v>
      </c>
    </row>
    <row r="2364" spans="1:17" ht="18.75" customHeight="1" x14ac:dyDescent="0.15">
      <c r="A2364" s="399" t="s">
        <v>3547</v>
      </c>
      <c r="B2364" s="399" t="s">
        <v>231</v>
      </c>
      <c r="C2364" s="397">
        <v>18</v>
      </c>
      <c r="D2364" s="392" t="s">
        <v>1120</v>
      </c>
      <c r="E2364" s="400">
        <v>8.5850000000000006E-3</v>
      </c>
      <c r="F2364" s="400">
        <v>1.0873000000000001E-2</v>
      </c>
      <c r="G2364" s="400">
        <v>1.5030999999999999E-2</v>
      </c>
      <c r="H2364" s="400">
        <v>7.3700000000000002E-4</v>
      </c>
      <c r="I2364" s="400">
        <v>3.326E-3</v>
      </c>
      <c r="J2364" s="400">
        <v>1.46E-4</v>
      </c>
      <c r="K2364" s="401">
        <v>5.6880000000000003E-3</v>
      </c>
      <c r="L2364" s="401">
        <v>5.0000000000000004E-6</v>
      </c>
      <c r="M2364" s="395">
        <v>108.3176</v>
      </c>
      <c r="N2364" s="396">
        <f t="shared" si="144"/>
        <v>155.83561643835617</v>
      </c>
      <c r="O2364" s="396">
        <f t="shared" si="145"/>
        <v>6.0132291040288638E-3</v>
      </c>
      <c r="P2364" s="394">
        <f t="shared" si="146"/>
        <v>1.3378487671232877</v>
      </c>
      <c r="Q2364" s="394">
        <f t="shared" si="147"/>
        <v>5.1623571858087797E-5</v>
      </c>
    </row>
    <row r="2365" spans="1:17" ht="18.75" customHeight="1" x14ac:dyDescent="0.15">
      <c r="A2365" s="399" t="s">
        <v>3547</v>
      </c>
      <c r="B2365" s="399" t="s">
        <v>231</v>
      </c>
      <c r="C2365" s="397">
        <v>19</v>
      </c>
      <c r="D2365" s="392" t="s">
        <v>1120</v>
      </c>
      <c r="E2365" s="400">
        <v>1.0566000000000001E-2</v>
      </c>
      <c r="F2365" s="400">
        <v>1.0584E-2</v>
      </c>
      <c r="G2365" s="400">
        <v>1.5596E-2</v>
      </c>
      <c r="H2365" s="400">
        <v>5.0000000000000004E-6</v>
      </c>
      <c r="I2365" s="400">
        <v>6.1240000000000001E-3</v>
      </c>
      <c r="J2365" s="400">
        <v>8.8839999999999995E-3</v>
      </c>
      <c r="K2365" s="401">
        <v>0.53643600000000002</v>
      </c>
      <c r="L2365" s="401">
        <v>5.0000000000000004E-6</v>
      </c>
      <c r="M2365" s="395">
        <v>26.213999999999999</v>
      </c>
      <c r="N2365" s="396">
        <f t="shared" si="144"/>
        <v>241.52904097253491</v>
      </c>
      <c r="O2365" s="396">
        <f t="shared" si="145"/>
        <v>3.2658393207054214E-3</v>
      </c>
      <c r="P2365" s="394">
        <f t="shared" si="146"/>
        <v>2.5519958469158039</v>
      </c>
      <c r="Q2365" s="394">
        <f t="shared" si="147"/>
        <v>3.4506858262573483E-5</v>
      </c>
    </row>
    <row r="2366" spans="1:17" ht="18.75" customHeight="1" x14ac:dyDescent="0.15">
      <c r="A2366" s="399" t="s">
        <v>3547</v>
      </c>
      <c r="B2366" s="399" t="s">
        <v>231</v>
      </c>
      <c r="C2366" s="397">
        <v>20</v>
      </c>
      <c r="D2366" s="392" t="s">
        <v>1120</v>
      </c>
      <c r="E2366" s="400">
        <v>1.0555999999999999E-2</v>
      </c>
      <c r="F2366" s="400">
        <v>1.0567E-2</v>
      </c>
      <c r="G2366" s="400">
        <v>1.6951000000000001E-2</v>
      </c>
      <c r="H2366" s="400">
        <v>6.0000000000000002E-6</v>
      </c>
      <c r="I2366" s="400">
        <v>1.6560999999999999E-2</v>
      </c>
      <c r="J2366" s="400">
        <v>1.0199E-2</v>
      </c>
      <c r="K2366" s="401">
        <v>5.0000000000000004E-6</v>
      </c>
      <c r="L2366" s="401">
        <v>2.229447</v>
      </c>
      <c r="M2366" s="395">
        <v>13.001799999999999</v>
      </c>
      <c r="N2366" s="396">
        <f t="shared" si="144"/>
        <v>1.9609765663300325E-3</v>
      </c>
      <c r="O2366" s="396">
        <f t="shared" si="145"/>
        <v>538.48125113217804</v>
      </c>
      <c r="P2366" s="394">
        <f t="shared" si="146"/>
        <v>2.0700068634179823E-5</v>
      </c>
      <c r="Q2366" s="394">
        <f t="shared" si="147"/>
        <v>5.684208086951271</v>
      </c>
    </row>
    <row r="2367" spans="1:17" ht="18.75" customHeight="1" x14ac:dyDescent="0.15">
      <c r="A2367" s="399" t="s">
        <v>3547</v>
      </c>
      <c r="B2367" s="399" t="s">
        <v>231</v>
      </c>
      <c r="C2367" s="397">
        <v>21</v>
      </c>
      <c r="D2367" s="392" t="s">
        <v>1121</v>
      </c>
      <c r="E2367" s="400">
        <v>6.051E-3</v>
      </c>
      <c r="F2367" s="400">
        <v>1.1528999999999999E-2</v>
      </c>
      <c r="G2367" s="400">
        <v>1.7018999999999999E-2</v>
      </c>
      <c r="H2367" s="400">
        <v>3.5899999999999999E-3</v>
      </c>
      <c r="I2367" s="400">
        <v>5.0000000000000004E-6</v>
      </c>
      <c r="J2367" s="400">
        <v>5.0000000000000004E-6</v>
      </c>
      <c r="K2367" s="401">
        <v>0</v>
      </c>
      <c r="L2367" s="401">
        <v>0</v>
      </c>
      <c r="M2367" s="395">
        <v>0</v>
      </c>
      <c r="N2367" s="396">
        <f t="shared" si="144"/>
        <v>0</v>
      </c>
      <c r="O2367" s="396">
        <f t="shared" si="145"/>
        <v>0</v>
      </c>
      <c r="P2367" s="394">
        <f t="shared" si="146"/>
        <v>0</v>
      </c>
      <c r="Q2367" s="394">
        <f t="shared" si="147"/>
        <v>0</v>
      </c>
    </row>
    <row r="2368" spans="1:17" ht="18.75" customHeight="1" x14ac:dyDescent="0.15">
      <c r="A2368" s="399" t="s">
        <v>3547</v>
      </c>
      <c r="B2368" s="399" t="s">
        <v>231</v>
      </c>
      <c r="C2368" s="391" t="s">
        <v>215</v>
      </c>
      <c r="D2368" s="392" t="s">
        <v>1120</v>
      </c>
      <c r="E2368" s="400">
        <v>1.0009000000000001E-2</v>
      </c>
      <c r="F2368" s="400">
        <v>1.115E-2</v>
      </c>
      <c r="G2368" s="400">
        <v>1.6677000000000001E-2</v>
      </c>
      <c r="H2368" s="400">
        <v>8.6499999999999999E-4</v>
      </c>
      <c r="I2368" s="400">
        <v>7.5249999999999996E-3</v>
      </c>
      <c r="J2368" s="400">
        <v>2.6740000000000002E-3</v>
      </c>
      <c r="K2368" s="401">
        <v>0.179643</v>
      </c>
      <c r="L2368" s="401">
        <v>5.0000000000000004E-6</v>
      </c>
      <c r="M2368" s="395">
        <v>467.04719999999998</v>
      </c>
      <c r="N2368" s="396">
        <f t="shared" si="144"/>
        <v>268.7255048616305</v>
      </c>
      <c r="O2368" s="396">
        <f t="shared" si="145"/>
        <v>2.6578073089701003E-3</v>
      </c>
      <c r="P2368" s="394">
        <f t="shared" si="146"/>
        <v>2.6896735781600598</v>
      </c>
      <c r="Q2368" s="394">
        <f t="shared" si="147"/>
        <v>2.6601993355481735E-5</v>
      </c>
    </row>
    <row r="2369" spans="1:17" ht="18.75" customHeight="1" x14ac:dyDescent="0.15">
      <c r="A2369" s="399" t="s">
        <v>3548</v>
      </c>
      <c r="B2369" s="399" t="s">
        <v>214</v>
      </c>
      <c r="C2369" s="397">
        <v>1</v>
      </c>
      <c r="D2369" s="392" t="s">
        <v>1120</v>
      </c>
      <c r="E2369" s="400">
        <v>6.7250000000000001E-3</v>
      </c>
      <c r="F2369" s="400">
        <v>1.5063999999999999E-2</v>
      </c>
      <c r="G2369" s="400">
        <v>1.5265000000000001E-2</v>
      </c>
      <c r="H2369" s="400">
        <v>4.2909999999999997E-3</v>
      </c>
      <c r="I2369" s="400">
        <v>1.0284E-2</v>
      </c>
      <c r="J2369" s="400">
        <v>1.9559999999999998E-3</v>
      </c>
      <c r="K2369" s="401">
        <v>4.2890999999999999E-2</v>
      </c>
      <c r="L2369" s="401">
        <v>3.4125000000000003E-2</v>
      </c>
      <c r="M2369" s="395">
        <v>42.963799999999999</v>
      </c>
      <c r="N2369" s="396">
        <f t="shared" si="144"/>
        <v>87.711656441717793</v>
      </c>
      <c r="O2369" s="396">
        <f t="shared" si="145"/>
        <v>13.273045507584598</v>
      </c>
      <c r="P2369" s="394">
        <f t="shared" si="146"/>
        <v>0.58986088957055216</v>
      </c>
      <c r="Q2369" s="394">
        <f t="shared" si="147"/>
        <v>8.9261231038506417E-2</v>
      </c>
    </row>
    <row r="2370" spans="1:17" ht="18.75" customHeight="1" x14ac:dyDescent="0.15">
      <c r="A2370" s="399" t="s">
        <v>3548</v>
      </c>
      <c r="B2370" s="399" t="s">
        <v>214</v>
      </c>
      <c r="C2370" s="391" t="s">
        <v>179</v>
      </c>
      <c r="D2370" s="392" t="s">
        <v>1120</v>
      </c>
      <c r="E2370" s="400">
        <v>1.4093E-2</v>
      </c>
      <c r="F2370" s="400">
        <v>1.7757999999999999E-2</v>
      </c>
      <c r="G2370" s="400">
        <v>2.0629999999999999E-2</v>
      </c>
      <c r="H2370" s="400">
        <v>2.4229999999999998E-3</v>
      </c>
      <c r="I2370" s="400">
        <v>1.3009E-2</v>
      </c>
      <c r="J2370" s="400">
        <v>1.6080000000000001E-3</v>
      </c>
      <c r="K2370" s="401">
        <v>7.3652999999999996E-2</v>
      </c>
      <c r="L2370" s="401">
        <v>5.0000000000000004E-6</v>
      </c>
      <c r="M2370" s="395">
        <v>22.0733</v>
      </c>
      <c r="N2370" s="396">
        <f t="shared" si="144"/>
        <v>183.21641791044775</v>
      </c>
      <c r="O2370" s="396">
        <f t="shared" si="145"/>
        <v>1.5373971865631489E-3</v>
      </c>
      <c r="P2370" s="394">
        <f t="shared" si="146"/>
        <v>2.5820689776119399</v>
      </c>
      <c r="Q2370" s="394">
        <f t="shared" si="147"/>
        <v>2.1666538550234456E-5</v>
      </c>
    </row>
    <row r="2371" spans="1:17" ht="18.75" customHeight="1" x14ac:dyDescent="0.15">
      <c r="A2371" s="399" t="s">
        <v>3548</v>
      </c>
      <c r="B2371" s="399" t="s">
        <v>214</v>
      </c>
      <c r="C2371" s="391" t="s">
        <v>150</v>
      </c>
      <c r="D2371" s="392" t="s">
        <v>1121</v>
      </c>
      <c r="E2371" s="400">
        <v>6.1419999999999999E-3</v>
      </c>
      <c r="F2371" s="400">
        <v>1.67E-2</v>
      </c>
      <c r="G2371" s="400">
        <v>2.4072E-2</v>
      </c>
      <c r="H2371" s="400">
        <v>9.1249999999999994E-3</v>
      </c>
      <c r="I2371" s="400">
        <v>3.1147000000000001E-2</v>
      </c>
      <c r="J2371" s="400">
        <v>7.9930000000000001E-3</v>
      </c>
      <c r="K2371" s="401">
        <v>0</v>
      </c>
      <c r="L2371" s="401">
        <v>0</v>
      </c>
      <c r="M2371" s="395">
        <v>5.5449000000000002</v>
      </c>
      <c r="N2371" s="396">
        <f t="shared" ref="N2371:N2434" si="148">4*K2371/J2371</f>
        <v>0</v>
      </c>
      <c r="O2371" s="396">
        <f t="shared" ref="O2371:O2434" si="149">4*L2371/I2371</f>
        <v>0</v>
      </c>
      <c r="P2371" s="394">
        <f t="shared" ref="P2371:P2434" si="150">N2371*E2371</f>
        <v>0</v>
      </c>
      <c r="Q2371" s="394">
        <f t="shared" ref="Q2371:Q2434" si="151">O2371*E2371</f>
        <v>0</v>
      </c>
    </row>
    <row r="2372" spans="1:17" ht="18.75" customHeight="1" x14ac:dyDescent="0.15">
      <c r="A2372" s="399" t="s">
        <v>3548</v>
      </c>
      <c r="B2372" s="399" t="s">
        <v>214</v>
      </c>
      <c r="C2372" s="391" t="s">
        <v>181</v>
      </c>
      <c r="D2372" s="392" t="s">
        <v>1121</v>
      </c>
      <c r="E2372" s="400">
        <v>5.62E-3</v>
      </c>
      <c r="F2372" s="400">
        <v>1.8585999999999998E-2</v>
      </c>
      <c r="G2372" s="400">
        <v>1.8981999999999999E-2</v>
      </c>
      <c r="H2372" s="400">
        <v>8.2570000000000005E-3</v>
      </c>
      <c r="I2372" s="400">
        <v>6.1770000000000002E-3</v>
      </c>
      <c r="J2372" s="400">
        <v>5.0000000000000004E-6</v>
      </c>
      <c r="K2372" s="401">
        <v>0</v>
      </c>
      <c r="L2372" s="401">
        <v>0</v>
      </c>
      <c r="M2372" s="395">
        <v>7.5153999999999996</v>
      </c>
      <c r="N2372" s="396">
        <f t="shared" si="148"/>
        <v>0</v>
      </c>
      <c r="O2372" s="396">
        <f t="shared" si="149"/>
        <v>0</v>
      </c>
      <c r="P2372" s="394">
        <f t="shared" si="150"/>
        <v>0</v>
      </c>
      <c r="Q2372" s="394">
        <f t="shared" si="151"/>
        <v>0</v>
      </c>
    </row>
    <row r="2373" spans="1:17" ht="18.75" customHeight="1" x14ac:dyDescent="0.15">
      <c r="A2373" s="399" t="s">
        <v>3548</v>
      </c>
      <c r="B2373" s="399" t="s">
        <v>214</v>
      </c>
      <c r="C2373" s="397">
        <v>3</v>
      </c>
      <c r="D2373" s="392" t="s">
        <v>1120</v>
      </c>
      <c r="E2373" s="400">
        <v>5.8250000000000003E-3</v>
      </c>
      <c r="F2373" s="400">
        <v>1.6226999999999998E-2</v>
      </c>
      <c r="G2373" s="400">
        <v>1.7208000000000001E-2</v>
      </c>
      <c r="H2373" s="400">
        <v>6.4660000000000004E-3</v>
      </c>
      <c r="I2373" s="400">
        <v>1.7679E-2</v>
      </c>
      <c r="J2373" s="400">
        <v>4.0340000000000003E-3</v>
      </c>
      <c r="K2373" s="401">
        <v>0.110711</v>
      </c>
      <c r="L2373" s="401">
        <v>0.17296400000000001</v>
      </c>
      <c r="M2373" s="395">
        <v>15.579599999999999</v>
      </c>
      <c r="N2373" s="396">
        <f t="shared" si="148"/>
        <v>109.77788795240455</v>
      </c>
      <c r="O2373" s="396">
        <f t="shared" si="149"/>
        <v>39.134340177611854</v>
      </c>
      <c r="P2373" s="394">
        <f t="shared" si="150"/>
        <v>0.6394561973227566</v>
      </c>
      <c r="Q2373" s="394">
        <f t="shared" si="151"/>
        <v>0.22795753153458906</v>
      </c>
    </row>
    <row r="2374" spans="1:17" ht="18.75" customHeight="1" x14ac:dyDescent="0.15">
      <c r="A2374" s="399" t="s">
        <v>3548</v>
      </c>
      <c r="B2374" s="399" t="s">
        <v>214</v>
      </c>
      <c r="C2374" s="397">
        <v>4</v>
      </c>
      <c r="D2374" s="392" t="s">
        <v>1120</v>
      </c>
      <c r="E2374" s="400">
        <v>9.4369999999999992E-3</v>
      </c>
      <c r="F2374" s="400">
        <v>1.6431000000000001E-2</v>
      </c>
      <c r="G2374" s="400">
        <v>1.9567000000000001E-2</v>
      </c>
      <c r="H2374" s="400">
        <v>2.647E-3</v>
      </c>
      <c r="I2374" s="400">
        <v>1.9018E-2</v>
      </c>
      <c r="J2374" s="400">
        <v>4.9299999999999995E-4</v>
      </c>
      <c r="K2374" s="401">
        <v>3.091E-2</v>
      </c>
      <c r="L2374" s="401">
        <v>5.0000000000000004E-6</v>
      </c>
      <c r="M2374" s="395">
        <v>48.248699999999999</v>
      </c>
      <c r="N2374" s="396">
        <f t="shared" si="148"/>
        <v>250.79107505070996</v>
      </c>
      <c r="O2374" s="396">
        <f t="shared" si="149"/>
        <v>1.0516352928804291E-3</v>
      </c>
      <c r="P2374" s="394">
        <f t="shared" si="150"/>
        <v>2.3667153752535497</v>
      </c>
      <c r="Q2374" s="394">
        <f t="shared" si="151"/>
        <v>9.9242822589126083E-6</v>
      </c>
    </row>
    <row r="2375" spans="1:17" ht="18.75" customHeight="1" x14ac:dyDescent="0.15">
      <c r="A2375" s="399" t="s">
        <v>3548</v>
      </c>
      <c r="B2375" s="399" t="s">
        <v>214</v>
      </c>
      <c r="C2375" s="397">
        <v>5</v>
      </c>
      <c r="D2375" s="392" t="s">
        <v>1120</v>
      </c>
      <c r="E2375" s="400">
        <v>9.6959999999999998E-3</v>
      </c>
      <c r="F2375" s="400">
        <v>1.8076999999999999E-2</v>
      </c>
      <c r="G2375" s="400">
        <v>1.5108999999999999E-2</v>
      </c>
      <c r="H2375" s="400">
        <v>3.1459999999999999E-3</v>
      </c>
      <c r="I2375" s="400">
        <v>2.1999999999999999E-5</v>
      </c>
      <c r="J2375" s="400">
        <v>6.9030000000000003E-3</v>
      </c>
      <c r="K2375" s="401">
        <v>5.0000000000000004E-6</v>
      </c>
      <c r="L2375" s="401">
        <v>6.5700000000000003E-4</v>
      </c>
      <c r="M2375" s="395">
        <v>30.7545</v>
      </c>
      <c r="N2375" s="396">
        <f t="shared" si="148"/>
        <v>2.8972910328842532E-3</v>
      </c>
      <c r="O2375" s="396">
        <f t="shared" si="149"/>
        <v>119.45454545454547</v>
      </c>
      <c r="P2375" s="394">
        <f t="shared" si="150"/>
        <v>2.809213385484572E-5</v>
      </c>
      <c r="Q2375" s="394">
        <f t="shared" si="151"/>
        <v>1.1582312727272728</v>
      </c>
    </row>
    <row r="2376" spans="1:17" ht="18.75" customHeight="1" x14ac:dyDescent="0.15">
      <c r="A2376" s="399" t="s">
        <v>3548</v>
      </c>
      <c r="B2376" s="399" t="s">
        <v>214</v>
      </c>
      <c r="C2376" s="397">
        <v>6</v>
      </c>
      <c r="D2376" s="392" t="s">
        <v>1120</v>
      </c>
      <c r="E2376" s="400">
        <v>9.4699999999999993E-3</v>
      </c>
      <c r="F2376" s="400">
        <v>1.6319E-2</v>
      </c>
      <c r="G2376" s="400">
        <v>1.8676000000000002E-2</v>
      </c>
      <c r="H2376" s="400">
        <v>3.009E-3</v>
      </c>
      <c r="I2376" s="400">
        <v>1.2657E-2</v>
      </c>
      <c r="J2376" s="400">
        <v>4.8700000000000002E-4</v>
      </c>
      <c r="K2376" s="401">
        <v>2.8674999999999999E-2</v>
      </c>
      <c r="L2376" s="401">
        <v>5.0000000000000004E-6</v>
      </c>
      <c r="M2376" s="395">
        <v>126.5759</v>
      </c>
      <c r="N2376" s="396">
        <f t="shared" si="148"/>
        <v>235.523613963039</v>
      </c>
      <c r="O2376" s="396">
        <f t="shared" si="149"/>
        <v>1.5801532748676622E-3</v>
      </c>
      <c r="P2376" s="394">
        <f t="shared" si="150"/>
        <v>2.230408624229979</v>
      </c>
      <c r="Q2376" s="394">
        <f t="shared" si="151"/>
        <v>1.496405151299676E-5</v>
      </c>
    </row>
    <row r="2377" spans="1:17" ht="18.75" customHeight="1" x14ac:dyDescent="0.15">
      <c r="A2377" s="399" t="s">
        <v>3548</v>
      </c>
      <c r="B2377" s="399" t="s">
        <v>214</v>
      </c>
      <c r="C2377" s="397">
        <v>7</v>
      </c>
      <c r="D2377" s="392" t="s">
        <v>1120</v>
      </c>
      <c r="E2377" s="400">
        <v>7.3270000000000002E-3</v>
      </c>
      <c r="F2377" s="400">
        <v>1.6159E-2</v>
      </c>
      <c r="G2377" s="400">
        <v>1.6181000000000001E-2</v>
      </c>
      <c r="H2377" s="400">
        <v>5.5880000000000001E-3</v>
      </c>
      <c r="I2377" s="400">
        <v>6.3850000000000001E-3</v>
      </c>
      <c r="J2377" s="400">
        <v>2.516E-3</v>
      </c>
      <c r="K2377" s="401">
        <v>6.1024000000000002E-2</v>
      </c>
      <c r="L2377" s="401">
        <v>1.8026E-2</v>
      </c>
      <c r="M2377" s="395">
        <v>34.456699999999998</v>
      </c>
      <c r="N2377" s="396">
        <f t="shared" si="148"/>
        <v>97.017488076311608</v>
      </c>
      <c r="O2377" s="396">
        <f t="shared" si="149"/>
        <v>11.292717306186374</v>
      </c>
      <c r="P2377" s="394">
        <f t="shared" si="150"/>
        <v>0.7108471351351352</v>
      </c>
      <c r="Q2377" s="394">
        <f t="shared" si="151"/>
        <v>8.2741739702427555E-2</v>
      </c>
    </row>
    <row r="2378" spans="1:17" ht="18.75" customHeight="1" x14ac:dyDescent="0.15">
      <c r="A2378" s="399" t="s">
        <v>3548</v>
      </c>
      <c r="B2378" s="399" t="s">
        <v>214</v>
      </c>
      <c r="C2378" s="397">
        <v>8</v>
      </c>
      <c r="D2378" s="392" t="s">
        <v>1120</v>
      </c>
      <c r="E2378" s="400">
        <v>1.0801E-2</v>
      </c>
      <c r="F2378" s="400">
        <v>1.6397999999999999E-2</v>
      </c>
      <c r="G2378" s="400">
        <v>1.7357000000000001E-2</v>
      </c>
      <c r="H2378" s="400">
        <v>2.245E-3</v>
      </c>
      <c r="I2378" s="400">
        <v>1.3377E-2</v>
      </c>
      <c r="J2378" s="400">
        <v>4.3999999999999999E-5</v>
      </c>
      <c r="K2378" s="401">
        <v>2.0790000000000001E-3</v>
      </c>
      <c r="L2378" s="401">
        <v>5.0000000000000004E-6</v>
      </c>
      <c r="M2378" s="395">
        <v>74.346800000000002</v>
      </c>
      <c r="N2378" s="396">
        <f t="shared" si="148"/>
        <v>189.00000000000003</v>
      </c>
      <c r="O2378" s="396">
        <f t="shared" si="149"/>
        <v>1.4951035359198625E-3</v>
      </c>
      <c r="P2378" s="394">
        <f t="shared" si="150"/>
        <v>2.0413890000000001</v>
      </c>
      <c r="Q2378" s="394">
        <f t="shared" si="151"/>
        <v>1.6148613291470436E-5</v>
      </c>
    </row>
    <row r="2379" spans="1:17" ht="18.75" customHeight="1" x14ac:dyDescent="0.15">
      <c r="A2379" s="399" t="s">
        <v>3548</v>
      </c>
      <c r="B2379" s="399" t="s">
        <v>214</v>
      </c>
      <c r="C2379" s="397">
        <v>9</v>
      </c>
      <c r="D2379" s="392" t="s">
        <v>1120</v>
      </c>
      <c r="E2379" s="400">
        <v>9.1280000000000007E-3</v>
      </c>
      <c r="F2379" s="400">
        <v>1.8827E-2</v>
      </c>
      <c r="G2379" s="400">
        <v>1.5171E-2</v>
      </c>
      <c r="H2379" s="400">
        <v>4.3899999999999998E-3</v>
      </c>
      <c r="I2379" s="400">
        <v>8.7639999999999992E-3</v>
      </c>
      <c r="J2379" s="400">
        <v>3.1599999999999998E-4</v>
      </c>
      <c r="K2379" s="401">
        <v>8.2410000000000001E-3</v>
      </c>
      <c r="L2379" s="401">
        <v>5.0000000000000004E-6</v>
      </c>
      <c r="M2379" s="395">
        <v>62.894199999999998</v>
      </c>
      <c r="N2379" s="396">
        <f t="shared" si="148"/>
        <v>104.31645569620254</v>
      </c>
      <c r="O2379" s="396">
        <f t="shared" si="149"/>
        <v>2.2820629849383848E-3</v>
      </c>
      <c r="P2379" s="394">
        <f t="shared" si="150"/>
        <v>0.95220060759493685</v>
      </c>
      <c r="Q2379" s="394">
        <f t="shared" si="151"/>
        <v>2.0830670926517579E-5</v>
      </c>
    </row>
    <row r="2380" spans="1:17" ht="18.75" customHeight="1" x14ac:dyDescent="0.15">
      <c r="A2380" s="399" t="s">
        <v>3548</v>
      </c>
      <c r="B2380" s="399" t="s">
        <v>214</v>
      </c>
      <c r="C2380" s="397">
        <v>10</v>
      </c>
      <c r="D2380" s="392" t="s">
        <v>1120</v>
      </c>
      <c r="E2380" s="400">
        <v>6.5189999999999996E-3</v>
      </c>
      <c r="F2380" s="400">
        <v>1.5868E-2</v>
      </c>
      <c r="G2380" s="400">
        <v>1.5121000000000001E-2</v>
      </c>
      <c r="H2380" s="400">
        <v>5.3039999999999997E-3</v>
      </c>
      <c r="I2380" s="400">
        <v>8.914E-3</v>
      </c>
      <c r="J2380" s="400">
        <v>2.323E-3</v>
      </c>
      <c r="K2380" s="401">
        <v>4.7731999999999997E-2</v>
      </c>
      <c r="L2380" s="401">
        <v>2.7890000000000002E-2</v>
      </c>
      <c r="M2380" s="395">
        <v>33.3309</v>
      </c>
      <c r="N2380" s="396">
        <f t="shared" si="148"/>
        <v>82.190271201033141</v>
      </c>
      <c r="O2380" s="396">
        <f t="shared" si="149"/>
        <v>12.515144716176801</v>
      </c>
      <c r="P2380" s="394">
        <f t="shared" si="150"/>
        <v>0.535798377959535</v>
      </c>
      <c r="Q2380" s="394">
        <f t="shared" si="151"/>
        <v>8.1586228404756558E-2</v>
      </c>
    </row>
    <row r="2381" spans="1:17" ht="18.75" customHeight="1" x14ac:dyDescent="0.15">
      <c r="A2381" s="399" t="s">
        <v>3548</v>
      </c>
      <c r="B2381" s="399" t="s">
        <v>214</v>
      </c>
      <c r="C2381" s="397">
        <v>11</v>
      </c>
      <c r="D2381" s="392" t="s">
        <v>1120</v>
      </c>
      <c r="E2381" s="400">
        <v>6.4790000000000004E-3</v>
      </c>
      <c r="F2381" s="400">
        <v>1.5158E-2</v>
      </c>
      <c r="G2381" s="400">
        <v>1.7233999999999999E-2</v>
      </c>
      <c r="H2381" s="400">
        <v>5.777E-3</v>
      </c>
      <c r="I2381" s="400">
        <v>3.1000000000000001E-5</v>
      </c>
      <c r="J2381" s="400">
        <v>1.0300000000000001E-3</v>
      </c>
      <c r="K2381" s="401">
        <v>9.5440000000000004E-3</v>
      </c>
      <c r="L2381" s="401">
        <v>7.2999999999999999E-5</v>
      </c>
      <c r="M2381" s="395">
        <v>77.403899999999993</v>
      </c>
      <c r="N2381" s="396">
        <f t="shared" si="148"/>
        <v>37.064077669902908</v>
      </c>
      <c r="O2381" s="396">
        <f t="shared" si="149"/>
        <v>9.4193548387096762</v>
      </c>
      <c r="P2381" s="394">
        <f t="shared" si="150"/>
        <v>0.24013815922330095</v>
      </c>
      <c r="Q2381" s="394">
        <f t="shared" si="151"/>
        <v>6.1027999999999999E-2</v>
      </c>
    </row>
    <row r="2382" spans="1:17" ht="18.75" customHeight="1" x14ac:dyDescent="0.15">
      <c r="A2382" s="399" t="s">
        <v>3548</v>
      </c>
      <c r="B2382" s="399" t="s">
        <v>214</v>
      </c>
      <c r="C2382" s="397">
        <v>12</v>
      </c>
      <c r="D2382" s="392" t="s">
        <v>1120</v>
      </c>
      <c r="E2382" s="400">
        <v>8.5039999999999994E-3</v>
      </c>
      <c r="F2382" s="400">
        <v>1.5692999999999999E-2</v>
      </c>
      <c r="G2382" s="400">
        <v>1.6813999999999999E-2</v>
      </c>
      <c r="H2382" s="400">
        <v>4.0039999999999997E-3</v>
      </c>
      <c r="I2382" s="400">
        <v>6.96E-4</v>
      </c>
      <c r="J2382" s="400">
        <v>4.359E-3</v>
      </c>
      <c r="K2382" s="401">
        <v>2.0004999999999998E-2</v>
      </c>
      <c r="L2382" s="401">
        <v>1.2078999999999999E-2</v>
      </c>
      <c r="M2382" s="395">
        <v>96.5137</v>
      </c>
      <c r="N2382" s="396">
        <f t="shared" si="148"/>
        <v>18.357421426932781</v>
      </c>
      <c r="O2382" s="396">
        <f t="shared" si="149"/>
        <v>69.419540229885058</v>
      </c>
      <c r="P2382" s="394">
        <f t="shared" si="150"/>
        <v>0.15611151181463637</v>
      </c>
      <c r="Q2382" s="394">
        <f t="shared" si="151"/>
        <v>0.59034377011494255</v>
      </c>
    </row>
    <row r="2383" spans="1:17" ht="18.75" customHeight="1" x14ac:dyDescent="0.15">
      <c r="A2383" s="399" t="s">
        <v>3548</v>
      </c>
      <c r="B2383" s="399" t="s">
        <v>214</v>
      </c>
      <c r="C2383" s="397">
        <v>13</v>
      </c>
      <c r="D2383" s="392" t="s">
        <v>1120</v>
      </c>
      <c r="E2383" s="400">
        <v>6.0029999999999997E-3</v>
      </c>
      <c r="F2383" s="400">
        <v>1.5445E-2</v>
      </c>
      <c r="G2383" s="400">
        <v>1.5848000000000001E-2</v>
      </c>
      <c r="H2383" s="400">
        <v>6.4359999999999999E-3</v>
      </c>
      <c r="I2383" s="400">
        <v>9.5809999999999992E-3</v>
      </c>
      <c r="J2383" s="400">
        <v>1.565E-3</v>
      </c>
      <c r="K2383" s="401">
        <v>4.4385000000000001E-2</v>
      </c>
      <c r="L2383" s="401">
        <v>5.0000000000000004E-6</v>
      </c>
      <c r="M2383" s="395">
        <v>38.7074</v>
      </c>
      <c r="N2383" s="396">
        <f t="shared" si="148"/>
        <v>113.44408945686901</v>
      </c>
      <c r="O2383" s="396">
        <f t="shared" si="149"/>
        <v>2.0874647740319386E-3</v>
      </c>
      <c r="P2383" s="394">
        <f t="shared" si="150"/>
        <v>0.68100486900958457</v>
      </c>
      <c r="Q2383" s="394">
        <f t="shared" si="151"/>
        <v>1.2531051038513726E-5</v>
      </c>
    </row>
    <row r="2384" spans="1:17" ht="18.75" customHeight="1" x14ac:dyDescent="0.15">
      <c r="A2384" s="399" t="s">
        <v>3548</v>
      </c>
      <c r="B2384" s="399" t="s">
        <v>214</v>
      </c>
      <c r="C2384" s="397">
        <v>14</v>
      </c>
      <c r="D2384" s="392" t="s">
        <v>1121</v>
      </c>
      <c r="E2384" s="400">
        <v>5.5430000000000002E-3</v>
      </c>
      <c r="F2384" s="400">
        <v>1.8064E-2</v>
      </c>
      <c r="G2384" s="400">
        <v>1.7943000000000001E-2</v>
      </c>
      <c r="H2384" s="400">
        <v>6.5269999999999998E-3</v>
      </c>
      <c r="I2384" s="400">
        <v>5.0000000000000004E-6</v>
      </c>
      <c r="J2384" s="400">
        <v>4.398E-3</v>
      </c>
      <c r="K2384" s="401">
        <v>0</v>
      </c>
      <c r="L2384" s="401">
        <v>0</v>
      </c>
      <c r="M2384" s="395">
        <v>5.9776999999999996</v>
      </c>
      <c r="N2384" s="396">
        <f t="shared" si="148"/>
        <v>0</v>
      </c>
      <c r="O2384" s="396">
        <f t="shared" si="149"/>
        <v>0</v>
      </c>
      <c r="P2384" s="394">
        <f t="shared" si="150"/>
        <v>0</v>
      </c>
      <c r="Q2384" s="394">
        <f t="shared" si="151"/>
        <v>0</v>
      </c>
    </row>
    <row r="2385" spans="1:17" ht="18.75" customHeight="1" x14ac:dyDescent="0.15">
      <c r="A2385" s="399" t="s">
        <v>3548</v>
      </c>
      <c r="B2385" s="399" t="s">
        <v>214</v>
      </c>
      <c r="C2385" s="391" t="s">
        <v>3111</v>
      </c>
      <c r="D2385" s="392" t="s">
        <v>1121</v>
      </c>
      <c r="E2385" s="400">
        <v>5.0369999999999998E-3</v>
      </c>
      <c r="F2385" s="400">
        <v>1.7440000000000001E-2</v>
      </c>
      <c r="G2385" s="400">
        <v>2.1153000000000002E-2</v>
      </c>
      <c r="H2385" s="400">
        <v>4.5700000000000003E-3</v>
      </c>
      <c r="I2385" s="400">
        <v>8.2140000000000008E-3</v>
      </c>
      <c r="J2385" s="400">
        <v>5.0000000000000004E-6</v>
      </c>
      <c r="K2385" s="401">
        <v>0</v>
      </c>
      <c r="L2385" s="401">
        <v>0</v>
      </c>
      <c r="M2385" s="395">
        <v>0.34079999999999999</v>
      </c>
      <c r="N2385" s="396">
        <f t="shared" si="148"/>
        <v>0</v>
      </c>
      <c r="O2385" s="396">
        <f t="shared" si="149"/>
        <v>0</v>
      </c>
      <c r="P2385" s="394">
        <f t="shared" si="150"/>
        <v>0</v>
      </c>
      <c r="Q2385" s="394">
        <f t="shared" si="151"/>
        <v>0</v>
      </c>
    </row>
    <row r="2386" spans="1:17" ht="18.75" customHeight="1" x14ac:dyDescent="0.15">
      <c r="A2386" s="399" t="s">
        <v>3548</v>
      </c>
      <c r="B2386" s="399" t="s">
        <v>214</v>
      </c>
      <c r="C2386" s="391" t="s">
        <v>167</v>
      </c>
      <c r="D2386" s="392" t="s">
        <v>1121</v>
      </c>
      <c r="E2386" s="400">
        <v>4.3199999999999998E-4</v>
      </c>
      <c r="F2386" s="400">
        <v>2.0286999999999999E-2</v>
      </c>
      <c r="G2386" s="400">
        <v>1.6757999999999999E-2</v>
      </c>
      <c r="H2386" s="400">
        <v>2.691E-2</v>
      </c>
      <c r="I2386" s="400">
        <v>8.0599999999999997E-4</v>
      </c>
      <c r="J2386" s="400">
        <v>3.0200000000000002E-4</v>
      </c>
      <c r="K2386" s="401">
        <v>0</v>
      </c>
      <c r="L2386" s="401">
        <v>0</v>
      </c>
      <c r="M2386" s="395">
        <v>6.7911000000000001</v>
      </c>
      <c r="N2386" s="396">
        <f t="shared" si="148"/>
        <v>0</v>
      </c>
      <c r="O2386" s="396">
        <f t="shared" si="149"/>
        <v>0</v>
      </c>
      <c r="P2386" s="394">
        <f t="shared" si="150"/>
        <v>0</v>
      </c>
      <c r="Q2386" s="394">
        <f t="shared" si="151"/>
        <v>0</v>
      </c>
    </row>
    <row r="2387" spans="1:17" ht="18.75" customHeight="1" x14ac:dyDescent="0.15">
      <c r="A2387" s="399" t="s">
        <v>3548</v>
      </c>
      <c r="B2387" s="399" t="s">
        <v>214</v>
      </c>
      <c r="C2387" s="391" t="s">
        <v>3112</v>
      </c>
      <c r="D2387" s="392" t="s">
        <v>1120</v>
      </c>
      <c r="E2387" s="400">
        <v>1.1667E-2</v>
      </c>
      <c r="F2387" s="400">
        <v>1.7673999999999999E-2</v>
      </c>
      <c r="G2387" s="400">
        <v>1.9359000000000001E-2</v>
      </c>
      <c r="H2387" s="400">
        <v>4.8440000000000002E-3</v>
      </c>
      <c r="I2387" s="400">
        <v>1.3566999999999999E-2</v>
      </c>
      <c r="J2387" s="400">
        <v>9.5100000000000002E-4</v>
      </c>
      <c r="K2387" s="401">
        <v>3.8371000000000002E-2</v>
      </c>
      <c r="L2387" s="401">
        <v>5.0000000000000004E-6</v>
      </c>
      <c r="M2387" s="395">
        <v>54.605499999999999</v>
      </c>
      <c r="N2387" s="396">
        <f t="shared" si="148"/>
        <v>161.39221871713985</v>
      </c>
      <c r="O2387" s="396">
        <f t="shared" si="149"/>
        <v>1.4741652539249652E-3</v>
      </c>
      <c r="P2387" s="394">
        <f t="shared" si="150"/>
        <v>1.8829630157728707</v>
      </c>
      <c r="Q2387" s="394">
        <f t="shared" si="151"/>
        <v>1.7199086017542568E-5</v>
      </c>
    </row>
    <row r="2388" spans="1:17" ht="18.75" customHeight="1" x14ac:dyDescent="0.15">
      <c r="A2388" s="399" t="s">
        <v>3548</v>
      </c>
      <c r="B2388" s="399" t="s">
        <v>214</v>
      </c>
      <c r="C2388" s="397">
        <v>16</v>
      </c>
      <c r="D2388" s="392" t="s">
        <v>1120</v>
      </c>
      <c r="E2388" s="400">
        <v>6.2690000000000003E-3</v>
      </c>
      <c r="F2388" s="400">
        <v>1.8259000000000001E-2</v>
      </c>
      <c r="G2388" s="400">
        <v>1.7923999999999999E-2</v>
      </c>
      <c r="H2388" s="400">
        <v>7.574E-3</v>
      </c>
      <c r="I2388" s="400">
        <v>1.9403E-2</v>
      </c>
      <c r="J2388" s="400">
        <v>9.9799999999999997E-4</v>
      </c>
      <c r="K2388" s="401">
        <v>4.7196000000000002E-2</v>
      </c>
      <c r="L2388" s="401">
        <v>5.0000000000000004E-6</v>
      </c>
      <c r="M2388" s="395">
        <v>47.831299999999999</v>
      </c>
      <c r="N2388" s="396">
        <f t="shared" si="148"/>
        <v>189.1623246492986</v>
      </c>
      <c r="O2388" s="396">
        <f t="shared" si="149"/>
        <v>1.0307684378704325E-3</v>
      </c>
      <c r="P2388" s="394">
        <f t="shared" si="150"/>
        <v>1.185858613226453</v>
      </c>
      <c r="Q2388" s="394">
        <f t="shared" si="151"/>
        <v>6.4618873370097409E-6</v>
      </c>
    </row>
    <row r="2389" spans="1:17" ht="18.75" customHeight="1" x14ac:dyDescent="0.15">
      <c r="A2389" s="399" t="s">
        <v>3548</v>
      </c>
      <c r="B2389" s="399" t="s">
        <v>214</v>
      </c>
      <c r="C2389" s="397">
        <v>17</v>
      </c>
      <c r="D2389" s="392" t="s">
        <v>1120</v>
      </c>
      <c r="E2389" s="400">
        <v>7.7619999999999998E-3</v>
      </c>
      <c r="F2389" s="400">
        <v>1.5924000000000001E-2</v>
      </c>
      <c r="G2389" s="400">
        <v>1.5966000000000001E-2</v>
      </c>
      <c r="H2389" s="400">
        <v>5.1500000000000001E-3</v>
      </c>
      <c r="I2389" s="400">
        <v>5.1000000000000004E-3</v>
      </c>
      <c r="J2389" s="400">
        <v>2.0950000000000001E-3</v>
      </c>
      <c r="K2389" s="401">
        <v>3.3581E-2</v>
      </c>
      <c r="L2389" s="401">
        <v>3.8980000000000001E-2</v>
      </c>
      <c r="M2389" s="395">
        <v>40.036799999999999</v>
      </c>
      <c r="N2389" s="396">
        <f t="shared" si="148"/>
        <v>64.116467780429588</v>
      </c>
      <c r="O2389" s="396">
        <f t="shared" si="149"/>
        <v>30.572549019607841</v>
      </c>
      <c r="P2389" s="394">
        <f t="shared" si="150"/>
        <v>0.49767202291169443</v>
      </c>
      <c r="Q2389" s="394">
        <f t="shared" si="151"/>
        <v>0.23730412549019606</v>
      </c>
    </row>
    <row r="2390" spans="1:17" ht="18.75" customHeight="1" x14ac:dyDescent="0.15">
      <c r="A2390" s="399" t="s">
        <v>3548</v>
      </c>
      <c r="B2390" s="399" t="s">
        <v>214</v>
      </c>
      <c r="C2390" s="397">
        <v>18</v>
      </c>
      <c r="D2390" s="392" t="s">
        <v>1120</v>
      </c>
      <c r="E2390" s="400">
        <v>7.2300000000000003E-3</v>
      </c>
      <c r="F2390" s="400">
        <v>1.5030999999999999E-2</v>
      </c>
      <c r="G2390" s="400">
        <v>1.7665E-2</v>
      </c>
      <c r="H2390" s="400">
        <v>4.7910000000000001E-3</v>
      </c>
      <c r="I2390" s="400">
        <v>2.4489999999999998E-3</v>
      </c>
      <c r="J2390" s="400">
        <v>7.7499999999999997E-4</v>
      </c>
      <c r="K2390" s="401">
        <v>9.1859999999999997E-3</v>
      </c>
      <c r="L2390" s="401">
        <v>2.1954000000000001E-2</v>
      </c>
      <c r="M2390" s="395">
        <v>49.585999999999999</v>
      </c>
      <c r="N2390" s="396">
        <f t="shared" si="148"/>
        <v>47.411612903225809</v>
      </c>
      <c r="O2390" s="396">
        <f t="shared" si="149"/>
        <v>35.857901184156802</v>
      </c>
      <c r="P2390" s="394">
        <f t="shared" si="150"/>
        <v>0.34278596129032263</v>
      </c>
      <c r="Q2390" s="394">
        <f t="shared" si="151"/>
        <v>0.25925262556145368</v>
      </c>
    </row>
    <row r="2391" spans="1:17" ht="18.75" customHeight="1" x14ac:dyDescent="0.15">
      <c r="A2391" s="399" t="s">
        <v>3548</v>
      </c>
      <c r="B2391" s="399" t="s">
        <v>214</v>
      </c>
      <c r="C2391" s="397">
        <v>19</v>
      </c>
      <c r="D2391" s="392" t="s">
        <v>1120</v>
      </c>
      <c r="E2391" s="400">
        <v>8.2140000000000008E-3</v>
      </c>
      <c r="F2391" s="400">
        <v>1.5265000000000001E-2</v>
      </c>
      <c r="G2391" s="400">
        <v>1.6537E-2</v>
      </c>
      <c r="H2391" s="400">
        <v>4.6129999999999999E-3</v>
      </c>
      <c r="I2391" s="400">
        <v>8.1379999999999994E-3</v>
      </c>
      <c r="J2391" s="400">
        <v>1.5899999999999999E-4</v>
      </c>
      <c r="K2391" s="401">
        <v>5.0020000000000004E-3</v>
      </c>
      <c r="L2391" s="401">
        <v>5.0000000000000004E-6</v>
      </c>
      <c r="M2391" s="395">
        <v>199.86709999999999</v>
      </c>
      <c r="N2391" s="396">
        <f t="shared" si="148"/>
        <v>125.8364779874214</v>
      </c>
      <c r="O2391" s="396">
        <f t="shared" si="149"/>
        <v>2.4576062914721066E-3</v>
      </c>
      <c r="P2391" s="394">
        <f t="shared" si="150"/>
        <v>1.0336208301886796</v>
      </c>
      <c r="Q2391" s="394">
        <f t="shared" si="151"/>
        <v>2.0186778078151886E-5</v>
      </c>
    </row>
    <row r="2392" spans="1:17" ht="18.75" customHeight="1" x14ac:dyDescent="0.15">
      <c r="A2392" s="399" t="s">
        <v>3548</v>
      </c>
      <c r="B2392" s="399" t="s">
        <v>214</v>
      </c>
      <c r="C2392" s="397">
        <v>20</v>
      </c>
      <c r="D2392" s="392" t="s">
        <v>1120</v>
      </c>
      <c r="E2392" s="400">
        <v>5.9109999999999996E-3</v>
      </c>
      <c r="F2392" s="400">
        <v>1.5535999999999999E-2</v>
      </c>
      <c r="G2392" s="400">
        <v>1.5382E-2</v>
      </c>
      <c r="H2392" s="400">
        <v>5.483E-3</v>
      </c>
      <c r="I2392" s="400">
        <v>1.269E-2</v>
      </c>
      <c r="J2392" s="400">
        <v>1.2E-5</v>
      </c>
      <c r="K2392" s="401">
        <v>5.6499999999999996E-4</v>
      </c>
      <c r="L2392" s="401">
        <v>5.0000000000000004E-6</v>
      </c>
      <c r="M2392" s="395">
        <v>64.352999999999994</v>
      </c>
      <c r="N2392" s="396">
        <f t="shared" si="148"/>
        <v>188.33333333333331</v>
      </c>
      <c r="O2392" s="396">
        <f t="shared" si="149"/>
        <v>1.5760441292356187E-3</v>
      </c>
      <c r="P2392" s="394">
        <f t="shared" si="150"/>
        <v>1.1132383333333331</v>
      </c>
      <c r="Q2392" s="394">
        <f t="shared" si="151"/>
        <v>9.3159968479117415E-6</v>
      </c>
    </row>
    <row r="2393" spans="1:17" ht="18.75" customHeight="1" x14ac:dyDescent="0.15">
      <c r="A2393" s="399" t="s">
        <v>3548</v>
      </c>
      <c r="B2393" s="399" t="s">
        <v>214</v>
      </c>
      <c r="C2393" s="397">
        <v>21</v>
      </c>
      <c r="D2393" s="392" t="s">
        <v>1121</v>
      </c>
      <c r="E2393" s="400">
        <v>5.8939999999999999E-3</v>
      </c>
      <c r="F2393" s="400">
        <v>1.6823000000000001E-2</v>
      </c>
      <c r="G2393" s="400">
        <v>1.5254999999999999E-2</v>
      </c>
      <c r="H2393" s="400">
        <v>6.0000000000000001E-3</v>
      </c>
      <c r="I2393" s="400">
        <v>5.0000000000000004E-6</v>
      </c>
      <c r="J2393" s="400">
        <v>5.0000000000000004E-6</v>
      </c>
      <c r="K2393" s="401">
        <v>0</v>
      </c>
      <c r="L2393" s="401">
        <v>0</v>
      </c>
      <c r="M2393" s="395">
        <v>0</v>
      </c>
      <c r="N2393" s="396">
        <f t="shared" si="148"/>
        <v>0</v>
      </c>
      <c r="O2393" s="396">
        <f t="shared" si="149"/>
        <v>0</v>
      </c>
      <c r="P2393" s="394">
        <f t="shared" si="150"/>
        <v>0</v>
      </c>
      <c r="Q2393" s="394">
        <f t="shared" si="151"/>
        <v>0</v>
      </c>
    </row>
    <row r="2394" spans="1:17" ht="18.75" customHeight="1" x14ac:dyDescent="0.15">
      <c r="A2394" s="399" t="s">
        <v>3548</v>
      </c>
      <c r="B2394" s="399" t="s">
        <v>214</v>
      </c>
      <c r="C2394" s="391" t="s">
        <v>215</v>
      </c>
      <c r="D2394" s="392" t="s">
        <v>1120</v>
      </c>
      <c r="E2394" s="400">
        <v>8.1080000000000006E-3</v>
      </c>
      <c r="F2394" s="400">
        <v>1.5907999999999999E-2</v>
      </c>
      <c r="G2394" s="400">
        <v>1.7021999999999999E-2</v>
      </c>
      <c r="H2394" s="400">
        <v>4.8339999999999998E-3</v>
      </c>
      <c r="I2394" s="400">
        <v>7.6880000000000004E-3</v>
      </c>
      <c r="J2394" s="400">
        <v>1.1609999999999999E-3</v>
      </c>
      <c r="K2394" s="401">
        <v>3.7318999999999998E-2</v>
      </c>
      <c r="L2394" s="401">
        <v>5.0000000000000004E-6</v>
      </c>
      <c r="M2394" s="395">
        <v>1127.7982</v>
      </c>
      <c r="N2394" s="396">
        <f t="shared" si="148"/>
        <v>128.57536606373816</v>
      </c>
      <c r="O2394" s="396">
        <f t="shared" si="149"/>
        <v>2.6014568158168575E-3</v>
      </c>
      <c r="P2394" s="394">
        <f t="shared" si="150"/>
        <v>1.0424890680447891</v>
      </c>
      <c r="Q2394" s="394">
        <f t="shared" si="151"/>
        <v>2.1092611862643082E-5</v>
      </c>
    </row>
    <row r="2395" spans="1:17" ht="18.75" customHeight="1" x14ac:dyDescent="0.15">
      <c r="A2395" s="399" t="s">
        <v>3548</v>
      </c>
      <c r="B2395" s="399" t="s">
        <v>231</v>
      </c>
      <c r="C2395" s="397">
        <v>1</v>
      </c>
      <c r="D2395" s="392" t="s">
        <v>1120</v>
      </c>
      <c r="E2395" s="400">
        <v>5.2859999999999999E-3</v>
      </c>
      <c r="F2395" s="400">
        <v>1.0851E-2</v>
      </c>
      <c r="G2395" s="400">
        <v>1.3854999999999999E-2</v>
      </c>
      <c r="H2395" s="400">
        <v>3.274E-3</v>
      </c>
      <c r="I2395" s="400">
        <v>1.9259999999999999E-2</v>
      </c>
      <c r="J2395" s="400">
        <v>1.769E-3</v>
      </c>
      <c r="K2395" s="401">
        <v>0.12556600000000001</v>
      </c>
      <c r="L2395" s="401">
        <v>8.2600000000000002E-4</v>
      </c>
      <c r="M2395" s="395">
        <v>29.310099999999998</v>
      </c>
      <c r="N2395" s="396">
        <f t="shared" si="148"/>
        <v>283.92538157150938</v>
      </c>
      <c r="O2395" s="396">
        <f t="shared" si="149"/>
        <v>0.17154724818276221</v>
      </c>
      <c r="P2395" s="394">
        <f t="shared" si="150"/>
        <v>1.5008295669869984</v>
      </c>
      <c r="Q2395" s="394">
        <f t="shared" si="151"/>
        <v>9.0679875389408106E-4</v>
      </c>
    </row>
    <row r="2396" spans="1:17" ht="18.75" customHeight="1" x14ac:dyDescent="0.15">
      <c r="A2396" s="399" t="s">
        <v>3548</v>
      </c>
      <c r="B2396" s="399" t="s">
        <v>231</v>
      </c>
      <c r="C2396" s="391" t="s">
        <v>179</v>
      </c>
      <c r="D2396" s="392" t="s">
        <v>1121</v>
      </c>
      <c r="E2396" s="400">
        <v>2.6649999999999998E-3</v>
      </c>
      <c r="F2396" s="400">
        <v>1.0163E-2</v>
      </c>
      <c r="G2396" s="400">
        <v>1.6212000000000001E-2</v>
      </c>
      <c r="H2396" s="400">
        <v>7.1970000000000003E-3</v>
      </c>
      <c r="I2396" s="400">
        <v>7.4019999999999997E-3</v>
      </c>
      <c r="J2396" s="400">
        <v>1.1360000000000001E-3</v>
      </c>
      <c r="K2396" s="401">
        <v>0</v>
      </c>
      <c r="L2396" s="401">
        <v>0</v>
      </c>
      <c r="M2396" s="395">
        <v>0.54220000000000002</v>
      </c>
      <c r="N2396" s="396">
        <f t="shared" si="148"/>
        <v>0</v>
      </c>
      <c r="O2396" s="396">
        <f t="shared" si="149"/>
        <v>0</v>
      </c>
      <c r="P2396" s="394">
        <f t="shared" si="150"/>
        <v>0</v>
      </c>
      <c r="Q2396" s="394">
        <f t="shared" si="151"/>
        <v>0</v>
      </c>
    </row>
    <row r="2397" spans="1:17" ht="18.75" customHeight="1" x14ac:dyDescent="0.15">
      <c r="A2397" s="399" t="s">
        <v>3548</v>
      </c>
      <c r="B2397" s="399" t="s">
        <v>231</v>
      </c>
      <c r="C2397" s="391" t="s">
        <v>150</v>
      </c>
      <c r="D2397" s="392" t="s">
        <v>1121</v>
      </c>
      <c r="E2397" s="400">
        <v>1.725E-3</v>
      </c>
      <c r="F2397" s="400">
        <v>1.4243E-2</v>
      </c>
      <c r="G2397" s="400">
        <v>1.6653999999999999E-2</v>
      </c>
      <c r="H2397" s="400">
        <v>9.9439999999999997E-3</v>
      </c>
      <c r="I2397" s="400">
        <v>2.8348999999999999E-2</v>
      </c>
      <c r="J2397" s="400">
        <v>5.3749999999999996E-3</v>
      </c>
      <c r="K2397" s="401">
        <v>0</v>
      </c>
      <c r="L2397" s="401">
        <v>0</v>
      </c>
      <c r="M2397" s="395">
        <v>3.3231000000000002</v>
      </c>
      <c r="N2397" s="396">
        <f t="shared" si="148"/>
        <v>0</v>
      </c>
      <c r="O2397" s="396">
        <f t="shared" si="149"/>
        <v>0</v>
      </c>
      <c r="P2397" s="394">
        <f t="shared" si="150"/>
        <v>0</v>
      </c>
      <c r="Q2397" s="394">
        <f t="shared" si="151"/>
        <v>0</v>
      </c>
    </row>
    <row r="2398" spans="1:17" ht="18.75" customHeight="1" x14ac:dyDescent="0.15">
      <c r="A2398" s="399" t="s">
        <v>3548</v>
      </c>
      <c r="B2398" s="399" t="s">
        <v>231</v>
      </c>
      <c r="C2398" s="391" t="s">
        <v>181</v>
      </c>
      <c r="D2398" s="392" t="s">
        <v>1121</v>
      </c>
      <c r="E2398" s="400">
        <v>3.6250000000000002E-3</v>
      </c>
      <c r="F2398" s="400">
        <v>1.2760000000000001E-2</v>
      </c>
      <c r="G2398" s="400">
        <v>1.8006999999999999E-2</v>
      </c>
      <c r="H2398" s="400">
        <v>7.1029999999999999E-3</v>
      </c>
      <c r="I2398" s="400">
        <v>6.5069999999999998E-3</v>
      </c>
      <c r="J2398" s="400">
        <v>5.0000000000000004E-6</v>
      </c>
      <c r="K2398" s="401">
        <v>0</v>
      </c>
      <c r="L2398" s="401">
        <v>0</v>
      </c>
      <c r="M2398" s="395">
        <v>2.0204</v>
      </c>
      <c r="N2398" s="396">
        <f t="shared" si="148"/>
        <v>0</v>
      </c>
      <c r="O2398" s="396">
        <f t="shared" si="149"/>
        <v>0</v>
      </c>
      <c r="P2398" s="394">
        <f t="shared" si="150"/>
        <v>0</v>
      </c>
      <c r="Q2398" s="394">
        <f t="shared" si="151"/>
        <v>0</v>
      </c>
    </row>
    <row r="2399" spans="1:17" ht="18.75" customHeight="1" x14ac:dyDescent="0.15">
      <c r="A2399" s="399" t="s">
        <v>3548</v>
      </c>
      <c r="B2399" s="399" t="s">
        <v>231</v>
      </c>
      <c r="C2399" s="397">
        <v>3</v>
      </c>
      <c r="D2399" s="392" t="s">
        <v>1121</v>
      </c>
      <c r="E2399" s="400">
        <v>3.9459999999999999E-3</v>
      </c>
      <c r="F2399" s="400">
        <v>1.3481999999999999E-2</v>
      </c>
      <c r="G2399" s="400">
        <v>1.5217E-2</v>
      </c>
      <c r="H2399" s="400">
        <v>6.1939999999999999E-3</v>
      </c>
      <c r="I2399" s="400">
        <v>2.7425999999999999E-2</v>
      </c>
      <c r="J2399" s="400">
        <v>8.6960000000000006E-3</v>
      </c>
      <c r="K2399" s="401">
        <v>0</v>
      </c>
      <c r="L2399" s="401">
        <v>0</v>
      </c>
      <c r="M2399" s="395">
        <v>4.9813999999999998</v>
      </c>
      <c r="N2399" s="396">
        <f t="shared" si="148"/>
        <v>0</v>
      </c>
      <c r="O2399" s="396">
        <f t="shared" si="149"/>
        <v>0</v>
      </c>
      <c r="P2399" s="394">
        <f t="shared" si="150"/>
        <v>0</v>
      </c>
      <c r="Q2399" s="394">
        <f t="shared" si="151"/>
        <v>0</v>
      </c>
    </row>
    <row r="2400" spans="1:17" ht="18.75" customHeight="1" x14ac:dyDescent="0.15">
      <c r="A2400" s="399" t="s">
        <v>3548</v>
      </c>
      <c r="B2400" s="399" t="s">
        <v>231</v>
      </c>
      <c r="C2400" s="397">
        <v>4</v>
      </c>
      <c r="D2400" s="392" t="s">
        <v>1120</v>
      </c>
      <c r="E2400" s="400">
        <v>7.097E-3</v>
      </c>
      <c r="F2400" s="400">
        <v>1.2690999999999999E-2</v>
      </c>
      <c r="G2400" s="400">
        <v>1.7226000000000002E-2</v>
      </c>
      <c r="H2400" s="400">
        <v>3.6719999999999999E-3</v>
      </c>
      <c r="I2400" s="400">
        <v>1.3466000000000001E-2</v>
      </c>
      <c r="J2400" s="400">
        <v>9.0600000000000001E-4</v>
      </c>
      <c r="K2400" s="401">
        <v>6.232E-2</v>
      </c>
      <c r="L2400" s="401">
        <v>5.0000000000000004E-6</v>
      </c>
      <c r="M2400" s="395">
        <v>11.7797</v>
      </c>
      <c r="N2400" s="396">
        <f t="shared" si="148"/>
        <v>275.14348785871965</v>
      </c>
      <c r="O2400" s="396">
        <f t="shared" si="149"/>
        <v>1.485222040695084E-3</v>
      </c>
      <c r="P2400" s="394">
        <f t="shared" si="150"/>
        <v>1.9526933333333334</v>
      </c>
      <c r="Q2400" s="394">
        <f t="shared" si="151"/>
        <v>1.0540620822813011E-5</v>
      </c>
    </row>
    <row r="2401" spans="1:17" ht="18.75" customHeight="1" x14ac:dyDescent="0.15">
      <c r="A2401" s="399" t="s">
        <v>3548</v>
      </c>
      <c r="B2401" s="399" t="s">
        <v>231</v>
      </c>
      <c r="C2401" s="397">
        <v>5</v>
      </c>
      <c r="D2401" s="392" t="s">
        <v>1121</v>
      </c>
      <c r="E2401" s="400">
        <v>5.2589999999999998E-3</v>
      </c>
      <c r="F2401" s="400">
        <v>1.1535E-2</v>
      </c>
      <c r="G2401" s="400">
        <v>1.7160000000000002E-2</v>
      </c>
      <c r="H2401" s="400">
        <v>3.8649999999999999E-3</v>
      </c>
      <c r="I2401" s="400">
        <v>5.0000000000000004E-6</v>
      </c>
      <c r="J2401" s="400">
        <v>9.6170000000000005E-3</v>
      </c>
      <c r="K2401" s="401">
        <v>0</v>
      </c>
      <c r="L2401" s="401">
        <v>0</v>
      </c>
      <c r="M2401" s="395">
        <v>5.9585999999999997</v>
      </c>
      <c r="N2401" s="396">
        <f t="shared" si="148"/>
        <v>0</v>
      </c>
      <c r="O2401" s="396">
        <f t="shared" si="149"/>
        <v>0</v>
      </c>
      <c r="P2401" s="394">
        <f t="shared" si="150"/>
        <v>0</v>
      </c>
      <c r="Q2401" s="394">
        <f t="shared" si="151"/>
        <v>0</v>
      </c>
    </row>
    <row r="2402" spans="1:17" ht="18.75" customHeight="1" x14ac:dyDescent="0.15">
      <c r="A2402" s="399" t="s">
        <v>3548</v>
      </c>
      <c r="B2402" s="399" t="s">
        <v>231</v>
      </c>
      <c r="C2402" s="397">
        <v>6</v>
      </c>
      <c r="D2402" s="392" t="s">
        <v>1120</v>
      </c>
      <c r="E2402" s="400">
        <v>7.4260000000000003E-3</v>
      </c>
      <c r="F2402" s="400">
        <v>1.1309E-2</v>
      </c>
      <c r="G2402" s="400">
        <v>1.7388000000000001E-2</v>
      </c>
      <c r="H2402" s="400">
        <v>2.9589999999999998E-3</v>
      </c>
      <c r="I2402" s="400">
        <v>1.3448E-2</v>
      </c>
      <c r="J2402" s="400">
        <v>8.1899999999999996E-4</v>
      </c>
      <c r="K2402" s="401">
        <v>7.6122999999999996E-2</v>
      </c>
      <c r="L2402" s="401">
        <v>5.0000000000000004E-6</v>
      </c>
      <c r="M2402" s="395">
        <v>25.1218</v>
      </c>
      <c r="N2402" s="396">
        <f t="shared" si="148"/>
        <v>371.78510378510379</v>
      </c>
      <c r="O2402" s="396">
        <f t="shared" si="149"/>
        <v>1.4872099940511601E-3</v>
      </c>
      <c r="P2402" s="394">
        <f t="shared" si="150"/>
        <v>2.760876180708181</v>
      </c>
      <c r="Q2402" s="394">
        <f t="shared" si="151"/>
        <v>1.1044021415823916E-5</v>
      </c>
    </row>
    <row r="2403" spans="1:17" ht="18.75" customHeight="1" x14ac:dyDescent="0.15">
      <c r="A2403" s="399" t="s">
        <v>3548</v>
      </c>
      <c r="B2403" s="399" t="s">
        <v>231</v>
      </c>
      <c r="C2403" s="397">
        <v>7</v>
      </c>
      <c r="D2403" s="392" t="s">
        <v>1120</v>
      </c>
      <c r="E2403" s="400">
        <v>7.3070000000000001E-3</v>
      </c>
      <c r="F2403" s="400">
        <v>1.0588E-2</v>
      </c>
      <c r="G2403" s="400">
        <v>1.6048E-2</v>
      </c>
      <c r="H2403" s="400">
        <v>2.2899999999999999E-3</v>
      </c>
      <c r="I2403" s="400">
        <v>3.3800000000000002E-3</v>
      </c>
      <c r="J2403" s="400">
        <v>6.7619999999999998E-3</v>
      </c>
      <c r="K2403" s="401">
        <v>5.0000000000000004E-6</v>
      </c>
      <c r="L2403" s="401">
        <v>0.13885900000000001</v>
      </c>
      <c r="M2403" s="395">
        <v>32.294499999999999</v>
      </c>
      <c r="N2403" s="396">
        <f t="shared" si="148"/>
        <v>2.9577048210588587E-3</v>
      </c>
      <c r="O2403" s="396">
        <f t="shared" si="149"/>
        <v>164.33017751479289</v>
      </c>
      <c r="P2403" s="394">
        <f t="shared" si="150"/>
        <v>2.1611949127477083E-5</v>
      </c>
      <c r="Q2403" s="394">
        <f t="shared" si="151"/>
        <v>1.2007606071005916</v>
      </c>
    </row>
    <row r="2404" spans="1:17" ht="18.75" customHeight="1" x14ac:dyDescent="0.15">
      <c r="A2404" s="399" t="s">
        <v>3548</v>
      </c>
      <c r="B2404" s="399" t="s">
        <v>231</v>
      </c>
      <c r="C2404" s="397">
        <v>8</v>
      </c>
      <c r="D2404" s="392" t="s">
        <v>1120</v>
      </c>
      <c r="E2404" s="400">
        <v>5.3709999999999999E-3</v>
      </c>
      <c r="F2404" s="400">
        <v>1.2341E-2</v>
      </c>
      <c r="G2404" s="400">
        <v>1.5744999999999999E-2</v>
      </c>
      <c r="H2404" s="400">
        <v>5.2839999999999996E-3</v>
      </c>
      <c r="I2404" s="400">
        <v>2.2291999999999999E-2</v>
      </c>
      <c r="J2404" s="400">
        <v>7.8999999999999996E-5</v>
      </c>
      <c r="K2404" s="401">
        <v>3.872E-3</v>
      </c>
      <c r="L2404" s="401">
        <v>5.0000000000000004E-6</v>
      </c>
      <c r="M2404" s="395">
        <v>18.405000000000001</v>
      </c>
      <c r="N2404" s="396">
        <f t="shared" si="148"/>
        <v>196.05063291139243</v>
      </c>
      <c r="O2404" s="396">
        <f t="shared" si="149"/>
        <v>8.971828458639872E-4</v>
      </c>
      <c r="P2404" s="394">
        <f t="shared" si="150"/>
        <v>1.0529879493670886</v>
      </c>
      <c r="Q2404" s="394">
        <f t="shared" si="151"/>
        <v>4.8187690651354756E-6</v>
      </c>
    </row>
    <row r="2405" spans="1:17" ht="18.75" customHeight="1" x14ac:dyDescent="0.15">
      <c r="A2405" s="399" t="s">
        <v>3548</v>
      </c>
      <c r="B2405" s="399" t="s">
        <v>231</v>
      </c>
      <c r="C2405" s="397">
        <v>9</v>
      </c>
      <c r="D2405" s="392" t="s">
        <v>1120</v>
      </c>
      <c r="E2405" s="400">
        <v>9.188E-3</v>
      </c>
      <c r="F2405" s="400">
        <v>1.315E-2</v>
      </c>
      <c r="G2405" s="400">
        <v>1.4647E-2</v>
      </c>
      <c r="H2405" s="400">
        <v>1.041E-3</v>
      </c>
      <c r="I2405" s="400">
        <v>6.1799999999999997E-3</v>
      </c>
      <c r="J2405" s="400">
        <v>7.67E-4</v>
      </c>
      <c r="K2405" s="401">
        <v>1.8770999999999999E-2</v>
      </c>
      <c r="L2405" s="401">
        <v>9.5809999999999992E-3</v>
      </c>
      <c r="M2405" s="395">
        <v>17.456199999999999</v>
      </c>
      <c r="N2405" s="396">
        <f t="shared" si="148"/>
        <v>97.89308996088657</v>
      </c>
      <c r="O2405" s="396">
        <f t="shared" si="149"/>
        <v>6.201294498381877</v>
      </c>
      <c r="P2405" s="394">
        <f t="shared" si="150"/>
        <v>0.89944171056062583</v>
      </c>
      <c r="Q2405" s="394">
        <f t="shared" si="151"/>
        <v>5.6977493851132682E-2</v>
      </c>
    </row>
    <row r="2406" spans="1:17" ht="18.75" customHeight="1" x14ac:dyDescent="0.15">
      <c r="A2406" s="399" t="s">
        <v>3548</v>
      </c>
      <c r="B2406" s="399" t="s">
        <v>231</v>
      </c>
      <c r="C2406" s="397">
        <v>10</v>
      </c>
      <c r="D2406" s="392" t="s">
        <v>1120</v>
      </c>
      <c r="E2406" s="400">
        <v>6.1180000000000002E-3</v>
      </c>
      <c r="F2406" s="400">
        <v>1.1847E-2</v>
      </c>
      <c r="G2406" s="400">
        <v>1.4527E-2</v>
      </c>
      <c r="H2406" s="400">
        <v>4.0010000000000002E-3</v>
      </c>
      <c r="I2406" s="400">
        <v>1.0362E-2</v>
      </c>
      <c r="J2406" s="400">
        <v>3.215E-3</v>
      </c>
      <c r="K2406" s="401">
        <v>9.2710000000000001E-2</v>
      </c>
      <c r="L2406" s="401">
        <v>8.6940000000000003E-3</v>
      </c>
      <c r="M2406" s="395">
        <v>19.173500000000001</v>
      </c>
      <c r="N2406" s="396">
        <f t="shared" si="148"/>
        <v>115.34681181959564</v>
      </c>
      <c r="O2406" s="396">
        <f t="shared" si="149"/>
        <v>3.3561088592935731</v>
      </c>
      <c r="P2406" s="394">
        <f t="shared" si="150"/>
        <v>0.70569179471228616</v>
      </c>
      <c r="Q2406" s="394">
        <f t="shared" si="151"/>
        <v>2.0532674001158081E-2</v>
      </c>
    </row>
    <row r="2407" spans="1:17" ht="18.75" customHeight="1" x14ac:dyDescent="0.15">
      <c r="A2407" s="399" t="s">
        <v>3548</v>
      </c>
      <c r="B2407" s="399" t="s">
        <v>231</v>
      </c>
      <c r="C2407" s="397">
        <v>11</v>
      </c>
      <c r="D2407" s="392" t="s">
        <v>1120</v>
      </c>
      <c r="E2407" s="400">
        <v>7.7260000000000002E-3</v>
      </c>
      <c r="F2407" s="400">
        <v>1.103E-2</v>
      </c>
      <c r="G2407" s="400">
        <v>1.8348E-2</v>
      </c>
      <c r="H2407" s="400">
        <v>6.9099999999999999E-4</v>
      </c>
      <c r="I2407" s="400">
        <v>5.0000000000000004E-6</v>
      </c>
      <c r="J2407" s="400">
        <v>1.614E-3</v>
      </c>
      <c r="K2407" s="401">
        <v>2.2835000000000001E-2</v>
      </c>
      <c r="L2407" s="401">
        <v>5.0000000000000004E-6</v>
      </c>
      <c r="M2407" s="395">
        <v>23.6919</v>
      </c>
      <c r="N2407" s="396">
        <f t="shared" si="148"/>
        <v>56.592317224287491</v>
      </c>
      <c r="O2407" s="396">
        <f t="shared" si="149"/>
        <v>4</v>
      </c>
      <c r="P2407" s="394">
        <f t="shared" si="150"/>
        <v>0.43723224287484519</v>
      </c>
      <c r="Q2407" s="394">
        <f t="shared" si="151"/>
        <v>3.0904000000000001E-2</v>
      </c>
    </row>
    <row r="2408" spans="1:17" ht="18.75" customHeight="1" x14ac:dyDescent="0.15">
      <c r="A2408" s="399" t="s">
        <v>3548</v>
      </c>
      <c r="B2408" s="399" t="s">
        <v>231</v>
      </c>
      <c r="C2408" s="397">
        <v>12</v>
      </c>
      <c r="D2408" s="392" t="s">
        <v>1120</v>
      </c>
      <c r="E2408" s="400">
        <v>1.0607E-2</v>
      </c>
      <c r="F2408" s="400">
        <v>1.0617E-2</v>
      </c>
      <c r="G2408" s="400">
        <v>1.5899E-2</v>
      </c>
      <c r="H2408" s="400">
        <v>1.2E-5</v>
      </c>
      <c r="I2408" s="400">
        <v>5.3600000000000002E-4</v>
      </c>
      <c r="J2408" s="400">
        <v>5.6369999999999996E-3</v>
      </c>
      <c r="K2408" s="401">
        <v>5.0000000000000004E-6</v>
      </c>
      <c r="L2408" s="401">
        <v>2.2239999999999999E-2</v>
      </c>
      <c r="M2408" s="395">
        <v>70.975499999999997</v>
      </c>
      <c r="N2408" s="396">
        <f t="shared" si="148"/>
        <v>3.5479865176512334E-3</v>
      </c>
      <c r="O2408" s="396">
        <f t="shared" si="149"/>
        <v>165.97014925373134</v>
      </c>
      <c r="P2408" s="394">
        <f t="shared" si="150"/>
        <v>3.7633492992726635E-5</v>
      </c>
      <c r="Q2408" s="394">
        <f t="shared" si="151"/>
        <v>1.7604453731343284</v>
      </c>
    </row>
    <row r="2409" spans="1:17" ht="18.75" customHeight="1" x14ac:dyDescent="0.15">
      <c r="A2409" s="399" t="s">
        <v>3548</v>
      </c>
      <c r="B2409" s="399" t="s">
        <v>231</v>
      </c>
      <c r="C2409" s="397">
        <v>13</v>
      </c>
      <c r="D2409" s="392" t="s">
        <v>1120</v>
      </c>
      <c r="E2409" s="400">
        <v>8.2900000000000005E-3</v>
      </c>
      <c r="F2409" s="400">
        <v>1.1681E-2</v>
      </c>
      <c r="G2409" s="400">
        <v>1.4626E-2</v>
      </c>
      <c r="H2409" s="400">
        <v>2.5309999999999998E-3</v>
      </c>
      <c r="I2409" s="400">
        <v>8.9680000000000003E-3</v>
      </c>
      <c r="J2409" s="400">
        <v>1.802E-3</v>
      </c>
      <c r="K2409" s="401">
        <v>0.10469000000000001</v>
      </c>
      <c r="L2409" s="401">
        <v>5.0000000000000004E-6</v>
      </c>
      <c r="M2409" s="395">
        <v>41.0655</v>
      </c>
      <c r="N2409" s="396">
        <f t="shared" si="148"/>
        <v>232.38623751387348</v>
      </c>
      <c r="O2409" s="396">
        <f t="shared" si="149"/>
        <v>2.2301516503122213E-3</v>
      </c>
      <c r="P2409" s="394">
        <f t="shared" si="150"/>
        <v>1.9264819089900114</v>
      </c>
      <c r="Q2409" s="394">
        <f t="shared" si="151"/>
        <v>1.8487957181088314E-5</v>
      </c>
    </row>
    <row r="2410" spans="1:17" ht="18.75" customHeight="1" x14ac:dyDescent="0.15">
      <c r="A2410" s="399" t="s">
        <v>3548</v>
      </c>
      <c r="B2410" s="399" t="s">
        <v>231</v>
      </c>
      <c r="C2410" s="397">
        <v>14</v>
      </c>
      <c r="D2410" s="392" t="s">
        <v>1121</v>
      </c>
      <c r="E2410" s="400">
        <v>3.7780000000000001E-3</v>
      </c>
      <c r="F2410" s="400">
        <v>1.1825E-2</v>
      </c>
      <c r="G2410" s="400">
        <v>1.7423999999999999E-2</v>
      </c>
      <c r="H2410" s="400">
        <v>5.3239999999999997E-3</v>
      </c>
      <c r="I2410" s="400">
        <v>5.0000000000000004E-6</v>
      </c>
      <c r="J2410" s="400">
        <v>2.9390000000000002E-3</v>
      </c>
      <c r="K2410" s="401">
        <v>0</v>
      </c>
      <c r="L2410" s="401">
        <v>0</v>
      </c>
      <c r="M2410" s="395">
        <v>2.1246</v>
      </c>
      <c r="N2410" s="396">
        <f t="shared" si="148"/>
        <v>0</v>
      </c>
      <c r="O2410" s="396">
        <f t="shared" si="149"/>
        <v>0</v>
      </c>
      <c r="P2410" s="394">
        <f t="shared" si="150"/>
        <v>0</v>
      </c>
      <c r="Q2410" s="394">
        <f t="shared" si="151"/>
        <v>0</v>
      </c>
    </row>
    <row r="2411" spans="1:17" ht="18.75" customHeight="1" x14ac:dyDescent="0.15">
      <c r="A2411" s="399" t="s">
        <v>3548</v>
      </c>
      <c r="B2411" s="399" t="s">
        <v>231</v>
      </c>
      <c r="C2411" s="391" t="s">
        <v>3111</v>
      </c>
      <c r="D2411" s="392" t="s">
        <v>1121</v>
      </c>
      <c r="E2411" s="400">
        <v>8.1869999999999998E-3</v>
      </c>
      <c r="F2411" s="400">
        <v>1.7471E-2</v>
      </c>
      <c r="G2411" s="400">
        <v>8.5920000000000007E-3</v>
      </c>
      <c r="H2411" s="400">
        <v>5.0000000000000004E-6</v>
      </c>
      <c r="I2411" s="400">
        <v>1.0330000000000001E-2</v>
      </c>
      <c r="J2411" s="400">
        <v>5.0000000000000004E-6</v>
      </c>
      <c r="K2411" s="401">
        <v>0</v>
      </c>
      <c r="L2411" s="401">
        <v>0</v>
      </c>
      <c r="M2411" s="395">
        <v>1.15E-2</v>
      </c>
      <c r="N2411" s="396">
        <f t="shared" si="148"/>
        <v>0</v>
      </c>
      <c r="O2411" s="396">
        <f t="shared" si="149"/>
        <v>0</v>
      </c>
      <c r="P2411" s="394">
        <f t="shared" si="150"/>
        <v>0</v>
      </c>
      <c r="Q2411" s="394">
        <f t="shared" si="151"/>
        <v>0</v>
      </c>
    </row>
    <row r="2412" spans="1:17" ht="18.75" customHeight="1" x14ac:dyDescent="0.15">
      <c r="A2412" s="399" t="s">
        <v>3548</v>
      </c>
      <c r="B2412" s="399" t="s">
        <v>231</v>
      </c>
      <c r="C2412" s="391" t="s">
        <v>167</v>
      </c>
      <c r="D2412" s="392" t="s">
        <v>1121</v>
      </c>
      <c r="E2412" s="400">
        <v>3.738E-3</v>
      </c>
      <c r="F2412" s="400">
        <v>1.1091E-2</v>
      </c>
      <c r="G2412" s="400">
        <v>2.5583999999999999E-2</v>
      </c>
      <c r="H2412" s="400">
        <v>7.9220000000000002E-3</v>
      </c>
      <c r="I2412" s="400">
        <v>0.158521</v>
      </c>
      <c r="J2412" s="400">
        <v>5.0000000000000004E-6</v>
      </c>
      <c r="K2412" s="401">
        <v>0</v>
      </c>
      <c r="L2412" s="401">
        <v>0</v>
      </c>
      <c r="M2412" s="395">
        <v>0</v>
      </c>
      <c r="N2412" s="396">
        <f t="shared" si="148"/>
        <v>0</v>
      </c>
      <c r="O2412" s="396">
        <f t="shared" si="149"/>
        <v>0</v>
      </c>
      <c r="P2412" s="394">
        <f t="shared" si="150"/>
        <v>0</v>
      </c>
      <c r="Q2412" s="394">
        <f t="shared" si="151"/>
        <v>0</v>
      </c>
    </row>
    <row r="2413" spans="1:17" ht="18.75" customHeight="1" x14ac:dyDescent="0.15">
      <c r="A2413" s="399" t="s">
        <v>3548</v>
      </c>
      <c r="B2413" s="399" t="s">
        <v>231</v>
      </c>
      <c r="C2413" s="391" t="s">
        <v>3112</v>
      </c>
      <c r="D2413" s="392" t="s">
        <v>1121</v>
      </c>
      <c r="E2413" s="400">
        <v>4.0769999999999999E-3</v>
      </c>
      <c r="F2413" s="400">
        <v>1.4108000000000001E-2</v>
      </c>
      <c r="G2413" s="400">
        <v>1.3750999999999999E-2</v>
      </c>
      <c r="H2413" s="400">
        <v>6.202E-3</v>
      </c>
      <c r="I2413" s="400">
        <v>1.6511999999999999E-2</v>
      </c>
      <c r="J2413" s="400">
        <v>3.5560000000000001E-3</v>
      </c>
      <c r="K2413" s="401">
        <v>0</v>
      </c>
      <c r="L2413" s="401">
        <v>0</v>
      </c>
      <c r="M2413" s="395">
        <v>5.7302</v>
      </c>
      <c r="N2413" s="396">
        <f t="shared" si="148"/>
        <v>0</v>
      </c>
      <c r="O2413" s="396">
        <f t="shared" si="149"/>
        <v>0</v>
      </c>
      <c r="P2413" s="394">
        <f t="shared" si="150"/>
        <v>0</v>
      </c>
      <c r="Q2413" s="394">
        <f t="shared" si="151"/>
        <v>0</v>
      </c>
    </row>
    <row r="2414" spans="1:17" ht="18.75" customHeight="1" x14ac:dyDescent="0.15">
      <c r="A2414" s="399" t="s">
        <v>3548</v>
      </c>
      <c r="B2414" s="399" t="s">
        <v>231</v>
      </c>
      <c r="C2414" s="397">
        <v>16</v>
      </c>
      <c r="D2414" s="392" t="s">
        <v>1120</v>
      </c>
      <c r="E2414" s="400">
        <v>6.5399999999999998E-3</v>
      </c>
      <c r="F2414" s="400">
        <v>1.2297000000000001E-2</v>
      </c>
      <c r="G2414" s="400">
        <v>1.6708000000000001E-2</v>
      </c>
      <c r="H2414" s="400">
        <v>4.1590000000000004E-3</v>
      </c>
      <c r="I2414" s="400">
        <v>1.1457999999999999E-2</v>
      </c>
      <c r="J2414" s="400">
        <v>2.081E-3</v>
      </c>
      <c r="K2414" s="401">
        <v>7.7374999999999999E-2</v>
      </c>
      <c r="L2414" s="401">
        <v>5.0000000000000004E-6</v>
      </c>
      <c r="M2414" s="395">
        <v>13.344099999999999</v>
      </c>
      <c r="N2414" s="396">
        <f t="shared" si="148"/>
        <v>148.72657376261412</v>
      </c>
      <c r="O2414" s="396">
        <f t="shared" si="149"/>
        <v>1.7455053237912378E-3</v>
      </c>
      <c r="P2414" s="394">
        <f t="shared" si="150"/>
        <v>0.97267179240749635</v>
      </c>
      <c r="Q2414" s="394">
        <f t="shared" si="151"/>
        <v>1.1415604817594696E-5</v>
      </c>
    </row>
    <row r="2415" spans="1:17" ht="18.75" customHeight="1" x14ac:dyDescent="0.15">
      <c r="A2415" s="399" t="s">
        <v>3548</v>
      </c>
      <c r="B2415" s="399" t="s">
        <v>231</v>
      </c>
      <c r="C2415" s="397">
        <v>17</v>
      </c>
      <c r="D2415" s="392" t="s">
        <v>1121</v>
      </c>
      <c r="E2415" s="400">
        <v>4.4089999999999997E-3</v>
      </c>
      <c r="F2415" s="400">
        <v>1.1508000000000001E-2</v>
      </c>
      <c r="G2415" s="400">
        <v>1.4148000000000001E-2</v>
      </c>
      <c r="H2415" s="400">
        <v>4.862E-3</v>
      </c>
      <c r="I2415" s="400">
        <v>6.9220000000000002E-3</v>
      </c>
      <c r="J2415" s="400">
        <v>3.13E-3</v>
      </c>
      <c r="K2415" s="401">
        <v>0</v>
      </c>
      <c r="L2415" s="401">
        <v>0</v>
      </c>
      <c r="M2415" s="395">
        <v>5.6881000000000004</v>
      </c>
      <c r="N2415" s="396">
        <f t="shared" si="148"/>
        <v>0</v>
      </c>
      <c r="O2415" s="396">
        <f t="shared" si="149"/>
        <v>0</v>
      </c>
      <c r="P2415" s="394">
        <f t="shared" si="150"/>
        <v>0</v>
      </c>
      <c r="Q2415" s="394">
        <f t="shared" si="151"/>
        <v>0</v>
      </c>
    </row>
    <row r="2416" spans="1:17" ht="18.75" customHeight="1" x14ac:dyDescent="0.15">
      <c r="A2416" s="399" t="s">
        <v>3548</v>
      </c>
      <c r="B2416" s="399" t="s">
        <v>231</v>
      </c>
      <c r="C2416" s="397">
        <v>18</v>
      </c>
      <c r="D2416" s="392" t="s">
        <v>1120</v>
      </c>
      <c r="E2416" s="400">
        <v>7.1459999999999996E-3</v>
      </c>
      <c r="F2416" s="400">
        <v>1.0867999999999999E-2</v>
      </c>
      <c r="G2416" s="400">
        <v>1.4541E-2</v>
      </c>
      <c r="H2416" s="400">
        <v>2.8050000000000002E-3</v>
      </c>
      <c r="I2416" s="400">
        <v>3.0739999999999999E-3</v>
      </c>
      <c r="J2416" s="400">
        <v>9.8900000000000008E-4</v>
      </c>
      <c r="K2416" s="401">
        <v>2.4316000000000001E-2</v>
      </c>
      <c r="L2416" s="401">
        <v>8.8929999999999999E-3</v>
      </c>
      <c r="M2416" s="395">
        <v>53.670200000000001</v>
      </c>
      <c r="N2416" s="396">
        <f t="shared" si="148"/>
        <v>98.345803842264914</v>
      </c>
      <c r="O2416" s="396">
        <f t="shared" si="149"/>
        <v>11.571893298633702</v>
      </c>
      <c r="P2416" s="394">
        <f t="shared" si="150"/>
        <v>0.70277911425682504</v>
      </c>
      <c r="Q2416" s="394">
        <f t="shared" si="151"/>
        <v>8.2692749512036423E-2</v>
      </c>
    </row>
    <row r="2417" spans="1:17" ht="18.75" customHeight="1" x14ac:dyDescent="0.15">
      <c r="A2417" s="399" t="s">
        <v>3548</v>
      </c>
      <c r="B2417" s="399" t="s">
        <v>231</v>
      </c>
      <c r="C2417" s="397">
        <v>19</v>
      </c>
      <c r="D2417" s="392" t="s">
        <v>1120</v>
      </c>
      <c r="E2417" s="400">
        <v>8.8409999999999999E-3</v>
      </c>
      <c r="F2417" s="400">
        <v>1.0475999999999999E-2</v>
      </c>
      <c r="G2417" s="400">
        <v>1.5254999999999999E-2</v>
      </c>
      <c r="H2417" s="400">
        <v>1.1789999999999999E-3</v>
      </c>
      <c r="I2417" s="400">
        <v>6.607E-3</v>
      </c>
      <c r="J2417" s="400">
        <v>1.9100000000000001E-4</v>
      </c>
      <c r="K2417" s="401">
        <v>8.8190000000000004E-3</v>
      </c>
      <c r="L2417" s="401">
        <v>5.0000000000000004E-6</v>
      </c>
      <c r="M2417" s="395">
        <v>57.716900000000003</v>
      </c>
      <c r="N2417" s="396">
        <f t="shared" si="148"/>
        <v>184.6910994764398</v>
      </c>
      <c r="O2417" s="396">
        <f t="shared" si="149"/>
        <v>3.0270924776751931E-3</v>
      </c>
      <c r="P2417" s="394">
        <f t="shared" si="150"/>
        <v>1.6328540104712044</v>
      </c>
      <c r="Q2417" s="394">
        <f t="shared" si="151"/>
        <v>2.6762524595126381E-5</v>
      </c>
    </row>
    <row r="2418" spans="1:17" ht="18.75" customHeight="1" x14ac:dyDescent="0.15">
      <c r="A2418" s="399" t="s">
        <v>3548</v>
      </c>
      <c r="B2418" s="399" t="s">
        <v>231</v>
      </c>
      <c r="C2418" s="397">
        <v>20</v>
      </c>
      <c r="D2418" s="392" t="s">
        <v>1121</v>
      </c>
      <c r="E2418" s="400">
        <v>4.2779999999999997E-3</v>
      </c>
      <c r="F2418" s="400">
        <v>1.0468E-2</v>
      </c>
      <c r="G2418" s="400">
        <v>1.6515999999999999E-2</v>
      </c>
      <c r="H2418" s="400">
        <v>4.0730000000000002E-3</v>
      </c>
      <c r="I2418" s="400">
        <v>2.9696E-2</v>
      </c>
      <c r="J2418" s="400">
        <v>5.0000000000000004E-6</v>
      </c>
      <c r="K2418" s="401">
        <v>0</v>
      </c>
      <c r="L2418" s="401">
        <v>0</v>
      </c>
      <c r="M2418" s="395">
        <v>0</v>
      </c>
      <c r="N2418" s="396">
        <f t="shared" si="148"/>
        <v>0</v>
      </c>
      <c r="O2418" s="396">
        <f t="shared" si="149"/>
        <v>0</v>
      </c>
      <c r="P2418" s="394">
        <f t="shared" si="150"/>
        <v>0</v>
      </c>
      <c r="Q2418" s="394">
        <f t="shared" si="151"/>
        <v>0</v>
      </c>
    </row>
    <row r="2419" spans="1:17" ht="18.75" customHeight="1" x14ac:dyDescent="0.15">
      <c r="A2419" s="399" t="s">
        <v>3548</v>
      </c>
      <c r="B2419" s="399" t="s">
        <v>231</v>
      </c>
      <c r="C2419" s="397">
        <v>21</v>
      </c>
      <c r="D2419" s="392" t="s">
        <v>1121</v>
      </c>
      <c r="E2419" s="400">
        <v>6.398E-3</v>
      </c>
      <c r="F2419" s="400">
        <v>1.1313E-2</v>
      </c>
      <c r="G2419" s="400">
        <v>1.6709000000000002E-2</v>
      </c>
      <c r="H2419" s="400">
        <v>3.1979999999999999E-3</v>
      </c>
      <c r="I2419" s="400">
        <v>5.0000000000000004E-6</v>
      </c>
      <c r="J2419" s="400">
        <v>5.0000000000000004E-6</v>
      </c>
      <c r="K2419" s="401">
        <v>0</v>
      </c>
      <c r="L2419" s="401">
        <v>0</v>
      </c>
      <c r="M2419" s="395">
        <v>0</v>
      </c>
      <c r="N2419" s="396">
        <f t="shared" si="148"/>
        <v>0</v>
      </c>
      <c r="O2419" s="396">
        <f t="shared" si="149"/>
        <v>0</v>
      </c>
      <c r="P2419" s="394">
        <f t="shared" si="150"/>
        <v>0</v>
      </c>
      <c r="Q2419" s="394">
        <f t="shared" si="151"/>
        <v>0</v>
      </c>
    </row>
    <row r="2420" spans="1:17" ht="18.75" customHeight="1" x14ac:dyDescent="0.15">
      <c r="A2420" s="399" t="s">
        <v>3548</v>
      </c>
      <c r="B2420" s="399" t="s">
        <v>231</v>
      </c>
      <c r="C2420" s="391" t="s">
        <v>215</v>
      </c>
      <c r="D2420" s="392" t="s">
        <v>1120</v>
      </c>
      <c r="E2420" s="400">
        <v>7.28E-3</v>
      </c>
      <c r="F2420" s="400">
        <v>1.1235E-2</v>
      </c>
      <c r="G2420" s="400">
        <v>1.5852999999999999E-2</v>
      </c>
      <c r="H2420" s="400">
        <v>2.8340000000000001E-3</v>
      </c>
      <c r="I2420" s="400">
        <v>7.5779999999999997E-3</v>
      </c>
      <c r="J2420" s="400">
        <v>1.5560000000000001E-3</v>
      </c>
      <c r="K2420" s="401">
        <v>6.3294000000000003E-2</v>
      </c>
      <c r="L2420" s="401">
        <v>5.0000000000000004E-6</v>
      </c>
      <c r="M2420" s="395">
        <v>469.93209999999999</v>
      </c>
      <c r="N2420" s="396">
        <f t="shared" si="148"/>
        <v>162.70951156812339</v>
      </c>
      <c r="O2420" s="396">
        <f t="shared" si="149"/>
        <v>2.6392187912377941E-3</v>
      </c>
      <c r="P2420" s="394">
        <f t="shared" si="150"/>
        <v>1.1845252442159382</v>
      </c>
      <c r="Q2420" s="394">
        <f t="shared" si="151"/>
        <v>1.9213512800211142E-5</v>
      </c>
    </row>
    <row r="2421" spans="1:17" ht="18.75" customHeight="1" x14ac:dyDescent="0.15">
      <c r="A2421" s="399" t="s">
        <v>3549</v>
      </c>
      <c r="B2421" s="399" t="s">
        <v>214</v>
      </c>
      <c r="C2421" s="397">
        <v>1</v>
      </c>
      <c r="D2421" s="392" t="s">
        <v>1121</v>
      </c>
      <c r="E2421" s="400">
        <v>1.6379000000000001E-2</v>
      </c>
      <c r="F2421" s="400">
        <v>1.7097999999999999E-2</v>
      </c>
      <c r="G2421" s="400">
        <v>1.7167000000000002E-2</v>
      </c>
      <c r="H2421" s="400">
        <v>1.8891530000000001</v>
      </c>
      <c r="I2421" s="400">
        <v>8.2030000000000002E-3</v>
      </c>
      <c r="J2421" s="400">
        <v>7.247E-3</v>
      </c>
      <c r="K2421" s="401">
        <v>0</v>
      </c>
      <c r="L2421" s="401">
        <v>0</v>
      </c>
      <c r="M2421" s="398" t="s">
        <v>166</v>
      </c>
      <c r="N2421" s="396">
        <f t="shared" si="148"/>
        <v>0</v>
      </c>
      <c r="O2421" s="396">
        <f t="shared" si="149"/>
        <v>0</v>
      </c>
      <c r="P2421" s="394">
        <f t="shared" si="150"/>
        <v>0</v>
      </c>
      <c r="Q2421" s="394">
        <f t="shared" si="151"/>
        <v>0</v>
      </c>
    </row>
    <row r="2422" spans="1:17" ht="18.75" customHeight="1" x14ac:dyDescent="0.15">
      <c r="A2422" s="399" t="s">
        <v>3549</v>
      </c>
      <c r="B2422" s="399" t="s">
        <v>214</v>
      </c>
      <c r="C2422" s="391" t="s">
        <v>179</v>
      </c>
      <c r="D2422" s="392" t="s">
        <v>1121</v>
      </c>
      <c r="E2422" s="400">
        <v>2.0785000000000001E-2</v>
      </c>
      <c r="F2422" s="400">
        <v>2.1045000000000001E-2</v>
      </c>
      <c r="G2422" s="400">
        <v>2.0423E-2</v>
      </c>
      <c r="H2422" s="400">
        <v>3.382E-3</v>
      </c>
      <c r="I2422" s="400">
        <v>1.1686E-2</v>
      </c>
      <c r="J2422" s="400">
        <v>9.9889999999999996E-3</v>
      </c>
      <c r="K2422" s="401">
        <v>0</v>
      </c>
      <c r="L2422" s="401">
        <v>0</v>
      </c>
      <c r="M2422" s="395">
        <v>0.63029999999999997</v>
      </c>
      <c r="N2422" s="396">
        <f t="shared" si="148"/>
        <v>0</v>
      </c>
      <c r="O2422" s="396">
        <f t="shared" si="149"/>
        <v>0</v>
      </c>
      <c r="P2422" s="394">
        <f t="shared" si="150"/>
        <v>0</v>
      </c>
      <c r="Q2422" s="394">
        <f t="shared" si="151"/>
        <v>0</v>
      </c>
    </row>
    <row r="2423" spans="1:17" ht="18.75" customHeight="1" x14ac:dyDescent="0.15">
      <c r="A2423" s="399" t="s">
        <v>3549</v>
      </c>
      <c r="B2423" s="399" t="s">
        <v>214</v>
      </c>
      <c r="C2423" s="391" t="s">
        <v>150</v>
      </c>
      <c r="D2423" s="392" t="s">
        <v>1121</v>
      </c>
      <c r="E2423" s="400">
        <v>2.0152E-2</v>
      </c>
      <c r="F2423" s="400">
        <v>2.0173E-2</v>
      </c>
      <c r="G2423" s="400">
        <v>2.0926E-2</v>
      </c>
      <c r="H2423" s="400">
        <v>2.9999999999999997E-4</v>
      </c>
      <c r="I2423" s="400">
        <v>1.7087000000000001E-2</v>
      </c>
      <c r="J2423" s="400">
        <v>9.417E-3</v>
      </c>
      <c r="K2423" s="401">
        <v>0</v>
      </c>
      <c r="L2423" s="401">
        <v>0</v>
      </c>
      <c r="M2423" s="395">
        <v>0</v>
      </c>
      <c r="N2423" s="396">
        <f t="shared" si="148"/>
        <v>0</v>
      </c>
      <c r="O2423" s="396">
        <f t="shared" si="149"/>
        <v>0</v>
      </c>
      <c r="P2423" s="394">
        <f t="shared" si="150"/>
        <v>0</v>
      </c>
      <c r="Q2423" s="394">
        <f t="shared" si="151"/>
        <v>0</v>
      </c>
    </row>
    <row r="2424" spans="1:17" ht="18.75" customHeight="1" x14ac:dyDescent="0.15">
      <c r="A2424" s="399" t="s">
        <v>3549</v>
      </c>
      <c r="B2424" s="399" t="s">
        <v>214</v>
      </c>
      <c r="C2424" s="391" t="s">
        <v>181</v>
      </c>
      <c r="D2424" s="392" t="s">
        <v>1121</v>
      </c>
      <c r="E2424" s="400">
        <v>2.2622E-2</v>
      </c>
      <c r="F2424" s="400">
        <v>2.2644000000000001E-2</v>
      </c>
      <c r="G2424" s="400">
        <v>1.8918999999999998E-2</v>
      </c>
      <c r="H2424" s="400">
        <v>1.2499469999999999</v>
      </c>
      <c r="I2424" s="400">
        <v>1.0279E-2</v>
      </c>
      <c r="J2424" s="400">
        <v>6.1599999999999997E-3</v>
      </c>
      <c r="K2424" s="401">
        <v>0</v>
      </c>
      <c r="L2424" s="401">
        <v>0</v>
      </c>
      <c r="M2424" s="395">
        <v>0</v>
      </c>
      <c r="N2424" s="396">
        <f t="shared" si="148"/>
        <v>0</v>
      </c>
      <c r="O2424" s="396">
        <f t="shared" si="149"/>
        <v>0</v>
      </c>
      <c r="P2424" s="394">
        <f t="shared" si="150"/>
        <v>0</v>
      </c>
      <c r="Q2424" s="394">
        <f t="shared" si="151"/>
        <v>0</v>
      </c>
    </row>
    <row r="2425" spans="1:17" ht="18.75" customHeight="1" x14ac:dyDescent="0.15">
      <c r="A2425" s="399" t="s">
        <v>3549</v>
      </c>
      <c r="B2425" s="399" t="s">
        <v>214</v>
      </c>
      <c r="C2425" s="397">
        <v>3</v>
      </c>
      <c r="D2425" s="392" t="s">
        <v>1121</v>
      </c>
      <c r="E2425" s="400">
        <v>1.8957999999999999E-2</v>
      </c>
      <c r="F2425" s="400">
        <v>1.8977000000000001E-2</v>
      </c>
      <c r="G2425" s="400">
        <v>1.8141999999999998E-2</v>
      </c>
      <c r="H2425" s="400">
        <v>2.7500000000000002E-4</v>
      </c>
      <c r="I2425" s="400">
        <v>1.3220000000000001E-2</v>
      </c>
      <c r="J2425" s="400">
        <v>7.5510000000000004E-3</v>
      </c>
      <c r="K2425" s="401">
        <v>0</v>
      </c>
      <c r="L2425" s="401">
        <v>0</v>
      </c>
      <c r="M2425" s="395">
        <v>0</v>
      </c>
      <c r="N2425" s="396">
        <f t="shared" si="148"/>
        <v>0</v>
      </c>
      <c r="O2425" s="396">
        <f t="shared" si="149"/>
        <v>0</v>
      </c>
      <c r="P2425" s="394">
        <f t="shared" si="150"/>
        <v>0</v>
      </c>
      <c r="Q2425" s="394">
        <f t="shared" si="151"/>
        <v>0</v>
      </c>
    </row>
    <row r="2426" spans="1:17" ht="18.75" customHeight="1" x14ac:dyDescent="0.15">
      <c r="A2426" s="399" t="s">
        <v>3549</v>
      </c>
      <c r="B2426" s="399" t="s">
        <v>214</v>
      </c>
      <c r="C2426" s="397">
        <v>4</v>
      </c>
      <c r="D2426" s="392" t="s">
        <v>1121</v>
      </c>
      <c r="E2426" s="400">
        <v>1.9443999999999999E-2</v>
      </c>
      <c r="F2426" s="400">
        <v>1.9463000000000001E-2</v>
      </c>
      <c r="G2426" s="400">
        <v>1.9373000000000001E-2</v>
      </c>
      <c r="H2426" s="400">
        <v>7.0699999999999995E-4</v>
      </c>
      <c r="I2426" s="400">
        <v>8.1569999999999993E-3</v>
      </c>
      <c r="J2426" s="400">
        <v>8.5129999999999997E-3</v>
      </c>
      <c r="K2426" s="401">
        <v>0</v>
      </c>
      <c r="L2426" s="401">
        <v>0</v>
      </c>
      <c r="M2426" s="395">
        <v>0</v>
      </c>
      <c r="N2426" s="396">
        <f t="shared" si="148"/>
        <v>0</v>
      </c>
      <c r="O2426" s="396">
        <f t="shared" si="149"/>
        <v>0</v>
      </c>
      <c r="P2426" s="394">
        <f t="shared" si="150"/>
        <v>0</v>
      </c>
      <c r="Q2426" s="394">
        <f t="shared" si="151"/>
        <v>0</v>
      </c>
    </row>
    <row r="2427" spans="1:17" ht="18.75" customHeight="1" x14ac:dyDescent="0.15">
      <c r="A2427" s="399" t="s">
        <v>3549</v>
      </c>
      <c r="B2427" s="399" t="s">
        <v>214</v>
      </c>
      <c r="C2427" s="397">
        <v>5</v>
      </c>
      <c r="D2427" s="392" t="s">
        <v>1121</v>
      </c>
      <c r="E2427" s="400">
        <v>2.0284E-2</v>
      </c>
      <c r="F2427" s="400">
        <v>2.0305E-2</v>
      </c>
      <c r="G2427" s="400">
        <v>1.7059000000000001E-2</v>
      </c>
      <c r="H2427" s="400">
        <v>1.5716000000000001E-2</v>
      </c>
      <c r="I2427" s="400">
        <v>1.2805E-2</v>
      </c>
      <c r="J2427" s="400">
        <v>8.0719999999999993E-3</v>
      </c>
      <c r="K2427" s="401">
        <v>0</v>
      </c>
      <c r="L2427" s="401">
        <v>0</v>
      </c>
      <c r="M2427" s="395">
        <v>0</v>
      </c>
      <c r="N2427" s="396">
        <f t="shared" si="148"/>
        <v>0</v>
      </c>
      <c r="O2427" s="396">
        <f t="shared" si="149"/>
        <v>0</v>
      </c>
      <c r="P2427" s="394">
        <f t="shared" si="150"/>
        <v>0</v>
      </c>
      <c r="Q2427" s="394">
        <f t="shared" si="151"/>
        <v>0</v>
      </c>
    </row>
    <row r="2428" spans="1:17" ht="18.75" customHeight="1" x14ac:dyDescent="0.15">
      <c r="A2428" s="399" t="s">
        <v>3549</v>
      </c>
      <c r="B2428" s="399" t="s">
        <v>214</v>
      </c>
      <c r="C2428" s="397">
        <v>6</v>
      </c>
      <c r="D2428" s="392" t="s">
        <v>1121</v>
      </c>
      <c r="E2428" s="400">
        <v>1.9293000000000001E-2</v>
      </c>
      <c r="F2428" s="400">
        <v>1.9311999999999999E-2</v>
      </c>
      <c r="G2428" s="400">
        <v>1.9022000000000001E-2</v>
      </c>
      <c r="H2428" s="400">
        <v>9.2199999999999997E-4</v>
      </c>
      <c r="I2428" s="400">
        <v>9.8530000000000006E-3</v>
      </c>
      <c r="J2428" s="400">
        <v>7.4380000000000002E-3</v>
      </c>
      <c r="K2428" s="401">
        <v>0</v>
      </c>
      <c r="L2428" s="401">
        <v>0</v>
      </c>
      <c r="M2428" s="395">
        <v>0</v>
      </c>
      <c r="N2428" s="396">
        <f t="shared" si="148"/>
        <v>0</v>
      </c>
      <c r="O2428" s="396">
        <f t="shared" si="149"/>
        <v>0</v>
      </c>
      <c r="P2428" s="394">
        <f t="shared" si="150"/>
        <v>0</v>
      </c>
      <c r="Q2428" s="394">
        <f t="shared" si="151"/>
        <v>0</v>
      </c>
    </row>
    <row r="2429" spans="1:17" ht="18.75" customHeight="1" x14ac:dyDescent="0.15">
      <c r="A2429" s="399" t="s">
        <v>3549</v>
      </c>
      <c r="B2429" s="399" t="s">
        <v>214</v>
      </c>
      <c r="C2429" s="397">
        <v>7</v>
      </c>
      <c r="D2429" s="392" t="s">
        <v>1121</v>
      </c>
      <c r="E2429" s="400">
        <v>1.8943999999999999E-2</v>
      </c>
      <c r="F2429" s="400">
        <v>1.8963000000000001E-2</v>
      </c>
      <c r="G2429" s="400">
        <v>1.7732000000000001E-2</v>
      </c>
      <c r="H2429" s="400">
        <v>1.846163</v>
      </c>
      <c r="I2429" s="400">
        <v>4.483E-3</v>
      </c>
      <c r="J2429" s="400">
        <v>7.1700000000000002E-3</v>
      </c>
      <c r="K2429" s="401">
        <v>0</v>
      </c>
      <c r="L2429" s="401">
        <v>0</v>
      </c>
      <c r="M2429" s="395">
        <v>1.2081999999999999</v>
      </c>
      <c r="N2429" s="396">
        <f t="shared" si="148"/>
        <v>0</v>
      </c>
      <c r="O2429" s="396">
        <f t="shared" si="149"/>
        <v>0</v>
      </c>
      <c r="P2429" s="394">
        <f t="shared" si="150"/>
        <v>0</v>
      </c>
      <c r="Q2429" s="394">
        <f t="shared" si="151"/>
        <v>0</v>
      </c>
    </row>
    <row r="2430" spans="1:17" ht="18.75" customHeight="1" x14ac:dyDescent="0.15">
      <c r="A2430" s="399" t="s">
        <v>3549</v>
      </c>
      <c r="B2430" s="399" t="s">
        <v>214</v>
      </c>
      <c r="C2430" s="397">
        <v>8</v>
      </c>
      <c r="D2430" s="392" t="s">
        <v>1121</v>
      </c>
      <c r="E2430" s="400">
        <v>1.5473000000000001E-2</v>
      </c>
      <c r="F2430" s="400">
        <v>1.9191E-2</v>
      </c>
      <c r="G2430" s="400">
        <v>1.7734E-2</v>
      </c>
      <c r="H2430" s="400">
        <v>8.0431000000000002E-2</v>
      </c>
      <c r="I2430" s="400">
        <v>1.0939000000000001E-2</v>
      </c>
      <c r="J2430" s="400">
        <v>7.5469999999999999E-3</v>
      </c>
      <c r="K2430" s="401">
        <v>0</v>
      </c>
      <c r="L2430" s="401">
        <v>0</v>
      </c>
      <c r="M2430" s="395">
        <v>5.8339999999999996</v>
      </c>
      <c r="N2430" s="396">
        <f t="shared" si="148"/>
        <v>0</v>
      </c>
      <c r="O2430" s="396">
        <f t="shared" si="149"/>
        <v>0</v>
      </c>
      <c r="P2430" s="394">
        <f t="shared" si="150"/>
        <v>0</v>
      </c>
      <c r="Q2430" s="394">
        <f t="shared" si="151"/>
        <v>0</v>
      </c>
    </row>
    <row r="2431" spans="1:17" ht="18.75" customHeight="1" x14ac:dyDescent="0.15">
      <c r="A2431" s="399" t="s">
        <v>3549</v>
      </c>
      <c r="B2431" s="399" t="s">
        <v>214</v>
      </c>
      <c r="C2431" s="397">
        <v>9</v>
      </c>
      <c r="D2431" s="392" t="s">
        <v>1121</v>
      </c>
      <c r="E2431" s="400">
        <v>2.1387E-2</v>
      </c>
      <c r="F2431" s="400">
        <v>2.1408E-2</v>
      </c>
      <c r="G2431" s="400">
        <v>1.7115999999999999E-2</v>
      </c>
      <c r="H2431" s="400">
        <v>1.4220000000000001E-3</v>
      </c>
      <c r="I2431" s="400">
        <v>1.4186000000000001E-2</v>
      </c>
      <c r="J2431" s="400">
        <v>9.7310000000000001E-3</v>
      </c>
      <c r="K2431" s="401">
        <v>0</v>
      </c>
      <c r="L2431" s="401">
        <v>0</v>
      </c>
      <c r="M2431" s="395">
        <v>0.87780000000000002</v>
      </c>
      <c r="N2431" s="396">
        <f t="shared" si="148"/>
        <v>0</v>
      </c>
      <c r="O2431" s="396">
        <f t="shared" si="149"/>
        <v>0</v>
      </c>
      <c r="P2431" s="394">
        <f t="shared" si="150"/>
        <v>0</v>
      </c>
      <c r="Q2431" s="394">
        <f t="shared" si="151"/>
        <v>0</v>
      </c>
    </row>
    <row r="2432" spans="1:17" ht="18.75" customHeight="1" x14ac:dyDescent="0.15">
      <c r="A2432" s="399" t="s">
        <v>3549</v>
      </c>
      <c r="B2432" s="399" t="s">
        <v>214</v>
      </c>
      <c r="C2432" s="397">
        <v>10</v>
      </c>
      <c r="D2432" s="392" t="s">
        <v>1120</v>
      </c>
      <c r="E2432" s="400">
        <v>1.8502999999999999E-2</v>
      </c>
      <c r="F2432" s="400">
        <v>1.8522E-2</v>
      </c>
      <c r="G2432" s="400">
        <v>1.6819000000000001E-2</v>
      </c>
      <c r="H2432" s="400">
        <v>1.431087</v>
      </c>
      <c r="I2432" s="400">
        <v>1.214E-3</v>
      </c>
      <c r="J2432" s="400">
        <v>7.9369999999999996E-3</v>
      </c>
      <c r="K2432" s="401">
        <v>5.0000000000000004E-6</v>
      </c>
      <c r="L2432" s="401">
        <v>5.9599999999999996E-4</v>
      </c>
      <c r="M2432" s="395">
        <v>17.413799999999998</v>
      </c>
      <c r="N2432" s="396">
        <f t="shared" si="148"/>
        <v>2.5198437696862799E-3</v>
      </c>
      <c r="O2432" s="396">
        <f t="shared" si="149"/>
        <v>1.9637561779242172</v>
      </c>
      <c r="P2432" s="394">
        <f t="shared" si="150"/>
        <v>4.6624669270505233E-5</v>
      </c>
      <c r="Q2432" s="394">
        <f t="shared" si="151"/>
        <v>3.6335380560131789E-2</v>
      </c>
    </row>
    <row r="2433" spans="1:17" ht="18.75" customHeight="1" x14ac:dyDescent="0.15">
      <c r="A2433" s="399" t="s">
        <v>3549</v>
      </c>
      <c r="B2433" s="399" t="s">
        <v>214</v>
      </c>
      <c r="C2433" s="397">
        <v>11</v>
      </c>
      <c r="D2433" s="392" t="s">
        <v>1121</v>
      </c>
      <c r="E2433" s="400">
        <v>1.7996000000000002E-2</v>
      </c>
      <c r="F2433" s="400">
        <v>1.8013999999999999E-2</v>
      </c>
      <c r="G2433" s="400">
        <v>1.7847999999999999E-2</v>
      </c>
      <c r="H2433" s="400">
        <v>1.789479</v>
      </c>
      <c r="I2433" s="400">
        <v>7.2509999999999996E-3</v>
      </c>
      <c r="J2433" s="400">
        <v>7.1069999999999996E-3</v>
      </c>
      <c r="K2433" s="401">
        <v>0</v>
      </c>
      <c r="L2433" s="401">
        <v>0</v>
      </c>
      <c r="M2433" s="395">
        <v>0</v>
      </c>
      <c r="N2433" s="396">
        <f t="shared" si="148"/>
        <v>0</v>
      </c>
      <c r="O2433" s="396">
        <f t="shared" si="149"/>
        <v>0</v>
      </c>
      <c r="P2433" s="394">
        <f t="shared" si="150"/>
        <v>0</v>
      </c>
      <c r="Q2433" s="394">
        <f t="shared" si="151"/>
        <v>0</v>
      </c>
    </row>
    <row r="2434" spans="1:17" ht="18.75" customHeight="1" x14ac:dyDescent="0.15">
      <c r="A2434" s="399" t="s">
        <v>3549</v>
      </c>
      <c r="B2434" s="399" t="s">
        <v>214</v>
      </c>
      <c r="C2434" s="397">
        <v>12</v>
      </c>
      <c r="D2434" s="392" t="s">
        <v>1121</v>
      </c>
      <c r="E2434" s="400">
        <v>1.8393E-2</v>
      </c>
      <c r="F2434" s="400">
        <v>1.8412000000000001E-2</v>
      </c>
      <c r="G2434" s="400">
        <v>1.7940999999999999E-2</v>
      </c>
      <c r="H2434" s="400">
        <v>0.85098600000000002</v>
      </c>
      <c r="I2434" s="400">
        <v>1.0626999999999999E-2</v>
      </c>
      <c r="J2434" s="400">
        <v>7.6699999999999997E-3</v>
      </c>
      <c r="K2434" s="401">
        <v>0</v>
      </c>
      <c r="L2434" s="401">
        <v>0</v>
      </c>
      <c r="M2434" s="395">
        <v>0.28100000000000003</v>
      </c>
      <c r="N2434" s="396">
        <f t="shared" si="148"/>
        <v>0</v>
      </c>
      <c r="O2434" s="396">
        <f t="shared" si="149"/>
        <v>0</v>
      </c>
      <c r="P2434" s="394">
        <f t="shared" si="150"/>
        <v>0</v>
      </c>
      <c r="Q2434" s="394">
        <f t="shared" si="151"/>
        <v>0</v>
      </c>
    </row>
    <row r="2435" spans="1:17" ht="18.75" customHeight="1" x14ac:dyDescent="0.15">
      <c r="A2435" s="399" t="s">
        <v>3549</v>
      </c>
      <c r="B2435" s="399" t="s">
        <v>214</v>
      </c>
      <c r="C2435" s="397">
        <v>13</v>
      </c>
      <c r="D2435" s="392" t="s">
        <v>1121</v>
      </c>
      <c r="E2435" s="400">
        <v>1.7909000000000001E-2</v>
      </c>
      <c r="F2435" s="400">
        <v>1.7926999999999998E-2</v>
      </c>
      <c r="G2435" s="400">
        <v>1.7298000000000001E-2</v>
      </c>
      <c r="H2435" s="400">
        <v>1.49E-2</v>
      </c>
      <c r="I2435" s="400">
        <v>5.4640000000000001E-3</v>
      </c>
      <c r="J2435" s="400">
        <v>7.9989999999999992E-3</v>
      </c>
      <c r="K2435" s="401">
        <v>0</v>
      </c>
      <c r="L2435" s="401">
        <v>0</v>
      </c>
      <c r="M2435" s="398" t="s">
        <v>166</v>
      </c>
      <c r="N2435" s="396">
        <f t="shared" ref="N2435:N2498" si="152">4*K2435/J2435</f>
        <v>0</v>
      </c>
      <c r="O2435" s="396">
        <f t="shared" ref="O2435:O2498" si="153">4*L2435/I2435</f>
        <v>0</v>
      </c>
      <c r="P2435" s="394">
        <f t="shared" ref="P2435:P2498" si="154">N2435*E2435</f>
        <v>0</v>
      </c>
      <c r="Q2435" s="394">
        <f t="shared" ref="Q2435:Q2498" si="155">O2435*E2435</f>
        <v>0</v>
      </c>
    </row>
    <row r="2436" spans="1:17" ht="18.75" customHeight="1" x14ac:dyDescent="0.15">
      <c r="A2436" s="399" t="s">
        <v>3549</v>
      </c>
      <c r="B2436" s="399" t="s">
        <v>214</v>
      </c>
      <c r="C2436" s="397">
        <v>14</v>
      </c>
      <c r="D2436" s="392" t="s">
        <v>1121</v>
      </c>
      <c r="E2436" s="400">
        <v>1.7808999999999998E-2</v>
      </c>
      <c r="F2436" s="400">
        <v>2.0528999999999999E-2</v>
      </c>
      <c r="G2436" s="400">
        <v>1.9879000000000001E-2</v>
      </c>
      <c r="H2436" s="400">
        <v>4.0021000000000001E-2</v>
      </c>
      <c r="I2436" s="400">
        <v>9.2E-5</v>
      </c>
      <c r="J2436" s="400">
        <v>8.3040000000000006E-3</v>
      </c>
      <c r="K2436" s="401">
        <v>0</v>
      </c>
      <c r="L2436" s="401">
        <v>0</v>
      </c>
      <c r="M2436" s="395">
        <v>6.4467999999999996</v>
      </c>
      <c r="N2436" s="396">
        <f t="shared" si="152"/>
        <v>0</v>
      </c>
      <c r="O2436" s="396">
        <f t="shared" si="153"/>
        <v>0</v>
      </c>
      <c r="P2436" s="394">
        <f t="shared" si="154"/>
        <v>0</v>
      </c>
      <c r="Q2436" s="394">
        <f t="shared" si="155"/>
        <v>0</v>
      </c>
    </row>
    <row r="2437" spans="1:17" ht="18.75" customHeight="1" x14ac:dyDescent="0.15">
      <c r="A2437" s="399" t="s">
        <v>3549</v>
      </c>
      <c r="B2437" s="399" t="s">
        <v>214</v>
      </c>
      <c r="C2437" s="391" t="s">
        <v>3111</v>
      </c>
      <c r="D2437" s="392" t="s">
        <v>1121</v>
      </c>
      <c r="E2437" s="400">
        <v>2.2804000000000001E-2</v>
      </c>
      <c r="F2437" s="400">
        <v>2.2827E-2</v>
      </c>
      <c r="G2437" s="400">
        <v>1.8166000000000002E-2</v>
      </c>
      <c r="H2437" s="400">
        <v>5.6400000000000005E-4</v>
      </c>
      <c r="I2437" s="400">
        <v>6.4070000000000004E-3</v>
      </c>
      <c r="J2437" s="400">
        <v>5.437E-3</v>
      </c>
      <c r="K2437" s="401">
        <v>0</v>
      </c>
      <c r="L2437" s="401">
        <v>0</v>
      </c>
      <c r="M2437" s="395">
        <v>0</v>
      </c>
      <c r="N2437" s="396">
        <f t="shared" si="152"/>
        <v>0</v>
      </c>
      <c r="O2437" s="396">
        <f t="shared" si="153"/>
        <v>0</v>
      </c>
      <c r="P2437" s="394">
        <f t="shared" si="154"/>
        <v>0</v>
      </c>
      <c r="Q2437" s="394">
        <f t="shared" si="155"/>
        <v>0</v>
      </c>
    </row>
    <row r="2438" spans="1:17" ht="18.75" customHeight="1" x14ac:dyDescent="0.15">
      <c r="A2438" s="399" t="s">
        <v>3549</v>
      </c>
      <c r="B2438" s="399" t="s">
        <v>214</v>
      </c>
      <c r="C2438" s="391" t="s">
        <v>167</v>
      </c>
      <c r="D2438" s="392" t="s">
        <v>1121</v>
      </c>
      <c r="E2438" s="400">
        <v>2.2922000000000001E-2</v>
      </c>
      <c r="F2438" s="400">
        <v>2.2945E-2</v>
      </c>
      <c r="G2438" s="400">
        <v>1.6677000000000001E-2</v>
      </c>
      <c r="H2438" s="400">
        <v>1.56E-4</v>
      </c>
      <c r="I2438" s="400">
        <v>5.2769999999999996E-3</v>
      </c>
      <c r="J2438" s="400">
        <v>7.0020000000000004E-3</v>
      </c>
      <c r="K2438" s="401">
        <v>0</v>
      </c>
      <c r="L2438" s="401">
        <v>0</v>
      </c>
      <c r="M2438" s="395">
        <v>0</v>
      </c>
      <c r="N2438" s="396">
        <f t="shared" si="152"/>
        <v>0</v>
      </c>
      <c r="O2438" s="396">
        <f t="shared" si="153"/>
        <v>0</v>
      </c>
      <c r="P2438" s="394">
        <f t="shared" si="154"/>
        <v>0</v>
      </c>
      <c r="Q2438" s="394">
        <f t="shared" si="155"/>
        <v>0</v>
      </c>
    </row>
    <row r="2439" spans="1:17" ht="18.75" customHeight="1" x14ac:dyDescent="0.15">
      <c r="A2439" s="399" t="s">
        <v>3549</v>
      </c>
      <c r="B2439" s="399" t="s">
        <v>214</v>
      </c>
      <c r="C2439" s="391" t="s">
        <v>3112</v>
      </c>
      <c r="D2439" s="392" t="s">
        <v>1121</v>
      </c>
      <c r="E2439" s="400">
        <v>2.0038E-2</v>
      </c>
      <c r="F2439" s="400">
        <v>2.0057999999999999E-2</v>
      </c>
      <c r="G2439" s="400">
        <v>2.0996000000000001E-2</v>
      </c>
      <c r="H2439" s="400">
        <v>2.9799999999999998E-4</v>
      </c>
      <c r="I2439" s="400">
        <v>1.4907999999999999E-2</v>
      </c>
      <c r="J2439" s="400">
        <v>9.5370000000000003E-3</v>
      </c>
      <c r="K2439" s="401">
        <v>0</v>
      </c>
      <c r="L2439" s="401">
        <v>0</v>
      </c>
      <c r="M2439" s="395">
        <v>0</v>
      </c>
      <c r="N2439" s="396">
        <f t="shared" si="152"/>
        <v>0</v>
      </c>
      <c r="O2439" s="396">
        <f t="shared" si="153"/>
        <v>0</v>
      </c>
      <c r="P2439" s="394">
        <f t="shared" si="154"/>
        <v>0</v>
      </c>
      <c r="Q2439" s="394">
        <f t="shared" si="155"/>
        <v>0</v>
      </c>
    </row>
    <row r="2440" spans="1:17" ht="18.75" customHeight="1" x14ac:dyDescent="0.15">
      <c r="A2440" s="399" t="s">
        <v>3549</v>
      </c>
      <c r="B2440" s="399" t="s">
        <v>214</v>
      </c>
      <c r="C2440" s="397">
        <v>16</v>
      </c>
      <c r="D2440" s="392" t="s">
        <v>1121</v>
      </c>
      <c r="E2440" s="400">
        <v>2.1051E-2</v>
      </c>
      <c r="F2440" s="400">
        <v>2.1072E-2</v>
      </c>
      <c r="G2440" s="400">
        <v>1.8700999999999999E-2</v>
      </c>
      <c r="H2440" s="400">
        <v>1.1220399999999999</v>
      </c>
      <c r="I2440" s="400">
        <v>9.6769999999999998E-3</v>
      </c>
      <c r="J2440" s="400">
        <v>8.7500000000000008E-3</v>
      </c>
      <c r="K2440" s="401">
        <v>0</v>
      </c>
      <c r="L2440" s="401">
        <v>0</v>
      </c>
      <c r="M2440" s="395">
        <v>0</v>
      </c>
      <c r="N2440" s="396">
        <f t="shared" si="152"/>
        <v>0</v>
      </c>
      <c r="O2440" s="396">
        <f t="shared" si="153"/>
        <v>0</v>
      </c>
      <c r="P2440" s="394">
        <f t="shared" si="154"/>
        <v>0</v>
      </c>
      <c r="Q2440" s="394">
        <f t="shared" si="155"/>
        <v>0</v>
      </c>
    </row>
    <row r="2441" spans="1:17" ht="18.75" customHeight="1" x14ac:dyDescent="0.15">
      <c r="A2441" s="399" t="s">
        <v>3549</v>
      </c>
      <c r="B2441" s="399" t="s">
        <v>214</v>
      </c>
      <c r="C2441" s="397">
        <v>17</v>
      </c>
      <c r="D2441" s="392" t="s">
        <v>1121</v>
      </c>
      <c r="E2441" s="400">
        <v>1.7578E-2</v>
      </c>
      <c r="F2441" s="400">
        <v>1.8595E-2</v>
      </c>
      <c r="G2441" s="400">
        <v>1.6643000000000002E-2</v>
      </c>
      <c r="H2441" s="400">
        <v>7.1642999999999998E-2</v>
      </c>
      <c r="I2441" s="400">
        <v>1.1620000000000001E-3</v>
      </c>
      <c r="J2441" s="400">
        <v>7.5310000000000004E-3</v>
      </c>
      <c r="K2441" s="401">
        <v>0</v>
      </c>
      <c r="L2441" s="401">
        <v>0</v>
      </c>
      <c r="M2441" s="398" t="s">
        <v>166</v>
      </c>
      <c r="N2441" s="396">
        <f t="shared" si="152"/>
        <v>0</v>
      </c>
      <c r="O2441" s="396">
        <f t="shared" si="153"/>
        <v>0</v>
      </c>
      <c r="P2441" s="394">
        <f t="shared" si="154"/>
        <v>0</v>
      </c>
      <c r="Q2441" s="394">
        <f t="shared" si="155"/>
        <v>0</v>
      </c>
    </row>
    <row r="2442" spans="1:17" ht="18.75" customHeight="1" x14ac:dyDescent="0.15">
      <c r="A2442" s="399" t="s">
        <v>3549</v>
      </c>
      <c r="B2442" s="399" t="s">
        <v>214</v>
      </c>
      <c r="C2442" s="397">
        <v>18</v>
      </c>
      <c r="D2442" s="392" t="s">
        <v>1121</v>
      </c>
      <c r="E2442" s="400">
        <v>1.7222000000000001E-2</v>
      </c>
      <c r="F2442" s="400">
        <v>1.7373E-2</v>
      </c>
      <c r="G2442" s="400">
        <v>2.0025000000000001E-2</v>
      </c>
      <c r="H2442" s="400">
        <v>1.794314</v>
      </c>
      <c r="I2442" s="400">
        <v>1.5679999999999999E-3</v>
      </c>
      <c r="J2442" s="400">
        <v>7.084E-3</v>
      </c>
      <c r="K2442" s="401">
        <v>0</v>
      </c>
      <c r="L2442" s="401">
        <v>0</v>
      </c>
      <c r="M2442" s="398" t="s">
        <v>166</v>
      </c>
      <c r="N2442" s="396">
        <f t="shared" si="152"/>
        <v>0</v>
      </c>
      <c r="O2442" s="396">
        <f t="shared" si="153"/>
        <v>0</v>
      </c>
      <c r="P2442" s="394">
        <f t="shared" si="154"/>
        <v>0</v>
      </c>
      <c r="Q2442" s="394">
        <f t="shared" si="155"/>
        <v>0</v>
      </c>
    </row>
    <row r="2443" spans="1:17" ht="18.75" customHeight="1" x14ac:dyDescent="0.15">
      <c r="A2443" s="399" t="s">
        <v>3549</v>
      </c>
      <c r="B2443" s="399" t="s">
        <v>214</v>
      </c>
      <c r="C2443" s="397">
        <v>19</v>
      </c>
      <c r="D2443" s="392" t="s">
        <v>1121</v>
      </c>
      <c r="E2443" s="400">
        <v>1.8232999999999999E-2</v>
      </c>
      <c r="F2443" s="400">
        <v>1.8251E-2</v>
      </c>
      <c r="G2443" s="400">
        <v>1.6990000000000002E-2</v>
      </c>
      <c r="H2443" s="400">
        <v>4.4799999999999999E-4</v>
      </c>
      <c r="I2443" s="400">
        <v>9.9690000000000004E-3</v>
      </c>
      <c r="J2443" s="400">
        <v>8.4100000000000008E-3</v>
      </c>
      <c r="K2443" s="401">
        <v>0</v>
      </c>
      <c r="L2443" s="401">
        <v>0</v>
      </c>
      <c r="M2443" s="395">
        <v>0</v>
      </c>
      <c r="N2443" s="396">
        <f t="shared" si="152"/>
        <v>0</v>
      </c>
      <c r="O2443" s="396">
        <f t="shared" si="153"/>
        <v>0</v>
      </c>
      <c r="P2443" s="394">
        <f t="shared" si="154"/>
        <v>0</v>
      </c>
      <c r="Q2443" s="394">
        <f t="shared" si="155"/>
        <v>0</v>
      </c>
    </row>
    <row r="2444" spans="1:17" ht="18.75" customHeight="1" x14ac:dyDescent="0.15">
      <c r="A2444" s="399" t="s">
        <v>3549</v>
      </c>
      <c r="B2444" s="399" t="s">
        <v>214</v>
      </c>
      <c r="C2444" s="397">
        <v>20</v>
      </c>
      <c r="D2444" s="392" t="s">
        <v>1121</v>
      </c>
      <c r="E2444" s="400">
        <v>1.8438E-2</v>
      </c>
      <c r="F2444" s="400">
        <v>1.8466E-2</v>
      </c>
      <c r="G2444" s="400">
        <v>1.6744999999999999E-2</v>
      </c>
      <c r="H2444" s="400">
        <v>1.5466310000000001</v>
      </c>
      <c r="I2444" s="400">
        <v>8.3859999999999994E-3</v>
      </c>
      <c r="J2444" s="400">
        <v>7.4619999999999999E-3</v>
      </c>
      <c r="K2444" s="401">
        <v>0</v>
      </c>
      <c r="L2444" s="401">
        <v>0</v>
      </c>
      <c r="M2444" s="395">
        <v>0.51900000000000002</v>
      </c>
      <c r="N2444" s="396">
        <f t="shared" si="152"/>
        <v>0</v>
      </c>
      <c r="O2444" s="396">
        <f t="shared" si="153"/>
        <v>0</v>
      </c>
      <c r="P2444" s="394">
        <f t="shared" si="154"/>
        <v>0</v>
      </c>
      <c r="Q2444" s="394">
        <f t="shared" si="155"/>
        <v>0</v>
      </c>
    </row>
    <row r="2445" spans="1:17" ht="18.75" customHeight="1" x14ac:dyDescent="0.15">
      <c r="A2445" s="399" t="s">
        <v>3549</v>
      </c>
      <c r="B2445" s="399" t="s">
        <v>214</v>
      </c>
      <c r="C2445" s="397">
        <v>21</v>
      </c>
      <c r="D2445" s="392" t="s">
        <v>1121</v>
      </c>
      <c r="E2445" s="400">
        <v>1.9359000000000001E-2</v>
      </c>
      <c r="F2445" s="400">
        <v>1.9379E-2</v>
      </c>
      <c r="G2445" s="400">
        <v>1.7670999999999999E-2</v>
      </c>
      <c r="H2445" s="400">
        <v>5.9969999999999997E-3</v>
      </c>
      <c r="I2445" s="400">
        <v>5.0000000000000004E-6</v>
      </c>
      <c r="J2445" s="400">
        <v>5.0000000000000004E-6</v>
      </c>
      <c r="K2445" s="401">
        <v>0</v>
      </c>
      <c r="L2445" s="401">
        <v>0</v>
      </c>
      <c r="M2445" s="395">
        <v>0</v>
      </c>
      <c r="N2445" s="396">
        <f t="shared" si="152"/>
        <v>0</v>
      </c>
      <c r="O2445" s="396">
        <f t="shared" si="153"/>
        <v>0</v>
      </c>
      <c r="P2445" s="394">
        <f t="shared" si="154"/>
        <v>0</v>
      </c>
      <c r="Q2445" s="394">
        <f t="shared" si="155"/>
        <v>0</v>
      </c>
    </row>
    <row r="2446" spans="1:17" ht="18.75" customHeight="1" x14ac:dyDescent="0.15">
      <c r="A2446" s="399" t="s">
        <v>3549</v>
      </c>
      <c r="B2446" s="399" t="s">
        <v>214</v>
      </c>
      <c r="C2446" s="391" t="s">
        <v>215</v>
      </c>
      <c r="D2446" s="392" t="s">
        <v>1121</v>
      </c>
      <c r="E2446" s="400">
        <v>1.8508E-2</v>
      </c>
      <c r="F2446" s="400">
        <v>1.8526000000000001E-2</v>
      </c>
      <c r="G2446" s="400">
        <v>1.8239999999999999E-2</v>
      </c>
      <c r="H2446" s="400">
        <v>0.373921</v>
      </c>
      <c r="I2446" s="400">
        <v>7.4060000000000003E-3</v>
      </c>
      <c r="J2446" s="400">
        <v>7.7949999999999998E-3</v>
      </c>
      <c r="K2446" s="401">
        <v>0</v>
      </c>
      <c r="L2446" s="401">
        <v>0</v>
      </c>
      <c r="M2446" s="395">
        <v>3.3885999999999998</v>
      </c>
      <c r="N2446" s="396">
        <f t="shared" si="152"/>
        <v>0</v>
      </c>
      <c r="O2446" s="396">
        <f t="shared" si="153"/>
        <v>0</v>
      </c>
      <c r="P2446" s="394">
        <f t="shared" si="154"/>
        <v>0</v>
      </c>
      <c r="Q2446" s="394">
        <f t="shared" si="155"/>
        <v>0</v>
      </c>
    </row>
    <row r="2447" spans="1:17" ht="18.75" customHeight="1" x14ac:dyDescent="0.15">
      <c r="A2447" s="399" t="s">
        <v>3549</v>
      </c>
      <c r="B2447" s="399" t="s">
        <v>231</v>
      </c>
      <c r="C2447" s="397">
        <v>1</v>
      </c>
      <c r="D2447" s="392" t="s">
        <v>1121</v>
      </c>
      <c r="E2447" s="400">
        <v>1.3542999999999999E-2</v>
      </c>
      <c r="F2447" s="400">
        <v>1.3557E-2</v>
      </c>
      <c r="G2447" s="400">
        <v>1.6455000000000001E-2</v>
      </c>
      <c r="H2447" s="400">
        <v>2.0072E-2</v>
      </c>
      <c r="I2447" s="400">
        <v>9.8110000000000003E-3</v>
      </c>
      <c r="J2447" s="400">
        <v>7.4660000000000004E-3</v>
      </c>
      <c r="K2447" s="401">
        <v>0</v>
      </c>
      <c r="L2447" s="401">
        <v>0</v>
      </c>
      <c r="M2447" s="395">
        <v>0</v>
      </c>
      <c r="N2447" s="396">
        <f t="shared" si="152"/>
        <v>0</v>
      </c>
      <c r="O2447" s="396">
        <f t="shared" si="153"/>
        <v>0</v>
      </c>
      <c r="P2447" s="394">
        <f t="shared" si="154"/>
        <v>0</v>
      </c>
      <c r="Q2447" s="394">
        <f t="shared" si="155"/>
        <v>0</v>
      </c>
    </row>
    <row r="2448" spans="1:17" ht="18.75" customHeight="1" x14ac:dyDescent="0.15">
      <c r="A2448" s="399" t="s">
        <v>3549</v>
      </c>
      <c r="B2448" s="399" t="s">
        <v>231</v>
      </c>
      <c r="C2448" s="391" t="s">
        <v>179</v>
      </c>
      <c r="D2448" s="392" t="s">
        <v>1121</v>
      </c>
      <c r="E2448" s="400">
        <v>9.8049999999999995E-3</v>
      </c>
      <c r="F2448" s="400">
        <v>1.0281E-2</v>
      </c>
      <c r="G2448" s="400">
        <v>2.5236000000000001E-2</v>
      </c>
      <c r="H2448" s="400">
        <v>4.3699999999999998E-3</v>
      </c>
      <c r="I2448" s="400">
        <v>8.1209999999999997E-3</v>
      </c>
      <c r="J2448" s="400">
        <v>5.8630000000000002E-3</v>
      </c>
      <c r="K2448" s="401">
        <v>0</v>
      </c>
      <c r="L2448" s="401">
        <v>0</v>
      </c>
      <c r="M2448" s="395">
        <v>0.56789999999999996</v>
      </c>
      <c r="N2448" s="396">
        <f t="shared" si="152"/>
        <v>0</v>
      </c>
      <c r="O2448" s="396">
        <f t="shared" si="153"/>
        <v>0</v>
      </c>
      <c r="P2448" s="394">
        <f t="shared" si="154"/>
        <v>0</v>
      </c>
      <c r="Q2448" s="394">
        <f t="shared" si="155"/>
        <v>0</v>
      </c>
    </row>
    <row r="2449" spans="1:17" ht="18.75" customHeight="1" x14ac:dyDescent="0.15">
      <c r="A2449" s="399" t="s">
        <v>3549</v>
      </c>
      <c r="B2449" s="399" t="s">
        <v>231</v>
      </c>
      <c r="C2449" s="391" t="s">
        <v>150</v>
      </c>
      <c r="D2449" s="392" t="s">
        <v>1121</v>
      </c>
      <c r="E2449" s="400">
        <v>1.8724999999999999E-2</v>
      </c>
      <c r="F2449" s="400">
        <v>1.8744E-2</v>
      </c>
      <c r="G2449" s="400">
        <v>1.8259999999999998E-2</v>
      </c>
      <c r="H2449" s="400">
        <v>9.3999999999999994E-5</v>
      </c>
      <c r="I2449" s="400">
        <v>1.6379000000000001E-2</v>
      </c>
      <c r="J2449" s="400">
        <v>1.3256E-2</v>
      </c>
      <c r="K2449" s="401">
        <v>0</v>
      </c>
      <c r="L2449" s="401">
        <v>0</v>
      </c>
      <c r="M2449" s="395">
        <v>0</v>
      </c>
      <c r="N2449" s="396">
        <f t="shared" si="152"/>
        <v>0</v>
      </c>
      <c r="O2449" s="396">
        <f t="shared" si="153"/>
        <v>0</v>
      </c>
      <c r="P2449" s="394">
        <f t="shared" si="154"/>
        <v>0</v>
      </c>
      <c r="Q2449" s="394">
        <f t="shared" si="155"/>
        <v>0</v>
      </c>
    </row>
    <row r="2450" spans="1:17" ht="18.75" customHeight="1" x14ac:dyDescent="0.15">
      <c r="A2450" s="399" t="s">
        <v>3549</v>
      </c>
      <c r="B2450" s="399" t="s">
        <v>231</v>
      </c>
      <c r="C2450" s="397">
        <v>3</v>
      </c>
      <c r="D2450" s="392" t="s">
        <v>1121</v>
      </c>
      <c r="E2450" s="400">
        <v>1.6057999999999999E-2</v>
      </c>
      <c r="F2450" s="400">
        <v>1.6074000000000001E-2</v>
      </c>
      <c r="G2450" s="400">
        <v>1.7042999999999999E-2</v>
      </c>
      <c r="H2450" s="400">
        <v>4.5600000000000003E-4</v>
      </c>
      <c r="I2450" s="400">
        <v>1.2616E-2</v>
      </c>
      <c r="J2450" s="400">
        <v>7.2020000000000001E-3</v>
      </c>
      <c r="K2450" s="401">
        <v>0</v>
      </c>
      <c r="L2450" s="401">
        <v>0</v>
      </c>
      <c r="M2450" s="395">
        <v>0</v>
      </c>
      <c r="N2450" s="396">
        <f t="shared" si="152"/>
        <v>0</v>
      </c>
      <c r="O2450" s="396">
        <f t="shared" si="153"/>
        <v>0</v>
      </c>
      <c r="P2450" s="394">
        <f t="shared" si="154"/>
        <v>0</v>
      </c>
      <c r="Q2450" s="394">
        <f t="shared" si="155"/>
        <v>0</v>
      </c>
    </row>
    <row r="2451" spans="1:17" ht="18.75" customHeight="1" x14ac:dyDescent="0.15">
      <c r="A2451" s="399" t="s">
        <v>3549</v>
      </c>
      <c r="B2451" s="399" t="s">
        <v>231</v>
      </c>
      <c r="C2451" s="397">
        <v>4</v>
      </c>
      <c r="D2451" s="392" t="s">
        <v>1121</v>
      </c>
      <c r="E2451" s="400">
        <v>1.6442999999999999E-2</v>
      </c>
      <c r="F2451" s="400">
        <v>1.6459000000000001E-2</v>
      </c>
      <c r="G2451" s="400">
        <v>1.6476999999999999E-2</v>
      </c>
      <c r="H2451" s="400">
        <v>3.39E-4</v>
      </c>
      <c r="I2451" s="400">
        <v>1.1283E-2</v>
      </c>
      <c r="J2451" s="400">
        <v>9.051E-3</v>
      </c>
      <c r="K2451" s="401">
        <v>0</v>
      </c>
      <c r="L2451" s="401">
        <v>0</v>
      </c>
      <c r="M2451" s="395">
        <v>2.12E-2</v>
      </c>
      <c r="N2451" s="396">
        <f t="shared" si="152"/>
        <v>0</v>
      </c>
      <c r="O2451" s="396">
        <f t="shared" si="153"/>
        <v>0</v>
      </c>
      <c r="P2451" s="394">
        <f t="shared" si="154"/>
        <v>0</v>
      </c>
      <c r="Q2451" s="394">
        <f t="shared" si="155"/>
        <v>0</v>
      </c>
    </row>
    <row r="2452" spans="1:17" ht="18.75" customHeight="1" x14ac:dyDescent="0.15">
      <c r="A2452" s="399" t="s">
        <v>3549</v>
      </c>
      <c r="B2452" s="399" t="s">
        <v>231</v>
      </c>
      <c r="C2452" s="397">
        <v>5</v>
      </c>
      <c r="D2452" s="392" t="s">
        <v>1121</v>
      </c>
      <c r="E2452" s="400">
        <v>1.6108000000000001E-2</v>
      </c>
      <c r="F2452" s="400">
        <v>1.6123999999999999E-2</v>
      </c>
      <c r="G2452" s="400">
        <v>1.5372E-2</v>
      </c>
      <c r="H2452" s="400">
        <v>2.9281000000000001E-2</v>
      </c>
      <c r="I2452" s="400">
        <v>1.1128000000000001E-2</v>
      </c>
      <c r="J2452" s="400">
        <v>7.1219999999999999E-3</v>
      </c>
      <c r="K2452" s="401">
        <v>0</v>
      </c>
      <c r="L2452" s="401">
        <v>0</v>
      </c>
      <c r="M2452" s="395">
        <v>3.5999999999999999E-3</v>
      </c>
      <c r="N2452" s="396">
        <f t="shared" si="152"/>
        <v>0</v>
      </c>
      <c r="O2452" s="396">
        <f t="shared" si="153"/>
        <v>0</v>
      </c>
      <c r="P2452" s="394">
        <f t="shared" si="154"/>
        <v>0</v>
      </c>
      <c r="Q2452" s="394">
        <f t="shared" si="155"/>
        <v>0</v>
      </c>
    </row>
    <row r="2453" spans="1:17" ht="18.75" customHeight="1" x14ac:dyDescent="0.15">
      <c r="A2453" s="399" t="s">
        <v>3549</v>
      </c>
      <c r="B2453" s="399" t="s">
        <v>231</v>
      </c>
      <c r="C2453" s="397">
        <v>6</v>
      </c>
      <c r="D2453" s="392" t="s">
        <v>1121</v>
      </c>
      <c r="E2453" s="400">
        <v>1.4774000000000001E-2</v>
      </c>
      <c r="F2453" s="400">
        <v>1.4788000000000001E-2</v>
      </c>
      <c r="G2453" s="400">
        <v>1.8141999999999998E-2</v>
      </c>
      <c r="H2453" s="400">
        <v>8.6779999999999999E-3</v>
      </c>
      <c r="I2453" s="400">
        <v>1.1592E-2</v>
      </c>
      <c r="J2453" s="400">
        <v>8.2850000000000007E-3</v>
      </c>
      <c r="K2453" s="401">
        <v>0</v>
      </c>
      <c r="L2453" s="401">
        <v>0</v>
      </c>
      <c r="M2453" s="395">
        <v>0.75980000000000003</v>
      </c>
      <c r="N2453" s="396">
        <f t="shared" si="152"/>
        <v>0</v>
      </c>
      <c r="O2453" s="396">
        <f t="shared" si="153"/>
        <v>0</v>
      </c>
      <c r="P2453" s="394">
        <f t="shared" si="154"/>
        <v>0</v>
      </c>
      <c r="Q2453" s="394">
        <f t="shared" si="155"/>
        <v>0</v>
      </c>
    </row>
    <row r="2454" spans="1:17" ht="18.75" customHeight="1" x14ac:dyDescent="0.15">
      <c r="A2454" s="399" t="s">
        <v>3549</v>
      </c>
      <c r="B2454" s="399" t="s">
        <v>231</v>
      </c>
      <c r="C2454" s="397">
        <v>7</v>
      </c>
      <c r="D2454" s="392" t="s">
        <v>1121</v>
      </c>
      <c r="E2454" s="400">
        <v>1.3684E-2</v>
      </c>
      <c r="F2454" s="400">
        <v>1.3698E-2</v>
      </c>
      <c r="G2454" s="400">
        <v>1.6056000000000001E-2</v>
      </c>
      <c r="H2454" s="400">
        <v>1.2421E-2</v>
      </c>
      <c r="I2454" s="400">
        <v>4.6740000000000002E-3</v>
      </c>
      <c r="J2454" s="400">
        <v>6.0749999999999997E-3</v>
      </c>
      <c r="K2454" s="401">
        <v>0</v>
      </c>
      <c r="L2454" s="401">
        <v>0</v>
      </c>
      <c r="M2454" s="395">
        <v>8.8499999999999995E-2</v>
      </c>
      <c r="N2454" s="396">
        <f t="shared" si="152"/>
        <v>0</v>
      </c>
      <c r="O2454" s="396">
        <f t="shared" si="153"/>
        <v>0</v>
      </c>
      <c r="P2454" s="394">
        <f t="shared" si="154"/>
        <v>0</v>
      </c>
      <c r="Q2454" s="394">
        <f t="shared" si="155"/>
        <v>0</v>
      </c>
    </row>
    <row r="2455" spans="1:17" ht="18.75" customHeight="1" x14ac:dyDescent="0.15">
      <c r="A2455" s="399" t="s">
        <v>3549</v>
      </c>
      <c r="B2455" s="399" t="s">
        <v>231</v>
      </c>
      <c r="C2455" s="397">
        <v>8</v>
      </c>
      <c r="D2455" s="392" t="s">
        <v>1121</v>
      </c>
      <c r="E2455" s="400">
        <v>1.5079E-2</v>
      </c>
      <c r="F2455" s="400">
        <v>1.5094E-2</v>
      </c>
      <c r="G2455" s="400">
        <v>1.6463999999999999E-2</v>
      </c>
      <c r="H2455" s="400">
        <v>3.6099999999999999E-4</v>
      </c>
      <c r="I2455" s="400">
        <v>1.0788000000000001E-2</v>
      </c>
      <c r="J2455" s="400">
        <v>5.8479999999999999E-3</v>
      </c>
      <c r="K2455" s="401">
        <v>0</v>
      </c>
      <c r="L2455" s="401">
        <v>0</v>
      </c>
      <c r="M2455" s="395">
        <v>0.88949999999999996</v>
      </c>
      <c r="N2455" s="396">
        <f t="shared" si="152"/>
        <v>0</v>
      </c>
      <c r="O2455" s="396">
        <f t="shared" si="153"/>
        <v>0</v>
      </c>
      <c r="P2455" s="394">
        <f t="shared" si="154"/>
        <v>0</v>
      </c>
      <c r="Q2455" s="394">
        <f t="shared" si="155"/>
        <v>0</v>
      </c>
    </row>
    <row r="2456" spans="1:17" ht="18.75" customHeight="1" x14ac:dyDescent="0.15">
      <c r="A2456" s="399" t="s">
        <v>3549</v>
      </c>
      <c r="B2456" s="399" t="s">
        <v>231</v>
      </c>
      <c r="C2456" s="397">
        <v>9</v>
      </c>
      <c r="D2456" s="392" t="s">
        <v>1121</v>
      </c>
      <c r="E2456" s="400">
        <v>1.5554E-2</v>
      </c>
      <c r="F2456" s="400">
        <v>1.5569E-2</v>
      </c>
      <c r="G2456" s="400">
        <v>1.6480999999999999E-2</v>
      </c>
      <c r="H2456" s="400">
        <v>1.0399999999999999E-3</v>
      </c>
      <c r="I2456" s="400">
        <v>1.1989E-2</v>
      </c>
      <c r="J2456" s="400">
        <v>8.1270000000000005E-3</v>
      </c>
      <c r="K2456" s="401">
        <v>0</v>
      </c>
      <c r="L2456" s="401">
        <v>0</v>
      </c>
      <c r="M2456" s="395">
        <v>0</v>
      </c>
      <c r="N2456" s="396">
        <f t="shared" si="152"/>
        <v>0</v>
      </c>
      <c r="O2456" s="396">
        <f t="shared" si="153"/>
        <v>0</v>
      </c>
      <c r="P2456" s="394">
        <f t="shared" si="154"/>
        <v>0</v>
      </c>
      <c r="Q2456" s="394">
        <f t="shared" si="155"/>
        <v>0</v>
      </c>
    </row>
    <row r="2457" spans="1:17" ht="18.75" customHeight="1" x14ac:dyDescent="0.15">
      <c r="A2457" s="399" t="s">
        <v>3549</v>
      </c>
      <c r="B2457" s="399" t="s">
        <v>231</v>
      </c>
      <c r="C2457" s="397">
        <v>10</v>
      </c>
      <c r="D2457" s="392" t="s">
        <v>1121</v>
      </c>
      <c r="E2457" s="400">
        <v>1.4874E-2</v>
      </c>
      <c r="F2457" s="400">
        <v>1.4888999999999999E-2</v>
      </c>
      <c r="G2457" s="400">
        <v>1.6399E-2</v>
      </c>
      <c r="H2457" s="400">
        <v>2.9824E-2</v>
      </c>
      <c r="I2457" s="400">
        <v>2.1700000000000001E-3</v>
      </c>
      <c r="J2457" s="400">
        <v>8.0459999999999993E-3</v>
      </c>
      <c r="K2457" s="401">
        <v>0</v>
      </c>
      <c r="L2457" s="401">
        <v>0</v>
      </c>
      <c r="M2457" s="398" t="s">
        <v>166</v>
      </c>
      <c r="N2457" s="396">
        <f t="shared" si="152"/>
        <v>0</v>
      </c>
      <c r="O2457" s="396">
        <f t="shared" si="153"/>
        <v>0</v>
      </c>
      <c r="P2457" s="394">
        <f t="shared" si="154"/>
        <v>0</v>
      </c>
      <c r="Q2457" s="394">
        <f t="shared" si="155"/>
        <v>0</v>
      </c>
    </row>
    <row r="2458" spans="1:17" ht="18.75" customHeight="1" x14ac:dyDescent="0.15">
      <c r="A2458" s="399" t="s">
        <v>3549</v>
      </c>
      <c r="B2458" s="399" t="s">
        <v>231</v>
      </c>
      <c r="C2458" s="397">
        <v>11</v>
      </c>
      <c r="D2458" s="392" t="s">
        <v>1121</v>
      </c>
      <c r="E2458" s="400">
        <v>1.4773E-2</v>
      </c>
      <c r="F2458" s="400">
        <v>1.4788000000000001E-2</v>
      </c>
      <c r="G2458" s="400">
        <v>1.8357999999999999E-2</v>
      </c>
      <c r="H2458" s="400">
        <v>2.8875000000000001E-2</v>
      </c>
      <c r="I2458" s="400">
        <v>6.8500000000000002E-3</v>
      </c>
      <c r="J2458" s="400">
        <v>6.5420000000000001E-3</v>
      </c>
      <c r="K2458" s="401">
        <v>0</v>
      </c>
      <c r="L2458" s="401">
        <v>0</v>
      </c>
      <c r="M2458" s="395">
        <v>2.0799999999999999E-2</v>
      </c>
      <c r="N2458" s="396">
        <f t="shared" si="152"/>
        <v>0</v>
      </c>
      <c r="O2458" s="396">
        <f t="shared" si="153"/>
        <v>0</v>
      </c>
      <c r="P2458" s="394">
        <f t="shared" si="154"/>
        <v>0</v>
      </c>
      <c r="Q2458" s="394">
        <f t="shared" si="155"/>
        <v>0</v>
      </c>
    </row>
    <row r="2459" spans="1:17" ht="18.75" customHeight="1" x14ac:dyDescent="0.15">
      <c r="A2459" s="399" t="s">
        <v>3549</v>
      </c>
      <c r="B2459" s="399" t="s">
        <v>231</v>
      </c>
      <c r="C2459" s="397">
        <v>12</v>
      </c>
      <c r="D2459" s="392" t="s">
        <v>1121</v>
      </c>
      <c r="E2459" s="400">
        <v>1.3608E-2</v>
      </c>
      <c r="F2459" s="400">
        <v>1.3622E-2</v>
      </c>
      <c r="G2459" s="400">
        <v>1.8183000000000001E-2</v>
      </c>
      <c r="H2459" s="400">
        <v>1.8945259999999999</v>
      </c>
      <c r="I2459" s="400">
        <v>1.0718E-2</v>
      </c>
      <c r="J2459" s="400">
        <v>6.8830000000000002E-3</v>
      </c>
      <c r="K2459" s="401">
        <v>0</v>
      </c>
      <c r="L2459" s="401">
        <v>0</v>
      </c>
      <c r="M2459" s="395">
        <v>0</v>
      </c>
      <c r="N2459" s="396">
        <f t="shared" si="152"/>
        <v>0</v>
      </c>
      <c r="O2459" s="396">
        <f t="shared" si="153"/>
        <v>0</v>
      </c>
      <c r="P2459" s="394">
        <f t="shared" si="154"/>
        <v>0</v>
      </c>
      <c r="Q2459" s="394">
        <f t="shared" si="155"/>
        <v>0</v>
      </c>
    </row>
    <row r="2460" spans="1:17" ht="18.75" customHeight="1" x14ac:dyDescent="0.15">
      <c r="A2460" s="399" t="s">
        <v>3549</v>
      </c>
      <c r="B2460" s="399" t="s">
        <v>231</v>
      </c>
      <c r="C2460" s="397">
        <v>13</v>
      </c>
      <c r="D2460" s="392" t="s">
        <v>1121</v>
      </c>
      <c r="E2460" s="400">
        <v>1.4772E-2</v>
      </c>
      <c r="F2460" s="400">
        <v>1.4787E-2</v>
      </c>
      <c r="G2460" s="400">
        <v>1.5990000000000001E-2</v>
      </c>
      <c r="H2460" s="400">
        <v>5.8985000000000003E-2</v>
      </c>
      <c r="I2460" s="400">
        <v>3.6229999999999999E-3</v>
      </c>
      <c r="J2460" s="400">
        <v>7.7070000000000003E-3</v>
      </c>
      <c r="K2460" s="401">
        <v>0</v>
      </c>
      <c r="L2460" s="401">
        <v>0</v>
      </c>
      <c r="M2460" s="398" t="s">
        <v>166</v>
      </c>
      <c r="N2460" s="396">
        <f t="shared" si="152"/>
        <v>0</v>
      </c>
      <c r="O2460" s="396">
        <f t="shared" si="153"/>
        <v>0</v>
      </c>
      <c r="P2460" s="394">
        <f t="shared" si="154"/>
        <v>0</v>
      </c>
      <c r="Q2460" s="394">
        <f t="shared" si="155"/>
        <v>0</v>
      </c>
    </row>
    <row r="2461" spans="1:17" ht="18.75" customHeight="1" x14ac:dyDescent="0.15">
      <c r="A2461" s="399" t="s">
        <v>3549</v>
      </c>
      <c r="B2461" s="399" t="s">
        <v>231</v>
      </c>
      <c r="C2461" s="397">
        <v>14</v>
      </c>
      <c r="D2461" s="392" t="s">
        <v>1120</v>
      </c>
      <c r="E2461" s="400">
        <v>1.5703000000000002E-2</v>
      </c>
      <c r="F2461" s="400">
        <v>1.5717999999999999E-2</v>
      </c>
      <c r="G2461" s="400">
        <v>1.7434000000000002E-2</v>
      </c>
      <c r="H2461" s="400">
        <v>1.8855219999999999</v>
      </c>
      <c r="I2461" s="400">
        <v>5.7000000000000003E-5</v>
      </c>
      <c r="J2461" s="400">
        <v>6.646E-3</v>
      </c>
      <c r="K2461" s="401">
        <v>5.0000000000000004E-6</v>
      </c>
      <c r="L2461" s="401">
        <v>2.3E-5</v>
      </c>
      <c r="M2461" s="395">
        <v>56.6051</v>
      </c>
      <c r="N2461" s="396">
        <f t="shared" si="152"/>
        <v>3.0093289196509183E-3</v>
      </c>
      <c r="O2461" s="396">
        <f t="shared" si="153"/>
        <v>1.6140350877192982</v>
      </c>
      <c r="P2461" s="394">
        <f t="shared" si="154"/>
        <v>4.7255492025278377E-5</v>
      </c>
      <c r="Q2461" s="394">
        <f t="shared" si="155"/>
        <v>2.5345192982456143E-2</v>
      </c>
    </row>
    <row r="2462" spans="1:17" ht="18.75" customHeight="1" x14ac:dyDescent="0.15">
      <c r="A2462" s="399" t="s">
        <v>3549</v>
      </c>
      <c r="B2462" s="399" t="s">
        <v>231</v>
      </c>
      <c r="C2462" s="391" t="s">
        <v>3111</v>
      </c>
      <c r="D2462" s="392" t="s">
        <v>1121</v>
      </c>
      <c r="E2462" s="400">
        <v>1.5022000000000001E-2</v>
      </c>
      <c r="F2462" s="400">
        <v>1.5037E-2</v>
      </c>
      <c r="G2462" s="400">
        <v>1.9103999999999999E-2</v>
      </c>
      <c r="H2462" s="400">
        <v>1.95E-4</v>
      </c>
      <c r="I2462" s="400">
        <v>4.7369999999999999E-3</v>
      </c>
      <c r="J2462" s="400">
        <v>1.9610000000000001E-3</v>
      </c>
      <c r="K2462" s="401">
        <v>0</v>
      </c>
      <c r="L2462" s="401">
        <v>0</v>
      </c>
      <c r="M2462" s="395">
        <v>0</v>
      </c>
      <c r="N2462" s="396">
        <f t="shared" si="152"/>
        <v>0</v>
      </c>
      <c r="O2462" s="396">
        <f t="shared" si="153"/>
        <v>0</v>
      </c>
      <c r="P2462" s="394">
        <f t="shared" si="154"/>
        <v>0</v>
      </c>
      <c r="Q2462" s="394">
        <f t="shared" si="155"/>
        <v>0</v>
      </c>
    </row>
    <row r="2463" spans="1:17" ht="18.75" customHeight="1" x14ac:dyDescent="0.15">
      <c r="A2463" s="399" t="s">
        <v>3549</v>
      </c>
      <c r="B2463" s="399" t="s">
        <v>231</v>
      </c>
      <c r="C2463" s="391" t="s">
        <v>167</v>
      </c>
      <c r="D2463" s="392" t="s">
        <v>1121</v>
      </c>
      <c r="E2463" s="400">
        <v>2.2329000000000002E-2</v>
      </c>
      <c r="F2463" s="400">
        <v>2.2352E-2</v>
      </c>
      <c r="G2463" s="400">
        <v>1.1136999999999999E-2</v>
      </c>
      <c r="H2463" s="400">
        <v>1.605755</v>
      </c>
      <c r="I2463" s="400">
        <v>3.7420000000000001E-3</v>
      </c>
      <c r="J2463" s="400">
        <v>7.1289999999999999E-3</v>
      </c>
      <c r="K2463" s="401">
        <v>0</v>
      </c>
      <c r="L2463" s="401">
        <v>0</v>
      </c>
      <c r="M2463" s="395">
        <v>0</v>
      </c>
      <c r="N2463" s="396">
        <f t="shared" si="152"/>
        <v>0</v>
      </c>
      <c r="O2463" s="396">
        <f t="shared" si="153"/>
        <v>0</v>
      </c>
      <c r="P2463" s="394">
        <f t="shared" si="154"/>
        <v>0</v>
      </c>
      <c r="Q2463" s="394">
        <f t="shared" si="155"/>
        <v>0</v>
      </c>
    </row>
    <row r="2464" spans="1:17" ht="18.75" customHeight="1" x14ac:dyDescent="0.15">
      <c r="A2464" s="399" t="s">
        <v>3549</v>
      </c>
      <c r="B2464" s="399" t="s">
        <v>231</v>
      </c>
      <c r="C2464" s="391" t="s">
        <v>3112</v>
      </c>
      <c r="D2464" s="392" t="s">
        <v>1121</v>
      </c>
      <c r="E2464" s="400">
        <v>1.6076E-2</v>
      </c>
      <c r="F2464" s="400">
        <v>1.6091999999999999E-2</v>
      </c>
      <c r="G2464" s="400">
        <v>1.6469000000000001E-2</v>
      </c>
      <c r="H2464" s="400">
        <v>1.74E-4</v>
      </c>
      <c r="I2464" s="400">
        <v>1.1723000000000001E-2</v>
      </c>
      <c r="J2464" s="400">
        <v>7.8609999999999999E-3</v>
      </c>
      <c r="K2464" s="401">
        <v>0</v>
      </c>
      <c r="L2464" s="401">
        <v>0</v>
      </c>
      <c r="M2464" s="395">
        <v>0</v>
      </c>
      <c r="N2464" s="396">
        <f t="shared" si="152"/>
        <v>0</v>
      </c>
      <c r="O2464" s="396">
        <f t="shared" si="153"/>
        <v>0</v>
      </c>
      <c r="P2464" s="394">
        <f t="shared" si="154"/>
        <v>0</v>
      </c>
      <c r="Q2464" s="394">
        <f t="shared" si="155"/>
        <v>0</v>
      </c>
    </row>
    <row r="2465" spans="1:17" ht="18.75" customHeight="1" x14ac:dyDescent="0.15">
      <c r="A2465" s="399" t="s">
        <v>3549</v>
      </c>
      <c r="B2465" s="399" t="s">
        <v>231</v>
      </c>
      <c r="C2465" s="397">
        <v>16</v>
      </c>
      <c r="D2465" s="392" t="s">
        <v>1121</v>
      </c>
      <c r="E2465" s="400">
        <v>1.5552E-2</v>
      </c>
      <c r="F2465" s="400">
        <v>1.5568E-2</v>
      </c>
      <c r="G2465" s="400">
        <v>1.7524000000000001E-2</v>
      </c>
      <c r="H2465" s="400">
        <v>2.0100000000000001E-4</v>
      </c>
      <c r="I2465" s="400">
        <v>9.8890000000000002E-3</v>
      </c>
      <c r="J2465" s="400">
        <v>8.1399999999999997E-3</v>
      </c>
      <c r="K2465" s="401">
        <v>0</v>
      </c>
      <c r="L2465" s="401">
        <v>0</v>
      </c>
      <c r="M2465" s="395">
        <v>0</v>
      </c>
      <c r="N2465" s="396">
        <f t="shared" si="152"/>
        <v>0</v>
      </c>
      <c r="O2465" s="396">
        <f t="shared" si="153"/>
        <v>0</v>
      </c>
      <c r="P2465" s="394">
        <f t="shared" si="154"/>
        <v>0</v>
      </c>
      <c r="Q2465" s="394">
        <f t="shared" si="155"/>
        <v>0</v>
      </c>
    </row>
    <row r="2466" spans="1:17" ht="18.75" customHeight="1" x14ac:dyDescent="0.15">
      <c r="A2466" s="399" t="s">
        <v>3549</v>
      </c>
      <c r="B2466" s="399" t="s">
        <v>231</v>
      </c>
      <c r="C2466" s="397">
        <v>17</v>
      </c>
      <c r="D2466" s="392" t="s">
        <v>1121</v>
      </c>
      <c r="E2466" s="400">
        <v>1.4399E-2</v>
      </c>
      <c r="F2466" s="400">
        <v>1.4413E-2</v>
      </c>
      <c r="G2466" s="400">
        <v>1.6407000000000001E-2</v>
      </c>
      <c r="H2466" s="400">
        <v>2.2200999999999999E-2</v>
      </c>
      <c r="I2466" s="400">
        <v>9.5E-4</v>
      </c>
      <c r="J2466" s="400">
        <v>6.9560000000000004E-3</v>
      </c>
      <c r="K2466" s="401">
        <v>0</v>
      </c>
      <c r="L2466" s="401">
        <v>0</v>
      </c>
      <c r="M2466" s="398" t="s">
        <v>166</v>
      </c>
      <c r="N2466" s="396">
        <f t="shared" si="152"/>
        <v>0</v>
      </c>
      <c r="O2466" s="396">
        <f t="shared" si="153"/>
        <v>0</v>
      </c>
      <c r="P2466" s="394">
        <f t="shared" si="154"/>
        <v>0</v>
      </c>
      <c r="Q2466" s="394">
        <f t="shared" si="155"/>
        <v>0</v>
      </c>
    </row>
    <row r="2467" spans="1:17" ht="18.75" customHeight="1" x14ac:dyDescent="0.15">
      <c r="A2467" s="399" t="s">
        <v>3549</v>
      </c>
      <c r="B2467" s="399" t="s">
        <v>231</v>
      </c>
      <c r="C2467" s="397">
        <v>18</v>
      </c>
      <c r="D2467" s="392" t="s">
        <v>1121</v>
      </c>
      <c r="E2467" s="400">
        <v>1.3413E-2</v>
      </c>
      <c r="F2467" s="400">
        <v>1.3426E-2</v>
      </c>
      <c r="G2467" s="400">
        <v>1.6875000000000001E-2</v>
      </c>
      <c r="H2467" s="400">
        <v>1.9453000000000002E-2</v>
      </c>
      <c r="I2467" s="400">
        <v>5.1400000000000003E-4</v>
      </c>
      <c r="J2467" s="400">
        <v>7.2259999999999998E-3</v>
      </c>
      <c r="K2467" s="401">
        <v>0</v>
      </c>
      <c r="L2467" s="401">
        <v>0</v>
      </c>
      <c r="M2467" s="398" t="s">
        <v>166</v>
      </c>
      <c r="N2467" s="396">
        <f t="shared" si="152"/>
        <v>0</v>
      </c>
      <c r="O2467" s="396">
        <f t="shared" si="153"/>
        <v>0</v>
      </c>
      <c r="P2467" s="394">
        <f t="shared" si="154"/>
        <v>0</v>
      </c>
      <c r="Q2467" s="394">
        <f t="shared" si="155"/>
        <v>0</v>
      </c>
    </row>
    <row r="2468" spans="1:17" ht="18.75" customHeight="1" x14ac:dyDescent="0.15">
      <c r="A2468" s="399" t="s">
        <v>3549</v>
      </c>
      <c r="B2468" s="399" t="s">
        <v>231</v>
      </c>
      <c r="C2468" s="397">
        <v>19</v>
      </c>
      <c r="D2468" s="392" t="s">
        <v>1121</v>
      </c>
      <c r="E2468" s="400">
        <v>1.3606E-2</v>
      </c>
      <c r="F2468" s="400">
        <v>1.362E-2</v>
      </c>
      <c r="G2468" s="400">
        <v>1.5941E-2</v>
      </c>
      <c r="H2468" s="400">
        <v>1.3424240000000001</v>
      </c>
      <c r="I2468" s="400">
        <v>1.0454E-2</v>
      </c>
      <c r="J2468" s="400">
        <v>7.2830000000000004E-3</v>
      </c>
      <c r="K2468" s="401">
        <v>0</v>
      </c>
      <c r="L2468" s="401">
        <v>0</v>
      </c>
      <c r="M2468" s="395">
        <v>0</v>
      </c>
      <c r="N2468" s="396">
        <f t="shared" si="152"/>
        <v>0</v>
      </c>
      <c r="O2468" s="396">
        <f t="shared" si="153"/>
        <v>0</v>
      </c>
      <c r="P2468" s="394">
        <f t="shared" si="154"/>
        <v>0</v>
      </c>
      <c r="Q2468" s="394">
        <f t="shared" si="155"/>
        <v>0</v>
      </c>
    </row>
    <row r="2469" spans="1:17" ht="18.75" customHeight="1" x14ac:dyDescent="0.15">
      <c r="A2469" s="399" t="s">
        <v>3549</v>
      </c>
      <c r="B2469" s="399" t="s">
        <v>231</v>
      </c>
      <c r="C2469" s="397">
        <v>20</v>
      </c>
      <c r="D2469" s="392" t="s">
        <v>1121</v>
      </c>
      <c r="E2469" s="400">
        <v>1.3476999999999999E-2</v>
      </c>
      <c r="F2469" s="400">
        <v>1.349E-2</v>
      </c>
      <c r="G2469" s="400">
        <v>1.7902999999999999E-2</v>
      </c>
      <c r="H2469" s="400">
        <v>1.6285339999999999</v>
      </c>
      <c r="I2469" s="400">
        <v>9.1649999999999995E-3</v>
      </c>
      <c r="J2469" s="400">
        <v>7.476E-3</v>
      </c>
      <c r="K2469" s="401">
        <v>0</v>
      </c>
      <c r="L2469" s="401">
        <v>0</v>
      </c>
      <c r="M2469" s="395">
        <v>0</v>
      </c>
      <c r="N2469" s="396">
        <f t="shared" si="152"/>
        <v>0</v>
      </c>
      <c r="O2469" s="396">
        <f t="shared" si="153"/>
        <v>0</v>
      </c>
      <c r="P2469" s="394">
        <f t="shared" si="154"/>
        <v>0</v>
      </c>
      <c r="Q2469" s="394">
        <f t="shared" si="155"/>
        <v>0</v>
      </c>
    </row>
    <row r="2470" spans="1:17" ht="18.75" customHeight="1" x14ac:dyDescent="0.15">
      <c r="A2470" s="399" t="s">
        <v>3549</v>
      </c>
      <c r="B2470" s="399" t="s">
        <v>231</v>
      </c>
      <c r="C2470" s="397">
        <v>21</v>
      </c>
      <c r="D2470" s="392" t="s">
        <v>1121</v>
      </c>
      <c r="E2470" s="400">
        <v>1.3461000000000001E-2</v>
      </c>
      <c r="F2470" s="400">
        <v>1.3474E-2</v>
      </c>
      <c r="G2470" s="400">
        <v>1.9954E-2</v>
      </c>
      <c r="H2470" s="400">
        <v>4.0036000000000002E-2</v>
      </c>
      <c r="I2470" s="400">
        <v>5.0000000000000004E-6</v>
      </c>
      <c r="J2470" s="400">
        <v>5.0000000000000004E-6</v>
      </c>
      <c r="K2470" s="401">
        <v>0</v>
      </c>
      <c r="L2470" s="401">
        <v>0</v>
      </c>
      <c r="M2470" s="395">
        <v>0</v>
      </c>
      <c r="N2470" s="396">
        <f t="shared" si="152"/>
        <v>0</v>
      </c>
      <c r="O2470" s="396">
        <f t="shared" si="153"/>
        <v>0</v>
      </c>
      <c r="P2470" s="394">
        <f t="shared" si="154"/>
        <v>0</v>
      </c>
      <c r="Q2470" s="394">
        <f t="shared" si="155"/>
        <v>0</v>
      </c>
    </row>
    <row r="2471" spans="1:17" ht="18.75" customHeight="1" x14ac:dyDescent="0.15">
      <c r="A2471" s="399" t="s">
        <v>3549</v>
      </c>
      <c r="B2471" s="399" t="s">
        <v>231</v>
      </c>
      <c r="C2471" s="391" t="s">
        <v>215</v>
      </c>
      <c r="D2471" s="392" t="s">
        <v>1121</v>
      </c>
      <c r="E2471" s="400">
        <v>1.4246999999999999E-2</v>
      </c>
      <c r="F2471" s="400">
        <v>1.4260999999999999E-2</v>
      </c>
      <c r="G2471" s="400">
        <v>1.7214E-2</v>
      </c>
      <c r="H2471" s="400">
        <v>1.6674000000000001E-2</v>
      </c>
      <c r="I2471" s="400">
        <v>6.9550000000000002E-3</v>
      </c>
      <c r="J2471" s="400">
        <v>7.3210000000000003E-3</v>
      </c>
      <c r="K2471" s="401">
        <v>0</v>
      </c>
      <c r="L2471" s="401">
        <v>0</v>
      </c>
      <c r="M2471" s="395">
        <v>0.95299999999999996</v>
      </c>
      <c r="N2471" s="396">
        <f t="shared" si="152"/>
        <v>0</v>
      </c>
      <c r="O2471" s="396">
        <f t="shared" si="153"/>
        <v>0</v>
      </c>
      <c r="P2471" s="394">
        <f t="shared" si="154"/>
        <v>0</v>
      </c>
      <c r="Q2471" s="394">
        <f t="shared" si="155"/>
        <v>0</v>
      </c>
    </row>
    <row r="2472" spans="1:17" ht="18.75" customHeight="1" x14ac:dyDescent="0.15">
      <c r="A2472" s="399" t="s">
        <v>3550</v>
      </c>
      <c r="B2472" s="399" t="s">
        <v>214</v>
      </c>
      <c r="C2472" s="397">
        <v>1</v>
      </c>
      <c r="D2472" s="392" t="s">
        <v>1121</v>
      </c>
      <c r="E2472" s="400">
        <v>1.6514000000000001E-2</v>
      </c>
      <c r="F2472" s="400">
        <v>1.6531000000000001E-2</v>
      </c>
      <c r="G2472" s="400">
        <v>1.6563999999999999E-2</v>
      </c>
      <c r="H2472" s="400">
        <v>9.2E-5</v>
      </c>
      <c r="I2472" s="400">
        <v>8.6969999999999999E-3</v>
      </c>
      <c r="J2472" s="400">
        <v>4.2050000000000004E-3</v>
      </c>
      <c r="K2472" s="401">
        <v>0</v>
      </c>
      <c r="L2472" s="401">
        <v>0</v>
      </c>
      <c r="M2472" s="395">
        <v>0</v>
      </c>
      <c r="N2472" s="396">
        <f t="shared" si="152"/>
        <v>0</v>
      </c>
      <c r="O2472" s="396">
        <f t="shared" si="153"/>
        <v>0</v>
      </c>
      <c r="P2472" s="394">
        <f t="shared" si="154"/>
        <v>0</v>
      </c>
      <c r="Q2472" s="394">
        <f t="shared" si="155"/>
        <v>0</v>
      </c>
    </row>
    <row r="2473" spans="1:17" ht="18.75" customHeight="1" x14ac:dyDescent="0.15">
      <c r="A2473" s="399" t="s">
        <v>3550</v>
      </c>
      <c r="B2473" s="399" t="s">
        <v>214</v>
      </c>
      <c r="C2473" s="391" t="s">
        <v>179</v>
      </c>
      <c r="D2473" s="392" t="s">
        <v>1121</v>
      </c>
      <c r="E2473" s="400">
        <v>2.035E-2</v>
      </c>
      <c r="F2473" s="400">
        <v>2.0369999999999999E-2</v>
      </c>
      <c r="G2473" s="400">
        <v>2.0414000000000002E-2</v>
      </c>
      <c r="H2473" s="400">
        <v>1.02E-4</v>
      </c>
      <c r="I2473" s="400">
        <v>1.4682000000000001E-2</v>
      </c>
      <c r="J2473" s="400">
        <v>5.6249999999999998E-3</v>
      </c>
      <c r="K2473" s="401">
        <v>0</v>
      </c>
      <c r="L2473" s="401">
        <v>0</v>
      </c>
      <c r="M2473" s="395">
        <v>7.8666</v>
      </c>
      <c r="N2473" s="396">
        <f t="shared" si="152"/>
        <v>0</v>
      </c>
      <c r="O2473" s="396">
        <f t="shared" si="153"/>
        <v>0</v>
      </c>
      <c r="P2473" s="394">
        <f t="shared" si="154"/>
        <v>0</v>
      </c>
      <c r="Q2473" s="394">
        <f t="shared" si="155"/>
        <v>0</v>
      </c>
    </row>
    <row r="2474" spans="1:17" ht="18.75" customHeight="1" x14ac:dyDescent="0.15">
      <c r="A2474" s="399" t="s">
        <v>3550</v>
      </c>
      <c r="B2474" s="399" t="s">
        <v>214</v>
      </c>
      <c r="C2474" s="391" t="s">
        <v>150</v>
      </c>
      <c r="D2474" s="392" t="s">
        <v>1121</v>
      </c>
      <c r="E2474" s="400">
        <v>1.6475E-2</v>
      </c>
      <c r="F2474" s="400">
        <v>1.9857E-2</v>
      </c>
      <c r="G2474" s="400">
        <v>2.3053000000000001E-2</v>
      </c>
      <c r="H2474" s="400">
        <v>2.1489000000000001E-2</v>
      </c>
      <c r="I2474" s="400">
        <v>1.4159E-2</v>
      </c>
      <c r="J2474" s="400">
        <v>5.2129999999999998E-3</v>
      </c>
      <c r="K2474" s="401">
        <v>0</v>
      </c>
      <c r="L2474" s="401">
        <v>0</v>
      </c>
      <c r="M2474" s="395">
        <v>0</v>
      </c>
      <c r="N2474" s="396">
        <f t="shared" si="152"/>
        <v>0</v>
      </c>
      <c r="O2474" s="396">
        <f t="shared" si="153"/>
        <v>0</v>
      </c>
      <c r="P2474" s="394">
        <f t="shared" si="154"/>
        <v>0</v>
      </c>
      <c r="Q2474" s="394">
        <f t="shared" si="155"/>
        <v>0</v>
      </c>
    </row>
    <row r="2475" spans="1:17" ht="18.75" customHeight="1" x14ac:dyDescent="0.15">
      <c r="A2475" s="399" t="s">
        <v>3550</v>
      </c>
      <c r="B2475" s="399" t="s">
        <v>214</v>
      </c>
      <c r="C2475" s="391" t="s">
        <v>181</v>
      </c>
      <c r="D2475" s="392" t="s">
        <v>1121</v>
      </c>
      <c r="E2475" s="400">
        <v>2.1233999999999999E-2</v>
      </c>
      <c r="F2475" s="400">
        <v>2.1255E-2</v>
      </c>
      <c r="G2475" s="400">
        <v>1.8894000000000001E-2</v>
      </c>
      <c r="H2475" s="400">
        <v>5.1E-5</v>
      </c>
      <c r="I2475" s="400">
        <v>1.2141000000000001E-2</v>
      </c>
      <c r="J2475" s="400">
        <v>5.7530000000000003E-3</v>
      </c>
      <c r="K2475" s="401">
        <v>0</v>
      </c>
      <c r="L2475" s="401">
        <v>0</v>
      </c>
      <c r="M2475" s="395">
        <v>0</v>
      </c>
      <c r="N2475" s="396">
        <f t="shared" si="152"/>
        <v>0</v>
      </c>
      <c r="O2475" s="396">
        <f t="shared" si="153"/>
        <v>0</v>
      </c>
      <c r="P2475" s="394">
        <f t="shared" si="154"/>
        <v>0</v>
      </c>
      <c r="Q2475" s="394">
        <f t="shared" si="155"/>
        <v>0</v>
      </c>
    </row>
    <row r="2476" spans="1:17" ht="18.75" customHeight="1" x14ac:dyDescent="0.15">
      <c r="A2476" s="399" t="s">
        <v>3550</v>
      </c>
      <c r="B2476" s="399" t="s">
        <v>214</v>
      </c>
      <c r="C2476" s="397">
        <v>3</v>
      </c>
      <c r="D2476" s="392" t="s">
        <v>1121</v>
      </c>
      <c r="E2476" s="400">
        <v>1.5753E-2</v>
      </c>
      <c r="F2476" s="400">
        <v>1.7506000000000001E-2</v>
      </c>
      <c r="G2476" s="400">
        <v>2.0199999999999999E-2</v>
      </c>
      <c r="H2476" s="400">
        <v>1.093E-2</v>
      </c>
      <c r="I2476" s="400">
        <v>1.1790999999999999E-2</v>
      </c>
      <c r="J2476" s="400">
        <v>9.0299999999999998E-3</v>
      </c>
      <c r="K2476" s="401">
        <v>0</v>
      </c>
      <c r="L2476" s="401">
        <v>0</v>
      </c>
      <c r="M2476" s="395">
        <v>4.0345000000000004</v>
      </c>
      <c r="N2476" s="396">
        <f t="shared" si="152"/>
        <v>0</v>
      </c>
      <c r="O2476" s="396">
        <f t="shared" si="153"/>
        <v>0</v>
      </c>
      <c r="P2476" s="394">
        <f t="shared" si="154"/>
        <v>0</v>
      </c>
      <c r="Q2476" s="394">
        <f t="shared" si="155"/>
        <v>0</v>
      </c>
    </row>
    <row r="2477" spans="1:17" ht="18.75" customHeight="1" x14ac:dyDescent="0.15">
      <c r="A2477" s="399" t="s">
        <v>3550</v>
      </c>
      <c r="B2477" s="399" t="s">
        <v>214</v>
      </c>
      <c r="C2477" s="397">
        <v>4</v>
      </c>
      <c r="D2477" s="392" t="s">
        <v>1121</v>
      </c>
      <c r="E2477" s="400">
        <v>1.5761000000000001E-2</v>
      </c>
      <c r="F2477" s="400">
        <v>1.8217000000000001E-2</v>
      </c>
      <c r="G2477" s="400">
        <v>2.0246E-2</v>
      </c>
      <c r="H2477" s="400">
        <v>1.9916E-2</v>
      </c>
      <c r="I2477" s="400">
        <v>8.2640000000000005E-3</v>
      </c>
      <c r="J2477" s="400">
        <v>6.2639999999999996E-3</v>
      </c>
      <c r="K2477" s="401">
        <v>0</v>
      </c>
      <c r="L2477" s="401">
        <v>0</v>
      </c>
      <c r="M2477" s="395">
        <v>0</v>
      </c>
      <c r="N2477" s="396">
        <f t="shared" si="152"/>
        <v>0</v>
      </c>
      <c r="O2477" s="396">
        <f t="shared" si="153"/>
        <v>0</v>
      </c>
      <c r="P2477" s="394">
        <f t="shared" si="154"/>
        <v>0</v>
      </c>
      <c r="Q2477" s="394">
        <f t="shared" si="155"/>
        <v>0</v>
      </c>
    </row>
    <row r="2478" spans="1:17" ht="18.75" customHeight="1" x14ac:dyDescent="0.15">
      <c r="A2478" s="399" t="s">
        <v>3550</v>
      </c>
      <c r="B2478" s="399" t="s">
        <v>214</v>
      </c>
      <c r="C2478" s="397">
        <v>5</v>
      </c>
      <c r="D2478" s="392" t="s">
        <v>1121</v>
      </c>
      <c r="E2478" s="400">
        <v>2.0306999999999999E-2</v>
      </c>
      <c r="F2478" s="400">
        <v>2.0327000000000001E-2</v>
      </c>
      <c r="G2478" s="400">
        <v>1.4758E-2</v>
      </c>
      <c r="H2478" s="400">
        <v>7.8999999999999996E-5</v>
      </c>
      <c r="I2478" s="400">
        <v>1.2248E-2</v>
      </c>
      <c r="J2478" s="400">
        <v>7.5119999999999996E-3</v>
      </c>
      <c r="K2478" s="401">
        <v>0</v>
      </c>
      <c r="L2478" s="401">
        <v>0</v>
      </c>
      <c r="M2478" s="395">
        <v>7.4927000000000001</v>
      </c>
      <c r="N2478" s="396">
        <f t="shared" si="152"/>
        <v>0</v>
      </c>
      <c r="O2478" s="396">
        <f t="shared" si="153"/>
        <v>0</v>
      </c>
      <c r="P2478" s="394">
        <f t="shared" si="154"/>
        <v>0</v>
      </c>
      <c r="Q2478" s="394">
        <f t="shared" si="155"/>
        <v>0</v>
      </c>
    </row>
    <row r="2479" spans="1:17" ht="18.75" customHeight="1" x14ac:dyDescent="0.15">
      <c r="A2479" s="399" t="s">
        <v>3550</v>
      </c>
      <c r="B2479" s="399" t="s">
        <v>214</v>
      </c>
      <c r="C2479" s="397">
        <v>6</v>
      </c>
      <c r="D2479" s="392" t="s">
        <v>1121</v>
      </c>
      <c r="E2479" s="400">
        <v>1.8071E-2</v>
      </c>
      <c r="F2479" s="400">
        <v>1.8456E-2</v>
      </c>
      <c r="G2479" s="400">
        <v>1.9743E-2</v>
      </c>
      <c r="H2479" s="400">
        <v>3.6719999999999999E-3</v>
      </c>
      <c r="I2479" s="400">
        <v>1.0092E-2</v>
      </c>
      <c r="J2479" s="400">
        <v>6.8950000000000001E-3</v>
      </c>
      <c r="K2479" s="401">
        <v>0</v>
      </c>
      <c r="L2479" s="401">
        <v>0</v>
      </c>
      <c r="M2479" s="395">
        <v>3.0219999999999998</v>
      </c>
      <c r="N2479" s="396">
        <f t="shared" si="152"/>
        <v>0</v>
      </c>
      <c r="O2479" s="396">
        <f t="shared" si="153"/>
        <v>0</v>
      </c>
      <c r="P2479" s="394">
        <f t="shared" si="154"/>
        <v>0</v>
      </c>
      <c r="Q2479" s="394">
        <f t="shared" si="155"/>
        <v>0</v>
      </c>
    </row>
    <row r="2480" spans="1:17" ht="18.75" customHeight="1" x14ac:dyDescent="0.15">
      <c r="A2480" s="399" t="s">
        <v>3550</v>
      </c>
      <c r="B2480" s="399" t="s">
        <v>214</v>
      </c>
      <c r="C2480" s="397">
        <v>7</v>
      </c>
      <c r="D2480" s="392" t="s">
        <v>1121</v>
      </c>
      <c r="E2480" s="400">
        <v>1.2787E-2</v>
      </c>
      <c r="F2480" s="400">
        <v>1.8109E-2</v>
      </c>
      <c r="G2480" s="400">
        <v>1.7454000000000001E-2</v>
      </c>
      <c r="H2480" s="400">
        <v>4.5109000000000003E-2</v>
      </c>
      <c r="I2480" s="400">
        <v>4.9680000000000002E-3</v>
      </c>
      <c r="J2480" s="400">
        <v>5.2810000000000001E-3</v>
      </c>
      <c r="K2480" s="401">
        <v>0</v>
      </c>
      <c r="L2480" s="401">
        <v>0</v>
      </c>
      <c r="M2480" s="395">
        <v>0.89529999999999998</v>
      </c>
      <c r="N2480" s="396">
        <f t="shared" si="152"/>
        <v>0</v>
      </c>
      <c r="O2480" s="396">
        <f t="shared" si="153"/>
        <v>0</v>
      </c>
      <c r="P2480" s="394">
        <f t="shared" si="154"/>
        <v>0</v>
      </c>
      <c r="Q2480" s="394">
        <f t="shared" si="155"/>
        <v>0</v>
      </c>
    </row>
    <row r="2481" spans="1:17" ht="18.75" customHeight="1" x14ac:dyDescent="0.15">
      <c r="A2481" s="399" t="s">
        <v>3550</v>
      </c>
      <c r="B2481" s="399" t="s">
        <v>214</v>
      </c>
      <c r="C2481" s="397">
        <v>8</v>
      </c>
      <c r="D2481" s="392" t="s">
        <v>1121</v>
      </c>
      <c r="E2481" s="400">
        <v>1.7417999999999999E-2</v>
      </c>
      <c r="F2481" s="400">
        <v>1.804E-2</v>
      </c>
      <c r="G2481" s="400">
        <v>1.8169000000000001E-2</v>
      </c>
      <c r="H2481" s="400">
        <v>4.9170000000000004E-3</v>
      </c>
      <c r="I2481" s="400">
        <v>9.6989999999999993E-3</v>
      </c>
      <c r="J2481" s="400">
        <v>5.9249999999999997E-3</v>
      </c>
      <c r="K2481" s="401">
        <v>0</v>
      </c>
      <c r="L2481" s="401">
        <v>0</v>
      </c>
      <c r="M2481" s="395">
        <v>6.8483999999999998</v>
      </c>
      <c r="N2481" s="396">
        <f t="shared" si="152"/>
        <v>0</v>
      </c>
      <c r="O2481" s="396">
        <f t="shared" si="153"/>
        <v>0</v>
      </c>
      <c r="P2481" s="394">
        <f t="shared" si="154"/>
        <v>0</v>
      </c>
      <c r="Q2481" s="394">
        <f t="shared" si="155"/>
        <v>0</v>
      </c>
    </row>
    <row r="2482" spans="1:17" ht="18.75" customHeight="1" x14ac:dyDescent="0.15">
      <c r="A2482" s="399" t="s">
        <v>3550</v>
      </c>
      <c r="B2482" s="399" t="s">
        <v>214</v>
      </c>
      <c r="C2482" s="397">
        <v>9</v>
      </c>
      <c r="D2482" s="392" t="s">
        <v>1121</v>
      </c>
      <c r="E2482" s="400">
        <v>1.7488E-2</v>
      </c>
      <c r="F2482" s="400">
        <v>2.0649000000000001E-2</v>
      </c>
      <c r="G2482" s="400">
        <v>1.5596E-2</v>
      </c>
      <c r="H2482" s="400">
        <v>1.4434000000000001E-2</v>
      </c>
      <c r="I2482" s="400">
        <v>1.5347E-2</v>
      </c>
      <c r="J2482" s="400">
        <v>5.5440000000000003E-3</v>
      </c>
      <c r="K2482" s="401">
        <v>0</v>
      </c>
      <c r="L2482" s="401">
        <v>0</v>
      </c>
      <c r="M2482" s="395">
        <v>2.1930000000000001</v>
      </c>
      <c r="N2482" s="396">
        <f t="shared" si="152"/>
        <v>0</v>
      </c>
      <c r="O2482" s="396">
        <f t="shared" si="153"/>
        <v>0</v>
      </c>
      <c r="P2482" s="394">
        <f t="shared" si="154"/>
        <v>0</v>
      </c>
      <c r="Q2482" s="394">
        <f t="shared" si="155"/>
        <v>0</v>
      </c>
    </row>
    <row r="2483" spans="1:17" ht="18.75" customHeight="1" x14ac:dyDescent="0.15">
      <c r="A2483" s="399" t="s">
        <v>3550</v>
      </c>
      <c r="B2483" s="399" t="s">
        <v>214</v>
      </c>
      <c r="C2483" s="397">
        <v>10</v>
      </c>
      <c r="D2483" s="392" t="s">
        <v>1120</v>
      </c>
      <c r="E2483" s="400">
        <v>1.1193E-2</v>
      </c>
      <c r="F2483" s="400">
        <v>1.7883E-2</v>
      </c>
      <c r="G2483" s="400">
        <v>1.5143E-2</v>
      </c>
      <c r="H2483" s="400">
        <v>0.18201700000000001</v>
      </c>
      <c r="I2483" s="400">
        <v>7.0899999999999999E-4</v>
      </c>
      <c r="J2483" s="400">
        <v>5.274E-3</v>
      </c>
      <c r="K2483" s="401">
        <v>5.0000000000000004E-6</v>
      </c>
      <c r="L2483" s="401">
        <v>1.1789999999999999E-3</v>
      </c>
      <c r="M2483" s="395">
        <v>94.561300000000003</v>
      </c>
      <c r="N2483" s="396">
        <f t="shared" si="152"/>
        <v>3.7921880925293897E-3</v>
      </c>
      <c r="O2483" s="396">
        <f t="shared" si="153"/>
        <v>6.6516220028208739</v>
      </c>
      <c r="P2483" s="394">
        <f t="shared" si="154"/>
        <v>4.2445961319681456E-5</v>
      </c>
      <c r="Q2483" s="394">
        <f t="shared" si="155"/>
        <v>7.4451605077574035E-2</v>
      </c>
    </row>
    <row r="2484" spans="1:17" ht="18.75" customHeight="1" x14ac:dyDescent="0.15">
      <c r="A2484" s="399" t="s">
        <v>3550</v>
      </c>
      <c r="B2484" s="399" t="s">
        <v>214</v>
      </c>
      <c r="C2484" s="397">
        <v>11</v>
      </c>
      <c r="D2484" s="392" t="s">
        <v>1121</v>
      </c>
      <c r="E2484" s="400">
        <v>1.6681999999999999E-2</v>
      </c>
      <c r="F2484" s="400">
        <v>1.6978E-2</v>
      </c>
      <c r="G2484" s="400">
        <v>1.8709E-2</v>
      </c>
      <c r="H2484" s="400">
        <v>1.6999999999999999E-3</v>
      </c>
      <c r="I2484" s="400">
        <v>7.744E-3</v>
      </c>
      <c r="J2484" s="400">
        <v>5.6480000000000002E-3</v>
      </c>
      <c r="K2484" s="401">
        <v>0</v>
      </c>
      <c r="L2484" s="401">
        <v>0</v>
      </c>
      <c r="M2484" s="395">
        <v>1.2371000000000001</v>
      </c>
      <c r="N2484" s="396">
        <f t="shared" si="152"/>
        <v>0</v>
      </c>
      <c r="O2484" s="396">
        <f t="shared" si="153"/>
        <v>0</v>
      </c>
      <c r="P2484" s="394">
        <f t="shared" si="154"/>
        <v>0</v>
      </c>
      <c r="Q2484" s="394">
        <f t="shared" si="155"/>
        <v>0</v>
      </c>
    </row>
    <row r="2485" spans="1:17" ht="18.75" customHeight="1" x14ac:dyDescent="0.15">
      <c r="A2485" s="399" t="s">
        <v>3550</v>
      </c>
      <c r="B2485" s="399" t="s">
        <v>214</v>
      </c>
      <c r="C2485" s="397">
        <v>12</v>
      </c>
      <c r="D2485" s="392" t="s">
        <v>1121</v>
      </c>
      <c r="E2485" s="400">
        <v>1.7468000000000001E-2</v>
      </c>
      <c r="F2485" s="400">
        <v>1.7485000000000001E-2</v>
      </c>
      <c r="G2485" s="400">
        <v>1.7950000000000001E-2</v>
      </c>
      <c r="H2485" s="400">
        <v>1.02E-4</v>
      </c>
      <c r="I2485" s="400">
        <v>1.0853E-2</v>
      </c>
      <c r="J2485" s="400">
        <v>5.7679999999999997E-3</v>
      </c>
      <c r="K2485" s="401">
        <v>0</v>
      </c>
      <c r="L2485" s="401">
        <v>0</v>
      </c>
      <c r="M2485" s="395">
        <v>5.8323999999999998</v>
      </c>
      <c r="N2485" s="396">
        <f t="shared" si="152"/>
        <v>0</v>
      </c>
      <c r="O2485" s="396">
        <f t="shared" si="153"/>
        <v>0</v>
      </c>
      <c r="P2485" s="394">
        <f t="shared" si="154"/>
        <v>0</v>
      </c>
      <c r="Q2485" s="394">
        <f t="shared" si="155"/>
        <v>0</v>
      </c>
    </row>
    <row r="2486" spans="1:17" ht="18.75" customHeight="1" x14ac:dyDescent="0.15">
      <c r="A2486" s="399" t="s">
        <v>3550</v>
      </c>
      <c r="B2486" s="399" t="s">
        <v>214</v>
      </c>
      <c r="C2486" s="397">
        <v>13</v>
      </c>
      <c r="D2486" s="392" t="s">
        <v>1121</v>
      </c>
      <c r="E2486" s="400">
        <v>9.5619999999999993E-3</v>
      </c>
      <c r="F2486" s="400">
        <v>1.7231E-2</v>
      </c>
      <c r="G2486" s="400">
        <v>1.6039999999999999E-2</v>
      </c>
      <c r="H2486" s="400">
        <v>0.30195100000000002</v>
      </c>
      <c r="I2486" s="400">
        <v>4.8129999999999996E-3</v>
      </c>
      <c r="J2486" s="400">
        <v>4.81E-3</v>
      </c>
      <c r="K2486" s="401">
        <v>0</v>
      </c>
      <c r="L2486" s="401">
        <v>0</v>
      </c>
      <c r="M2486" s="395">
        <v>0</v>
      </c>
      <c r="N2486" s="396">
        <f t="shared" si="152"/>
        <v>0</v>
      </c>
      <c r="O2486" s="396">
        <f t="shared" si="153"/>
        <v>0</v>
      </c>
      <c r="P2486" s="394">
        <f t="shared" si="154"/>
        <v>0</v>
      </c>
      <c r="Q2486" s="394">
        <f t="shared" si="155"/>
        <v>0</v>
      </c>
    </row>
    <row r="2487" spans="1:17" ht="18.75" customHeight="1" x14ac:dyDescent="0.15">
      <c r="A2487" s="399" t="s">
        <v>3550</v>
      </c>
      <c r="B2487" s="399" t="s">
        <v>214</v>
      </c>
      <c r="C2487" s="397">
        <v>14</v>
      </c>
      <c r="D2487" s="392" t="s">
        <v>1120</v>
      </c>
      <c r="E2487" s="400">
        <v>1.1202999999999999E-2</v>
      </c>
      <c r="F2487" s="400">
        <v>1.9581999999999999E-2</v>
      </c>
      <c r="G2487" s="400">
        <v>2.0129999999999999E-2</v>
      </c>
      <c r="H2487" s="400">
        <v>0.15542</v>
      </c>
      <c r="I2487" s="400">
        <v>5.7000000000000003E-5</v>
      </c>
      <c r="J2487" s="400">
        <v>6.306E-3</v>
      </c>
      <c r="K2487" s="401">
        <v>5.0000000000000004E-6</v>
      </c>
      <c r="L2487" s="401">
        <v>5.3000000000000001E-5</v>
      </c>
      <c r="M2487" s="395">
        <v>73.403099999999995</v>
      </c>
      <c r="N2487" s="396">
        <f t="shared" si="152"/>
        <v>3.171582619727244E-3</v>
      </c>
      <c r="O2487" s="396">
        <f t="shared" si="153"/>
        <v>3.7192982456140351</v>
      </c>
      <c r="P2487" s="394">
        <f t="shared" si="154"/>
        <v>3.5531240088804316E-5</v>
      </c>
      <c r="Q2487" s="394">
        <f t="shared" si="155"/>
        <v>4.1667298245614035E-2</v>
      </c>
    </row>
    <row r="2488" spans="1:17" ht="18.75" customHeight="1" x14ac:dyDescent="0.15">
      <c r="A2488" s="399" t="s">
        <v>3550</v>
      </c>
      <c r="B2488" s="399" t="s">
        <v>214</v>
      </c>
      <c r="C2488" s="391" t="s">
        <v>3111</v>
      </c>
      <c r="D2488" s="392" t="s">
        <v>1121</v>
      </c>
      <c r="E2488" s="400">
        <v>1.8249999999999999E-2</v>
      </c>
      <c r="F2488" s="400">
        <v>2.0316000000000001E-2</v>
      </c>
      <c r="G2488" s="400">
        <v>2.1198000000000002E-2</v>
      </c>
      <c r="H2488" s="400">
        <v>1.7721000000000001E-2</v>
      </c>
      <c r="I2488" s="400">
        <v>8.3949999999999997E-3</v>
      </c>
      <c r="J2488" s="400">
        <v>6.293E-3</v>
      </c>
      <c r="K2488" s="401">
        <v>0</v>
      </c>
      <c r="L2488" s="401">
        <v>0</v>
      </c>
      <c r="M2488" s="395">
        <v>0</v>
      </c>
      <c r="N2488" s="396">
        <f t="shared" si="152"/>
        <v>0</v>
      </c>
      <c r="O2488" s="396">
        <f t="shared" si="153"/>
        <v>0</v>
      </c>
      <c r="P2488" s="394">
        <f t="shared" si="154"/>
        <v>0</v>
      </c>
      <c r="Q2488" s="394">
        <f t="shared" si="155"/>
        <v>0</v>
      </c>
    </row>
    <row r="2489" spans="1:17" ht="18.75" customHeight="1" x14ac:dyDescent="0.15">
      <c r="A2489" s="399" t="s">
        <v>3550</v>
      </c>
      <c r="B2489" s="399" t="s">
        <v>214</v>
      </c>
      <c r="C2489" s="391" t="s">
        <v>167</v>
      </c>
      <c r="D2489" s="392" t="s">
        <v>1121</v>
      </c>
      <c r="E2489" s="400">
        <v>2.0926E-2</v>
      </c>
      <c r="F2489" s="400">
        <v>2.0947E-2</v>
      </c>
      <c r="G2489" s="400">
        <v>2.0081000000000002E-2</v>
      </c>
      <c r="H2489" s="400">
        <v>1.5300000000000001E-4</v>
      </c>
      <c r="I2489" s="400">
        <v>3.581E-3</v>
      </c>
      <c r="J2489" s="400">
        <v>2.434E-3</v>
      </c>
      <c r="K2489" s="401">
        <v>0</v>
      </c>
      <c r="L2489" s="401">
        <v>0</v>
      </c>
      <c r="M2489" s="395">
        <v>0</v>
      </c>
      <c r="N2489" s="396">
        <f t="shared" si="152"/>
        <v>0</v>
      </c>
      <c r="O2489" s="396">
        <f t="shared" si="153"/>
        <v>0</v>
      </c>
      <c r="P2489" s="394">
        <f t="shared" si="154"/>
        <v>0</v>
      </c>
      <c r="Q2489" s="394">
        <f t="shared" si="155"/>
        <v>0</v>
      </c>
    </row>
    <row r="2490" spans="1:17" ht="18.75" customHeight="1" x14ac:dyDescent="0.15">
      <c r="A2490" s="399" t="s">
        <v>3550</v>
      </c>
      <c r="B2490" s="399" t="s">
        <v>214</v>
      </c>
      <c r="C2490" s="391" t="s">
        <v>3112</v>
      </c>
      <c r="D2490" s="392" t="s">
        <v>1121</v>
      </c>
      <c r="E2490" s="400">
        <v>1.9356000000000002E-2</v>
      </c>
      <c r="F2490" s="400">
        <v>1.9375E-2</v>
      </c>
      <c r="G2490" s="400">
        <v>2.1118999999999999E-2</v>
      </c>
      <c r="H2490" s="400">
        <v>9.2E-5</v>
      </c>
      <c r="I2490" s="400">
        <v>1.6426E-2</v>
      </c>
      <c r="J2490" s="400">
        <v>5.7850000000000002E-3</v>
      </c>
      <c r="K2490" s="401">
        <v>0</v>
      </c>
      <c r="L2490" s="401">
        <v>0</v>
      </c>
      <c r="M2490" s="395">
        <v>0.37609999999999999</v>
      </c>
      <c r="N2490" s="396">
        <f t="shared" si="152"/>
        <v>0</v>
      </c>
      <c r="O2490" s="396">
        <f t="shared" si="153"/>
        <v>0</v>
      </c>
      <c r="P2490" s="394">
        <f t="shared" si="154"/>
        <v>0</v>
      </c>
      <c r="Q2490" s="394">
        <f t="shared" si="155"/>
        <v>0</v>
      </c>
    </row>
    <row r="2491" spans="1:17" ht="18.75" customHeight="1" x14ac:dyDescent="0.15">
      <c r="A2491" s="399" t="s">
        <v>3550</v>
      </c>
      <c r="B2491" s="399" t="s">
        <v>214</v>
      </c>
      <c r="C2491" s="397">
        <v>16</v>
      </c>
      <c r="D2491" s="392" t="s">
        <v>1121</v>
      </c>
      <c r="E2491" s="400">
        <v>1.6777E-2</v>
      </c>
      <c r="F2491" s="400">
        <v>2.0483999999999999E-2</v>
      </c>
      <c r="G2491" s="400">
        <v>1.8807000000000001E-2</v>
      </c>
      <c r="H2491" s="400">
        <v>3.8521E-2</v>
      </c>
      <c r="I2491" s="400">
        <v>8.5730000000000008E-3</v>
      </c>
      <c r="J2491" s="400">
        <v>6.1460000000000004E-3</v>
      </c>
      <c r="K2491" s="401">
        <v>0</v>
      </c>
      <c r="L2491" s="401">
        <v>0</v>
      </c>
      <c r="M2491" s="395">
        <v>7.6985000000000001</v>
      </c>
      <c r="N2491" s="396">
        <f t="shared" si="152"/>
        <v>0</v>
      </c>
      <c r="O2491" s="396">
        <f t="shared" si="153"/>
        <v>0</v>
      </c>
      <c r="P2491" s="394">
        <f t="shared" si="154"/>
        <v>0</v>
      </c>
      <c r="Q2491" s="394">
        <f t="shared" si="155"/>
        <v>0</v>
      </c>
    </row>
    <row r="2492" spans="1:17" ht="18.75" customHeight="1" x14ac:dyDescent="0.15">
      <c r="A2492" s="399" t="s">
        <v>3550</v>
      </c>
      <c r="B2492" s="399" t="s">
        <v>214</v>
      </c>
      <c r="C2492" s="397">
        <v>17</v>
      </c>
      <c r="D2492" s="392" t="s">
        <v>1120</v>
      </c>
      <c r="E2492" s="400">
        <v>1.8411E-2</v>
      </c>
      <c r="F2492" s="400">
        <v>1.8429999999999998E-2</v>
      </c>
      <c r="G2492" s="400">
        <v>1.5011999999999999E-2</v>
      </c>
      <c r="H2492" s="400">
        <v>1.2899999999999999E-4</v>
      </c>
      <c r="I2492" s="400">
        <v>9.6599999999999995E-4</v>
      </c>
      <c r="J2492" s="400">
        <v>3.8470000000000002E-3</v>
      </c>
      <c r="K2492" s="401">
        <v>4.9200000000000003E-4</v>
      </c>
      <c r="L2492" s="401">
        <v>4.7800000000000002E-4</v>
      </c>
      <c r="M2492" s="395">
        <v>11.572900000000001</v>
      </c>
      <c r="N2492" s="396">
        <f t="shared" si="152"/>
        <v>0.51156745515986479</v>
      </c>
      <c r="O2492" s="396">
        <f t="shared" si="153"/>
        <v>1.9792960662525882</v>
      </c>
      <c r="P2492" s="394">
        <f t="shared" si="154"/>
        <v>9.4184684169482703E-3</v>
      </c>
      <c r="Q2492" s="394">
        <f t="shared" si="155"/>
        <v>3.6440819875776402E-2</v>
      </c>
    </row>
    <row r="2493" spans="1:17" ht="18.75" customHeight="1" x14ac:dyDescent="0.15">
      <c r="A2493" s="399" t="s">
        <v>3550</v>
      </c>
      <c r="B2493" s="399" t="s">
        <v>214</v>
      </c>
      <c r="C2493" s="397">
        <v>18</v>
      </c>
      <c r="D2493" s="392" t="s">
        <v>1120</v>
      </c>
      <c r="E2493" s="400">
        <v>1.6324999999999999E-2</v>
      </c>
      <c r="F2493" s="400">
        <v>1.7003000000000001E-2</v>
      </c>
      <c r="G2493" s="400">
        <v>1.8131000000000001E-2</v>
      </c>
      <c r="H2493" s="400">
        <v>6.1209999999999997E-3</v>
      </c>
      <c r="I2493" s="400">
        <v>3.9500000000000001E-4</v>
      </c>
      <c r="J2493" s="400">
        <v>5.1590000000000004E-3</v>
      </c>
      <c r="K2493" s="401">
        <v>5.0000000000000004E-6</v>
      </c>
      <c r="L2493" s="401">
        <v>7.0500000000000001E-4</v>
      </c>
      <c r="M2493" s="395">
        <v>49.787799999999997</v>
      </c>
      <c r="N2493" s="396">
        <f t="shared" si="152"/>
        <v>3.8767202946307423E-3</v>
      </c>
      <c r="O2493" s="396">
        <f t="shared" si="153"/>
        <v>7.1392405063291138</v>
      </c>
      <c r="P2493" s="394">
        <f t="shared" si="154"/>
        <v>6.3287458809846864E-5</v>
      </c>
      <c r="Q2493" s="394">
        <f t="shared" si="155"/>
        <v>0.11654810126582278</v>
      </c>
    </row>
    <row r="2494" spans="1:17" ht="18.75" customHeight="1" x14ac:dyDescent="0.15">
      <c r="A2494" s="399" t="s">
        <v>3550</v>
      </c>
      <c r="B2494" s="399" t="s">
        <v>214</v>
      </c>
      <c r="C2494" s="397">
        <v>19</v>
      </c>
      <c r="D2494" s="392" t="s">
        <v>1120</v>
      </c>
      <c r="E2494" s="400">
        <v>1.7284000000000001E-2</v>
      </c>
      <c r="F2494" s="400">
        <v>1.7301E-2</v>
      </c>
      <c r="G2494" s="400">
        <v>1.6045E-2</v>
      </c>
      <c r="H2494" s="400">
        <v>1.5699999999999999E-4</v>
      </c>
      <c r="I2494" s="400">
        <v>9.7509999999999993E-3</v>
      </c>
      <c r="J2494" s="400">
        <v>5.1120000000000002E-3</v>
      </c>
      <c r="K2494" s="401">
        <v>3.1710000000000002E-3</v>
      </c>
      <c r="L2494" s="401">
        <v>5.0000000000000004E-6</v>
      </c>
      <c r="M2494" s="395">
        <v>15.0496</v>
      </c>
      <c r="N2494" s="396">
        <f t="shared" si="152"/>
        <v>2.4812206572769955</v>
      </c>
      <c r="O2494" s="396">
        <f t="shared" si="153"/>
        <v>2.0510716849553895E-3</v>
      </c>
      <c r="P2494" s="394">
        <f t="shared" si="154"/>
        <v>4.2885417840375591E-2</v>
      </c>
      <c r="Q2494" s="394">
        <f t="shared" si="155"/>
        <v>3.5450723002768956E-5</v>
      </c>
    </row>
    <row r="2495" spans="1:17" ht="18.75" customHeight="1" x14ac:dyDescent="0.15">
      <c r="A2495" s="399" t="s">
        <v>3550</v>
      </c>
      <c r="B2495" s="399" t="s">
        <v>214</v>
      </c>
      <c r="C2495" s="397">
        <v>20</v>
      </c>
      <c r="D2495" s="392" t="s">
        <v>1121</v>
      </c>
      <c r="E2495" s="400">
        <v>1.8095E-2</v>
      </c>
      <c r="F2495" s="400">
        <v>1.8113000000000001E-2</v>
      </c>
      <c r="G2495" s="400">
        <v>1.4605999999999999E-2</v>
      </c>
      <c r="H2495" s="400">
        <v>9.2999999999999997E-5</v>
      </c>
      <c r="I2495" s="400">
        <v>9.5040000000000003E-3</v>
      </c>
      <c r="J2495" s="400">
        <v>4.5129999999999997E-3</v>
      </c>
      <c r="K2495" s="401">
        <v>0</v>
      </c>
      <c r="L2495" s="401">
        <v>0</v>
      </c>
      <c r="M2495" s="395">
        <v>0</v>
      </c>
      <c r="N2495" s="396">
        <f t="shared" si="152"/>
        <v>0</v>
      </c>
      <c r="O2495" s="396">
        <f t="shared" si="153"/>
        <v>0</v>
      </c>
      <c r="P2495" s="394">
        <f t="shared" si="154"/>
        <v>0</v>
      </c>
      <c r="Q2495" s="394">
        <f t="shared" si="155"/>
        <v>0</v>
      </c>
    </row>
    <row r="2496" spans="1:17" ht="18.75" customHeight="1" x14ac:dyDescent="0.15">
      <c r="A2496" s="399" t="s">
        <v>3550</v>
      </c>
      <c r="B2496" s="399" t="s">
        <v>214</v>
      </c>
      <c r="C2496" s="397">
        <v>21</v>
      </c>
      <c r="D2496" s="392" t="s">
        <v>1121</v>
      </c>
      <c r="E2496" s="400">
        <v>1.0436000000000001E-2</v>
      </c>
      <c r="F2496" s="400">
        <v>1.8141000000000001E-2</v>
      </c>
      <c r="G2496" s="400">
        <v>1.8201999999999999E-2</v>
      </c>
      <c r="H2496" s="400">
        <v>7.2216000000000002E-2</v>
      </c>
      <c r="I2496" s="400">
        <v>5.0000000000000004E-6</v>
      </c>
      <c r="J2496" s="400">
        <v>3.9680000000000002E-3</v>
      </c>
      <c r="K2496" s="401">
        <v>0</v>
      </c>
      <c r="L2496" s="401">
        <v>0</v>
      </c>
      <c r="M2496" s="395">
        <v>0</v>
      </c>
      <c r="N2496" s="396">
        <f t="shared" si="152"/>
        <v>0</v>
      </c>
      <c r="O2496" s="396">
        <f t="shared" si="153"/>
        <v>0</v>
      </c>
      <c r="P2496" s="394">
        <f t="shared" si="154"/>
        <v>0</v>
      </c>
      <c r="Q2496" s="394">
        <f t="shared" si="155"/>
        <v>0</v>
      </c>
    </row>
    <row r="2497" spans="1:17" ht="18.75" customHeight="1" x14ac:dyDescent="0.15">
      <c r="A2497" s="399" t="s">
        <v>3550</v>
      </c>
      <c r="B2497" s="399" t="s">
        <v>214</v>
      </c>
      <c r="C2497" s="391" t="s">
        <v>215</v>
      </c>
      <c r="D2497" s="392" t="s">
        <v>1120</v>
      </c>
      <c r="E2497" s="400">
        <v>1.7843000000000001E-2</v>
      </c>
      <c r="F2497" s="400">
        <v>1.7860000000000001E-2</v>
      </c>
      <c r="G2497" s="400">
        <v>1.7698999999999999E-2</v>
      </c>
      <c r="H2497" s="400">
        <v>1.3300000000000001E-4</v>
      </c>
      <c r="I2497" s="400">
        <v>7.5009999999999999E-3</v>
      </c>
      <c r="J2497" s="400">
        <v>5.1830000000000001E-3</v>
      </c>
      <c r="K2497" s="401">
        <v>2.0639999999999999E-3</v>
      </c>
      <c r="L2497" s="401">
        <v>5.0000000000000004E-6</v>
      </c>
      <c r="M2497" s="395">
        <v>75.010099999999994</v>
      </c>
      <c r="N2497" s="396">
        <f t="shared" si="152"/>
        <v>1.592899864943083</v>
      </c>
      <c r="O2497" s="396">
        <f t="shared" si="153"/>
        <v>2.6663111585121988E-3</v>
      </c>
      <c r="P2497" s="394">
        <f t="shared" si="154"/>
        <v>2.8422112290179432E-2</v>
      </c>
      <c r="Q2497" s="394">
        <f t="shared" si="155"/>
        <v>4.7574990001333166E-5</v>
      </c>
    </row>
    <row r="2498" spans="1:17" ht="18.75" customHeight="1" x14ac:dyDescent="0.15">
      <c r="A2498" s="399" t="s">
        <v>3550</v>
      </c>
      <c r="B2498" s="399" t="s">
        <v>231</v>
      </c>
      <c r="C2498" s="397">
        <v>1</v>
      </c>
      <c r="D2498" s="392" t="s">
        <v>1121</v>
      </c>
      <c r="E2498" s="400">
        <v>1.2316000000000001E-2</v>
      </c>
      <c r="F2498" s="400">
        <v>1.2328E-2</v>
      </c>
      <c r="G2498" s="400">
        <v>1.668E-2</v>
      </c>
      <c r="H2498" s="400">
        <v>1.75E-4</v>
      </c>
      <c r="I2498" s="400">
        <v>1.0220999999999999E-2</v>
      </c>
      <c r="J2498" s="400">
        <v>6.6990000000000001E-3</v>
      </c>
      <c r="K2498" s="401">
        <v>0</v>
      </c>
      <c r="L2498" s="401">
        <v>0</v>
      </c>
      <c r="M2498" s="395">
        <v>0</v>
      </c>
      <c r="N2498" s="396">
        <f t="shared" si="152"/>
        <v>0</v>
      </c>
      <c r="O2498" s="396">
        <f t="shared" si="153"/>
        <v>0</v>
      </c>
      <c r="P2498" s="394">
        <f t="shared" si="154"/>
        <v>0</v>
      </c>
      <c r="Q2498" s="394">
        <f t="shared" si="155"/>
        <v>0</v>
      </c>
    </row>
    <row r="2499" spans="1:17" ht="18.75" customHeight="1" x14ac:dyDescent="0.15">
      <c r="A2499" s="399" t="s">
        <v>3550</v>
      </c>
      <c r="B2499" s="399" t="s">
        <v>231</v>
      </c>
      <c r="C2499" s="391" t="s">
        <v>179</v>
      </c>
      <c r="D2499" s="392" t="s">
        <v>1121</v>
      </c>
      <c r="E2499" s="400">
        <v>9.7219999999999997E-3</v>
      </c>
      <c r="F2499" s="400">
        <v>1.295E-2</v>
      </c>
      <c r="G2499" s="400">
        <v>1.6999E-2</v>
      </c>
      <c r="H2499" s="400">
        <v>2.3982E-2</v>
      </c>
      <c r="I2499" s="400">
        <v>1.0031E-2</v>
      </c>
      <c r="J2499" s="400">
        <v>5.3839999999999999E-3</v>
      </c>
      <c r="K2499" s="401">
        <v>0</v>
      </c>
      <c r="L2499" s="401">
        <v>0</v>
      </c>
      <c r="M2499" s="395">
        <v>1.5788</v>
      </c>
      <c r="N2499" s="396">
        <f t="shared" ref="N2499:N2562" si="156">4*K2499/J2499</f>
        <v>0</v>
      </c>
      <c r="O2499" s="396">
        <f t="shared" ref="O2499:O2562" si="157">4*L2499/I2499</f>
        <v>0</v>
      </c>
      <c r="P2499" s="394">
        <f t="shared" ref="P2499:P2562" si="158">N2499*E2499</f>
        <v>0</v>
      </c>
      <c r="Q2499" s="394">
        <f t="shared" ref="Q2499:Q2562" si="159">O2499*E2499</f>
        <v>0</v>
      </c>
    </row>
    <row r="2500" spans="1:17" ht="18.75" customHeight="1" x14ac:dyDescent="0.15">
      <c r="A2500" s="399" t="s">
        <v>3550</v>
      </c>
      <c r="B2500" s="399" t="s">
        <v>231</v>
      </c>
      <c r="C2500" s="391" t="s">
        <v>150</v>
      </c>
      <c r="D2500" s="392" t="s">
        <v>1121</v>
      </c>
      <c r="E2500" s="400">
        <v>1.5653E-2</v>
      </c>
      <c r="F2500" s="400">
        <v>1.5668000000000001E-2</v>
      </c>
      <c r="G2500" s="400">
        <v>2.0930000000000001E-2</v>
      </c>
      <c r="H2500" s="400">
        <v>2.12E-4</v>
      </c>
      <c r="I2500" s="400">
        <v>1.2744999999999999E-2</v>
      </c>
      <c r="J2500" s="400">
        <v>5.0540000000000003E-3</v>
      </c>
      <c r="K2500" s="401">
        <v>0</v>
      </c>
      <c r="L2500" s="401">
        <v>0</v>
      </c>
      <c r="M2500" s="395">
        <v>0</v>
      </c>
      <c r="N2500" s="396">
        <f t="shared" si="156"/>
        <v>0</v>
      </c>
      <c r="O2500" s="396">
        <f t="shared" si="157"/>
        <v>0</v>
      </c>
      <c r="P2500" s="394">
        <f t="shared" si="158"/>
        <v>0</v>
      </c>
      <c r="Q2500" s="394">
        <f t="shared" si="159"/>
        <v>0</v>
      </c>
    </row>
    <row r="2501" spans="1:17" ht="18.75" customHeight="1" x14ac:dyDescent="0.15">
      <c r="A2501" s="399" t="s">
        <v>3550</v>
      </c>
      <c r="B2501" s="399" t="s">
        <v>231</v>
      </c>
      <c r="C2501" s="391" t="s">
        <v>181</v>
      </c>
      <c r="D2501" s="392" t="s">
        <v>1121</v>
      </c>
      <c r="E2501" s="400">
        <v>1.6531000000000001E-2</v>
      </c>
      <c r="F2501" s="400">
        <v>1.6548E-2</v>
      </c>
      <c r="G2501" s="400">
        <v>1.6317000000000002E-2</v>
      </c>
      <c r="H2501" s="400">
        <v>4.3999999999999999E-5</v>
      </c>
      <c r="I2501" s="400">
        <v>1.1010000000000001E-2</v>
      </c>
      <c r="J2501" s="400">
        <v>8.6350000000000003E-3</v>
      </c>
      <c r="K2501" s="401">
        <v>0</v>
      </c>
      <c r="L2501" s="401">
        <v>0</v>
      </c>
      <c r="M2501" s="395">
        <v>0</v>
      </c>
      <c r="N2501" s="396">
        <f t="shared" si="156"/>
        <v>0</v>
      </c>
      <c r="O2501" s="396">
        <f t="shared" si="157"/>
        <v>0</v>
      </c>
      <c r="P2501" s="394">
        <f t="shared" si="158"/>
        <v>0</v>
      </c>
      <c r="Q2501" s="394">
        <f t="shared" si="159"/>
        <v>0</v>
      </c>
    </row>
    <row r="2502" spans="1:17" ht="18.75" customHeight="1" x14ac:dyDescent="0.15">
      <c r="A2502" s="399" t="s">
        <v>3550</v>
      </c>
      <c r="B2502" s="399" t="s">
        <v>231</v>
      </c>
      <c r="C2502" s="397">
        <v>3</v>
      </c>
      <c r="D2502" s="392" t="s">
        <v>1121</v>
      </c>
      <c r="E2502" s="400">
        <v>1.5318E-2</v>
      </c>
      <c r="F2502" s="400">
        <v>1.5332999999999999E-2</v>
      </c>
      <c r="G2502" s="400">
        <v>1.6986999999999999E-2</v>
      </c>
      <c r="H2502" s="400">
        <v>7.7999999999999999E-5</v>
      </c>
      <c r="I2502" s="400">
        <v>1.3878E-2</v>
      </c>
      <c r="J2502" s="400">
        <v>8.4130000000000003E-3</v>
      </c>
      <c r="K2502" s="401">
        <v>0</v>
      </c>
      <c r="L2502" s="401">
        <v>0</v>
      </c>
      <c r="M2502" s="395">
        <v>0.29310000000000003</v>
      </c>
      <c r="N2502" s="396">
        <f t="shared" si="156"/>
        <v>0</v>
      </c>
      <c r="O2502" s="396">
        <f t="shared" si="157"/>
        <v>0</v>
      </c>
      <c r="P2502" s="394">
        <f t="shared" si="158"/>
        <v>0</v>
      </c>
      <c r="Q2502" s="394">
        <f t="shared" si="159"/>
        <v>0</v>
      </c>
    </row>
    <row r="2503" spans="1:17" ht="18.75" customHeight="1" x14ac:dyDescent="0.15">
      <c r="A2503" s="399" t="s">
        <v>3550</v>
      </c>
      <c r="B2503" s="399" t="s">
        <v>231</v>
      </c>
      <c r="C2503" s="397">
        <v>4</v>
      </c>
      <c r="D2503" s="392" t="s">
        <v>1121</v>
      </c>
      <c r="E2503" s="400">
        <v>9.2949999999999994E-3</v>
      </c>
      <c r="F2503" s="400">
        <v>1.4888999999999999E-2</v>
      </c>
      <c r="G2503" s="400">
        <v>2.0719000000000001E-2</v>
      </c>
      <c r="H2503" s="400">
        <v>7.4951000000000004E-2</v>
      </c>
      <c r="I2503" s="400">
        <v>9.1450000000000004E-3</v>
      </c>
      <c r="J2503" s="400">
        <v>8.9490000000000004E-3</v>
      </c>
      <c r="K2503" s="401">
        <v>0</v>
      </c>
      <c r="L2503" s="401">
        <v>0</v>
      </c>
      <c r="M2503" s="395">
        <v>0</v>
      </c>
      <c r="N2503" s="396">
        <f t="shared" si="156"/>
        <v>0</v>
      </c>
      <c r="O2503" s="396">
        <f t="shared" si="157"/>
        <v>0</v>
      </c>
      <c r="P2503" s="394">
        <f t="shared" si="158"/>
        <v>0</v>
      </c>
      <c r="Q2503" s="394">
        <f t="shared" si="159"/>
        <v>0</v>
      </c>
    </row>
    <row r="2504" spans="1:17" ht="18.75" customHeight="1" x14ac:dyDescent="0.15">
      <c r="A2504" s="399" t="s">
        <v>3550</v>
      </c>
      <c r="B2504" s="399" t="s">
        <v>231</v>
      </c>
      <c r="C2504" s="397">
        <v>5</v>
      </c>
      <c r="D2504" s="392" t="s">
        <v>1121</v>
      </c>
      <c r="E2504" s="400">
        <v>1.4657999999999999E-2</v>
      </c>
      <c r="F2504" s="400">
        <v>1.4671999999999999E-2</v>
      </c>
      <c r="G2504" s="400">
        <v>1.7205999999999999E-2</v>
      </c>
      <c r="H2504" s="400">
        <v>1.7100000000000001E-4</v>
      </c>
      <c r="I2504" s="400">
        <v>1.0224E-2</v>
      </c>
      <c r="J2504" s="400">
        <v>7.9139999999999992E-3</v>
      </c>
      <c r="K2504" s="401">
        <v>0</v>
      </c>
      <c r="L2504" s="401">
        <v>0</v>
      </c>
      <c r="M2504" s="395">
        <v>0.72709999999999997</v>
      </c>
      <c r="N2504" s="396">
        <f t="shared" si="156"/>
        <v>0</v>
      </c>
      <c r="O2504" s="396">
        <f t="shared" si="157"/>
        <v>0</v>
      </c>
      <c r="P2504" s="394">
        <f t="shared" si="158"/>
        <v>0</v>
      </c>
      <c r="Q2504" s="394">
        <f t="shared" si="159"/>
        <v>0</v>
      </c>
    </row>
    <row r="2505" spans="1:17" ht="18.75" customHeight="1" x14ac:dyDescent="0.15">
      <c r="A2505" s="399" t="s">
        <v>3550</v>
      </c>
      <c r="B2505" s="399" t="s">
        <v>231</v>
      </c>
      <c r="C2505" s="397">
        <v>6</v>
      </c>
      <c r="D2505" s="392" t="s">
        <v>1121</v>
      </c>
      <c r="E2505" s="400">
        <v>1.3710999999999999E-2</v>
      </c>
      <c r="F2505" s="400">
        <v>1.3724999999999999E-2</v>
      </c>
      <c r="G2505" s="400">
        <v>1.9078999999999999E-2</v>
      </c>
      <c r="H2505" s="400">
        <v>7.2999999999999999E-5</v>
      </c>
      <c r="I2505" s="400">
        <v>1.1808000000000001E-2</v>
      </c>
      <c r="J2505" s="400">
        <v>8.737E-3</v>
      </c>
      <c r="K2505" s="401">
        <v>0</v>
      </c>
      <c r="L2505" s="401">
        <v>0</v>
      </c>
      <c r="M2505" s="395">
        <v>6.8199999999999997E-2</v>
      </c>
      <c r="N2505" s="396">
        <f t="shared" si="156"/>
        <v>0</v>
      </c>
      <c r="O2505" s="396">
        <f t="shared" si="157"/>
        <v>0</v>
      </c>
      <c r="P2505" s="394">
        <f t="shared" si="158"/>
        <v>0</v>
      </c>
      <c r="Q2505" s="394">
        <f t="shared" si="159"/>
        <v>0</v>
      </c>
    </row>
    <row r="2506" spans="1:17" ht="18.75" customHeight="1" x14ac:dyDescent="0.15">
      <c r="A2506" s="399" t="s">
        <v>3550</v>
      </c>
      <c r="B2506" s="399" t="s">
        <v>231</v>
      </c>
      <c r="C2506" s="397">
        <v>7</v>
      </c>
      <c r="D2506" s="392" t="s">
        <v>1121</v>
      </c>
      <c r="E2506" s="400">
        <v>1.2702E-2</v>
      </c>
      <c r="F2506" s="400">
        <v>1.2715000000000001E-2</v>
      </c>
      <c r="G2506" s="400">
        <v>1.7271000000000002E-2</v>
      </c>
      <c r="H2506" s="400">
        <v>3.1399999999999999E-4</v>
      </c>
      <c r="I2506" s="400">
        <v>4.9379999999999997E-3</v>
      </c>
      <c r="J2506" s="400">
        <v>6.3489999999999996E-3</v>
      </c>
      <c r="K2506" s="401">
        <v>0</v>
      </c>
      <c r="L2506" s="401">
        <v>0</v>
      </c>
      <c r="M2506" s="395">
        <v>1.6455</v>
      </c>
      <c r="N2506" s="396">
        <f t="shared" si="156"/>
        <v>0</v>
      </c>
      <c r="O2506" s="396">
        <f t="shared" si="157"/>
        <v>0</v>
      </c>
      <c r="P2506" s="394">
        <f t="shared" si="158"/>
        <v>0</v>
      </c>
      <c r="Q2506" s="394">
        <f t="shared" si="159"/>
        <v>0</v>
      </c>
    </row>
    <row r="2507" spans="1:17" ht="18.75" customHeight="1" x14ac:dyDescent="0.15">
      <c r="A2507" s="399" t="s">
        <v>3550</v>
      </c>
      <c r="B2507" s="399" t="s">
        <v>231</v>
      </c>
      <c r="C2507" s="397">
        <v>8</v>
      </c>
      <c r="D2507" s="392" t="s">
        <v>1121</v>
      </c>
      <c r="E2507" s="400">
        <v>1.0475E-2</v>
      </c>
      <c r="F2507" s="400">
        <v>1.3475000000000001E-2</v>
      </c>
      <c r="G2507" s="400">
        <v>1.8657E-2</v>
      </c>
      <c r="H2507" s="400">
        <v>3.0596999999999999E-2</v>
      </c>
      <c r="I2507" s="400">
        <v>1.0239E-2</v>
      </c>
      <c r="J2507" s="400">
        <v>7.6860000000000001E-3</v>
      </c>
      <c r="K2507" s="401">
        <v>0</v>
      </c>
      <c r="L2507" s="401">
        <v>0</v>
      </c>
      <c r="M2507" s="395">
        <v>3.7766999999999999</v>
      </c>
      <c r="N2507" s="396">
        <f t="shared" si="156"/>
        <v>0</v>
      </c>
      <c r="O2507" s="396">
        <f t="shared" si="157"/>
        <v>0</v>
      </c>
      <c r="P2507" s="394">
        <f t="shared" si="158"/>
        <v>0</v>
      </c>
      <c r="Q2507" s="394">
        <f t="shared" si="159"/>
        <v>0</v>
      </c>
    </row>
    <row r="2508" spans="1:17" ht="18.75" customHeight="1" x14ac:dyDescent="0.15">
      <c r="A2508" s="399" t="s">
        <v>3550</v>
      </c>
      <c r="B2508" s="399" t="s">
        <v>231</v>
      </c>
      <c r="C2508" s="397">
        <v>9</v>
      </c>
      <c r="D2508" s="392" t="s">
        <v>1121</v>
      </c>
      <c r="E2508" s="400">
        <v>1.3809999999999999E-2</v>
      </c>
      <c r="F2508" s="400">
        <v>1.5377E-2</v>
      </c>
      <c r="G2508" s="400">
        <v>1.6154000000000002E-2</v>
      </c>
      <c r="H2508" s="400">
        <v>1.1254999999999999E-2</v>
      </c>
      <c r="I2508" s="400">
        <v>1.3521E-2</v>
      </c>
      <c r="J2508" s="400">
        <v>8.1419999999999999E-3</v>
      </c>
      <c r="K2508" s="401">
        <v>0</v>
      </c>
      <c r="L2508" s="401">
        <v>0</v>
      </c>
      <c r="M2508" s="395">
        <v>0.43780000000000002</v>
      </c>
      <c r="N2508" s="396">
        <f t="shared" si="156"/>
        <v>0</v>
      </c>
      <c r="O2508" s="396">
        <f t="shared" si="157"/>
        <v>0</v>
      </c>
      <c r="P2508" s="394">
        <f t="shared" si="158"/>
        <v>0</v>
      </c>
      <c r="Q2508" s="394">
        <f t="shared" si="159"/>
        <v>0</v>
      </c>
    </row>
    <row r="2509" spans="1:17" ht="18.75" customHeight="1" x14ac:dyDescent="0.15">
      <c r="A2509" s="399" t="s">
        <v>3550</v>
      </c>
      <c r="B2509" s="399" t="s">
        <v>231</v>
      </c>
      <c r="C2509" s="397">
        <v>10</v>
      </c>
      <c r="D2509" s="392" t="s">
        <v>1120</v>
      </c>
      <c r="E2509" s="400">
        <v>1.2878000000000001E-2</v>
      </c>
      <c r="F2509" s="400">
        <v>1.3174E-2</v>
      </c>
      <c r="G2509" s="400">
        <v>1.7926000000000001E-2</v>
      </c>
      <c r="H2509" s="400">
        <v>0.26785100000000001</v>
      </c>
      <c r="I2509" s="400">
        <v>1.392E-3</v>
      </c>
      <c r="J2509" s="400">
        <v>7.2979999999999998E-3</v>
      </c>
      <c r="K2509" s="401">
        <v>5.0000000000000004E-6</v>
      </c>
      <c r="L2509" s="401">
        <v>3.3010000000000001E-3</v>
      </c>
      <c r="M2509" s="395">
        <v>33.079700000000003</v>
      </c>
      <c r="N2509" s="396">
        <f t="shared" si="156"/>
        <v>2.7404768429706771E-3</v>
      </c>
      <c r="O2509" s="396">
        <f t="shared" si="157"/>
        <v>9.4856321839080469</v>
      </c>
      <c r="P2509" s="394">
        <f t="shared" si="158"/>
        <v>3.5291860783776382E-5</v>
      </c>
      <c r="Q2509" s="394">
        <f t="shared" si="159"/>
        <v>0.12215597126436784</v>
      </c>
    </row>
    <row r="2510" spans="1:17" ht="18.75" customHeight="1" x14ac:dyDescent="0.15">
      <c r="A2510" s="399" t="s">
        <v>3550</v>
      </c>
      <c r="B2510" s="399" t="s">
        <v>231</v>
      </c>
      <c r="C2510" s="397">
        <v>11</v>
      </c>
      <c r="D2510" s="392" t="s">
        <v>1121</v>
      </c>
      <c r="E2510" s="400">
        <v>1.1514E-2</v>
      </c>
      <c r="F2510" s="400">
        <v>1.4021E-2</v>
      </c>
      <c r="G2510" s="400">
        <v>1.9595000000000001E-2</v>
      </c>
      <c r="H2510" s="400">
        <v>5.7467999999999998E-2</v>
      </c>
      <c r="I2510" s="400">
        <v>6.8430000000000001E-3</v>
      </c>
      <c r="J2510" s="400">
        <v>8.1019999999999998E-3</v>
      </c>
      <c r="K2510" s="401">
        <v>0</v>
      </c>
      <c r="L2510" s="401">
        <v>0</v>
      </c>
      <c r="M2510" s="395">
        <v>0</v>
      </c>
      <c r="N2510" s="396">
        <f t="shared" si="156"/>
        <v>0</v>
      </c>
      <c r="O2510" s="396">
        <f t="shared" si="157"/>
        <v>0</v>
      </c>
      <c r="P2510" s="394">
        <f t="shared" si="158"/>
        <v>0</v>
      </c>
      <c r="Q2510" s="394">
        <f t="shared" si="159"/>
        <v>0</v>
      </c>
    </row>
    <row r="2511" spans="1:17" ht="18.75" customHeight="1" x14ac:dyDescent="0.15">
      <c r="A2511" s="399" t="s">
        <v>3550</v>
      </c>
      <c r="B2511" s="399" t="s">
        <v>231</v>
      </c>
      <c r="C2511" s="397">
        <v>12</v>
      </c>
      <c r="D2511" s="392" t="s">
        <v>1121</v>
      </c>
      <c r="E2511" s="400">
        <v>1.256E-2</v>
      </c>
      <c r="F2511" s="400">
        <v>1.2572E-2</v>
      </c>
      <c r="G2511" s="400">
        <v>1.8661000000000001E-2</v>
      </c>
      <c r="H2511" s="400">
        <v>4.3300000000000001E-4</v>
      </c>
      <c r="I2511" s="400">
        <v>1.1291000000000001E-2</v>
      </c>
      <c r="J2511" s="400">
        <v>6.3850000000000001E-3</v>
      </c>
      <c r="K2511" s="401">
        <v>0</v>
      </c>
      <c r="L2511" s="401">
        <v>0</v>
      </c>
      <c r="M2511" s="395">
        <v>7.5700000000000003E-2</v>
      </c>
      <c r="N2511" s="396">
        <f t="shared" si="156"/>
        <v>0</v>
      </c>
      <c r="O2511" s="396">
        <f t="shared" si="157"/>
        <v>0</v>
      </c>
      <c r="P2511" s="394">
        <f t="shared" si="158"/>
        <v>0</v>
      </c>
      <c r="Q2511" s="394">
        <f t="shared" si="159"/>
        <v>0</v>
      </c>
    </row>
    <row r="2512" spans="1:17" ht="18.75" customHeight="1" x14ac:dyDescent="0.15">
      <c r="A2512" s="399" t="s">
        <v>3550</v>
      </c>
      <c r="B2512" s="399" t="s">
        <v>231</v>
      </c>
      <c r="C2512" s="397">
        <v>13</v>
      </c>
      <c r="D2512" s="392" t="s">
        <v>1120</v>
      </c>
      <c r="E2512" s="400">
        <v>1.3941E-2</v>
      </c>
      <c r="F2512" s="400">
        <v>1.3955E-2</v>
      </c>
      <c r="G2512" s="400">
        <v>1.5997999999999998E-2</v>
      </c>
      <c r="H2512" s="400">
        <v>2.6600000000000001E-4</v>
      </c>
      <c r="I2512" s="400">
        <v>3.3180000000000002E-3</v>
      </c>
      <c r="J2512" s="400">
        <v>7.4060000000000003E-3</v>
      </c>
      <c r="K2512" s="401">
        <v>5.0000000000000004E-6</v>
      </c>
      <c r="L2512" s="401">
        <v>5.666E-3</v>
      </c>
      <c r="M2512" s="395">
        <v>21.624500000000001</v>
      </c>
      <c r="N2512" s="396">
        <f t="shared" si="156"/>
        <v>2.7005130974885228E-3</v>
      </c>
      <c r="O2512" s="396">
        <f t="shared" si="157"/>
        <v>6.8306208559373109</v>
      </c>
      <c r="P2512" s="394">
        <f t="shared" si="158"/>
        <v>3.7647853092087498E-5</v>
      </c>
      <c r="Q2512" s="394">
        <f t="shared" si="159"/>
        <v>9.5225685352622047E-2</v>
      </c>
    </row>
    <row r="2513" spans="1:17" ht="18.75" customHeight="1" x14ac:dyDescent="0.15">
      <c r="A2513" s="399" t="s">
        <v>3550</v>
      </c>
      <c r="B2513" s="399" t="s">
        <v>231</v>
      </c>
      <c r="C2513" s="397">
        <v>14</v>
      </c>
      <c r="D2513" s="392" t="s">
        <v>1121</v>
      </c>
      <c r="E2513" s="400">
        <v>1.3457999999999999E-2</v>
      </c>
      <c r="F2513" s="400">
        <v>1.3472E-2</v>
      </c>
      <c r="G2513" s="400">
        <v>2.0721E-2</v>
      </c>
      <c r="H2513" s="400">
        <v>1.5699999999999999E-4</v>
      </c>
      <c r="I2513" s="400">
        <v>2.2499999999999999E-4</v>
      </c>
      <c r="J2513" s="400">
        <v>8.2830000000000004E-3</v>
      </c>
      <c r="K2513" s="401">
        <v>0</v>
      </c>
      <c r="L2513" s="401">
        <v>0</v>
      </c>
      <c r="M2513" s="395">
        <v>1.1704000000000001</v>
      </c>
      <c r="N2513" s="396">
        <f t="shared" si="156"/>
        <v>0</v>
      </c>
      <c r="O2513" s="396">
        <f t="shared" si="157"/>
        <v>0</v>
      </c>
      <c r="P2513" s="394">
        <f t="shared" si="158"/>
        <v>0</v>
      </c>
      <c r="Q2513" s="394">
        <f t="shared" si="159"/>
        <v>0</v>
      </c>
    </row>
    <row r="2514" spans="1:17" ht="18.75" customHeight="1" x14ac:dyDescent="0.15">
      <c r="A2514" s="399" t="s">
        <v>3550</v>
      </c>
      <c r="B2514" s="399" t="s">
        <v>231</v>
      </c>
      <c r="C2514" s="391" t="s">
        <v>3111</v>
      </c>
      <c r="D2514" s="392" t="s">
        <v>1121</v>
      </c>
      <c r="E2514" s="400">
        <v>1.8329999999999999E-2</v>
      </c>
      <c r="F2514" s="400">
        <v>1.8349000000000001E-2</v>
      </c>
      <c r="G2514" s="400">
        <v>1.2085E-2</v>
      </c>
      <c r="H2514" s="400">
        <v>5.0000000000000004E-6</v>
      </c>
      <c r="I2514" s="400">
        <v>5.9220000000000002E-3</v>
      </c>
      <c r="J2514" s="400">
        <v>1.165E-3</v>
      </c>
      <c r="K2514" s="401">
        <v>0</v>
      </c>
      <c r="L2514" s="401">
        <v>0</v>
      </c>
      <c r="M2514" s="395">
        <v>0</v>
      </c>
      <c r="N2514" s="396">
        <f t="shared" si="156"/>
        <v>0</v>
      </c>
      <c r="O2514" s="396">
        <f t="shared" si="157"/>
        <v>0</v>
      </c>
      <c r="P2514" s="394">
        <f t="shared" si="158"/>
        <v>0</v>
      </c>
      <c r="Q2514" s="394">
        <f t="shared" si="159"/>
        <v>0</v>
      </c>
    </row>
    <row r="2515" spans="1:17" ht="18.75" customHeight="1" x14ac:dyDescent="0.15">
      <c r="A2515" s="399" t="s">
        <v>3550</v>
      </c>
      <c r="B2515" s="399" t="s">
        <v>231</v>
      </c>
      <c r="C2515" s="391" t="s">
        <v>167</v>
      </c>
      <c r="D2515" s="392" t="s">
        <v>1121</v>
      </c>
      <c r="E2515" s="400">
        <v>9.0589999999999993E-3</v>
      </c>
      <c r="F2515" s="400">
        <v>9.0679999999999997E-3</v>
      </c>
      <c r="G2515" s="400">
        <v>3.4646000000000003E-2</v>
      </c>
      <c r="H2515" s="400">
        <v>4.5947000000000002E-2</v>
      </c>
      <c r="I2515" s="400">
        <v>4.1250000000000002E-3</v>
      </c>
      <c r="J2515" s="400">
        <v>7.2589999999999998E-3</v>
      </c>
      <c r="K2515" s="401">
        <v>0</v>
      </c>
      <c r="L2515" s="401">
        <v>0</v>
      </c>
      <c r="M2515" s="398" t="s">
        <v>166</v>
      </c>
      <c r="N2515" s="396">
        <f t="shared" si="156"/>
        <v>0</v>
      </c>
      <c r="O2515" s="396">
        <f t="shared" si="157"/>
        <v>0</v>
      </c>
      <c r="P2515" s="394">
        <f t="shared" si="158"/>
        <v>0</v>
      </c>
      <c r="Q2515" s="394">
        <f t="shared" si="159"/>
        <v>0</v>
      </c>
    </row>
    <row r="2516" spans="1:17" ht="18.75" customHeight="1" x14ac:dyDescent="0.15">
      <c r="A2516" s="399" t="s">
        <v>3550</v>
      </c>
      <c r="B2516" s="399" t="s">
        <v>231</v>
      </c>
      <c r="C2516" s="391" t="s">
        <v>3112</v>
      </c>
      <c r="D2516" s="392" t="s">
        <v>1121</v>
      </c>
      <c r="E2516" s="400">
        <v>1.2335E-2</v>
      </c>
      <c r="F2516" s="400">
        <v>1.4918000000000001E-2</v>
      </c>
      <c r="G2516" s="400">
        <v>1.8995999999999999E-2</v>
      </c>
      <c r="H2516" s="400">
        <v>3.1320000000000001E-2</v>
      </c>
      <c r="I2516" s="400">
        <v>1.0633999999999999E-2</v>
      </c>
      <c r="J2516" s="400">
        <v>9.5099999999999994E-3</v>
      </c>
      <c r="K2516" s="401">
        <v>0</v>
      </c>
      <c r="L2516" s="401">
        <v>0</v>
      </c>
      <c r="M2516" s="395">
        <v>0</v>
      </c>
      <c r="N2516" s="396">
        <f t="shared" si="156"/>
        <v>0</v>
      </c>
      <c r="O2516" s="396">
        <f t="shared" si="157"/>
        <v>0</v>
      </c>
      <c r="P2516" s="394">
        <f t="shared" si="158"/>
        <v>0</v>
      </c>
      <c r="Q2516" s="394">
        <f t="shared" si="159"/>
        <v>0</v>
      </c>
    </row>
    <row r="2517" spans="1:17" ht="18.75" customHeight="1" x14ac:dyDescent="0.15">
      <c r="A2517" s="399" t="s">
        <v>3550</v>
      </c>
      <c r="B2517" s="399" t="s">
        <v>231</v>
      </c>
      <c r="C2517" s="397">
        <v>16</v>
      </c>
      <c r="D2517" s="392" t="s">
        <v>1121</v>
      </c>
      <c r="E2517" s="400">
        <v>1.3802E-2</v>
      </c>
      <c r="F2517" s="400">
        <v>1.3816E-2</v>
      </c>
      <c r="G2517" s="400">
        <v>1.9594E-2</v>
      </c>
      <c r="H2517" s="400">
        <v>1.83E-4</v>
      </c>
      <c r="I2517" s="400">
        <v>7.6270000000000001E-3</v>
      </c>
      <c r="J2517" s="400">
        <v>8.1930000000000006E-3</v>
      </c>
      <c r="K2517" s="401">
        <v>0</v>
      </c>
      <c r="L2517" s="401">
        <v>0</v>
      </c>
      <c r="M2517" s="395">
        <v>6.7999999999999996E-3</v>
      </c>
      <c r="N2517" s="396">
        <f t="shared" si="156"/>
        <v>0</v>
      </c>
      <c r="O2517" s="396">
        <f t="shared" si="157"/>
        <v>0</v>
      </c>
      <c r="P2517" s="394">
        <f t="shared" si="158"/>
        <v>0</v>
      </c>
      <c r="Q2517" s="394">
        <f t="shared" si="159"/>
        <v>0</v>
      </c>
    </row>
    <row r="2518" spans="1:17" ht="18.75" customHeight="1" x14ac:dyDescent="0.15">
      <c r="A2518" s="399" t="s">
        <v>3550</v>
      </c>
      <c r="B2518" s="399" t="s">
        <v>231</v>
      </c>
      <c r="C2518" s="397">
        <v>17</v>
      </c>
      <c r="D2518" s="392" t="s">
        <v>1120</v>
      </c>
      <c r="E2518" s="400">
        <v>1.2893999999999999E-2</v>
      </c>
      <c r="F2518" s="400">
        <v>1.2907E-2</v>
      </c>
      <c r="G2518" s="400">
        <v>1.719E-2</v>
      </c>
      <c r="H2518" s="400">
        <v>3.4400000000000001E-4</v>
      </c>
      <c r="I2518" s="400">
        <v>5.4000000000000001E-4</v>
      </c>
      <c r="J2518" s="400">
        <v>8.2880000000000002E-3</v>
      </c>
      <c r="K2518" s="401">
        <v>5.0000000000000004E-6</v>
      </c>
      <c r="L2518" s="401">
        <v>1.0640000000000001E-3</v>
      </c>
      <c r="M2518" s="395">
        <v>41.668599999999998</v>
      </c>
      <c r="N2518" s="396">
        <f t="shared" si="156"/>
        <v>2.4131274131274131E-3</v>
      </c>
      <c r="O2518" s="396">
        <f t="shared" si="157"/>
        <v>7.8814814814814822</v>
      </c>
      <c r="P2518" s="394">
        <f t="shared" si="158"/>
        <v>3.1114864864864865E-5</v>
      </c>
      <c r="Q2518" s="394">
        <f t="shared" si="159"/>
        <v>0.10162382222222223</v>
      </c>
    </row>
    <row r="2519" spans="1:17" ht="18.75" customHeight="1" x14ac:dyDescent="0.15">
      <c r="A2519" s="399" t="s">
        <v>3550</v>
      </c>
      <c r="B2519" s="399" t="s">
        <v>231</v>
      </c>
      <c r="C2519" s="397">
        <v>18</v>
      </c>
      <c r="D2519" s="392" t="s">
        <v>1120</v>
      </c>
      <c r="E2519" s="400">
        <v>1.2468E-2</v>
      </c>
      <c r="F2519" s="400">
        <v>1.2481000000000001E-2</v>
      </c>
      <c r="G2519" s="400">
        <v>1.5941E-2</v>
      </c>
      <c r="H2519" s="400">
        <v>2.9100000000000003E-4</v>
      </c>
      <c r="I2519" s="400">
        <v>2.9100000000000003E-4</v>
      </c>
      <c r="J2519" s="400">
        <v>6.9690000000000004E-3</v>
      </c>
      <c r="K2519" s="401">
        <v>5.0000000000000004E-6</v>
      </c>
      <c r="L2519" s="401">
        <v>5.9500000000000004E-4</v>
      </c>
      <c r="M2519" s="395">
        <v>55.975200000000001</v>
      </c>
      <c r="N2519" s="396">
        <f t="shared" si="156"/>
        <v>2.8698522026115655E-3</v>
      </c>
      <c r="O2519" s="396">
        <f t="shared" si="157"/>
        <v>8.1786941580756007</v>
      </c>
      <c r="P2519" s="394">
        <f t="shared" si="158"/>
        <v>3.5781317262160996E-5</v>
      </c>
      <c r="Q2519" s="394">
        <f t="shared" si="159"/>
        <v>0.10197195876288659</v>
      </c>
    </row>
    <row r="2520" spans="1:17" ht="18.75" customHeight="1" x14ac:dyDescent="0.15">
      <c r="A2520" s="399" t="s">
        <v>3550</v>
      </c>
      <c r="B2520" s="399" t="s">
        <v>231</v>
      </c>
      <c r="C2520" s="397">
        <v>19</v>
      </c>
      <c r="D2520" s="392" t="s">
        <v>1121</v>
      </c>
      <c r="E2520" s="400">
        <v>1.2288E-2</v>
      </c>
      <c r="F2520" s="400">
        <v>1.23E-2</v>
      </c>
      <c r="G2520" s="400">
        <v>1.7867000000000001E-2</v>
      </c>
      <c r="H2520" s="400">
        <v>1.8000000000000001E-4</v>
      </c>
      <c r="I2520" s="400">
        <v>1.1112E-2</v>
      </c>
      <c r="J2520" s="400">
        <v>7.3819999999999997E-3</v>
      </c>
      <c r="K2520" s="401">
        <v>0</v>
      </c>
      <c r="L2520" s="401">
        <v>0</v>
      </c>
      <c r="M2520" s="395">
        <v>8.4525000000000006</v>
      </c>
      <c r="N2520" s="396">
        <f t="shared" si="156"/>
        <v>0</v>
      </c>
      <c r="O2520" s="396">
        <f t="shared" si="157"/>
        <v>0</v>
      </c>
      <c r="P2520" s="394">
        <f t="shared" si="158"/>
        <v>0</v>
      </c>
      <c r="Q2520" s="394">
        <f t="shared" si="159"/>
        <v>0</v>
      </c>
    </row>
    <row r="2521" spans="1:17" ht="18.75" customHeight="1" x14ac:dyDescent="0.15">
      <c r="A2521" s="399" t="s">
        <v>3550</v>
      </c>
      <c r="B2521" s="399" t="s">
        <v>231</v>
      </c>
      <c r="C2521" s="397">
        <v>20</v>
      </c>
      <c r="D2521" s="392" t="s">
        <v>1121</v>
      </c>
      <c r="E2521" s="400">
        <v>1.2893E-2</v>
      </c>
      <c r="F2521" s="400">
        <v>1.2906000000000001E-2</v>
      </c>
      <c r="G2521" s="400">
        <v>1.7461999999999998E-2</v>
      </c>
      <c r="H2521" s="400">
        <v>1.36E-4</v>
      </c>
      <c r="I2521" s="400">
        <v>9.9869999999999994E-3</v>
      </c>
      <c r="J2521" s="400">
        <v>6.5420000000000001E-3</v>
      </c>
      <c r="K2521" s="401">
        <v>0</v>
      </c>
      <c r="L2521" s="401">
        <v>0</v>
      </c>
      <c r="M2521" s="395">
        <v>1.4932000000000001</v>
      </c>
      <c r="N2521" s="396">
        <f t="shared" si="156"/>
        <v>0</v>
      </c>
      <c r="O2521" s="396">
        <f t="shared" si="157"/>
        <v>0</v>
      </c>
      <c r="P2521" s="394">
        <f t="shared" si="158"/>
        <v>0</v>
      </c>
      <c r="Q2521" s="394">
        <f t="shared" si="159"/>
        <v>0</v>
      </c>
    </row>
    <row r="2522" spans="1:17" ht="18.75" customHeight="1" x14ac:dyDescent="0.15">
      <c r="A2522" s="399" t="s">
        <v>3550</v>
      </c>
      <c r="B2522" s="399" t="s">
        <v>231</v>
      </c>
      <c r="C2522" s="397">
        <v>21</v>
      </c>
      <c r="D2522" s="392" t="s">
        <v>1121</v>
      </c>
      <c r="E2522" s="400">
        <v>7.2020000000000001E-3</v>
      </c>
      <c r="F2522" s="400">
        <v>1.2645999999999999E-2</v>
      </c>
      <c r="G2522" s="400">
        <v>2.1398E-2</v>
      </c>
      <c r="H2522" s="400">
        <v>0.134018</v>
      </c>
      <c r="I2522" s="400">
        <v>5.0000000000000004E-6</v>
      </c>
      <c r="J2522" s="400">
        <v>4.653E-3</v>
      </c>
      <c r="K2522" s="401">
        <v>0</v>
      </c>
      <c r="L2522" s="401">
        <v>0</v>
      </c>
      <c r="M2522" s="395">
        <v>0</v>
      </c>
      <c r="N2522" s="396">
        <f t="shared" si="156"/>
        <v>0</v>
      </c>
      <c r="O2522" s="396">
        <f t="shared" si="157"/>
        <v>0</v>
      </c>
      <c r="P2522" s="394">
        <f t="shared" si="158"/>
        <v>0</v>
      </c>
      <c r="Q2522" s="394">
        <f t="shared" si="159"/>
        <v>0</v>
      </c>
    </row>
    <row r="2523" spans="1:17" ht="18.75" customHeight="1" x14ac:dyDescent="0.15">
      <c r="A2523" s="399" t="s">
        <v>3550</v>
      </c>
      <c r="B2523" s="399" t="s">
        <v>231</v>
      </c>
      <c r="C2523" s="391" t="s">
        <v>215</v>
      </c>
      <c r="D2523" s="392" t="s">
        <v>1120</v>
      </c>
      <c r="E2523" s="400">
        <v>1.3121000000000001E-2</v>
      </c>
      <c r="F2523" s="400">
        <v>1.3134E-2</v>
      </c>
      <c r="G2523" s="400">
        <v>1.8024999999999999E-2</v>
      </c>
      <c r="H2523" s="400">
        <v>1.8799999999999999E-4</v>
      </c>
      <c r="I2523" s="400">
        <v>6.9870000000000002E-3</v>
      </c>
      <c r="J2523" s="400">
        <v>7.4720000000000003E-3</v>
      </c>
      <c r="K2523" s="401">
        <v>5.0000000000000004E-6</v>
      </c>
      <c r="L2523" s="401">
        <v>1.9680000000000001E-3</v>
      </c>
      <c r="M2523" s="395">
        <v>13.9053</v>
      </c>
      <c r="N2523" s="396">
        <f t="shared" si="156"/>
        <v>2.6766595289079232E-3</v>
      </c>
      <c r="O2523" s="396">
        <f t="shared" si="157"/>
        <v>1.1266638042078145</v>
      </c>
      <c r="P2523" s="394">
        <f t="shared" si="158"/>
        <v>3.5120449678800865E-5</v>
      </c>
      <c r="Q2523" s="394">
        <f t="shared" si="159"/>
        <v>1.4782955775010735E-2</v>
      </c>
    </row>
    <row r="2524" spans="1:17" ht="18.75" customHeight="1" x14ac:dyDescent="0.15">
      <c r="A2524" s="399" t="s">
        <v>3551</v>
      </c>
      <c r="B2524" s="399" t="s">
        <v>214</v>
      </c>
      <c r="C2524" s="397">
        <v>1</v>
      </c>
      <c r="D2524" s="392" t="s">
        <v>1121</v>
      </c>
      <c r="E2524" s="400">
        <v>1.6771999999999999E-2</v>
      </c>
      <c r="F2524" s="400">
        <v>1.6788000000000001E-2</v>
      </c>
      <c r="G2524" s="400">
        <v>1.6712999999999999E-2</v>
      </c>
      <c r="H2524" s="400">
        <v>1.84E-4</v>
      </c>
      <c r="I2524" s="400">
        <v>8.9350000000000002E-3</v>
      </c>
      <c r="J2524" s="400">
        <v>2.5699999999999998E-3</v>
      </c>
      <c r="K2524" s="401">
        <v>0</v>
      </c>
      <c r="L2524" s="401">
        <v>0</v>
      </c>
      <c r="M2524" s="395">
        <v>0</v>
      </c>
      <c r="N2524" s="396">
        <f t="shared" si="156"/>
        <v>0</v>
      </c>
      <c r="O2524" s="396">
        <f t="shared" si="157"/>
        <v>0</v>
      </c>
      <c r="P2524" s="394">
        <f t="shared" si="158"/>
        <v>0</v>
      </c>
      <c r="Q2524" s="394">
        <f t="shared" si="159"/>
        <v>0</v>
      </c>
    </row>
    <row r="2525" spans="1:17" ht="18.75" customHeight="1" x14ac:dyDescent="0.15">
      <c r="A2525" s="399" t="s">
        <v>3551</v>
      </c>
      <c r="B2525" s="399" t="s">
        <v>214</v>
      </c>
      <c r="C2525" s="391" t="s">
        <v>179</v>
      </c>
      <c r="D2525" s="392" t="s">
        <v>1120</v>
      </c>
      <c r="E2525" s="400">
        <v>2.0664999999999999E-2</v>
      </c>
      <c r="F2525" s="400">
        <v>2.0686E-2</v>
      </c>
      <c r="G2525" s="400">
        <v>2.0298E-2</v>
      </c>
      <c r="H2525" s="400">
        <v>1.6899999999999999E-4</v>
      </c>
      <c r="I2525" s="400">
        <v>1.4806E-2</v>
      </c>
      <c r="J2525" s="400">
        <v>2.601E-3</v>
      </c>
      <c r="K2525" s="401">
        <v>2.3670000000000002E-3</v>
      </c>
      <c r="L2525" s="401">
        <v>5.0000000000000004E-6</v>
      </c>
      <c r="M2525" s="395">
        <v>14.6548</v>
      </c>
      <c r="N2525" s="396">
        <f t="shared" si="156"/>
        <v>3.6401384083044985</v>
      </c>
      <c r="O2525" s="396">
        <f t="shared" si="157"/>
        <v>1.35080372821829E-3</v>
      </c>
      <c r="P2525" s="394">
        <f t="shared" si="158"/>
        <v>7.5223460207612461E-2</v>
      </c>
      <c r="Q2525" s="394">
        <f t="shared" si="159"/>
        <v>2.7914359043630961E-5</v>
      </c>
    </row>
    <row r="2526" spans="1:17" ht="18.75" customHeight="1" x14ac:dyDescent="0.15">
      <c r="A2526" s="399" t="s">
        <v>3551</v>
      </c>
      <c r="B2526" s="399" t="s">
        <v>214</v>
      </c>
      <c r="C2526" s="391" t="s">
        <v>150</v>
      </c>
      <c r="D2526" s="392" t="s">
        <v>1121</v>
      </c>
      <c r="E2526" s="400">
        <v>1.9351E-2</v>
      </c>
      <c r="F2526" s="400">
        <v>1.9503E-2</v>
      </c>
      <c r="G2526" s="400">
        <v>2.2175E-2</v>
      </c>
      <c r="H2526" s="400">
        <v>2.588E-3</v>
      </c>
      <c r="I2526" s="400">
        <v>1.4563E-2</v>
      </c>
      <c r="J2526" s="400">
        <v>2.1930000000000001E-3</v>
      </c>
      <c r="K2526" s="401">
        <v>0</v>
      </c>
      <c r="L2526" s="401">
        <v>0</v>
      </c>
      <c r="M2526" s="395">
        <v>0.1048</v>
      </c>
      <c r="N2526" s="396">
        <f t="shared" si="156"/>
        <v>0</v>
      </c>
      <c r="O2526" s="396">
        <f t="shared" si="157"/>
        <v>0</v>
      </c>
      <c r="P2526" s="394">
        <f t="shared" si="158"/>
        <v>0</v>
      </c>
      <c r="Q2526" s="394">
        <f t="shared" si="159"/>
        <v>0</v>
      </c>
    </row>
    <row r="2527" spans="1:17" ht="18.75" customHeight="1" x14ac:dyDescent="0.15">
      <c r="A2527" s="399" t="s">
        <v>3551</v>
      </c>
      <c r="B2527" s="399" t="s">
        <v>214</v>
      </c>
      <c r="C2527" s="391" t="s">
        <v>181</v>
      </c>
      <c r="D2527" s="392" t="s">
        <v>1121</v>
      </c>
      <c r="E2527" s="400">
        <v>2.2558000000000002E-2</v>
      </c>
      <c r="F2527" s="400">
        <v>2.2581E-2</v>
      </c>
      <c r="G2527" s="400">
        <v>1.6636000000000001E-2</v>
      </c>
      <c r="H2527" s="400">
        <v>7.4999999999999993E-5</v>
      </c>
      <c r="I2527" s="400">
        <v>1.0345999999999999E-2</v>
      </c>
      <c r="J2527" s="400">
        <v>2.16E-3</v>
      </c>
      <c r="K2527" s="401">
        <v>0</v>
      </c>
      <c r="L2527" s="401">
        <v>0</v>
      </c>
      <c r="M2527" s="395">
        <v>2.8906999999999998</v>
      </c>
      <c r="N2527" s="396">
        <f t="shared" si="156"/>
        <v>0</v>
      </c>
      <c r="O2527" s="396">
        <f t="shared" si="157"/>
        <v>0</v>
      </c>
      <c r="P2527" s="394">
        <f t="shared" si="158"/>
        <v>0</v>
      </c>
      <c r="Q2527" s="394">
        <f t="shared" si="159"/>
        <v>0</v>
      </c>
    </row>
    <row r="2528" spans="1:17" ht="18.75" customHeight="1" x14ac:dyDescent="0.15">
      <c r="A2528" s="399" t="s">
        <v>3551</v>
      </c>
      <c r="B2528" s="399" t="s">
        <v>214</v>
      </c>
      <c r="C2528" s="397">
        <v>3</v>
      </c>
      <c r="D2528" s="392" t="s">
        <v>1120</v>
      </c>
      <c r="E2528" s="400">
        <v>1.805E-2</v>
      </c>
      <c r="F2528" s="400">
        <v>1.8069000000000002E-2</v>
      </c>
      <c r="G2528" s="400">
        <v>1.8273999999999999E-2</v>
      </c>
      <c r="H2528" s="400">
        <v>2.0699999999999999E-4</v>
      </c>
      <c r="I2528" s="400">
        <v>1.1789000000000001E-2</v>
      </c>
      <c r="J2528" s="400">
        <v>2.454E-3</v>
      </c>
      <c r="K2528" s="401">
        <v>1.276E-3</v>
      </c>
      <c r="L2528" s="401">
        <v>5.0000000000000004E-6</v>
      </c>
      <c r="M2528" s="395">
        <v>14.3985</v>
      </c>
      <c r="N2528" s="396">
        <f t="shared" si="156"/>
        <v>2.0798696006519966</v>
      </c>
      <c r="O2528" s="396">
        <f t="shared" si="157"/>
        <v>1.6964967342437867E-3</v>
      </c>
      <c r="P2528" s="394">
        <f t="shared" si="158"/>
        <v>3.7541646291768538E-2</v>
      </c>
      <c r="Q2528" s="394">
        <f t="shared" si="159"/>
        <v>3.0621766053100352E-5</v>
      </c>
    </row>
    <row r="2529" spans="1:17" ht="18.75" customHeight="1" x14ac:dyDescent="0.15">
      <c r="A2529" s="399" t="s">
        <v>3551</v>
      </c>
      <c r="B2529" s="399" t="s">
        <v>214</v>
      </c>
      <c r="C2529" s="397">
        <v>4</v>
      </c>
      <c r="D2529" s="392" t="s">
        <v>1121</v>
      </c>
      <c r="E2529" s="400">
        <v>1.8849000000000001E-2</v>
      </c>
      <c r="F2529" s="400">
        <v>1.8867999999999999E-2</v>
      </c>
      <c r="G2529" s="400">
        <v>2.0049000000000001E-2</v>
      </c>
      <c r="H2529" s="400">
        <v>2.32E-4</v>
      </c>
      <c r="I2529" s="400">
        <v>8.3099999999999997E-3</v>
      </c>
      <c r="J2529" s="400">
        <v>3.2989999999999998E-3</v>
      </c>
      <c r="K2529" s="401">
        <v>0</v>
      </c>
      <c r="L2529" s="401">
        <v>0</v>
      </c>
      <c r="M2529" s="395">
        <v>5.6188000000000002</v>
      </c>
      <c r="N2529" s="396">
        <f t="shared" si="156"/>
        <v>0</v>
      </c>
      <c r="O2529" s="396">
        <f t="shared" si="157"/>
        <v>0</v>
      </c>
      <c r="P2529" s="394">
        <f t="shared" si="158"/>
        <v>0</v>
      </c>
      <c r="Q2529" s="394">
        <f t="shared" si="159"/>
        <v>0</v>
      </c>
    </row>
    <row r="2530" spans="1:17" ht="18.75" customHeight="1" x14ac:dyDescent="0.15">
      <c r="A2530" s="399" t="s">
        <v>3551</v>
      </c>
      <c r="B2530" s="399" t="s">
        <v>214</v>
      </c>
      <c r="C2530" s="397">
        <v>5</v>
      </c>
      <c r="D2530" s="392" t="s">
        <v>1120</v>
      </c>
      <c r="E2530" s="400">
        <v>2.0306999999999999E-2</v>
      </c>
      <c r="F2530" s="400">
        <v>2.0327999999999999E-2</v>
      </c>
      <c r="G2530" s="400">
        <v>1.6211E-2</v>
      </c>
      <c r="H2530" s="400">
        <v>2.2100000000000001E-4</v>
      </c>
      <c r="I2530" s="400">
        <v>1.0753E-2</v>
      </c>
      <c r="J2530" s="400">
        <v>2.1459999999999999E-3</v>
      </c>
      <c r="K2530" s="401">
        <v>1.0740000000000001E-3</v>
      </c>
      <c r="L2530" s="401">
        <v>5.0000000000000004E-6</v>
      </c>
      <c r="M2530" s="395">
        <v>10.6591</v>
      </c>
      <c r="N2530" s="396">
        <f t="shared" si="156"/>
        <v>2.001863932898416</v>
      </c>
      <c r="O2530" s="396">
        <f t="shared" si="157"/>
        <v>1.8599460615642148E-3</v>
      </c>
      <c r="P2530" s="394">
        <f t="shared" si="158"/>
        <v>4.0651850885368129E-2</v>
      </c>
      <c r="Q2530" s="394">
        <f t="shared" si="159"/>
        <v>3.7769924672184508E-5</v>
      </c>
    </row>
    <row r="2531" spans="1:17" ht="18.75" customHeight="1" x14ac:dyDescent="0.15">
      <c r="A2531" s="399" t="s">
        <v>3551</v>
      </c>
      <c r="B2531" s="399" t="s">
        <v>214</v>
      </c>
      <c r="C2531" s="397">
        <v>6</v>
      </c>
      <c r="D2531" s="392" t="s">
        <v>1120</v>
      </c>
      <c r="E2531" s="400">
        <v>1.9092999999999999E-2</v>
      </c>
      <c r="F2531" s="400">
        <v>1.9112000000000001E-2</v>
      </c>
      <c r="G2531" s="400">
        <v>1.9219E-2</v>
      </c>
      <c r="H2531" s="400">
        <v>3.2600000000000001E-4</v>
      </c>
      <c r="I2531" s="400">
        <v>1.0966E-2</v>
      </c>
      <c r="J2531" s="400">
        <v>2.4550000000000002E-3</v>
      </c>
      <c r="K2531" s="401">
        <v>1.4790000000000001E-3</v>
      </c>
      <c r="L2531" s="401">
        <v>5.0000000000000004E-6</v>
      </c>
      <c r="M2531" s="395">
        <v>18.317399999999999</v>
      </c>
      <c r="N2531" s="396">
        <f t="shared" si="156"/>
        <v>2.409775967413442</v>
      </c>
      <c r="O2531" s="396">
        <f t="shared" si="157"/>
        <v>1.8238190771475472E-3</v>
      </c>
      <c r="P2531" s="394">
        <f t="shared" si="158"/>
        <v>4.6009852545824848E-2</v>
      </c>
      <c r="Q2531" s="394">
        <f t="shared" si="159"/>
        <v>3.4822177639978119E-5</v>
      </c>
    </row>
    <row r="2532" spans="1:17" ht="18.75" customHeight="1" x14ac:dyDescent="0.15">
      <c r="A2532" s="399" t="s">
        <v>3551</v>
      </c>
      <c r="B2532" s="399" t="s">
        <v>214</v>
      </c>
      <c r="C2532" s="397">
        <v>7</v>
      </c>
      <c r="D2532" s="392" t="s">
        <v>1121</v>
      </c>
      <c r="E2532" s="400">
        <v>1.3873E-2</v>
      </c>
      <c r="F2532" s="400">
        <v>1.7897E-2</v>
      </c>
      <c r="G2532" s="400">
        <v>1.7297E-2</v>
      </c>
      <c r="H2532" s="400">
        <v>6.2826999999999994E-2</v>
      </c>
      <c r="I2532" s="400">
        <v>4.7130000000000002E-3</v>
      </c>
      <c r="J2532" s="400">
        <v>2.6940000000000002E-3</v>
      </c>
      <c r="K2532" s="401">
        <v>0</v>
      </c>
      <c r="L2532" s="401">
        <v>0</v>
      </c>
      <c r="M2532" s="395">
        <v>4.3341000000000003</v>
      </c>
      <c r="N2532" s="396">
        <f t="shared" si="156"/>
        <v>0</v>
      </c>
      <c r="O2532" s="396">
        <f t="shared" si="157"/>
        <v>0</v>
      </c>
      <c r="P2532" s="394">
        <f t="shared" si="158"/>
        <v>0</v>
      </c>
      <c r="Q2532" s="394">
        <f t="shared" si="159"/>
        <v>0</v>
      </c>
    </row>
    <row r="2533" spans="1:17" ht="18.75" customHeight="1" x14ac:dyDescent="0.15">
      <c r="A2533" s="399" t="s">
        <v>3551</v>
      </c>
      <c r="B2533" s="399" t="s">
        <v>214</v>
      </c>
      <c r="C2533" s="397">
        <v>8</v>
      </c>
      <c r="D2533" s="392" t="s">
        <v>1120</v>
      </c>
      <c r="E2533" s="400">
        <v>1.9050000000000001E-2</v>
      </c>
      <c r="F2533" s="400">
        <v>1.9068999999999999E-2</v>
      </c>
      <c r="G2533" s="400">
        <v>1.7618000000000002E-2</v>
      </c>
      <c r="H2533" s="400">
        <v>1.94E-4</v>
      </c>
      <c r="I2533" s="400">
        <v>1.0695E-2</v>
      </c>
      <c r="J2533" s="400">
        <v>2.908E-3</v>
      </c>
      <c r="K2533" s="401">
        <v>1.833E-3</v>
      </c>
      <c r="L2533" s="401">
        <v>5.0000000000000004E-6</v>
      </c>
      <c r="M2533" s="395">
        <v>18.8642</v>
      </c>
      <c r="N2533" s="396">
        <f t="shared" si="156"/>
        <v>2.5213204951856945</v>
      </c>
      <c r="O2533" s="396">
        <f t="shared" si="157"/>
        <v>1.8700327255726978E-3</v>
      </c>
      <c r="P2533" s="394">
        <f t="shared" si="158"/>
        <v>4.8031155433287481E-2</v>
      </c>
      <c r="Q2533" s="394">
        <f t="shared" si="159"/>
        <v>3.5624123422159892E-5</v>
      </c>
    </row>
    <row r="2534" spans="1:17" ht="18.75" customHeight="1" x14ac:dyDescent="0.15">
      <c r="A2534" s="399" t="s">
        <v>3551</v>
      </c>
      <c r="B2534" s="399" t="s">
        <v>214</v>
      </c>
      <c r="C2534" s="397">
        <v>9</v>
      </c>
      <c r="D2534" s="392" t="s">
        <v>1120</v>
      </c>
      <c r="E2534" s="400">
        <v>2.0598000000000002E-2</v>
      </c>
      <c r="F2534" s="400">
        <v>2.0618999999999998E-2</v>
      </c>
      <c r="G2534" s="400">
        <v>1.7467E-2</v>
      </c>
      <c r="H2534" s="400">
        <v>1.8799999999999999E-4</v>
      </c>
      <c r="I2534" s="400">
        <v>1.3875999999999999E-2</v>
      </c>
      <c r="J2534" s="400">
        <v>3.3540000000000002E-3</v>
      </c>
      <c r="K2534" s="401">
        <v>2.5100000000000001E-3</v>
      </c>
      <c r="L2534" s="401">
        <v>5.0000000000000004E-6</v>
      </c>
      <c r="M2534" s="395">
        <v>12.760899999999999</v>
      </c>
      <c r="N2534" s="396">
        <f t="shared" si="156"/>
        <v>2.9934406678592724</v>
      </c>
      <c r="O2534" s="396">
        <f t="shared" si="157"/>
        <v>1.4413375612568466E-3</v>
      </c>
      <c r="P2534" s="394">
        <f t="shared" si="158"/>
        <v>6.16588908765653E-2</v>
      </c>
      <c r="Q2534" s="394">
        <f t="shared" si="159"/>
        <v>2.9688671086768527E-5</v>
      </c>
    </row>
    <row r="2535" spans="1:17" ht="18.75" customHeight="1" x14ac:dyDescent="0.15">
      <c r="A2535" s="399" t="s">
        <v>3551</v>
      </c>
      <c r="B2535" s="399" t="s">
        <v>214</v>
      </c>
      <c r="C2535" s="397">
        <v>10</v>
      </c>
      <c r="D2535" s="392" t="s">
        <v>1120</v>
      </c>
      <c r="E2535" s="400">
        <v>1.7676000000000001E-2</v>
      </c>
      <c r="F2535" s="400">
        <v>1.7694000000000001E-2</v>
      </c>
      <c r="G2535" s="400">
        <v>1.6282999999999999E-2</v>
      </c>
      <c r="H2535" s="400">
        <v>2.6800000000000001E-4</v>
      </c>
      <c r="I2535" s="400">
        <v>1.2819999999999999E-3</v>
      </c>
      <c r="J2535" s="400">
        <v>2.5720000000000001E-3</v>
      </c>
      <c r="K2535" s="401">
        <v>4.4999999999999999E-4</v>
      </c>
      <c r="L2535" s="401">
        <v>4.7800000000000002E-4</v>
      </c>
      <c r="M2535" s="395">
        <v>25.680900000000001</v>
      </c>
      <c r="N2535" s="396">
        <f t="shared" si="156"/>
        <v>0.69984447900466562</v>
      </c>
      <c r="O2535" s="396">
        <f t="shared" si="157"/>
        <v>1.4914196567862716</v>
      </c>
      <c r="P2535" s="394">
        <f t="shared" si="158"/>
        <v>1.237045101088647E-2</v>
      </c>
      <c r="Q2535" s="394">
        <f t="shared" si="159"/>
        <v>2.6362333853354139E-2</v>
      </c>
    </row>
    <row r="2536" spans="1:17" ht="18.75" customHeight="1" x14ac:dyDescent="0.15">
      <c r="A2536" s="399" t="s">
        <v>3551</v>
      </c>
      <c r="B2536" s="399" t="s">
        <v>214</v>
      </c>
      <c r="C2536" s="397">
        <v>11</v>
      </c>
      <c r="D2536" s="392" t="s">
        <v>1120</v>
      </c>
      <c r="E2536" s="400">
        <v>1.6889000000000001E-2</v>
      </c>
      <c r="F2536" s="400">
        <v>1.7187000000000001E-2</v>
      </c>
      <c r="G2536" s="400">
        <v>1.8755999999999998E-2</v>
      </c>
      <c r="H2536" s="400">
        <v>1.0553E-2</v>
      </c>
      <c r="I2536" s="400">
        <v>7.6490000000000004E-3</v>
      </c>
      <c r="J2536" s="400">
        <v>2.6909999999999998E-3</v>
      </c>
      <c r="K2536" s="401">
        <v>1.48E-3</v>
      </c>
      <c r="L2536" s="401">
        <v>5.0000000000000004E-6</v>
      </c>
      <c r="M2536" s="395">
        <v>19.5976</v>
      </c>
      <c r="N2536" s="396">
        <f t="shared" si="156"/>
        <v>2.1999256781865477</v>
      </c>
      <c r="O2536" s="396">
        <f t="shared" si="157"/>
        <v>2.6147208785462154E-3</v>
      </c>
      <c r="P2536" s="394">
        <f t="shared" si="158"/>
        <v>3.7154544778892608E-2</v>
      </c>
      <c r="Q2536" s="394">
        <f t="shared" si="159"/>
        <v>4.4160020917767034E-5</v>
      </c>
    </row>
    <row r="2537" spans="1:17" ht="18.75" customHeight="1" x14ac:dyDescent="0.15">
      <c r="A2537" s="399" t="s">
        <v>3551</v>
      </c>
      <c r="B2537" s="399" t="s">
        <v>214</v>
      </c>
      <c r="C2537" s="397">
        <v>12</v>
      </c>
      <c r="D2537" s="392" t="s">
        <v>1120</v>
      </c>
      <c r="E2537" s="400">
        <v>1.7999999999999999E-2</v>
      </c>
      <c r="F2537" s="400">
        <v>1.8017999999999999E-2</v>
      </c>
      <c r="G2537" s="400">
        <v>1.7552999999999999E-2</v>
      </c>
      <c r="H2537" s="400">
        <v>1.9100000000000001E-4</v>
      </c>
      <c r="I2537" s="400">
        <v>1.0255999999999999E-2</v>
      </c>
      <c r="J2537" s="400">
        <v>2.1930000000000001E-3</v>
      </c>
      <c r="K2537" s="401">
        <v>1.934E-3</v>
      </c>
      <c r="L2537" s="401">
        <v>5.0000000000000004E-6</v>
      </c>
      <c r="M2537" s="395">
        <v>48.039499999999997</v>
      </c>
      <c r="N2537" s="396">
        <f t="shared" si="156"/>
        <v>3.5275877792977655</v>
      </c>
      <c r="O2537" s="396">
        <f t="shared" si="157"/>
        <v>1.9500780031201251E-3</v>
      </c>
      <c r="P2537" s="394">
        <f t="shared" si="158"/>
        <v>6.3496580027359778E-2</v>
      </c>
      <c r="Q2537" s="394">
        <f t="shared" si="159"/>
        <v>3.5101404056162249E-5</v>
      </c>
    </row>
    <row r="2538" spans="1:17" ht="18.75" customHeight="1" x14ac:dyDescent="0.15">
      <c r="A2538" s="399" t="s">
        <v>3551</v>
      </c>
      <c r="B2538" s="399" t="s">
        <v>214</v>
      </c>
      <c r="C2538" s="397">
        <v>13</v>
      </c>
      <c r="D2538" s="392" t="s">
        <v>1121</v>
      </c>
      <c r="E2538" s="400">
        <v>1.7578E-2</v>
      </c>
      <c r="F2538" s="400">
        <v>1.7595E-2</v>
      </c>
      <c r="G2538" s="400">
        <v>1.5984999999999999E-2</v>
      </c>
      <c r="H2538" s="400">
        <v>1.93E-4</v>
      </c>
      <c r="I2538" s="400">
        <v>5.6990000000000001E-3</v>
      </c>
      <c r="J2538" s="400">
        <v>3.4770000000000001E-3</v>
      </c>
      <c r="K2538" s="401">
        <v>0</v>
      </c>
      <c r="L2538" s="401">
        <v>0</v>
      </c>
      <c r="M2538" s="395">
        <v>1.1117999999999999</v>
      </c>
      <c r="N2538" s="396">
        <f t="shared" si="156"/>
        <v>0</v>
      </c>
      <c r="O2538" s="396">
        <f t="shared" si="157"/>
        <v>0</v>
      </c>
      <c r="P2538" s="394">
        <f t="shared" si="158"/>
        <v>0</v>
      </c>
      <c r="Q2538" s="394">
        <f t="shared" si="159"/>
        <v>0</v>
      </c>
    </row>
    <row r="2539" spans="1:17" ht="18.75" customHeight="1" x14ac:dyDescent="0.15">
      <c r="A2539" s="399" t="s">
        <v>3551</v>
      </c>
      <c r="B2539" s="399" t="s">
        <v>214</v>
      </c>
      <c r="C2539" s="397">
        <v>14</v>
      </c>
      <c r="D2539" s="392" t="s">
        <v>1120</v>
      </c>
      <c r="E2539" s="400">
        <v>6.3359999999999996E-3</v>
      </c>
      <c r="F2539" s="400">
        <v>1.9896E-2</v>
      </c>
      <c r="G2539" s="400">
        <v>1.9883999999999999E-2</v>
      </c>
      <c r="H2539" s="400">
        <v>0.22070999999999999</v>
      </c>
      <c r="I2539" s="400">
        <v>9.7E-5</v>
      </c>
      <c r="J2539" s="400">
        <v>3.0119999999999999E-3</v>
      </c>
      <c r="K2539" s="401">
        <v>5.0000000000000004E-6</v>
      </c>
      <c r="L2539" s="401">
        <v>8.8999999999999995E-5</v>
      </c>
      <c r="M2539" s="395">
        <v>39.742899999999999</v>
      </c>
      <c r="N2539" s="396">
        <f t="shared" si="156"/>
        <v>6.6401062416998682E-3</v>
      </c>
      <c r="O2539" s="396">
        <f t="shared" si="157"/>
        <v>3.670103092783505</v>
      </c>
      <c r="P2539" s="394">
        <f t="shared" si="158"/>
        <v>4.2071713147410365E-5</v>
      </c>
      <c r="Q2539" s="394">
        <f t="shared" si="159"/>
        <v>2.3253773195876286E-2</v>
      </c>
    </row>
    <row r="2540" spans="1:17" ht="18.75" customHeight="1" x14ac:dyDescent="0.15">
      <c r="A2540" s="399" t="s">
        <v>3551</v>
      </c>
      <c r="B2540" s="399" t="s">
        <v>214</v>
      </c>
      <c r="C2540" s="391" t="s">
        <v>3111</v>
      </c>
      <c r="D2540" s="392" t="s">
        <v>1121</v>
      </c>
      <c r="E2540" s="400">
        <v>2.1385999999999999E-2</v>
      </c>
      <c r="F2540" s="400">
        <v>2.1406999999999999E-2</v>
      </c>
      <c r="G2540" s="400">
        <v>1.9380999999999999E-2</v>
      </c>
      <c r="H2540" s="400">
        <v>1.8808999999999999E-2</v>
      </c>
      <c r="I2540" s="400">
        <v>8.2609999999999992E-3</v>
      </c>
      <c r="J2540" s="400">
        <v>2.5100000000000001E-3</v>
      </c>
      <c r="K2540" s="401">
        <v>0</v>
      </c>
      <c r="L2540" s="401">
        <v>0</v>
      </c>
      <c r="M2540" s="398" t="s">
        <v>166</v>
      </c>
      <c r="N2540" s="396">
        <f t="shared" si="156"/>
        <v>0</v>
      </c>
      <c r="O2540" s="396">
        <f t="shared" si="157"/>
        <v>0</v>
      </c>
      <c r="P2540" s="394">
        <f t="shared" si="158"/>
        <v>0</v>
      </c>
      <c r="Q2540" s="394">
        <f t="shared" si="159"/>
        <v>0</v>
      </c>
    </row>
    <row r="2541" spans="1:17" ht="18.75" customHeight="1" x14ac:dyDescent="0.15">
      <c r="A2541" s="399" t="s">
        <v>3551</v>
      </c>
      <c r="B2541" s="399" t="s">
        <v>214</v>
      </c>
      <c r="C2541" s="391" t="s">
        <v>167</v>
      </c>
      <c r="D2541" s="392" t="s">
        <v>1121</v>
      </c>
      <c r="E2541" s="400">
        <v>2.4053999999999999E-2</v>
      </c>
      <c r="F2541" s="400">
        <v>2.4077999999999999E-2</v>
      </c>
      <c r="G2541" s="400">
        <v>1.3697000000000001E-2</v>
      </c>
      <c r="H2541" s="400">
        <v>9.2E-5</v>
      </c>
      <c r="I2541" s="400">
        <v>4.5459999999999997E-3</v>
      </c>
      <c r="J2541" s="400">
        <v>2.617E-3</v>
      </c>
      <c r="K2541" s="401">
        <v>0</v>
      </c>
      <c r="L2541" s="401">
        <v>0</v>
      </c>
      <c r="M2541" s="395">
        <v>0.16880000000000001</v>
      </c>
      <c r="N2541" s="396">
        <f t="shared" si="156"/>
        <v>0</v>
      </c>
      <c r="O2541" s="396">
        <f t="shared" si="157"/>
        <v>0</v>
      </c>
      <c r="P2541" s="394">
        <f t="shared" si="158"/>
        <v>0</v>
      </c>
      <c r="Q2541" s="394">
        <f t="shared" si="159"/>
        <v>0</v>
      </c>
    </row>
    <row r="2542" spans="1:17" ht="18.75" customHeight="1" x14ac:dyDescent="0.15">
      <c r="A2542" s="399" t="s">
        <v>3551</v>
      </c>
      <c r="B2542" s="399" t="s">
        <v>214</v>
      </c>
      <c r="C2542" s="391" t="s">
        <v>3112</v>
      </c>
      <c r="D2542" s="392" t="s">
        <v>1120</v>
      </c>
      <c r="E2542" s="400">
        <v>2.0083E-2</v>
      </c>
      <c r="F2542" s="400">
        <v>2.0102999999999999E-2</v>
      </c>
      <c r="G2542" s="400">
        <v>1.9161999999999998E-2</v>
      </c>
      <c r="H2542" s="400">
        <v>1.0399999999999999E-4</v>
      </c>
      <c r="I2542" s="400">
        <v>1.4725E-2</v>
      </c>
      <c r="J2542" s="400">
        <v>2.0669999999999998E-3</v>
      </c>
      <c r="K2542" s="401">
        <v>2.163E-3</v>
      </c>
      <c r="L2542" s="401">
        <v>5.0000000000000004E-6</v>
      </c>
      <c r="M2542" s="395">
        <v>35.483400000000003</v>
      </c>
      <c r="N2542" s="396">
        <f t="shared" si="156"/>
        <v>4.1857764876632801</v>
      </c>
      <c r="O2542" s="396">
        <f t="shared" si="157"/>
        <v>1.3582342954159593E-3</v>
      </c>
      <c r="P2542" s="394">
        <f t="shared" si="158"/>
        <v>8.4062949201741649E-2</v>
      </c>
      <c r="Q2542" s="394">
        <f t="shared" si="159"/>
        <v>2.727741935483871E-5</v>
      </c>
    </row>
    <row r="2543" spans="1:17" ht="18.75" customHeight="1" x14ac:dyDescent="0.15">
      <c r="A2543" s="399" t="s">
        <v>3551</v>
      </c>
      <c r="B2543" s="399" t="s">
        <v>214</v>
      </c>
      <c r="C2543" s="397">
        <v>16</v>
      </c>
      <c r="D2543" s="392" t="s">
        <v>1121</v>
      </c>
      <c r="E2543" s="400">
        <v>2.0851999999999999E-2</v>
      </c>
      <c r="F2543" s="400">
        <v>2.0872999999999999E-2</v>
      </c>
      <c r="G2543" s="400">
        <v>1.8280000000000001E-2</v>
      </c>
      <c r="H2543" s="400">
        <v>1.4799999999999999E-4</v>
      </c>
      <c r="I2543" s="400">
        <v>9.953E-3</v>
      </c>
      <c r="J2543" s="400">
        <v>3.5070000000000001E-3</v>
      </c>
      <c r="K2543" s="401">
        <v>0</v>
      </c>
      <c r="L2543" s="401">
        <v>0</v>
      </c>
      <c r="M2543" s="395">
        <v>5.1421000000000001</v>
      </c>
      <c r="N2543" s="396">
        <f t="shared" si="156"/>
        <v>0</v>
      </c>
      <c r="O2543" s="396">
        <f t="shared" si="157"/>
        <v>0</v>
      </c>
      <c r="P2543" s="394">
        <f t="shared" si="158"/>
        <v>0</v>
      </c>
      <c r="Q2543" s="394">
        <f t="shared" si="159"/>
        <v>0</v>
      </c>
    </row>
    <row r="2544" spans="1:17" ht="18.75" customHeight="1" x14ac:dyDescent="0.15">
      <c r="A2544" s="399" t="s">
        <v>3551</v>
      </c>
      <c r="B2544" s="399" t="s">
        <v>214</v>
      </c>
      <c r="C2544" s="397">
        <v>17</v>
      </c>
      <c r="D2544" s="392" t="s">
        <v>1121</v>
      </c>
      <c r="E2544" s="400">
        <v>1.8416999999999999E-2</v>
      </c>
      <c r="F2544" s="400">
        <v>1.8435E-2</v>
      </c>
      <c r="G2544" s="400">
        <v>1.576E-2</v>
      </c>
      <c r="H2544" s="400">
        <v>1.4300000000000001E-4</v>
      </c>
      <c r="I2544" s="400">
        <v>1.2869999999999999E-3</v>
      </c>
      <c r="J2544" s="400">
        <v>2.2720000000000001E-3</v>
      </c>
      <c r="K2544" s="401">
        <v>0</v>
      </c>
      <c r="L2544" s="401">
        <v>0</v>
      </c>
      <c r="M2544" s="395">
        <v>5.9038000000000004</v>
      </c>
      <c r="N2544" s="396">
        <f t="shared" si="156"/>
        <v>0</v>
      </c>
      <c r="O2544" s="396">
        <f t="shared" si="157"/>
        <v>0</v>
      </c>
      <c r="P2544" s="394">
        <f t="shared" si="158"/>
        <v>0</v>
      </c>
      <c r="Q2544" s="394">
        <f t="shared" si="159"/>
        <v>0</v>
      </c>
    </row>
    <row r="2545" spans="1:17" ht="18.75" customHeight="1" x14ac:dyDescent="0.15">
      <c r="A2545" s="399" t="s">
        <v>3551</v>
      </c>
      <c r="B2545" s="399" t="s">
        <v>214</v>
      </c>
      <c r="C2545" s="397">
        <v>18</v>
      </c>
      <c r="D2545" s="392" t="s">
        <v>1121</v>
      </c>
      <c r="E2545" s="400">
        <v>5.2389999999999997E-3</v>
      </c>
      <c r="F2545" s="400">
        <v>1.7447000000000001E-2</v>
      </c>
      <c r="G2545" s="400">
        <v>1.8090999999999999E-2</v>
      </c>
      <c r="H2545" s="400">
        <v>0.63927699999999998</v>
      </c>
      <c r="I2545" s="400">
        <v>1.3240000000000001E-3</v>
      </c>
      <c r="J2545" s="400">
        <v>2.8400000000000001E-3</v>
      </c>
      <c r="K2545" s="401">
        <v>0</v>
      </c>
      <c r="L2545" s="401">
        <v>0</v>
      </c>
      <c r="M2545" s="395">
        <v>4.4718</v>
      </c>
      <c r="N2545" s="396">
        <f t="shared" si="156"/>
        <v>0</v>
      </c>
      <c r="O2545" s="396">
        <f t="shared" si="157"/>
        <v>0</v>
      </c>
      <c r="P2545" s="394">
        <f t="shared" si="158"/>
        <v>0</v>
      </c>
      <c r="Q2545" s="394">
        <f t="shared" si="159"/>
        <v>0</v>
      </c>
    </row>
    <row r="2546" spans="1:17" ht="18.75" customHeight="1" x14ac:dyDescent="0.15">
      <c r="A2546" s="399" t="s">
        <v>3551</v>
      </c>
      <c r="B2546" s="399" t="s">
        <v>214</v>
      </c>
      <c r="C2546" s="397">
        <v>19</v>
      </c>
      <c r="D2546" s="392" t="s">
        <v>1121</v>
      </c>
      <c r="E2546" s="400">
        <v>1.7409999999999998E-2</v>
      </c>
      <c r="F2546" s="400">
        <v>1.7427000000000002E-2</v>
      </c>
      <c r="G2546" s="400">
        <v>1.6843E-2</v>
      </c>
      <c r="H2546" s="400">
        <v>2.2000000000000001E-4</v>
      </c>
      <c r="I2546" s="400">
        <v>1.0087E-2</v>
      </c>
      <c r="J2546" s="400">
        <v>2.7980000000000001E-3</v>
      </c>
      <c r="K2546" s="401">
        <v>0</v>
      </c>
      <c r="L2546" s="401">
        <v>0</v>
      </c>
      <c r="M2546" s="395">
        <v>2.7913000000000001</v>
      </c>
      <c r="N2546" s="396">
        <f t="shared" si="156"/>
        <v>0</v>
      </c>
      <c r="O2546" s="396">
        <f t="shared" si="157"/>
        <v>0</v>
      </c>
      <c r="P2546" s="394">
        <f t="shared" si="158"/>
        <v>0</v>
      </c>
      <c r="Q2546" s="394">
        <f t="shared" si="159"/>
        <v>0</v>
      </c>
    </row>
    <row r="2547" spans="1:17" ht="18.75" customHeight="1" x14ac:dyDescent="0.15">
      <c r="A2547" s="399" t="s">
        <v>3551</v>
      </c>
      <c r="B2547" s="399" t="s">
        <v>214</v>
      </c>
      <c r="C2547" s="397">
        <v>20</v>
      </c>
      <c r="D2547" s="392" t="s">
        <v>1120</v>
      </c>
      <c r="E2547" s="400">
        <v>1.8133E-2</v>
      </c>
      <c r="F2547" s="400">
        <v>1.8152000000000001E-2</v>
      </c>
      <c r="G2547" s="400">
        <v>1.503E-2</v>
      </c>
      <c r="H2547" s="400">
        <v>2.05E-4</v>
      </c>
      <c r="I2547" s="400">
        <v>9.6740000000000003E-3</v>
      </c>
      <c r="J2547" s="400">
        <v>2.1350000000000002E-3</v>
      </c>
      <c r="K2547" s="401">
        <v>8.6600000000000002E-4</v>
      </c>
      <c r="L2547" s="401">
        <v>5.0000000000000004E-6</v>
      </c>
      <c r="M2547" s="395">
        <v>17.672599999999999</v>
      </c>
      <c r="N2547" s="396">
        <f t="shared" si="156"/>
        <v>1.6224824355971896</v>
      </c>
      <c r="O2547" s="396">
        <f t="shared" si="157"/>
        <v>2.0673971469919372E-3</v>
      </c>
      <c r="P2547" s="394">
        <f t="shared" si="158"/>
        <v>2.9420474004683839E-2</v>
      </c>
      <c r="Q2547" s="394">
        <f t="shared" si="159"/>
        <v>3.7488112466404798E-5</v>
      </c>
    </row>
    <row r="2548" spans="1:17" ht="18.75" customHeight="1" x14ac:dyDescent="0.15">
      <c r="A2548" s="399" t="s">
        <v>3551</v>
      </c>
      <c r="B2548" s="399" t="s">
        <v>214</v>
      </c>
      <c r="C2548" s="397">
        <v>21</v>
      </c>
      <c r="D2548" s="392" t="s">
        <v>1121</v>
      </c>
      <c r="E2548" s="400">
        <v>1.395E-3</v>
      </c>
      <c r="F2548" s="400">
        <v>1.8126E-2</v>
      </c>
      <c r="G2548" s="400">
        <v>1.7482000000000001E-2</v>
      </c>
      <c r="H2548" s="400">
        <v>0.50611499999999998</v>
      </c>
      <c r="I2548" s="400">
        <v>5.0000000000000004E-6</v>
      </c>
      <c r="J2548" s="400">
        <v>1.1119999999999999E-3</v>
      </c>
      <c r="K2548" s="401">
        <v>0</v>
      </c>
      <c r="L2548" s="401">
        <v>0</v>
      </c>
      <c r="M2548" s="395">
        <v>0</v>
      </c>
      <c r="N2548" s="396">
        <f t="shared" si="156"/>
        <v>0</v>
      </c>
      <c r="O2548" s="396">
        <f t="shared" si="157"/>
        <v>0</v>
      </c>
      <c r="P2548" s="394">
        <f t="shared" si="158"/>
        <v>0</v>
      </c>
      <c r="Q2548" s="394">
        <f t="shared" si="159"/>
        <v>0</v>
      </c>
    </row>
    <row r="2549" spans="1:17" ht="18.75" customHeight="1" x14ac:dyDescent="0.15">
      <c r="A2549" s="399" t="s">
        <v>3551</v>
      </c>
      <c r="B2549" s="399" t="s">
        <v>214</v>
      </c>
      <c r="C2549" s="391" t="s">
        <v>215</v>
      </c>
      <c r="D2549" s="392" t="s">
        <v>1120</v>
      </c>
      <c r="E2549" s="400">
        <v>1.8116E-2</v>
      </c>
      <c r="F2549" s="400">
        <v>1.8134000000000001E-2</v>
      </c>
      <c r="G2549" s="400">
        <v>1.7732999999999999E-2</v>
      </c>
      <c r="H2549" s="400">
        <v>2.2499999999999999E-4</v>
      </c>
      <c r="I2549" s="400">
        <v>7.522E-3</v>
      </c>
      <c r="J2549" s="400">
        <v>2.5730000000000002E-3</v>
      </c>
      <c r="K2549" s="401">
        <v>1.121E-3</v>
      </c>
      <c r="L2549" s="401">
        <v>5.0000000000000004E-6</v>
      </c>
      <c r="M2549" s="395">
        <v>278.82119999999998</v>
      </c>
      <c r="N2549" s="396">
        <f t="shared" si="156"/>
        <v>1.7427127866303924</v>
      </c>
      <c r="O2549" s="396">
        <f t="shared" si="157"/>
        <v>2.6588673225206062E-3</v>
      </c>
      <c r="P2549" s="394">
        <f t="shared" si="158"/>
        <v>3.1570984842596191E-2</v>
      </c>
      <c r="Q2549" s="394">
        <f t="shared" si="159"/>
        <v>4.8168040414783306E-5</v>
      </c>
    </row>
    <row r="2550" spans="1:17" ht="18.75" customHeight="1" x14ac:dyDescent="0.15">
      <c r="A2550" s="399" t="s">
        <v>3551</v>
      </c>
      <c r="B2550" s="399" t="s">
        <v>231</v>
      </c>
      <c r="C2550" s="397">
        <v>1</v>
      </c>
      <c r="D2550" s="392" t="s">
        <v>1121</v>
      </c>
      <c r="E2550" s="400">
        <v>1.2737999999999999E-2</v>
      </c>
      <c r="F2550" s="400">
        <v>1.2751E-2</v>
      </c>
      <c r="G2550" s="400">
        <v>1.9216E-2</v>
      </c>
      <c r="H2550" s="400">
        <v>2.7733000000000001E-2</v>
      </c>
      <c r="I2550" s="400">
        <v>9.7909999999999994E-3</v>
      </c>
      <c r="J2550" s="400">
        <v>2.9729999999999999E-3</v>
      </c>
      <c r="K2550" s="401">
        <v>0</v>
      </c>
      <c r="L2550" s="401">
        <v>0</v>
      </c>
      <c r="M2550" s="395">
        <v>0.1192</v>
      </c>
      <c r="N2550" s="396">
        <f t="shared" si="156"/>
        <v>0</v>
      </c>
      <c r="O2550" s="396">
        <f t="shared" si="157"/>
        <v>0</v>
      </c>
      <c r="P2550" s="394">
        <f t="shared" si="158"/>
        <v>0</v>
      </c>
      <c r="Q2550" s="394">
        <f t="shared" si="159"/>
        <v>0</v>
      </c>
    </row>
    <row r="2551" spans="1:17" ht="18.75" customHeight="1" x14ac:dyDescent="0.15">
      <c r="A2551" s="399" t="s">
        <v>3551</v>
      </c>
      <c r="B2551" s="399" t="s">
        <v>231</v>
      </c>
      <c r="C2551" s="391" t="s">
        <v>179</v>
      </c>
      <c r="D2551" s="392" t="s">
        <v>1121</v>
      </c>
      <c r="E2551" s="400">
        <v>1.1601999999999999E-2</v>
      </c>
      <c r="F2551" s="400">
        <v>1.1613999999999999E-2</v>
      </c>
      <c r="G2551" s="400">
        <v>2.1634E-2</v>
      </c>
      <c r="H2551" s="400">
        <v>1.22E-4</v>
      </c>
      <c r="I2551" s="400">
        <v>8.7500000000000008E-3</v>
      </c>
      <c r="J2551" s="400">
        <v>2.4369999999999999E-3</v>
      </c>
      <c r="K2551" s="401">
        <v>0</v>
      </c>
      <c r="L2551" s="401">
        <v>0</v>
      </c>
      <c r="M2551" s="395">
        <v>7.3428000000000004</v>
      </c>
      <c r="N2551" s="396">
        <f t="shared" si="156"/>
        <v>0</v>
      </c>
      <c r="O2551" s="396">
        <f t="shared" si="157"/>
        <v>0</v>
      </c>
      <c r="P2551" s="394">
        <f t="shared" si="158"/>
        <v>0</v>
      </c>
      <c r="Q2551" s="394">
        <f t="shared" si="159"/>
        <v>0</v>
      </c>
    </row>
    <row r="2552" spans="1:17" ht="18.75" customHeight="1" x14ac:dyDescent="0.15">
      <c r="A2552" s="399" t="s">
        <v>3551</v>
      </c>
      <c r="B2552" s="399" t="s">
        <v>231</v>
      </c>
      <c r="C2552" s="391" t="s">
        <v>150</v>
      </c>
      <c r="D2552" s="392" t="s">
        <v>1121</v>
      </c>
      <c r="E2552" s="400">
        <v>2.0042999999999998E-2</v>
      </c>
      <c r="F2552" s="400">
        <v>2.0063000000000001E-2</v>
      </c>
      <c r="G2552" s="400">
        <v>1.6861999999999999E-2</v>
      </c>
      <c r="H2552" s="400">
        <v>9.3999999999999994E-5</v>
      </c>
      <c r="I2552" s="400">
        <v>1.6433E-2</v>
      </c>
      <c r="J2552" s="400">
        <v>3.6709999999999998E-3</v>
      </c>
      <c r="K2552" s="401">
        <v>0</v>
      </c>
      <c r="L2552" s="401">
        <v>0</v>
      </c>
      <c r="M2552" s="395">
        <v>0</v>
      </c>
      <c r="N2552" s="396">
        <f t="shared" si="156"/>
        <v>0</v>
      </c>
      <c r="O2552" s="396">
        <f t="shared" si="157"/>
        <v>0</v>
      </c>
      <c r="P2552" s="394">
        <f t="shared" si="158"/>
        <v>0</v>
      </c>
      <c r="Q2552" s="394">
        <f t="shared" si="159"/>
        <v>0</v>
      </c>
    </row>
    <row r="2553" spans="1:17" ht="18.75" customHeight="1" x14ac:dyDescent="0.15">
      <c r="A2553" s="399" t="s">
        <v>3551</v>
      </c>
      <c r="B2553" s="399" t="s">
        <v>231</v>
      </c>
      <c r="C2553" s="391" t="s">
        <v>181</v>
      </c>
      <c r="D2553" s="392" t="s">
        <v>1121</v>
      </c>
      <c r="E2553" s="400">
        <v>1.6941999999999999E-2</v>
      </c>
      <c r="F2553" s="400">
        <v>1.6958999999999998E-2</v>
      </c>
      <c r="G2553" s="400">
        <v>1.8556E-2</v>
      </c>
      <c r="H2553" s="400">
        <v>2.0205999999999998E-2</v>
      </c>
      <c r="I2553" s="400">
        <v>7.3699999999999998E-3</v>
      </c>
      <c r="J2553" s="400">
        <v>1.0839999999999999E-3</v>
      </c>
      <c r="K2553" s="401">
        <v>0</v>
      </c>
      <c r="L2553" s="401">
        <v>0</v>
      </c>
      <c r="M2553" s="398" t="s">
        <v>166</v>
      </c>
      <c r="N2553" s="396">
        <f t="shared" si="156"/>
        <v>0</v>
      </c>
      <c r="O2553" s="396">
        <f t="shared" si="157"/>
        <v>0</v>
      </c>
      <c r="P2553" s="394">
        <f t="shared" si="158"/>
        <v>0</v>
      </c>
      <c r="Q2553" s="394">
        <f t="shared" si="159"/>
        <v>0</v>
      </c>
    </row>
    <row r="2554" spans="1:17" ht="18.75" customHeight="1" x14ac:dyDescent="0.15">
      <c r="A2554" s="399" t="s">
        <v>3551</v>
      </c>
      <c r="B2554" s="399" t="s">
        <v>231</v>
      </c>
      <c r="C2554" s="397">
        <v>3</v>
      </c>
      <c r="D2554" s="392" t="s">
        <v>1121</v>
      </c>
      <c r="E2554" s="400">
        <v>1.5806000000000001E-2</v>
      </c>
      <c r="F2554" s="400">
        <v>1.5821999999999999E-2</v>
      </c>
      <c r="G2554" s="400">
        <v>1.9282000000000001E-2</v>
      </c>
      <c r="H2554" s="400">
        <v>2.6600000000000001E-4</v>
      </c>
      <c r="I2554" s="400">
        <v>1.0907E-2</v>
      </c>
      <c r="J2554" s="400">
        <v>3.7130000000000002E-3</v>
      </c>
      <c r="K2554" s="401">
        <v>0</v>
      </c>
      <c r="L2554" s="401">
        <v>0</v>
      </c>
      <c r="M2554" s="395">
        <v>0</v>
      </c>
      <c r="N2554" s="396">
        <f t="shared" si="156"/>
        <v>0</v>
      </c>
      <c r="O2554" s="396">
        <f t="shared" si="157"/>
        <v>0</v>
      </c>
      <c r="P2554" s="394">
        <f t="shared" si="158"/>
        <v>0</v>
      </c>
      <c r="Q2554" s="394">
        <f t="shared" si="159"/>
        <v>0</v>
      </c>
    </row>
    <row r="2555" spans="1:17" ht="18.75" customHeight="1" x14ac:dyDescent="0.15">
      <c r="A2555" s="399" t="s">
        <v>3551</v>
      </c>
      <c r="B2555" s="399" t="s">
        <v>231</v>
      </c>
      <c r="C2555" s="397">
        <v>4</v>
      </c>
      <c r="D2555" s="392" t="s">
        <v>1121</v>
      </c>
      <c r="E2555" s="400">
        <v>1.0633999999999999E-2</v>
      </c>
      <c r="F2555" s="400">
        <v>1.54E-2</v>
      </c>
      <c r="G2555" s="400">
        <v>2.0906999999999999E-2</v>
      </c>
      <c r="H2555" s="400">
        <v>0.21524099999999999</v>
      </c>
      <c r="I2555" s="400">
        <v>1.0127000000000001E-2</v>
      </c>
      <c r="J2555" s="400">
        <v>4.5710000000000004E-3</v>
      </c>
      <c r="K2555" s="401">
        <v>0</v>
      </c>
      <c r="L2555" s="401">
        <v>0</v>
      </c>
      <c r="M2555" s="395">
        <v>0</v>
      </c>
      <c r="N2555" s="396">
        <f t="shared" si="156"/>
        <v>0</v>
      </c>
      <c r="O2555" s="396">
        <f t="shared" si="157"/>
        <v>0</v>
      </c>
      <c r="P2555" s="394">
        <f t="shared" si="158"/>
        <v>0</v>
      </c>
      <c r="Q2555" s="394">
        <f t="shared" si="159"/>
        <v>0</v>
      </c>
    </row>
    <row r="2556" spans="1:17" ht="18.75" customHeight="1" x14ac:dyDescent="0.15">
      <c r="A2556" s="399" t="s">
        <v>3551</v>
      </c>
      <c r="B2556" s="399" t="s">
        <v>231</v>
      </c>
      <c r="C2556" s="397">
        <v>5</v>
      </c>
      <c r="D2556" s="392" t="s">
        <v>1121</v>
      </c>
      <c r="E2556" s="400">
        <v>1.4605999999999999E-2</v>
      </c>
      <c r="F2556" s="400">
        <v>1.4621E-2</v>
      </c>
      <c r="G2556" s="400">
        <v>1.9452000000000001E-2</v>
      </c>
      <c r="H2556" s="400">
        <v>4.3302E-2</v>
      </c>
      <c r="I2556" s="400">
        <v>1.2109E-2</v>
      </c>
      <c r="J2556" s="400">
        <v>4.1599999999999996E-3</v>
      </c>
      <c r="K2556" s="401">
        <v>0</v>
      </c>
      <c r="L2556" s="401">
        <v>0</v>
      </c>
      <c r="M2556" s="395">
        <v>5.1840000000000002</v>
      </c>
      <c r="N2556" s="396">
        <f t="shared" si="156"/>
        <v>0</v>
      </c>
      <c r="O2556" s="396">
        <f t="shared" si="157"/>
        <v>0</v>
      </c>
      <c r="P2556" s="394">
        <f t="shared" si="158"/>
        <v>0</v>
      </c>
      <c r="Q2556" s="394">
        <f t="shared" si="159"/>
        <v>0</v>
      </c>
    </row>
    <row r="2557" spans="1:17" ht="18.75" customHeight="1" x14ac:dyDescent="0.15">
      <c r="A2557" s="399" t="s">
        <v>3551</v>
      </c>
      <c r="B2557" s="399" t="s">
        <v>231</v>
      </c>
      <c r="C2557" s="397">
        <v>6</v>
      </c>
      <c r="D2557" s="392" t="s">
        <v>1121</v>
      </c>
      <c r="E2557" s="400">
        <v>1.3814999999999999E-2</v>
      </c>
      <c r="F2557" s="400">
        <v>1.3828E-2</v>
      </c>
      <c r="G2557" s="400">
        <v>2.1715000000000002E-2</v>
      </c>
      <c r="H2557" s="400">
        <v>3.0633000000000001E-2</v>
      </c>
      <c r="I2557" s="400">
        <v>1.1362000000000001E-2</v>
      </c>
      <c r="J2557" s="400">
        <v>4.2469999999999999E-3</v>
      </c>
      <c r="K2557" s="401">
        <v>0</v>
      </c>
      <c r="L2557" s="401">
        <v>0</v>
      </c>
      <c r="M2557" s="398" t="s">
        <v>166</v>
      </c>
      <c r="N2557" s="396">
        <f t="shared" si="156"/>
        <v>0</v>
      </c>
      <c r="O2557" s="396">
        <f t="shared" si="157"/>
        <v>0</v>
      </c>
      <c r="P2557" s="394">
        <f t="shared" si="158"/>
        <v>0</v>
      </c>
      <c r="Q2557" s="394">
        <f t="shared" si="159"/>
        <v>0</v>
      </c>
    </row>
    <row r="2558" spans="1:17" ht="18.75" customHeight="1" x14ac:dyDescent="0.15">
      <c r="A2558" s="399" t="s">
        <v>3551</v>
      </c>
      <c r="B2558" s="399" t="s">
        <v>231</v>
      </c>
      <c r="C2558" s="397">
        <v>7</v>
      </c>
      <c r="D2558" s="392" t="s">
        <v>1121</v>
      </c>
      <c r="E2558" s="400">
        <v>1.3217E-2</v>
      </c>
      <c r="F2558" s="400">
        <v>1.3231E-2</v>
      </c>
      <c r="G2558" s="400">
        <v>1.9827000000000001E-2</v>
      </c>
      <c r="H2558" s="400">
        <v>3.6842E-2</v>
      </c>
      <c r="I2558" s="400">
        <v>4.9309999999999996E-3</v>
      </c>
      <c r="J2558" s="400">
        <v>3.8170000000000001E-3</v>
      </c>
      <c r="K2558" s="401">
        <v>0</v>
      </c>
      <c r="L2558" s="401">
        <v>0</v>
      </c>
      <c r="M2558" s="398" t="s">
        <v>166</v>
      </c>
      <c r="N2558" s="396">
        <f t="shared" si="156"/>
        <v>0</v>
      </c>
      <c r="O2558" s="396">
        <f t="shared" si="157"/>
        <v>0</v>
      </c>
      <c r="P2558" s="394">
        <f t="shared" si="158"/>
        <v>0</v>
      </c>
      <c r="Q2558" s="394">
        <f t="shared" si="159"/>
        <v>0</v>
      </c>
    </row>
    <row r="2559" spans="1:17" ht="18.75" customHeight="1" x14ac:dyDescent="0.15">
      <c r="A2559" s="399" t="s">
        <v>3551</v>
      </c>
      <c r="B2559" s="399" t="s">
        <v>231</v>
      </c>
      <c r="C2559" s="397">
        <v>8</v>
      </c>
      <c r="D2559" s="392" t="s">
        <v>1121</v>
      </c>
      <c r="E2559" s="400">
        <v>1.4168E-2</v>
      </c>
      <c r="F2559" s="400">
        <v>1.4182E-2</v>
      </c>
      <c r="G2559" s="400">
        <v>1.9591000000000001E-2</v>
      </c>
      <c r="H2559" s="400">
        <v>5.8699999999999996E-4</v>
      </c>
      <c r="I2559" s="400">
        <v>1.0397E-2</v>
      </c>
      <c r="J2559" s="400">
        <v>4.7549999999999997E-3</v>
      </c>
      <c r="K2559" s="401">
        <v>0</v>
      </c>
      <c r="L2559" s="401">
        <v>0</v>
      </c>
      <c r="M2559" s="395">
        <v>3.2822</v>
      </c>
      <c r="N2559" s="396">
        <f t="shared" si="156"/>
        <v>0</v>
      </c>
      <c r="O2559" s="396">
        <f t="shared" si="157"/>
        <v>0</v>
      </c>
      <c r="P2559" s="394">
        <f t="shared" si="158"/>
        <v>0</v>
      </c>
      <c r="Q2559" s="394">
        <f t="shared" si="159"/>
        <v>0</v>
      </c>
    </row>
    <row r="2560" spans="1:17" ht="18.75" customHeight="1" x14ac:dyDescent="0.15">
      <c r="A2560" s="399" t="s">
        <v>3551</v>
      </c>
      <c r="B2560" s="399" t="s">
        <v>231</v>
      </c>
      <c r="C2560" s="397">
        <v>9</v>
      </c>
      <c r="D2560" s="392" t="s">
        <v>1121</v>
      </c>
      <c r="E2560" s="400">
        <v>1.6823999999999999E-2</v>
      </c>
      <c r="F2560" s="400">
        <v>1.6840999999999998E-2</v>
      </c>
      <c r="G2560" s="400">
        <v>1.5379E-2</v>
      </c>
      <c r="H2560" s="400">
        <v>3.7300000000000001E-4</v>
      </c>
      <c r="I2560" s="400">
        <v>1.2437E-2</v>
      </c>
      <c r="J2560" s="400">
        <v>2.362E-3</v>
      </c>
      <c r="K2560" s="401">
        <v>0</v>
      </c>
      <c r="L2560" s="401">
        <v>0</v>
      </c>
      <c r="M2560" s="395">
        <v>0</v>
      </c>
      <c r="N2560" s="396">
        <f t="shared" si="156"/>
        <v>0</v>
      </c>
      <c r="O2560" s="396">
        <f t="shared" si="157"/>
        <v>0</v>
      </c>
      <c r="P2560" s="394">
        <f t="shared" si="158"/>
        <v>0</v>
      </c>
      <c r="Q2560" s="394">
        <f t="shared" si="159"/>
        <v>0</v>
      </c>
    </row>
    <row r="2561" spans="1:17" ht="18.75" customHeight="1" x14ac:dyDescent="0.15">
      <c r="A2561" s="399" t="s">
        <v>3551</v>
      </c>
      <c r="B2561" s="399" t="s">
        <v>231</v>
      </c>
      <c r="C2561" s="397">
        <v>10</v>
      </c>
      <c r="D2561" s="392" t="s">
        <v>1121</v>
      </c>
      <c r="E2561" s="400">
        <v>1.3526E-2</v>
      </c>
      <c r="F2561" s="400">
        <v>1.354E-2</v>
      </c>
      <c r="G2561" s="400">
        <v>2.0320000000000001E-2</v>
      </c>
      <c r="H2561" s="400">
        <v>0.206959</v>
      </c>
      <c r="I2561" s="400">
        <v>1.9040000000000001E-3</v>
      </c>
      <c r="J2561" s="400">
        <v>3.6219999999999998E-3</v>
      </c>
      <c r="K2561" s="401">
        <v>0</v>
      </c>
      <c r="L2561" s="401">
        <v>0</v>
      </c>
      <c r="M2561" s="395">
        <v>9.1913</v>
      </c>
      <c r="N2561" s="396">
        <f t="shared" si="156"/>
        <v>0</v>
      </c>
      <c r="O2561" s="396">
        <f t="shared" si="157"/>
        <v>0</v>
      </c>
      <c r="P2561" s="394">
        <f t="shared" si="158"/>
        <v>0</v>
      </c>
      <c r="Q2561" s="394">
        <f t="shared" si="159"/>
        <v>0</v>
      </c>
    </row>
    <row r="2562" spans="1:17" ht="18.75" customHeight="1" x14ac:dyDescent="0.15">
      <c r="A2562" s="399" t="s">
        <v>3551</v>
      </c>
      <c r="B2562" s="399" t="s">
        <v>231</v>
      </c>
      <c r="C2562" s="397">
        <v>11</v>
      </c>
      <c r="D2562" s="392" t="s">
        <v>1121</v>
      </c>
      <c r="E2562" s="400">
        <v>1.3469999999999999E-2</v>
      </c>
      <c r="F2562" s="400">
        <v>1.3483999999999999E-2</v>
      </c>
      <c r="G2562" s="400">
        <v>2.3198E-2</v>
      </c>
      <c r="H2562" s="400">
        <v>2.7052E-2</v>
      </c>
      <c r="I2562" s="400">
        <v>6.9020000000000001E-3</v>
      </c>
      <c r="J2562" s="400">
        <v>3.6840000000000002E-3</v>
      </c>
      <c r="K2562" s="401">
        <v>0</v>
      </c>
      <c r="L2562" s="401">
        <v>0</v>
      </c>
      <c r="M2562" s="395">
        <v>2.1208999999999998</v>
      </c>
      <c r="N2562" s="396">
        <f t="shared" si="156"/>
        <v>0</v>
      </c>
      <c r="O2562" s="396">
        <f t="shared" si="157"/>
        <v>0</v>
      </c>
      <c r="P2562" s="394">
        <f t="shared" si="158"/>
        <v>0</v>
      </c>
      <c r="Q2562" s="394">
        <f t="shared" si="159"/>
        <v>0</v>
      </c>
    </row>
    <row r="2563" spans="1:17" ht="18.75" customHeight="1" x14ac:dyDescent="0.15">
      <c r="A2563" s="399" t="s">
        <v>3551</v>
      </c>
      <c r="B2563" s="399" t="s">
        <v>231</v>
      </c>
      <c r="C2563" s="397">
        <v>12</v>
      </c>
      <c r="D2563" s="392" t="s">
        <v>1121</v>
      </c>
      <c r="E2563" s="400">
        <v>1.2854000000000001E-2</v>
      </c>
      <c r="F2563" s="400">
        <v>1.2867E-2</v>
      </c>
      <c r="G2563" s="400">
        <v>2.1252E-2</v>
      </c>
      <c r="H2563" s="400">
        <v>0.101744</v>
      </c>
      <c r="I2563" s="400">
        <v>1.034E-2</v>
      </c>
      <c r="J2563" s="400">
        <v>3.6080000000000001E-3</v>
      </c>
      <c r="K2563" s="401">
        <v>0</v>
      </c>
      <c r="L2563" s="401">
        <v>0</v>
      </c>
      <c r="M2563" s="398" t="s">
        <v>166</v>
      </c>
      <c r="N2563" s="396">
        <f t="shared" ref="N2563:N2626" si="160">4*K2563/J2563</f>
        <v>0</v>
      </c>
      <c r="O2563" s="396">
        <f t="shared" ref="O2563:O2626" si="161">4*L2563/I2563</f>
        <v>0</v>
      </c>
      <c r="P2563" s="394">
        <f t="shared" ref="P2563:P2626" si="162">N2563*E2563</f>
        <v>0</v>
      </c>
      <c r="Q2563" s="394">
        <f t="shared" ref="Q2563:Q2626" si="163">O2563*E2563</f>
        <v>0</v>
      </c>
    </row>
    <row r="2564" spans="1:17" ht="18.75" customHeight="1" x14ac:dyDescent="0.15">
      <c r="A2564" s="399" t="s">
        <v>3551</v>
      </c>
      <c r="B2564" s="399" t="s">
        <v>231</v>
      </c>
      <c r="C2564" s="397">
        <v>13</v>
      </c>
      <c r="D2564" s="392" t="s">
        <v>1121</v>
      </c>
      <c r="E2564" s="400">
        <v>1.4092E-2</v>
      </c>
      <c r="F2564" s="400">
        <v>1.4106E-2</v>
      </c>
      <c r="G2564" s="400">
        <v>1.8915000000000001E-2</v>
      </c>
      <c r="H2564" s="400">
        <v>2.8087000000000001E-2</v>
      </c>
      <c r="I2564" s="400">
        <v>3.9940000000000002E-3</v>
      </c>
      <c r="J2564" s="400">
        <v>3.0709999999999999E-3</v>
      </c>
      <c r="K2564" s="401">
        <v>0</v>
      </c>
      <c r="L2564" s="401">
        <v>0</v>
      </c>
      <c r="M2564" s="398" t="s">
        <v>166</v>
      </c>
      <c r="N2564" s="396">
        <f t="shared" si="160"/>
        <v>0</v>
      </c>
      <c r="O2564" s="396">
        <f t="shared" si="161"/>
        <v>0</v>
      </c>
      <c r="P2564" s="394">
        <f t="shared" si="162"/>
        <v>0</v>
      </c>
      <c r="Q2564" s="394">
        <f t="shared" si="163"/>
        <v>0</v>
      </c>
    </row>
    <row r="2565" spans="1:17" ht="18.75" customHeight="1" x14ac:dyDescent="0.15">
      <c r="A2565" s="399" t="s">
        <v>3551</v>
      </c>
      <c r="B2565" s="399" t="s">
        <v>231</v>
      </c>
      <c r="C2565" s="397">
        <v>14</v>
      </c>
      <c r="D2565" s="392" t="s">
        <v>1121</v>
      </c>
      <c r="E2565" s="400">
        <v>1.3426E-2</v>
      </c>
      <c r="F2565" s="400">
        <v>1.3439E-2</v>
      </c>
      <c r="G2565" s="400">
        <v>2.3422999999999999E-2</v>
      </c>
      <c r="H2565" s="400">
        <v>1.0658000000000001E-2</v>
      </c>
      <c r="I2565" s="400">
        <v>1.9699999999999999E-4</v>
      </c>
      <c r="J2565" s="400">
        <v>4.2180000000000004E-3</v>
      </c>
      <c r="K2565" s="401">
        <v>0</v>
      </c>
      <c r="L2565" s="401">
        <v>0</v>
      </c>
      <c r="M2565" s="395">
        <v>0</v>
      </c>
      <c r="N2565" s="396">
        <f t="shared" si="160"/>
        <v>0</v>
      </c>
      <c r="O2565" s="396">
        <f t="shared" si="161"/>
        <v>0</v>
      </c>
      <c r="P2565" s="394">
        <f t="shared" si="162"/>
        <v>0</v>
      </c>
      <c r="Q2565" s="394">
        <f t="shared" si="163"/>
        <v>0</v>
      </c>
    </row>
    <row r="2566" spans="1:17" ht="18.75" customHeight="1" x14ac:dyDescent="0.15">
      <c r="A2566" s="399" t="s">
        <v>3551</v>
      </c>
      <c r="B2566" s="399" t="s">
        <v>231</v>
      </c>
      <c r="C2566" s="391" t="s">
        <v>3111</v>
      </c>
      <c r="D2566" s="392" t="s">
        <v>1121</v>
      </c>
      <c r="E2566" s="400">
        <v>1.8710999999999998E-2</v>
      </c>
      <c r="F2566" s="400">
        <v>1.873E-2</v>
      </c>
      <c r="G2566" s="400">
        <v>1.5563E-2</v>
      </c>
      <c r="H2566" s="400">
        <v>1.16E-4</v>
      </c>
      <c r="I2566" s="400">
        <v>6.4390000000000003E-3</v>
      </c>
      <c r="J2566" s="400">
        <v>4.7990000000000003E-3</v>
      </c>
      <c r="K2566" s="401">
        <v>0</v>
      </c>
      <c r="L2566" s="401">
        <v>0</v>
      </c>
      <c r="M2566" s="395">
        <v>0</v>
      </c>
      <c r="N2566" s="396">
        <f t="shared" si="160"/>
        <v>0</v>
      </c>
      <c r="O2566" s="396">
        <f t="shared" si="161"/>
        <v>0</v>
      </c>
      <c r="P2566" s="394">
        <f t="shared" si="162"/>
        <v>0</v>
      </c>
      <c r="Q2566" s="394">
        <f t="shared" si="163"/>
        <v>0</v>
      </c>
    </row>
    <row r="2567" spans="1:17" ht="18.75" customHeight="1" x14ac:dyDescent="0.15">
      <c r="A2567" s="399" t="s">
        <v>3551</v>
      </c>
      <c r="B2567" s="399" t="s">
        <v>231</v>
      </c>
      <c r="C2567" s="391" t="s">
        <v>167</v>
      </c>
      <c r="D2567" s="392" t="s">
        <v>1121</v>
      </c>
      <c r="E2567" s="400">
        <v>1.6815E-2</v>
      </c>
      <c r="F2567" s="400">
        <v>1.6830999999999999E-2</v>
      </c>
      <c r="G2567" s="400">
        <v>1.8363000000000001E-2</v>
      </c>
      <c r="H2567" s="400">
        <v>1.4717150000000001</v>
      </c>
      <c r="I2567" s="400">
        <v>8.5360000000000002E-3</v>
      </c>
      <c r="J2567" s="400">
        <v>5.0000000000000004E-6</v>
      </c>
      <c r="K2567" s="401">
        <v>0</v>
      </c>
      <c r="L2567" s="401">
        <v>0</v>
      </c>
      <c r="M2567" s="395">
        <v>0</v>
      </c>
      <c r="N2567" s="396">
        <f t="shared" si="160"/>
        <v>0</v>
      </c>
      <c r="O2567" s="396">
        <f t="shared" si="161"/>
        <v>0</v>
      </c>
      <c r="P2567" s="394">
        <f t="shared" si="162"/>
        <v>0</v>
      </c>
      <c r="Q2567" s="394">
        <f t="shared" si="163"/>
        <v>0</v>
      </c>
    </row>
    <row r="2568" spans="1:17" ht="18.75" customHeight="1" x14ac:dyDescent="0.15">
      <c r="A2568" s="399" t="s">
        <v>3551</v>
      </c>
      <c r="B2568" s="399" t="s">
        <v>231</v>
      </c>
      <c r="C2568" s="391" t="s">
        <v>3112</v>
      </c>
      <c r="D2568" s="392" t="s">
        <v>1121</v>
      </c>
      <c r="E2568" s="400">
        <v>1.1308E-2</v>
      </c>
      <c r="F2568" s="400">
        <v>1.6320999999999999E-2</v>
      </c>
      <c r="G2568" s="400">
        <v>1.7099E-2</v>
      </c>
      <c r="H2568" s="400">
        <v>0.125301</v>
      </c>
      <c r="I2568" s="400">
        <v>1.0324E-2</v>
      </c>
      <c r="J2568" s="400">
        <v>4.4920000000000003E-3</v>
      </c>
      <c r="K2568" s="401">
        <v>0</v>
      </c>
      <c r="L2568" s="401">
        <v>0</v>
      </c>
      <c r="M2568" s="395">
        <v>8.8680000000000003</v>
      </c>
      <c r="N2568" s="396">
        <f t="shared" si="160"/>
        <v>0</v>
      </c>
      <c r="O2568" s="396">
        <f t="shared" si="161"/>
        <v>0</v>
      </c>
      <c r="P2568" s="394">
        <f t="shared" si="162"/>
        <v>0</v>
      </c>
      <c r="Q2568" s="394">
        <f t="shared" si="163"/>
        <v>0</v>
      </c>
    </row>
    <row r="2569" spans="1:17" ht="18.75" customHeight="1" x14ac:dyDescent="0.15">
      <c r="A2569" s="399" t="s">
        <v>3551</v>
      </c>
      <c r="B2569" s="399" t="s">
        <v>231</v>
      </c>
      <c r="C2569" s="397">
        <v>16</v>
      </c>
      <c r="D2569" s="392" t="s">
        <v>1121</v>
      </c>
      <c r="E2569" s="400">
        <v>1.5187000000000001E-2</v>
      </c>
      <c r="F2569" s="400">
        <v>1.5202E-2</v>
      </c>
      <c r="G2569" s="400">
        <v>1.8332999999999999E-2</v>
      </c>
      <c r="H2569" s="400">
        <v>3.0600000000000001E-4</v>
      </c>
      <c r="I2569" s="400">
        <v>8.9669999999999993E-3</v>
      </c>
      <c r="J2569" s="400">
        <v>3.0869999999999999E-3</v>
      </c>
      <c r="K2569" s="401">
        <v>0</v>
      </c>
      <c r="L2569" s="401">
        <v>0</v>
      </c>
      <c r="M2569" s="395">
        <v>0</v>
      </c>
      <c r="N2569" s="396">
        <f t="shared" si="160"/>
        <v>0</v>
      </c>
      <c r="O2569" s="396">
        <f t="shared" si="161"/>
        <v>0</v>
      </c>
      <c r="P2569" s="394">
        <f t="shared" si="162"/>
        <v>0</v>
      </c>
      <c r="Q2569" s="394">
        <f t="shared" si="163"/>
        <v>0</v>
      </c>
    </row>
    <row r="2570" spans="1:17" ht="18.75" customHeight="1" x14ac:dyDescent="0.15">
      <c r="A2570" s="399" t="s">
        <v>3551</v>
      </c>
      <c r="B2570" s="399" t="s">
        <v>231</v>
      </c>
      <c r="C2570" s="397">
        <v>17</v>
      </c>
      <c r="D2570" s="392" t="s">
        <v>1121</v>
      </c>
      <c r="E2570" s="400">
        <v>1.3754000000000001E-2</v>
      </c>
      <c r="F2570" s="400">
        <v>1.3768000000000001E-2</v>
      </c>
      <c r="G2570" s="400">
        <v>1.8013999999999999E-2</v>
      </c>
      <c r="H2570" s="400">
        <v>1.0744E-2</v>
      </c>
      <c r="I2570" s="400">
        <v>1.1689999999999999E-3</v>
      </c>
      <c r="J2570" s="400">
        <v>3.738E-3</v>
      </c>
      <c r="K2570" s="401">
        <v>0</v>
      </c>
      <c r="L2570" s="401">
        <v>0</v>
      </c>
      <c r="M2570" s="398" t="s">
        <v>166</v>
      </c>
      <c r="N2570" s="396">
        <f t="shared" si="160"/>
        <v>0</v>
      </c>
      <c r="O2570" s="396">
        <f t="shared" si="161"/>
        <v>0</v>
      </c>
      <c r="P2570" s="394">
        <f t="shared" si="162"/>
        <v>0</v>
      </c>
      <c r="Q2570" s="394">
        <f t="shared" si="163"/>
        <v>0</v>
      </c>
    </row>
    <row r="2571" spans="1:17" ht="18.75" customHeight="1" x14ac:dyDescent="0.15">
      <c r="A2571" s="399" t="s">
        <v>3551</v>
      </c>
      <c r="B2571" s="399" t="s">
        <v>231</v>
      </c>
      <c r="C2571" s="397">
        <v>18</v>
      </c>
      <c r="D2571" s="392" t="s">
        <v>1121</v>
      </c>
      <c r="E2571" s="400">
        <v>1.3027E-2</v>
      </c>
      <c r="F2571" s="400">
        <v>1.3041000000000001E-2</v>
      </c>
      <c r="G2571" s="400">
        <v>1.9217999999999999E-2</v>
      </c>
      <c r="H2571" s="400">
        <v>1.8835999999999999E-2</v>
      </c>
      <c r="I2571" s="400">
        <v>8.2299999999999995E-4</v>
      </c>
      <c r="J2571" s="400">
        <v>3.4429999999999999E-3</v>
      </c>
      <c r="K2571" s="401">
        <v>0</v>
      </c>
      <c r="L2571" s="401">
        <v>0</v>
      </c>
      <c r="M2571" s="398" t="s">
        <v>166</v>
      </c>
      <c r="N2571" s="396">
        <f t="shared" si="160"/>
        <v>0</v>
      </c>
      <c r="O2571" s="396">
        <f t="shared" si="161"/>
        <v>0</v>
      </c>
      <c r="P2571" s="394">
        <f t="shared" si="162"/>
        <v>0</v>
      </c>
      <c r="Q2571" s="394">
        <f t="shared" si="163"/>
        <v>0</v>
      </c>
    </row>
    <row r="2572" spans="1:17" ht="18.75" customHeight="1" x14ac:dyDescent="0.15">
      <c r="A2572" s="399" t="s">
        <v>3551</v>
      </c>
      <c r="B2572" s="399" t="s">
        <v>231</v>
      </c>
      <c r="C2572" s="397">
        <v>19</v>
      </c>
      <c r="D2572" s="392" t="s">
        <v>1121</v>
      </c>
      <c r="E2572" s="400">
        <v>1.3001E-2</v>
      </c>
      <c r="F2572" s="400">
        <v>1.3014E-2</v>
      </c>
      <c r="G2572" s="400">
        <v>1.8440999999999999E-2</v>
      </c>
      <c r="H2572" s="400">
        <v>1.7769740000000001</v>
      </c>
      <c r="I2572" s="400">
        <v>1.0599000000000001E-2</v>
      </c>
      <c r="J2572" s="400">
        <v>3.228E-3</v>
      </c>
      <c r="K2572" s="401">
        <v>0</v>
      </c>
      <c r="L2572" s="401">
        <v>0</v>
      </c>
      <c r="M2572" s="395">
        <v>2.0830000000000002</v>
      </c>
      <c r="N2572" s="396">
        <f t="shared" si="160"/>
        <v>0</v>
      </c>
      <c r="O2572" s="396">
        <f t="shared" si="161"/>
        <v>0</v>
      </c>
      <c r="P2572" s="394">
        <f t="shared" si="162"/>
        <v>0</v>
      </c>
      <c r="Q2572" s="394">
        <f t="shared" si="163"/>
        <v>0</v>
      </c>
    </row>
    <row r="2573" spans="1:17" ht="18.75" customHeight="1" x14ac:dyDescent="0.15">
      <c r="A2573" s="399" t="s">
        <v>3551</v>
      </c>
      <c r="B2573" s="399" t="s">
        <v>231</v>
      </c>
      <c r="C2573" s="397">
        <v>20</v>
      </c>
      <c r="D2573" s="392" t="s">
        <v>1121</v>
      </c>
      <c r="E2573" s="400">
        <v>1.353E-2</v>
      </c>
      <c r="F2573" s="400">
        <v>1.3542999999999999E-2</v>
      </c>
      <c r="G2573" s="400">
        <v>1.9043999999999998E-2</v>
      </c>
      <c r="H2573" s="400">
        <v>2.1668E-2</v>
      </c>
      <c r="I2573" s="400">
        <v>1.0410000000000001E-2</v>
      </c>
      <c r="J2573" s="400">
        <v>3.0509999999999999E-3</v>
      </c>
      <c r="K2573" s="401">
        <v>0</v>
      </c>
      <c r="L2573" s="401">
        <v>0</v>
      </c>
      <c r="M2573" s="395">
        <v>0.20649999999999999</v>
      </c>
      <c r="N2573" s="396">
        <f t="shared" si="160"/>
        <v>0</v>
      </c>
      <c r="O2573" s="396">
        <f t="shared" si="161"/>
        <v>0</v>
      </c>
      <c r="P2573" s="394">
        <f t="shared" si="162"/>
        <v>0</v>
      </c>
      <c r="Q2573" s="394">
        <f t="shared" si="163"/>
        <v>0</v>
      </c>
    </row>
    <row r="2574" spans="1:17" ht="18.75" customHeight="1" x14ac:dyDescent="0.15">
      <c r="A2574" s="399" t="s">
        <v>3551</v>
      </c>
      <c r="B2574" s="399" t="s">
        <v>231</v>
      </c>
      <c r="C2574" s="397">
        <v>21</v>
      </c>
      <c r="D2574" s="392" t="s">
        <v>1121</v>
      </c>
      <c r="E2574" s="400">
        <v>1.3844E-2</v>
      </c>
      <c r="F2574" s="400">
        <v>1.4215E-2</v>
      </c>
      <c r="G2574" s="400">
        <v>1.8974000000000001E-2</v>
      </c>
      <c r="H2574" s="400">
        <v>0.18451300000000001</v>
      </c>
      <c r="I2574" s="400">
        <v>5.0000000000000004E-6</v>
      </c>
      <c r="J2574" s="400">
        <v>4.921E-3</v>
      </c>
      <c r="K2574" s="401">
        <v>0</v>
      </c>
      <c r="L2574" s="401">
        <v>0</v>
      </c>
      <c r="M2574" s="398" t="s">
        <v>166</v>
      </c>
      <c r="N2574" s="396">
        <f t="shared" si="160"/>
        <v>0</v>
      </c>
      <c r="O2574" s="396">
        <f t="shared" si="161"/>
        <v>0</v>
      </c>
      <c r="P2574" s="394">
        <f t="shared" si="162"/>
        <v>0</v>
      </c>
      <c r="Q2574" s="394">
        <f t="shared" si="163"/>
        <v>0</v>
      </c>
    </row>
    <row r="2575" spans="1:17" ht="18.75" customHeight="1" x14ac:dyDescent="0.15">
      <c r="A2575" s="399" t="s">
        <v>3551</v>
      </c>
      <c r="B2575" s="399" t="s">
        <v>231</v>
      </c>
      <c r="C2575" s="391" t="s">
        <v>215</v>
      </c>
      <c r="D2575" s="392" t="s">
        <v>1120</v>
      </c>
      <c r="E2575" s="400">
        <v>1.3690000000000001E-2</v>
      </c>
      <c r="F2575" s="400">
        <v>1.3703999999999999E-2</v>
      </c>
      <c r="G2575" s="400">
        <v>1.9802E-2</v>
      </c>
      <c r="H2575" s="400">
        <v>1.9859929999999999</v>
      </c>
      <c r="I2575" s="400">
        <v>7.0070000000000002E-3</v>
      </c>
      <c r="J2575" s="400">
        <v>3.2750000000000001E-3</v>
      </c>
      <c r="K2575" s="401">
        <v>8.4699999999999999E-4</v>
      </c>
      <c r="L2575" s="401">
        <v>5.0000000000000004E-6</v>
      </c>
      <c r="M2575" s="395">
        <v>53.926099999999998</v>
      </c>
      <c r="N2575" s="396">
        <f t="shared" si="160"/>
        <v>1.0345038167938931</v>
      </c>
      <c r="O2575" s="396">
        <f t="shared" si="161"/>
        <v>2.8542885685742831E-3</v>
      </c>
      <c r="P2575" s="394">
        <f t="shared" si="162"/>
        <v>1.4162357251908397E-2</v>
      </c>
      <c r="Q2575" s="394">
        <f t="shared" si="163"/>
        <v>3.9075210503781935E-5</v>
      </c>
    </row>
    <row r="2576" spans="1:17" ht="18.75" customHeight="1" x14ac:dyDescent="0.15">
      <c r="A2576" s="399" t="s">
        <v>3552</v>
      </c>
      <c r="B2576" s="399" t="s">
        <v>214</v>
      </c>
      <c r="C2576" s="397">
        <v>1</v>
      </c>
      <c r="D2576" s="392" t="s">
        <v>1120</v>
      </c>
      <c r="E2576" s="400">
        <v>6.6400000000000001E-3</v>
      </c>
      <c r="F2576" s="400">
        <v>1.4865E-2</v>
      </c>
      <c r="G2576" s="400">
        <v>1.5789999999999998E-2</v>
      </c>
      <c r="H2576" s="400">
        <v>4.5510000000000004E-3</v>
      </c>
      <c r="I2576" s="400">
        <v>9.0650000000000001E-3</v>
      </c>
      <c r="J2576" s="400">
        <v>1.934E-3</v>
      </c>
      <c r="K2576" s="401">
        <v>4.0112000000000002E-2</v>
      </c>
      <c r="L2576" s="401">
        <v>6.6808000000000006E-2</v>
      </c>
      <c r="M2576" s="395">
        <v>66.785399999999996</v>
      </c>
      <c r="N2576" s="396">
        <f t="shared" si="160"/>
        <v>82.96173733195451</v>
      </c>
      <c r="O2576" s="396">
        <f t="shared" si="161"/>
        <v>29.479536679536682</v>
      </c>
      <c r="P2576" s="394">
        <f t="shared" si="162"/>
        <v>0.55086593588417798</v>
      </c>
      <c r="Q2576" s="394">
        <f t="shared" si="163"/>
        <v>0.19574412355212356</v>
      </c>
    </row>
    <row r="2577" spans="1:17" ht="18.75" customHeight="1" x14ac:dyDescent="0.15">
      <c r="A2577" s="399" t="s">
        <v>3552</v>
      </c>
      <c r="B2577" s="399" t="s">
        <v>214</v>
      </c>
      <c r="C2577" s="391" t="s">
        <v>179</v>
      </c>
      <c r="D2577" s="392" t="s">
        <v>1121</v>
      </c>
      <c r="E2577" s="400">
        <v>5.4669999999999996E-3</v>
      </c>
      <c r="F2577" s="400">
        <v>1.8010000000000002E-2</v>
      </c>
      <c r="G2577" s="400">
        <v>2.0174000000000001E-2</v>
      </c>
      <c r="H2577" s="400">
        <v>8.6119999999999999E-3</v>
      </c>
      <c r="I2577" s="400">
        <v>1.3547E-2</v>
      </c>
      <c r="J2577" s="400">
        <v>4.1190000000000003E-3</v>
      </c>
      <c r="K2577" s="401">
        <v>0</v>
      </c>
      <c r="L2577" s="401">
        <v>0</v>
      </c>
      <c r="M2577" s="395">
        <v>4.9272999999999998</v>
      </c>
      <c r="N2577" s="396">
        <f t="shared" si="160"/>
        <v>0</v>
      </c>
      <c r="O2577" s="396">
        <f t="shared" si="161"/>
        <v>0</v>
      </c>
      <c r="P2577" s="394">
        <f t="shared" si="162"/>
        <v>0</v>
      </c>
      <c r="Q2577" s="394">
        <f t="shared" si="163"/>
        <v>0</v>
      </c>
    </row>
    <row r="2578" spans="1:17" ht="18.75" customHeight="1" x14ac:dyDescent="0.15">
      <c r="A2578" s="399" t="s">
        <v>3552</v>
      </c>
      <c r="B2578" s="399" t="s">
        <v>214</v>
      </c>
      <c r="C2578" s="391" t="s">
        <v>150</v>
      </c>
      <c r="D2578" s="392" t="s">
        <v>1121</v>
      </c>
      <c r="E2578" s="400">
        <v>6.9459999999999999E-3</v>
      </c>
      <c r="F2578" s="400">
        <v>1.5566999999999999E-2</v>
      </c>
      <c r="G2578" s="400">
        <v>2.6124000000000001E-2</v>
      </c>
      <c r="H2578" s="400">
        <v>6.3400000000000001E-3</v>
      </c>
      <c r="I2578" s="400">
        <v>3.6025000000000001E-2</v>
      </c>
      <c r="J2578" s="400">
        <v>6.4640000000000001E-3</v>
      </c>
      <c r="K2578" s="401">
        <v>0</v>
      </c>
      <c r="L2578" s="401">
        <v>0</v>
      </c>
      <c r="M2578" s="395">
        <v>4.1523000000000003</v>
      </c>
      <c r="N2578" s="396">
        <f t="shared" si="160"/>
        <v>0</v>
      </c>
      <c r="O2578" s="396">
        <f t="shared" si="161"/>
        <v>0</v>
      </c>
      <c r="P2578" s="394">
        <f t="shared" si="162"/>
        <v>0</v>
      </c>
      <c r="Q2578" s="394">
        <f t="shared" si="163"/>
        <v>0</v>
      </c>
    </row>
    <row r="2579" spans="1:17" ht="18.75" customHeight="1" x14ac:dyDescent="0.15">
      <c r="A2579" s="399" t="s">
        <v>3552</v>
      </c>
      <c r="B2579" s="399" t="s">
        <v>214</v>
      </c>
      <c r="C2579" s="391" t="s">
        <v>181</v>
      </c>
      <c r="D2579" s="392" t="s">
        <v>1121</v>
      </c>
      <c r="E2579" s="400">
        <v>6.77E-3</v>
      </c>
      <c r="F2579" s="400">
        <v>1.9133000000000001E-2</v>
      </c>
      <c r="G2579" s="400">
        <v>1.8456E-2</v>
      </c>
      <c r="H2579" s="400">
        <v>6.0879999999999997E-3</v>
      </c>
      <c r="I2579" s="400">
        <v>9.8840000000000004E-3</v>
      </c>
      <c r="J2579" s="400">
        <v>5.0000000000000004E-6</v>
      </c>
      <c r="K2579" s="401">
        <v>0</v>
      </c>
      <c r="L2579" s="401">
        <v>0</v>
      </c>
      <c r="M2579" s="395">
        <v>0.39489999999999997</v>
      </c>
      <c r="N2579" s="396">
        <f t="shared" si="160"/>
        <v>0</v>
      </c>
      <c r="O2579" s="396">
        <f t="shared" si="161"/>
        <v>0</v>
      </c>
      <c r="P2579" s="394">
        <f t="shared" si="162"/>
        <v>0</v>
      </c>
      <c r="Q2579" s="394">
        <f t="shared" si="163"/>
        <v>0</v>
      </c>
    </row>
    <row r="2580" spans="1:17" ht="18.75" customHeight="1" x14ac:dyDescent="0.15">
      <c r="A2580" s="399" t="s">
        <v>3552</v>
      </c>
      <c r="B2580" s="399" t="s">
        <v>214</v>
      </c>
      <c r="C2580" s="397">
        <v>3</v>
      </c>
      <c r="D2580" s="392" t="s">
        <v>1120</v>
      </c>
      <c r="E2580" s="400">
        <v>6.6880000000000004E-3</v>
      </c>
      <c r="F2580" s="400">
        <v>1.6478E-2</v>
      </c>
      <c r="G2580" s="400">
        <v>1.7457E-2</v>
      </c>
      <c r="H2580" s="400">
        <v>6.1510000000000002E-3</v>
      </c>
      <c r="I2580" s="400">
        <v>1.5592999999999999E-2</v>
      </c>
      <c r="J2580" s="400">
        <v>3.5249999999999999E-3</v>
      </c>
      <c r="K2580" s="401">
        <v>7.5135999999999994E-2</v>
      </c>
      <c r="L2580" s="401">
        <v>0.22378799999999999</v>
      </c>
      <c r="M2580" s="395">
        <v>19.373999999999999</v>
      </c>
      <c r="N2580" s="396">
        <f t="shared" si="160"/>
        <v>85.260709219858157</v>
      </c>
      <c r="O2580" s="396">
        <f t="shared" si="161"/>
        <v>57.407298146604248</v>
      </c>
      <c r="P2580" s="394">
        <f t="shared" si="162"/>
        <v>0.57022362326241138</v>
      </c>
      <c r="Q2580" s="394">
        <f t="shared" si="163"/>
        <v>0.38394001000448924</v>
      </c>
    </row>
    <row r="2581" spans="1:17" ht="18.75" customHeight="1" x14ac:dyDescent="0.15">
      <c r="A2581" s="399" t="s">
        <v>3552</v>
      </c>
      <c r="B2581" s="399" t="s">
        <v>214</v>
      </c>
      <c r="C2581" s="397">
        <v>4</v>
      </c>
      <c r="D2581" s="392" t="s">
        <v>1120</v>
      </c>
      <c r="E2581" s="400">
        <v>1.1797E-2</v>
      </c>
      <c r="F2581" s="400">
        <v>1.5382E-2</v>
      </c>
      <c r="G2581" s="400">
        <v>2.1173999999999998E-2</v>
      </c>
      <c r="H2581" s="400">
        <v>9.41E-4</v>
      </c>
      <c r="I2581" s="400">
        <v>8.9040000000000005E-3</v>
      </c>
      <c r="J2581" s="400">
        <v>5.3499999999999999E-4</v>
      </c>
      <c r="K2581" s="401">
        <v>2.6526999999999998E-2</v>
      </c>
      <c r="L2581" s="401">
        <v>5.1798999999999998E-2</v>
      </c>
      <c r="M2581" s="395">
        <v>52.152500000000003</v>
      </c>
      <c r="N2581" s="396">
        <f t="shared" si="160"/>
        <v>198.33271028037382</v>
      </c>
      <c r="O2581" s="396">
        <f t="shared" si="161"/>
        <v>23.269991015274034</v>
      </c>
      <c r="P2581" s="394">
        <f t="shared" si="162"/>
        <v>2.3397309831775699</v>
      </c>
      <c r="Q2581" s="394">
        <f t="shared" si="163"/>
        <v>0.2745160840071878</v>
      </c>
    </row>
    <row r="2582" spans="1:17" ht="18.75" customHeight="1" x14ac:dyDescent="0.15">
      <c r="A2582" s="399" t="s">
        <v>3552</v>
      </c>
      <c r="B2582" s="399" t="s">
        <v>214</v>
      </c>
      <c r="C2582" s="397">
        <v>5</v>
      </c>
      <c r="D2582" s="392" t="s">
        <v>1120</v>
      </c>
      <c r="E2582" s="400">
        <v>1.0182999999999999E-2</v>
      </c>
      <c r="F2582" s="400">
        <v>1.8003999999999999E-2</v>
      </c>
      <c r="G2582" s="400">
        <v>1.5739E-2</v>
      </c>
      <c r="H2582" s="400">
        <v>3.738E-3</v>
      </c>
      <c r="I2582" s="400">
        <v>9.417E-3</v>
      </c>
      <c r="J2582" s="400">
        <v>5.8989999999999997E-3</v>
      </c>
      <c r="K2582" s="401">
        <v>5.0000000000000004E-6</v>
      </c>
      <c r="L2582" s="401">
        <v>0.29488999999999999</v>
      </c>
      <c r="M2582" s="395">
        <v>14.2438</v>
      </c>
      <c r="N2582" s="396">
        <f t="shared" si="160"/>
        <v>3.3904051534158338E-3</v>
      </c>
      <c r="O2582" s="396">
        <f t="shared" si="161"/>
        <v>125.25857491770202</v>
      </c>
      <c r="P2582" s="394">
        <f t="shared" si="162"/>
        <v>3.4524495677233434E-5</v>
      </c>
      <c r="Q2582" s="394">
        <f t="shared" si="163"/>
        <v>1.2755080683869595</v>
      </c>
    </row>
    <row r="2583" spans="1:17" ht="18.75" customHeight="1" x14ac:dyDescent="0.15">
      <c r="A2583" s="399" t="s">
        <v>3552</v>
      </c>
      <c r="B2583" s="399" t="s">
        <v>214</v>
      </c>
      <c r="C2583" s="397">
        <v>6</v>
      </c>
      <c r="D2583" s="392" t="s">
        <v>1120</v>
      </c>
      <c r="E2583" s="400">
        <v>7.5519999999999997E-3</v>
      </c>
      <c r="F2583" s="400">
        <v>1.6667999999999999E-2</v>
      </c>
      <c r="G2583" s="400">
        <v>1.8102E-2</v>
      </c>
      <c r="H2583" s="400">
        <v>4.0810000000000004E-3</v>
      </c>
      <c r="I2583" s="400">
        <v>1.3441E-2</v>
      </c>
      <c r="J2583" s="400">
        <v>6.96E-4</v>
      </c>
      <c r="K2583" s="401">
        <v>3.2112000000000002E-2</v>
      </c>
      <c r="L2583" s="401">
        <v>5.0000000000000004E-6</v>
      </c>
      <c r="M2583" s="395">
        <v>101.717</v>
      </c>
      <c r="N2583" s="396">
        <f t="shared" si="160"/>
        <v>184.55172413793105</v>
      </c>
      <c r="O2583" s="396">
        <f t="shared" si="161"/>
        <v>1.4879845249609405E-3</v>
      </c>
      <c r="P2583" s="394">
        <f t="shared" si="162"/>
        <v>1.3937346206896553</v>
      </c>
      <c r="Q2583" s="394">
        <f t="shared" si="163"/>
        <v>1.1237259132505023E-5</v>
      </c>
    </row>
    <row r="2584" spans="1:17" ht="18.75" customHeight="1" x14ac:dyDescent="0.15">
      <c r="A2584" s="399" t="s">
        <v>3552</v>
      </c>
      <c r="B2584" s="399" t="s">
        <v>214</v>
      </c>
      <c r="C2584" s="397">
        <v>7</v>
      </c>
      <c r="D2584" s="392" t="s">
        <v>1120</v>
      </c>
      <c r="E2584" s="400">
        <v>6.2170000000000003E-3</v>
      </c>
      <c r="F2584" s="400">
        <v>1.6376999999999999E-2</v>
      </c>
      <c r="G2584" s="400">
        <v>1.6093E-2</v>
      </c>
      <c r="H2584" s="400">
        <v>6.3660000000000001E-3</v>
      </c>
      <c r="I2584" s="400">
        <v>2.2339999999999999E-3</v>
      </c>
      <c r="J2584" s="400">
        <v>5.6969999999999998E-3</v>
      </c>
      <c r="K2584" s="401">
        <v>5.0000000000000004E-6</v>
      </c>
      <c r="L2584" s="401">
        <v>4.6597E-2</v>
      </c>
      <c r="M2584" s="395">
        <v>38.403500000000001</v>
      </c>
      <c r="N2584" s="396">
        <f t="shared" si="160"/>
        <v>3.5106196243637005E-3</v>
      </c>
      <c r="O2584" s="396">
        <f t="shared" si="161"/>
        <v>83.432408236347356</v>
      </c>
      <c r="P2584" s="394">
        <f t="shared" si="162"/>
        <v>2.1825522204669127E-5</v>
      </c>
      <c r="Q2584" s="394">
        <f t="shared" si="163"/>
        <v>0.51869928200537152</v>
      </c>
    </row>
    <row r="2585" spans="1:17" ht="18.75" customHeight="1" x14ac:dyDescent="0.15">
      <c r="A2585" s="399" t="s">
        <v>3552</v>
      </c>
      <c r="B2585" s="399" t="s">
        <v>214</v>
      </c>
      <c r="C2585" s="397">
        <v>8</v>
      </c>
      <c r="D2585" s="392" t="s">
        <v>1121</v>
      </c>
      <c r="E2585" s="400">
        <v>5.0670000000000003E-3</v>
      </c>
      <c r="F2585" s="400">
        <v>1.6604000000000001E-2</v>
      </c>
      <c r="G2585" s="400">
        <v>1.6941000000000001E-2</v>
      </c>
      <c r="H2585" s="400">
        <v>5.9350000000000002E-3</v>
      </c>
      <c r="I2585" s="400">
        <v>1.4015E-2</v>
      </c>
      <c r="J2585" s="400">
        <v>5.3000000000000001E-5</v>
      </c>
      <c r="K2585" s="401">
        <v>0</v>
      </c>
      <c r="L2585" s="401">
        <v>0</v>
      </c>
      <c r="M2585" s="395">
        <v>1.8892</v>
      </c>
      <c r="N2585" s="396">
        <f t="shared" si="160"/>
        <v>0</v>
      </c>
      <c r="O2585" s="396">
        <f t="shared" si="161"/>
        <v>0</v>
      </c>
      <c r="P2585" s="394">
        <f t="shared" si="162"/>
        <v>0</v>
      </c>
      <c r="Q2585" s="394">
        <f t="shared" si="163"/>
        <v>0</v>
      </c>
    </row>
    <row r="2586" spans="1:17" ht="18.75" customHeight="1" x14ac:dyDescent="0.15">
      <c r="A2586" s="399" t="s">
        <v>3552</v>
      </c>
      <c r="B2586" s="399" t="s">
        <v>214</v>
      </c>
      <c r="C2586" s="397">
        <v>9</v>
      </c>
      <c r="D2586" s="392" t="s">
        <v>1120</v>
      </c>
      <c r="E2586" s="400">
        <v>9.0039999999999999E-3</v>
      </c>
      <c r="F2586" s="400">
        <v>1.8945E-2</v>
      </c>
      <c r="G2586" s="400">
        <v>1.5679999999999999E-2</v>
      </c>
      <c r="H2586" s="400">
        <v>5.9439999999999996E-3</v>
      </c>
      <c r="I2586" s="400">
        <v>2.1047E-2</v>
      </c>
      <c r="J2586" s="400">
        <v>1.2999999999999999E-4</v>
      </c>
      <c r="K2586" s="401">
        <v>1.6879000000000002E-2</v>
      </c>
      <c r="L2586" s="401">
        <v>5.0000000000000004E-6</v>
      </c>
      <c r="M2586" s="395">
        <v>54.219299999999997</v>
      </c>
      <c r="N2586" s="396">
        <f t="shared" si="160"/>
        <v>519.35384615384623</v>
      </c>
      <c r="O2586" s="396">
        <f t="shared" si="161"/>
        <v>9.502541929966267E-4</v>
      </c>
      <c r="P2586" s="394">
        <f t="shared" si="162"/>
        <v>4.6762620307692311</v>
      </c>
      <c r="Q2586" s="394">
        <f t="shared" si="163"/>
        <v>8.5560887537416259E-6</v>
      </c>
    </row>
    <row r="2587" spans="1:17" ht="18.75" customHeight="1" x14ac:dyDescent="0.15">
      <c r="A2587" s="399" t="s">
        <v>3552</v>
      </c>
      <c r="B2587" s="399" t="s">
        <v>214</v>
      </c>
      <c r="C2587" s="397">
        <v>10</v>
      </c>
      <c r="D2587" s="392" t="s">
        <v>1120</v>
      </c>
      <c r="E2587" s="400">
        <v>7.417E-3</v>
      </c>
      <c r="F2587" s="400">
        <v>1.5412E-2</v>
      </c>
      <c r="G2587" s="400">
        <v>1.6362000000000002E-2</v>
      </c>
      <c r="H2587" s="400">
        <v>4.7850000000000002E-3</v>
      </c>
      <c r="I2587" s="400">
        <v>5.0000000000000001E-4</v>
      </c>
      <c r="J2587" s="400">
        <v>4.594E-3</v>
      </c>
      <c r="K2587" s="401">
        <v>2.6080000000000001E-3</v>
      </c>
      <c r="L2587" s="401">
        <v>1.3315E-2</v>
      </c>
      <c r="M2587" s="395">
        <v>121.17740000000001</v>
      </c>
      <c r="N2587" s="396">
        <f t="shared" si="160"/>
        <v>2.2707879843273835</v>
      </c>
      <c r="O2587" s="396">
        <f t="shared" si="161"/>
        <v>106.52</v>
      </c>
      <c r="P2587" s="394">
        <f t="shared" si="162"/>
        <v>1.6842434479756203E-2</v>
      </c>
      <c r="Q2587" s="394">
        <f t="shared" si="163"/>
        <v>0.79005883999999993</v>
      </c>
    </row>
    <row r="2588" spans="1:17" ht="18.75" customHeight="1" x14ac:dyDescent="0.15">
      <c r="A2588" s="399" t="s">
        <v>3552</v>
      </c>
      <c r="B2588" s="399" t="s">
        <v>214</v>
      </c>
      <c r="C2588" s="397">
        <v>11</v>
      </c>
      <c r="D2588" s="392" t="s">
        <v>1120</v>
      </c>
      <c r="E2588" s="400">
        <v>8.7500000000000008E-3</v>
      </c>
      <c r="F2588" s="400">
        <v>1.4888E-2</v>
      </c>
      <c r="G2588" s="400">
        <v>1.8036E-2</v>
      </c>
      <c r="H2588" s="400">
        <v>4.431E-3</v>
      </c>
      <c r="I2588" s="400">
        <v>8.3169999999999997E-3</v>
      </c>
      <c r="J2588" s="400">
        <v>4.2000000000000002E-4</v>
      </c>
      <c r="K2588" s="401">
        <v>2.1544000000000001E-2</v>
      </c>
      <c r="L2588" s="401">
        <v>5.0000000000000004E-6</v>
      </c>
      <c r="M2588" s="395">
        <v>100.23099999999999</v>
      </c>
      <c r="N2588" s="396">
        <f t="shared" si="160"/>
        <v>205.18095238095239</v>
      </c>
      <c r="O2588" s="396">
        <f t="shared" si="161"/>
        <v>2.404713237946375E-3</v>
      </c>
      <c r="P2588" s="394">
        <f t="shared" si="162"/>
        <v>1.7953333333333337</v>
      </c>
      <c r="Q2588" s="394">
        <f t="shared" si="163"/>
        <v>2.1041240832030785E-5</v>
      </c>
    </row>
    <row r="2589" spans="1:17" ht="18.75" customHeight="1" x14ac:dyDescent="0.15">
      <c r="A2589" s="399" t="s">
        <v>3552</v>
      </c>
      <c r="B2589" s="399" t="s">
        <v>214</v>
      </c>
      <c r="C2589" s="397">
        <v>12</v>
      </c>
      <c r="D2589" s="392" t="s">
        <v>1120</v>
      </c>
      <c r="E2589" s="400">
        <v>6.7289999999999997E-3</v>
      </c>
      <c r="F2589" s="400">
        <v>1.5715E-2</v>
      </c>
      <c r="G2589" s="400">
        <v>1.7087000000000001E-2</v>
      </c>
      <c r="H2589" s="400">
        <v>5.5129999999999997E-3</v>
      </c>
      <c r="I2589" s="400">
        <v>1.2694E-2</v>
      </c>
      <c r="J2589" s="400">
        <v>2.1320000000000002E-3</v>
      </c>
      <c r="K2589" s="401">
        <v>6.8624000000000004E-2</v>
      </c>
      <c r="L2589" s="401">
        <v>8.5998000000000005E-2</v>
      </c>
      <c r="M2589" s="395">
        <v>59.999600000000001</v>
      </c>
      <c r="N2589" s="396">
        <f t="shared" si="160"/>
        <v>128.75046904315195</v>
      </c>
      <c r="O2589" s="396">
        <f t="shared" si="161"/>
        <v>27.098786828422877</v>
      </c>
      <c r="P2589" s="394">
        <f t="shared" si="162"/>
        <v>0.86636190619136944</v>
      </c>
      <c r="Q2589" s="394">
        <f t="shared" si="163"/>
        <v>0.18234773656845754</v>
      </c>
    </row>
    <row r="2590" spans="1:17" ht="18.75" customHeight="1" x14ac:dyDescent="0.15">
      <c r="A2590" s="399" t="s">
        <v>3552</v>
      </c>
      <c r="B2590" s="399" t="s">
        <v>214</v>
      </c>
      <c r="C2590" s="397">
        <v>13</v>
      </c>
      <c r="D2590" s="392" t="s">
        <v>1120</v>
      </c>
      <c r="E2590" s="400">
        <v>8.2819999999999994E-3</v>
      </c>
      <c r="F2590" s="400">
        <v>1.5570000000000001E-2</v>
      </c>
      <c r="G2590" s="400">
        <v>1.5864E-2</v>
      </c>
      <c r="H2590" s="400">
        <v>4.0940000000000004E-3</v>
      </c>
      <c r="I2590" s="400">
        <v>2.9429999999999999E-3</v>
      </c>
      <c r="J2590" s="400">
        <v>2.8149999999999998E-3</v>
      </c>
      <c r="K2590" s="401">
        <v>1.9049E-2</v>
      </c>
      <c r="L2590" s="401">
        <v>5.2461000000000001E-2</v>
      </c>
      <c r="M2590" s="395">
        <v>25.826000000000001</v>
      </c>
      <c r="N2590" s="396">
        <f t="shared" si="160"/>
        <v>27.067850799289523</v>
      </c>
      <c r="O2590" s="396">
        <f t="shared" si="161"/>
        <v>71.302752293577981</v>
      </c>
      <c r="P2590" s="394">
        <f t="shared" si="162"/>
        <v>0.22417594031971583</v>
      </c>
      <c r="Q2590" s="394">
        <f t="shared" si="163"/>
        <v>0.59052939449541275</v>
      </c>
    </row>
    <row r="2591" spans="1:17" ht="18.75" customHeight="1" x14ac:dyDescent="0.15">
      <c r="A2591" s="399" t="s">
        <v>3552</v>
      </c>
      <c r="B2591" s="399" t="s">
        <v>214</v>
      </c>
      <c r="C2591" s="397">
        <v>14</v>
      </c>
      <c r="D2591" s="392" t="s">
        <v>1121</v>
      </c>
      <c r="E2591" s="400">
        <v>6.3E-5</v>
      </c>
      <c r="F2591" s="400">
        <v>1.8207999999999998E-2</v>
      </c>
      <c r="G2591" s="400">
        <v>1.7474E-2</v>
      </c>
      <c r="H2591" s="400">
        <v>1.6372999999999999E-2</v>
      </c>
      <c r="I2591" s="400">
        <v>3.8000000000000002E-5</v>
      </c>
      <c r="J2591" s="400">
        <v>1.4799999999999999E-4</v>
      </c>
      <c r="K2591" s="401">
        <v>0</v>
      </c>
      <c r="L2591" s="401">
        <v>0</v>
      </c>
      <c r="M2591" s="395">
        <v>0</v>
      </c>
      <c r="N2591" s="396">
        <f t="shared" si="160"/>
        <v>0</v>
      </c>
      <c r="O2591" s="396">
        <f t="shared" si="161"/>
        <v>0</v>
      </c>
      <c r="P2591" s="394">
        <f t="shared" si="162"/>
        <v>0</v>
      </c>
      <c r="Q2591" s="394">
        <f t="shared" si="163"/>
        <v>0</v>
      </c>
    </row>
    <row r="2592" spans="1:17" ht="18.75" customHeight="1" x14ac:dyDescent="0.15">
      <c r="A2592" s="399" t="s">
        <v>3552</v>
      </c>
      <c r="B2592" s="399" t="s">
        <v>214</v>
      </c>
      <c r="C2592" s="391" t="s">
        <v>3111</v>
      </c>
      <c r="D2592" s="392" t="s">
        <v>1121</v>
      </c>
      <c r="E2592" s="400">
        <v>3.4989999999999999E-3</v>
      </c>
      <c r="F2592" s="400">
        <v>1.8711999999999999E-2</v>
      </c>
      <c r="G2592" s="400">
        <v>1.9564999999999999E-2</v>
      </c>
      <c r="H2592" s="400">
        <v>7.5719999999999997E-3</v>
      </c>
      <c r="I2592" s="400">
        <v>6.6880000000000004E-3</v>
      </c>
      <c r="J2592" s="400">
        <v>5.0000000000000004E-6</v>
      </c>
      <c r="K2592" s="401">
        <v>0</v>
      </c>
      <c r="L2592" s="401">
        <v>0</v>
      </c>
      <c r="M2592" s="395">
        <v>4.4649999999999999</v>
      </c>
      <c r="N2592" s="396">
        <f t="shared" si="160"/>
        <v>0</v>
      </c>
      <c r="O2592" s="396">
        <f t="shared" si="161"/>
        <v>0</v>
      </c>
      <c r="P2592" s="394">
        <f t="shared" si="162"/>
        <v>0</v>
      </c>
      <c r="Q2592" s="394">
        <f t="shared" si="163"/>
        <v>0</v>
      </c>
    </row>
    <row r="2593" spans="1:17" ht="18.75" customHeight="1" x14ac:dyDescent="0.15">
      <c r="A2593" s="399" t="s">
        <v>3552</v>
      </c>
      <c r="B2593" s="399" t="s">
        <v>214</v>
      </c>
      <c r="C2593" s="391" t="s">
        <v>167</v>
      </c>
      <c r="D2593" s="392" t="s">
        <v>1121</v>
      </c>
      <c r="E2593" s="400">
        <v>3.9199999999999999E-4</v>
      </c>
      <c r="F2593" s="400">
        <v>1.8785E-2</v>
      </c>
      <c r="G2593" s="400">
        <v>1.6337999999999998E-2</v>
      </c>
      <c r="H2593" s="400">
        <v>1.5413E-2</v>
      </c>
      <c r="I2593" s="400">
        <v>2.4399999999999999E-3</v>
      </c>
      <c r="J2593" s="400">
        <v>2.9700000000000001E-4</v>
      </c>
      <c r="K2593" s="401">
        <v>0</v>
      </c>
      <c r="L2593" s="401">
        <v>0</v>
      </c>
      <c r="M2593" s="395">
        <v>6.9829999999999997</v>
      </c>
      <c r="N2593" s="396">
        <f t="shared" si="160"/>
        <v>0</v>
      </c>
      <c r="O2593" s="396">
        <f t="shared" si="161"/>
        <v>0</v>
      </c>
      <c r="P2593" s="394">
        <f t="shared" si="162"/>
        <v>0</v>
      </c>
      <c r="Q2593" s="394">
        <f t="shared" si="163"/>
        <v>0</v>
      </c>
    </row>
    <row r="2594" spans="1:17" ht="18.75" customHeight="1" x14ac:dyDescent="0.15">
      <c r="A2594" s="399" t="s">
        <v>3552</v>
      </c>
      <c r="B2594" s="399" t="s">
        <v>214</v>
      </c>
      <c r="C2594" s="391" t="s">
        <v>3112</v>
      </c>
      <c r="D2594" s="392" t="s">
        <v>1120</v>
      </c>
      <c r="E2594" s="400">
        <v>6.2940000000000001E-3</v>
      </c>
      <c r="F2594" s="400">
        <v>1.7496999999999999E-2</v>
      </c>
      <c r="G2594" s="400">
        <v>1.9427E-2</v>
      </c>
      <c r="H2594" s="400">
        <v>7.2309999999999996E-3</v>
      </c>
      <c r="I2594" s="400">
        <v>3.1005999999999999E-2</v>
      </c>
      <c r="J2594" s="400">
        <v>3.39E-4</v>
      </c>
      <c r="K2594" s="401">
        <v>8.5264000000000006E-2</v>
      </c>
      <c r="L2594" s="401">
        <v>5.0000000000000004E-6</v>
      </c>
      <c r="M2594" s="395">
        <v>55.380400000000002</v>
      </c>
      <c r="N2594" s="396">
        <f t="shared" si="160"/>
        <v>1006.0648967551623</v>
      </c>
      <c r="O2594" s="396">
        <f t="shared" si="161"/>
        <v>6.4503644455911769E-4</v>
      </c>
      <c r="P2594" s="394">
        <f t="shared" si="162"/>
        <v>6.3321724601769915</v>
      </c>
      <c r="Q2594" s="394">
        <f t="shared" si="163"/>
        <v>4.0598593820550869E-6</v>
      </c>
    </row>
    <row r="2595" spans="1:17" ht="18.75" customHeight="1" x14ac:dyDescent="0.15">
      <c r="A2595" s="399" t="s">
        <v>3552</v>
      </c>
      <c r="B2595" s="399" t="s">
        <v>214</v>
      </c>
      <c r="C2595" s="397">
        <v>16</v>
      </c>
      <c r="D2595" s="392" t="s">
        <v>1120</v>
      </c>
      <c r="E2595" s="400">
        <v>6.894E-3</v>
      </c>
      <c r="F2595" s="400">
        <v>1.8058999999999999E-2</v>
      </c>
      <c r="G2595" s="400">
        <v>1.8787999999999999E-2</v>
      </c>
      <c r="H2595" s="400">
        <v>7.097E-3</v>
      </c>
      <c r="I2595" s="400">
        <v>7.6290000000000004E-3</v>
      </c>
      <c r="J2595" s="400">
        <v>1.237E-3</v>
      </c>
      <c r="K2595" s="401">
        <v>2.4889000000000001E-2</v>
      </c>
      <c r="L2595" s="401">
        <v>5.0000000000000004E-6</v>
      </c>
      <c r="M2595" s="395">
        <v>29.3674</v>
      </c>
      <c r="N2595" s="396">
        <f t="shared" si="160"/>
        <v>80.481810832659662</v>
      </c>
      <c r="O2595" s="396">
        <f t="shared" si="161"/>
        <v>2.6215755669157163E-3</v>
      </c>
      <c r="P2595" s="394">
        <f t="shared" si="162"/>
        <v>0.55484160388035575</v>
      </c>
      <c r="Q2595" s="394">
        <f t="shared" si="163"/>
        <v>1.8073141958316949E-5</v>
      </c>
    </row>
    <row r="2596" spans="1:17" ht="18.75" customHeight="1" x14ac:dyDescent="0.15">
      <c r="A2596" s="399" t="s">
        <v>3552</v>
      </c>
      <c r="B2596" s="399" t="s">
        <v>214</v>
      </c>
      <c r="C2596" s="397">
        <v>17</v>
      </c>
      <c r="D2596" s="392" t="s">
        <v>1120</v>
      </c>
      <c r="E2596" s="400">
        <v>7.2319999999999997E-3</v>
      </c>
      <c r="F2596" s="400">
        <v>1.5904000000000001E-2</v>
      </c>
      <c r="G2596" s="400">
        <v>1.6254999999999999E-2</v>
      </c>
      <c r="H2596" s="400">
        <v>4.7790000000000003E-3</v>
      </c>
      <c r="I2596" s="400">
        <v>6.0400000000000004E-4</v>
      </c>
      <c r="J2596" s="400">
        <v>2.0929999999999998E-3</v>
      </c>
      <c r="K2596" s="401">
        <v>1.9064000000000001E-2</v>
      </c>
      <c r="L2596" s="401">
        <v>4.9919999999999999E-3</v>
      </c>
      <c r="M2596" s="395">
        <v>49.604199999999999</v>
      </c>
      <c r="N2596" s="396">
        <f t="shared" si="160"/>
        <v>36.433827042522701</v>
      </c>
      <c r="O2596" s="396">
        <f t="shared" si="161"/>
        <v>33.059602649006621</v>
      </c>
      <c r="P2596" s="394">
        <f t="shared" si="162"/>
        <v>0.26348943717152418</v>
      </c>
      <c r="Q2596" s="394">
        <f t="shared" si="163"/>
        <v>0.23908704635761588</v>
      </c>
    </row>
    <row r="2597" spans="1:17" ht="18.75" customHeight="1" x14ac:dyDescent="0.15">
      <c r="A2597" s="399" t="s">
        <v>3552</v>
      </c>
      <c r="B2597" s="399" t="s">
        <v>214</v>
      </c>
      <c r="C2597" s="397">
        <v>18</v>
      </c>
      <c r="D2597" s="392" t="s">
        <v>1121</v>
      </c>
      <c r="E2597" s="400">
        <v>9.7E-5</v>
      </c>
      <c r="F2597" s="400">
        <v>1.5604E-2</v>
      </c>
      <c r="G2597" s="400">
        <v>1.6662E-2</v>
      </c>
      <c r="H2597" s="400">
        <v>1.4463999999999999E-2</v>
      </c>
      <c r="I2597" s="400">
        <v>9.3999999999999994E-5</v>
      </c>
      <c r="J2597" s="400">
        <v>1.1E-4</v>
      </c>
      <c r="K2597" s="401">
        <v>0</v>
      </c>
      <c r="L2597" s="401">
        <v>0</v>
      </c>
      <c r="M2597" s="395">
        <v>0</v>
      </c>
      <c r="N2597" s="396">
        <f t="shared" si="160"/>
        <v>0</v>
      </c>
      <c r="O2597" s="396">
        <f t="shared" si="161"/>
        <v>0</v>
      </c>
      <c r="P2597" s="394">
        <f t="shared" si="162"/>
        <v>0</v>
      </c>
      <c r="Q2597" s="394">
        <f t="shared" si="163"/>
        <v>0</v>
      </c>
    </row>
    <row r="2598" spans="1:17" ht="18.75" customHeight="1" x14ac:dyDescent="0.15">
      <c r="A2598" s="399" t="s">
        <v>3552</v>
      </c>
      <c r="B2598" s="399" t="s">
        <v>214</v>
      </c>
      <c r="C2598" s="397">
        <v>19</v>
      </c>
      <c r="D2598" s="392" t="s">
        <v>1120</v>
      </c>
      <c r="E2598" s="400">
        <v>7.4139999999999996E-3</v>
      </c>
      <c r="F2598" s="400">
        <v>1.5509999999999999E-2</v>
      </c>
      <c r="G2598" s="400">
        <v>1.6223000000000001E-2</v>
      </c>
      <c r="H2598" s="400">
        <v>4.176E-3</v>
      </c>
      <c r="I2598" s="400">
        <v>1.1715E-2</v>
      </c>
      <c r="J2598" s="400">
        <v>1.5200000000000001E-4</v>
      </c>
      <c r="K2598" s="401">
        <v>5.764E-3</v>
      </c>
      <c r="L2598" s="401">
        <v>5.0000000000000004E-6</v>
      </c>
      <c r="M2598" s="395">
        <v>146.94550000000001</v>
      </c>
      <c r="N2598" s="396">
        <f t="shared" si="160"/>
        <v>151.68421052631578</v>
      </c>
      <c r="O2598" s="396">
        <f t="shared" si="161"/>
        <v>1.7072129748186087E-3</v>
      </c>
      <c r="P2598" s="394">
        <f t="shared" si="162"/>
        <v>1.1245867368421052</v>
      </c>
      <c r="Q2598" s="394">
        <f t="shared" si="163"/>
        <v>1.2657276995305164E-5</v>
      </c>
    </row>
    <row r="2599" spans="1:17" ht="18.75" customHeight="1" x14ac:dyDescent="0.15">
      <c r="A2599" s="399" t="s">
        <v>3552</v>
      </c>
      <c r="B2599" s="399" t="s">
        <v>214</v>
      </c>
      <c r="C2599" s="397">
        <v>20</v>
      </c>
      <c r="D2599" s="392" t="s">
        <v>1120</v>
      </c>
      <c r="E2599" s="400">
        <v>8.3389999999999992E-3</v>
      </c>
      <c r="F2599" s="400">
        <v>1.5724999999999999E-2</v>
      </c>
      <c r="G2599" s="400">
        <v>1.5447000000000001E-2</v>
      </c>
      <c r="H2599" s="400">
        <v>4.2500000000000003E-3</v>
      </c>
      <c r="I2599" s="400">
        <v>9.5549999999999993E-3</v>
      </c>
      <c r="J2599" s="400">
        <v>2.0000000000000002E-5</v>
      </c>
      <c r="K2599" s="401">
        <v>1.044E-3</v>
      </c>
      <c r="L2599" s="401">
        <v>5.0000000000000004E-6</v>
      </c>
      <c r="M2599" s="395">
        <v>112.28270000000001</v>
      </c>
      <c r="N2599" s="396">
        <f t="shared" si="160"/>
        <v>208.79999999999998</v>
      </c>
      <c r="O2599" s="396">
        <f t="shared" si="161"/>
        <v>2.0931449502878076E-3</v>
      </c>
      <c r="P2599" s="394">
        <f t="shared" si="162"/>
        <v>1.7411831999999996</v>
      </c>
      <c r="Q2599" s="394">
        <f t="shared" si="163"/>
        <v>1.7454735740450026E-5</v>
      </c>
    </row>
    <row r="2600" spans="1:17" ht="18.75" customHeight="1" x14ac:dyDescent="0.15">
      <c r="A2600" s="399" t="s">
        <v>3552</v>
      </c>
      <c r="B2600" s="399" t="s">
        <v>214</v>
      </c>
      <c r="C2600" s="397">
        <v>21</v>
      </c>
      <c r="D2600" s="392" t="s">
        <v>1121</v>
      </c>
      <c r="E2600" s="400">
        <v>3.5660000000000002E-3</v>
      </c>
      <c r="F2600" s="400">
        <v>1.6702999999999999E-2</v>
      </c>
      <c r="G2600" s="400">
        <v>1.5370999999999999E-2</v>
      </c>
      <c r="H2600" s="400">
        <v>6.0489999999999997E-3</v>
      </c>
      <c r="I2600" s="400">
        <v>5.0000000000000004E-6</v>
      </c>
      <c r="J2600" s="400">
        <v>5.0000000000000004E-6</v>
      </c>
      <c r="K2600" s="401">
        <v>0</v>
      </c>
      <c r="L2600" s="401">
        <v>0</v>
      </c>
      <c r="M2600" s="395">
        <v>0</v>
      </c>
      <c r="N2600" s="396">
        <f t="shared" si="160"/>
        <v>0</v>
      </c>
      <c r="O2600" s="396">
        <f t="shared" si="161"/>
        <v>0</v>
      </c>
      <c r="P2600" s="394">
        <f t="shared" si="162"/>
        <v>0</v>
      </c>
      <c r="Q2600" s="394">
        <f t="shared" si="163"/>
        <v>0</v>
      </c>
    </row>
    <row r="2601" spans="1:17" ht="18.75" customHeight="1" x14ac:dyDescent="0.15">
      <c r="A2601" s="399" t="s">
        <v>3552</v>
      </c>
      <c r="B2601" s="399" t="s">
        <v>214</v>
      </c>
      <c r="C2601" s="391" t="s">
        <v>215</v>
      </c>
      <c r="D2601" s="392" t="s">
        <v>1120</v>
      </c>
      <c r="E2601" s="400">
        <v>8.0750000000000006E-3</v>
      </c>
      <c r="F2601" s="400">
        <v>1.5923E-2</v>
      </c>
      <c r="G2601" s="400">
        <v>1.7264000000000002E-2</v>
      </c>
      <c r="H2601" s="400">
        <v>4.7359999999999998E-3</v>
      </c>
      <c r="I2601" s="400">
        <v>7.228E-3</v>
      </c>
      <c r="J2601" s="400">
        <v>1.1900000000000001E-3</v>
      </c>
      <c r="K2601" s="401">
        <v>3.8013999999999999E-2</v>
      </c>
      <c r="L2601" s="401">
        <v>1.6322E-2</v>
      </c>
      <c r="M2601" s="395">
        <v>990.16020000000003</v>
      </c>
      <c r="N2601" s="396">
        <f t="shared" si="160"/>
        <v>127.77815126050419</v>
      </c>
      <c r="O2601" s="396">
        <f t="shared" si="161"/>
        <v>9.0326508024349756</v>
      </c>
      <c r="P2601" s="394">
        <f t="shared" si="162"/>
        <v>1.0318085714285714</v>
      </c>
      <c r="Q2601" s="394">
        <f t="shared" si="163"/>
        <v>7.2938655229662433E-2</v>
      </c>
    </row>
    <row r="2602" spans="1:17" ht="18.75" customHeight="1" x14ac:dyDescent="0.15">
      <c r="A2602" s="399" t="s">
        <v>3552</v>
      </c>
      <c r="B2602" s="399" t="s">
        <v>231</v>
      </c>
      <c r="C2602" s="397">
        <v>1</v>
      </c>
      <c r="D2602" s="392" t="s">
        <v>1120</v>
      </c>
      <c r="E2602" s="400">
        <v>7.7679999999999997E-3</v>
      </c>
      <c r="F2602" s="400">
        <v>1.0855E-2</v>
      </c>
      <c r="G2602" s="400">
        <v>1.4089000000000001E-2</v>
      </c>
      <c r="H2602" s="400">
        <v>1.24E-3</v>
      </c>
      <c r="I2602" s="400">
        <v>1.225E-2</v>
      </c>
      <c r="J2602" s="400">
        <v>2.2560000000000002E-3</v>
      </c>
      <c r="K2602" s="401">
        <v>0.127417</v>
      </c>
      <c r="L2602" s="401">
        <v>5.0000000000000004E-6</v>
      </c>
      <c r="M2602" s="395">
        <v>49.490099999999998</v>
      </c>
      <c r="N2602" s="396">
        <f t="shared" si="160"/>
        <v>225.91666666666666</v>
      </c>
      <c r="O2602" s="396">
        <f t="shared" si="161"/>
        <v>1.6326530612244899E-3</v>
      </c>
      <c r="P2602" s="394">
        <f t="shared" si="162"/>
        <v>1.7549206666666666</v>
      </c>
      <c r="Q2602" s="394">
        <f t="shared" si="163"/>
        <v>1.2682448979591837E-5</v>
      </c>
    </row>
    <row r="2603" spans="1:17" ht="18.75" customHeight="1" x14ac:dyDescent="0.15">
      <c r="A2603" s="399" t="s">
        <v>3552</v>
      </c>
      <c r="B2603" s="399" t="s">
        <v>231</v>
      </c>
      <c r="C2603" s="391" t="s">
        <v>179</v>
      </c>
      <c r="D2603" s="392" t="s">
        <v>1121</v>
      </c>
      <c r="E2603" s="400">
        <v>3.1900000000000001E-3</v>
      </c>
      <c r="F2603" s="400">
        <v>1.0782999999999999E-2</v>
      </c>
      <c r="G2603" s="400">
        <v>1.5709000000000001E-2</v>
      </c>
      <c r="H2603" s="400">
        <v>4.7809999999999997E-3</v>
      </c>
      <c r="I2603" s="400">
        <v>2.9440999999999998E-2</v>
      </c>
      <c r="J2603" s="400">
        <v>7.9000000000000001E-4</v>
      </c>
      <c r="K2603" s="401">
        <v>0</v>
      </c>
      <c r="L2603" s="401">
        <v>0</v>
      </c>
      <c r="M2603" s="395">
        <v>0</v>
      </c>
      <c r="N2603" s="396">
        <f t="shared" si="160"/>
        <v>0</v>
      </c>
      <c r="O2603" s="396">
        <f t="shared" si="161"/>
        <v>0</v>
      </c>
      <c r="P2603" s="394">
        <f t="shared" si="162"/>
        <v>0</v>
      </c>
      <c r="Q2603" s="394">
        <f t="shared" si="163"/>
        <v>0</v>
      </c>
    </row>
    <row r="2604" spans="1:17" ht="18.75" customHeight="1" x14ac:dyDescent="0.15">
      <c r="A2604" s="399" t="s">
        <v>3552</v>
      </c>
      <c r="B2604" s="399" t="s">
        <v>231</v>
      </c>
      <c r="C2604" s="391" t="s">
        <v>150</v>
      </c>
      <c r="D2604" s="392" t="s">
        <v>1121</v>
      </c>
      <c r="E2604" s="400">
        <v>4.3740000000000003E-3</v>
      </c>
      <c r="F2604" s="400">
        <v>1.3787000000000001E-2</v>
      </c>
      <c r="G2604" s="400">
        <v>2.0549000000000001E-2</v>
      </c>
      <c r="H2604" s="400">
        <v>7.3829999999999998E-3</v>
      </c>
      <c r="I2604" s="400">
        <v>2.7876999999999999E-2</v>
      </c>
      <c r="J2604" s="400">
        <v>4.5120000000000004E-3</v>
      </c>
      <c r="K2604" s="401">
        <v>0</v>
      </c>
      <c r="L2604" s="401">
        <v>0</v>
      </c>
      <c r="M2604" s="395">
        <v>0.28910000000000002</v>
      </c>
      <c r="N2604" s="396">
        <f t="shared" si="160"/>
        <v>0</v>
      </c>
      <c r="O2604" s="396">
        <f t="shared" si="161"/>
        <v>0</v>
      </c>
      <c r="P2604" s="394">
        <f t="shared" si="162"/>
        <v>0</v>
      </c>
      <c r="Q2604" s="394">
        <f t="shared" si="163"/>
        <v>0</v>
      </c>
    </row>
    <row r="2605" spans="1:17" ht="18.75" customHeight="1" x14ac:dyDescent="0.15">
      <c r="A2605" s="399" t="s">
        <v>3552</v>
      </c>
      <c r="B2605" s="399" t="s">
        <v>231</v>
      </c>
      <c r="C2605" s="391" t="s">
        <v>181</v>
      </c>
      <c r="D2605" s="392" t="s">
        <v>1121</v>
      </c>
      <c r="E2605" s="400">
        <v>3.1840000000000002E-3</v>
      </c>
      <c r="F2605" s="400">
        <v>1.1753E-2</v>
      </c>
      <c r="G2605" s="400">
        <v>2.1037E-2</v>
      </c>
      <c r="H2605" s="400">
        <v>9.2040000000000004E-3</v>
      </c>
      <c r="I2605" s="400">
        <v>3.3509999999999998E-3</v>
      </c>
      <c r="J2605" s="400">
        <v>5.0000000000000004E-6</v>
      </c>
      <c r="K2605" s="401">
        <v>0</v>
      </c>
      <c r="L2605" s="401">
        <v>0</v>
      </c>
      <c r="M2605" s="395">
        <v>0</v>
      </c>
      <c r="N2605" s="396">
        <f t="shared" si="160"/>
        <v>0</v>
      </c>
      <c r="O2605" s="396">
        <f t="shared" si="161"/>
        <v>0</v>
      </c>
      <c r="P2605" s="394">
        <f t="shared" si="162"/>
        <v>0</v>
      </c>
      <c r="Q2605" s="394">
        <f t="shared" si="163"/>
        <v>0</v>
      </c>
    </row>
    <row r="2606" spans="1:17" ht="18.75" customHeight="1" x14ac:dyDescent="0.15">
      <c r="A2606" s="399" t="s">
        <v>3552</v>
      </c>
      <c r="B2606" s="399" t="s">
        <v>231</v>
      </c>
      <c r="C2606" s="397">
        <v>3</v>
      </c>
      <c r="D2606" s="392" t="s">
        <v>1121</v>
      </c>
      <c r="E2606" s="400">
        <v>3.1679999999999998E-3</v>
      </c>
      <c r="F2606" s="400">
        <v>1.3589E-2</v>
      </c>
      <c r="G2606" s="400">
        <v>1.5557E-2</v>
      </c>
      <c r="H2606" s="400">
        <v>7.4409999999999997E-3</v>
      </c>
      <c r="I2606" s="400">
        <v>4.2470000000000001E-2</v>
      </c>
      <c r="J2606" s="400">
        <v>7.7210000000000004E-3</v>
      </c>
      <c r="K2606" s="401">
        <v>0</v>
      </c>
      <c r="L2606" s="401">
        <v>0</v>
      </c>
      <c r="M2606" s="395">
        <v>0.59399999999999997</v>
      </c>
      <c r="N2606" s="396">
        <f t="shared" si="160"/>
        <v>0</v>
      </c>
      <c r="O2606" s="396">
        <f t="shared" si="161"/>
        <v>0</v>
      </c>
      <c r="P2606" s="394">
        <f t="shared" si="162"/>
        <v>0</v>
      </c>
      <c r="Q2606" s="394">
        <f t="shared" si="163"/>
        <v>0</v>
      </c>
    </row>
    <row r="2607" spans="1:17" ht="18.75" customHeight="1" x14ac:dyDescent="0.15">
      <c r="A2607" s="399" t="s">
        <v>3552</v>
      </c>
      <c r="B2607" s="399" t="s">
        <v>231</v>
      </c>
      <c r="C2607" s="397">
        <v>4</v>
      </c>
      <c r="D2607" s="392" t="s">
        <v>1120</v>
      </c>
      <c r="E2607" s="400">
        <v>1.1669000000000001E-2</v>
      </c>
      <c r="F2607" s="400">
        <v>1.3127E-2</v>
      </c>
      <c r="G2607" s="400">
        <v>1.6489E-2</v>
      </c>
      <c r="H2607" s="400">
        <v>5.0000000000000004E-6</v>
      </c>
      <c r="I2607" s="400">
        <v>8.0780000000000001E-3</v>
      </c>
      <c r="J2607" s="400">
        <v>5.3600000000000002E-4</v>
      </c>
      <c r="K2607" s="401">
        <v>2.5700000000000001E-2</v>
      </c>
      <c r="L2607" s="401">
        <v>5.0000000000000004E-6</v>
      </c>
      <c r="M2607" s="395">
        <v>28.7469</v>
      </c>
      <c r="N2607" s="396">
        <f t="shared" si="160"/>
        <v>191.79104477611941</v>
      </c>
      <c r="O2607" s="396">
        <f t="shared" si="161"/>
        <v>2.4758603614756128E-3</v>
      </c>
      <c r="P2607" s="394">
        <f t="shared" si="162"/>
        <v>2.2380097014925373</v>
      </c>
      <c r="Q2607" s="394">
        <f t="shared" si="163"/>
        <v>2.8890814558058926E-5</v>
      </c>
    </row>
    <row r="2608" spans="1:17" ht="18.75" customHeight="1" x14ac:dyDescent="0.15">
      <c r="A2608" s="399" t="s">
        <v>3552</v>
      </c>
      <c r="B2608" s="399" t="s">
        <v>231</v>
      </c>
      <c r="C2608" s="397">
        <v>5</v>
      </c>
      <c r="D2608" s="392" t="s">
        <v>1121</v>
      </c>
      <c r="E2608" s="400">
        <v>4.9259999999999998E-3</v>
      </c>
      <c r="F2608" s="400">
        <v>1.1924000000000001E-2</v>
      </c>
      <c r="G2608" s="400">
        <v>1.6084000000000001E-2</v>
      </c>
      <c r="H2608" s="400">
        <v>4.1859999999999996E-3</v>
      </c>
      <c r="I2608" s="400">
        <v>2.0476000000000001E-2</v>
      </c>
      <c r="J2608" s="400">
        <v>8.267E-3</v>
      </c>
      <c r="K2608" s="401">
        <v>0</v>
      </c>
      <c r="L2608" s="401">
        <v>0</v>
      </c>
      <c r="M2608" s="395">
        <v>4.0148999999999999</v>
      </c>
      <c r="N2608" s="396">
        <f t="shared" si="160"/>
        <v>0</v>
      </c>
      <c r="O2608" s="396">
        <f t="shared" si="161"/>
        <v>0</v>
      </c>
      <c r="P2608" s="394">
        <f t="shared" si="162"/>
        <v>0</v>
      </c>
      <c r="Q2608" s="394">
        <f t="shared" si="163"/>
        <v>0</v>
      </c>
    </row>
    <row r="2609" spans="1:17" ht="18.75" customHeight="1" x14ac:dyDescent="0.15">
      <c r="A2609" s="399" t="s">
        <v>3552</v>
      </c>
      <c r="B2609" s="399" t="s">
        <v>231</v>
      </c>
      <c r="C2609" s="397">
        <v>6</v>
      </c>
      <c r="D2609" s="392" t="s">
        <v>1120</v>
      </c>
      <c r="E2609" s="400">
        <v>6.5890000000000002E-3</v>
      </c>
      <c r="F2609" s="400">
        <v>1.1802E-2</v>
      </c>
      <c r="G2609" s="400">
        <v>1.5959000000000001E-2</v>
      </c>
      <c r="H2609" s="400">
        <v>3.0569999999999998E-3</v>
      </c>
      <c r="I2609" s="400">
        <v>1.3915E-2</v>
      </c>
      <c r="J2609" s="400">
        <v>1.32E-3</v>
      </c>
      <c r="K2609" s="401">
        <v>4.9764000000000003E-2</v>
      </c>
      <c r="L2609" s="401">
        <v>8.6849999999999997E-2</v>
      </c>
      <c r="M2609" s="395">
        <v>17.9377</v>
      </c>
      <c r="N2609" s="396">
        <f t="shared" si="160"/>
        <v>150.80000000000001</v>
      </c>
      <c r="O2609" s="396">
        <f t="shared" si="161"/>
        <v>24.96586417535034</v>
      </c>
      <c r="P2609" s="394">
        <f t="shared" si="162"/>
        <v>0.99362120000000009</v>
      </c>
      <c r="Q2609" s="394">
        <f t="shared" si="163"/>
        <v>0.16450007905138339</v>
      </c>
    </row>
    <row r="2610" spans="1:17" ht="18.75" customHeight="1" x14ac:dyDescent="0.15">
      <c r="A2610" s="399" t="s">
        <v>3552</v>
      </c>
      <c r="B2610" s="399" t="s">
        <v>231</v>
      </c>
      <c r="C2610" s="397">
        <v>7</v>
      </c>
      <c r="D2610" s="392" t="s">
        <v>1120</v>
      </c>
      <c r="E2610" s="400">
        <v>7.2509999999999996E-3</v>
      </c>
      <c r="F2610" s="400">
        <v>1.0942E-2</v>
      </c>
      <c r="G2610" s="400">
        <v>1.5727000000000001E-2</v>
      </c>
      <c r="H2610" s="400">
        <v>2.199E-3</v>
      </c>
      <c r="I2610" s="400">
        <v>2.66E-3</v>
      </c>
      <c r="J2610" s="400">
        <v>6.7149999999999996E-3</v>
      </c>
      <c r="K2610" s="401">
        <v>6.7390000000000002E-3</v>
      </c>
      <c r="L2610" s="401">
        <v>7.9959000000000002E-2</v>
      </c>
      <c r="M2610" s="395">
        <v>20.186299999999999</v>
      </c>
      <c r="N2610" s="396">
        <f t="shared" si="160"/>
        <v>4.0142963514519732</v>
      </c>
      <c r="O2610" s="396">
        <f t="shared" si="161"/>
        <v>120.2390977443609</v>
      </c>
      <c r="P2610" s="394">
        <f t="shared" si="162"/>
        <v>2.9107662844378254E-2</v>
      </c>
      <c r="Q2610" s="394">
        <f t="shared" si="163"/>
        <v>0.87185369774436083</v>
      </c>
    </row>
    <row r="2611" spans="1:17" ht="18.75" customHeight="1" x14ac:dyDescent="0.15">
      <c r="A2611" s="399" t="s">
        <v>3552</v>
      </c>
      <c r="B2611" s="399" t="s">
        <v>231</v>
      </c>
      <c r="C2611" s="397">
        <v>8</v>
      </c>
      <c r="D2611" s="392" t="s">
        <v>1120</v>
      </c>
      <c r="E2611" s="400">
        <v>5.8240000000000002E-3</v>
      </c>
      <c r="F2611" s="400">
        <v>1.1646E-2</v>
      </c>
      <c r="G2611" s="400">
        <v>1.6972000000000001E-2</v>
      </c>
      <c r="H2611" s="400">
        <v>4.581E-3</v>
      </c>
      <c r="I2611" s="400">
        <v>1.444E-2</v>
      </c>
      <c r="J2611" s="400">
        <v>1.4999999999999999E-4</v>
      </c>
      <c r="K2611" s="401">
        <v>1.3663E-2</v>
      </c>
      <c r="L2611" s="401">
        <v>5.0000000000000004E-6</v>
      </c>
      <c r="M2611" s="395">
        <v>33.560600000000001</v>
      </c>
      <c r="N2611" s="396">
        <f t="shared" si="160"/>
        <v>364.34666666666669</v>
      </c>
      <c r="O2611" s="396">
        <f t="shared" si="161"/>
        <v>1.3850415512465376E-3</v>
      </c>
      <c r="P2611" s="394">
        <f t="shared" si="162"/>
        <v>2.1219549866666667</v>
      </c>
      <c r="Q2611" s="394">
        <f t="shared" si="163"/>
        <v>8.0664819944598359E-6</v>
      </c>
    </row>
    <row r="2612" spans="1:17" ht="18.75" customHeight="1" x14ac:dyDescent="0.15">
      <c r="A2612" s="399" t="s">
        <v>3552</v>
      </c>
      <c r="B2612" s="399" t="s">
        <v>231</v>
      </c>
      <c r="C2612" s="397">
        <v>9</v>
      </c>
      <c r="D2612" s="392" t="s">
        <v>1121</v>
      </c>
      <c r="E2612" s="400">
        <v>3.8830000000000002E-3</v>
      </c>
      <c r="F2612" s="400">
        <v>1.4022E-2</v>
      </c>
      <c r="G2612" s="400">
        <v>1.3226E-2</v>
      </c>
      <c r="H2612" s="400">
        <v>7.1939999999999999E-3</v>
      </c>
      <c r="I2612" s="400">
        <v>6.6621E-2</v>
      </c>
      <c r="J2612" s="400">
        <v>1.8810000000000001E-3</v>
      </c>
      <c r="K2612" s="401">
        <v>0</v>
      </c>
      <c r="L2612" s="401">
        <v>0</v>
      </c>
      <c r="M2612" s="395">
        <v>7.5507</v>
      </c>
      <c r="N2612" s="396">
        <f t="shared" si="160"/>
        <v>0</v>
      </c>
      <c r="O2612" s="396">
        <f t="shared" si="161"/>
        <v>0</v>
      </c>
      <c r="P2612" s="394">
        <f t="shared" si="162"/>
        <v>0</v>
      </c>
      <c r="Q2612" s="394">
        <f t="shared" si="163"/>
        <v>0</v>
      </c>
    </row>
    <row r="2613" spans="1:17" ht="18.75" customHeight="1" x14ac:dyDescent="0.15">
      <c r="A2613" s="399" t="s">
        <v>3552</v>
      </c>
      <c r="B2613" s="399" t="s">
        <v>231</v>
      </c>
      <c r="C2613" s="397">
        <v>10</v>
      </c>
      <c r="D2613" s="392" t="s">
        <v>1120</v>
      </c>
      <c r="E2613" s="400">
        <v>8.1440000000000002E-3</v>
      </c>
      <c r="F2613" s="400">
        <v>1.1619000000000001E-2</v>
      </c>
      <c r="G2613" s="400">
        <v>1.4923000000000001E-2</v>
      </c>
      <c r="H2613" s="400">
        <v>1.8190000000000001E-3</v>
      </c>
      <c r="I2613" s="400">
        <v>5.04E-4</v>
      </c>
      <c r="J2613" s="400">
        <v>5.1139999999999996E-3</v>
      </c>
      <c r="K2613" s="401">
        <v>5.0000000000000004E-6</v>
      </c>
      <c r="L2613" s="401">
        <v>1.3354E-2</v>
      </c>
      <c r="M2613" s="395">
        <v>66.61</v>
      </c>
      <c r="N2613" s="396">
        <f t="shared" si="160"/>
        <v>3.9108330074305829E-3</v>
      </c>
      <c r="O2613" s="396">
        <f t="shared" si="161"/>
        <v>105.98412698412699</v>
      </c>
      <c r="P2613" s="394">
        <f t="shared" si="162"/>
        <v>3.1849824012514668E-5</v>
      </c>
      <c r="Q2613" s="394">
        <f t="shared" si="163"/>
        <v>0.86313473015873021</v>
      </c>
    </row>
    <row r="2614" spans="1:17" ht="18.75" customHeight="1" x14ac:dyDescent="0.15">
      <c r="A2614" s="399" t="s">
        <v>3552</v>
      </c>
      <c r="B2614" s="399" t="s">
        <v>231</v>
      </c>
      <c r="C2614" s="397">
        <v>11</v>
      </c>
      <c r="D2614" s="392" t="s">
        <v>1120</v>
      </c>
      <c r="E2614" s="400">
        <v>7.4479999999999998E-3</v>
      </c>
      <c r="F2614" s="400">
        <v>1.1013E-2</v>
      </c>
      <c r="G2614" s="400">
        <v>1.9275E-2</v>
      </c>
      <c r="H2614" s="400">
        <v>2.1749999999999999E-3</v>
      </c>
      <c r="I2614" s="400">
        <v>5.385E-3</v>
      </c>
      <c r="J2614" s="400">
        <v>9.3800000000000003E-4</v>
      </c>
      <c r="K2614" s="401">
        <v>1.1431999999999999E-2</v>
      </c>
      <c r="L2614" s="401">
        <v>7.4365000000000001E-2</v>
      </c>
      <c r="M2614" s="395">
        <v>32.5867</v>
      </c>
      <c r="N2614" s="396">
        <f t="shared" si="160"/>
        <v>48.750533049040506</v>
      </c>
      <c r="O2614" s="396">
        <f t="shared" si="161"/>
        <v>55.238625812441967</v>
      </c>
      <c r="P2614" s="394">
        <f t="shared" si="162"/>
        <v>0.36309397014925365</v>
      </c>
      <c r="Q2614" s="394">
        <f t="shared" si="163"/>
        <v>0.41141728505106778</v>
      </c>
    </row>
    <row r="2615" spans="1:17" ht="18.75" customHeight="1" x14ac:dyDescent="0.15">
      <c r="A2615" s="399" t="s">
        <v>3552</v>
      </c>
      <c r="B2615" s="399" t="s">
        <v>231</v>
      </c>
      <c r="C2615" s="397">
        <v>12</v>
      </c>
      <c r="D2615" s="392" t="s">
        <v>1120</v>
      </c>
      <c r="E2615" s="400">
        <v>8.7799999999999996E-3</v>
      </c>
      <c r="F2615" s="400">
        <v>1.0612E-2</v>
      </c>
      <c r="G2615" s="400">
        <v>1.6591000000000002E-2</v>
      </c>
      <c r="H2615" s="400">
        <v>1.382E-3</v>
      </c>
      <c r="I2615" s="400">
        <v>1.1521E-2</v>
      </c>
      <c r="J2615" s="400">
        <v>2.594E-3</v>
      </c>
      <c r="K2615" s="401">
        <v>0.137516</v>
      </c>
      <c r="L2615" s="401">
        <v>5.0000000000000004E-6</v>
      </c>
      <c r="M2615" s="395">
        <v>24.870200000000001</v>
      </c>
      <c r="N2615" s="396">
        <f t="shared" si="160"/>
        <v>212.05242868157288</v>
      </c>
      <c r="O2615" s="396">
        <f t="shared" si="161"/>
        <v>1.7359604201024218E-3</v>
      </c>
      <c r="P2615" s="394">
        <f t="shared" si="162"/>
        <v>1.8618203238242097</v>
      </c>
      <c r="Q2615" s="394">
        <f t="shared" si="163"/>
        <v>1.5241732488499262E-5</v>
      </c>
    </row>
    <row r="2616" spans="1:17" ht="18.75" customHeight="1" x14ac:dyDescent="0.15">
      <c r="A2616" s="399" t="s">
        <v>3552</v>
      </c>
      <c r="B2616" s="399" t="s">
        <v>231</v>
      </c>
      <c r="C2616" s="397">
        <v>13</v>
      </c>
      <c r="D2616" s="392" t="s">
        <v>1120</v>
      </c>
      <c r="E2616" s="400">
        <v>7.0790000000000002E-3</v>
      </c>
      <c r="F2616" s="400">
        <v>1.183E-2</v>
      </c>
      <c r="G2616" s="400">
        <v>1.4448000000000001E-2</v>
      </c>
      <c r="H2616" s="400">
        <v>2.9260000000000002E-3</v>
      </c>
      <c r="I2616" s="400">
        <v>2.0100000000000001E-3</v>
      </c>
      <c r="J2616" s="400">
        <v>4.8339999999999998E-3</v>
      </c>
      <c r="K2616" s="401">
        <v>1.7510999999999999E-2</v>
      </c>
      <c r="L2616" s="401">
        <v>4.5474000000000001E-2</v>
      </c>
      <c r="M2616" s="395">
        <v>32.1355</v>
      </c>
      <c r="N2616" s="396">
        <f t="shared" si="160"/>
        <v>14.489863467107984</v>
      </c>
      <c r="O2616" s="396">
        <f t="shared" si="161"/>
        <v>90.495522388059698</v>
      </c>
      <c r="P2616" s="394">
        <f t="shared" si="162"/>
        <v>0.10257374348365743</v>
      </c>
      <c r="Q2616" s="394">
        <f t="shared" si="163"/>
        <v>0.64061780298507465</v>
      </c>
    </row>
    <row r="2617" spans="1:17" ht="18.75" customHeight="1" x14ac:dyDescent="0.15">
      <c r="A2617" s="399" t="s">
        <v>3552</v>
      </c>
      <c r="B2617" s="399" t="s">
        <v>231</v>
      </c>
      <c r="C2617" s="397">
        <v>14</v>
      </c>
      <c r="D2617" s="392" t="s">
        <v>1120</v>
      </c>
      <c r="E2617" s="400">
        <v>9.0600000000000003E-3</v>
      </c>
      <c r="F2617" s="400">
        <v>1.1499000000000001E-2</v>
      </c>
      <c r="G2617" s="400">
        <v>1.8984000000000001E-2</v>
      </c>
      <c r="H2617" s="400">
        <v>7.9799999999999999E-4</v>
      </c>
      <c r="I2617" s="400">
        <v>1.37E-4</v>
      </c>
      <c r="J2617" s="400">
        <v>2.3219999999999998E-3</v>
      </c>
      <c r="K2617" s="401">
        <v>7.2560000000000003E-3</v>
      </c>
      <c r="L2617" s="401">
        <v>2.467E-3</v>
      </c>
      <c r="M2617" s="395">
        <v>22.157499999999999</v>
      </c>
      <c r="N2617" s="396">
        <f t="shared" si="160"/>
        <v>12.49956933677864</v>
      </c>
      <c r="O2617" s="396">
        <f t="shared" si="161"/>
        <v>72.029197080291979</v>
      </c>
      <c r="P2617" s="394">
        <f t="shared" si="162"/>
        <v>0.11324609819121448</v>
      </c>
      <c r="Q2617" s="394">
        <f t="shared" si="163"/>
        <v>0.65258452554744539</v>
      </c>
    </row>
    <row r="2618" spans="1:17" ht="18.75" customHeight="1" x14ac:dyDescent="0.15">
      <c r="A2618" s="399" t="s">
        <v>3552</v>
      </c>
      <c r="B2618" s="399" t="s">
        <v>231</v>
      </c>
      <c r="C2618" s="391" t="s">
        <v>3111</v>
      </c>
      <c r="D2618" s="392" t="s">
        <v>1121</v>
      </c>
      <c r="E2618" s="400">
        <v>7.254E-3</v>
      </c>
      <c r="F2618" s="400">
        <v>1.5058E-2</v>
      </c>
      <c r="G2618" s="400">
        <v>1.4491E-2</v>
      </c>
      <c r="H2618" s="400">
        <v>5.0000000000000004E-6</v>
      </c>
      <c r="I2618" s="400">
        <v>1.4541E-2</v>
      </c>
      <c r="J2618" s="400">
        <v>5.0000000000000004E-6</v>
      </c>
      <c r="K2618" s="401">
        <v>0</v>
      </c>
      <c r="L2618" s="401">
        <v>0</v>
      </c>
      <c r="M2618" s="395">
        <v>0</v>
      </c>
      <c r="N2618" s="396">
        <f t="shared" si="160"/>
        <v>0</v>
      </c>
      <c r="O2618" s="396">
        <f t="shared" si="161"/>
        <v>0</v>
      </c>
      <c r="P2618" s="394">
        <f t="shared" si="162"/>
        <v>0</v>
      </c>
      <c r="Q2618" s="394">
        <f t="shared" si="163"/>
        <v>0</v>
      </c>
    </row>
    <row r="2619" spans="1:17" ht="18.75" customHeight="1" x14ac:dyDescent="0.15">
      <c r="A2619" s="399" t="s">
        <v>3552</v>
      </c>
      <c r="B2619" s="399" t="s">
        <v>231</v>
      </c>
      <c r="C2619" s="391" t="s">
        <v>167</v>
      </c>
      <c r="D2619" s="392" t="s">
        <v>1121</v>
      </c>
      <c r="E2619" s="400">
        <v>9.3310000000000008E-3</v>
      </c>
      <c r="F2619" s="400">
        <v>9.3570000000000007E-3</v>
      </c>
      <c r="G2619" s="400">
        <v>2.7220000000000001E-2</v>
      </c>
      <c r="H2619" s="400">
        <v>5.0000000000000004E-6</v>
      </c>
      <c r="I2619" s="400">
        <v>4.4549999999999998E-3</v>
      </c>
      <c r="J2619" s="400">
        <v>5.0000000000000004E-6</v>
      </c>
      <c r="K2619" s="401">
        <v>0</v>
      </c>
      <c r="L2619" s="401">
        <v>0</v>
      </c>
      <c r="M2619" s="395">
        <v>0</v>
      </c>
      <c r="N2619" s="396">
        <f t="shared" si="160"/>
        <v>0</v>
      </c>
      <c r="O2619" s="396">
        <f t="shared" si="161"/>
        <v>0</v>
      </c>
      <c r="P2619" s="394">
        <f t="shared" si="162"/>
        <v>0</v>
      </c>
      <c r="Q2619" s="394">
        <f t="shared" si="163"/>
        <v>0</v>
      </c>
    </row>
    <row r="2620" spans="1:17" ht="18.75" customHeight="1" x14ac:dyDescent="0.15">
      <c r="A2620" s="399" t="s">
        <v>3552</v>
      </c>
      <c r="B2620" s="399" t="s">
        <v>231</v>
      </c>
      <c r="C2620" s="391" t="s">
        <v>3112</v>
      </c>
      <c r="D2620" s="392" t="s">
        <v>1120</v>
      </c>
      <c r="E2620" s="400">
        <v>6.6950000000000004E-3</v>
      </c>
      <c r="F2620" s="400">
        <v>1.3301E-2</v>
      </c>
      <c r="G2620" s="400">
        <v>1.5900000000000001E-2</v>
      </c>
      <c r="H2620" s="400">
        <v>4.7609999999999996E-3</v>
      </c>
      <c r="I2620" s="400">
        <v>1.8126E-2</v>
      </c>
      <c r="J2620" s="400">
        <v>5.0699999999999996E-4</v>
      </c>
      <c r="K2620" s="401">
        <v>6.8021999999999999E-2</v>
      </c>
      <c r="L2620" s="401">
        <v>5.0000000000000004E-6</v>
      </c>
      <c r="M2620" s="395">
        <v>23.951899999999998</v>
      </c>
      <c r="N2620" s="396">
        <f t="shared" si="160"/>
        <v>536.66272189349115</v>
      </c>
      <c r="O2620" s="396">
        <f t="shared" si="161"/>
        <v>1.1033873993159E-3</v>
      </c>
      <c r="P2620" s="394">
        <f t="shared" si="162"/>
        <v>3.5929569230769234</v>
      </c>
      <c r="Q2620" s="394">
        <f t="shared" si="163"/>
        <v>7.3871786384199505E-6</v>
      </c>
    </row>
    <row r="2621" spans="1:17" ht="18.75" customHeight="1" x14ac:dyDescent="0.15">
      <c r="A2621" s="399" t="s">
        <v>3552</v>
      </c>
      <c r="B2621" s="399" t="s">
        <v>231</v>
      </c>
      <c r="C2621" s="397">
        <v>16</v>
      </c>
      <c r="D2621" s="392" t="s">
        <v>1120</v>
      </c>
      <c r="E2621" s="400">
        <v>6.5100000000000002E-3</v>
      </c>
      <c r="F2621" s="400">
        <v>1.2151E-2</v>
      </c>
      <c r="G2621" s="400">
        <v>1.7492000000000001E-2</v>
      </c>
      <c r="H2621" s="400">
        <v>5.084E-3</v>
      </c>
      <c r="I2621" s="400">
        <v>7.8239999999999994E-3</v>
      </c>
      <c r="J2621" s="400">
        <v>1.325E-3</v>
      </c>
      <c r="K2621" s="401">
        <v>5.7486000000000002E-2</v>
      </c>
      <c r="L2621" s="401">
        <v>5.0000000000000004E-6</v>
      </c>
      <c r="M2621" s="395">
        <v>12.1334</v>
      </c>
      <c r="N2621" s="396">
        <f t="shared" si="160"/>
        <v>173.54264150943396</v>
      </c>
      <c r="O2621" s="396">
        <f t="shared" si="161"/>
        <v>2.5562372188139065E-3</v>
      </c>
      <c r="P2621" s="394">
        <f t="shared" si="162"/>
        <v>1.1297625962264151</v>
      </c>
      <c r="Q2621" s="394">
        <f t="shared" si="163"/>
        <v>1.6641104294478532E-5</v>
      </c>
    </row>
    <row r="2622" spans="1:17" ht="18.75" customHeight="1" x14ac:dyDescent="0.15">
      <c r="A2622" s="399" t="s">
        <v>3552</v>
      </c>
      <c r="B2622" s="399" t="s">
        <v>231</v>
      </c>
      <c r="C2622" s="397">
        <v>17</v>
      </c>
      <c r="D2622" s="392" t="s">
        <v>1120</v>
      </c>
      <c r="E2622" s="400">
        <v>5.8190000000000004E-3</v>
      </c>
      <c r="F2622" s="400">
        <v>1.1363E-2</v>
      </c>
      <c r="G2622" s="400">
        <v>1.5131E-2</v>
      </c>
      <c r="H2622" s="400">
        <v>4.5490000000000001E-3</v>
      </c>
      <c r="I2622" s="400">
        <v>3.8699999999999997E-4</v>
      </c>
      <c r="J2622" s="400">
        <v>4.4270000000000004E-3</v>
      </c>
      <c r="K2622" s="401">
        <v>5.0000000000000004E-6</v>
      </c>
      <c r="L2622" s="401">
        <v>1.1618E-2</v>
      </c>
      <c r="M2622" s="395">
        <v>53.069000000000003</v>
      </c>
      <c r="N2622" s="396">
        <f t="shared" si="160"/>
        <v>4.5177320984865601E-3</v>
      </c>
      <c r="O2622" s="396">
        <f t="shared" si="161"/>
        <v>120.0826873385013</v>
      </c>
      <c r="P2622" s="394">
        <f t="shared" si="162"/>
        <v>2.6288683081093296E-5</v>
      </c>
      <c r="Q2622" s="394">
        <f t="shared" si="163"/>
        <v>0.69876115762273916</v>
      </c>
    </row>
    <row r="2623" spans="1:17" ht="18.75" customHeight="1" x14ac:dyDescent="0.15">
      <c r="A2623" s="399" t="s">
        <v>3552</v>
      </c>
      <c r="B2623" s="399" t="s">
        <v>231</v>
      </c>
      <c r="C2623" s="397">
        <v>18</v>
      </c>
      <c r="D2623" s="392" t="s">
        <v>1120</v>
      </c>
      <c r="E2623" s="400">
        <v>6.953E-3</v>
      </c>
      <c r="F2623" s="400">
        <v>1.0928E-2</v>
      </c>
      <c r="G2623" s="400">
        <v>1.4926999999999999E-2</v>
      </c>
      <c r="H2623" s="400">
        <v>2.284E-3</v>
      </c>
      <c r="I2623" s="400">
        <v>2.1000000000000001E-4</v>
      </c>
      <c r="J2623" s="400">
        <v>1.3799999999999999E-3</v>
      </c>
      <c r="K2623" s="401">
        <v>1.3887E-2</v>
      </c>
      <c r="L2623" s="401">
        <v>1.25E-3</v>
      </c>
      <c r="M2623" s="395">
        <v>62.056100000000001</v>
      </c>
      <c r="N2623" s="396">
        <f t="shared" si="160"/>
        <v>40.252173913043478</v>
      </c>
      <c r="O2623" s="396">
        <f t="shared" si="161"/>
        <v>23.80952380952381</v>
      </c>
      <c r="P2623" s="394">
        <f t="shared" si="162"/>
        <v>0.27987336521739131</v>
      </c>
      <c r="Q2623" s="394">
        <f t="shared" si="163"/>
        <v>0.16554761904761905</v>
      </c>
    </row>
    <row r="2624" spans="1:17" ht="18.75" customHeight="1" x14ac:dyDescent="0.15">
      <c r="A2624" s="399" t="s">
        <v>3552</v>
      </c>
      <c r="B2624" s="399" t="s">
        <v>231</v>
      </c>
      <c r="C2624" s="397">
        <v>19</v>
      </c>
      <c r="D2624" s="392" t="s">
        <v>1120</v>
      </c>
      <c r="E2624" s="400">
        <v>8.9820000000000004E-3</v>
      </c>
      <c r="F2624" s="400">
        <v>1.0718999999999999E-2</v>
      </c>
      <c r="G2624" s="400">
        <v>1.5245E-2</v>
      </c>
      <c r="H2624" s="400">
        <v>4.3600000000000003E-4</v>
      </c>
      <c r="I2624" s="400">
        <v>1.2699E-2</v>
      </c>
      <c r="J2624" s="400">
        <v>4.5000000000000003E-5</v>
      </c>
      <c r="K2624" s="401">
        <v>3.1979999999999999E-3</v>
      </c>
      <c r="L2624" s="401">
        <v>5.0000000000000004E-6</v>
      </c>
      <c r="M2624" s="395">
        <v>62.411700000000003</v>
      </c>
      <c r="N2624" s="396">
        <f t="shared" si="160"/>
        <v>284.26666666666665</v>
      </c>
      <c r="O2624" s="396">
        <f t="shared" si="161"/>
        <v>1.5749271596188677E-3</v>
      </c>
      <c r="P2624" s="394">
        <f t="shared" si="162"/>
        <v>2.5532832000000001</v>
      </c>
      <c r="Q2624" s="394">
        <f t="shared" si="163"/>
        <v>1.414599574769667E-5</v>
      </c>
    </row>
    <row r="2625" spans="1:17" ht="18.75" customHeight="1" x14ac:dyDescent="0.15">
      <c r="A2625" s="399" t="s">
        <v>3552</v>
      </c>
      <c r="B2625" s="399" t="s">
        <v>231</v>
      </c>
      <c r="C2625" s="397">
        <v>20</v>
      </c>
      <c r="D2625" s="392" t="s">
        <v>1121</v>
      </c>
      <c r="E2625" s="400">
        <v>4.4759999999999999E-3</v>
      </c>
      <c r="F2625" s="400">
        <v>1.1106E-2</v>
      </c>
      <c r="G2625" s="400">
        <v>1.5644999999999999E-2</v>
      </c>
      <c r="H2625" s="400">
        <v>4.4929999999999996E-3</v>
      </c>
      <c r="I2625" s="400">
        <v>2.7716000000000001E-2</v>
      </c>
      <c r="J2625" s="400">
        <v>5.0000000000000004E-6</v>
      </c>
      <c r="K2625" s="401">
        <v>0</v>
      </c>
      <c r="L2625" s="401">
        <v>0</v>
      </c>
      <c r="M2625" s="395">
        <v>0</v>
      </c>
      <c r="N2625" s="396">
        <f t="shared" si="160"/>
        <v>0</v>
      </c>
      <c r="O2625" s="396">
        <f t="shared" si="161"/>
        <v>0</v>
      </c>
      <c r="P2625" s="394">
        <f t="shared" si="162"/>
        <v>0</v>
      </c>
      <c r="Q2625" s="394">
        <f t="shared" si="163"/>
        <v>0</v>
      </c>
    </row>
    <row r="2626" spans="1:17" ht="18.75" customHeight="1" x14ac:dyDescent="0.15">
      <c r="A2626" s="399" t="s">
        <v>3552</v>
      </c>
      <c r="B2626" s="399" t="s">
        <v>231</v>
      </c>
      <c r="C2626" s="397">
        <v>21</v>
      </c>
      <c r="D2626" s="392" t="s">
        <v>1121</v>
      </c>
      <c r="E2626" s="400">
        <v>3.601E-3</v>
      </c>
      <c r="F2626" s="400">
        <v>1.0276E-2</v>
      </c>
      <c r="G2626" s="400">
        <v>1.8242000000000001E-2</v>
      </c>
      <c r="H2626" s="400">
        <v>4.0720000000000001E-3</v>
      </c>
      <c r="I2626" s="400">
        <v>5.0000000000000004E-6</v>
      </c>
      <c r="J2626" s="400">
        <v>5.0000000000000004E-6</v>
      </c>
      <c r="K2626" s="401">
        <v>0</v>
      </c>
      <c r="L2626" s="401">
        <v>0</v>
      </c>
      <c r="M2626" s="395">
        <v>0</v>
      </c>
      <c r="N2626" s="396">
        <f t="shared" si="160"/>
        <v>0</v>
      </c>
      <c r="O2626" s="396">
        <f t="shared" si="161"/>
        <v>0</v>
      </c>
      <c r="P2626" s="394">
        <f t="shared" si="162"/>
        <v>0</v>
      </c>
      <c r="Q2626" s="394">
        <f t="shared" si="163"/>
        <v>0</v>
      </c>
    </row>
    <row r="2627" spans="1:17" ht="18.75" customHeight="1" x14ac:dyDescent="0.15">
      <c r="A2627" s="399" t="s">
        <v>3552</v>
      </c>
      <c r="B2627" s="399" t="s">
        <v>231</v>
      </c>
      <c r="C2627" s="391" t="s">
        <v>215</v>
      </c>
      <c r="D2627" s="392" t="s">
        <v>1120</v>
      </c>
      <c r="E2627" s="400">
        <v>7.9439999999999997E-3</v>
      </c>
      <c r="F2627" s="400">
        <v>1.1318999999999999E-2</v>
      </c>
      <c r="G2627" s="400">
        <v>1.6031E-2</v>
      </c>
      <c r="H2627" s="400">
        <v>2.1380000000000001E-3</v>
      </c>
      <c r="I2627" s="400">
        <v>6.2779999999999997E-3</v>
      </c>
      <c r="J2627" s="400">
        <v>1.8109999999999999E-3</v>
      </c>
      <c r="K2627" s="401">
        <v>5.2780000000000001E-2</v>
      </c>
      <c r="L2627" s="401">
        <v>3.6635000000000001E-2</v>
      </c>
      <c r="M2627" s="395">
        <v>489.38170000000002</v>
      </c>
      <c r="N2627" s="396">
        <f t="shared" ref="N2627:N2690" si="164">4*K2627/J2627</f>
        <v>116.57647708448371</v>
      </c>
      <c r="O2627" s="396">
        <f t="shared" ref="O2627:O2690" si="165">4*L2627/I2627</f>
        <v>23.341828607836892</v>
      </c>
      <c r="P2627" s="394">
        <f t="shared" ref="P2627:P2690" si="166">N2627*E2627</f>
        <v>0.92608353395913856</v>
      </c>
      <c r="Q2627" s="394">
        <f t="shared" ref="Q2627:Q2690" si="167">O2627*E2627</f>
        <v>0.18542748646065627</v>
      </c>
    </row>
    <row r="2628" spans="1:17" ht="18.75" customHeight="1" x14ac:dyDescent="0.15">
      <c r="A2628" s="399" t="s">
        <v>3553</v>
      </c>
      <c r="B2628" s="399" t="s">
        <v>214</v>
      </c>
      <c r="C2628" s="397">
        <v>1</v>
      </c>
      <c r="D2628" s="392" t="s">
        <v>1121</v>
      </c>
      <c r="E2628" s="400">
        <v>1.6229E-2</v>
      </c>
      <c r="F2628" s="400">
        <v>1.7048000000000001E-2</v>
      </c>
      <c r="G2628" s="400">
        <v>1.7180999999999998E-2</v>
      </c>
      <c r="H2628" s="400">
        <v>0.62688999999999995</v>
      </c>
      <c r="I2628" s="400">
        <v>3.0929999999999998E-3</v>
      </c>
      <c r="J2628" s="400">
        <v>6.4270000000000004E-3</v>
      </c>
      <c r="K2628" s="401">
        <v>0</v>
      </c>
      <c r="L2628" s="401">
        <v>0</v>
      </c>
      <c r="M2628" s="398" t="s">
        <v>166</v>
      </c>
      <c r="N2628" s="396">
        <f t="shared" si="164"/>
        <v>0</v>
      </c>
      <c r="O2628" s="396">
        <f t="shared" si="165"/>
        <v>0</v>
      </c>
      <c r="P2628" s="394">
        <f t="shared" si="166"/>
        <v>0</v>
      </c>
      <c r="Q2628" s="394">
        <f t="shared" si="167"/>
        <v>0</v>
      </c>
    </row>
    <row r="2629" spans="1:17" ht="18.75" customHeight="1" x14ac:dyDescent="0.15">
      <c r="A2629" s="399" t="s">
        <v>3553</v>
      </c>
      <c r="B2629" s="399" t="s">
        <v>214</v>
      </c>
      <c r="C2629" s="391" t="s">
        <v>179</v>
      </c>
      <c r="D2629" s="392" t="s">
        <v>1121</v>
      </c>
      <c r="E2629" s="400">
        <v>2.1085E-2</v>
      </c>
      <c r="F2629" s="400">
        <v>2.1106E-2</v>
      </c>
      <c r="G2629" s="400">
        <v>2.0424999999999999E-2</v>
      </c>
      <c r="H2629" s="400">
        <v>1.6899999999999999E-4</v>
      </c>
      <c r="I2629" s="400">
        <v>3.8660000000000001E-3</v>
      </c>
      <c r="J2629" s="400">
        <v>9.0609999999999996E-3</v>
      </c>
      <c r="K2629" s="401">
        <v>0</v>
      </c>
      <c r="L2629" s="401">
        <v>0</v>
      </c>
      <c r="M2629" s="395">
        <v>1.8576999999999999</v>
      </c>
      <c r="N2629" s="396">
        <f t="shared" si="164"/>
        <v>0</v>
      </c>
      <c r="O2629" s="396">
        <f t="shared" si="165"/>
        <v>0</v>
      </c>
      <c r="P2629" s="394">
        <f t="shared" si="166"/>
        <v>0</v>
      </c>
      <c r="Q2629" s="394">
        <f t="shared" si="167"/>
        <v>0</v>
      </c>
    </row>
    <row r="2630" spans="1:17" ht="18.75" customHeight="1" x14ac:dyDescent="0.15">
      <c r="A2630" s="399" t="s">
        <v>3553</v>
      </c>
      <c r="B2630" s="399" t="s">
        <v>214</v>
      </c>
      <c r="C2630" s="391" t="s">
        <v>150</v>
      </c>
      <c r="D2630" s="392" t="s">
        <v>1121</v>
      </c>
      <c r="E2630" s="400">
        <v>1.2687E-2</v>
      </c>
      <c r="F2630" s="400">
        <v>2.0042000000000001E-2</v>
      </c>
      <c r="G2630" s="400">
        <v>2.1203E-2</v>
      </c>
      <c r="H2630" s="400">
        <v>0.14591100000000001</v>
      </c>
      <c r="I2630" s="400">
        <v>6.7669999999999996E-3</v>
      </c>
      <c r="J2630" s="400">
        <v>8.8920000000000006E-3</v>
      </c>
      <c r="K2630" s="401">
        <v>0</v>
      </c>
      <c r="L2630" s="401">
        <v>0</v>
      </c>
      <c r="M2630" s="395">
        <v>0</v>
      </c>
      <c r="N2630" s="396">
        <f t="shared" si="164"/>
        <v>0</v>
      </c>
      <c r="O2630" s="396">
        <f t="shared" si="165"/>
        <v>0</v>
      </c>
      <c r="P2630" s="394">
        <f t="shared" si="166"/>
        <v>0</v>
      </c>
      <c r="Q2630" s="394">
        <f t="shared" si="167"/>
        <v>0</v>
      </c>
    </row>
    <row r="2631" spans="1:17" ht="18.75" customHeight="1" x14ac:dyDescent="0.15">
      <c r="A2631" s="399" t="s">
        <v>3553</v>
      </c>
      <c r="B2631" s="399" t="s">
        <v>214</v>
      </c>
      <c r="C2631" s="391" t="s">
        <v>181</v>
      </c>
      <c r="D2631" s="392" t="s">
        <v>1121</v>
      </c>
      <c r="E2631" s="400">
        <v>1.5546000000000001E-2</v>
      </c>
      <c r="F2631" s="400">
        <v>2.1883E-2</v>
      </c>
      <c r="G2631" s="400">
        <v>2.0001999999999999E-2</v>
      </c>
      <c r="H2631" s="400">
        <v>0.10580299999999999</v>
      </c>
      <c r="I2631" s="400">
        <v>5.0000000000000004E-6</v>
      </c>
      <c r="J2631" s="400">
        <v>8.9359999999999995E-3</v>
      </c>
      <c r="K2631" s="401">
        <v>0</v>
      </c>
      <c r="L2631" s="401">
        <v>0</v>
      </c>
      <c r="M2631" s="395">
        <v>0</v>
      </c>
      <c r="N2631" s="396">
        <f t="shared" si="164"/>
        <v>0</v>
      </c>
      <c r="O2631" s="396">
        <f t="shared" si="165"/>
        <v>0</v>
      </c>
      <c r="P2631" s="394">
        <f t="shared" si="166"/>
        <v>0</v>
      </c>
      <c r="Q2631" s="394">
        <f t="shared" si="167"/>
        <v>0</v>
      </c>
    </row>
    <row r="2632" spans="1:17" ht="18.75" customHeight="1" x14ac:dyDescent="0.15">
      <c r="A2632" s="399" t="s">
        <v>3553</v>
      </c>
      <c r="B2632" s="399" t="s">
        <v>214</v>
      </c>
      <c r="C2632" s="397">
        <v>3</v>
      </c>
      <c r="D2632" s="392" t="s">
        <v>1121</v>
      </c>
      <c r="E2632" s="400">
        <v>1.8776999999999999E-2</v>
      </c>
      <c r="F2632" s="400">
        <v>1.8796E-2</v>
      </c>
      <c r="G2632" s="400">
        <v>1.7996000000000002E-2</v>
      </c>
      <c r="H2632" s="400">
        <v>5.31E-4</v>
      </c>
      <c r="I2632" s="400">
        <v>7.0439999999999999E-3</v>
      </c>
      <c r="J2632" s="400">
        <v>7.1260000000000004E-3</v>
      </c>
      <c r="K2632" s="401">
        <v>0</v>
      </c>
      <c r="L2632" s="401">
        <v>0</v>
      </c>
      <c r="M2632" s="395">
        <v>0</v>
      </c>
      <c r="N2632" s="396">
        <f t="shared" si="164"/>
        <v>0</v>
      </c>
      <c r="O2632" s="396">
        <f t="shared" si="165"/>
        <v>0</v>
      </c>
      <c r="P2632" s="394">
        <f t="shared" si="166"/>
        <v>0</v>
      </c>
      <c r="Q2632" s="394">
        <f t="shared" si="167"/>
        <v>0</v>
      </c>
    </row>
    <row r="2633" spans="1:17" ht="18.75" customHeight="1" x14ac:dyDescent="0.15">
      <c r="A2633" s="399" t="s">
        <v>3553</v>
      </c>
      <c r="B2633" s="399" t="s">
        <v>214</v>
      </c>
      <c r="C2633" s="397">
        <v>4</v>
      </c>
      <c r="D2633" s="392" t="s">
        <v>1121</v>
      </c>
      <c r="E2633" s="400">
        <v>1.9029000000000001E-2</v>
      </c>
      <c r="F2633" s="400">
        <v>1.9047999999999999E-2</v>
      </c>
      <c r="G2633" s="400">
        <v>1.9754000000000001E-2</v>
      </c>
      <c r="H2633" s="400">
        <v>3.356E-3</v>
      </c>
      <c r="I2633" s="400">
        <v>2.2460000000000002E-3</v>
      </c>
      <c r="J2633" s="400">
        <v>9.0310000000000008E-3</v>
      </c>
      <c r="K2633" s="401">
        <v>0</v>
      </c>
      <c r="L2633" s="401">
        <v>0</v>
      </c>
      <c r="M2633" s="395">
        <v>8.4196000000000009</v>
      </c>
      <c r="N2633" s="396">
        <f t="shared" si="164"/>
        <v>0</v>
      </c>
      <c r="O2633" s="396">
        <f t="shared" si="165"/>
        <v>0</v>
      </c>
      <c r="P2633" s="394">
        <f t="shared" si="166"/>
        <v>0</v>
      </c>
      <c r="Q2633" s="394">
        <f t="shared" si="167"/>
        <v>0</v>
      </c>
    </row>
    <row r="2634" spans="1:17" ht="18.75" customHeight="1" x14ac:dyDescent="0.15">
      <c r="A2634" s="399" t="s">
        <v>3553</v>
      </c>
      <c r="B2634" s="399" t="s">
        <v>214</v>
      </c>
      <c r="C2634" s="397">
        <v>5</v>
      </c>
      <c r="D2634" s="392" t="s">
        <v>1121</v>
      </c>
      <c r="E2634" s="400">
        <v>2.0285000000000001E-2</v>
      </c>
      <c r="F2634" s="400">
        <v>2.0305E-2</v>
      </c>
      <c r="G2634" s="400">
        <v>1.6414000000000002E-2</v>
      </c>
      <c r="H2634" s="400">
        <v>1.0280000000000001E-3</v>
      </c>
      <c r="I2634" s="400">
        <v>5.7970000000000001E-3</v>
      </c>
      <c r="J2634" s="400">
        <v>7.6280000000000002E-3</v>
      </c>
      <c r="K2634" s="401">
        <v>0</v>
      </c>
      <c r="L2634" s="401">
        <v>0</v>
      </c>
      <c r="M2634" s="395">
        <v>0</v>
      </c>
      <c r="N2634" s="396">
        <f t="shared" si="164"/>
        <v>0</v>
      </c>
      <c r="O2634" s="396">
        <f t="shared" si="165"/>
        <v>0</v>
      </c>
      <c r="P2634" s="394">
        <f t="shared" si="166"/>
        <v>0</v>
      </c>
      <c r="Q2634" s="394">
        <f t="shared" si="167"/>
        <v>0</v>
      </c>
    </row>
    <row r="2635" spans="1:17" ht="18.75" customHeight="1" x14ac:dyDescent="0.15">
      <c r="A2635" s="399" t="s">
        <v>3553</v>
      </c>
      <c r="B2635" s="399" t="s">
        <v>214</v>
      </c>
      <c r="C2635" s="397">
        <v>6</v>
      </c>
      <c r="D2635" s="392" t="s">
        <v>1120</v>
      </c>
      <c r="E2635" s="400">
        <v>1.8800999999999998E-2</v>
      </c>
      <c r="F2635" s="400">
        <v>1.8818999999999999E-2</v>
      </c>
      <c r="G2635" s="400">
        <v>1.9827999999999998E-2</v>
      </c>
      <c r="H2635" s="400">
        <v>3.4970000000000001E-3</v>
      </c>
      <c r="I2635" s="400">
        <v>1.861E-3</v>
      </c>
      <c r="J2635" s="400">
        <v>7.3699999999999998E-3</v>
      </c>
      <c r="K2635" s="401">
        <v>5.0000000000000004E-6</v>
      </c>
      <c r="L2635" s="401">
        <v>2.0309999999999998E-3</v>
      </c>
      <c r="M2635" s="395">
        <v>15.164099999999999</v>
      </c>
      <c r="N2635" s="396">
        <f t="shared" si="164"/>
        <v>2.7137042062415199E-3</v>
      </c>
      <c r="O2635" s="396">
        <f t="shared" si="165"/>
        <v>4.3653949489521757</v>
      </c>
      <c r="P2635" s="394">
        <f t="shared" si="166"/>
        <v>5.102035278154681E-5</v>
      </c>
      <c r="Q2635" s="394">
        <f t="shared" si="167"/>
        <v>8.2073790435249844E-2</v>
      </c>
    </row>
    <row r="2636" spans="1:17" ht="18.75" customHeight="1" x14ac:dyDescent="0.15">
      <c r="A2636" s="399" t="s">
        <v>3553</v>
      </c>
      <c r="B2636" s="399" t="s">
        <v>214</v>
      </c>
      <c r="C2636" s="397">
        <v>7</v>
      </c>
      <c r="D2636" s="392" t="s">
        <v>1121</v>
      </c>
      <c r="E2636" s="400">
        <v>1.7694000000000001E-2</v>
      </c>
      <c r="F2636" s="400">
        <v>1.8148999999999998E-2</v>
      </c>
      <c r="G2636" s="400">
        <v>1.7971000000000001E-2</v>
      </c>
      <c r="H2636" s="400">
        <v>0.89612899999999995</v>
      </c>
      <c r="I2636" s="400">
        <v>5.8669999999999998E-3</v>
      </c>
      <c r="J2636" s="400">
        <v>7.757E-3</v>
      </c>
      <c r="K2636" s="401">
        <v>0</v>
      </c>
      <c r="L2636" s="401">
        <v>0</v>
      </c>
      <c r="M2636" s="395">
        <v>0.52639999999999998</v>
      </c>
      <c r="N2636" s="396">
        <f t="shared" si="164"/>
        <v>0</v>
      </c>
      <c r="O2636" s="396">
        <f t="shared" si="165"/>
        <v>0</v>
      </c>
      <c r="P2636" s="394">
        <f t="shared" si="166"/>
        <v>0</v>
      </c>
      <c r="Q2636" s="394">
        <f t="shared" si="167"/>
        <v>0</v>
      </c>
    </row>
    <row r="2637" spans="1:17" ht="18.75" customHeight="1" x14ac:dyDescent="0.15">
      <c r="A2637" s="399" t="s">
        <v>3553</v>
      </c>
      <c r="B2637" s="399" t="s">
        <v>214</v>
      </c>
      <c r="C2637" s="397">
        <v>8</v>
      </c>
      <c r="D2637" s="392" t="s">
        <v>1121</v>
      </c>
      <c r="E2637" s="400">
        <v>1.7266E-2</v>
      </c>
      <c r="F2637" s="400">
        <v>1.8893E-2</v>
      </c>
      <c r="G2637" s="400">
        <v>1.7767999999999999E-2</v>
      </c>
      <c r="H2637" s="400">
        <v>6.7405999999999994E-2</v>
      </c>
      <c r="I2637" s="400">
        <v>1.03E-4</v>
      </c>
      <c r="J2637" s="400">
        <v>7.1770000000000002E-3</v>
      </c>
      <c r="K2637" s="401">
        <v>0</v>
      </c>
      <c r="L2637" s="401">
        <v>0</v>
      </c>
      <c r="M2637" s="395">
        <v>2.6493000000000002</v>
      </c>
      <c r="N2637" s="396">
        <f t="shared" si="164"/>
        <v>0</v>
      </c>
      <c r="O2637" s="396">
        <f t="shared" si="165"/>
        <v>0</v>
      </c>
      <c r="P2637" s="394">
        <f t="shared" si="166"/>
        <v>0</v>
      </c>
      <c r="Q2637" s="394">
        <f t="shared" si="167"/>
        <v>0</v>
      </c>
    </row>
    <row r="2638" spans="1:17" ht="18.75" customHeight="1" x14ac:dyDescent="0.15">
      <c r="A2638" s="399" t="s">
        <v>3553</v>
      </c>
      <c r="B2638" s="399" t="s">
        <v>214</v>
      </c>
      <c r="C2638" s="397">
        <v>9</v>
      </c>
      <c r="D2638" s="392" t="s">
        <v>1120</v>
      </c>
      <c r="E2638" s="400">
        <v>2.0936E-2</v>
      </c>
      <c r="F2638" s="400">
        <v>2.0957E-2</v>
      </c>
      <c r="G2638" s="400">
        <v>1.6809999999999999E-2</v>
      </c>
      <c r="H2638" s="400">
        <v>0.94835199999999997</v>
      </c>
      <c r="I2638" s="400">
        <v>4.9399999999999997E-4</v>
      </c>
      <c r="J2638" s="400">
        <v>9.2519999999999998E-3</v>
      </c>
      <c r="K2638" s="401">
        <v>5.0000000000000004E-6</v>
      </c>
      <c r="L2638" s="401">
        <v>6.9300000000000004E-4</v>
      </c>
      <c r="M2638" s="395">
        <v>27.826899999999998</v>
      </c>
      <c r="N2638" s="396">
        <f t="shared" si="164"/>
        <v>2.1616947686986599E-3</v>
      </c>
      <c r="O2638" s="396">
        <f t="shared" si="165"/>
        <v>5.6113360323886647</v>
      </c>
      <c r="P2638" s="394">
        <f t="shared" si="166"/>
        <v>4.5257241677475142E-5</v>
      </c>
      <c r="Q2638" s="394">
        <f t="shared" si="167"/>
        <v>0.11747893117408909</v>
      </c>
    </row>
    <row r="2639" spans="1:17" ht="18.75" customHeight="1" x14ac:dyDescent="0.15">
      <c r="A2639" s="399" t="s">
        <v>3553</v>
      </c>
      <c r="B2639" s="399" t="s">
        <v>214</v>
      </c>
      <c r="C2639" s="397">
        <v>10</v>
      </c>
      <c r="D2639" s="392" t="s">
        <v>1121</v>
      </c>
      <c r="E2639" s="400">
        <v>1.6212000000000001E-2</v>
      </c>
      <c r="F2639" s="400">
        <v>1.7828E-2</v>
      </c>
      <c r="G2639" s="400">
        <v>1.6882000000000001E-2</v>
      </c>
      <c r="H2639" s="400">
        <v>0.87288100000000002</v>
      </c>
      <c r="I2639" s="400">
        <v>3.9820000000000003E-3</v>
      </c>
      <c r="J2639" s="400">
        <v>7.5059999999999997E-3</v>
      </c>
      <c r="K2639" s="401">
        <v>0</v>
      </c>
      <c r="L2639" s="401">
        <v>0</v>
      </c>
      <c r="M2639" s="395">
        <v>0</v>
      </c>
      <c r="N2639" s="396">
        <f t="shared" si="164"/>
        <v>0</v>
      </c>
      <c r="O2639" s="396">
        <f t="shared" si="165"/>
        <v>0</v>
      </c>
      <c r="P2639" s="394">
        <f t="shared" si="166"/>
        <v>0</v>
      </c>
      <c r="Q2639" s="394">
        <f t="shared" si="167"/>
        <v>0</v>
      </c>
    </row>
    <row r="2640" spans="1:17" ht="18.75" customHeight="1" x14ac:dyDescent="0.15">
      <c r="A2640" s="399" t="s">
        <v>3553</v>
      </c>
      <c r="B2640" s="399" t="s">
        <v>214</v>
      </c>
      <c r="C2640" s="397">
        <v>11</v>
      </c>
      <c r="D2640" s="392" t="s">
        <v>1120</v>
      </c>
      <c r="E2640" s="400">
        <v>1.7680999999999999E-2</v>
      </c>
      <c r="F2640" s="400">
        <v>1.7697999999999998E-2</v>
      </c>
      <c r="G2640" s="400">
        <v>1.8119E-2</v>
      </c>
      <c r="H2640" s="400">
        <v>1.6102270000000001</v>
      </c>
      <c r="I2640" s="400">
        <v>1.364E-3</v>
      </c>
      <c r="J2640" s="400">
        <v>7.3249999999999999E-3</v>
      </c>
      <c r="K2640" s="401">
        <v>5.0000000000000004E-6</v>
      </c>
      <c r="L2640" s="401">
        <v>1.665E-3</v>
      </c>
      <c r="M2640" s="395">
        <v>75.937600000000003</v>
      </c>
      <c r="N2640" s="396">
        <f t="shared" si="164"/>
        <v>2.7303754266211609E-3</v>
      </c>
      <c r="O2640" s="396">
        <f t="shared" si="165"/>
        <v>4.8826979472140764</v>
      </c>
      <c r="P2640" s="394">
        <f t="shared" si="166"/>
        <v>4.8275767918088745E-5</v>
      </c>
      <c r="Q2640" s="394">
        <f t="shared" si="167"/>
        <v>8.6330982404692072E-2</v>
      </c>
    </row>
    <row r="2641" spans="1:17" ht="18.75" customHeight="1" x14ac:dyDescent="0.15">
      <c r="A2641" s="399" t="s">
        <v>3553</v>
      </c>
      <c r="B2641" s="399" t="s">
        <v>214</v>
      </c>
      <c r="C2641" s="397">
        <v>12</v>
      </c>
      <c r="D2641" s="392" t="s">
        <v>1121</v>
      </c>
      <c r="E2641" s="400">
        <v>1.5407000000000001E-2</v>
      </c>
      <c r="F2641" s="400">
        <v>1.8630000000000001E-2</v>
      </c>
      <c r="G2641" s="400">
        <v>1.6917000000000001E-2</v>
      </c>
      <c r="H2641" s="400">
        <v>0.10213700000000001</v>
      </c>
      <c r="I2641" s="400">
        <v>4.9979999999999998E-3</v>
      </c>
      <c r="J2641" s="400">
        <v>7.1869999999999998E-3</v>
      </c>
      <c r="K2641" s="401">
        <v>0</v>
      </c>
      <c r="L2641" s="401">
        <v>0</v>
      </c>
      <c r="M2641" s="395">
        <v>0.62450000000000006</v>
      </c>
      <c r="N2641" s="396">
        <f t="shared" si="164"/>
        <v>0</v>
      </c>
      <c r="O2641" s="396">
        <f t="shared" si="165"/>
        <v>0</v>
      </c>
      <c r="P2641" s="394">
        <f t="shared" si="166"/>
        <v>0</v>
      </c>
      <c r="Q2641" s="394">
        <f t="shared" si="167"/>
        <v>0</v>
      </c>
    </row>
    <row r="2642" spans="1:17" ht="18.75" customHeight="1" x14ac:dyDescent="0.15">
      <c r="A2642" s="399" t="s">
        <v>3553</v>
      </c>
      <c r="B2642" s="399" t="s">
        <v>214</v>
      </c>
      <c r="C2642" s="397">
        <v>13</v>
      </c>
      <c r="D2642" s="392" t="s">
        <v>1121</v>
      </c>
      <c r="E2642" s="400">
        <v>1.7295000000000001E-2</v>
      </c>
      <c r="F2642" s="400">
        <v>1.7312000000000001E-2</v>
      </c>
      <c r="G2642" s="400">
        <v>1.7867999999999998E-2</v>
      </c>
      <c r="H2642" s="400">
        <v>1.6788019999999999</v>
      </c>
      <c r="I2642" s="400">
        <v>3.8140000000000001E-3</v>
      </c>
      <c r="J2642" s="400">
        <v>8.1250000000000003E-3</v>
      </c>
      <c r="K2642" s="401">
        <v>0</v>
      </c>
      <c r="L2642" s="401">
        <v>0</v>
      </c>
      <c r="M2642" s="395">
        <v>1.9173</v>
      </c>
      <c r="N2642" s="396">
        <f t="shared" si="164"/>
        <v>0</v>
      </c>
      <c r="O2642" s="396">
        <f t="shared" si="165"/>
        <v>0</v>
      </c>
      <c r="P2642" s="394">
        <f t="shared" si="166"/>
        <v>0</v>
      </c>
      <c r="Q2642" s="394">
        <f t="shared" si="167"/>
        <v>0</v>
      </c>
    </row>
    <row r="2643" spans="1:17" ht="18.75" customHeight="1" x14ac:dyDescent="0.15">
      <c r="A2643" s="399" t="s">
        <v>3553</v>
      </c>
      <c r="B2643" s="399" t="s">
        <v>214</v>
      </c>
      <c r="C2643" s="397">
        <v>14</v>
      </c>
      <c r="D2643" s="392" t="s">
        <v>1121</v>
      </c>
      <c r="E2643" s="400">
        <v>1.9324000000000001E-2</v>
      </c>
      <c r="F2643" s="400">
        <v>2.0978E-2</v>
      </c>
      <c r="G2643" s="400">
        <v>1.8086999999999999E-2</v>
      </c>
      <c r="H2643" s="400">
        <v>4.9107999999999999E-2</v>
      </c>
      <c r="I2643" s="400">
        <v>4.1549999999999998E-3</v>
      </c>
      <c r="J2643" s="400">
        <v>9.0109999999999999E-3</v>
      </c>
      <c r="K2643" s="401">
        <v>0</v>
      </c>
      <c r="L2643" s="401">
        <v>0</v>
      </c>
      <c r="M2643" s="395">
        <v>3.6242000000000001</v>
      </c>
      <c r="N2643" s="396">
        <f t="shared" si="164"/>
        <v>0</v>
      </c>
      <c r="O2643" s="396">
        <f t="shared" si="165"/>
        <v>0</v>
      </c>
      <c r="P2643" s="394">
        <f t="shared" si="166"/>
        <v>0</v>
      </c>
      <c r="Q2643" s="394">
        <f t="shared" si="167"/>
        <v>0</v>
      </c>
    </row>
    <row r="2644" spans="1:17" ht="18.75" customHeight="1" x14ac:dyDescent="0.15">
      <c r="A2644" s="399" t="s">
        <v>3553</v>
      </c>
      <c r="B2644" s="399" t="s">
        <v>214</v>
      </c>
      <c r="C2644" s="391" t="s">
        <v>3111</v>
      </c>
      <c r="D2644" s="392" t="s">
        <v>1121</v>
      </c>
      <c r="E2644" s="400">
        <v>2.1926000000000001E-2</v>
      </c>
      <c r="F2644" s="400">
        <v>2.1947999999999999E-2</v>
      </c>
      <c r="G2644" s="400">
        <v>1.8865E-2</v>
      </c>
      <c r="H2644" s="400">
        <v>0.128108</v>
      </c>
      <c r="I2644" s="400">
        <v>5.0000000000000004E-6</v>
      </c>
      <c r="J2644" s="400">
        <v>4.0429999999999997E-3</v>
      </c>
      <c r="K2644" s="401">
        <v>0</v>
      </c>
      <c r="L2644" s="401">
        <v>0</v>
      </c>
      <c r="M2644" s="398" t="s">
        <v>166</v>
      </c>
      <c r="N2644" s="396">
        <f t="shared" si="164"/>
        <v>0</v>
      </c>
      <c r="O2644" s="396">
        <f t="shared" si="165"/>
        <v>0</v>
      </c>
      <c r="P2644" s="394">
        <f t="shared" si="166"/>
        <v>0</v>
      </c>
      <c r="Q2644" s="394">
        <f t="shared" si="167"/>
        <v>0</v>
      </c>
    </row>
    <row r="2645" spans="1:17" ht="18.75" customHeight="1" x14ac:dyDescent="0.15">
      <c r="A2645" s="399" t="s">
        <v>3553</v>
      </c>
      <c r="B2645" s="399" t="s">
        <v>214</v>
      </c>
      <c r="C2645" s="391" t="s">
        <v>167</v>
      </c>
      <c r="D2645" s="392" t="s">
        <v>1121</v>
      </c>
      <c r="E2645" s="400">
        <v>2.1762E-2</v>
      </c>
      <c r="F2645" s="400">
        <v>2.1784000000000001E-2</v>
      </c>
      <c r="G2645" s="400">
        <v>1.6601000000000001E-2</v>
      </c>
      <c r="H2645" s="400">
        <v>2.7599999999999999E-4</v>
      </c>
      <c r="I2645" s="400">
        <v>5.0000000000000004E-6</v>
      </c>
      <c r="J2645" s="400">
        <v>6.9760000000000004E-3</v>
      </c>
      <c r="K2645" s="401">
        <v>0</v>
      </c>
      <c r="L2645" s="401">
        <v>0</v>
      </c>
      <c r="M2645" s="395">
        <v>0</v>
      </c>
      <c r="N2645" s="396">
        <f t="shared" si="164"/>
        <v>0</v>
      </c>
      <c r="O2645" s="396">
        <f t="shared" si="165"/>
        <v>0</v>
      </c>
      <c r="P2645" s="394">
        <f t="shared" si="166"/>
        <v>0</v>
      </c>
      <c r="Q2645" s="394">
        <f t="shared" si="167"/>
        <v>0</v>
      </c>
    </row>
    <row r="2646" spans="1:17" ht="18.75" customHeight="1" x14ac:dyDescent="0.15">
      <c r="A2646" s="399" t="s">
        <v>3553</v>
      </c>
      <c r="B2646" s="399" t="s">
        <v>214</v>
      </c>
      <c r="C2646" s="391" t="s">
        <v>3112</v>
      </c>
      <c r="D2646" s="392" t="s">
        <v>1120</v>
      </c>
      <c r="E2646" s="400">
        <v>2.0788000000000001E-2</v>
      </c>
      <c r="F2646" s="400">
        <v>2.0808E-2</v>
      </c>
      <c r="G2646" s="400">
        <v>1.8804000000000001E-2</v>
      </c>
      <c r="H2646" s="400">
        <v>3.8699999999999997E-4</v>
      </c>
      <c r="I2646" s="400">
        <v>1.6119999999999999E-3</v>
      </c>
      <c r="J2646" s="400">
        <v>9.5409999999999991E-3</v>
      </c>
      <c r="K2646" s="401">
        <v>5.0000000000000004E-6</v>
      </c>
      <c r="L2646" s="401">
        <v>1.036E-3</v>
      </c>
      <c r="M2646" s="395">
        <v>21.6676</v>
      </c>
      <c r="N2646" s="396">
        <f t="shared" si="164"/>
        <v>2.0962163295252072E-3</v>
      </c>
      <c r="O2646" s="396">
        <f t="shared" si="165"/>
        <v>2.5707196029776678</v>
      </c>
      <c r="P2646" s="394">
        <f t="shared" si="166"/>
        <v>4.3576145058170009E-5</v>
      </c>
      <c r="Q2646" s="394">
        <f t="shared" si="167"/>
        <v>5.3440119106699761E-2</v>
      </c>
    </row>
    <row r="2647" spans="1:17" ht="18.75" customHeight="1" x14ac:dyDescent="0.15">
      <c r="A2647" s="399" t="s">
        <v>3553</v>
      </c>
      <c r="B2647" s="399" t="s">
        <v>214</v>
      </c>
      <c r="C2647" s="397">
        <v>16</v>
      </c>
      <c r="D2647" s="392" t="s">
        <v>1121</v>
      </c>
      <c r="E2647" s="400">
        <v>2.0362000000000002E-2</v>
      </c>
      <c r="F2647" s="400">
        <v>2.0382000000000001E-2</v>
      </c>
      <c r="G2647" s="400">
        <v>1.9429999999999999E-2</v>
      </c>
      <c r="H2647" s="400">
        <v>1.5766150000000001</v>
      </c>
      <c r="I2647" s="400">
        <v>4.914E-3</v>
      </c>
      <c r="J2647" s="400">
        <v>7.607E-3</v>
      </c>
      <c r="K2647" s="401">
        <v>0</v>
      </c>
      <c r="L2647" s="401">
        <v>0</v>
      </c>
      <c r="M2647" s="395">
        <v>0</v>
      </c>
      <c r="N2647" s="396">
        <f t="shared" si="164"/>
        <v>0</v>
      </c>
      <c r="O2647" s="396">
        <f t="shared" si="165"/>
        <v>0</v>
      </c>
      <c r="P2647" s="394">
        <f t="shared" si="166"/>
        <v>0</v>
      </c>
      <c r="Q2647" s="394">
        <f t="shared" si="167"/>
        <v>0</v>
      </c>
    </row>
    <row r="2648" spans="1:17" ht="18.75" customHeight="1" x14ac:dyDescent="0.15">
      <c r="A2648" s="399" t="s">
        <v>3553</v>
      </c>
      <c r="B2648" s="399" t="s">
        <v>214</v>
      </c>
      <c r="C2648" s="397">
        <v>17</v>
      </c>
      <c r="D2648" s="392" t="s">
        <v>1121</v>
      </c>
      <c r="E2648" s="400">
        <v>1.8298999999999999E-2</v>
      </c>
      <c r="F2648" s="400">
        <v>1.8317E-2</v>
      </c>
      <c r="G2648" s="400">
        <v>1.6379000000000001E-2</v>
      </c>
      <c r="H2648" s="400">
        <v>3.9899999999999999E-4</v>
      </c>
      <c r="I2648" s="400">
        <v>2.9220000000000001E-3</v>
      </c>
      <c r="J2648" s="400">
        <v>6.3699999999999998E-3</v>
      </c>
      <c r="K2648" s="401">
        <v>0</v>
      </c>
      <c r="L2648" s="401">
        <v>0</v>
      </c>
      <c r="M2648" s="395">
        <v>1.1894</v>
      </c>
      <c r="N2648" s="396">
        <f t="shared" si="164"/>
        <v>0</v>
      </c>
      <c r="O2648" s="396">
        <f t="shared" si="165"/>
        <v>0</v>
      </c>
      <c r="P2648" s="394">
        <f t="shared" si="166"/>
        <v>0</v>
      </c>
      <c r="Q2648" s="394">
        <f t="shared" si="167"/>
        <v>0</v>
      </c>
    </row>
    <row r="2649" spans="1:17" ht="18.75" customHeight="1" x14ac:dyDescent="0.15">
      <c r="A2649" s="399" t="s">
        <v>3553</v>
      </c>
      <c r="B2649" s="399" t="s">
        <v>214</v>
      </c>
      <c r="C2649" s="397">
        <v>18</v>
      </c>
      <c r="D2649" s="392" t="s">
        <v>1120</v>
      </c>
      <c r="E2649" s="400">
        <v>1.7760000000000001E-2</v>
      </c>
      <c r="F2649" s="400">
        <v>1.7777000000000001E-2</v>
      </c>
      <c r="G2649" s="400">
        <v>1.8837E-2</v>
      </c>
      <c r="H2649" s="400">
        <v>1.45943</v>
      </c>
      <c r="I2649" s="400">
        <v>1.1919999999999999E-3</v>
      </c>
      <c r="J2649" s="400">
        <v>6.45E-3</v>
      </c>
      <c r="K2649" s="401">
        <v>5.0000000000000004E-6</v>
      </c>
      <c r="L2649" s="401">
        <v>1.096E-3</v>
      </c>
      <c r="M2649" s="395">
        <v>27.9009</v>
      </c>
      <c r="N2649" s="396">
        <f t="shared" si="164"/>
        <v>3.10077519379845E-3</v>
      </c>
      <c r="O2649" s="396">
        <f t="shared" si="165"/>
        <v>3.6778523489932886</v>
      </c>
      <c r="P2649" s="394">
        <f t="shared" si="166"/>
        <v>5.5069767441860479E-5</v>
      </c>
      <c r="Q2649" s="394">
        <f t="shared" si="167"/>
        <v>6.5318657718120815E-2</v>
      </c>
    </row>
    <row r="2650" spans="1:17" ht="18.75" customHeight="1" x14ac:dyDescent="0.15">
      <c r="A2650" s="399" t="s">
        <v>3553</v>
      </c>
      <c r="B2650" s="399" t="s">
        <v>214</v>
      </c>
      <c r="C2650" s="397">
        <v>19</v>
      </c>
      <c r="D2650" s="392" t="s">
        <v>1120</v>
      </c>
      <c r="E2650" s="400">
        <v>1.7807E-2</v>
      </c>
      <c r="F2650" s="400">
        <v>1.7824E-2</v>
      </c>
      <c r="G2650" s="400">
        <v>1.7042999999999999E-2</v>
      </c>
      <c r="H2650" s="400">
        <v>0.19432099999999999</v>
      </c>
      <c r="I2650" s="400">
        <v>3.1399999999999999E-4</v>
      </c>
      <c r="J2650" s="400">
        <v>7.9229999999999995E-3</v>
      </c>
      <c r="K2650" s="401">
        <v>5.0000000000000004E-6</v>
      </c>
      <c r="L2650" s="401">
        <v>5.2999999999999998E-4</v>
      </c>
      <c r="M2650" s="395">
        <v>114.9252</v>
      </c>
      <c r="N2650" s="396">
        <f t="shared" si="164"/>
        <v>2.5242963523917712E-3</v>
      </c>
      <c r="O2650" s="396">
        <f t="shared" si="165"/>
        <v>6.7515923566878984</v>
      </c>
      <c r="P2650" s="394">
        <f t="shared" si="166"/>
        <v>4.4950145147040269E-5</v>
      </c>
      <c r="Q2650" s="394">
        <f t="shared" si="167"/>
        <v>0.12022560509554141</v>
      </c>
    </row>
    <row r="2651" spans="1:17" ht="18.75" customHeight="1" x14ac:dyDescent="0.15">
      <c r="A2651" s="399" t="s">
        <v>3553</v>
      </c>
      <c r="B2651" s="399" t="s">
        <v>214</v>
      </c>
      <c r="C2651" s="397">
        <v>20</v>
      </c>
      <c r="D2651" s="392" t="s">
        <v>1121</v>
      </c>
      <c r="E2651" s="400">
        <v>1.8065999999999999E-2</v>
      </c>
      <c r="F2651" s="400">
        <v>1.8083999999999999E-2</v>
      </c>
      <c r="G2651" s="400">
        <v>1.7115999999999999E-2</v>
      </c>
      <c r="H2651" s="400">
        <v>3.0931E-2</v>
      </c>
      <c r="I2651" s="400">
        <v>5.0000000000000004E-6</v>
      </c>
      <c r="J2651" s="400">
        <v>6.8649999999999996E-3</v>
      </c>
      <c r="K2651" s="401">
        <v>0</v>
      </c>
      <c r="L2651" s="401">
        <v>0</v>
      </c>
      <c r="M2651" s="395">
        <v>0</v>
      </c>
      <c r="N2651" s="396">
        <f t="shared" si="164"/>
        <v>0</v>
      </c>
      <c r="O2651" s="396">
        <f t="shared" si="165"/>
        <v>0</v>
      </c>
      <c r="P2651" s="394">
        <f t="shared" si="166"/>
        <v>0</v>
      </c>
      <c r="Q2651" s="394">
        <f t="shared" si="167"/>
        <v>0</v>
      </c>
    </row>
    <row r="2652" spans="1:17" ht="18.75" customHeight="1" x14ac:dyDescent="0.15">
      <c r="A2652" s="399" t="s">
        <v>3553</v>
      </c>
      <c r="B2652" s="399" t="s">
        <v>214</v>
      </c>
      <c r="C2652" s="397">
        <v>21</v>
      </c>
      <c r="D2652" s="392" t="s">
        <v>1121</v>
      </c>
      <c r="E2652" s="400">
        <v>1.8728000000000002E-2</v>
      </c>
      <c r="F2652" s="400">
        <v>1.8747E-2</v>
      </c>
      <c r="G2652" s="400">
        <v>1.7901E-2</v>
      </c>
      <c r="H2652" s="400">
        <v>1.247628</v>
      </c>
      <c r="I2652" s="400">
        <v>5.0000000000000004E-6</v>
      </c>
      <c r="J2652" s="400">
        <v>5.0000000000000004E-6</v>
      </c>
      <c r="K2652" s="401">
        <v>0</v>
      </c>
      <c r="L2652" s="401">
        <v>0</v>
      </c>
      <c r="M2652" s="395">
        <v>0</v>
      </c>
      <c r="N2652" s="396">
        <f t="shared" si="164"/>
        <v>0</v>
      </c>
      <c r="O2652" s="396">
        <f t="shared" si="165"/>
        <v>0</v>
      </c>
      <c r="P2652" s="394">
        <f t="shared" si="166"/>
        <v>0</v>
      </c>
      <c r="Q2652" s="394">
        <f t="shared" si="167"/>
        <v>0</v>
      </c>
    </row>
    <row r="2653" spans="1:17" ht="18.75" customHeight="1" x14ac:dyDescent="0.15">
      <c r="A2653" s="399" t="s">
        <v>3553</v>
      </c>
      <c r="B2653" s="399" t="s">
        <v>214</v>
      </c>
      <c r="C2653" s="391" t="s">
        <v>215</v>
      </c>
      <c r="D2653" s="392" t="s">
        <v>1120</v>
      </c>
      <c r="E2653" s="400">
        <v>1.8162999999999999E-2</v>
      </c>
      <c r="F2653" s="400">
        <v>1.8317E-2</v>
      </c>
      <c r="G2653" s="400">
        <v>1.8074E-2</v>
      </c>
      <c r="H2653" s="400">
        <v>0.26033699999999999</v>
      </c>
      <c r="I2653" s="400">
        <v>2.7669999999999999E-3</v>
      </c>
      <c r="J2653" s="400">
        <v>7.4799999999999997E-3</v>
      </c>
      <c r="K2653" s="401">
        <v>5.0000000000000004E-6</v>
      </c>
      <c r="L2653" s="401">
        <v>1.2650000000000001E-3</v>
      </c>
      <c r="M2653" s="395">
        <v>146.1379</v>
      </c>
      <c r="N2653" s="396">
        <f t="shared" si="164"/>
        <v>2.6737967914438505E-3</v>
      </c>
      <c r="O2653" s="396">
        <f t="shared" si="165"/>
        <v>1.8286953379110953</v>
      </c>
      <c r="P2653" s="394">
        <f t="shared" si="166"/>
        <v>4.8564171122994651E-5</v>
      </c>
      <c r="Q2653" s="394">
        <f t="shared" si="167"/>
        <v>3.3214593422479219E-2</v>
      </c>
    </row>
    <row r="2654" spans="1:17" ht="18.75" customHeight="1" x14ac:dyDescent="0.15">
      <c r="A2654" s="399" t="s">
        <v>3553</v>
      </c>
      <c r="B2654" s="399" t="s">
        <v>231</v>
      </c>
      <c r="C2654" s="397">
        <v>1</v>
      </c>
      <c r="D2654" s="392" t="s">
        <v>1121</v>
      </c>
      <c r="E2654" s="400">
        <v>1.2873000000000001E-2</v>
      </c>
      <c r="F2654" s="400">
        <v>1.2886E-2</v>
      </c>
      <c r="G2654" s="400">
        <v>1.7062000000000001E-2</v>
      </c>
      <c r="H2654" s="400">
        <v>2.0202000000000001E-2</v>
      </c>
      <c r="I2654" s="400">
        <v>5.4549999999999998E-3</v>
      </c>
      <c r="J2654" s="400">
        <v>7.3709999999999999E-3</v>
      </c>
      <c r="K2654" s="401">
        <v>0</v>
      </c>
      <c r="L2654" s="401">
        <v>0</v>
      </c>
      <c r="M2654" s="395">
        <v>0</v>
      </c>
      <c r="N2654" s="396">
        <f t="shared" si="164"/>
        <v>0</v>
      </c>
      <c r="O2654" s="396">
        <f t="shared" si="165"/>
        <v>0</v>
      </c>
      <c r="P2654" s="394">
        <f t="shared" si="166"/>
        <v>0</v>
      </c>
      <c r="Q2654" s="394">
        <f t="shared" si="167"/>
        <v>0</v>
      </c>
    </row>
    <row r="2655" spans="1:17" ht="18.75" customHeight="1" x14ac:dyDescent="0.15">
      <c r="A2655" s="399" t="s">
        <v>3553</v>
      </c>
      <c r="B2655" s="399" t="s">
        <v>231</v>
      </c>
      <c r="C2655" s="391" t="s">
        <v>179</v>
      </c>
      <c r="D2655" s="392" t="s">
        <v>1121</v>
      </c>
      <c r="E2655" s="400">
        <v>1.0569E-2</v>
      </c>
      <c r="F2655" s="400">
        <v>1.0580000000000001E-2</v>
      </c>
      <c r="G2655" s="400">
        <v>2.3091E-2</v>
      </c>
      <c r="H2655" s="400">
        <v>9.6000000000000002E-5</v>
      </c>
      <c r="I2655" s="400">
        <v>9.19E-4</v>
      </c>
      <c r="J2655" s="400">
        <v>7.4609999999999998E-3</v>
      </c>
      <c r="K2655" s="401">
        <v>0</v>
      </c>
      <c r="L2655" s="401">
        <v>0</v>
      </c>
      <c r="M2655" s="395">
        <v>4.4383999999999997</v>
      </c>
      <c r="N2655" s="396">
        <f t="shared" si="164"/>
        <v>0</v>
      </c>
      <c r="O2655" s="396">
        <f t="shared" si="165"/>
        <v>0</v>
      </c>
      <c r="P2655" s="394">
        <f t="shared" si="166"/>
        <v>0</v>
      </c>
      <c r="Q2655" s="394">
        <f t="shared" si="167"/>
        <v>0</v>
      </c>
    </row>
    <row r="2656" spans="1:17" ht="18.75" customHeight="1" x14ac:dyDescent="0.15">
      <c r="A2656" s="399" t="s">
        <v>3553</v>
      </c>
      <c r="B2656" s="399" t="s">
        <v>231</v>
      </c>
      <c r="C2656" s="391" t="s">
        <v>150</v>
      </c>
      <c r="D2656" s="392" t="s">
        <v>1121</v>
      </c>
      <c r="E2656" s="400">
        <v>1.5701E-2</v>
      </c>
      <c r="F2656" s="400">
        <v>1.5716999999999998E-2</v>
      </c>
      <c r="G2656" s="400">
        <v>2.1172E-2</v>
      </c>
      <c r="H2656" s="400">
        <v>4.3000000000000002E-5</v>
      </c>
      <c r="I2656" s="400">
        <v>4.7930000000000004E-3</v>
      </c>
      <c r="J2656" s="400">
        <v>8.1620000000000009E-3</v>
      </c>
      <c r="K2656" s="401">
        <v>0</v>
      </c>
      <c r="L2656" s="401">
        <v>0</v>
      </c>
      <c r="M2656" s="395">
        <v>0</v>
      </c>
      <c r="N2656" s="396">
        <f t="shared" si="164"/>
        <v>0</v>
      </c>
      <c r="O2656" s="396">
        <f t="shared" si="165"/>
        <v>0</v>
      </c>
      <c r="P2656" s="394">
        <f t="shared" si="166"/>
        <v>0</v>
      </c>
      <c r="Q2656" s="394">
        <f t="shared" si="167"/>
        <v>0</v>
      </c>
    </row>
    <row r="2657" spans="1:17" ht="18.75" customHeight="1" x14ac:dyDescent="0.15">
      <c r="A2657" s="399" t="s">
        <v>3553</v>
      </c>
      <c r="B2657" s="399" t="s">
        <v>231</v>
      </c>
      <c r="C2657" s="391" t="s">
        <v>181</v>
      </c>
      <c r="D2657" s="392" t="s">
        <v>1121</v>
      </c>
      <c r="E2657" s="400">
        <v>1.4500000000000001E-2</v>
      </c>
      <c r="F2657" s="400">
        <v>1.4514000000000001E-2</v>
      </c>
      <c r="G2657" s="400">
        <v>2.2546E-2</v>
      </c>
      <c r="H2657" s="400">
        <v>2.5799999999999998E-4</v>
      </c>
      <c r="I2657" s="400">
        <v>5.0000000000000004E-6</v>
      </c>
      <c r="J2657" s="400">
        <v>7.1739999999999998E-3</v>
      </c>
      <c r="K2657" s="401">
        <v>0</v>
      </c>
      <c r="L2657" s="401">
        <v>0</v>
      </c>
      <c r="M2657" s="395">
        <v>0</v>
      </c>
      <c r="N2657" s="396">
        <f t="shared" si="164"/>
        <v>0</v>
      </c>
      <c r="O2657" s="396">
        <f t="shared" si="165"/>
        <v>0</v>
      </c>
      <c r="P2657" s="394">
        <f t="shared" si="166"/>
        <v>0</v>
      </c>
      <c r="Q2657" s="394">
        <f t="shared" si="167"/>
        <v>0</v>
      </c>
    </row>
    <row r="2658" spans="1:17" ht="18.75" customHeight="1" x14ac:dyDescent="0.15">
      <c r="A2658" s="399" t="s">
        <v>3553</v>
      </c>
      <c r="B2658" s="399" t="s">
        <v>231</v>
      </c>
      <c r="C2658" s="397">
        <v>3</v>
      </c>
      <c r="D2658" s="392" t="s">
        <v>1121</v>
      </c>
      <c r="E2658" s="400">
        <v>1.5076000000000001E-2</v>
      </c>
      <c r="F2658" s="400">
        <v>1.5092E-2</v>
      </c>
      <c r="G2658" s="400">
        <v>1.8367999999999999E-2</v>
      </c>
      <c r="H2658" s="400">
        <v>2.02E-4</v>
      </c>
      <c r="I2658" s="400">
        <v>8.8350000000000008E-3</v>
      </c>
      <c r="J2658" s="400">
        <v>7.6540000000000002E-3</v>
      </c>
      <c r="K2658" s="401">
        <v>0</v>
      </c>
      <c r="L2658" s="401">
        <v>0</v>
      </c>
      <c r="M2658" s="395">
        <v>0</v>
      </c>
      <c r="N2658" s="396">
        <f t="shared" si="164"/>
        <v>0</v>
      </c>
      <c r="O2658" s="396">
        <f t="shared" si="165"/>
        <v>0</v>
      </c>
      <c r="P2658" s="394">
        <f t="shared" si="166"/>
        <v>0</v>
      </c>
      <c r="Q2658" s="394">
        <f t="shared" si="167"/>
        <v>0</v>
      </c>
    </row>
    <row r="2659" spans="1:17" ht="18.75" customHeight="1" x14ac:dyDescent="0.15">
      <c r="A2659" s="399" t="s">
        <v>3553</v>
      </c>
      <c r="B2659" s="399" t="s">
        <v>231</v>
      </c>
      <c r="C2659" s="397">
        <v>4</v>
      </c>
      <c r="D2659" s="392" t="s">
        <v>1120</v>
      </c>
      <c r="E2659" s="400">
        <v>1.6250000000000001E-2</v>
      </c>
      <c r="F2659" s="400">
        <v>1.6265999999999999E-2</v>
      </c>
      <c r="G2659" s="400">
        <v>1.7028000000000001E-2</v>
      </c>
      <c r="H2659" s="400">
        <v>1.5799999999999999E-4</v>
      </c>
      <c r="I2659" s="400">
        <v>1.9889999999999999E-3</v>
      </c>
      <c r="J2659" s="400">
        <v>9.0369999999999999E-3</v>
      </c>
      <c r="K2659" s="401">
        <v>5.0000000000000004E-6</v>
      </c>
      <c r="L2659" s="401">
        <v>4.3179999999999998E-3</v>
      </c>
      <c r="M2659" s="395">
        <v>15.6244</v>
      </c>
      <c r="N2659" s="396">
        <f t="shared" si="164"/>
        <v>2.2131238242779684E-3</v>
      </c>
      <c r="O2659" s="396">
        <f t="shared" si="165"/>
        <v>8.6837606837606831</v>
      </c>
      <c r="P2659" s="394">
        <f t="shared" si="166"/>
        <v>3.5963262144516985E-5</v>
      </c>
      <c r="Q2659" s="394">
        <f t="shared" si="167"/>
        <v>0.1411111111111111</v>
      </c>
    </row>
    <row r="2660" spans="1:17" ht="18.75" customHeight="1" x14ac:dyDescent="0.15">
      <c r="A2660" s="399" t="s">
        <v>3553</v>
      </c>
      <c r="B2660" s="399" t="s">
        <v>231</v>
      </c>
      <c r="C2660" s="397">
        <v>5</v>
      </c>
      <c r="D2660" s="392" t="s">
        <v>1121</v>
      </c>
      <c r="E2660" s="400">
        <v>1.5474999999999999E-2</v>
      </c>
      <c r="F2660" s="400">
        <v>1.5491E-2</v>
      </c>
      <c r="G2660" s="400">
        <v>1.5678000000000001E-2</v>
      </c>
      <c r="H2660" s="400">
        <v>1.7408399999999999</v>
      </c>
      <c r="I2660" s="400">
        <v>6.8510000000000003E-3</v>
      </c>
      <c r="J2660" s="400">
        <v>7.0990000000000003E-3</v>
      </c>
      <c r="K2660" s="401">
        <v>0</v>
      </c>
      <c r="L2660" s="401">
        <v>0</v>
      </c>
      <c r="M2660" s="395">
        <v>0</v>
      </c>
      <c r="N2660" s="396">
        <f t="shared" si="164"/>
        <v>0</v>
      </c>
      <c r="O2660" s="396">
        <f t="shared" si="165"/>
        <v>0</v>
      </c>
      <c r="P2660" s="394">
        <f t="shared" si="166"/>
        <v>0</v>
      </c>
      <c r="Q2660" s="394">
        <f t="shared" si="167"/>
        <v>0</v>
      </c>
    </row>
    <row r="2661" spans="1:17" ht="18.75" customHeight="1" x14ac:dyDescent="0.15">
      <c r="A2661" s="399" t="s">
        <v>3553</v>
      </c>
      <c r="B2661" s="399" t="s">
        <v>231</v>
      </c>
      <c r="C2661" s="397">
        <v>6</v>
      </c>
      <c r="D2661" s="392" t="s">
        <v>1121</v>
      </c>
      <c r="E2661" s="400">
        <v>1.4276E-2</v>
      </c>
      <c r="F2661" s="400">
        <v>1.4290000000000001E-2</v>
      </c>
      <c r="G2661" s="400">
        <v>1.8596999999999999E-2</v>
      </c>
      <c r="H2661" s="400">
        <v>2.2544999999999999E-2</v>
      </c>
      <c r="I2661" s="400">
        <v>3.4120000000000001E-3</v>
      </c>
      <c r="J2661" s="400">
        <v>7.5529999999999998E-3</v>
      </c>
      <c r="K2661" s="401">
        <v>0</v>
      </c>
      <c r="L2661" s="401">
        <v>0</v>
      </c>
      <c r="M2661" s="395">
        <v>4.2099999999999999E-2</v>
      </c>
      <c r="N2661" s="396">
        <f t="shared" si="164"/>
        <v>0</v>
      </c>
      <c r="O2661" s="396">
        <f t="shared" si="165"/>
        <v>0</v>
      </c>
      <c r="P2661" s="394">
        <f t="shared" si="166"/>
        <v>0</v>
      </c>
      <c r="Q2661" s="394">
        <f t="shared" si="167"/>
        <v>0</v>
      </c>
    </row>
    <row r="2662" spans="1:17" ht="18.75" customHeight="1" x14ac:dyDescent="0.15">
      <c r="A2662" s="399" t="s">
        <v>3553</v>
      </c>
      <c r="B2662" s="399" t="s">
        <v>231</v>
      </c>
      <c r="C2662" s="397">
        <v>7</v>
      </c>
      <c r="D2662" s="392" t="s">
        <v>1121</v>
      </c>
      <c r="E2662" s="400">
        <v>1.3178E-2</v>
      </c>
      <c r="F2662" s="400">
        <v>1.3191E-2</v>
      </c>
      <c r="G2662" s="400">
        <v>1.6868999999999999E-2</v>
      </c>
      <c r="H2662" s="400">
        <v>1.3906E-2</v>
      </c>
      <c r="I2662" s="400">
        <v>6.1760000000000001E-3</v>
      </c>
      <c r="J2662" s="400">
        <v>7.7359999999999998E-3</v>
      </c>
      <c r="K2662" s="401">
        <v>0</v>
      </c>
      <c r="L2662" s="401">
        <v>0</v>
      </c>
      <c r="M2662" s="395">
        <v>7.9000000000000001E-2</v>
      </c>
      <c r="N2662" s="396">
        <f t="shared" si="164"/>
        <v>0</v>
      </c>
      <c r="O2662" s="396">
        <f t="shared" si="165"/>
        <v>0</v>
      </c>
      <c r="P2662" s="394">
        <f t="shared" si="166"/>
        <v>0</v>
      </c>
      <c r="Q2662" s="394">
        <f t="shared" si="167"/>
        <v>0</v>
      </c>
    </row>
    <row r="2663" spans="1:17" ht="18.75" customHeight="1" x14ac:dyDescent="0.15">
      <c r="A2663" s="399" t="s">
        <v>3553</v>
      </c>
      <c r="B2663" s="399" t="s">
        <v>231</v>
      </c>
      <c r="C2663" s="397">
        <v>8</v>
      </c>
      <c r="D2663" s="392" t="s">
        <v>1121</v>
      </c>
      <c r="E2663" s="400">
        <v>1.4973999999999999E-2</v>
      </c>
      <c r="F2663" s="400">
        <v>1.4989000000000001E-2</v>
      </c>
      <c r="G2663" s="400">
        <v>1.6105000000000001E-2</v>
      </c>
      <c r="H2663" s="400">
        <v>1.6699999999999999E-4</v>
      </c>
      <c r="I2663" s="400">
        <v>3.4099999999999999E-4</v>
      </c>
      <c r="J2663" s="400">
        <v>8.2419999999999993E-3</v>
      </c>
      <c r="K2663" s="401">
        <v>0</v>
      </c>
      <c r="L2663" s="401">
        <v>0</v>
      </c>
      <c r="M2663" s="395">
        <v>0.30709999999999998</v>
      </c>
      <c r="N2663" s="396">
        <f t="shared" si="164"/>
        <v>0</v>
      </c>
      <c r="O2663" s="396">
        <f t="shared" si="165"/>
        <v>0</v>
      </c>
      <c r="P2663" s="394">
        <f t="shared" si="166"/>
        <v>0</v>
      </c>
      <c r="Q2663" s="394">
        <f t="shared" si="167"/>
        <v>0</v>
      </c>
    </row>
    <row r="2664" spans="1:17" ht="18.75" customHeight="1" x14ac:dyDescent="0.15">
      <c r="A2664" s="399" t="s">
        <v>3553</v>
      </c>
      <c r="B2664" s="399" t="s">
        <v>231</v>
      </c>
      <c r="C2664" s="397">
        <v>9</v>
      </c>
      <c r="D2664" s="392" t="s">
        <v>1121</v>
      </c>
      <c r="E2664" s="400">
        <v>1.5228E-2</v>
      </c>
      <c r="F2664" s="400">
        <v>1.5243E-2</v>
      </c>
      <c r="G2664" s="400">
        <v>1.7385999999999999E-2</v>
      </c>
      <c r="H2664" s="400">
        <v>4.3199999999999998E-4</v>
      </c>
      <c r="I2664" s="400">
        <v>2.5959999999999998E-3</v>
      </c>
      <c r="J2664" s="400">
        <v>8.2419999999999993E-3</v>
      </c>
      <c r="K2664" s="401">
        <v>0</v>
      </c>
      <c r="L2664" s="401">
        <v>0</v>
      </c>
      <c r="M2664" s="395">
        <v>1.9939</v>
      </c>
      <c r="N2664" s="396">
        <f t="shared" si="164"/>
        <v>0</v>
      </c>
      <c r="O2664" s="396">
        <f t="shared" si="165"/>
        <v>0</v>
      </c>
      <c r="P2664" s="394">
        <f t="shared" si="166"/>
        <v>0</v>
      </c>
      <c r="Q2664" s="394">
        <f t="shared" si="167"/>
        <v>0</v>
      </c>
    </row>
    <row r="2665" spans="1:17" ht="18.75" customHeight="1" x14ac:dyDescent="0.15">
      <c r="A2665" s="399" t="s">
        <v>3553</v>
      </c>
      <c r="B2665" s="399" t="s">
        <v>231</v>
      </c>
      <c r="C2665" s="397">
        <v>10</v>
      </c>
      <c r="D2665" s="392" t="s">
        <v>1121</v>
      </c>
      <c r="E2665" s="400">
        <v>1.4758E-2</v>
      </c>
      <c r="F2665" s="400">
        <v>1.4773E-2</v>
      </c>
      <c r="G2665" s="400">
        <v>1.6098999999999999E-2</v>
      </c>
      <c r="H2665" s="400">
        <v>1.738353</v>
      </c>
      <c r="I2665" s="400">
        <v>5.3080000000000002E-3</v>
      </c>
      <c r="J2665" s="400">
        <v>8.1899999999999994E-3</v>
      </c>
      <c r="K2665" s="401">
        <v>0</v>
      </c>
      <c r="L2665" s="401">
        <v>0</v>
      </c>
      <c r="M2665" s="398" t="s">
        <v>166</v>
      </c>
      <c r="N2665" s="396">
        <f t="shared" si="164"/>
        <v>0</v>
      </c>
      <c r="O2665" s="396">
        <f t="shared" si="165"/>
        <v>0</v>
      </c>
      <c r="P2665" s="394">
        <f t="shared" si="166"/>
        <v>0</v>
      </c>
      <c r="Q2665" s="394">
        <f t="shared" si="167"/>
        <v>0</v>
      </c>
    </row>
    <row r="2666" spans="1:17" ht="18.75" customHeight="1" x14ac:dyDescent="0.15">
      <c r="A2666" s="399" t="s">
        <v>3553</v>
      </c>
      <c r="B2666" s="399" t="s">
        <v>231</v>
      </c>
      <c r="C2666" s="397">
        <v>11</v>
      </c>
      <c r="D2666" s="392" t="s">
        <v>1121</v>
      </c>
      <c r="E2666" s="400">
        <v>1.4321E-2</v>
      </c>
      <c r="F2666" s="400">
        <v>1.4335000000000001E-2</v>
      </c>
      <c r="G2666" s="400">
        <v>1.8096000000000001E-2</v>
      </c>
      <c r="H2666" s="400">
        <v>1.496848</v>
      </c>
      <c r="I2666" s="400">
        <v>1.8270000000000001E-3</v>
      </c>
      <c r="J2666" s="400">
        <v>7.1380000000000002E-3</v>
      </c>
      <c r="K2666" s="401">
        <v>0</v>
      </c>
      <c r="L2666" s="401">
        <v>0</v>
      </c>
      <c r="M2666" s="395">
        <v>0</v>
      </c>
      <c r="N2666" s="396">
        <f t="shared" si="164"/>
        <v>0</v>
      </c>
      <c r="O2666" s="396">
        <f t="shared" si="165"/>
        <v>0</v>
      </c>
      <c r="P2666" s="394">
        <f t="shared" si="166"/>
        <v>0</v>
      </c>
      <c r="Q2666" s="394">
        <f t="shared" si="167"/>
        <v>0</v>
      </c>
    </row>
    <row r="2667" spans="1:17" ht="18.75" customHeight="1" x14ac:dyDescent="0.15">
      <c r="A2667" s="399" t="s">
        <v>3553</v>
      </c>
      <c r="B2667" s="399" t="s">
        <v>231</v>
      </c>
      <c r="C2667" s="397">
        <v>12</v>
      </c>
      <c r="D2667" s="392" t="s">
        <v>1121</v>
      </c>
      <c r="E2667" s="400">
        <v>1.2957E-2</v>
      </c>
      <c r="F2667" s="400">
        <v>1.2970000000000001E-2</v>
      </c>
      <c r="G2667" s="400">
        <v>1.8342000000000001E-2</v>
      </c>
      <c r="H2667" s="400">
        <v>0.103954</v>
      </c>
      <c r="I2667" s="400">
        <v>6.2350000000000001E-3</v>
      </c>
      <c r="J2667" s="400">
        <v>6.7720000000000002E-3</v>
      </c>
      <c r="K2667" s="401">
        <v>0</v>
      </c>
      <c r="L2667" s="401">
        <v>0</v>
      </c>
      <c r="M2667" s="395">
        <v>0</v>
      </c>
      <c r="N2667" s="396">
        <f t="shared" si="164"/>
        <v>0</v>
      </c>
      <c r="O2667" s="396">
        <f t="shared" si="165"/>
        <v>0</v>
      </c>
      <c r="P2667" s="394">
        <f t="shared" si="166"/>
        <v>0</v>
      </c>
      <c r="Q2667" s="394">
        <f t="shared" si="167"/>
        <v>0</v>
      </c>
    </row>
    <row r="2668" spans="1:17" ht="18.75" customHeight="1" x14ac:dyDescent="0.15">
      <c r="A2668" s="399" t="s">
        <v>3553</v>
      </c>
      <c r="B2668" s="399" t="s">
        <v>231</v>
      </c>
      <c r="C2668" s="397">
        <v>13</v>
      </c>
      <c r="D2668" s="392" t="s">
        <v>1121</v>
      </c>
      <c r="E2668" s="400">
        <v>1.4256E-2</v>
      </c>
      <c r="F2668" s="400">
        <v>1.4271000000000001E-2</v>
      </c>
      <c r="G2668" s="400">
        <v>1.6351999999999998E-2</v>
      </c>
      <c r="H2668" s="400">
        <v>1.6715690000000001</v>
      </c>
      <c r="I2668" s="400">
        <v>4.9810000000000002E-3</v>
      </c>
      <c r="J2668" s="400">
        <v>7.456E-3</v>
      </c>
      <c r="K2668" s="401">
        <v>0</v>
      </c>
      <c r="L2668" s="401">
        <v>0</v>
      </c>
      <c r="M2668" s="395">
        <v>0.50839999999999996</v>
      </c>
      <c r="N2668" s="396">
        <f t="shared" si="164"/>
        <v>0</v>
      </c>
      <c r="O2668" s="396">
        <f t="shared" si="165"/>
        <v>0</v>
      </c>
      <c r="P2668" s="394">
        <f t="shared" si="166"/>
        <v>0</v>
      </c>
      <c r="Q2668" s="394">
        <f t="shared" si="167"/>
        <v>0</v>
      </c>
    </row>
    <row r="2669" spans="1:17" ht="18.75" customHeight="1" x14ac:dyDescent="0.15">
      <c r="A2669" s="399" t="s">
        <v>3553</v>
      </c>
      <c r="B2669" s="399" t="s">
        <v>231</v>
      </c>
      <c r="C2669" s="397">
        <v>14</v>
      </c>
      <c r="D2669" s="392" t="s">
        <v>1121</v>
      </c>
      <c r="E2669" s="400">
        <v>1.4015E-2</v>
      </c>
      <c r="F2669" s="400">
        <v>1.4029E-2</v>
      </c>
      <c r="G2669" s="400">
        <v>1.9491000000000001E-2</v>
      </c>
      <c r="H2669" s="400">
        <v>1.7100000000000001E-4</v>
      </c>
      <c r="I2669" s="400">
        <v>2.7179999999999999E-3</v>
      </c>
      <c r="J2669" s="400">
        <v>6.3299999999999997E-3</v>
      </c>
      <c r="K2669" s="401">
        <v>0</v>
      </c>
      <c r="L2669" s="401">
        <v>0</v>
      </c>
      <c r="M2669" s="395">
        <v>0.37059999999999998</v>
      </c>
      <c r="N2669" s="396">
        <f t="shared" si="164"/>
        <v>0</v>
      </c>
      <c r="O2669" s="396">
        <f t="shared" si="165"/>
        <v>0</v>
      </c>
      <c r="P2669" s="394">
        <f t="shared" si="166"/>
        <v>0</v>
      </c>
      <c r="Q2669" s="394">
        <f t="shared" si="167"/>
        <v>0</v>
      </c>
    </row>
    <row r="2670" spans="1:17" ht="18.75" customHeight="1" x14ac:dyDescent="0.15">
      <c r="A2670" s="399" t="s">
        <v>3553</v>
      </c>
      <c r="B2670" s="399" t="s">
        <v>231</v>
      </c>
      <c r="C2670" s="391" t="s">
        <v>3111</v>
      </c>
      <c r="D2670" s="392" t="s">
        <v>1121</v>
      </c>
      <c r="E2670" s="400">
        <v>1.6202000000000001E-2</v>
      </c>
      <c r="F2670" s="400">
        <v>1.6218E-2</v>
      </c>
      <c r="G2670" s="400">
        <v>2.1575E-2</v>
      </c>
      <c r="H2670" s="400">
        <v>9.8999999999999994E-5</v>
      </c>
      <c r="I2670" s="400">
        <v>5.0000000000000004E-6</v>
      </c>
      <c r="J2670" s="400">
        <v>5.5240000000000003E-3</v>
      </c>
      <c r="K2670" s="401">
        <v>0</v>
      </c>
      <c r="L2670" s="401">
        <v>0</v>
      </c>
      <c r="M2670" s="395">
        <v>0.44929999999999998</v>
      </c>
      <c r="N2670" s="396">
        <f t="shared" si="164"/>
        <v>0</v>
      </c>
      <c r="O2670" s="396">
        <f t="shared" si="165"/>
        <v>0</v>
      </c>
      <c r="P2670" s="394">
        <f t="shared" si="166"/>
        <v>0</v>
      </c>
      <c r="Q2670" s="394">
        <f t="shared" si="167"/>
        <v>0</v>
      </c>
    </row>
    <row r="2671" spans="1:17" ht="18.75" customHeight="1" x14ac:dyDescent="0.15">
      <c r="A2671" s="399" t="s">
        <v>3553</v>
      </c>
      <c r="B2671" s="399" t="s">
        <v>231</v>
      </c>
      <c r="C2671" s="391" t="s">
        <v>167</v>
      </c>
      <c r="D2671" s="392" t="s">
        <v>1121</v>
      </c>
      <c r="E2671" s="400">
        <v>1.7811E-2</v>
      </c>
      <c r="F2671" s="400">
        <v>1.7829000000000001E-2</v>
      </c>
      <c r="G2671" s="400">
        <v>1.5689000000000002E-2</v>
      </c>
      <c r="H2671" s="400">
        <v>1.1741E-2</v>
      </c>
      <c r="I2671" s="400">
        <v>5.0000000000000004E-6</v>
      </c>
      <c r="J2671" s="400">
        <v>1.1499000000000001E-2</v>
      </c>
      <c r="K2671" s="401">
        <v>0</v>
      </c>
      <c r="L2671" s="401">
        <v>0</v>
      </c>
      <c r="M2671" s="395">
        <v>0</v>
      </c>
      <c r="N2671" s="396">
        <f t="shared" si="164"/>
        <v>0</v>
      </c>
      <c r="O2671" s="396">
        <f t="shared" si="165"/>
        <v>0</v>
      </c>
      <c r="P2671" s="394">
        <f t="shared" si="166"/>
        <v>0</v>
      </c>
      <c r="Q2671" s="394">
        <f t="shared" si="167"/>
        <v>0</v>
      </c>
    </row>
    <row r="2672" spans="1:17" ht="18.75" customHeight="1" x14ac:dyDescent="0.15">
      <c r="A2672" s="399" t="s">
        <v>3553</v>
      </c>
      <c r="B2672" s="399" t="s">
        <v>231</v>
      </c>
      <c r="C2672" s="391" t="s">
        <v>3112</v>
      </c>
      <c r="D2672" s="392" t="s">
        <v>1121</v>
      </c>
      <c r="E2672" s="400">
        <v>1.4159E-2</v>
      </c>
      <c r="F2672" s="400">
        <v>1.6108999999999998E-2</v>
      </c>
      <c r="G2672" s="400">
        <v>1.5287E-2</v>
      </c>
      <c r="H2672" s="400">
        <v>4.3593E-2</v>
      </c>
      <c r="I2672" s="400">
        <v>3.212E-3</v>
      </c>
      <c r="J2672" s="400">
        <v>8.0789999999999994E-3</v>
      </c>
      <c r="K2672" s="401">
        <v>0</v>
      </c>
      <c r="L2672" s="401">
        <v>0</v>
      </c>
      <c r="M2672" s="395">
        <v>0</v>
      </c>
      <c r="N2672" s="396">
        <f t="shared" si="164"/>
        <v>0</v>
      </c>
      <c r="O2672" s="396">
        <f t="shared" si="165"/>
        <v>0</v>
      </c>
      <c r="P2672" s="394">
        <f t="shared" si="166"/>
        <v>0</v>
      </c>
      <c r="Q2672" s="394">
        <f t="shared" si="167"/>
        <v>0</v>
      </c>
    </row>
    <row r="2673" spans="1:17" ht="18.75" customHeight="1" x14ac:dyDescent="0.15">
      <c r="A2673" s="399" t="s">
        <v>3553</v>
      </c>
      <c r="B2673" s="399" t="s">
        <v>231</v>
      </c>
      <c r="C2673" s="397">
        <v>16</v>
      </c>
      <c r="D2673" s="392" t="s">
        <v>1121</v>
      </c>
      <c r="E2673" s="400">
        <v>1.5133000000000001E-2</v>
      </c>
      <c r="F2673" s="400">
        <v>1.5148E-2</v>
      </c>
      <c r="G2673" s="400">
        <v>1.7791000000000001E-2</v>
      </c>
      <c r="H2673" s="400">
        <v>1.4899999999999999E-4</v>
      </c>
      <c r="I2673" s="400">
        <v>4.5189999999999996E-3</v>
      </c>
      <c r="J2673" s="400">
        <v>8.6009999999999993E-3</v>
      </c>
      <c r="K2673" s="401">
        <v>0</v>
      </c>
      <c r="L2673" s="401">
        <v>0</v>
      </c>
      <c r="M2673" s="395">
        <v>0</v>
      </c>
      <c r="N2673" s="396">
        <f t="shared" si="164"/>
        <v>0</v>
      </c>
      <c r="O2673" s="396">
        <f t="shared" si="165"/>
        <v>0</v>
      </c>
      <c r="P2673" s="394">
        <f t="shared" si="166"/>
        <v>0</v>
      </c>
      <c r="Q2673" s="394">
        <f t="shared" si="167"/>
        <v>0</v>
      </c>
    </row>
    <row r="2674" spans="1:17" ht="18.75" customHeight="1" x14ac:dyDescent="0.15">
      <c r="A2674" s="399" t="s">
        <v>3553</v>
      </c>
      <c r="B2674" s="399" t="s">
        <v>231</v>
      </c>
      <c r="C2674" s="397">
        <v>17</v>
      </c>
      <c r="D2674" s="392" t="s">
        <v>1121</v>
      </c>
      <c r="E2674" s="410">
        <v>1.423E-2</v>
      </c>
      <c r="F2674" s="410">
        <v>1.4244E-2</v>
      </c>
      <c r="G2674" s="410">
        <v>1.583E-2</v>
      </c>
      <c r="H2674" s="410">
        <v>1.3328E-2</v>
      </c>
      <c r="I2674" s="410">
        <v>4.3740000000000003E-3</v>
      </c>
      <c r="J2674" s="410">
        <v>6.6400000000000001E-3</v>
      </c>
      <c r="K2674" s="401">
        <v>0</v>
      </c>
      <c r="L2674" s="401">
        <v>0</v>
      </c>
      <c r="M2674" s="395">
        <v>0.2082</v>
      </c>
      <c r="N2674" s="396">
        <f t="shared" si="164"/>
        <v>0</v>
      </c>
      <c r="O2674" s="396">
        <f t="shared" si="165"/>
        <v>0</v>
      </c>
      <c r="P2674" s="394">
        <f t="shared" si="166"/>
        <v>0</v>
      </c>
      <c r="Q2674" s="394">
        <f t="shared" si="167"/>
        <v>0</v>
      </c>
    </row>
    <row r="2675" spans="1:17" ht="18.75" customHeight="1" x14ac:dyDescent="0.15">
      <c r="A2675" s="399" t="s">
        <v>3553</v>
      </c>
      <c r="B2675" s="399" t="s">
        <v>231</v>
      </c>
      <c r="C2675" s="397">
        <v>18</v>
      </c>
      <c r="D2675" s="392" t="s">
        <v>1120</v>
      </c>
      <c r="E2675" s="410">
        <v>1.3436E-2</v>
      </c>
      <c r="F2675" s="410">
        <v>1.345E-2</v>
      </c>
      <c r="G2675" s="410">
        <v>1.6324000000000002E-2</v>
      </c>
      <c r="H2675" s="410">
        <v>1.619594</v>
      </c>
      <c r="I2675" s="410">
        <v>1.9040000000000001E-3</v>
      </c>
      <c r="J2675" s="410">
        <v>7.123E-3</v>
      </c>
      <c r="K2675" s="401">
        <v>5.0000000000000004E-6</v>
      </c>
      <c r="L2675" s="401">
        <v>1.1559999999999999E-3</v>
      </c>
      <c r="M2675" s="395">
        <v>17.757999999999999</v>
      </c>
      <c r="N2675" s="396">
        <f t="shared" si="164"/>
        <v>2.8078056998455708E-3</v>
      </c>
      <c r="O2675" s="396">
        <f t="shared" si="165"/>
        <v>2.4285714285714284</v>
      </c>
      <c r="P2675" s="394">
        <f t="shared" si="166"/>
        <v>3.7725677383125092E-5</v>
      </c>
      <c r="Q2675" s="394">
        <f t="shared" si="167"/>
        <v>3.2630285714285709E-2</v>
      </c>
    </row>
    <row r="2676" spans="1:17" ht="18.75" customHeight="1" x14ac:dyDescent="0.15">
      <c r="A2676" s="399" t="s">
        <v>3553</v>
      </c>
      <c r="B2676" s="399" t="s">
        <v>231</v>
      </c>
      <c r="C2676" s="397">
        <v>19</v>
      </c>
      <c r="D2676" s="392" t="s">
        <v>1120</v>
      </c>
      <c r="E2676" s="410">
        <v>1.311E-2</v>
      </c>
      <c r="F2676" s="410">
        <v>1.3122999999999999E-2</v>
      </c>
      <c r="G2676" s="410">
        <v>1.6358000000000001E-2</v>
      </c>
      <c r="H2676" s="410">
        <v>1.8269500000000001</v>
      </c>
      <c r="I2676" s="411">
        <v>2.9599999999999998E-4</v>
      </c>
      <c r="J2676" s="410">
        <v>6.6800000000000002E-3</v>
      </c>
      <c r="K2676" s="401">
        <v>5.0000000000000004E-6</v>
      </c>
      <c r="L2676" s="401">
        <v>2.05E-4</v>
      </c>
      <c r="M2676" s="395">
        <v>21.758299999999998</v>
      </c>
      <c r="N2676" s="396">
        <f t="shared" si="164"/>
        <v>2.9940119760479044E-3</v>
      </c>
      <c r="O2676" s="396">
        <f t="shared" si="165"/>
        <v>2.7702702702702702</v>
      </c>
      <c r="P2676" s="394">
        <f t="shared" si="166"/>
        <v>3.9251497005988029E-5</v>
      </c>
      <c r="Q2676" s="394">
        <f t="shared" si="167"/>
        <v>3.6318243243243245E-2</v>
      </c>
    </row>
    <row r="2677" spans="1:17" ht="18.75" customHeight="1" x14ac:dyDescent="0.15">
      <c r="A2677" s="399" t="s">
        <v>3553</v>
      </c>
      <c r="B2677" s="399" t="s">
        <v>231</v>
      </c>
      <c r="C2677" s="397">
        <v>20</v>
      </c>
      <c r="D2677" s="392" t="s">
        <v>1121</v>
      </c>
      <c r="E2677" s="410">
        <v>1.2860999999999999E-2</v>
      </c>
      <c r="F2677" s="410">
        <v>1.2874E-2</v>
      </c>
      <c r="G2677" s="410">
        <v>1.8547999999999999E-2</v>
      </c>
      <c r="H2677" s="410">
        <v>1.6532000000000002E-2</v>
      </c>
      <c r="I2677" s="412">
        <v>3.3000000000000003E-5</v>
      </c>
      <c r="J2677" s="410">
        <v>7.3959999999999998E-3</v>
      </c>
      <c r="K2677" s="401">
        <v>0</v>
      </c>
      <c r="L2677" s="401">
        <v>0</v>
      </c>
      <c r="M2677" s="395">
        <v>0</v>
      </c>
      <c r="N2677" s="396">
        <f t="shared" si="164"/>
        <v>0</v>
      </c>
      <c r="O2677" s="396">
        <f t="shared" si="165"/>
        <v>0</v>
      </c>
      <c r="P2677" s="394">
        <f t="shared" si="166"/>
        <v>0</v>
      </c>
      <c r="Q2677" s="394">
        <f t="shared" si="167"/>
        <v>0</v>
      </c>
    </row>
    <row r="2678" spans="1:17" ht="18.75" customHeight="1" x14ac:dyDescent="0.15">
      <c r="A2678" s="399" t="s">
        <v>3553</v>
      </c>
      <c r="B2678" s="399" t="s">
        <v>231</v>
      </c>
      <c r="C2678" s="397">
        <v>21</v>
      </c>
      <c r="D2678" s="392" t="s">
        <v>1121</v>
      </c>
      <c r="E2678" s="410">
        <v>1.2678999999999999E-2</v>
      </c>
      <c r="F2678" s="410">
        <v>1.2690999999999999E-2</v>
      </c>
      <c r="G2678" s="410">
        <v>1.9380999999999999E-2</v>
      </c>
      <c r="H2678" s="410">
        <v>1.8085E-2</v>
      </c>
      <c r="I2678" s="413">
        <v>5.0000000000000004E-6</v>
      </c>
      <c r="J2678" s="413">
        <v>5.0000000000000004E-6</v>
      </c>
      <c r="K2678" s="401">
        <v>0</v>
      </c>
      <c r="L2678" s="401">
        <v>0</v>
      </c>
      <c r="M2678" s="395">
        <v>0</v>
      </c>
      <c r="N2678" s="396">
        <f t="shared" si="164"/>
        <v>0</v>
      </c>
      <c r="O2678" s="396">
        <f t="shared" si="165"/>
        <v>0</v>
      </c>
      <c r="P2678" s="394">
        <f t="shared" si="166"/>
        <v>0</v>
      </c>
      <c r="Q2678" s="394">
        <f t="shared" si="167"/>
        <v>0</v>
      </c>
    </row>
    <row r="2679" spans="1:17" ht="18.75" customHeight="1" x14ac:dyDescent="0.15">
      <c r="A2679" s="399" t="s">
        <v>3553</v>
      </c>
      <c r="B2679" s="399" t="s">
        <v>231</v>
      </c>
      <c r="C2679" s="391" t="s">
        <v>215</v>
      </c>
      <c r="D2679" s="392" t="s">
        <v>1121</v>
      </c>
      <c r="E2679" s="410">
        <v>1.3762E-2</v>
      </c>
      <c r="F2679" s="410">
        <v>1.3776E-2</v>
      </c>
      <c r="G2679" s="410">
        <v>1.7436E-2</v>
      </c>
      <c r="H2679" s="410">
        <v>1.703632</v>
      </c>
      <c r="I2679" s="410">
        <v>3.9280000000000001E-3</v>
      </c>
      <c r="J2679" s="410">
        <v>7.3959999999999998E-3</v>
      </c>
      <c r="K2679" s="401">
        <v>0</v>
      </c>
      <c r="L2679" s="401">
        <v>0</v>
      </c>
      <c r="M2679" s="395">
        <v>5.5696000000000003</v>
      </c>
      <c r="N2679" s="396">
        <f t="shared" si="164"/>
        <v>0</v>
      </c>
      <c r="O2679" s="396">
        <f t="shared" si="165"/>
        <v>0</v>
      </c>
      <c r="P2679" s="394">
        <f t="shared" si="166"/>
        <v>0</v>
      </c>
      <c r="Q2679" s="394">
        <f t="shared" si="167"/>
        <v>0</v>
      </c>
    </row>
    <row r="2680" spans="1:17" ht="18.75" customHeight="1" x14ac:dyDescent="0.15">
      <c r="A2680" s="399" t="s">
        <v>3554</v>
      </c>
      <c r="B2680" s="399" t="s">
        <v>214</v>
      </c>
      <c r="C2680" s="397">
        <v>1</v>
      </c>
      <c r="D2680" s="392" t="s">
        <v>1121</v>
      </c>
      <c r="E2680" s="410">
        <v>1.5535999999999999E-2</v>
      </c>
      <c r="F2680" s="410">
        <v>1.6368000000000001E-2</v>
      </c>
      <c r="G2680" s="410">
        <v>1.6393000000000001E-2</v>
      </c>
      <c r="H2680" s="410">
        <v>6.4019999999999997E-3</v>
      </c>
      <c r="I2680" s="410">
        <v>3.143E-3</v>
      </c>
      <c r="J2680" s="410">
        <v>3.9779999999999998E-3</v>
      </c>
      <c r="K2680" s="401">
        <v>0</v>
      </c>
      <c r="L2680" s="401">
        <v>0</v>
      </c>
      <c r="M2680" s="395">
        <v>5.4184000000000001</v>
      </c>
      <c r="N2680" s="396">
        <f t="shared" si="164"/>
        <v>0</v>
      </c>
      <c r="O2680" s="396">
        <f t="shared" si="165"/>
        <v>0</v>
      </c>
      <c r="P2680" s="394">
        <f t="shared" si="166"/>
        <v>0</v>
      </c>
      <c r="Q2680" s="394">
        <f t="shared" si="167"/>
        <v>0</v>
      </c>
    </row>
    <row r="2681" spans="1:17" ht="18.75" customHeight="1" x14ac:dyDescent="0.15">
      <c r="A2681" s="399" t="s">
        <v>3554</v>
      </c>
      <c r="B2681" s="399" t="s">
        <v>214</v>
      </c>
      <c r="C2681" s="391" t="s">
        <v>179</v>
      </c>
      <c r="D2681" s="392" t="s">
        <v>1121</v>
      </c>
      <c r="E2681" s="410">
        <v>1.9817000000000001E-2</v>
      </c>
      <c r="F2681" s="410">
        <v>1.9837E-2</v>
      </c>
      <c r="G2681" s="410">
        <v>2.2259999999999999E-2</v>
      </c>
      <c r="H2681" s="412">
        <v>9.8999999999999994E-5</v>
      </c>
      <c r="I2681" s="410">
        <v>5.1570000000000001E-3</v>
      </c>
      <c r="J2681" s="410">
        <v>4.3239999999999997E-3</v>
      </c>
      <c r="K2681" s="401">
        <v>0</v>
      </c>
      <c r="L2681" s="401">
        <v>0</v>
      </c>
      <c r="M2681" s="395">
        <v>2.1595</v>
      </c>
      <c r="N2681" s="396">
        <f t="shared" si="164"/>
        <v>0</v>
      </c>
      <c r="O2681" s="396">
        <f t="shared" si="165"/>
        <v>0</v>
      </c>
      <c r="P2681" s="394">
        <f t="shared" si="166"/>
        <v>0</v>
      </c>
      <c r="Q2681" s="394">
        <f t="shared" si="167"/>
        <v>0</v>
      </c>
    </row>
    <row r="2682" spans="1:17" ht="18.75" customHeight="1" x14ac:dyDescent="0.15">
      <c r="A2682" s="399" t="s">
        <v>3554</v>
      </c>
      <c r="B2682" s="399" t="s">
        <v>214</v>
      </c>
      <c r="C2682" s="391" t="s">
        <v>150</v>
      </c>
      <c r="D2682" s="392" t="s">
        <v>1121</v>
      </c>
      <c r="E2682" s="410">
        <v>1.1643000000000001E-2</v>
      </c>
      <c r="F2682" s="410">
        <v>1.856E-2</v>
      </c>
      <c r="G2682" s="410">
        <v>2.2745000000000001E-2</v>
      </c>
      <c r="H2682" s="410">
        <v>0.14172499999999999</v>
      </c>
      <c r="I2682" s="410">
        <v>5.6880000000000003E-3</v>
      </c>
      <c r="J2682" s="410">
        <v>5.5750000000000001E-3</v>
      </c>
      <c r="K2682" s="401">
        <v>0</v>
      </c>
      <c r="L2682" s="401">
        <v>0</v>
      </c>
      <c r="M2682" s="395">
        <v>1.0467</v>
      </c>
      <c r="N2682" s="396">
        <f t="shared" si="164"/>
        <v>0</v>
      </c>
      <c r="O2682" s="396">
        <f t="shared" si="165"/>
        <v>0</v>
      </c>
      <c r="P2682" s="394">
        <f t="shared" si="166"/>
        <v>0</v>
      </c>
      <c r="Q2682" s="394">
        <f t="shared" si="167"/>
        <v>0</v>
      </c>
    </row>
    <row r="2683" spans="1:17" ht="18.75" customHeight="1" x14ac:dyDescent="0.15">
      <c r="A2683" s="399" t="s">
        <v>3554</v>
      </c>
      <c r="B2683" s="399" t="s">
        <v>214</v>
      </c>
      <c r="C2683" s="391" t="s">
        <v>181</v>
      </c>
      <c r="D2683" s="392" t="s">
        <v>1120</v>
      </c>
      <c r="E2683" s="410">
        <v>1.9866999999999999E-2</v>
      </c>
      <c r="F2683" s="410">
        <v>1.9886999999999998E-2</v>
      </c>
      <c r="G2683" s="410">
        <v>2.1780999999999998E-2</v>
      </c>
      <c r="H2683" s="411">
        <v>1.7200000000000001E-4</v>
      </c>
      <c r="I2683" s="412">
        <v>5.3000000000000001E-5</v>
      </c>
      <c r="J2683" s="410">
        <v>5.8929999999999998E-3</v>
      </c>
      <c r="K2683" s="401">
        <v>5.0000000000000004E-6</v>
      </c>
      <c r="L2683" s="401">
        <v>7.2999999999999999E-5</v>
      </c>
      <c r="M2683" s="395">
        <v>46.5077</v>
      </c>
      <c r="N2683" s="396">
        <f t="shared" si="164"/>
        <v>3.3938571186153065E-3</v>
      </c>
      <c r="O2683" s="396">
        <f t="shared" si="165"/>
        <v>5.5094339622641506</v>
      </c>
      <c r="P2683" s="394">
        <f t="shared" si="166"/>
        <v>6.7425759375530297E-5</v>
      </c>
      <c r="Q2683" s="394">
        <f t="shared" si="167"/>
        <v>0.10945592452830187</v>
      </c>
    </row>
    <row r="2684" spans="1:17" ht="18.75" customHeight="1" x14ac:dyDescent="0.15">
      <c r="A2684" s="399" t="s">
        <v>3554</v>
      </c>
      <c r="B2684" s="399" t="s">
        <v>214</v>
      </c>
      <c r="C2684" s="397">
        <v>3</v>
      </c>
      <c r="D2684" s="392" t="s">
        <v>1121</v>
      </c>
      <c r="E2684" s="410">
        <v>1.2814000000000001E-2</v>
      </c>
      <c r="F2684" s="410">
        <v>1.7253000000000001E-2</v>
      </c>
      <c r="G2684" s="410">
        <v>1.8988999999999999E-2</v>
      </c>
      <c r="H2684" s="410">
        <v>3.2431000000000001E-2</v>
      </c>
      <c r="I2684" s="410">
        <v>6.0350000000000004E-3</v>
      </c>
      <c r="J2684" s="410">
        <v>6.332E-3</v>
      </c>
      <c r="K2684" s="401">
        <v>0</v>
      </c>
      <c r="L2684" s="401">
        <v>0</v>
      </c>
      <c r="M2684" s="395">
        <v>6.0199999999999997E-2</v>
      </c>
      <c r="N2684" s="396">
        <f t="shared" si="164"/>
        <v>0</v>
      </c>
      <c r="O2684" s="396">
        <f t="shared" si="165"/>
        <v>0</v>
      </c>
      <c r="P2684" s="394">
        <f t="shared" si="166"/>
        <v>0</v>
      </c>
      <c r="Q2684" s="394">
        <f t="shared" si="167"/>
        <v>0</v>
      </c>
    </row>
    <row r="2685" spans="1:17" ht="18.75" customHeight="1" x14ac:dyDescent="0.15">
      <c r="A2685" s="399" t="s">
        <v>3554</v>
      </c>
      <c r="B2685" s="399" t="s">
        <v>214</v>
      </c>
      <c r="C2685" s="397">
        <v>4</v>
      </c>
      <c r="D2685" s="392" t="s">
        <v>1121</v>
      </c>
      <c r="E2685" s="410">
        <v>1.2482999999999999E-2</v>
      </c>
      <c r="F2685" s="410">
        <v>1.8787000000000002E-2</v>
      </c>
      <c r="G2685" s="410">
        <v>1.9047000000000001E-2</v>
      </c>
      <c r="H2685" s="410">
        <v>4.3244999999999999E-2</v>
      </c>
      <c r="I2685" s="410">
        <v>2.4719999999999998E-3</v>
      </c>
      <c r="J2685" s="410">
        <v>7.0349999999999996E-3</v>
      </c>
      <c r="K2685" s="401">
        <v>0</v>
      </c>
      <c r="L2685" s="401">
        <v>0</v>
      </c>
      <c r="M2685" s="395">
        <v>0.57289999999999996</v>
      </c>
      <c r="N2685" s="396">
        <f t="shared" si="164"/>
        <v>0</v>
      </c>
      <c r="O2685" s="396">
        <f t="shared" si="165"/>
        <v>0</v>
      </c>
      <c r="P2685" s="394">
        <f t="shared" si="166"/>
        <v>0</v>
      </c>
      <c r="Q2685" s="394">
        <f t="shared" si="167"/>
        <v>0</v>
      </c>
    </row>
    <row r="2686" spans="1:17" ht="18.75" customHeight="1" x14ac:dyDescent="0.15">
      <c r="A2686" s="399" t="s">
        <v>3554</v>
      </c>
      <c r="B2686" s="399" t="s">
        <v>214</v>
      </c>
      <c r="C2686" s="397">
        <v>5</v>
      </c>
      <c r="D2686" s="392" t="s">
        <v>1121</v>
      </c>
      <c r="E2686" s="410">
        <v>1.3842E-2</v>
      </c>
      <c r="F2686" s="410">
        <v>2.0102999999999999E-2</v>
      </c>
      <c r="G2686" s="410">
        <v>1.4817E-2</v>
      </c>
      <c r="H2686" s="410">
        <v>3.4354000000000003E-2</v>
      </c>
      <c r="I2686" s="410">
        <v>6.1159999999999999E-3</v>
      </c>
      <c r="J2686" s="410">
        <v>6.77E-3</v>
      </c>
      <c r="K2686" s="401">
        <v>0</v>
      </c>
      <c r="L2686" s="401">
        <v>0</v>
      </c>
      <c r="M2686" s="395">
        <v>0.91610000000000003</v>
      </c>
      <c r="N2686" s="396">
        <f t="shared" si="164"/>
        <v>0</v>
      </c>
      <c r="O2686" s="396">
        <f t="shared" si="165"/>
        <v>0</v>
      </c>
      <c r="P2686" s="394">
        <f t="shared" si="166"/>
        <v>0</v>
      </c>
      <c r="Q2686" s="394">
        <f t="shared" si="167"/>
        <v>0</v>
      </c>
    </row>
    <row r="2687" spans="1:17" ht="18.75" customHeight="1" x14ac:dyDescent="0.15">
      <c r="A2687" s="399" t="s">
        <v>3554</v>
      </c>
      <c r="B2687" s="399" t="s">
        <v>214</v>
      </c>
      <c r="C2687" s="397">
        <v>6</v>
      </c>
      <c r="D2687" s="392" t="s">
        <v>1120</v>
      </c>
      <c r="E2687" s="410">
        <v>1.8488999999999998E-2</v>
      </c>
      <c r="F2687" s="410">
        <v>1.8506999999999999E-2</v>
      </c>
      <c r="G2687" s="410">
        <v>1.9587E-2</v>
      </c>
      <c r="H2687" s="411">
        <v>1.9599999999999999E-4</v>
      </c>
      <c r="I2687" s="410">
        <v>2.2929999999999999E-3</v>
      </c>
      <c r="J2687" s="410">
        <v>6.62E-3</v>
      </c>
      <c r="K2687" s="401">
        <v>5.0000000000000004E-6</v>
      </c>
      <c r="L2687" s="401">
        <v>2.0479999999999999E-3</v>
      </c>
      <c r="M2687" s="395">
        <v>20.115100000000002</v>
      </c>
      <c r="N2687" s="396">
        <f t="shared" si="164"/>
        <v>3.0211480362537769E-3</v>
      </c>
      <c r="O2687" s="396">
        <f t="shared" si="165"/>
        <v>3.5726122982991715</v>
      </c>
      <c r="P2687" s="394">
        <f t="shared" si="166"/>
        <v>5.5858006042296078E-5</v>
      </c>
      <c r="Q2687" s="394">
        <f t="shared" si="167"/>
        <v>6.605402878325338E-2</v>
      </c>
    </row>
    <row r="2688" spans="1:17" ht="18.75" customHeight="1" x14ac:dyDescent="0.15">
      <c r="A2688" s="399" t="s">
        <v>3554</v>
      </c>
      <c r="B2688" s="399" t="s">
        <v>214</v>
      </c>
      <c r="C2688" s="397">
        <v>7</v>
      </c>
      <c r="D2688" s="392" t="s">
        <v>1121</v>
      </c>
      <c r="E2688" s="410">
        <v>1.5466000000000001E-2</v>
      </c>
      <c r="F2688" s="410">
        <v>1.7819000000000002E-2</v>
      </c>
      <c r="G2688" s="410">
        <v>1.7963E-2</v>
      </c>
      <c r="H2688" s="410">
        <v>1.4383E-2</v>
      </c>
      <c r="I2688" s="410">
        <v>5.9750000000000003E-3</v>
      </c>
      <c r="J2688" s="410">
        <v>5.176E-3</v>
      </c>
      <c r="K2688" s="401">
        <v>0</v>
      </c>
      <c r="L2688" s="401">
        <v>0</v>
      </c>
      <c r="M2688" s="395">
        <v>4.641</v>
      </c>
      <c r="N2688" s="396">
        <f t="shared" si="164"/>
        <v>0</v>
      </c>
      <c r="O2688" s="396">
        <f t="shared" si="165"/>
        <v>0</v>
      </c>
      <c r="P2688" s="394">
        <f t="shared" si="166"/>
        <v>0</v>
      </c>
      <c r="Q2688" s="394">
        <f t="shared" si="167"/>
        <v>0</v>
      </c>
    </row>
    <row r="2689" spans="1:17" ht="18.75" customHeight="1" x14ac:dyDescent="0.15">
      <c r="A2689" s="399" t="s">
        <v>3554</v>
      </c>
      <c r="B2689" s="399" t="s">
        <v>214</v>
      </c>
      <c r="C2689" s="397">
        <v>8</v>
      </c>
      <c r="D2689" s="392" t="s">
        <v>1121</v>
      </c>
      <c r="E2689" s="410">
        <v>1.8263000000000001E-2</v>
      </c>
      <c r="F2689" s="410">
        <v>1.8280999999999999E-2</v>
      </c>
      <c r="G2689" s="410">
        <v>1.779E-2</v>
      </c>
      <c r="H2689" s="412">
        <v>1.6000000000000001E-4</v>
      </c>
      <c r="I2689" s="412">
        <v>6.7000000000000002E-5</v>
      </c>
      <c r="J2689" s="410">
        <v>6.1079999999999997E-3</v>
      </c>
      <c r="K2689" s="401">
        <v>0</v>
      </c>
      <c r="L2689" s="401">
        <v>0</v>
      </c>
      <c r="M2689" s="395">
        <v>0</v>
      </c>
      <c r="N2689" s="396">
        <f t="shared" si="164"/>
        <v>0</v>
      </c>
      <c r="O2689" s="396">
        <f t="shared" si="165"/>
        <v>0</v>
      </c>
      <c r="P2689" s="394">
        <f t="shared" si="166"/>
        <v>0</v>
      </c>
      <c r="Q2689" s="394">
        <f t="shared" si="167"/>
        <v>0</v>
      </c>
    </row>
    <row r="2690" spans="1:17" ht="18.75" customHeight="1" x14ac:dyDescent="0.15">
      <c r="A2690" s="399" t="s">
        <v>3554</v>
      </c>
      <c r="B2690" s="399" t="s">
        <v>214</v>
      </c>
      <c r="C2690" s="397">
        <v>9</v>
      </c>
      <c r="D2690" s="392" t="s">
        <v>1120</v>
      </c>
      <c r="E2690" s="410">
        <v>2.0414000000000002E-2</v>
      </c>
      <c r="F2690" s="410">
        <v>2.0434000000000001E-2</v>
      </c>
      <c r="G2690" s="410">
        <v>1.6018000000000001E-2</v>
      </c>
      <c r="H2690" s="411">
        <v>1.0399999999999999E-4</v>
      </c>
      <c r="I2690" s="411">
        <v>2.5300000000000002E-4</v>
      </c>
      <c r="J2690" s="410">
        <v>6.6610000000000003E-3</v>
      </c>
      <c r="K2690" s="401">
        <v>5.0000000000000004E-6</v>
      </c>
      <c r="L2690" s="401">
        <v>4.08E-4</v>
      </c>
      <c r="M2690" s="395">
        <v>60.592199999999998</v>
      </c>
      <c r="N2690" s="396">
        <f t="shared" si="164"/>
        <v>3.0025521693439424E-3</v>
      </c>
      <c r="O2690" s="396">
        <f t="shared" si="165"/>
        <v>6.4505928853754932</v>
      </c>
      <c r="P2690" s="394">
        <f t="shared" si="166"/>
        <v>6.1294099984987249E-5</v>
      </c>
      <c r="Q2690" s="394">
        <f t="shared" si="167"/>
        <v>0.13168240316205532</v>
      </c>
    </row>
    <row r="2691" spans="1:17" ht="18.75" customHeight="1" x14ac:dyDescent="0.15">
      <c r="A2691" s="399" t="s">
        <v>3554</v>
      </c>
      <c r="B2691" s="399" t="s">
        <v>214</v>
      </c>
      <c r="C2691" s="397">
        <v>10</v>
      </c>
      <c r="D2691" s="392" t="s">
        <v>1121</v>
      </c>
      <c r="E2691" s="410">
        <v>1.7776E-2</v>
      </c>
      <c r="F2691" s="410">
        <v>1.7794000000000001E-2</v>
      </c>
      <c r="G2691" s="410">
        <v>1.5226999999999999E-2</v>
      </c>
      <c r="H2691" s="412">
        <v>9.2E-5</v>
      </c>
      <c r="I2691" s="410">
        <v>4.2729999999999999E-3</v>
      </c>
      <c r="J2691" s="410">
        <v>5.1450000000000003E-3</v>
      </c>
      <c r="K2691" s="401">
        <v>0</v>
      </c>
      <c r="L2691" s="401">
        <v>0</v>
      </c>
      <c r="M2691" s="395">
        <v>7.9702999999999999</v>
      </c>
      <c r="N2691" s="396">
        <f t="shared" ref="N2691:N2754" si="168">4*K2691/J2691</f>
        <v>0</v>
      </c>
      <c r="O2691" s="396">
        <f t="shared" ref="O2691:O2754" si="169">4*L2691/I2691</f>
        <v>0</v>
      </c>
      <c r="P2691" s="394">
        <f t="shared" ref="P2691:P2754" si="170">N2691*E2691</f>
        <v>0</v>
      </c>
      <c r="Q2691" s="394">
        <f t="shared" ref="Q2691:Q2754" si="171">O2691*E2691</f>
        <v>0</v>
      </c>
    </row>
    <row r="2692" spans="1:17" ht="18.75" customHeight="1" x14ac:dyDescent="0.15">
      <c r="A2692" s="399" t="s">
        <v>3554</v>
      </c>
      <c r="B2692" s="399" t="s">
        <v>214</v>
      </c>
      <c r="C2692" s="397">
        <v>11</v>
      </c>
      <c r="D2692" s="392" t="s">
        <v>1120</v>
      </c>
      <c r="E2692" s="410">
        <v>1.0933E-2</v>
      </c>
      <c r="F2692" s="410">
        <v>1.7066999999999999E-2</v>
      </c>
      <c r="G2692" s="410">
        <v>1.7814E-2</v>
      </c>
      <c r="H2692" s="410">
        <v>8.8919999999999999E-2</v>
      </c>
      <c r="I2692" s="410">
        <v>1.2149999999999999E-3</v>
      </c>
      <c r="J2692" s="410">
        <v>5.5560000000000002E-3</v>
      </c>
      <c r="K2692" s="401">
        <v>5.0000000000000004E-6</v>
      </c>
      <c r="L2692" s="401">
        <v>5.7399999999999997E-4</v>
      </c>
      <c r="M2692" s="395">
        <v>15.8757</v>
      </c>
      <c r="N2692" s="396">
        <f t="shared" si="168"/>
        <v>3.599712023038157E-3</v>
      </c>
      <c r="O2692" s="396">
        <f t="shared" si="169"/>
        <v>1.8897119341563786</v>
      </c>
      <c r="P2692" s="394">
        <f t="shared" si="170"/>
        <v>3.935565154787617E-5</v>
      </c>
      <c r="Q2692" s="394">
        <f t="shared" si="171"/>
        <v>2.0660220576131687E-2</v>
      </c>
    </row>
    <row r="2693" spans="1:17" ht="18.75" customHeight="1" x14ac:dyDescent="0.15">
      <c r="A2693" s="399" t="s">
        <v>3554</v>
      </c>
      <c r="B2693" s="399" t="s">
        <v>214</v>
      </c>
      <c r="C2693" s="397">
        <v>12</v>
      </c>
      <c r="D2693" s="392" t="s">
        <v>1121</v>
      </c>
      <c r="E2693" s="410">
        <v>1.2959E-2</v>
      </c>
      <c r="F2693" s="410">
        <v>1.737E-2</v>
      </c>
      <c r="G2693" s="410">
        <v>1.7284999999999998E-2</v>
      </c>
      <c r="H2693" s="410">
        <v>4.1869000000000003E-2</v>
      </c>
      <c r="I2693" s="410">
        <v>5.2550000000000001E-3</v>
      </c>
      <c r="J2693" s="410">
        <v>5.4619999999999998E-3</v>
      </c>
      <c r="K2693" s="401">
        <v>0</v>
      </c>
      <c r="L2693" s="401">
        <v>0</v>
      </c>
      <c r="M2693" s="395">
        <v>2.4622000000000002</v>
      </c>
      <c r="N2693" s="396">
        <f t="shared" si="168"/>
        <v>0</v>
      </c>
      <c r="O2693" s="396">
        <f t="shared" si="169"/>
        <v>0</v>
      </c>
      <c r="P2693" s="394">
        <f t="shared" si="170"/>
        <v>0</v>
      </c>
      <c r="Q2693" s="394">
        <f t="shared" si="171"/>
        <v>0</v>
      </c>
    </row>
    <row r="2694" spans="1:17" ht="18.75" customHeight="1" x14ac:dyDescent="0.15">
      <c r="A2694" s="399" t="s">
        <v>3554</v>
      </c>
      <c r="B2694" s="399" t="s">
        <v>214</v>
      </c>
      <c r="C2694" s="397">
        <v>13</v>
      </c>
      <c r="D2694" s="392" t="s">
        <v>1121</v>
      </c>
      <c r="E2694" s="410">
        <v>9.1500000000000001E-3</v>
      </c>
      <c r="F2694" s="410">
        <v>1.6974E-2</v>
      </c>
      <c r="G2694" s="410">
        <v>1.5561999999999999E-2</v>
      </c>
      <c r="H2694" s="410">
        <v>0.112398</v>
      </c>
      <c r="I2694" s="410">
        <v>4.1700000000000001E-3</v>
      </c>
      <c r="J2694" s="410">
        <v>5.2769999999999996E-3</v>
      </c>
      <c r="K2694" s="401">
        <v>0</v>
      </c>
      <c r="L2694" s="401">
        <v>0</v>
      </c>
      <c r="M2694" s="395">
        <v>8.8156999999999996</v>
      </c>
      <c r="N2694" s="396">
        <f t="shared" si="168"/>
        <v>0</v>
      </c>
      <c r="O2694" s="396">
        <f t="shared" si="169"/>
        <v>0</v>
      </c>
      <c r="P2694" s="394">
        <f t="shared" si="170"/>
        <v>0</v>
      </c>
      <c r="Q2694" s="394">
        <f t="shared" si="171"/>
        <v>0</v>
      </c>
    </row>
    <row r="2695" spans="1:17" ht="18.75" customHeight="1" x14ac:dyDescent="0.15">
      <c r="A2695" s="399" t="s">
        <v>3554</v>
      </c>
      <c r="B2695" s="399" t="s">
        <v>214</v>
      </c>
      <c r="C2695" s="397">
        <v>14</v>
      </c>
      <c r="D2695" s="392" t="s">
        <v>1121</v>
      </c>
      <c r="E2695" s="410">
        <v>1.5854E-2</v>
      </c>
      <c r="F2695" s="410">
        <v>1.9890000000000001E-2</v>
      </c>
      <c r="G2695" s="410">
        <v>1.8696999999999998E-2</v>
      </c>
      <c r="H2695" s="410">
        <v>3.3737999999999997E-2</v>
      </c>
      <c r="I2695" s="410">
        <v>4.5710000000000004E-3</v>
      </c>
      <c r="J2695" s="410">
        <v>6.9709999999999998E-3</v>
      </c>
      <c r="K2695" s="401">
        <v>0</v>
      </c>
      <c r="L2695" s="401">
        <v>0</v>
      </c>
      <c r="M2695" s="395">
        <v>0.81840000000000002</v>
      </c>
      <c r="N2695" s="396">
        <f t="shared" si="168"/>
        <v>0</v>
      </c>
      <c r="O2695" s="396">
        <f t="shared" si="169"/>
        <v>0</v>
      </c>
      <c r="P2695" s="394">
        <f t="shared" si="170"/>
        <v>0</v>
      </c>
      <c r="Q2695" s="394">
        <f t="shared" si="171"/>
        <v>0</v>
      </c>
    </row>
    <row r="2696" spans="1:17" ht="18.75" customHeight="1" x14ac:dyDescent="0.15">
      <c r="A2696" s="399" t="s">
        <v>3554</v>
      </c>
      <c r="B2696" s="399" t="s">
        <v>214</v>
      </c>
      <c r="C2696" s="391" t="s">
        <v>3111</v>
      </c>
      <c r="D2696" s="392" t="s">
        <v>1121</v>
      </c>
      <c r="E2696" s="410">
        <v>1.4433E-2</v>
      </c>
      <c r="F2696" s="410">
        <v>2.1520000000000001E-2</v>
      </c>
      <c r="G2696" s="410">
        <v>1.8381000000000002E-2</v>
      </c>
      <c r="H2696" s="410">
        <v>3.5459999999999998E-2</v>
      </c>
      <c r="I2696" s="413">
        <v>5.0000000000000004E-6</v>
      </c>
      <c r="J2696" s="410">
        <v>5.228E-3</v>
      </c>
      <c r="K2696" s="401">
        <v>0</v>
      </c>
      <c r="L2696" s="401">
        <v>0</v>
      </c>
      <c r="M2696" s="395">
        <v>0</v>
      </c>
      <c r="N2696" s="396">
        <f t="shared" si="168"/>
        <v>0</v>
      </c>
      <c r="O2696" s="396">
        <f t="shared" si="169"/>
        <v>0</v>
      </c>
      <c r="P2696" s="394">
        <f t="shared" si="170"/>
        <v>0</v>
      </c>
      <c r="Q2696" s="394">
        <f t="shared" si="171"/>
        <v>0</v>
      </c>
    </row>
    <row r="2697" spans="1:17" ht="18.75" customHeight="1" x14ac:dyDescent="0.15">
      <c r="A2697" s="399" t="s">
        <v>3554</v>
      </c>
      <c r="B2697" s="399" t="s">
        <v>214</v>
      </c>
      <c r="C2697" s="391" t="s">
        <v>167</v>
      </c>
      <c r="D2697" s="392" t="s">
        <v>1121</v>
      </c>
      <c r="E2697" s="410">
        <v>2.0298E-2</v>
      </c>
      <c r="F2697" s="410">
        <v>2.0317999999999999E-2</v>
      </c>
      <c r="G2697" s="410">
        <v>1.8748999999999998E-2</v>
      </c>
      <c r="H2697" s="412">
        <v>9.2E-5</v>
      </c>
      <c r="I2697" s="413">
        <v>5.0000000000000004E-6</v>
      </c>
      <c r="J2697" s="410">
        <v>1.8400000000000001E-3</v>
      </c>
      <c r="K2697" s="401">
        <v>0</v>
      </c>
      <c r="L2697" s="401">
        <v>0</v>
      </c>
      <c r="M2697" s="395">
        <v>0</v>
      </c>
      <c r="N2697" s="396">
        <f t="shared" si="168"/>
        <v>0</v>
      </c>
      <c r="O2697" s="396">
        <f t="shared" si="169"/>
        <v>0</v>
      </c>
      <c r="P2697" s="394">
        <f t="shared" si="170"/>
        <v>0</v>
      </c>
      <c r="Q2697" s="394">
        <f t="shared" si="171"/>
        <v>0</v>
      </c>
    </row>
    <row r="2698" spans="1:17" ht="18.75" customHeight="1" x14ac:dyDescent="0.15">
      <c r="A2698" s="399" t="s">
        <v>3554</v>
      </c>
      <c r="B2698" s="399" t="s">
        <v>214</v>
      </c>
      <c r="C2698" s="391" t="s">
        <v>3112</v>
      </c>
      <c r="D2698" s="392" t="s">
        <v>1120</v>
      </c>
      <c r="E2698" s="410">
        <v>1.9247E-2</v>
      </c>
      <c r="F2698" s="410">
        <v>1.9265999999999998E-2</v>
      </c>
      <c r="G2698" s="410">
        <v>2.0299000000000001E-2</v>
      </c>
      <c r="H2698" s="411">
        <v>2.04E-4</v>
      </c>
      <c r="I2698" s="410">
        <v>1.547E-3</v>
      </c>
      <c r="J2698" s="410">
        <v>6.0920000000000002E-3</v>
      </c>
      <c r="K2698" s="401">
        <v>5.0000000000000004E-6</v>
      </c>
      <c r="L2698" s="401">
        <v>2.545E-3</v>
      </c>
      <c r="M2698" s="395">
        <v>28.273199999999999</v>
      </c>
      <c r="N2698" s="396">
        <f t="shared" si="168"/>
        <v>3.2829940906106371E-3</v>
      </c>
      <c r="O2698" s="396">
        <f t="shared" si="169"/>
        <v>6.5804783451842273</v>
      </c>
      <c r="P2698" s="394">
        <f t="shared" si="170"/>
        <v>6.318778726198293E-5</v>
      </c>
      <c r="Q2698" s="394">
        <f t="shared" si="171"/>
        <v>0.12665446670976083</v>
      </c>
    </row>
    <row r="2699" spans="1:17" ht="18.75" customHeight="1" x14ac:dyDescent="0.15">
      <c r="A2699" s="399" t="s">
        <v>3554</v>
      </c>
      <c r="B2699" s="399" t="s">
        <v>214</v>
      </c>
      <c r="C2699" s="397">
        <v>16</v>
      </c>
      <c r="D2699" s="392" t="s">
        <v>1121</v>
      </c>
      <c r="E2699" s="410">
        <v>1.2265E-2</v>
      </c>
      <c r="F2699" s="410">
        <v>1.9533999999999999E-2</v>
      </c>
      <c r="G2699" s="410">
        <v>1.9720000000000001E-2</v>
      </c>
      <c r="H2699" s="410">
        <v>0.176866</v>
      </c>
      <c r="I2699" s="410">
        <v>3.947E-3</v>
      </c>
      <c r="J2699" s="410">
        <v>6.7860000000000004E-3</v>
      </c>
      <c r="K2699" s="401">
        <v>0</v>
      </c>
      <c r="L2699" s="401">
        <v>0</v>
      </c>
      <c r="M2699" s="395">
        <v>4.4516999999999998</v>
      </c>
      <c r="N2699" s="396">
        <f t="shared" si="168"/>
        <v>0</v>
      </c>
      <c r="O2699" s="396">
        <f t="shared" si="169"/>
        <v>0</v>
      </c>
      <c r="P2699" s="394">
        <f t="shared" si="170"/>
        <v>0</v>
      </c>
      <c r="Q2699" s="394">
        <f t="shared" si="171"/>
        <v>0</v>
      </c>
    </row>
    <row r="2700" spans="1:17" ht="18.75" customHeight="1" x14ac:dyDescent="0.15">
      <c r="A2700" s="399" t="s">
        <v>3554</v>
      </c>
      <c r="B2700" s="399" t="s">
        <v>214</v>
      </c>
      <c r="C2700" s="397">
        <v>17</v>
      </c>
      <c r="D2700" s="392" t="s">
        <v>1121</v>
      </c>
      <c r="E2700" s="410">
        <v>1.5049999999999999E-2</v>
      </c>
      <c r="F2700" s="410">
        <v>1.7867000000000001E-2</v>
      </c>
      <c r="G2700" s="410">
        <v>1.5866999999999999E-2</v>
      </c>
      <c r="H2700" s="410">
        <v>2.3184E-2</v>
      </c>
      <c r="I2700" s="410">
        <v>2.8879999999999999E-3</v>
      </c>
      <c r="J2700" s="410">
        <v>4.0109999999999998E-3</v>
      </c>
      <c r="K2700" s="401">
        <v>0</v>
      </c>
      <c r="L2700" s="401">
        <v>0</v>
      </c>
      <c r="M2700" s="395">
        <v>5.7957999999999998</v>
      </c>
      <c r="N2700" s="396">
        <f t="shared" si="168"/>
        <v>0</v>
      </c>
      <c r="O2700" s="396">
        <f t="shared" si="169"/>
        <v>0</v>
      </c>
      <c r="P2700" s="394">
        <f t="shared" si="170"/>
        <v>0</v>
      </c>
      <c r="Q2700" s="394">
        <f t="shared" si="171"/>
        <v>0</v>
      </c>
    </row>
    <row r="2701" spans="1:17" ht="18.75" customHeight="1" x14ac:dyDescent="0.15">
      <c r="A2701" s="399" t="s">
        <v>3554</v>
      </c>
      <c r="B2701" s="399" t="s">
        <v>214</v>
      </c>
      <c r="C2701" s="397">
        <v>18</v>
      </c>
      <c r="D2701" s="392" t="s">
        <v>1120</v>
      </c>
      <c r="E2701" s="410">
        <v>1.5311E-2</v>
      </c>
      <c r="F2701" s="410">
        <v>1.7256000000000001E-2</v>
      </c>
      <c r="G2701" s="410">
        <v>1.6684000000000001E-2</v>
      </c>
      <c r="H2701" s="410">
        <v>1.4874E-2</v>
      </c>
      <c r="I2701" s="410">
        <v>1.3140000000000001E-3</v>
      </c>
      <c r="J2701" s="410">
        <v>5.5019999999999999E-3</v>
      </c>
      <c r="K2701" s="401">
        <v>5.0000000000000004E-6</v>
      </c>
      <c r="L2701" s="401">
        <v>7.8299999999999995E-4</v>
      </c>
      <c r="M2701" s="395">
        <v>15.099500000000001</v>
      </c>
      <c r="N2701" s="396">
        <f t="shared" si="168"/>
        <v>3.6350418029807347E-3</v>
      </c>
      <c r="O2701" s="396">
        <f t="shared" si="169"/>
        <v>2.3835616438356162</v>
      </c>
      <c r="P2701" s="394">
        <f t="shared" si="170"/>
        <v>5.5656125045438031E-5</v>
      </c>
      <c r="Q2701" s="394">
        <f t="shared" si="171"/>
        <v>3.6494712328767116E-2</v>
      </c>
    </row>
    <row r="2702" spans="1:17" ht="18.75" customHeight="1" x14ac:dyDescent="0.15">
      <c r="A2702" s="399" t="s">
        <v>3554</v>
      </c>
      <c r="B2702" s="399" t="s">
        <v>214</v>
      </c>
      <c r="C2702" s="397">
        <v>19</v>
      </c>
      <c r="D2702" s="392" t="s">
        <v>1120</v>
      </c>
      <c r="E2702" s="410">
        <v>1.0145E-2</v>
      </c>
      <c r="F2702" s="410">
        <v>1.7218000000000001E-2</v>
      </c>
      <c r="G2702" s="410">
        <v>1.6345999999999999E-2</v>
      </c>
      <c r="H2702" s="410">
        <v>0.17607900000000001</v>
      </c>
      <c r="I2702" s="411">
        <v>2.8299999999999999E-4</v>
      </c>
      <c r="J2702" s="410">
        <v>5.4990000000000004E-3</v>
      </c>
      <c r="K2702" s="401">
        <v>5.0000000000000004E-6</v>
      </c>
      <c r="L2702" s="401">
        <v>2.9399999999999999E-4</v>
      </c>
      <c r="M2702" s="395">
        <v>46.064100000000003</v>
      </c>
      <c r="N2702" s="396">
        <f t="shared" si="168"/>
        <v>3.6370249136206583E-3</v>
      </c>
      <c r="O2702" s="396">
        <f t="shared" si="169"/>
        <v>4.1554770318021204</v>
      </c>
      <c r="P2702" s="394">
        <f t="shared" si="170"/>
        <v>3.6897617748681577E-5</v>
      </c>
      <c r="Q2702" s="394">
        <f t="shared" si="171"/>
        <v>4.2157314487632512E-2</v>
      </c>
    </row>
    <row r="2703" spans="1:17" ht="18.75" customHeight="1" x14ac:dyDescent="0.15">
      <c r="A2703" s="399" t="s">
        <v>3554</v>
      </c>
      <c r="B2703" s="399" t="s">
        <v>214</v>
      </c>
      <c r="C2703" s="397">
        <v>20</v>
      </c>
      <c r="D2703" s="392" t="s">
        <v>1120</v>
      </c>
      <c r="E2703" s="410">
        <v>1.7704999999999999E-2</v>
      </c>
      <c r="F2703" s="410">
        <v>1.7722999999999999E-2</v>
      </c>
      <c r="G2703" s="410">
        <v>1.4481000000000001E-2</v>
      </c>
      <c r="H2703" s="411">
        <v>1.4799999999999999E-4</v>
      </c>
      <c r="I2703" s="412">
        <v>1.7E-5</v>
      </c>
      <c r="J2703" s="410">
        <v>4.6839999999999998E-3</v>
      </c>
      <c r="K2703" s="401">
        <v>2.3699999999999999E-4</v>
      </c>
      <c r="L2703" s="401">
        <v>5.0000000000000004E-6</v>
      </c>
      <c r="M2703" s="395">
        <v>11.1638</v>
      </c>
      <c r="N2703" s="396">
        <f t="shared" si="168"/>
        <v>0.20239111870196413</v>
      </c>
      <c r="O2703" s="396">
        <f t="shared" si="169"/>
        <v>1.1764705882352942</v>
      </c>
      <c r="P2703" s="394">
        <f t="shared" si="170"/>
        <v>3.5833347566182746E-3</v>
      </c>
      <c r="Q2703" s="394">
        <f t="shared" si="171"/>
        <v>2.0829411764705881E-2</v>
      </c>
    </row>
    <row r="2704" spans="1:17" ht="18.75" customHeight="1" x14ac:dyDescent="0.15">
      <c r="A2704" s="399" t="s">
        <v>3554</v>
      </c>
      <c r="B2704" s="399" t="s">
        <v>214</v>
      </c>
      <c r="C2704" s="397">
        <v>21</v>
      </c>
      <c r="D2704" s="392" t="s">
        <v>1121</v>
      </c>
      <c r="E2704" s="410">
        <v>7.3150000000000003E-3</v>
      </c>
      <c r="F2704" s="410">
        <v>1.7731E-2</v>
      </c>
      <c r="G2704" s="410">
        <v>1.7485000000000001E-2</v>
      </c>
      <c r="H2704" s="410">
        <v>0.12569900000000001</v>
      </c>
      <c r="I2704" s="413">
        <v>5.0000000000000004E-6</v>
      </c>
      <c r="J2704" s="410">
        <v>3.5829999999999998E-3</v>
      </c>
      <c r="K2704" s="401">
        <v>0</v>
      </c>
      <c r="L2704" s="401">
        <v>0</v>
      </c>
      <c r="M2704" s="395">
        <v>1.6267</v>
      </c>
      <c r="N2704" s="396">
        <f t="shared" si="168"/>
        <v>0</v>
      </c>
      <c r="O2704" s="396">
        <f t="shared" si="169"/>
        <v>0</v>
      </c>
      <c r="P2704" s="394">
        <f t="shared" si="170"/>
        <v>0</v>
      </c>
      <c r="Q2704" s="394">
        <f t="shared" si="171"/>
        <v>0</v>
      </c>
    </row>
    <row r="2705" spans="1:17" ht="18.75" customHeight="1" x14ac:dyDescent="0.15">
      <c r="A2705" s="399" t="s">
        <v>3554</v>
      </c>
      <c r="B2705" s="399" t="s">
        <v>214</v>
      </c>
      <c r="C2705" s="391" t="s">
        <v>215</v>
      </c>
      <c r="D2705" s="392" t="s">
        <v>1120</v>
      </c>
      <c r="E2705" s="410">
        <v>1.7697000000000001E-2</v>
      </c>
      <c r="F2705" s="410">
        <v>1.7715000000000002E-2</v>
      </c>
      <c r="G2705" s="410">
        <v>1.7517000000000001E-2</v>
      </c>
      <c r="H2705" s="411">
        <v>1.4100000000000001E-4</v>
      </c>
      <c r="I2705" s="410">
        <v>2.7520000000000001E-3</v>
      </c>
      <c r="J2705" s="410">
        <v>5.4260000000000003E-3</v>
      </c>
      <c r="K2705" s="401">
        <v>6.9099999999999999E-4</v>
      </c>
      <c r="L2705" s="401">
        <v>1.464E-3</v>
      </c>
      <c r="M2705" s="395">
        <v>185.03460000000001</v>
      </c>
      <c r="N2705" s="396">
        <f t="shared" si="168"/>
        <v>0.50939918908956872</v>
      </c>
      <c r="O2705" s="396">
        <f t="shared" si="169"/>
        <v>2.1279069767441858</v>
      </c>
      <c r="P2705" s="394">
        <f t="shared" si="170"/>
        <v>9.0148374493180979E-3</v>
      </c>
      <c r="Q2705" s="394">
        <f t="shared" si="171"/>
        <v>3.7657569767441862E-2</v>
      </c>
    </row>
    <row r="2706" spans="1:17" ht="18.75" customHeight="1" x14ac:dyDescent="0.15">
      <c r="A2706" s="399" t="s">
        <v>3554</v>
      </c>
      <c r="B2706" s="399" t="s">
        <v>231</v>
      </c>
      <c r="C2706" s="397">
        <v>1</v>
      </c>
      <c r="D2706" s="392" t="s">
        <v>1121</v>
      </c>
      <c r="E2706" s="410">
        <v>1.2208999999999999E-2</v>
      </c>
      <c r="F2706" s="410">
        <v>1.2222E-2</v>
      </c>
      <c r="G2706" s="410">
        <v>1.5948E-2</v>
      </c>
      <c r="H2706" s="411">
        <v>2.8699999999999998E-4</v>
      </c>
      <c r="I2706" s="410">
        <v>5.1599999999999997E-3</v>
      </c>
      <c r="J2706" s="410">
        <v>6.1619999999999999E-3</v>
      </c>
      <c r="K2706" s="401">
        <v>0</v>
      </c>
      <c r="L2706" s="401">
        <v>0</v>
      </c>
      <c r="M2706" s="395">
        <v>1.1775</v>
      </c>
      <c r="N2706" s="396">
        <f t="shared" si="168"/>
        <v>0</v>
      </c>
      <c r="O2706" s="396">
        <f t="shared" si="169"/>
        <v>0</v>
      </c>
      <c r="P2706" s="394">
        <f t="shared" si="170"/>
        <v>0</v>
      </c>
      <c r="Q2706" s="394">
        <f t="shared" si="171"/>
        <v>0</v>
      </c>
    </row>
    <row r="2707" spans="1:17" ht="18.75" customHeight="1" x14ac:dyDescent="0.15">
      <c r="A2707" s="399" t="s">
        <v>3554</v>
      </c>
      <c r="B2707" s="399" t="s">
        <v>231</v>
      </c>
      <c r="C2707" s="391" t="s">
        <v>179</v>
      </c>
      <c r="D2707" s="392" t="s">
        <v>1121</v>
      </c>
      <c r="E2707" s="410">
        <v>1.1235999999999999E-2</v>
      </c>
      <c r="F2707" s="410">
        <v>1.1797E-2</v>
      </c>
      <c r="G2707" s="410">
        <v>1.8609000000000001E-2</v>
      </c>
      <c r="H2707" s="410">
        <v>3.3500000000000001E-3</v>
      </c>
      <c r="I2707" s="410">
        <v>1.158E-3</v>
      </c>
      <c r="J2707" s="410">
        <v>7.4669999999999997E-3</v>
      </c>
      <c r="K2707" s="401">
        <v>0</v>
      </c>
      <c r="L2707" s="401">
        <v>0</v>
      </c>
      <c r="M2707" s="395">
        <v>0</v>
      </c>
      <c r="N2707" s="396">
        <f t="shared" si="168"/>
        <v>0</v>
      </c>
      <c r="O2707" s="396">
        <f t="shared" si="169"/>
        <v>0</v>
      </c>
      <c r="P2707" s="394">
        <f t="shared" si="170"/>
        <v>0</v>
      </c>
      <c r="Q2707" s="394">
        <f t="shared" si="171"/>
        <v>0</v>
      </c>
    </row>
    <row r="2708" spans="1:17" ht="18.75" customHeight="1" x14ac:dyDescent="0.15">
      <c r="A2708" s="399" t="s">
        <v>3554</v>
      </c>
      <c r="B2708" s="399" t="s">
        <v>231</v>
      </c>
      <c r="C2708" s="391" t="s">
        <v>150</v>
      </c>
      <c r="D2708" s="392" t="s">
        <v>1121</v>
      </c>
      <c r="E2708" s="410">
        <v>1.1013E-2</v>
      </c>
      <c r="F2708" s="410">
        <v>1.4928E-2</v>
      </c>
      <c r="G2708" s="410">
        <v>2.3403E-2</v>
      </c>
      <c r="H2708" s="410">
        <v>2.4441000000000001E-2</v>
      </c>
      <c r="I2708" s="410">
        <v>1.7539999999999999E-3</v>
      </c>
      <c r="J2708" s="410">
        <v>4.4539999999999996E-3</v>
      </c>
      <c r="K2708" s="401">
        <v>0</v>
      </c>
      <c r="L2708" s="401">
        <v>0</v>
      </c>
      <c r="M2708" s="395">
        <v>0</v>
      </c>
      <c r="N2708" s="396">
        <f t="shared" si="168"/>
        <v>0</v>
      </c>
      <c r="O2708" s="396">
        <f t="shared" si="169"/>
        <v>0</v>
      </c>
      <c r="P2708" s="394">
        <f t="shared" si="170"/>
        <v>0</v>
      </c>
      <c r="Q2708" s="394">
        <f t="shared" si="171"/>
        <v>0</v>
      </c>
    </row>
    <row r="2709" spans="1:17" ht="18.75" customHeight="1" x14ac:dyDescent="0.15">
      <c r="A2709" s="399" t="s">
        <v>3554</v>
      </c>
      <c r="B2709" s="399" t="s">
        <v>231</v>
      </c>
      <c r="C2709" s="391" t="s">
        <v>181</v>
      </c>
      <c r="D2709" s="392" t="s">
        <v>1121</v>
      </c>
      <c r="E2709" s="410">
        <v>1.4300999999999999E-2</v>
      </c>
      <c r="F2709" s="410">
        <v>1.4316000000000001E-2</v>
      </c>
      <c r="G2709" s="410">
        <v>2.2588E-2</v>
      </c>
      <c r="H2709" s="410">
        <v>1.856727</v>
      </c>
      <c r="I2709" s="413">
        <v>5.0000000000000004E-6</v>
      </c>
      <c r="J2709" s="410">
        <v>7.149E-3</v>
      </c>
      <c r="K2709" s="401">
        <v>0</v>
      </c>
      <c r="L2709" s="401">
        <v>0</v>
      </c>
      <c r="M2709" s="395">
        <v>0</v>
      </c>
      <c r="N2709" s="396">
        <f t="shared" si="168"/>
        <v>0</v>
      </c>
      <c r="O2709" s="396">
        <f t="shared" si="169"/>
        <v>0</v>
      </c>
      <c r="P2709" s="394">
        <f t="shared" si="170"/>
        <v>0</v>
      </c>
      <c r="Q2709" s="394">
        <f t="shared" si="171"/>
        <v>0</v>
      </c>
    </row>
    <row r="2710" spans="1:17" ht="18.75" customHeight="1" x14ac:dyDescent="0.15">
      <c r="A2710" s="399" t="s">
        <v>3554</v>
      </c>
      <c r="B2710" s="399" t="s">
        <v>231</v>
      </c>
      <c r="C2710" s="397">
        <v>3</v>
      </c>
      <c r="D2710" s="392" t="s">
        <v>1121</v>
      </c>
      <c r="E2710" s="410">
        <v>1.3481999999999999E-2</v>
      </c>
      <c r="F2710" s="410">
        <v>1.4423999999999999E-2</v>
      </c>
      <c r="G2710" s="410">
        <v>1.9403E-2</v>
      </c>
      <c r="H2710" s="410">
        <v>5.0549999999999996E-3</v>
      </c>
      <c r="I2710" s="410">
        <v>7.7299999999999999E-3</v>
      </c>
      <c r="J2710" s="410">
        <v>9.332E-3</v>
      </c>
      <c r="K2710" s="401">
        <v>0</v>
      </c>
      <c r="L2710" s="401">
        <v>0</v>
      </c>
      <c r="M2710" s="395">
        <v>0</v>
      </c>
      <c r="N2710" s="396">
        <f t="shared" si="168"/>
        <v>0</v>
      </c>
      <c r="O2710" s="396">
        <f t="shared" si="169"/>
        <v>0</v>
      </c>
      <c r="P2710" s="394">
        <f t="shared" si="170"/>
        <v>0</v>
      </c>
      <c r="Q2710" s="394">
        <f t="shared" si="171"/>
        <v>0</v>
      </c>
    </row>
    <row r="2711" spans="1:17" ht="18.75" customHeight="1" x14ac:dyDescent="0.15">
      <c r="A2711" s="399" t="s">
        <v>3554</v>
      </c>
      <c r="B2711" s="399" t="s">
        <v>231</v>
      </c>
      <c r="C2711" s="397">
        <v>4</v>
      </c>
      <c r="D2711" s="392" t="s">
        <v>1120</v>
      </c>
      <c r="E2711" s="410">
        <v>6.633E-3</v>
      </c>
      <c r="F2711" s="410">
        <v>1.3823E-2</v>
      </c>
      <c r="G2711" s="410">
        <v>2.1748E-2</v>
      </c>
      <c r="H2711" s="410">
        <v>0.36507400000000001</v>
      </c>
      <c r="I2711" s="410">
        <v>1.176E-3</v>
      </c>
      <c r="J2711" s="410">
        <v>6.7590000000000003E-3</v>
      </c>
      <c r="K2711" s="401">
        <v>5.0000000000000004E-6</v>
      </c>
      <c r="L2711" s="401">
        <v>5.7340000000000004E-3</v>
      </c>
      <c r="M2711" s="395">
        <v>12.478199999999999</v>
      </c>
      <c r="N2711" s="396">
        <f t="shared" si="168"/>
        <v>2.9590176061547566E-3</v>
      </c>
      <c r="O2711" s="396">
        <f t="shared" si="169"/>
        <v>19.50340136054422</v>
      </c>
      <c r="P2711" s="394">
        <f t="shared" si="170"/>
        <v>1.96271637816245E-5</v>
      </c>
      <c r="Q2711" s="394">
        <f t="shared" si="171"/>
        <v>0.12936606122448982</v>
      </c>
    </row>
    <row r="2712" spans="1:17" ht="18.75" customHeight="1" x14ac:dyDescent="0.15">
      <c r="A2712" s="399" t="s">
        <v>3554</v>
      </c>
      <c r="B2712" s="399" t="s">
        <v>231</v>
      </c>
      <c r="C2712" s="397">
        <v>5</v>
      </c>
      <c r="D2712" s="392" t="s">
        <v>1121</v>
      </c>
      <c r="E2712" s="410">
        <v>1.4045999999999999E-2</v>
      </c>
      <c r="F2712" s="410">
        <v>1.406E-2</v>
      </c>
      <c r="G2712" s="410">
        <v>1.7305000000000001E-2</v>
      </c>
      <c r="H2712" s="411">
        <v>1.06E-4</v>
      </c>
      <c r="I2712" s="410">
        <v>7.0889999999999998E-3</v>
      </c>
      <c r="J2712" s="410">
        <v>7.8270000000000006E-3</v>
      </c>
      <c r="K2712" s="401">
        <v>0</v>
      </c>
      <c r="L2712" s="401">
        <v>0</v>
      </c>
      <c r="M2712" s="395">
        <v>0.44779999999999998</v>
      </c>
      <c r="N2712" s="396">
        <f t="shared" si="168"/>
        <v>0</v>
      </c>
      <c r="O2712" s="396">
        <f t="shared" si="169"/>
        <v>0</v>
      </c>
      <c r="P2712" s="394">
        <f t="shared" si="170"/>
        <v>0</v>
      </c>
      <c r="Q2712" s="394">
        <f t="shared" si="171"/>
        <v>0</v>
      </c>
    </row>
    <row r="2713" spans="1:17" ht="18.75" customHeight="1" x14ac:dyDescent="0.15">
      <c r="A2713" s="399" t="s">
        <v>3554</v>
      </c>
      <c r="B2713" s="399" t="s">
        <v>231</v>
      </c>
      <c r="C2713" s="397">
        <v>6</v>
      </c>
      <c r="D2713" s="392" t="s">
        <v>1121</v>
      </c>
      <c r="E2713" s="410">
        <v>1.2737E-2</v>
      </c>
      <c r="F2713" s="410">
        <v>1.2749999999999999E-2</v>
      </c>
      <c r="G2713" s="410">
        <v>1.9779999999999999E-2</v>
      </c>
      <c r="H2713" s="411">
        <v>1.17E-4</v>
      </c>
      <c r="I2713" s="410">
        <v>3.7360000000000002E-3</v>
      </c>
      <c r="J2713" s="410">
        <v>7.4279999999999997E-3</v>
      </c>
      <c r="K2713" s="401">
        <v>0</v>
      </c>
      <c r="L2713" s="401">
        <v>0</v>
      </c>
      <c r="M2713" s="395">
        <v>4.2306999999999997</v>
      </c>
      <c r="N2713" s="396">
        <f t="shared" si="168"/>
        <v>0</v>
      </c>
      <c r="O2713" s="396">
        <f t="shared" si="169"/>
        <v>0</v>
      </c>
      <c r="P2713" s="394">
        <f t="shared" si="170"/>
        <v>0</v>
      </c>
      <c r="Q2713" s="394">
        <f t="shared" si="171"/>
        <v>0</v>
      </c>
    </row>
    <row r="2714" spans="1:17" ht="18.75" customHeight="1" x14ac:dyDescent="0.15">
      <c r="A2714" s="399" t="s">
        <v>3554</v>
      </c>
      <c r="B2714" s="399" t="s">
        <v>231</v>
      </c>
      <c r="C2714" s="397">
        <v>7</v>
      </c>
      <c r="D2714" s="392" t="s">
        <v>1121</v>
      </c>
      <c r="E2714" s="410">
        <v>1.2597000000000001E-2</v>
      </c>
      <c r="F2714" s="410">
        <v>1.261E-2</v>
      </c>
      <c r="G2714" s="410">
        <v>1.7191000000000001E-2</v>
      </c>
      <c r="H2714" s="411">
        <v>1.35E-4</v>
      </c>
      <c r="I2714" s="410">
        <v>6.7990000000000004E-3</v>
      </c>
      <c r="J2714" s="410">
        <v>6.5560000000000002E-3</v>
      </c>
      <c r="K2714" s="401">
        <v>0</v>
      </c>
      <c r="L2714" s="401">
        <v>0</v>
      </c>
      <c r="M2714" s="395">
        <v>2.1341000000000001</v>
      </c>
      <c r="N2714" s="396">
        <f t="shared" si="168"/>
        <v>0</v>
      </c>
      <c r="O2714" s="396">
        <f t="shared" si="169"/>
        <v>0</v>
      </c>
      <c r="P2714" s="394">
        <f t="shared" si="170"/>
        <v>0</v>
      </c>
      <c r="Q2714" s="394">
        <f t="shared" si="171"/>
        <v>0</v>
      </c>
    </row>
    <row r="2715" spans="1:17" ht="18.75" customHeight="1" x14ac:dyDescent="0.15">
      <c r="A2715" s="399" t="s">
        <v>3554</v>
      </c>
      <c r="B2715" s="399" t="s">
        <v>231</v>
      </c>
      <c r="C2715" s="397">
        <v>8</v>
      </c>
      <c r="D2715" s="392" t="s">
        <v>1121</v>
      </c>
      <c r="E2715" s="410">
        <v>1.3129E-2</v>
      </c>
      <c r="F2715" s="410">
        <v>1.3141999999999999E-2</v>
      </c>
      <c r="G2715" s="410">
        <v>1.9283000000000002E-2</v>
      </c>
      <c r="H2715" s="412">
        <v>7.2999999999999999E-5</v>
      </c>
      <c r="I2715" s="411">
        <v>3.0299999999999999E-4</v>
      </c>
      <c r="J2715" s="410">
        <v>7.1669999999999998E-3</v>
      </c>
      <c r="K2715" s="401">
        <v>0</v>
      </c>
      <c r="L2715" s="401">
        <v>0</v>
      </c>
      <c r="M2715" s="395">
        <v>1.1920999999999999</v>
      </c>
      <c r="N2715" s="396">
        <f t="shared" si="168"/>
        <v>0</v>
      </c>
      <c r="O2715" s="396">
        <f t="shared" si="169"/>
        <v>0</v>
      </c>
      <c r="P2715" s="394">
        <f t="shared" si="170"/>
        <v>0</v>
      </c>
      <c r="Q2715" s="394">
        <f t="shared" si="171"/>
        <v>0</v>
      </c>
    </row>
    <row r="2716" spans="1:17" ht="18.75" customHeight="1" x14ac:dyDescent="0.15">
      <c r="A2716" s="399" t="s">
        <v>3554</v>
      </c>
      <c r="B2716" s="399" t="s">
        <v>231</v>
      </c>
      <c r="C2716" s="397">
        <v>9</v>
      </c>
      <c r="D2716" s="392" t="s">
        <v>1121</v>
      </c>
      <c r="E2716" s="410">
        <v>1.1794000000000001E-2</v>
      </c>
      <c r="F2716" s="410">
        <v>1.5803999999999999E-2</v>
      </c>
      <c r="G2716" s="410">
        <v>1.4367E-2</v>
      </c>
      <c r="H2716" s="410">
        <v>3.0568999999999999E-2</v>
      </c>
      <c r="I2716" s="410">
        <v>1.9889999999999999E-3</v>
      </c>
      <c r="J2716" s="410">
        <v>7.2259999999999998E-3</v>
      </c>
      <c r="K2716" s="401">
        <v>0</v>
      </c>
      <c r="L2716" s="401">
        <v>0</v>
      </c>
      <c r="M2716" s="395">
        <v>6.4025999999999996</v>
      </c>
      <c r="N2716" s="396">
        <f t="shared" si="168"/>
        <v>0</v>
      </c>
      <c r="O2716" s="396">
        <f t="shared" si="169"/>
        <v>0</v>
      </c>
      <c r="P2716" s="394">
        <f t="shared" si="170"/>
        <v>0</v>
      </c>
      <c r="Q2716" s="394">
        <f t="shared" si="171"/>
        <v>0</v>
      </c>
    </row>
    <row r="2717" spans="1:17" ht="18.75" customHeight="1" x14ac:dyDescent="0.15">
      <c r="A2717" s="399" t="s">
        <v>3554</v>
      </c>
      <c r="B2717" s="399" t="s">
        <v>231</v>
      </c>
      <c r="C2717" s="397">
        <v>10</v>
      </c>
      <c r="D2717" s="392" t="s">
        <v>1121</v>
      </c>
      <c r="E2717" s="410">
        <v>1.3440000000000001E-2</v>
      </c>
      <c r="F2717" s="410">
        <v>1.3453E-2</v>
      </c>
      <c r="G2717" s="410">
        <v>1.6546000000000002E-2</v>
      </c>
      <c r="H2717" s="411">
        <v>1.54E-4</v>
      </c>
      <c r="I2717" s="410">
        <v>5.3210000000000002E-3</v>
      </c>
      <c r="J2717" s="410">
        <v>7.7079999999999996E-3</v>
      </c>
      <c r="K2717" s="401">
        <v>0</v>
      </c>
      <c r="L2717" s="401">
        <v>0</v>
      </c>
      <c r="M2717" s="395">
        <v>0</v>
      </c>
      <c r="N2717" s="396">
        <f t="shared" si="168"/>
        <v>0</v>
      </c>
      <c r="O2717" s="396">
        <f t="shared" si="169"/>
        <v>0</v>
      </c>
      <c r="P2717" s="394">
        <f t="shared" si="170"/>
        <v>0</v>
      </c>
      <c r="Q2717" s="394">
        <f t="shared" si="171"/>
        <v>0</v>
      </c>
    </row>
    <row r="2718" spans="1:17" ht="18.75" customHeight="1" x14ac:dyDescent="0.15">
      <c r="A2718" s="399" t="s">
        <v>3554</v>
      </c>
      <c r="B2718" s="399" t="s">
        <v>231</v>
      </c>
      <c r="C2718" s="397">
        <v>11</v>
      </c>
      <c r="D2718" s="392" t="s">
        <v>1121</v>
      </c>
      <c r="E2718" s="410">
        <v>1.2938E-2</v>
      </c>
      <c r="F2718" s="410">
        <v>1.2951000000000001E-2</v>
      </c>
      <c r="G2718" s="410">
        <v>2.1524999999999999E-2</v>
      </c>
      <c r="H2718" s="411">
        <v>1.46E-4</v>
      </c>
      <c r="I2718" s="410">
        <v>1.8370000000000001E-3</v>
      </c>
      <c r="J2718" s="410">
        <v>8.6920000000000001E-3</v>
      </c>
      <c r="K2718" s="401">
        <v>0</v>
      </c>
      <c r="L2718" s="401">
        <v>0</v>
      </c>
      <c r="M2718" s="395">
        <v>4.4908999999999999</v>
      </c>
      <c r="N2718" s="396">
        <f t="shared" si="168"/>
        <v>0</v>
      </c>
      <c r="O2718" s="396">
        <f t="shared" si="169"/>
        <v>0</v>
      </c>
      <c r="P2718" s="394">
        <f t="shared" si="170"/>
        <v>0</v>
      </c>
      <c r="Q2718" s="394">
        <f t="shared" si="171"/>
        <v>0</v>
      </c>
    </row>
    <row r="2719" spans="1:17" ht="18.75" customHeight="1" x14ac:dyDescent="0.15">
      <c r="A2719" s="399" t="s">
        <v>3554</v>
      </c>
      <c r="B2719" s="399" t="s">
        <v>231</v>
      </c>
      <c r="C2719" s="397">
        <v>12</v>
      </c>
      <c r="D2719" s="392" t="s">
        <v>1121</v>
      </c>
      <c r="E2719" s="410">
        <v>1.1795999999999999E-2</v>
      </c>
      <c r="F2719" s="410">
        <v>1.2467000000000001E-2</v>
      </c>
      <c r="G2719" s="410">
        <v>1.8095E-2</v>
      </c>
      <c r="H2719" s="410">
        <v>8.4309999999999993E-3</v>
      </c>
      <c r="I2719" s="410">
        <v>6.4689999999999999E-3</v>
      </c>
      <c r="J2719" s="410">
        <v>6.5690000000000002E-3</v>
      </c>
      <c r="K2719" s="401">
        <v>0</v>
      </c>
      <c r="L2719" s="401">
        <v>0</v>
      </c>
      <c r="M2719" s="395">
        <v>8.8999999999999996E-2</v>
      </c>
      <c r="N2719" s="396">
        <f t="shared" si="168"/>
        <v>0</v>
      </c>
      <c r="O2719" s="396">
        <f t="shared" si="169"/>
        <v>0</v>
      </c>
      <c r="P2719" s="394">
        <f t="shared" si="170"/>
        <v>0</v>
      </c>
      <c r="Q2719" s="394">
        <f t="shared" si="171"/>
        <v>0</v>
      </c>
    </row>
    <row r="2720" spans="1:17" ht="18.75" customHeight="1" x14ac:dyDescent="0.15">
      <c r="A2720" s="399" t="s">
        <v>3554</v>
      </c>
      <c r="B2720" s="399" t="s">
        <v>231</v>
      </c>
      <c r="C2720" s="397">
        <v>13</v>
      </c>
      <c r="D2720" s="392" t="s">
        <v>1121</v>
      </c>
      <c r="E2720" s="410">
        <v>1.3724999999999999E-2</v>
      </c>
      <c r="F2720" s="410">
        <v>1.3738999999999999E-2</v>
      </c>
      <c r="G2720" s="410">
        <v>1.6368000000000001E-2</v>
      </c>
      <c r="H2720" s="411">
        <v>2.2800000000000001E-4</v>
      </c>
      <c r="I2720" s="410">
        <v>4.2789999999999998E-3</v>
      </c>
      <c r="J2720" s="410">
        <v>7.4929999999999997E-3</v>
      </c>
      <c r="K2720" s="401">
        <v>0</v>
      </c>
      <c r="L2720" s="401">
        <v>0</v>
      </c>
      <c r="M2720" s="395">
        <v>9.4999999999999998E-3</v>
      </c>
      <c r="N2720" s="396">
        <f t="shared" si="168"/>
        <v>0</v>
      </c>
      <c r="O2720" s="396">
        <f t="shared" si="169"/>
        <v>0</v>
      </c>
      <c r="P2720" s="394">
        <f t="shared" si="170"/>
        <v>0</v>
      </c>
      <c r="Q2720" s="394">
        <f t="shared" si="171"/>
        <v>0</v>
      </c>
    </row>
    <row r="2721" spans="1:17" ht="18.75" customHeight="1" x14ac:dyDescent="0.15">
      <c r="A2721" s="399" t="s">
        <v>3554</v>
      </c>
      <c r="B2721" s="399" t="s">
        <v>231</v>
      </c>
      <c r="C2721" s="397">
        <v>14</v>
      </c>
      <c r="D2721" s="392" t="s">
        <v>1121</v>
      </c>
      <c r="E2721" s="410">
        <v>1.1612000000000001E-2</v>
      </c>
      <c r="F2721" s="410">
        <v>1.4253E-2</v>
      </c>
      <c r="G2721" s="410">
        <v>1.9092999999999999E-2</v>
      </c>
      <c r="H2721" s="410">
        <v>2.3831999999999999E-2</v>
      </c>
      <c r="I2721" s="410">
        <v>3.2339999999999999E-3</v>
      </c>
      <c r="J2721" s="410">
        <v>5.8170000000000001E-3</v>
      </c>
      <c r="K2721" s="401">
        <v>0</v>
      </c>
      <c r="L2721" s="401">
        <v>0</v>
      </c>
      <c r="M2721" s="395">
        <v>0.2515</v>
      </c>
      <c r="N2721" s="396">
        <f t="shared" si="168"/>
        <v>0</v>
      </c>
      <c r="O2721" s="396">
        <f t="shared" si="169"/>
        <v>0</v>
      </c>
      <c r="P2721" s="394">
        <f t="shared" si="170"/>
        <v>0</v>
      </c>
      <c r="Q2721" s="394">
        <f t="shared" si="171"/>
        <v>0</v>
      </c>
    </row>
    <row r="2722" spans="1:17" ht="18.75" customHeight="1" x14ac:dyDescent="0.15">
      <c r="A2722" s="399" t="s">
        <v>3554</v>
      </c>
      <c r="B2722" s="399" t="s">
        <v>231</v>
      </c>
      <c r="C2722" s="391" t="s">
        <v>3111</v>
      </c>
      <c r="D2722" s="392" t="s">
        <v>1121</v>
      </c>
      <c r="E2722" s="410">
        <v>2.1641000000000001E-2</v>
      </c>
      <c r="F2722" s="410">
        <v>2.1662000000000001E-2</v>
      </c>
      <c r="G2722" s="410">
        <v>8.1620000000000009E-3</v>
      </c>
      <c r="H2722" s="412">
        <v>6.8999999999999997E-5</v>
      </c>
      <c r="I2722" s="413">
        <v>5.0000000000000004E-6</v>
      </c>
      <c r="J2722" s="411">
        <v>6.8900000000000005E-4</v>
      </c>
      <c r="K2722" s="401">
        <v>0</v>
      </c>
      <c r="L2722" s="401">
        <v>0</v>
      </c>
      <c r="M2722" s="395">
        <v>0</v>
      </c>
      <c r="N2722" s="396">
        <f t="shared" si="168"/>
        <v>0</v>
      </c>
      <c r="O2722" s="396">
        <f t="shared" si="169"/>
        <v>0</v>
      </c>
      <c r="P2722" s="394">
        <f t="shared" si="170"/>
        <v>0</v>
      </c>
      <c r="Q2722" s="394">
        <f t="shared" si="171"/>
        <v>0</v>
      </c>
    </row>
    <row r="2723" spans="1:17" ht="18.75" customHeight="1" x14ac:dyDescent="0.15">
      <c r="A2723" s="399" t="s">
        <v>3554</v>
      </c>
      <c r="B2723" s="399" t="s">
        <v>231</v>
      </c>
      <c r="C2723" s="391" t="s">
        <v>167</v>
      </c>
      <c r="D2723" s="392" t="s">
        <v>1121</v>
      </c>
      <c r="E2723" s="410">
        <v>1.3651999999999999E-2</v>
      </c>
      <c r="F2723" s="410">
        <v>1.3665999999999999E-2</v>
      </c>
      <c r="G2723" s="410">
        <v>2.2099000000000001E-2</v>
      </c>
      <c r="H2723" s="410">
        <v>8.6709999999999999E-3</v>
      </c>
      <c r="I2723" s="413">
        <v>5.0000000000000004E-6</v>
      </c>
      <c r="J2723" s="410">
        <v>5.9420000000000002E-3</v>
      </c>
      <c r="K2723" s="401">
        <v>0</v>
      </c>
      <c r="L2723" s="401">
        <v>0</v>
      </c>
      <c r="M2723" s="395">
        <v>0</v>
      </c>
      <c r="N2723" s="396">
        <f t="shared" si="168"/>
        <v>0</v>
      </c>
      <c r="O2723" s="396">
        <f t="shared" si="169"/>
        <v>0</v>
      </c>
      <c r="P2723" s="394">
        <f t="shared" si="170"/>
        <v>0</v>
      </c>
      <c r="Q2723" s="394">
        <f t="shared" si="171"/>
        <v>0</v>
      </c>
    </row>
    <row r="2724" spans="1:17" ht="18.75" customHeight="1" x14ac:dyDescent="0.15">
      <c r="A2724" s="399" t="s">
        <v>3554</v>
      </c>
      <c r="B2724" s="399" t="s">
        <v>231</v>
      </c>
      <c r="C2724" s="391" t="s">
        <v>3112</v>
      </c>
      <c r="D2724" s="392" t="s">
        <v>1121</v>
      </c>
      <c r="E2724" s="410">
        <v>9.2680000000000002E-3</v>
      </c>
      <c r="F2724" s="410">
        <v>1.4688E-2</v>
      </c>
      <c r="G2724" s="410">
        <v>1.9445E-2</v>
      </c>
      <c r="H2724" s="410">
        <v>7.2030999999999998E-2</v>
      </c>
      <c r="I2724" s="410">
        <v>3.8730000000000001E-3</v>
      </c>
      <c r="J2724" s="410">
        <v>6.5960000000000003E-3</v>
      </c>
      <c r="K2724" s="401">
        <v>0</v>
      </c>
      <c r="L2724" s="401">
        <v>0</v>
      </c>
      <c r="M2724" s="395">
        <v>0.1323</v>
      </c>
      <c r="N2724" s="396">
        <f t="shared" si="168"/>
        <v>0</v>
      </c>
      <c r="O2724" s="396">
        <f t="shared" si="169"/>
        <v>0</v>
      </c>
      <c r="P2724" s="394">
        <f t="shared" si="170"/>
        <v>0</v>
      </c>
      <c r="Q2724" s="394">
        <f t="shared" si="171"/>
        <v>0</v>
      </c>
    </row>
    <row r="2725" spans="1:17" ht="18.75" customHeight="1" x14ac:dyDescent="0.15">
      <c r="A2725" s="399" t="s">
        <v>3554</v>
      </c>
      <c r="B2725" s="399" t="s">
        <v>231</v>
      </c>
      <c r="C2725" s="397">
        <v>16</v>
      </c>
      <c r="D2725" s="392" t="s">
        <v>1121</v>
      </c>
      <c r="E2725" s="410">
        <v>1.4010999999999999E-2</v>
      </c>
      <c r="F2725" s="410">
        <v>1.4024999999999999E-2</v>
      </c>
      <c r="G2725" s="410">
        <v>1.9059E-2</v>
      </c>
      <c r="H2725" s="412">
        <v>8.1000000000000004E-5</v>
      </c>
      <c r="I2725" s="410">
        <v>5.0740000000000004E-3</v>
      </c>
      <c r="J2725" s="410">
        <v>9.2479999999999993E-3</v>
      </c>
      <c r="K2725" s="401">
        <v>0</v>
      </c>
      <c r="L2725" s="401">
        <v>0</v>
      </c>
      <c r="M2725" s="395">
        <v>4.8569000000000004</v>
      </c>
      <c r="N2725" s="396">
        <f t="shared" si="168"/>
        <v>0</v>
      </c>
      <c r="O2725" s="396">
        <f t="shared" si="169"/>
        <v>0</v>
      </c>
      <c r="P2725" s="394">
        <f t="shared" si="170"/>
        <v>0</v>
      </c>
      <c r="Q2725" s="394">
        <f t="shared" si="171"/>
        <v>0</v>
      </c>
    </row>
    <row r="2726" spans="1:17" ht="18.75" customHeight="1" x14ac:dyDescent="0.15">
      <c r="A2726" s="399" t="s">
        <v>3554</v>
      </c>
      <c r="B2726" s="399" t="s">
        <v>231</v>
      </c>
      <c r="C2726" s="397">
        <v>17</v>
      </c>
      <c r="D2726" s="392" t="s">
        <v>1121</v>
      </c>
      <c r="E2726" s="410">
        <v>1.2703000000000001E-2</v>
      </c>
      <c r="F2726" s="410">
        <v>1.2716E-2</v>
      </c>
      <c r="G2726" s="410">
        <v>1.6927999999999999E-2</v>
      </c>
      <c r="H2726" s="411">
        <v>1.12E-4</v>
      </c>
      <c r="I2726" s="410">
        <v>4.3160000000000004E-3</v>
      </c>
      <c r="J2726" s="410">
        <v>7.2659999999999999E-3</v>
      </c>
      <c r="K2726" s="401">
        <v>0</v>
      </c>
      <c r="L2726" s="401">
        <v>0</v>
      </c>
      <c r="M2726" s="395">
        <v>3.5352999999999999</v>
      </c>
      <c r="N2726" s="396">
        <f t="shared" si="168"/>
        <v>0</v>
      </c>
      <c r="O2726" s="396">
        <f t="shared" si="169"/>
        <v>0</v>
      </c>
      <c r="P2726" s="394">
        <f t="shared" si="170"/>
        <v>0</v>
      </c>
      <c r="Q2726" s="394">
        <f t="shared" si="171"/>
        <v>0</v>
      </c>
    </row>
    <row r="2727" spans="1:17" ht="18.75" customHeight="1" x14ac:dyDescent="0.15">
      <c r="A2727" s="399" t="s">
        <v>3554</v>
      </c>
      <c r="B2727" s="399" t="s">
        <v>231</v>
      </c>
      <c r="C2727" s="397">
        <v>18</v>
      </c>
      <c r="D2727" s="392" t="s">
        <v>1120</v>
      </c>
      <c r="E2727" s="410">
        <v>1.2739E-2</v>
      </c>
      <c r="F2727" s="410">
        <v>1.2751999999999999E-2</v>
      </c>
      <c r="G2727" s="410">
        <v>1.5723000000000001E-2</v>
      </c>
      <c r="H2727" s="411">
        <v>1.9100000000000001E-4</v>
      </c>
      <c r="I2727" s="410">
        <v>1.134E-3</v>
      </c>
      <c r="J2727" s="410">
        <v>7.2049999999999996E-3</v>
      </c>
      <c r="K2727" s="401">
        <v>5.0000000000000004E-6</v>
      </c>
      <c r="L2727" s="401">
        <v>2.2079999999999999E-3</v>
      </c>
      <c r="M2727" s="395">
        <v>40.052500000000002</v>
      </c>
      <c r="N2727" s="396">
        <f t="shared" si="168"/>
        <v>2.7758501040943792E-3</v>
      </c>
      <c r="O2727" s="396">
        <f t="shared" si="169"/>
        <v>7.7883597883597879</v>
      </c>
      <c r="P2727" s="394">
        <f t="shared" si="170"/>
        <v>3.5361554476058298E-5</v>
      </c>
      <c r="Q2727" s="394">
        <f t="shared" si="171"/>
        <v>9.9215915343915342E-2</v>
      </c>
    </row>
    <row r="2728" spans="1:17" ht="18.75" customHeight="1" x14ac:dyDescent="0.15">
      <c r="A2728" s="399" t="s">
        <v>3554</v>
      </c>
      <c r="B2728" s="399" t="s">
        <v>231</v>
      </c>
      <c r="C2728" s="397">
        <v>19</v>
      </c>
      <c r="D2728" s="392" t="s">
        <v>1120</v>
      </c>
      <c r="E2728" s="410">
        <v>1.1790999999999999E-2</v>
      </c>
      <c r="F2728" s="410">
        <v>1.1802999999999999E-2</v>
      </c>
      <c r="G2728" s="410">
        <v>1.8159999999999999E-2</v>
      </c>
      <c r="H2728" s="411">
        <v>3.5399999999999999E-4</v>
      </c>
      <c r="I2728" s="411">
        <v>3.4900000000000003E-4</v>
      </c>
      <c r="J2728" s="410">
        <v>6.6499999999999997E-3</v>
      </c>
      <c r="K2728" s="401">
        <v>5.0000000000000004E-6</v>
      </c>
      <c r="L2728" s="401">
        <v>3.6000000000000002E-4</v>
      </c>
      <c r="M2728" s="395">
        <v>14.996700000000001</v>
      </c>
      <c r="N2728" s="396">
        <f t="shared" si="168"/>
        <v>3.0075187969924818E-3</v>
      </c>
      <c r="O2728" s="396">
        <f t="shared" si="169"/>
        <v>4.126074498567335</v>
      </c>
      <c r="P2728" s="394">
        <f t="shared" si="170"/>
        <v>3.5461654135338349E-5</v>
      </c>
      <c r="Q2728" s="394">
        <f t="shared" si="171"/>
        <v>4.8650544412607445E-2</v>
      </c>
    </row>
    <row r="2729" spans="1:17" ht="18.75" customHeight="1" x14ac:dyDescent="0.15">
      <c r="A2729" s="399" t="s">
        <v>3554</v>
      </c>
      <c r="B2729" s="399" t="s">
        <v>231</v>
      </c>
      <c r="C2729" s="397">
        <v>20</v>
      </c>
      <c r="D2729" s="392" t="s">
        <v>1121</v>
      </c>
      <c r="E2729" s="410">
        <v>1.2414E-2</v>
      </c>
      <c r="F2729" s="410">
        <v>1.2427000000000001E-2</v>
      </c>
      <c r="G2729" s="410">
        <v>1.8377999999999999E-2</v>
      </c>
      <c r="H2729" s="411">
        <v>1.9599999999999999E-4</v>
      </c>
      <c r="I2729" s="412">
        <v>7.2999999999999999E-5</v>
      </c>
      <c r="J2729" s="410">
        <v>6.4029999999999998E-3</v>
      </c>
      <c r="K2729" s="401">
        <v>0</v>
      </c>
      <c r="L2729" s="401">
        <v>0</v>
      </c>
      <c r="M2729" s="395">
        <v>3.9847999999999999</v>
      </c>
      <c r="N2729" s="396">
        <f t="shared" si="168"/>
        <v>0</v>
      </c>
      <c r="O2729" s="396">
        <f t="shared" si="169"/>
        <v>0</v>
      </c>
      <c r="P2729" s="394">
        <f t="shared" si="170"/>
        <v>0</v>
      </c>
      <c r="Q2729" s="394">
        <f t="shared" si="171"/>
        <v>0</v>
      </c>
    </row>
    <row r="2730" spans="1:17" ht="18.75" customHeight="1" x14ac:dyDescent="0.15">
      <c r="A2730" s="399" t="s">
        <v>3554</v>
      </c>
      <c r="B2730" s="399" t="s">
        <v>231</v>
      </c>
      <c r="C2730" s="397">
        <v>21</v>
      </c>
      <c r="D2730" s="392" t="s">
        <v>1121</v>
      </c>
      <c r="E2730" s="410">
        <v>5.862E-3</v>
      </c>
      <c r="F2730" s="410">
        <v>1.1606E-2</v>
      </c>
      <c r="G2730" s="410">
        <v>2.3061999999999999E-2</v>
      </c>
      <c r="H2730" s="410">
        <v>0.20183899999999999</v>
      </c>
      <c r="I2730" s="413">
        <v>5.0000000000000004E-6</v>
      </c>
      <c r="J2730" s="410">
        <v>4.3709999999999999E-3</v>
      </c>
      <c r="K2730" s="401">
        <v>0</v>
      </c>
      <c r="L2730" s="401">
        <v>0</v>
      </c>
      <c r="M2730" s="395">
        <v>0</v>
      </c>
      <c r="N2730" s="396">
        <f t="shared" si="168"/>
        <v>0</v>
      </c>
      <c r="O2730" s="396">
        <f t="shared" si="169"/>
        <v>0</v>
      </c>
      <c r="P2730" s="394">
        <f t="shared" si="170"/>
        <v>0</v>
      </c>
      <c r="Q2730" s="394">
        <f t="shared" si="171"/>
        <v>0</v>
      </c>
    </row>
    <row r="2731" spans="1:17" ht="18.75" customHeight="1" x14ac:dyDescent="0.15">
      <c r="A2731" s="399" t="s">
        <v>3554</v>
      </c>
      <c r="B2731" s="399" t="s">
        <v>231</v>
      </c>
      <c r="C2731" s="391" t="s">
        <v>215</v>
      </c>
      <c r="D2731" s="392" t="s">
        <v>1120</v>
      </c>
      <c r="E2731" s="410">
        <v>1.2952999999999999E-2</v>
      </c>
      <c r="F2731" s="410">
        <v>1.2966E-2</v>
      </c>
      <c r="G2731" s="410">
        <v>1.7947999999999999E-2</v>
      </c>
      <c r="H2731" s="411">
        <v>1.7799999999999999E-4</v>
      </c>
      <c r="I2731" s="410">
        <v>3.4759999999999999E-3</v>
      </c>
      <c r="J2731" s="410">
        <v>7.28E-3</v>
      </c>
      <c r="K2731" s="401">
        <v>5.0000000000000004E-6</v>
      </c>
      <c r="L2731" s="401">
        <v>2.591E-3</v>
      </c>
      <c r="M2731" s="395">
        <v>70.716700000000003</v>
      </c>
      <c r="N2731" s="396">
        <f t="shared" si="168"/>
        <v>2.7472527472527475E-3</v>
      </c>
      <c r="O2731" s="396">
        <f t="shared" si="169"/>
        <v>2.9815880322209436</v>
      </c>
      <c r="P2731" s="394">
        <f t="shared" si="170"/>
        <v>3.5585164835164838E-5</v>
      </c>
      <c r="Q2731" s="394">
        <f t="shared" si="171"/>
        <v>3.8620509781357878E-2</v>
      </c>
    </row>
    <row r="2732" spans="1:17" ht="18.75" customHeight="1" x14ac:dyDescent="0.15">
      <c r="A2732" s="399" t="s">
        <v>3555</v>
      </c>
      <c r="B2732" s="399" t="s">
        <v>214</v>
      </c>
      <c r="C2732" s="397">
        <v>1</v>
      </c>
      <c r="D2732" s="392" t="s">
        <v>1120</v>
      </c>
      <c r="E2732" s="410">
        <v>1.5962E-2</v>
      </c>
      <c r="F2732" s="410">
        <v>1.6730999999999999E-2</v>
      </c>
      <c r="G2732" s="410">
        <v>1.5786000000000001E-2</v>
      </c>
      <c r="H2732" s="410">
        <v>8.0040000000000007E-3</v>
      </c>
      <c r="I2732" s="410">
        <v>3.4529999999999999E-3</v>
      </c>
      <c r="J2732" s="410">
        <v>2.248E-3</v>
      </c>
      <c r="K2732" s="401">
        <v>5.31E-4</v>
      </c>
      <c r="L2732" s="401">
        <v>6.1499999999999999E-4</v>
      </c>
      <c r="M2732" s="395">
        <v>12.851900000000001</v>
      </c>
      <c r="N2732" s="396">
        <f t="shared" si="168"/>
        <v>0.94483985765124556</v>
      </c>
      <c r="O2732" s="396">
        <f t="shared" si="169"/>
        <v>0.71242397914856648</v>
      </c>
      <c r="P2732" s="394">
        <f t="shared" si="170"/>
        <v>1.5081533807829181E-2</v>
      </c>
      <c r="Q2732" s="394">
        <f t="shared" si="171"/>
        <v>1.1371711555169419E-2</v>
      </c>
    </row>
    <row r="2733" spans="1:17" ht="18.75" customHeight="1" x14ac:dyDescent="0.15">
      <c r="A2733" s="399" t="s">
        <v>3555</v>
      </c>
      <c r="B2733" s="399" t="s">
        <v>214</v>
      </c>
      <c r="C2733" s="391" t="s">
        <v>179</v>
      </c>
      <c r="D2733" s="392" t="s">
        <v>1121</v>
      </c>
      <c r="E2733" s="410">
        <v>4.9290000000000002E-3</v>
      </c>
      <c r="F2733" s="410">
        <v>1.9991999999999999E-2</v>
      </c>
      <c r="G2733" s="410">
        <v>2.0981E-2</v>
      </c>
      <c r="H2733" s="410">
        <v>0.20674400000000001</v>
      </c>
      <c r="I2733" s="410">
        <v>2.8110000000000001E-3</v>
      </c>
      <c r="J2733" s="410">
        <v>3.3890000000000001E-3</v>
      </c>
      <c r="K2733" s="401">
        <v>0</v>
      </c>
      <c r="L2733" s="401">
        <v>0</v>
      </c>
      <c r="M2733" s="395">
        <v>0</v>
      </c>
      <c r="N2733" s="396">
        <f t="shared" si="168"/>
        <v>0</v>
      </c>
      <c r="O2733" s="396">
        <f t="shared" si="169"/>
        <v>0</v>
      </c>
      <c r="P2733" s="394">
        <f t="shared" si="170"/>
        <v>0</v>
      </c>
      <c r="Q2733" s="394">
        <f t="shared" si="171"/>
        <v>0</v>
      </c>
    </row>
    <row r="2734" spans="1:17" ht="18.75" customHeight="1" x14ac:dyDescent="0.15">
      <c r="A2734" s="399" t="s">
        <v>3555</v>
      </c>
      <c r="B2734" s="399" t="s">
        <v>214</v>
      </c>
      <c r="C2734" s="391" t="s">
        <v>150</v>
      </c>
      <c r="D2734" s="392" t="s">
        <v>1121</v>
      </c>
      <c r="E2734" s="410">
        <v>6.5690000000000002E-3</v>
      </c>
      <c r="F2734" s="410">
        <v>2.0171000000000001E-2</v>
      </c>
      <c r="G2734" s="410">
        <v>2.0036999999999999E-2</v>
      </c>
      <c r="H2734" s="410">
        <v>0.14030999999999999</v>
      </c>
      <c r="I2734" s="410">
        <v>5.4209999999999996E-3</v>
      </c>
      <c r="J2734" s="410">
        <v>2.846E-3</v>
      </c>
      <c r="K2734" s="401">
        <v>0</v>
      </c>
      <c r="L2734" s="401">
        <v>0</v>
      </c>
      <c r="M2734" s="395">
        <v>0.56610000000000005</v>
      </c>
      <c r="N2734" s="396">
        <f t="shared" si="168"/>
        <v>0</v>
      </c>
      <c r="O2734" s="396">
        <f t="shared" si="169"/>
        <v>0</v>
      </c>
      <c r="P2734" s="394">
        <f t="shared" si="170"/>
        <v>0</v>
      </c>
      <c r="Q2734" s="394">
        <f t="shared" si="171"/>
        <v>0</v>
      </c>
    </row>
    <row r="2735" spans="1:17" ht="18.75" customHeight="1" x14ac:dyDescent="0.15">
      <c r="A2735" s="399" t="s">
        <v>3555</v>
      </c>
      <c r="B2735" s="399" t="s">
        <v>214</v>
      </c>
      <c r="C2735" s="391" t="s">
        <v>181</v>
      </c>
      <c r="D2735" s="392" t="s">
        <v>1121</v>
      </c>
      <c r="E2735" s="410">
        <v>6.4289999999999998E-3</v>
      </c>
      <c r="F2735" s="410">
        <v>2.1351999999999999E-2</v>
      </c>
      <c r="G2735" s="410">
        <v>1.9318999999999999E-2</v>
      </c>
      <c r="H2735" s="410">
        <v>0.27329399999999998</v>
      </c>
      <c r="I2735" s="413">
        <v>5.0000000000000004E-6</v>
      </c>
      <c r="J2735" s="410">
        <v>3.581E-3</v>
      </c>
      <c r="K2735" s="401">
        <v>0</v>
      </c>
      <c r="L2735" s="401">
        <v>0</v>
      </c>
      <c r="M2735" s="395">
        <v>0.68310000000000004</v>
      </c>
      <c r="N2735" s="396">
        <f t="shared" si="168"/>
        <v>0</v>
      </c>
      <c r="O2735" s="396">
        <f t="shared" si="169"/>
        <v>0</v>
      </c>
      <c r="P2735" s="394">
        <f t="shared" si="170"/>
        <v>0</v>
      </c>
      <c r="Q2735" s="394">
        <f t="shared" si="171"/>
        <v>0</v>
      </c>
    </row>
    <row r="2736" spans="1:17" ht="18.75" customHeight="1" x14ac:dyDescent="0.15">
      <c r="A2736" s="399" t="s">
        <v>3555</v>
      </c>
      <c r="B2736" s="399" t="s">
        <v>214</v>
      </c>
      <c r="C2736" s="397">
        <v>3</v>
      </c>
      <c r="D2736" s="392" t="s">
        <v>1121</v>
      </c>
      <c r="E2736" s="410">
        <v>1.813E-2</v>
      </c>
      <c r="F2736" s="410">
        <v>1.8148000000000001E-2</v>
      </c>
      <c r="G2736" s="410">
        <v>1.7419E-2</v>
      </c>
      <c r="H2736" s="411">
        <v>1.5699999999999999E-4</v>
      </c>
      <c r="I2736" s="410">
        <v>7.4469999999999996E-3</v>
      </c>
      <c r="J2736" s="410">
        <v>3.173E-3</v>
      </c>
      <c r="K2736" s="401">
        <v>0</v>
      </c>
      <c r="L2736" s="401">
        <v>0</v>
      </c>
      <c r="M2736" s="395">
        <v>6.9652000000000003</v>
      </c>
      <c r="N2736" s="396">
        <f t="shared" si="168"/>
        <v>0</v>
      </c>
      <c r="O2736" s="396">
        <f t="shared" si="169"/>
        <v>0</v>
      </c>
      <c r="P2736" s="394">
        <f t="shared" si="170"/>
        <v>0</v>
      </c>
      <c r="Q2736" s="394">
        <f t="shared" si="171"/>
        <v>0</v>
      </c>
    </row>
    <row r="2737" spans="1:17" ht="18.75" customHeight="1" x14ac:dyDescent="0.15">
      <c r="A2737" s="399" t="s">
        <v>3555</v>
      </c>
      <c r="B2737" s="399" t="s">
        <v>214</v>
      </c>
      <c r="C2737" s="397">
        <v>4</v>
      </c>
      <c r="D2737" s="392" t="s">
        <v>1121</v>
      </c>
      <c r="E2737" s="410">
        <v>3.483E-3</v>
      </c>
      <c r="F2737" s="410">
        <v>1.8571000000000001E-2</v>
      </c>
      <c r="G2737" s="410">
        <v>1.9910000000000001E-2</v>
      </c>
      <c r="H2737" s="410">
        <v>0.15495300000000001</v>
      </c>
      <c r="I2737" s="410">
        <v>1.7390000000000001E-3</v>
      </c>
      <c r="J2737" s="410">
        <v>2.0439999999999998E-3</v>
      </c>
      <c r="K2737" s="401">
        <v>0</v>
      </c>
      <c r="L2737" s="401">
        <v>0</v>
      </c>
      <c r="M2737" s="395">
        <v>6.8680000000000003</v>
      </c>
      <c r="N2737" s="396">
        <f t="shared" si="168"/>
        <v>0</v>
      </c>
      <c r="O2737" s="396">
        <f t="shared" si="169"/>
        <v>0</v>
      </c>
      <c r="P2737" s="394">
        <f t="shared" si="170"/>
        <v>0</v>
      </c>
      <c r="Q2737" s="394">
        <f t="shared" si="171"/>
        <v>0</v>
      </c>
    </row>
    <row r="2738" spans="1:17" ht="18.75" customHeight="1" x14ac:dyDescent="0.15">
      <c r="A2738" s="399" t="s">
        <v>3555</v>
      </c>
      <c r="B2738" s="399" t="s">
        <v>214</v>
      </c>
      <c r="C2738" s="397">
        <v>5</v>
      </c>
      <c r="D2738" s="392" t="s">
        <v>1121</v>
      </c>
      <c r="E2738" s="410">
        <v>2.0199000000000002E-2</v>
      </c>
      <c r="F2738" s="410">
        <v>2.0219000000000001E-2</v>
      </c>
      <c r="G2738" s="410">
        <v>1.5495999999999999E-2</v>
      </c>
      <c r="H2738" s="411">
        <v>1.21E-4</v>
      </c>
      <c r="I2738" s="410">
        <v>6.8259999999999996E-3</v>
      </c>
      <c r="J2738" s="410">
        <v>2.611E-3</v>
      </c>
      <c r="K2738" s="401">
        <v>0</v>
      </c>
      <c r="L2738" s="401">
        <v>0</v>
      </c>
      <c r="M2738" s="395">
        <v>1.6526000000000001</v>
      </c>
      <c r="N2738" s="396">
        <f t="shared" si="168"/>
        <v>0</v>
      </c>
      <c r="O2738" s="396">
        <f t="shared" si="169"/>
        <v>0</v>
      </c>
      <c r="P2738" s="394">
        <f t="shared" si="170"/>
        <v>0</v>
      </c>
      <c r="Q2738" s="394">
        <f t="shared" si="171"/>
        <v>0</v>
      </c>
    </row>
    <row r="2739" spans="1:17" ht="18.75" customHeight="1" x14ac:dyDescent="0.15">
      <c r="A2739" s="399" t="s">
        <v>3555</v>
      </c>
      <c r="B2739" s="399" t="s">
        <v>214</v>
      </c>
      <c r="C2739" s="397">
        <v>6</v>
      </c>
      <c r="D2739" s="392" t="s">
        <v>1120</v>
      </c>
      <c r="E2739" s="410">
        <v>1.9037999999999999E-2</v>
      </c>
      <c r="F2739" s="410">
        <v>1.9057000000000001E-2</v>
      </c>
      <c r="G2739" s="410">
        <v>1.8790999999999999E-2</v>
      </c>
      <c r="H2739" s="411">
        <v>1.4100000000000001E-4</v>
      </c>
      <c r="I2739" s="410">
        <v>2.5469999999999998E-3</v>
      </c>
      <c r="J2739" s="410">
        <v>2.9160000000000002E-3</v>
      </c>
      <c r="K2739" s="401">
        <v>5.0000000000000004E-6</v>
      </c>
      <c r="L2739" s="401">
        <v>2.0899999999999998E-3</v>
      </c>
      <c r="M2739" s="395">
        <v>22.790199999999999</v>
      </c>
      <c r="N2739" s="396">
        <f t="shared" si="168"/>
        <v>6.8587105624142658E-3</v>
      </c>
      <c r="O2739" s="396">
        <f t="shared" si="169"/>
        <v>3.2822928936003142</v>
      </c>
      <c r="P2739" s="394">
        <f t="shared" si="170"/>
        <v>1.3057613168724279E-4</v>
      </c>
      <c r="Q2739" s="394">
        <f t="shared" si="171"/>
        <v>6.2488292108362778E-2</v>
      </c>
    </row>
    <row r="2740" spans="1:17" ht="18.75" customHeight="1" x14ac:dyDescent="0.15">
      <c r="A2740" s="399" t="s">
        <v>3555</v>
      </c>
      <c r="B2740" s="399" t="s">
        <v>214</v>
      </c>
      <c r="C2740" s="397">
        <v>7</v>
      </c>
      <c r="D2740" s="392" t="s">
        <v>1120</v>
      </c>
      <c r="E2740" s="410">
        <v>1.7555999999999999E-2</v>
      </c>
      <c r="F2740" s="410">
        <v>1.7572999999999998E-2</v>
      </c>
      <c r="G2740" s="410">
        <v>1.7802999999999999E-2</v>
      </c>
      <c r="H2740" s="411">
        <v>2.34E-4</v>
      </c>
      <c r="I2740" s="410">
        <v>6.2040000000000003E-3</v>
      </c>
      <c r="J2740" s="410">
        <v>1.921E-3</v>
      </c>
      <c r="K2740" s="401">
        <v>8.5300000000000003E-4</v>
      </c>
      <c r="L2740" s="401">
        <v>5.5000000000000003E-4</v>
      </c>
      <c r="M2740" s="395">
        <v>19.785299999999999</v>
      </c>
      <c r="N2740" s="396">
        <f t="shared" si="168"/>
        <v>1.7761582509109839</v>
      </c>
      <c r="O2740" s="396">
        <f t="shared" si="169"/>
        <v>0.3546099290780142</v>
      </c>
      <c r="P2740" s="394">
        <f t="shared" si="170"/>
        <v>3.118223425299323E-2</v>
      </c>
      <c r="Q2740" s="394">
        <f t="shared" si="171"/>
        <v>6.2255319148936169E-3</v>
      </c>
    </row>
    <row r="2741" spans="1:17" ht="18.75" customHeight="1" x14ac:dyDescent="0.15">
      <c r="A2741" s="399" t="s">
        <v>3555</v>
      </c>
      <c r="B2741" s="399" t="s">
        <v>214</v>
      </c>
      <c r="C2741" s="397">
        <v>8</v>
      </c>
      <c r="D2741" s="392" t="s">
        <v>1121</v>
      </c>
      <c r="E2741" s="410">
        <v>6.9080000000000001E-3</v>
      </c>
      <c r="F2741" s="410">
        <v>1.8093000000000001E-2</v>
      </c>
      <c r="G2741" s="410">
        <v>1.7942E-2</v>
      </c>
      <c r="H2741" s="410">
        <v>0.43822299999999997</v>
      </c>
      <c r="I2741" s="412">
        <v>5.3000000000000001E-5</v>
      </c>
      <c r="J2741" s="410">
        <v>3.1740000000000002E-3</v>
      </c>
      <c r="K2741" s="401">
        <v>0</v>
      </c>
      <c r="L2741" s="401">
        <v>0</v>
      </c>
      <c r="M2741" s="395">
        <v>3.6444999999999999</v>
      </c>
      <c r="N2741" s="396">
        <f t="shared" si="168"/>
        <v>0</v>
      </c>
      <c r="O2741" s="396">
        <f t="shared" si="169"/>
        <v>0</v>
      </c>
      <c r="P2741" s="394">
        <f t="shared" si="170"/>
        <v>0</v>
      </c>
      <c r="Q2741" s="394">
        <f t="shared" si="171"/>
        <v>0</v>
      </c>
    </row>
    <row r="2742" spans="1:17" ht="18.75" customHeight="1" x14ac:dyDescent="0.15">
      <c r="A2742" s="399" t="s">
        <v>3555</v>
      </c>
      <c r="B2742" s="399" t="s">
        <v>214</v>
      </c>
      <c r="C2742" s="397">
        <v>9</v>
      </c>
      <c r="D2742" s="392" t="s">
        <v>1121</v>
      </c>
      <c r="E2742" s="410">
        <v>7.8499999999999993E-3</v>
      </c>
      <c r="F2742" s="410">
        <v>2.0955000000000001E-2</v>
      </c>
      <c r="G2742" s="410">
        <v>1.5329000000000001E-2</v>
      </c>
      <c r="H2742" s="410">
        <v>0.31423099999999998</v>
      </c>
      <c r="I2742" s="410">
        <v>1.9300000000000001E-3</v>
      </c>
      <c r="J2742" s="410">
        <v>3.5430000000000001E-3</v>
      </c>
      <c r="K2742" s="401">
        <v>0</v>
      </c>
      <c r="L2742" s="401">
        <v>0</v>
      </c>
      <c r="M2742" s="395">
        <v>0.33119999999999999</v>
      </c>
      <c r="N2742" s="396">
        <f t="shared" si="168"/>
        <v>0</v>
      </c>
      <c r="O2742" s="396">
        <f t="shared" si="169"/>
        <v>0</v>
      </c>
      <c r="P2742" s="394">
        <f t="shared" si="170"/>
        <v>0</v>
      </c>
      <c r="Q2742" s="394">
        <f t="shared" si="171"/>
        <v>0</v>
      </c>
    </row>
    <row r="2743" spans="1:17" ht="18.75" customHeight="1" x14ac:dyDescent="0.15">
      <c r="A2743" s="399" t="s">
        <v>3555</v>
      </c>
      <c r="B2743" s="399" t="s">
        <v>214</v>
      </c>
      <c r="C2743" s="397">
        <v>10</v>
      </c>
      <c r="D2743" s="392" t="s">
        <v>1120</v>
      </c>
      <c r="E2743" s="410">
        <v>1.7378000000000001E-2</v>
      </c>
      <c r="F2743" s="410">
        <v>1.7395999999999998E-2</v>
      </c>
      <c r="G2743" s="410">
        <v>1.6313000000000001E-2</v>
      </c>
      <c r="H2743" s="411">
        <v>2.33E-4</v>
      </c>
      <c r="I2743" s="410">
        <v>4.561E-3</v>
      </c>
      <c r="J2743" s="410">
        <v>2.5539999999999998E-3</v>
      </c>
      <c r="K2743" s="401">
        <v>1.168E-3</v>
      </c>
      <c r="L2743" s="401">
        <v>5.0000000000000004E-6</v>
      </c>
      <c r="M2743" s="395">
        <v>26.182200000000002</v>
      </c>
      <c r="N2743" s="396">
        <f t="shared" si="168"/>
        <v>1.8292873923257635</v>
      </c>
      <c r="O2743" s="396">
        <f t="shared" si="169"/>
        <v>4.3850032887524665E-3</v>
      </c>
      <c r="P2743" s="394">
        <f t="shared" si="170"/>
        <v>3.178935630383712E-2</v>
      </c>
      <c r="Q2743" s="394">
        <f t="shared" si="171"/>
        <v>7.6202587151940362E-5</v>
      </c>
    </row>
    <row r="2744" spans="1:17" ht="18.75" customHeight="1" x14ac:dyDescent="0.15">
      <c r="A2744" s="399" t="s">
        <v>3555</v>
      </c>
      <c r="B2744" s="399" t="s">
        <v>214</v>
      </c>
      <c r="C2744" s="397">
        <v>11</v>
      </c>
      <c r="D2744" s="392" t="s">
        <v>1121</v>
      </c>
      <c r="E2744" s="410">
        <v>7.5599999999999999E-3</v>
      </c>
      <c r="F2744" s="410">
        <v>1.7148E-2</v>
      </c>
      <c r="G2744" s="410">
        <v>1.7978000000000001E-2</v>
      </c>
      <c r="H2744" s="410">
        <v>0.223304</v>
      </c>
      <c r="I2744" s="410">
        <v>1.526E-3</v>
      </c>
      <c r="J2744" s="410">
        <v>2.9390000000000002E-3</v>
      </c>
      <c r="K2744" s="401">
        <v>0</v>
      </c>
      <c r="L2744" s="401">
        <v>0</v>
      </c>
      <c r="M2744" s="395">
        <v>1.1114999999999999</v>
      </c>
      <c r="N2744" s="396">
        <f t="shared" si="168"/>
        <v>0</v>
      </c>
      <c r="O2744" s="396">
        <f t="shared" si="169"/>
        <v>0</v>
      </c>
      <c r="P2744" s="394">
        <f t="shared" si="170"/>
        <v>0</v>
      </c>
      <c r="Q2744" s="394">
        <f t="shared" si="171"/>
        <v>0</v>
      </c>
    </row>
    <row r="2745" spans="1:17" ht="18.75" customHeight="1" x14ac:dyDescent="0.15">
      <c r="A2745" s="399" t="s">
        <v>3555</v>
      </c>
      <c r="B2745" s="399" t="s">
        <v>214</v>
      </c>
      <c r="C2745" s="397">
        <v>12</v>
      </c>
      <c r="D2745" s="392" t="s">
        <v>1121</v>
      </c>
      <c r="E2745" s="410">
        <v>1.3566E-2</v>
      </c>
      <c r="F2745" s="410">
        <v>1.7680999999999999E-2</v>
      </c>
      <c r="G2745" s="410">
        <v>1.755E-2</v>
      </c>
      <c r="H2745" s="410">
        <v>3.2210000000000003E-2</v>
      </c>
      <c r="I2745" s="410">
        <v>4.1070000000000004E-3</v>
      </c>
      <c r="J2745" s="410">
        <v>2.5739999999999999E-3</v>
      </c>
      <c r="K2745" s="401">
        <v>0</v>
      </c>
      <c r="L2745" s="401">
        <v>0</v>
      </c>
      <c r="M2745" s="395">
        <v>4.0117000000000003</v>
      </c>
      <c r="N2745" s="396">
        <f t="shared" si="168"/>
        <v>0</v>
      </c>
      <c r="O2745" s="396">
        <f t="shared" si="169"/>
        <v>0</v>
      </c>
      <c r="P2745" s="394">
        <f t="shared" si="170"/>
        <v>0</v>
      </c>
      <c r="Q2745" s="394">
        <f t="shared" si="171"/>
        <v>0</v>
      </c>
    </row>
    <row r="2746" spans="1:17" ht="18.75" customHeight="1" x14ac:dyDescent="0.15">
      <c r="A2746" s="399" t="s">
        <v>3555</v>
      </c>
      <c r="B2746" s="399" t="s">
        <v>214</v>
      </c>
      <c r="C2746" s="397">
        <v>13</v>
      </c>
      <c r="D2746" s="392" t="s">
        <v>1120</v>
      </c>
      <c r="E2746" s="410">
        <v>1.7596000000000001E-2</v>
      </c>
      <c r="F2746" s="410">
        <v>1.7614000000000001E-2</v>
      </c>
      <c r="G2746" s="410">
        <v>1.5162999999999999E-2</v>
      </c>
      <c r="H2746" s="411">
        <v>3.1300000000000002E-4</v>
      </c>
      <c r="I2746" s="410">
        <v>4.1130000000000003E-3</v>
      </c>
      <c r="J2746" s="410">
        <v>2.6150000000000001E-3</v>
      </c>
      <c r="K2746" s="401">
        <v>7.2199999999999999E-4</v>
      </c>
      <c r="L2746" s="401">
        <v>3.7100000000000002E-4</v>
      </c>
      <c r="M2746" s="395">
        <v>14.272</v>
      </c>
      <c r="N2746" s="396">
        <f t="shared" si="168"/>
        <v>1.104397705544933</v>
      </c>
      <c r="O2746" s="396">
        <f t="shared" si="169"/>
        <v>0.3608071966934111</v>
      </c>
      <c r="P2746" s="394">
        <f t="shared" si="170"/>
        <v>1.9432982026768641E-2</v>
      </c>
      <c r="Q2746" s="394">
        <f t="shared" si="171"/>
        <v>6.3487634330172621E-3</v>
      </c>
    </row>
    <row r="2747" spans="1:17" ht="18.75" customHeight="1" x14ac:dyDescent="0.15">
      <c r="A2747" s="399" t="s">
        <v>3555</v>
      </c>
      <c r="B2747" s="399" t="s">
        <v>214</v>
      </c>
      <c r="C2747" s="397">
        <v>14</v>
      </c>
      <c r="D2747" s="392" t="s">
        <v>1120</v>
      </c>
      <c r="E2747" s="410">
        <v>2.0153999999999998E-2</v>
      </c>
      <c r="F2747" s="410">
        <v>2.0174000000000001E-2</v>
      </c>
      <c r="G2747" s="410">
        <v>1.8263999999999999E-2</v>
      </c>
      <c r="H2747" s="411">
        <v>2.0599999999999999E-4</v>
      </c>
      <c r="I2747" s="410">
        <v>4.5490000000000001E-3</v>
      </c>
      <c r="J2747" s="410">
        <v>2.6589999999999999E-3</v>
      </c>
      <c r="K2747" s="401">
        <v>2.307E-3</v>
      </c>
      <c r="L2747" s="401">
        <v>5.0000000000000004E-6</v>
      </c>
      <c r="M2747" s="395">
        <v>12.402200000000001</v>
      </c>
      <c r="N2747" s="396">
        <f t="shared" si="168"/>
        <v>3.4704776231666044</v>
      </c>
      <c r="O2747" s="396">
        <f t="shared" si="169"/>
        <v>4.3965706748735987E-3</v>
      </c>
      <c r="P2747" s="394">
        <f t="shared" si="170"/>
        <v>6.9944006017299734E-2</v>
      </c>
      <c r="Q2747" s="394">
        <f t="shared" si="171"/>
        <v>8.86084853814025E-5</v>
      </c>
    </row>
    <row r="2748" spans="1:17" ht="18.75" customHeight="1" x14ac:dyDescent="0.15">
      <c r="A2748" s="399" t="s">
        <v>3555</v>
      </c>
      <c r="B2748" s="399" t="s">
        <v>214</v>
      </c>
      <c r="C2748" s="391" t="s">
        <v>3111</v>
      </c>
      <c r="D2748" s="392" t="s">
        <v>1121</v>
      </c>
      <c r="E2748" s="410">
        <v>2.1609E-2</v>
      </c>
      <c r="F2748" s="410">
        <v>2.163E-2</v>
      </c>
      <c r="G2748" s="410">
        <v>1.9459000000000001E-2</v>
      </c>
      <c r="H2748" s="411">
        <v>4.4299999999999998E-4</v>
      </c>
      <c r="I2748" s="412">
        <v>1.6000000000000001E-4</v>
      </c>
      <c r="J2748" s="410">
        <v>5.0400000000000002E-3</v>
      </c>
      <c r="K2748" s="401">
        <v>0</v>
      </c>
      <c r="L2748" s="401">
        <v>0</v>
      </c>
      <c r="M2748" s="395">
        <v>0</v>
      </c>
      <c r="N2748" s="396">
        <f t="shared" si="168"/>
        <v>0</v>
      </c>
      <c r="O2748" s="396">
        <f t="shared" si="169"/>
        <v>0</v>
      </c>
      <c r="P2748" s="394">
        <f t="shared" si="170"/>
        <v>0</v>
      </c>
      <c r="Q2748" s="394">
        <f t="shared" si="171"/>
        <v>0</v>
      </c>
    </row>
    <row r="2749" spans="1:17" ht="18.75" customHeight="1" x14ac:dyDescent="0.15">
      <c r="A2749" s="399" t="s">
        <v>3555</v>
      </c>
      <c r="B2749" s="399" t="s">
        <v>214</v>
      </c>
      <c r="C2749" s="391" t="s">
        <v>167</v>
      </c>
      <c r="D2749" s="392" t="s">
        <v>1121</v>
      </c>
      <c r="E2749" s="410">
        <v>2.2603999999999999E-2</v>
      </c>
      <c r="F2749" s="410">
        <v>2.2626E-2</v>
      </c>
      <c r="G2749" s="410">
        <v>1.5701E-2</v>
      </c>
      <c r="H2749" s="412">
        <v>5.7000000000000003E-5</v>
      </c>
      <c r="I2749" s="411">
        <v>1.8900000000000001E-4</v>
      </c>
      <c r="J2749" s="410">
        <v>5.2350000000000001E-3</v>
      </c>
      <c r="K2749" s="401">
        <v>0</v>
      </c>
      <c r="L2749" s="401">
        <v>0</v>
      </c>
      <c r="M2749" s="395">
        <v>0</v>
      </c>
      <c r="N2749" s="396">
        <f t="shared" si="168"/>
        <v>0</v>
      </c>
      <c r="O2749" s="396">
        <f t="shared" si="169"/>
        <v>0</v>
      </c>
      <c r="P2749" s="394">
        <f t="shared" si="170"/>
        <v>0</v>
      </c>
      <c r="Q2749" s="394">
        <f t="shared" si="171"/>
        <v>0</v>
      </c>
    </row>
    <row r="2750" spans="1:17" ht="18.75" customHeight="1" x14ac:dyDescent="0.15">
      <c r="A2750" s="399" t="s">
        <v>3555</v>
      </c>
      <c r="B2750" s="399" t="s">
        <v>214</v>
      </c>
      <c r="C2750" s="391" t="s">
        <v>3112</v>
      </c>
      <c r="D2750" s="392" t="s">
        <v>1121</v>
      </c>
      <c r="E2750" s="410">
        <v>5.1609999999999998E-3</v>
      </c>
      <c r="F2750" s="410">
        <v>1.9567000000000001E-2</v>
      </c>
      <c r="G2750" s="410">
        <v>1.8384999999999999E-2</v>
      </c>
      <c r="H2750" s="410">
        <v>0.187139</v>
      </c>
      <c r="I2750" s="410">
        <v>2.359E-3</v>
      </c>
      <c r="J2750" s="410">
        <v>2.7680000000000001E-3</v>
      </c>
      <c r="K2750" s="401">
        <v>0</v>
      </c>
      <c r="L2750" s="401">
        <v>0</v>
      </c>
      <c r="M2750" s="395">
        <v>0.73419999999999996</v>
      </c>
      <c r="N2750" s="396">
        <f t="shared" si="168"/>
        <v>0</v>
      </c>
      <c r="O2750" s="396">
        <f t="shared" si="169"/>
        <v>0</v>
      </c>
      <c r="P2750" s="394">
        <f t="shared" si="170"/>
        <v>0</v>
      </c>
      <c r="Q2750" s="394">
        <f t="shared" si="171"/>
        <v>0</v>
      </c>
    </row>
    <row r="2751" spans="1:17" ht="18.75" customHeight="1" x14ac:dyDescent="0.15">
      <c r="A2751" s="399" t="s">
        <v>3555</v>
      </c>
      <c r="B2751" s="399" t="s">
        <v>214</v>
      </c>
      <c r="C2751" s="397">
        <v>16</v>
      </c>
      <c r="D2751" s="392" t="s">
        <v>1120</v>
      </c>
      <c r="E2751" s="410">
        <v>5.4019999999999997E-3</v>
      </c>
      <c r="F2751" s="410">
        <v>1.9383999999999998E-2</v>
      </c>
      <c r="G2751" s="410">
        <v>1.9443999999999999E-2</v>
      </c>
      <c r="H2751" s="410">
        <v>0.38632499999999997</v>
      </c>
      <c r="I2751" s="410">
        <v>3.7680000000000001E-3</v>
      </c>
      <c r="J2751" s="410">
        <v>3.0630000000000002E-3</v>
      </c>
      <c r="K2751" s="401">
        <v>5.0000000000000004E-6</v>
      </c>
      <c r="L2751" s="401">
        <v>5.0000000000000004E-6</v>
      </c>
      <c r="M2751" s="395">
        <v>17.8782</v>
      </c>
      <c r="N2751" s="396">
        <f t="shared" si="168"/>
        <v>6.529546196539341E-3</v>
      </c>
      <c r="O2751" s="396">
        <f t="shared" si="169"/>
        <v>5.3078556263269645E-3</v>
      </c>
      <c r="P2751" s="394">
        <f t="shared" si="170"/>
        <v>3.5272608553705519E-5</v>
      </c>
      <c r="Q2751" s="394">
        <f t="shared" si="171"/>
        <v>2.8673036093418261E-5</v>
      </c>
    </row>
    <row r="2752" spans="1:17" ht="18.75" customHeight="1" x14ac:dyDescent="0.15">
      <c r="A2752" s="399" t="s">
        <v>3555</v>
      </c>
      <c r="B2752" s="399" t="s">
        <v>214</v>
      </c>
      <c r="C2752" s="397">
        <v>17</v>
      </c>
      <c r="D2752" s="392" t="s">
        <v>1121</v>
      </c>
      <c r="E2752" s="410">
        <v>1.3441E-2</v>
      </c>
      <c r="F2752" s="410">
        <v>1.7935E-2</v>
      </c>
      <c r="G2752" s="410">
        <v>1.6126000000000001E-2</v>
      </c>
      <c r="H2752" s="410">
        <v>4.8208000000000001E-2</v>
      </c>
      <c r="I2752" s="410">
        <v>2.9390000000000002E-3</v>
      </c>
      <c r="J2752" s="410">
        <v>2.4680000000000001E-3</v>
      </c>
      <c r="K2752" s="401">
        <v>0</v>
      </c>
      <c r="L2752" s="401">
        <v>0</v>
      </c>
      <c r="M2752" s="395">
        <v>1.54</v>
      </c>
      <c r="N2752" s="396">
        <f t="shared" si="168"/>
        <v>0</v>
      </c>
      <c r="O2752" s="396">
        <f t="shared" si="169"/>
        <v>0</v>
      </c>
      <c r="P2752" s="394">
        <f t="shared" si="170"/>
        <v>0</v>
      </c>
      <c r="Q2752" s="394">
        <f t="shared" si="171"/>
        <v>0</v>
      </c>
    </row>
    <row r="2753" spans="1:17" ht="18.75" customHeight="1" x14ac:dyDescent="0.15">
      <c r="A2753" s="399" t="s">
        <v>3555</v>
      </c>
      <c r="B2753" s="399" t="s">
        <v>214</v>
      </c>
      <c r="C2753" s="397">
        <v>18</v>
      </c>
      <c r="D2753" s="392" t="s">
        <v>1120</v>
      </c>
      <c r="E2753" s="410">
        <v>1.7832000000000001E-2</v>
      </c>
      <c r="F2753" s="410">
        <v>1.7850000000000001E-2</v>
      </c>
      <c r="G2753" s="410">
        <v>1.7079E-2</v>
      </c>
      <c r="H2753" s="411">
        <v>1.34E-4</v>
      </c>
      <c r="I2753" s="410">
        <v>1.5219999999999999E-3</v>
      </c>
      <c r="J2753" s="410">
        <v>3.2950000000000002E-3</v>
      </c>
      <c r="K2753" s="401">
        <v>3.8000000000000002E-4</v>
      </c>
      <c r="L2753" s="401">
        <v>7.5900000000000002E-4</v>
      </c>
      <c r="M2753" s="395">
        <v>19.382200000000001</v>
      </c>
      <c r="N2753" s="396">
        <f t="shared" si="168"/>
        <v>0.4613050075872534</v>
      </c>
      <c r="O2753" s="396">
        <f t="shared" si="169"/>
        <v>1.994743758212878</v>
      </c>
      <c r="P2753" s="394">
        <f t="shared" si="170"/>
        <v>8.2259908952959024E-3</v>
      </c>
      <c r="Q2753" s="394">
        <f t="shared" si="171"/>
        <v>3.5570270696452043E-2</v>
      </c>
    </row>
    <row r="2754" spans="1:17" ht="18.75" customHeight="1" x14ac:dyDescent="0.15">
      <c r="A2754" s="399" t="s">
        <v>3555</v>
      </c>
      <c r="B2754" s="399" t="s">
        <v>214</v>
      </c>
      <c r="C2754" s="397">
        <v>19</v>
      </c>
      <c r="D2754" s="392" t="s">
        <v>1120</v>
      </c>
      <c r="E2754" s="410">
        <v>3.558E-3</v>
      </c>
      <c r="F2754" s="410">
        <v>1.7278999999999999E-2</v>
      </c>
      <c r="G2754" s="410">
        <v>1.6379000000000001E-2</v>
      </c>
      <c r="H2754" s="410">
        <v>0.66640200000000005</v>
      </c>
      <c r="I2754" s="411">
        <v>4.0900000000000002E-4</v>
      </c>
      <c r="J2754" s="410">
        <v>2.0149999999999999E-3</v>
      </c>
      <c r="K2754" s="401">
        <v>5.0000000000000004E-6</v>
      </c>
      <c r="L2754" s="401">
        <v>7.1400000000000001E-4</v>
      </c>
      <c r="M2754" s="395">
        <v>24.2438</v>
      </c>
      <c r="N2754" s="396">
        <f t="shared" si="168"/>
        <v>9.9255583126550886E-3</v>
      </c>
      <c r="O2754" s="396">
        <f t="shared" si="169"/>
        <v>6.9828850855745719</v>
      </c>
      <c r="P2754" s="394">
        <f t="shared" si="170"/>
        <v>3.5315136476426802E-5</v>
      </c>
      <c r="Q2754" s="394">
        <f t="shared" si="171"/>
        <v>2.4845105134474327E-2</v>
      </c>
    </row>
    <row r="2755" spans="1:17" ht="18.75" customHeight="1" x14ac:dyDescent="0.15">
      <c r="A2755" s="399" t="s">
        <v>3555</v>
      </c>
      <c r="B2755" s="399" t="s">
        <v>214</v>
      </c>
      <c r="C2755" s="397">
        <v>20</v>
      </c>
      <c r="D2755" s="392" t="s">
        <v>1120</v>
      </c>
      <c r="E2755" s="410">
        <v>1.7807E-2</v>
      </c>
      <c r="F2755" s="410">
        <v>1.7824E-2</v>
      </c>
      <c r="G2755" s="410">
        <v>1.5062000000000001E-2</v>
      </c>
      <c r="H2755" s="411">
        <v>1.73E-4</v>
      </c>
      <c r="I2755" s="412">
        <v>1.7E-5</v>
      </c>
      <c r="J2755" s="410">
        <v>2.248E-3</v>
      </c>
      <c r="K2755" s="401">
        <v>6.6600000000000003E-4</v>
      </c>
      <c r="L2755" s="401">
        <v>5.0000000000000004E-6</v>
      </c>
      <c r="M2755" s="395">
        <v>24.8079</v>
      </c>
      <c r="N2755" s="396">
        <f t="shared" ref="N2755:N2781" si="172">4*K2755/J2755</f>
        <v>1.1850533807829182</v>
      </c>
      <c r="O2755" s="396">
        <f t="shared" ref="O2755:O2781" si="173">4*L2755/I2755</f>
        <v>1.1764705882352942</v>
      </c>
      <c r="P2755" s="394">
        <f t="shared" ref="P2755:P2781" si="174">N2755*E2755</f>
        <v>2.1102245551601423E-2</v>
      </c>
      <c r="Q2755" s="394">
        <f t="shared" ref="Q2755:Q2781" si="175">O2755*E2755</f>
        <v>2.0949411764705883E-2</v>
      </c>
    </row>
    <row r="2756" spans="1:17" ht="18.75" customHeight="1" x14ac:dyDescent="0.15">
      <c r="A2756" s="399" t="s">
        <v>3555</v>
      </c>
      <c r="B2756" s="399" t="s">
        <v>214</v>
      </c>
      <c r="C2756" s="397">
        <v>21</v>
      </c>
      <c r="D2756" s="392" t="s">
        <v>1121</v>
      </c>
      <c r="E2756" s="410">
        <v>2.3189999999999999E-3</v>
      </c>
      <c r="F2756" s="410">
        <v>1.8211000000000001E-2</v>
      </c>
      <c r="G2756" s="410">
        <v>1.6011999999999998E-2</v>
      </c>
      <c r="H2756" s="410">
        <v>0.63990899999999995</v>
      </c>
      <c r="I2756" s="413">
        <v>5.0000000000000004E-6</v>
      </c>
      <c r="J2756" s="410">
        <v>1.539E-3</v>
      </c>
      <c r="K2756" s="401">
        <v>0</v>
      </c>
      <c r="L2756" s="401">
        <v>0</v>
      </c>
      <c r="M2756" s="395">
        <v>0</v>
      </c>
      <c r="N2756" s="396">
        <f t="shared" si="172"/>
        <v>0</v>
      </c>
      <c r="O2756" s="396">
        <f t="shared" si="173"/>
        <v>0</v>
      </c>
      <c r="P2756" s="394">
        <f t="shared" si="174"/>
        <v>0</v>
      </c>
      <c r="Q2756" s="394">
        <f t="shared" si="175"/>
        <v>0</v>
      </c>
    </row>
    <row r="2757" spans="1:17" ht="18.75" customHeight="1" x14ac:dyDescent="0.15">
      <c r="A2757" s="399" t="s">
        <v>3555</v>
      </c>
      <c r="B2757" s="399" t="s">
        <v>214</v>
      </c>
      <c r="C2757" s="391" t="s">
        <v>215</v>
      </c>
      <c r="D2757" s="392" t="s">
        <v>1120</v>
      </c>
      <c r="E2757" s="410">
        <v>1.7956E-2</v>
      </c>
      <c r="F2757" s="410">
        <v>1.7974E-2</v>
      </c>
      <c r="G2757" s="410">
        <v>1.7357999999999998E-2</v>
      </c>
      <c r="H2757" s="411">
        <v>1.94E-4</v>
      </c>
      <c r="I2757" s="410">
        <v>3.0179999999999998E-3</v>
      </c>
      <c r="J2757" s="410">
        <v>2.5829999999999998E-3</v>
      </c>
      <c r="K2757" s="401">
        <v>9.859999999999999E-4</v>
      </c>
      <c r="L2757" s="401">
        <v>8.0199999999999998E-4</v>
      </c>
      <c r="M2757" s="395">
        <v>181.07990000000001</v>
      </c>
      <c r="N2757" s="396">
        <f t="shared" si="172"/>
        <v>1.5269066976384049</v>
      </c>
      <c r="O2757" s="396">
        <f t="shared" si="173"/>
        <v>1.0629555997349238</v>
      </c>
      <c r="P2757" s="394">
        <f t="shared" si="174"/>
        <v>2.7417136662795199E-2</v>
      </c>
      <c r="Q2757" s="394">
        <f t="shared" si="175"/>
        <v>1.9086430748840293E-2</v>
      </c>
    </row>
    <row r="2758" spans="1:17" ht="18.75" customHeight="1" x14ac:dyDescent="0.15">
      <c r="A2758" s="399" t="s">
        <v>3555</v>
      </c>
      <c r="B2758" s="399" t="s">
        <v>231</v>
      </c>
      <c r="C2758" s="397">
        <v>1</v>
      </c>
      <c r="D2758" s="392" t="s">
        <v>1121</v>
      </c>
      <c r="E2758" s="410">
        <v>1.2645E-2</v>
      </c>
      <c r="F2758" s="410">
        <v>1.2658000000000001E-2</v>
      </c>
      <c r="G2758" s="410">
        <v>1.8808999999999999E-2</v>
      </c>
      <c r="H2758" s="410">
        <v>2.0701000000000001E-2</v>
      </c>
      <c r="I2758" s="410">
        <v>4.8469999999999997E-3</v>
      </c>
      <c r="J2758" s="410">
        <v>3.1960000000000001E-3</v>
      </c>
      <c r="K2758" s="401">
        <v>0</v>
      </c>
      <c r="L2758" s="401">
        <v>0</v>
      </c>
      <c r="M2758" s="395">
        <v>0.3543</v>
      </c>
      <c r="N2758" s="396">
        <f t="shared" si="172"/>
        <v>0</v>
      </c>
      <c r="O2758" s="396">
        <f t="shared" si="173"/>
        <v>0</v>
      </c>
      <c r="P2758" s="394">
        <f t="shared" si="174"/>
        <v>0</v>
      </c>
      <c r="Q2758" s="394">
        <f t="shared" si="175"/>
        <v>0</v>
      </c>
    </row>
    <row r="2759" spans="1:17" ht="18.75" customHeight="1" x14ac:dyDescent="0.15">
      <c r="A2759" s="399" t="s">
        <v>3555</v>
      </c>
      <c r="B2759" s="399" t="s">
        <v>231</v>
      </c>
      <c r="C2759" s="391" t="s">
        <v>179</v>
      </c>
      <c r="D2759" s="392" t="s">
        <v>1121</v>
      </c>
      <c r="E2759" s="410">
        <v>1.2111E-2</v>
      </c>
      <c r="F2759" s="410">
        <v>1.2123E-2</v>
      </c>
      <c r="G2759" s="410">
        <v>2.0292999999999999E-2</v>
      </c>
      <c r="H2759" s="411">
        <v>1.08E-4</v>
      </c>
      <c r="I2759" s="410">
        <v>1.787E-3</v>
      </c>
      <c r="J2759" s="410">
        <v>2.8969999999999998E-3</v>
      </c>
      <c r="K2759" s="401">
        <v>0</v>
      </c>
      <c r="L2759" s="401">
        <v>0</v>
      </c>
      <c r="M2759" s="395">
        <v>0</v>
      </c>
      <c r="N2759" s="396">
        <f t="shared" si="172"/>
        <v>0</v>
      </c>
      <c r="O2759" s="396">
        <f t="shared" si="173"/>
        <v>0</v>
      </c>
      <c r="P2759" s="394">
        <f t="shared" si="174"/>
        <v>0</v>
      </c>
      <c r="Q2759" s="394">
        <f t="shared" si="175"/>
        <v>0</v>
      </c>
    </row>
    <row r="2760" spans="1:17" ht="18.75" customHeight="1" x14ac:dyDescent="0.15">
      <c r="A2760" s="399" t="s">
        <v>3555</v>
      </c>
      <c r="B2760" s="399" t="s">
        <v>231</v>
      </c>
      <c r="C2760" s="391" t="s">
        <v>150</v>
      </c>
      <c r="D2760" s="392" t="s">
        <v>1121</v>
      </c>
      <c r="E2760" s="410">
        <v>1.6632999999999998E-2</v>
      </c>
      <c r="F2760" s="410">
        <v>1.6650000000000002E-2</v>
      </c>
      <c r="G2760" s="410">
        <v>2.0702999999999999E-2</v>
      </c>
      <c r="H2760" s="411">
        <v>3.4900000000000003E-4</v>
      </c>
      <c r="I2760" s="410">
        <v>8.0739999999999996E-3</v>
      </c>
      <c r="J2760" s="410">
        <v>2.6919999999999999E-3</v>
      </c>
      <c r="K2760" s="401">
        <v>0</v>
      </c>
      <c r="L2760" s="401">
        <v>0</v>
      </c>
      <c r="M2760" s="395">
        <v>0</v>
      </c>
      <c r="N2760" s="396">
        <f t="shared" si="172"/>
        <v>0</v>
      </c>
      <c r="O2760" s="396">
        <f t="shared" si="173"/>
        <v>0</v>
      </c>
      <c r="P2760" s="394">
        <f t="shared" si="174"/>
        <v>0</v>
      </c>
      <c r="Q2760" s="394">
        <f t="shared" si="175"/>
        <v>0</v>
      </c>
    </row>
    <row r="2761" spans="1:17" ht="18.75" customHeight="1" x14ac:dyDescent="0.15">
      <c r="A2761" s="399" t="s">
        <v>3555</v>
      </c>
      <c r="B2761" s="399" t="s">
        <v>231</v>
      </c>
      <c r="C2761" s="391" t="s">
        <v>181</v>
      </c>
      <c r="D2761" s="392" t="s">
        <v>1121</v>
      </c>
      <c r="E2761" s="410">
        <v>1.5935000000000001E-2</v>
      </c>
      <c r="F2761" s="410">
        <v>1.5951E-2</v>
      </c>
      <c r="G2761" s="410">
        <v>2.1472999999999999E-2</v>
      </c>
      <c r="H2761" s="411">
        <v>2.7900000000000001E-4</v>
      </c>
      <c r="I2761" s="413">
        <v>5.0000000000000004E-6</v>
      </c>
      <c r="J2761" s="410">
        <v>3.287E-3</v>
      </c>
      <c r="K2761" s="401">
        <v>0</v>
      </c>
      <c r="L2761" s="401">
        <v>0</v>
      </c>
      <c r="M2761" s="395">
        <v>0</v>
      </c>
      <c r="N2761" s="396">
        <f t="shared" si="172"/>
        <v>0</v>
      </c>
      <c r="O2761" s="396">
        <f t="shared" si="173"/>
        <v>0</v>
      </c>
      <c r="P2761" s="394">
        <f t="shared" si="174"/>
        <v>0</v>
      </c>
      <c r="Q2761" s="394">
        <f t="shared" si="175"/>
        <v>0</v>
      </c>
    </row>
    <row r="2762" spans="1:17" ht="18.75" customHeight="1" x14ac:dyDescent="0.15">
      <c r="A2762" s="399" t="s">
        <v>3555</v>
      </c>
      <c r="B2762" s="399" t="s">
        <v>231</v>
      </c>
      <c r="C2762" s="397">
        <v>3</v>
      </c>
      <c r="D2762" s="392" t="s">
        <v>1120</v>
      </c>
      <c r="E2762" s="410">
        <v>1.4985999999999999E-2</v>
      </c>
      <c r="F2762" s="410">
        <v>1.5001E-2</v>
      </c>
      <c r="G2762" s="410">
        <v>1.9906E-2</v>
      </c>
      <c r="H2762" s="411">
        <v>4.37E-4</v>
      </c>
      <c r="I2762" s="410">
        <v>8.2100000000000003E-3</v>
      </c>
      <c r="J2762" s="410">
        <v>2.8609999999999998E-3</v>
      </c>
      <c r="K2762" s="401">
        <v>1.719E-3</v>
      </c>
      <c r="L2762" s="401">
        <v>5.0000000000000004E-6</v>
      </c>
      <c r="M2762" s="395">
        <v>10.4946</v>
      </c>
      <c r="N2762" s="396">
        <f t="shared" si="172"/>
        <v>2.4033554701153443</v>
      </c>
      <c r="O2762" s="396">
        <f t="shared" si="173"/>
        <v>2.4360535931790502E-3</v>
      </c>
      <c r="P2762" s="394">
        <f t="shared" si="174"/>
        <v>3.6016685075148547E-2</v>
      </c>
      <c r="Q2762" s="394">
        <f t="shared" si="175"/>
        <v>3.6506699147381244E-5</v>
      </c>
    </row>
    <row r="2763" spans="1:17" ht="18.75" customHeight="1" x14ac:dyDescent="0.15">
      <c r="A2763" s="399" t="s">
        <v>3555</v>
      </c>
      <c r="B2763" s="399" t="s">
        <v>231</v>
      </c>
      <c r="C2763" s="397">
        <v>4</v>
      </c>
      <c r="D2763" s="392" t="s">
        <v>1121</v>
      </c>
      <c r="E2763" s="410">
        <v>4.6870000000000002E-3</v>
      </c>
      <c r="F2763" s="410">
        <v>1.5367E-2</v>
      </c>
      <c r="G2763" s="410">
        <v>1.9775999999999998E-2</v>
      </c>
      <c r="H2763" s="410">
        <v>0.71416299999999999</v>
      </c>
      <c r="I2763" s="410">
        <v>2.4629999999999999E-3</v>
      </c>
      <c r="J2763" s="410">
        <v>2.794E-3</v>
      </c>
      <c r="K2763" s="401">
        <v>0</v>
      </c>
      <c r="L2763" s="401">
        <v>0</v>
      </c>
      <c r="M2763" s="395">
        <v>0.1787</v>
      </c>
      <c r="N2763" s="396">
        <f t="shared" si="172"/>
        <v>0</v>
      </c>
      <c r="O2763" s="396">
        <f t="shared" si="173"/>
        <v>0</v>
      </c>
      <c r="P2763" s="394">
        <f t="shared" si="174"/>
        <v>0</v>
      </c>
      <c r="Q2763" s="394">
        <f t="shared" si="175"/>
        <v>0</v>
      </c>
    </row>
    <row r="2764" spans="1:17" ht="18.75" customHeight="1" x14ac:dyDescent="0.15">
      <c r="A2764" s="399" t="s">
        <v>3555</v>
      </c>
      <c r="B2764" s="399" t="s">
        <v>231</v>
      </c>
      <c r="C2764" s="397">
        <v>5</v>
      </c>
      <c r="D2764" s="392" t="s">
        <v>1121</v>
      </c>
      <c r="E2764" s="410">
        <v>1.4068000000000001E-2</v>
      </c>
      <c r="F2764" s="410">
        <v>1.4082000000000001E-2</v>
      </c>
      <c r="G2764" s="410">
        <v>2.0178999999999999E-2</v>
      </c>
      <c r="H2764" s="410">
        <v>1.7080000000000001E-3</v>
      </c>
      <c r="I2764" s="410">
        <v>6.7140000000000003E-3</v>
      </c>
      <c r="J2764" s="410">
        <v>2.7560000000000002E-3</v>
      </c>
      <c r="K2764" s="401">
        <v>0</v>
      </c>
      <c r="L2764" s="401">
        <v>0</v>
      </c>
      <c r="M2764" s="395">
        <v>4.2176</v>
      </c>
      <c r="N2764" s="396">
        <f t="shared" si="172"/>
        <v>0</v>
      </c>
      <c r="O2764" s="396">
        <f t="shared" si="173"/>
        <v>0</v>
      </c>
      <c r="P2764" s="394">
        <f t="shared" si="174"/>
        <v>0</v>
      </c>
      <c r="Q2764" s="394">
        <f t="shared" si="175"/>
        <v>0</v>
      </c>
    </row>
    <row r="2765" spans="1:17" ht="18.75" customHeight="1" x14ac:dyDescent="0.15">
      <c r="A2765" s="399" t="s">
        <v>3555</v>
      </c>
      <c r="B2765" s="399" t="s">
        <v>231</v>
      </c>
      <c r="C2765" s="397">
        <v>6</v>
      </c>
      <c r="D2765" s="392" t="s">
        <v>1121</v>
      </c>
      <c r="E2765" s="410">
        <v>7.3150000000000003E-3</v>
      </c>
      <c r="F2765" s="410">
        <v>1.3658E-2</v>
      </c>
      <c r="G2765" s="410">
        <v>2.0413000000000001E-2</v>
      </c>
      <c r="H2765" s="410">
        <v>0.78347900000000004</v>
      </c>
      <c r="I2765" s="410">
        <v>2.859E-3</v>
      </c>
      <c r="J2765" s="410">
        <v>3.467E-3</v>
      </c>
      <c r="K2765" s="401">
        <v>0</v>
      </c>
      <c r="L2765" s="401">
        <v>0</v>
      </c>
      <c r="M2765" s="395">
        <v>0</v>
      </c>
      <c r="N2765" s="396">
        <f t="shared" si="172"/>
        <v>0</v>
      </c>
      <c r="O2765" s="396">
        <f t="shared" si="173"/>
        <v>0</v>
      </c>
      <c r="P2765" s="394">
        <f t="shared" si="174"/>
        <v>0</v>
      </c>
      <c r="Q2765" s="394">
        <f t="shared" si="175"/>
        <v>0</v>
      </c>
    </row>
    <row r="2766" spans="1:17" ht="18.75" customHeight="1" x14ac:dyDescent="0.15">
      <c r="A2766" s="399" t="s">
        <v>3555</v>
      </c>
      <c r="B2766" s="399" t="s">
        <v>231</v>
      </c>
      <c r="C2766" s="397">
        <v>7</v>
      </c>
      <c r="D2766" s="392" t="s">
        <v>1121</v>
      </c>
      <c r="E2766" s="410">
        <v>1.2777999999999999E-2</v>
      </c>
      <c r="F2766" s="410">
        <v>1.2791E-2</v>
      </c>
      <c r="G2766" s="410">
        <v>2.0199999999999999E-2</v>
      </c>
      <c r="H2766" s="410">
        <v>0.147532</v>
      </c>
      <c r="I2766" s="410">
        <v>6.548E-3</v>
      </c>
      <c r="J2766" s="410">
        <v>3.2550000000000001E-3</v>
      </c>
      <c r="K2766" s="401">
        <v>0</v>
      </c>
      <c r="L2766" s="401">
        <v>0</v>
      </c>
      <c r="M2766" s="395">
        <v>3.5000000000000001E-3</v>
      </c>
      <c r="N2766" s="396">
        <f t="shared" si="172"/>
        <v>0</v>
      </c>
      <c r="O2766" s="396">
        <f t="shared" si="173"/>
        <v>0</v>
      </c>
      <c r="P2766" s="394">
        <f t="shared" si="174"/>
        <v>0</v>
      </c>
      <c r="Q2766" s="394">
        <f t="shared" si="175"/>
        <v>0</v>
      </c>
    </row>
    <row r="2767" spans="1:17" ht="18.75" customHeight="1" x14ac:dyDescent="0.15">
      <c r="A2767" s="399" t="s">
        <v>3555</v>
      </c>
      <c r="B2767" s="399" t="s">
        <v>231</v>
      </c>
      <c r="C2767" s="397">
        <v>9</v>
      </c>
      <c r="D2767" s="392" t="s">
        <v>1121</v>
      </c>
      <c r="E2767" s="410">
        <v>6.9379999999999997E-3</v>
      </c>
      <c r="F2767" s="410">
        <v>1.5758000000000001E-2</v>
      </c>
      <c r="G2767" s="410">
        <v>1.6140999999999999E-2</v>
      </c>
      <c r="H2767" s="410">
        <v>0.35267399999999999</v>
      </c>
      <c r="I2767" s="410">
        <v>2.6909999999999998E-3</v>
      </c>
      <c r="J2767" s="410">
        <v>3.1809999999999998E-3</v>
      </c>
      <c r="K2767" s="401">
        <v>0</v>
      </c>
      <c r="L2767" s="401">
        <v>0</v>
      </c>
      <c r="M2767" s="395">
        <v>0.66420000000000001</v>
      </c>
      <c r="N2767" s="396">
        <f t="shared" si="172"/>
        <v>0</v>
      </c>
      <c r="O2767" s="396">
        <f t="shared" si="173"/>
        <v>0</v>
      </c>
      <c r="P2767" s="394">
        <f t="shared" si="174"/>
        <v>0</v>
      </c>
      <c r="Q2767" s="394">
        <f t="shared" si="175"/>
        <v>0</v>
      </c>
    </row>
    <row r="2768" spans="1:17" ht="18.75" customHeight="1" x14ac:dyDescent="0.15">
      <c r="A2768" s="399" t="s">
        <v>3555</v>
      </c>
      <c r="B2768" s="399" t="s">
        <v>231</v>
      </c>
      <c r="C2768" s="397">
        <v>10</v>
      </c>
      <c r="D2768" s="392" t="s">
        <v>1121</v>
      </c>
      <c r="E2768" s="410">
        <v>1.3557E-2</v>
      </c>
      <c r="F2768" s="410">
        <v>1.357E-2</v>
      </c>
      <c r="G2768" s="410">
        <v>1.9539000000000001E-2</v>
      </c>
      <c r="H2768" s="410">
        <v>1.9585000000000002E-2</v>
      </c>
      <c r="I2768" s="410">
        <v>5.7429999999999998E-3</v>
      </c>
      <c r="J2768" s="410">
        <v>3.5729999999999998E-3</v>
      </c>
      <c r="K2768" s="401">
        <v>0</v>
      </c>
      <c r="L2768" s="401">
        <v>0</v>
      </c>
      <c r="M2768" s="395">
        <v>4.8746999999999998</v>
      </c>
      <c r="N2768" s="396">
        <f t="shared" si="172"/>
        <v>0</v>
      </c>
      <c r="O2768" s="396">
        <f t="shared" si="173"/>
        <v>0</v>
      </c>
      <c r="P2768" s="394">
        <f t="shared" si="174"/>
        <v>0</v>
      </c>
      <c r="Q2768" s="394">
        <f t="shared" si="175"/>
        <v>0</v>
      </c>
    </row>
    <row r="2769" spans="1:17" ht="18.75" customHeight="1" x14ac:dyDescent="0.15">
      <c r="A2769" s="399" t="s">
        <v>3555</v>
      </c>
      <c r="B2769" s="399" t="s">
        <v>231</v>
      </c>
      <c r="C2769" s="397">
        <v>11</v>
      </c>
      <c r="D2769" s="392" t="s">
        <v>1121</v>
      </c>
      <c r="E2769" s="410">
        <v>1.3481E-2</v>
      </c>
      <c r="F2769" s="410">
        <v>1.3494000000000001E-2</v>
      </c>
      <c r="G2769" s="410">
        <v>2.2438E-2</v>
      </c>
      <c r="H2769" s="410">
        <v>2.1881999999999999E-2</v>
      </c>
      <c r="I2769" s="410">
        <v>2.0339999999999998E-3</v>
      </c>
      <c r="J2769" s="410">
        <v>3.594E-3</v>
      </c>
      <c r="K2769" s="401">
        <v>0</v>
      </c>
      <c r="L2769" s="401">
        <v>0</v>
      </c>
      <c r="M2769" s="395">
        <v>5.3696000000000002</v>
      </c>
      <c r="N2769" s="396">
        <f t="shared" si="172"/>
        <v>0</v>
      </c>
      <c r="O2769" s="396">
        <f t="shared" si="173"/>
        <v>0</v>
      </c>
      <c r="P2769" s="394">
        <f t="shared" si="174"/>
        <v>0</v>
      </c>
      <c r="Q2769" s="394">
        <f t="shared" si="175"/>
        <v>0</v>
      </c>
    </row>
    <row r="2770" spans="1:17" ht="18.75" customHeight="1" x14ac:dyDescent="0.15">
      <c r="A2770" s="399" t="s">
        <v>3555</v>
      </c>
      <c r="B2770" s="399" t="s">
        <v>231</v>
      </c>
      <c r="C2770" s="397">
        <v>12</v>
      </c>
      <c r="D2770" s="392" t="s">
        <v>1121</v>
      </c>
      <c r="E2770" s="410">
        <v>1.3207999999999999E-2</v>
      </c>
      <c r="F2770" s="410">
        <v>1.3221E-2</v>
      </c>
      <c r="G2770" s="410">
        <v>2.0093E-2</v>
      </c>
      <c r="H2770" s="410">
        <v>1.1781E-2</v>
      </c>
      <c r="I2770" s="410">
        <v>6.8320000000000004E-3</v>
      </c>
      <c r="J2770" s="410">
        <v>2.7780000000000001E-3</v>
      </c>
      <c r="K2770" s="401">
        <v>0</v>
      </c>
      <c r="L2770" s="401">
        <v>0</v>
      </c>
      <c r="M2770" s="398" t="s">
        <v>166</v>
      </c>
      <c r="N2770" s="396">
        <f t="shared" si="172"/>
        <v>0</v>
      </c>
      <c r="O2770" s="396">
        <f t="shared" si="173"/>
        <v>0</v>
      </c>
      <c r="P2770" s="394">
        <f t="shared" si="174"/>
        <v>0</v>
      </c>
      <c r="Q2770" s="394">
        <f t="shared" si="175"/>
        <v>0</v>
      </c>
    </row>
    <row r="2771" spans="1:17" ht="18.75" customHeight="1" x14ac:dyDescent="0.15">
      <c r="A2771" s="399" t="s">
        <v>3555</v>
      </c>
      <c r="B2771" s="399" t="s">
        <v>231</v>
      </c>
      <c r="C2771" s="397">
        <v>13</v>
      </c>
      <c r="D2771" s="392" t="s">
        <v>1121</v>
      </c>
      <c r="E2771" s="410">
        <v>1.3834000000000001E-2</v>
      </c>
      <c r="F2771" s="410">
        <v>1.3847E-2</v>
      </c>
      <c r="G2771" s="410">
        <v>1.8825999999999999E-2</v>
      </c>
      <c r="H2771" s="410">
        <v>1.7916000000000001E-2</v>
      </c>
      <c r="I2771" s="410">
        <v>4.738E-3</v>
      </c>
      <c r="J2771" s="410">
        <v>3.3119999999999998E-3</v>
      </c>
      <c r="K2771" s="401">
        <v>0</v>
      </c>
      <c r="L2771" s="401">
        <v>0</v>
      </c>
      <c r="M2771" s="398" t="s">
        <v>166</v>
      </c>
      <c r="N2771" s="396">
        <f t="shared" si="172"/>
        <v>0</v>
      </c>
      <c r="O2771" s="396">
        <f t="shared" si="173"/>
        <v>0</v>
      </c>
      <c r="P2771" s="394">
        <f t="shared" si="174"/>
        <v>0</v>
      </c>
      <c r="Q2771" s="394">
        <f t="shared" si="175"/>
        <v>0</v>
      </c>
    </row>
    <row r="2772" spans="1:17" ht="18.75" customHeight="1" x14ac:dyDescent="0.15">
      <c r="A2772" s="399" t="s">
        <v>3555</v>
      </c>
      <c r="B2772" s="399" t="s">
        <v>231</v>
      </c>
      <c r="C2772" s="397">
        <v>14</v>
      </c>
      <c r="D2772" s="392" t="s">
        <v>1121</v>
      </c>
      <c r="E2772" s="410">
        <v>1.4038E-2</v>
      </c>
      <c r="F2772" s="410">
        <v>1.4052E-2</v>
      </c>
      <c r="G2772" s="410">
        <v>2.1486000000000002E-2</v>
      </c>
      <c r="H2772" s="410">
        <v>1.108E-3</v>
      </c>
      <c r="I2772" s="410">
        <v>3.6770000000000001E-3</v>
      </c>
      <c r="J2772" s="410">
        <v>3.7039999999999998E-3</v>
      </c>
      <c r="K2772" s="401">
        <v>0</v>
      </c>
      <c r="L2772" s="401">
        <v>0</v>
      </c>
      <c r="M2772" s="395">
        <v>3.0432999999999999</v>
      </c>
      <c r="N2772" s="396">
        <f t="shared" si="172"/>
        <v>0</v>
      </c>
      <c r="O2772" s="396">
        <f t="shared" si="173"/>
        <v>0</v>
      </c>
      <c r="P2772" s="394">
        <f t="shared" si="174"/>
        <v>0</v>
      </c>
      <c r="Q2772" s="394">
        <f t="shared" si="175"/>
        <v>0</v>
      </c>
    </row>
    <row r="2773" spans="1:17" ht="18.75" customHeight="1" x14ac:dyDescent="0.15">
      <c r="A2773" s="399" t="s">
        <v>3555</v>
      </c>
      <c r="B2773" s="399" t="s">
        <v>231</v>
      </c>
      <c r="C2773" s="391" t="s">
        <v>3111</v>
      </c>
      <c r="D2773" s="392" t="s">
        <v>1121</v>
      </c>
      <c r="E2773" s="410">
        <v>1.9422999999999999E-2</v>
      </c>
      <c r="F2773" s="410">
        <v>1.9442000000000001E-2</v>
      </c>
      <c r="G2773" s="410">
        <v>1.7198000000000001E-2</v>
      </c>
      <c r="H2773" s="411">
        <v>1.3899999999999999E-4</v>
      </c>
      <c r="I2773" s="413">
        <v>5.0000000000000004E-6</v>
      </c>
      <c r="J2773" s="410">
        <v>6.4660000000000004E-3</v>
      </c>
      <c r="K2773" s="401">
        <v>0</v>
      </c>
      <c r="L2773" s="401">
        <v>0</v>
      </c>
      <c r="M2773" s="395">
        <v>0</v>
      </c>
      <c r="N2773" s="396">
        <f t="shared" si="172"/>
        <v>0</v>
      </c>
      <c r="O2773" s="396">
        <f t="shared" si="173"/>
        <v>0</v>
      </c>
      <c r="P2773" s="394">
        <f t="shared" si="174"/>
        <v>0</v>
      </c>
      <c r="Q2773" s="394">
        <f t="shared" si="175"/>
        <v>0</v>
      </c>
    </row>
    <row r="2774" spans="1:17" ht="18.75" customHeight="1" x14ac:dyDescent="0.15">
      <c r="A2774" s="399" t="s">
        <v>3555</v>
      </c>
      <c r="B2774" s="399" t="s">
        <v>231</v>
      </c>
      <c r="C2774" s="391" t="s">
        <v>167</v>
      </c>
      <c r="D2774" s="392" t="s">
        <v>1121</v>
      </c>
      <c r="E2774" s="410">
        <v>1.7760000000000001E-2</v>
      </c>
      <c r="F2774" s="410">
        <v>1.7777000000000001E-2</v>
      </c>
      <c r="G2774" s="410">
        <v>2.0254000000000001E-2</v>
      </c>
      <c r="H2774" s="412">
        <v>3.6999999999999998E-5</v>
      </c>
      <c r="I2774" s="413">
        <v>5.0000000000000004E-6</v>
      </c>
      <c r="J2774" s="410">
        <v>1.106E-3</v>
      </c>
      <c r="K2774" s="401">
        <v>0</v>
      </c>
      <c r="L2774" s="401">
        <v>0</v>
      </c>
      <c r="M2774" s="395">
        <v>0</v>
      </c>
      <c r="N2774" s="396">
        <f t="shared" si="172"/>
        <v>0</v>
      </c>
      <c r="O2774" s="396">
        <f t="shared" si="173"/>
        <v>0</v>
      </c>
      <c r="P2774" s="394">
        <f t="shared" si="174"/>
        <v>0</v>
      </c>
      <c r="Q2774" s="394">
        <f t="shared" si="175"/>
        <v>0</v>
      </c>
    </row>
    <row r="2775" spans="1:17" ht="18.75" customHeight="1" x14ac:dyDescent="0.15">
      <c r="A2775" s="399" t="s">
        <v>3555</v>
      </c>
      <c r="B2775" s="399" t="s">
        <v>231</v>
      </c>
      <c r="C2775" s="397">
        <v>16</v>
      </c>
      <c r="D2775" s="392" t="s">
        <v>1121</v>
      </c>
      <c r="E2775" s="410">
        <v>8.5559999999999994E-3</v>
      </c>
      <c r="F2775" s="410">
        <v>1.5251000000000001E-2</v>
      </c>
      <c r="G2775" s="410">
        <v>1.7166000000000001E-2</v>
      </c>
      <c r="H2775" s="410">
        <v>0.18942800000000001</v>
      </c>
      <c r="I2775" s="410">
        <v>4.1549999999999998E-3</v>
      </c>
      <c r="J2775" s="410">
        <v>2.6900000000000001E-3</v>
      </c>
      <c r="K2775" s="401">
        <v>0</v>
      </c>
      <c r="L2775" s="401">
        <v>0</v>
      </c>
      <c r="M2775" s="395">
        <v>1.9623999999999999</v>
      </c>
      <c r="N2775" s="396">
        <f t="shared" si="172"/>
        <v>0</v>
      </c>
      <c r="O2775" s="396">
        <f t="shared" si="173"/>
        <v>0</v>
      </c>
      <c r="P2775" s="394">
        <f t="shared" si="174"/>
        <v>0</v>
      </c>
      <c r="Q2775" s="394">
        <f t="shared" si="175"/>
        <v>0</v>
      </c>
    </row>
    <row r="2776" spans="1:17" ht="18.75" customHeight="1" x14ac:dyDescent="0.15">
      <c r="A2776" s="399" t="s">
        <v>3555</v>
      </c>
      <c r="B2776" s="399" t="s">
        <v>231</v>
      </c>
      <c r="C2776" s="397">
        <v>17</v>
      </c>
      <c r="D2776" s="392" t="s">
        <v>1121</v>
      </c>
      <c r="E2776" s="410">
        <v>1.3076000000000001E-2</v>
      </c>
      <c r="F2776" s="410">
        <v>1.3089E-2</v>
      </c>
      <c r="G2776" s="410">
        <v>1.8386E-2</v>
      </c>
      <c r="H2776" s="410">
        <v>1.52823</v>
      </c>
      <c r="I2776" s="410">
        <v>4.3499999999999997E-3</v>
      </c>
      <c r="J2776" s="410">
        <v>3.4550000000000002E-3</v>
      </c>
      <c r="K2776" s="401">
        <v>0</v>
      </c>
      <c r="L2776" s="401">
        <v>0</v>
      </c>
      <c r="M2776" s="395">
        <v>8.7400000000000005E-2</v>
      </c>
      <c r="N2776" s="396">
        <f t="shared" si="172"/>
        <v>0</v>
      </c>
      <c r="O2776" s="396">
        <f t="shared" si="173"/>
        <v>0</v>
      </c>
      <c r="P2776" s="394">
        <f t="shared" si="174"/>
        <v>0</v>
      </c>
      <c r="Q2776" s="394">
        <f t="shared" si="175"/>
        <v>0</v>
      </c>
    </row>
    <row r="2777" spans="1:17" ht="18.75" customHeight="1" x14ac:dyDescent="0.15">
      <c r="A2777" s="399" t="s">
        <v>3555</v>
      </c>
      <c r="B2777" s="399" t="s">
        <v>231</v>
      </c>
      <c r="C2777" s="397">
        <v>18</v>
      </c>
      <c r="D2777" s="392" t="s">
        <v>1120</v>
      </c>
      <c r="E2777" s="410">
        <v>9.9229999999999995E-3</v>
      </c>
      <c r="F2777" s="410">
        <v>1.3272000000000001E-2</v>
      </c>
      <c r="G2777" s="410">
        <v>1.8348E-2</v>
      </c>
      <c r="H2777" s="410">
        <v>0.28754999999999997</v>
      </c>
      <c r="I2777" s="410">
        <v>1.8010000000000001E-3</v>
      </c>
      <c r="J2777" s="410">
        <v>3.7499999999999999E-3</v>
      </c>
      <c r="K2777" s="401">
        <v>2.22E-4</v>
      </c>
      <c r="L2777" s="401">
        <v>8.0800000000000002E-4</v>
      </c>
      <c r="M2777" s="395">
        <v>11.765499999999999</v>
      </c>
      <c r="N2777" s="396">
        <f t="shared" si="172"/>
        <v>0.23680000000000001</v>
      </c>
      <c r="O2777" s="396">
        <f t="shared" si="173"/>
        <v>1.7945585785674625</v>
      </c>
      <c r="P2777" s="394">
        <f t="shared" si="174"/>
        <v>2.3497663999999998E-3</v>
      </c>
      <c r="Q2777" s="394">
        <f t="shared" si="175"/>
        <v>1.7807404775124928E-2</v>
      </c>
    </row>
    <row r="2778" spans="1:17" ht="18.75" customHeight="1" x14ac:dyDescent="0.15">
      <c r="A2778" s="399" t="s">
        <v>3555</v>
      </c>
      <c r="B2778" s="399" t="s">
        <v>231</v>
      </c>
      <c r="C2778" s="397">
        <v>19</v>
      </c>
      <c r="D2778" s="392" t="s">
        <v>1120</v>
      </c>
      <c r="E2778" s="410">
        <v>1.268E-2</v>
      </c>
      <c r="F2778" s="410">
        <v>1.2692999999999999E-2</v>
      </c>
      <c r="G2778" s="410">
        <v>1.8987E-2</v>
      </c>
      <c r="H2778" s="410">
        <v>1.5551870000000001</v>
      </c>
      <c r="I2778" s="412">
        <v>3.8000000000000002E-4</v>
      </c>
      <c r="J2778" s="410">
        <v>3.2049999999999999E-3</v>
      </c>
      <c r="K2778" s="401">
        <v>5.0000000000000004E-6</v>
      </c>
      <c r="L2778" s="401">
        <v>1.6699999999999999E-4</v>
      </c>
      <c r="M2778" s="395">
        <v>12.4839</v>
      </c>
      <c r="N2778" s="396">
        <f t="shared" si="172"/>
        <v>6.2402496099843996E-3</v>
      </c>
      <c r="O2778" s="396">
        <f t="shared" si="173"/>
        <v>1.7578947368421052</v>
      </c>
      <c r="P2778" s="394">
        <f t="shared" si="174"/>
        <v>7.9126365054602189E-5</v>
      </c>
      <c r="Q2778" s="394">
        <f t="shared" si="175"/>
        <v>2.2290105263157896E-2</v>
      </c>
    </row>
    <row r="2779" spans="1:17" ht="18.75" customHeight="1" x14ac:dyDescent="0.15">
      <c r="A2779" s="399" t="s">
        <v>3555</v>
      </c>
      <c r="B2779" s="399" t="s">
        <v>231</v>
      </c>
      <c r="C2779" s="397">
        <v>20</v>
      </c>
      <c r="D2779" s="392" t="s">
        <v>1121</v>
      </c>
      <c r="E2779" s="410">
        <v>1.3049E-2</v>
      </c>
      <c r="F2779" s="410">
        <v>1.3062000000000001E-2</v>
      </c>
      <c r="G2779" s="410">
        <v>1.9637000000000002E-2</v>
      </c>
      <c r="H2779" s="410">
        <v>2.0410000000000001E-2</v>
      </c>
      <c r="I2779" s="413">
        <v>5.0000000000000004E-6</v>
      </c>
      <c r="J2779" s="410">
        <v>3.2980000000000002E-3</v>
      </c>
      <c r="K2779" s="401">
        <v>0</v>
      </c>
      <c r="L2779" s="401">
        <v>0</v>
      </c>
      <c r="M2779" s="395">
        <v>0</v>
      </c>
      <c r="N2779" s="396">
        <f t="shared" si="172"/>
        <v>0</v>
      </c>
      <c r="O2779" s="396">
        <f t="shared" si="173"/>
        <v>0</v>
      </c>
      <c r="P2779" s="394">
        <f t="shared" si="174"/>
        <v>0</v>
      </c>
      <c r="Q2779" s="394">
        <f t="shared" si="175"/>
        <v>0</v>
      </c>
    </row>
    <row r="2780" spans="1:17" ht="18.75" customHeight="1" x14ac:dyDescent="0.15">
      <c r="A2780" s="399" t="s">
        <v>3555</v>
      </c>
      <c r="B2780" s="399" t="s">
        <v>231</v>
      </c>
      <c r="C2780" s="397">
        <v>21</v>
      </c>
      <c r="D2780" s="392" t="s">
        <v>1121</v>
      </c>
      <c r="E2780" s="410">
        <v>1.3552E-2</v>
      </c>
      <c r="F2780" s="410">
        <v>1.3566E-2</v>
      </c>
      <c r="G2780" s="410">
        <v>1.9564999999999999E-2</v>
      </c>
      <c r="H2780" s="410">
        <v>2.2702E-2</v>
      </c>
      <c r="I2780" s="413">
        <v>5.0000000000000004E-6</v>
      </c>
      <c r="J2780" s="410">
        <v>3.6449999999999998E-3</v>
      </c>
      <c r="K2780" s="401">
        <v>0</v>
      </c>
      <c r="L2780" s="401">
        <v>0</v>
      </c>
      <c r="M2780" s="398" t="s">
        <v>166</v>
      </c>
      <c r="N2780" s="396">
        <f t="shared" si="172"/>
        <v>0</v>
      </c>
      <c r="O2780" s="396">
        <f t="shared" si="173"/>
        <v>0</v>
      </c>
      <c r="P2780" s="394">
        <f t="shared" si="174"/>
        <v>0</v>
      </c>
      <c r="Q2780" s="394">
        <f t="shared" si="175"/>
        <v>0</v>
      </c>
    </row>
    <row r="2781" spans="1:17" ht="19.75" customHeight="1" x14ac:dyDescent="0.15">
      <c r="A2781" s="402" t="s">
        <v>3555</v>
      </c>
      <c r="B2781" s="402" t="s">
        <v>231</v>
      </c>
      <c r="C2781" s="403" t="s">
        <v>215</v>
      </c>
      <c r="D2781" s="414" t="s">
        <v>1120</v>
      </c>
      <c r="E2781" s="415">
        <v>1.3113E-2</v>
      </c>
      <c r="F2781" s="415">
        <v>1.3513000000000001E-2</v>
      </c>
      <c r="G2781" s="415">
        <v>1.9493E-2</v>
      </c>
      <c r="H2781" s="415">
        <v>0.55692399999999997</v>
      </c>
      <c r="I2781" s="415">
        <v>3.8600000000000001E-3</v>
      </c>
      <c r="J2781" s="415">
        <v>3.248E-3</v>
      </c>
      <c r="K2781" s="405">
        <v>6.5200000000000002E-4</v>
      </c>
      <c r="L2781" s="405">
        <v>2.5099999999999998E-4</v>
      </c>
      <c r="M2781" s="406">
        <v>45.7485</v>
      </c>
      <c r="N2781" s="407">
        <f t="shared" si="172"/>
        <v>0.80295566502463056</v>
      </c>
      <c r="O2781" s="407">
        <f t="shared" si="173"/>
        <v>0.26010362694300515</v>
      </c>
      <c r="P2781" s="408">
        <f t="shared" si="174"/>
        <v>1.0529157635467981E-2</v>
      </c>
      <c r="Q2781" s="408">
        <f t="shared" si="175"/>
        <v>3.4107388601036263E-3</v>
      </c>
    </row>
  </sheetData>
  <mergeCells count="1">
    <mergeCell ref="A1:Q1"/>
  </mergeCells>
  <pageMargins left="1" right="1" top="1" bottom="1" header="0.25" footer="0.25"/>
  <pageSetup orientation="portrait"/>
  <headerFooter>
    <oddFooter>&amp;C&amp;"Helvetica Neue,Regular"&amp;12&amp;K000000&amp;P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R78"/>
  <sheetViews>
    <sheetView showGridLines="0" workbookViewId="0">
      <pane xSplit="1" ySplit="2" topLeftCell="B3" activePane="bottomRight" state="frozen"/>
      <selection pane="topRight"/>
      <selection pane="bottomLeft"/>
      <selection pane="bottomRight" sqref="A1:AR1"/>
    </sheetView>
  </sheetViews>
  <sheetFormatPr baseColWidth="10" defaultColWidth="8.33203125" defaultRowHeight="20" customHeight="1" x14ac:dyDescent="0.15"/>
  <cols>
    <col min="1" max="1" width="15.33203125" style="91" customWidth="1"/>
    <col min="2" max="44" width="20.83203125" style="91" customWidth="1"/>
    <col min="45" max="45" width="8.33203125" style="91" customWidth="1"/>
    <col min="46" max="16384" width="8.33203125" style="91"/>
  </cols>
  <sheetData>
    <row r="1" spans="1:44" s="455" customFormat="1" ht="27" customHeight="1" x14ac:dyDescent="0.15">
      <c r="A1" s="505" t="s">
        <v>8151</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row>
    <row r="2" spans="1:44" ht="21.75" customHeight="1" x14ac:dyDescent="0.15">
      <c r="A2" s="352" t="s">
        <v>1149</v>
      </c>
      <c r="B2" s="351" t="s">
        <v>1150</v>
      </c>
      <c r="C2" s="351" t="s">
        <v>1151</v>
      </c>
      <c r="D2" s="351" t="s">
        <v>3556</v>
      </c>
      <c r="E2" s="351" t="s">
        <v>3557</v>
      </c>
      <c r="F2" s="351" t="s">
        <v>3558</v>
      </c>
      <c r="G2" s="351" t="s">
        <v>3559</v>
      </c>
      <c r="H2" s="351" t="s">
        <v>1152</v>
      </c>
      <c r="I2" s="351" t="s">
        <v>3560</v>
      </c>
      <c r="J2" s="351" t="s">
        <v>1153</v>
      </c>
      <c r="K2" s="351" t="s">
        <v>3561</v>
      </c>
      <c r="L2" s="351" t="s">
        <v>1154</v>
      </c>
      <c r="M2" s="351" t="s">
        <v>1155</v>
      </c>
      <c r="N2" s="351" t="s">
        <v>3562</v>
      </c>
      <c r="O2" s="351" t="s">
        <v>3563</v>
      </c>
      <c r="P2" s="351" t="s">
        <v>1157</v>
      </c>
      <c r="Q2" s="351" t="s">
        <v>1158</v>
      </c>
      <c r="R2" s="351" t="s">
        <v>1159</v>
      </c>
      <c r="S2" s="351" t="s">
        <v>3564</v>
      </c>
      <c r="T2" s="351" t="s">
        <v>1160</v>
      </c>
      <c r="U2" s="351" t="s">
        <v>3565</v>
      </c>
      <c r="V2" s="351" t="s">
        <v>1161</v>
      </c>
      <c r="W2" s="351" t="s">
        <v>3566</v>
      </c>
      <c r="X2" s="351" t="s">
        <v>1162</v>
      </c>
      <c r="Y2" s="351" t="s">
        <v>1163</v>
      </c>
      <c r="Z2" s="351" t="s">
        <v>2259</v>
      </c>
      <c r="AA2" s="257" t="s">
        <v>3567</v>
      </c>
      <c r="AB2" s="257" t="s">
        <v>3568</v>
      </c>
      <c r="AC2" s="257" t="s">
        <v>1165</v>
      </c>
      <c r="AD2" s="257" t="s">
        <v>2260</v>
      </c>
      <c r="AE2" s="257" t="s">
        <v>3569</v>
      </c>
      <c r="AF2" s="257" t="s">
        <v>3570</v>
      </c>
      <c r="AG2" s="257" t="s">
        <v>3571</v>
      </c>
      <c r="AH2" s="257" t="s">
        <v>3572</v>
      </c>
      <c r="AI2" s="257" t="s">
        <v>3573</v>
      </c>
      <c r="AJ2" s="257" t="s">
        <v>1167</v>
      </c>
      <c r="AK2" s="257" t="s">
        <v>1168</v>
      </c>
      <c r="AL2" s="257" t="s">
        <v>3574</v>
      </c>
      <c r="AM2" s="257" t="s">
        <v>1169</v>
      </c>
      <c r="AN2" s="257" t="s">
        <v>1170</v>
      </c>
      <c r="AO2" s="257" t="s">
        <v>3575</v>
      </c>
      <c r="AP2" s="257" t="s">
        <v>1171</v>
      </c>
      <c r="AQ2" s="257" t="s">
        <v>1172</v>
      </c>
      <c r="AR2" s="257" t="s">
        <v>3576</v>
      </c>
    </row>
    <row r="3" spans="1:44" ht="20.75" customHeight="1" x14ac:dyDescent="0.15">
      <c r="A3" s="416" t="s">
        <v>3577</v>
      </c>
      <c r="B3" s="354" t="s">
        <v>3578</v>
      </c>
      <c r="C3" s="417" t="s">
        <v>3579</v>
      </c>
      <c r="D3" s="417" t="s">
        <v>3580</v>
      </c>
      <c r="E3" s="417" t="s">
        <v>3581</v>
      </c>
      <c r="F3" s="417" t="s">
        <v>3582</v>
      </c>
      <c r="G3" s="417" t="s">
        <v>3583</v>
      </c>
      <c r="H3" s="417" t="s">
        <v>3584</v>
      </c>
      <c r="I3" s="417" t="s">
        <v>3585</v>
      </c>
      <c r="J3" s="417" t="s">
        <v>3586</v>
      </c>
      <c r="K3" s="417" t="s">
        <v>3587</v>
      </c>
      <c r="L3" s="417" t="s">
        <v>3588</v>
      </c>
      <c r="M3" s="417" t="s">
        <v>3589</v>
      </c>
      <c r="N3" s="417" t="s">
        <v>3590</v>
      </c>
      <c r="O3" s="417" t="s">
        <v>3591</v>
      </c>
      <c r="P3" s="417" t="s">
        <v>3592</v>
      </c>
      <c r="Q3" s="417" t="s">
        <v>3593</v>
      </c>
      <c r="R3" s="417" t="s">
        <v>3594</v>
      </c>
      <c r="S3" s="417" t="s">
        <v>3595</v>
      </c>
      <c r="T3" s="417" t="s">
        <v>3596</v>
      </c>
      <c r="U3" s="417" t="s">
        <v>3597</v>
      </c>
      <c r="V3" s="417" t="s">
        <v>3598</v>
      </c>
      <c r="W3" s="417" t="s">
        <v>3599</v>
      </c>
      <c r="X3" s="417" t="s">
        <v>3600</v>
      </c>
      <c r="Y3" s="417" t="s">
        <v>3601</v>
      </c>
      <c r="Z3" s="417" t="s">
        <v>3602</v>
      </c>
      <c r="AA3" s="281" t="s">
        <v>3603</v>
      </c>
      <c r="AB3" s="281" t="s">
        <v>3604</v>
      </c>
      <c r="AC3" s="281" t="s">
        <v>3605</v>
      </c>
      <c r="AD3" s="281" t="s">
        <v>3606</v>
      </c>
      <c r="AE3" s="281" t="s">
        <v>3607</v>
      </c>
      <c r="AF3" s="281" t="s">
        <v>3608</v>
      </c>
      <c r="AG3" s="281" t="s">
        <v>3609</v>
      </c>
      <c r="AH3" s="281" t="s">
        <v>3610</v>
      </c>
      <c r="AI3" s="281" t="s">
        <v>3611</v>
      </c>
      <c r="AJ3" s="281" t="s">
        <v>3612</v>
      </c>
      <c r="AK3" s="281" t="s">
        <v>3613</v>
      </c>
      <c r="AL3" s="281" t="s">
        <v>3614</v>
      </c>
      <c r="AM3" s="281" t="s">
        <v>3615</v>
      </c>
      <c r="AN3" s="281" t="s">
        <v>3616</v>
      </c>
      <c r="AO3" s="281" t="s">
        <v>3616</v>
      </c>
      <c r="AP3" s="281" t="s">
        <v>3617</v>
      </c>
      <c r="AQ3" s="281" t="s">
        <v>3618</v>
      </c>
      <c r="AR3" s="281" t="s">
        <v>3619</v>
      </c>
    </row>
    <row r="4" spans="1:44" ht="19.75" customHeight="1" x14ac:dyDescent="0.15">
      <c r="A4" s="418" t="s">
        <v>3620</v>
      </c>
      <c r="B4" s="295" t="s">
        <v>166</v>
      </c>
      <c r="C4" s="292" t="s">
        <v>166</v>
      </c>
      <c r="D4" s="292" t="s">
        <v>166</v>
      </c>
      <c r="E4" s="292" t="s">
        <v>166</v>
      </c>
      <c r="F4" s="292" t="s">
        <v>166</v>
      </c>
      <c r="G4" s="292" t="s">
        <v>166</v>
      </c>
      <c r="H4" s="292" t="s">
        <v>166</v>
      </c>
      <c r="I4" s="292" t="s">
        <v>166</v>
      </c>
      <c r="J4" s="292" t="s">
        <v>166</v>
      </c>
      <c r="K4" s="292" t="s">
        <v>166</v>
      </c>
      <c r="L4" s="292" t="s">
        <v>166</v>
      </c>
      <c r="M4" s="292" t="s">
        <v>166</v>
      </c>
      <c r="N4" s="292" t="s">
        <v>166</v>
      </c>
      <c r="O4" s="292" t="s">
        <v>166</v>
      </c>
      <c r="P4" s="292" t="s">
        <v>166</v>
      </c>
      <c r="Q4" s="292" t="s">
        <v>166</v>
      </c>
      <c r="R4" s="292" t="s">
        <v>166</v>
      </c>
      <c r="S4" s="292" t="s">
        <v>166</v>
      </c>
      <c r="T4" s="292" t="s">
        <v>166</v>
      </c>
      <c r="U4" s="292" t="s">
        <v>166</v>
      </c>
      <c r="V4" s="292" t="s">
        <v>166</v>
      </c>
      <c r="W4" s="292" t="s">
        <v>166</v>
      </c>
      <c r="X4" s="292" t="s">
        <v>166</v>
      </c>
      <c r="Y4" s="292" t="s">
        <v>166</v>
      </c>
      <c r="Z4" s="292" t="s">
        <v>166</v>
      </c>
      <c r="AA4" s="283" t="s">
        <v>166</v>
      </c>
      <c r="AB4" s="283" t="s">
        <v>166</v>
      </c>
      <c r="AC4" s="283" t="s">
        <v>166</v>
      </c>
      <c r="AD4" s="283" t="s">
        <v>166</v>
      </c>
      <c r="AE4" s="283" t="s">
        <v>166</v>
      </c>
      <c r="AF4" s="283" t="s">
        <v>166</v>
      </c>
      <c r="AG4" s="283" t="s">
        <v>3621</v>
      </c>
      <c r="AH4" s="283" t="s">
        <v>166</v>
      </c>
      <c r="AI4" s="283" t="s">
        <v>166</v>
      </c>
      <c r="AJ4" s="283" t="s">
        <v>166</v>
      </c>
      <c r="AK4" s="283" t="s">
        <v>166</v>
      </c>
      <c r="AL4" s="283" t="s">
        <v>166</v>
      </c>
      <c r="AM4" s="283" t="s">
        <v>166</v>
      </c>
      <c r="AN4" s="283" t="s">
        <v>166</v>
      </c>
      <c r="AO4" s="283" t="s">
        <v>166</v>
      </c>
      <c r="AP4" s="283" t="s">
        <v>166</v>
      </c>
      <c r="AQ4" s="283" t="s">
        <v>166</v>
      </c>
      <c r="AR4" s="283" t="s">
        <v>166</v>
      </c>
    </row>
    <row r="5" spans="1:44" ht="19.75" customHeight="1" x14ac:dyDescent="0.15">
      <c r="A5" s="418" t="s">
        <v>3622</v>
      </c>
      <c r="B5" s="295" t="s">
        <v>3623</v>
      </c>
      <c r="C5" s="292" t="s">
        <v>3624</v>
      </c>
      <c r="D5" s="292" t="s">
        <v>3625</v>
      </c>
      <c r="E5" s="292" t="s">
        <v>3626</v>
      </c>
      <c r="F5" s="292" t="s">
        <v>3627</v>
      </c>
      <c r="G5" s="292" t="s">
        <v>3628</v>
      </c>
      <c r="H5" s="292" t="s">
        <v>3629</v>
      </c>
      <c r="I5" s="292" t="s">
        <v>3630</v>
      </c>
      <c r="J5" s="292" t="s">
        <v>3631</v>
      </c>
      <c r="K5" s="292" t="s">
        <v>3631</v>
      </c>
      <c r="L5" s="292" t="s">
        <v>3632</v>
      </c>
      <c r="M5" s="292" t="s">
        <v>3633</v>
      </c>
      <c r="N5" s="292" t="s">
        <v>3634</v>
      </c>
      <c r="O5" s="292" t="s">
        <v>3623</v>
      </c>
      <c r="P5" s="292" t="s">
        <v>3635</v>
      </c>
      <c r="Q5" s="292" t="s">
        <v>3636</v>
      </c>
      <c r="R5" s="292" t="s">
        <v>3637</v>
      </c>
      <c r="S5" s="292" t="s">
        <v>3638</v>
      </c>
      <c r="T5" s="292" t="s">
        <v>3639</v>
      </c>
      <c r="U5" s="292" t="s">
        <v>3640</v>
      </c>
      <c r="V5" s="292" t="s">
        <v>3636</v>
      </c>
      <c r="W5" s="292" t="s">
        <v>3641</v>
      </c>
      <c r="X5" s="292" t="s">
        <v>3642</v>
      </c>
      <c r="Y5" s="292" t="s">
        <v>3643</v>
      </c>
      <c r="Z5" s="292" t="s">
        <v>3636</v>
      </c>
      <c r="AA5" s="283" t="s">
        <v>3644</v>
      </c>
      <c r="AB5" s="283" t="s">
        <v>3645</v>
      </c>
      <c r="AC5" s="283" t="s">
        <v>3646</v>
      </c>
      <c r="AD5" s="283" t="s">
        <v>3647</v>
      </c>
      <c r="AE5" s="283" t="s">
        <v>3648</v>
      </c>
      <c r="AF5" s="283" t="s">
        <v>3649</v>
      </c>
      <c r="AG5" s="283" t="s">
        <v>3650</v>
      </c>
      <c r="AH5" s="283" t="s">
        <v>3651</v>
      </c>
      <c r="AI5" s="283" t="s">
        <v>3652</v>
      </c>
      <c r="AJ5" s="283" t="s">
        <v>3653</v>
      </c>
      <c r="AK5" s="283" t="s">
        <v>3654</v>
      </c>
      <c r="AL5" s="283" t="s">
        <v>3625</v>
      </c>
      <c r="AM5" s="283" t="s">
        <v>3655</v>
      </c>
      <c r="AN5" s="283" t="s">
        <v>3656</v>
      </c>
      <c r="AO5" s="283" t="s">
        <v>3656</v>
      </c>
      <c r="AP5" s="283" t="s">
        <v>3657</v>
      </c>
      <c r="AQ5" s="283" t="s">
        <v>3658</v>
      </c>
      <c r="AR5" s="283" t="s">
        <v>3659</v>
      </c>
    </row>
    <row r="6" spans="1:44" ht="19.75" customHeight="1" x14ac:dyDescent="0.15">
      <c r="A6" s="418" t="s">
        <v>3660</v>
      </c>
      <c r="B6" s="295" t="s">
        <v>3661</v>
      </c>
      <c r="C6" s="292" t="s">
        <v>3662</v>
      </c>
      <c r="D6" s="292" t="s">
        <v>3663</v>
      </c>
      <c r="E6" s="292" t="s">
        <v>3664</v>
      </c>
      <c r="F6" s="292" t="s">
        <v>3665</v>
      </c>
      <c r="G6" s="292" t="s">
        <v>3666</v>
      </c>
      <c r="H6" s="292" t="s">
        <v>3667</v>
      </c>
      <c r="I6" s="292" t="s">
        <v>3668</v>
      </c>
      <c r="J6" s="292" t="s">
        <v>3669</v>
      </c>
      <c r="K6" s="292" t="s">
        <v>3670</v>
      </c>
      <c r="L6" s="292" t="s">
        <v>3671</v>
      </c>
      <c r="M6" s="292" t="s">
        <v>3672</v>
      </c>
      <c r="N6" s="292" t="s">
        <v>3673</v>
      </c>
      <c r="O6" s="292" t="s">
        <v>3674</v>
      </c>
      <c r="P6" s="292" t="s">
        <v>3675</v>
      </c>
      <c r="Q6" s="292" t="s">
        <v>3676</v>
      </c>
      <c r="R6" s="292" t="s">
        <v>3677</v>
      </c>
      <c r="S6" s="292" t="s">
        <v>3678</v>
      </c>
      <c r="T6" s="292" t="s">
        <v>3679</v>
      </c>
      <c r="U6" s="292" t="s">
        <v>3680</v>
      </c>
      <c r="V6" s="292" t="s">
        <v>3681</v>
      </c>
      <c r="W6" s="292" t="s">
        <v>3682</v>
      </c>
      <c r="X6" s="292" t="s">
        <v>3683</v>
      </c>
      <c r="Y6" s="292" t="s">
        <v>3684</v>
      </c>
      <c r="Z6" s="292" t="s">
        <v>3685</v>
      </c>
      <c r="AA6" s="283" t="s">
        <v>3686</v>
      </c>
      <c r="AB6" s="283" t="s">
        <v>3687</v>
      </c>
      <c r="AC6" s="283" t="s">
        <v>3688</v>
      </c>
      <c r="AD6" s="283" t="s">
        <v>3689</v>
      </c>
      <c r="AE6" s="283" t="s">
        <v>3690</v>
      </c>
      <c r="AF6" s="283" t="s">
        <v>3691</v>
      </c>
      <c r="AG6" s="283" t="s">
        <v>3692</v>
      </c>
      <c r="AH6" s="283" t="s">
        <v>3693</v>
      </c>
      <c r="AI6" s="283" t="s">
        <v>3694</v>
      </c>
      <c r="AJ6" s="283" t="s">
        <v>3695</v>
      </c>
      <c r="AK6" s="283" t="s">
        <v>3696</v>
      </c>
      <c r="AL6" s="283" t="s">
        <v>3697</v>
      </c>
      <c r="AM6" s="283" t="s">
        <v>3643</v>
      </c>
      <c r="AN6" s="283" t="s">
        <v>3698</v>
      </c>
      <c r="AO6" s="283" t="s">
        <v>3698</v>
      </c>
      <c r="AP6" s="283" t="s">
        <v>3699</v>
      </c>
      <c r="AQ6" s="283" t="s">
        <v>3700</v>
      </c>
      <c r="AR6" s="283" t="s">
        <v>3701</v>
      </c>
    </row>
    <row r="7" spans="1:44" ht="19.75" customHeight="1" x14ac:dyDescent="0.15">
      <c r="A7" s="418" t="s">
        <v>3702</v>
      </c>
      <c r="B7" s="295" t="s">
        <v>166</v>
      </c>
      <c r="C7" s="292" t="s">
        <v>166</v>
      </c>
      <c r="D7" s="292" t="s">
        <v>166</v>
      </c>
      <c r="E7" s="292" t="s">
        <v>166</v>
      </c>
      <c r="F7" s="292" t="s">
        <v>166</v>
      </c>
      <c r="G7" s="292" t="s">
        <v>166</v>
      </c>
      <c r="H7" s="292" t="s">
        <v>166</v>
      </c>
      <c r="I7" s="292" t="s">
        <v>166</v>
      </c>
      <c r="J7" s="292" t="s">
        <v>166</v>
      </c>
      <c r="K7" s="292" t="s">
        <v>166</v>
      </c>
      <c r="L7" s="292" t="s">
        <v>166</v>
      </c>
      <c r="M7" s="292" t="s">
        <v>166</v>
      </c>
      <c r="N7" s="292" t="s">
        <v>166</v>
      </c>
      <c r="O7" s="292" t="s">
        <v>166</v>
      </c>
      <c r="P7" s="292" t="s">
        <v>166</v>
      </c>
      <c r="Q7" s="292" t="s">
        <v>166</v>
      </c>
      <c r="R7" s="292" t="s">
        <v>166</v>
      </c>
      <c r="S7" s="292" t="s">
        <v>166</v>
      </c>
      <c r="T7" s="292" t="s">
        <v>166</v>
      </c>
      <c r="U7" s="292" t="s">
        <v>166</v>
      </c>
      <c r="V7" s="292" t="s">
        <v>166</v>
      </c>
      <c r="W7" s="292" t="s">
        <v>166</v>
      </c>
      <c r="X7" s="292" t="s">
        <v>166</v>
      </c>
      <c r="Y7" s="292" t="s">
        <v>166</v>
      </c>
      <c r="Z7" s="292" t="s">
        <v>166</v>
      </c>
      <c r="AA7" s="283" t="s">
        <v>166</v>
      </c>
      <c r="AB7" s="283" t="s">
        <v>166</v>
      </c>
      <c r="AC7" s="283" t="s">
        <v>166</v>
      </c>
      <c r="AD7" s="283" t="s">
        <v>166</v>
      </c>
      <c r="AE7" s="283" t="s">
        <v>166</v>
      </c>
      <c r="AF7" s="283" t="s">
        <v>166</v>
      </c>
      <c r="AG7" s="283" t="s">
        <v>3703</v>
      </c>
      <c r="AH7" s="283" t="s">
        <v>166</v>
      </c>
      <c r="AI7" s="283" t="s">
        <v>166</v>
      </c>
      <c r="AJ7" s="283" t="s">
        <v>166</v>
      </c>
      <c r="AK7" s="283" t="s">
        <v>166</v>
      </c>
      <c r="AL7" s="283" t="s">
        <v>166</v>
      </c>
      <c r="AM7" s="283" t="s">
        <v>166</v>
      </c>
      <c r="AN7" s="283" t="s">
        <v>166</v>
      </c>
      <c r="AO7" s="283" t="s">
        <v>166</v>
      </c>
      <c r="AP7" s="283" t="s">
        <v>166</v>
      </c>
      <c r="AQ7" s="283" t="s">
        <v>166</v>
      </c>
      <c r="AR7" s="283" t="s">
        <v>166</v>
      </c>
    </row>
    <row r="8" spans="1:44" ht="19.75" customHeight="1" x14ac:dyDescent="0.15">
      <c r="A8" s="418" t="s">
        <v>3704</v>
      </c>
      <c r="B8" s="295" t="s">
        <v>3705</v>
      </c>
      <c r="C8" s="292" t="s">
        <v>3706</v>
      </c>
      <c r="D8" s="292" t="s">
        <v>3707</v>
      </c>
      <c r="E8" s="292" t="s">
        <v>3708</v>
      </c>
      <c r="F8" s="292" t="s">
        <v>3709</v>
      </c>
      <c r="G8" s="292" t="s">
        <v>3710</v>
      </c>
      <c r="H8" s="292" t="s">
        <v>3711</v>
      </c>
      <c r="I8" s="292" t="s">
        <v>3712</v>
      </c>
      <c r="J8" s="292" t="s">
        <v>3713</v>
      </c>
      <c r="K8" s="292" t="s">
        <v>3714</v>
      </c>
      <c r="L8" s="292" t="s">
        <v>3715</v>
      </c>
      <c r="M8" s="292" t="s">
        <v>3643</v>
      </c>
      <c r="N8" s="292" t="s">
        <v>3643</v>
      </c>
      <c r="O8" s="292" t="s">
        <v>3716</v>
      </c>
      <c r="P8" s="292" t="s">
        <v>3717</v>
      </c>
      <c r="Q8" s="292" t="s">
        <v>3718</v>
      </c>
      <c r="R8" s="292" t="s">
        <v>3719</v>
      </c>
      <c r="S8" s="292" t="s">
        <v>3720</v>
      </c>
      <c r="T8" s="292" t="s">
        <v>3721</v>
      </c>
      <c r="U8" s="292" t="s">
        <v>3722</v>
      </c>
      <c r="V8" s="292" t="s">
        <v>3723</v>
      </c>
      <c r="W8" s="292" t="s">
        <v>3724</v>
      </c>
      <c r="X8" s="292" t="s">
        <v>3725</v>
      </c>
      <c r="Y8" s="292" t="s">
        <v>3643</v>
      </c>
      <c r="Z8" s="292" t="s">
        <v>3726</v>
      </c>
      <c r="AA8" s="283" t="s">
        <v>3727</v>
      </c>
      <c r="AB8" s="283" t="s">
        <v>3728</v>
      </c>
      <c r="AC8" s="283" t="s">
        <v>3729</v>
      </c>
      <c r="AD8" s="283" t="s">
        <v>3730</v>
      </c>
      <c r="AE8" s="283" t="s">
        <v>3731</v>
      </c>
      <c r="AF8" s="283" t="s">
        <v>3732</v>
      </c>
      <c r="AG8" s="283" t="s">
        <v>3733</v>
      </c>
      <c r="AH8" s="283" t="s">
        <v>3734</v>
      </c>
      <c r="AI8" s="283" t="s">
        <v>3735</v>
      </c>
      <c r="AJ8" s="283" t="s">
        <v>3736</v>
      </c>
      <c r="AK8" s="283" t="s">
        <v>3737</v>
      </c>
      <c r="AL8" s="283" t="s">
        <v>3738</v>
      </c>
      <c r="AM8" s="283" t="s">
        <v>3739</v>
      </c>
      <c r="AN8" s="283" t="s">
        <v>3740</v>
      </c>
      <c r="AO8" s="283" t="s">
        <v>3740</v>
      </c>
      <c r="AP8" s="283" t="s">
        <v>3741</v>
      </c>
      <c r="AQ8" s="283" t="s">
        <v>3742</v>
      </c>
      <c r="AR8" s="283" t="s">
        <v>3743</v>
      </c>
    </row>
    <row r="9" spans="1:44" ht="19.75" customHeight="1" x14ac:dyDescent="0.15">
      <c r="A9" s="418" t="s">
        <v>3744</v>
      </c>
      <c r="B9" s="295" t="s">
        <v>3745</v>
      </c>
      <c r="C9" s="292" t="s">
        <v>3746</v>
      </c>
      <c r="D9" s="292" t="s">
        <v>3747</v>
      </c>
      <c r="E9" s="292" t="s">
        <v>3748</v>
      </c>
      <c r="F9" s="292" t="s">
        <v>3749</v>
      </c>
      <c r="G9" s="292" t="s">
        <v>3750</v>
      </c>
      <c r="H9" s="292" t="s">
        <v>3751</v>
      </c>
      <c r="I9" s="292" t="s">
        <v>3752</v>
      </c>
      <c r="J9" s="292" t="s">
        <v>3753</v>
      </c>
      <c r="K9" s="292" t="s">
        <v>3754</v>
      </c>
      <c r="L9" s="292" t="s">
        <v>3755</v>
      </c>
      <c r="M9" s="292" t="s">
        <v>3756</v>
      </c>
      <c r="N9" s="292" t="s">
        <v>3757</v>
      </c>
      <c r="O9" s="292" t="s">
        <v>3758</v>
      </c>
      <c r="P9" s="292" t="s">
        <v>3759</v>
      </c>
      <c r="Q9" s="292" t="s">
        <v>3760</v>
      </c>
      <c r="R9" s="292" t="s">
        <v>3761</v>
      </c>
      <c r="S9" s="292" t="s">
        <v>3762</v>
      </c>
      <c r="T9" s="292" t="s">
        <v>3763</v>
      </c>
      <c r="U9" s="292" t="s">
        <v>3764</v>
      </c>
      <c r="V9" s="292" t="s">
        <v>3765</v>
      </c>
      <c r="W9" s="292" t="s">
        <v>3766</v>
      </c>
      <c r="X9" s="292" t="s">
        <v>3767</v>
      </c>
      <c r="Y9" s="292" t="s">
        <v>3768</v>
      </c>
      <c r="Z9" s="292" t="s">
        <v>3769</v>
      </c>
      <c r="AA9" s="283" t="s">
        <v>3770</v>
      </c>
      <c r="AB9" s="283" t="s">
        <v>3771</v>
      </c>
      <c r="AC9" s="283" t="s">
        <v>3772</v>
      </c>
      <c r="AD9" s="283" t="s">
        <v>3773</v>
      </c>
      <c r="AE9" s="283" t="s">
        <v>3774</v>
      </c>
      <c r="AF9" s="283" t="s">
        <v>3775</v>
      </c>
      <c r="AG9" s="283" t="s">
        <v>3776</v>
      </c>
      <c r="AH9" s="283" t="s">
        <v>3777</v>
      </c>
      <c r="AI9" s="283" t="s">
        <v>3778</v>
      </c>
      <c r="AJ9" s="283" t="s">
        <v>3779</v>
      </c>
      <c r="AK9" s="283" t="s">
        <v>3780</v>
      </c>
      <c r="AL9" s="283" t="s">
        <v>3781</v>
      </c>
      <c r="AM9" s="283" t="s">
        <v>3782</v>
      </c>
      <c r="AN9" s="283" t="s">
        <v>3783</v>
      </c>
      <c r="AO9" s="283" t="s">
        <v>3783</v>
      </c>
      <c r="AP9" s="283" t="s">
        <v>3784</v>
      </c>
      <c r="AQ9" s="283" t="s">
        <v>3785</v>
      </c>
      <c r="AR9" s="283" t="s">
        <v>3786</v>
      </c>
    </row>
    <row r="10" spans="1:44" ht="19.75" customHeight="1" x14ac:dyDescent="0.15">
      <c r="A10" s="418" t="s">
        <v>3787</v>
      </c>
      <c r="B10" s="295" t="s">
        <v>3788</v>
      </c>
      <c r="C10" s="292" t="s">
        <v>3789</v>
      </c>
      <c r="D10" s="292" t="s">
        <v>3790</v>
      </c>
      <c r="E10" s="292" t="s">
        <v>3791</v>
      </c>
      <c r="F10" s="292" t="s">
        <v>3792</v>
      </c>
      <c r="G10" s="292" t="s">
        <v>3793</v>
      </c>
      <c r="H10" s="292" t="s">
        <v>3794</v>
      </c>
      <c r="I10" s="292" t="s">
        <v>3795</v>
      </c>
      <c r="J10" s="292" t="s">
        <v>3796</v>
      </c>
      <c r="K10" s="292" t="s">
        <v>3797</v>
      </c>
      <c r="L10" s="292" t="s">
        <v>3798</v>
      </c>
      <c r="M10" s="292" t="s">
        <v>3799</v>
      </c>
      <c r="N10" s="292" t="s">
        <v>3688</v>
      </c>
      <c r="O10" s="292" t="s">
        <v>3800</v>
      </c>
      <c r="P10" s="292" t="s">
        <v>3801</v>
      </c>
      <c r="Q10" s="292" t="s">
        <v>3802</v>
      </c>
      <c r="R10" s="292" t="s">
        <v>3803</v>
      </c>
      <c r="S10" s="292" t="s">
        <v>3804</v>
      </c>
      <c r="T10" s="292" t="s">
        <v>3805</v>
      </c>
      <c r="U10" s="292" t="s">
        <v>3806</v>
      </c>
      <c r="V10" s="292" t="s">
        <v>3807</v>
      </c>
      <c r="W10" s="292" t="s">
        <v>3808</v>
      </c>
      <c r="X10" s="292" t="s">
        <v>3809</v>
      </c>
      <c r="Y10" s="292" t="s">
        <v>3810</v>
      </c>
      <c r="Z10" s="292" t="s">
        <v>3811</v>
      </c>
      <c r="AA10" s="283" t="s">
        <v>3812</v>
      </c>
      <c r="AB10" s="283" t="s">
        <v>3813</v>
      </c>
      <c r="AC10" s="283" t="s">
        <v>3814</v>
      </c>
      <c r="AD10" s="283" t="s">
        <v>3815</v>
      </c>
      <c r="AE10" s="283" t="s">
        <v>3816</v>
      </c>
      <c r="AF10" s="283" t="s">
        <v>3817</v>
      </c>
      <c r="AG10" s="283" t="s">
        <v>3818</v>
      </c>
      <c r="AH10" s="283" t="s">
        <v>3819</v>
      </c>
      <c r="AI10" s="283" t="s">
        <v>3820</v>
      </c>
      <c r="AJ10" s="283" t="s">
        <v>3821</v>
      </c>
      <c r="AK10" s="283" t="s">
        <v>3822</v>
      </c>
      <c r="AL10" s="283" t="s">
        <v>3823</v>
      </c>
      <c r="AM10" s="283" t="s">
        <v>3824</v>
      </c>
      <c r="AN10" s="283" t="s">
        <v>3825</v>
      </c>
      <c r="AO10" s="283" t="s">
        <v>3825</v>
      </c>
      <c r="AP10" s="283" t="s">
        <v>3636</v>
      </c>
      <c r="AQ10" s="283" t="s">
        <v>3643</v>
      </c>
      <c r="AR10" s="283" t="s">
        <v>3826</v>
      </c>
    </row>
    <row r="11" spans="1:44" ht="19.75" customHeight="1" x14ac:dyDescent="0.15">
      <c r="A11" s="418" t="s">
        <v>3827</v>
      </c>
      <c r="B11" s="295" t="s">
        <v>3636</v>
      </c>
      <c r="C11" s="292" t="s">
        <v>3636</v>
      </c>
      <c r="D11" s="292" t="s">
        <v>3828</v>
      </c>
      <c r="E11" s="292" t="s">
        <v>3829</v>
      </c>
      <c r="F11" s="292" t="s">
        <v>3830</v>
      </c>
      <c r="G11" s="292" t="s">
        <v>3830</v>
      </c>
      <c r="H11" s="292" t="s">
        <v>3831</v>
      </c>
      <c r="I11" s="292" t="s">
        <v>3832</v>
      </c>
      <c r="J11" s="292" t="s">
        <v>3635</v>
      </c>
      <c r="K11" s="292" t="s">
        <v>3635</v>
      </c>
      <c r="L11" s="292" t="s">
        <v>3833</v>
      </c>
      <c r="M11" s="292" t="s">
        <v>3834</v>
      </c>
      <c r="N11" s="292" t="s">
        <v>3834</v>
      </c>
      <c r="O11" s="292" t="s">
        <v>3730</v>
      </c>
      <c r="P11" s="292" t="s">
        <v>3729</v>
      </c>
      <c r="Q11" s="292" t="s">
        <v>3835</v>
      </c>
      <c r="R11" s="292" t="s">
        <v>3836</v>
      </c>
      <c r="S11" s="292" t="s">
        <v>3726</v>
      </c>
      <c r="T11" s="292" t="s">
        <v>3833</v>
      </c>
      <c r="U11" s="292" t="s">
        <v>3837</v>
      </c>
      <c r="V11" s="292" t="s">
        <v>3838</v>
      </c>
      <c r="W11" s="292" t="s">
        <v>3839</v>
      </c>
      <c r="X11" s="292" t="s">
        <v>3835</v>
      </c>
      <c r="Y11" s="292" t="s">
        <v>3839</v>
      </c>
      <c r="Z11" s="292" t="s">
        <v>3833</v>
      </c>
      <c r="AA11" s="283" t="s">
        <v>3834</v>
      </c>
      <c r="AB11" s="283" t="s">
        <v>3840</v>
      </c>
      <c r="AC11" s="283" t="s">
        <v>3841</v>
      </c>
      <c r="AD11" s="283" t="s">
        <v>3841</v>
      </c>
      <c r="AE11" s="283" t="s">
        <v>3842</v>
      </c>
      <c r="AF11" s="283" t="s">
        <v>3843</v>
      </c>
      <c r="AG11" s="283" t="s">
        <v>3844</v>
      </c>
      <c r="AH11" s="283" t="s">
        <v>3845</v>
      </c>
      <c r="AI11" s="283" t="s">
        <v>3846</v>
      </c>
      <c r="AJ11" s="283" t="s">
        <v>3835</v>
      </c>
      <c r="AK11" s="283" t="s">
        <v>3729</v>
      </c>
      <c r="AL11" s="283" t="s">
        <v>3658</v>
      </c>
      <c r="AM11" s="283" t="s">
        <v>3658</v>
      </c>
      <c r="AN11" s="283" t="s">
        <v>3847</v>
      </c>
      <c r="AO11" s="283" t="s">
        <v>3847</v>
      </c>
      <c r="AP11" s="283" t="s">
        <v>3839</v>
      </c>
      <c r="AQ11" s="283" t="s">
        <v>3839</v>
      </c>
      <c r="AR11" s="283" t="s">
        <v>3729</v>
      </c>
    </row>
    <row r="12" spans="1:44" ht="19.75" customHeight="1" x14ac:dyDescent="0.15">
      <c r="A12" s="418" t="s">
        <v>3848</v>
      </c>
      <c r="B12" s="295" t="s">
        <v>3849</v>
      </c>
      <c r="C12" s="292" t="s">
        <v>3850</v>
      </c>
      <c r="D12" s="292" t="s">
        <v>3851</v>
      </c>
      <c r="E12" s="292" t="s">
        <v>3852</v>
      </c>
      <c r="F12" s="292" t="s">
        <v>3853</v>
      </c>
      <c r="G12" s="292" t="s">
        <v>3854</v>
      </c>
      <c r="H12" s="292" t="s">
        <v>3855</v>
      </c>
      <c r="I12" s="292" t="s">
        <v>3856</v>
      </c>
      <c r="J12" s="292" t="s">
        <v>3857</v>
      </c>
      <c r="K12" s="292" t="s">
        <v>3858</v>
      </c>
      <c r="L12" s="292" t="s">
        <v>3859</v>
      </c>
      <c r="M12" s="292" t="s">
        <v>3860</v>
      </c>
      <c r="N12" s="292" t="s">
        <v>3861</v>
      </c>
      <c r="O12" s="292" t="s">
        <v>3862</v>
      </c>
      <c r="P12" s="292" t="s">
        <v>3863</v>
      </c>
      <c r="Q12" s="292" t="s">
        <v>3864</v>
      </c>
      <c r="R12" s="292" t="s">
        <v>3865</v>
      </c>
      <c r="S12" s="292" t="s">
        <v>3866</v>
      </c>
      <c r="T12" s="292" t="s">
        <v>3867</v>
      </c>
      <c r="U12" s="292" t="s">
        <v>3868</v>
      </c>
      <c r="V12" s="292" t="s">
        <v>3869</v>
      </c>
      <c r="W12" s="292" t="s">
        <v>3870</v>
      </c>
      <c r="X12" s="292" t="s">
        <v>3871</v>
      </c>
      <c r="Y12" s="292" t="s">
        <v>3872</v>
      </c>
      <c r="Z12" s="292" t="s">
        <v>3873</v>
      </c>
      <c r="AA12" s="283" t="s">
        <v>3874</v>
      </c>
      <c r="AB12" s="283" t="s">
        <v>3875</v>
      </c>
      <c r="AC12" s="283" t="s">
        <v>3876</v>
      </c>
      <c r="AD12" s="283" t="s">
        <v>3877</v>
      </c>
      <c r="AE12" s="283" t="s">
        <v>3878</v>
      </c>
      <c r="AF12" s="283" t="s">
        <v>3879</v>
      </c>
      <c r="AG12" s="283" t="s">
        <v>3880</v>
      </c>
      <c r="AH12" s="283" t="s">
        <v>3881</v>
      </c>
      <c r="AI12" s="283" t="s">
        <v>3882</v>
      </c>
      <c r="AJ12" s="283" t="s">
        <v>3883</v>
      </c>
      <c r="AK12" s="283" t="s">
        <v>3884</v>
      </c>
      <c r="AL12" s="283" t="s">
        <v>3885</v>
      </c>
      <c r="AM12" s="283" t="s">
        <v>3886</v>
      </c>
      <c r="AN12" s="283" t="s">
        <v>3887</v>
      </c>
      <c r="AO12" s="283" t="s">
        <v>3887</v>
      </c>
      <c r="AP12" s="283" t="s">
        <v>3888</v>
      </c>
      <c r="AQ12" s="283" t="s">
        <v>3889</v>
      </c>
      <c r="AR12" s="283" t="s">
        <v>3890</v>
      </c>
    </row>
    <row r="13" spans="1:44" ht="19.75" customHeight="1" x14ac:dyDescent="0.15">
      <c r="A13" s="418" t="s">
        <v>3891</v>
      </c>
      <c r="B13" s="295" t="s">
        <v>3892</v>
      </c>
      <c r="C13" s="292" t="s">
        <v>3893</v>
      </c>
      <c r="D13" s="292" t="s">
        <v>3894</v>
      </c>
      <c r="E13" s="292" t="s">
        <v>3895</v>
      </c>
      <c r="F13" s="292" t="s">
        <v>3896</v>
      </c>
      <c r="G13" s="292" t="s">
        <v>3897</v>
      </c>
      <c r="H13" s="292" t="s">
        <v>3898</v>
      </c>
      <c r="I13" s="292" t="s">
        <v>3899</v>
      </c>
      <c r="J13" s="292" t="s">
        <v>3900</v>
      </c>
      <c r="K13" s="292" t="s">
        <v>3901</v>
      </c>
      <c r="L13" s="292" t="s">
        <v>3902</v>
      </c>
      <c r="M13" s="292" t="s">
        <v>3903</v>
      </c>
      <c r="N13" s="292" t="s">
        <v>3904</v>
      </c>
      <c r="O13" s="292" t="s">
        <v>3905</v>
      </c>
      <c r="P13" s="292" t="s">
        <v>3906</v>
      </c>
      <c r="Q13" s="292" t="s">
        <v>3907</v>
      </c>
      <c r="R13" s="292" t="s">
        <v>3908</v>
      </c>
      <c r="S13" s="292" t="s">
        <v>3909</v>
      </c>
      <c r="T13" s="292" t="s">
        <v>3910</v>
      </c>
      <c r="U13" s="292" t="s">
        <v>3911</v>
      </c>
      <c r="V13" s="292" t="s">
        <v>3912</v>
      </c>
      <c r="W13" s="292" t="s">
        <v>3913</v>
      </c>
      <c r="X13" s="292" t="s">
        <v>3914</v>
      </c>
      <c r="Y13" s="292" t="s">
        <v>3915</v>
      </c>
      <c r="Z13" s="292" t="s">
        <v>3916</v>
      </c>
      <c r="AA13" s="283" t="s">
        <v>3917</v>
      </c>
      <c r="AB13" s="283" t="s">
        <v>3918</v>
      </c>
      <c r="AC13" s="283" t="s">
        <v>3919</v>
      </c>
      <c r="AD13" s="283" t="s">
        <v>3920</v>
      </c>
      <c r="AE13" s="283" t="s">
        <v>3921</v>
      </c>
      <c r="AF13" s="283" t="s">
        <v>3922</v>
      </c>
      <c r="AG13" s="283" t="s">
        <v>3923</v>
      </c>
      <c r="AH13" s="283" t="s">
        <v>3924</v>
      </c>
      <c r="AI13" s="283" t="s">
        <v>3925</v>
      </c>
      <c r="AJ13" s="283" t="s">
        <v>3926</v>
      </c>
      <c r="AK13" s="283" t="s">
        <v>3927</v>
      </c>
      <c r="AL13" s="283" t="s">
        <v>3928</v>
      </c>
      <c r="AM13" s="283" t="s">
        <v>3929</v>
      </c>
      <c r="AN13" s="283" t="s">
        <v>3930</v>
      </c>
      <c r="AO13" s="283" t="s">
        <v>3930</v>
      </c>
      <c r="AP13" s="283" t="s">
        <v>3931</v>
      </c>
      <c r="AQ13" s="283" t="s">
        <v>3932</v>
      </c>
      <c r="AR13" s="283" t="s">
        <v>3933</v>
      </c>
    </row>
    <row r="14" spans="1:44" ht="19.75" customHeight="1" x14ac:dyDescent="0.15">
      <c r="A14" s="418" t="s">
        <v>3934</v>
      </c>
      <c r="B14" s="295" t="s">
        <v>166</v>
      </c>
      <c r="C14" s="292" t="s">
        <v>166</v>
      </c>
      <c r="D14" s="292" t="s">
        <v>166</v>
      </c>
      <c r="E14" s="292" t="s">
        <v>166</v>
      </c>
      <c r="F14" s="292" t="s">
        <v>166</v>
      </c>
      <c r="G14" s="292" t="s">
        <v>166</v>
      </c>
      <c r="H14" s="292" t="s">
        <v>166</v>
      </c>
      <c r="I14" s="292" t="s">
        <v>166</v>
      </c>
      <c r="J14" s="292" t="s">
        <v>166</v>
      </c>
      <c r="K14" s="292" t="s">
        <v>166</v>
      </c>
      <c r="L14" s="292" t="s">
        <v>166</v>
      </c>
      <c r="M14" s="292" t="s">
        <v>166</v>
      </c>
      <c r="N14" s="292" t="s">
        <v>166</v>
      </c>
      <c r="O14" s="292" t="s">
        <v>166</v>
      </c>
      <c r="P14" s="292" t="s">
        <v>166</v>
      </c>
      <c r="Q14" s="292" t="s">
        <v>166</v>
      </c>
      <c r="R14" s="292" t="s">
        <v>166</v>
      </c>
      <c r="S14" s="292" t="s">
        <v>166</v>
      </c>
      <c r="T14" s="292" t="s">
        <v>166</v>
      </c>
      <c r="U14" s="292" t="s">
        <v>166</v>
      </c>
      <c r="V14" s="292" t="s">
        <v>166</v>
      </c>
      <c r="W14" s="292" t="s">
        <v>166</v>
      </c>
      <c r="X14" s="292" t="s">
        <v>166</v>
      </c>
      <c r="Y14" s="292" t="s">
        <v>166</v>
      </c>
      <c r="Z14" s="292" t="s">
        <v>166</v>
      </c>
      <c r="AA14" s="283" t="s">
        <v>166</v>
      </c>
      <c r="AB14" s="283" t="s">
        <v>166</v>
      </c>
      <c r="AC14" s="283" t="s">
        <v>166</v>
      </c>
      <c r="AD14" s="283" t="s">
        <v>166</v>
      </c>
      <c r="AE14" s="283" t="s">
        <v>166</v>
      </c>
      <c r="AF14" s="283" t="s">
        <v>166</v>
      </c>
      <c r="AG14" s="283" t="s">
        <v>3935</v>
      </c>
      <c r="AH14" s="283" t="s">
        <v>166</v>
      </c>
      <c r="AI14" s="283" t="s">
        <v>166</v>
      </c>
      <c r="AJ14" s="283" t="s">
        <v>166</v>
      </c>
      <c r="AK14" s="283" t="s">
        <v>166</v>
      </c>
      <c r="AL14" s="283" t="s">
        <v>166</v>
      </c>
      <c r="AM14" s="283" t="s">
        <v>166</v>
      </c>
      <c r="AN14" s="283" t="s">
        <v>166</v>
      </c>
      <c r="AO14" s="283" t="s">
        <v>166</v>
      </c>
      <c r="AP14" s="283" t="s">
        <v>166</v>
      </c>
      <c r="AQ14" s="283" t="s">
        <v>166</v>
      </c>
      <c r="AR14" s="283" t="s">
        <v>166</v>
      </c>
    </row>
    <row r="15" spans="1:44" ht="19.75" customHeight="1" x14ac:dyDescent="0.15">
      <c r="A15" s="418" t="s">
        <v>3936</v>
      </c>
      <c r="B15" s="295" t="s">
        <v>3937</v>
      </c>
      <c r="C15" s="292" t="s">
        <v>3938</v>
      </c>
      <c r="D15" s="292" t="s">
        <v>3939</v>
      </c>
      <c r="E15" s="292" t="s">
        <v>3940</v>
      </c>
      <c r="F15" s="292" t="s">
        <v>3941</v>
      </c>
      <c r="G15" s="292" t="s">
        <v>3942</v>
      </c>
      <c r="H15" s="292" t="s">
        <v>3943</v>
      </c>
      <c r="I15" s="292" t="s">
        <v>3944</v>
      </c>
      <c r="J15" s="292" t="s">
        <v>3945</v>
      </c>
      <c r="K15" s="292" t="s">
        <v>3946</v>
      </c>
      <c r="L15" s="292" t="s">
        <v>3947</v>
      </c>
      <c r="M15" s="292" t="s">
        <v>3948</v>
      </c>
      <c r="N15" s="292" t="s">
        <v>3949</v>
      </c>
      <c r="O15" s="292" t="s">
        <v>3950</v>
      </c>
      <c r="P15" s="292" t="s">
        <v>3951</v>
      </c>
      <c r="Q15" s="292" t="s">
        <v>3952</v>
      </c>
      <c r="R15" s="292" t="s">
        <v>3953</v>
      </c>
      <c r="S15" s="292" t="s">
        <v>3954</v>
      </c>
      <c r="T15" s="292" t="s">
        <v>3955</v>
      </c>
      <c r="U15" s="292" t="s">
        <v>3956</v>
      </c>
      <c r="V15" s="292" t="s">
        <v>3957</v>
      </c>
      <c r="W15" s="292" t="s">
        <v>3958</v>
      </c>
      <c r="X15" s="292" t="s">
        <v>3959</v>
      </c>
      <c r="Y15" s="292" t="s">
        <v>3960</v>
      </c>
      <c r="Z15" s="292" t="s">
        <v>3961</v>
      </c>
      <c r="AA15" s="283" t="s">
        <v>3962</v>
      </c>
      <c r="AB15" s="283" t="s">
        <v>3963</v>
      </c>
      <c r="AC15" s="283" t="s">
        <v>3964</v>
      </c>
      <c r="AD15" s="283" t="s">
        <v>3965</v>
      </c>
      <c r="AE15" s="283" t="s">
        <v>3966</v>
      </c>
      <c r="AF15" s="283" t="s">
        <v>3967</v>
      </c>
      <c r="AG15" s="283" t="s">
        <v>3968</v>
      </c>
      <c r="AH15" s="283" t="s">
        <v>3969</v>
      </c>
      <c r="AI15" s="283" t="s">
        <v>3970</v>
      </c>
      <c r="AJ15" s="283" t="s">
        <v>3971</v>
      </c>
      <c r="AK15" s="283" t="s">
        <v>3972</v>
      </c>
      <c r="AL15" s="283" t="s">
        <v>3973</v>
      </c>
      <c r="AM15" s="283" t="s">
        <v>3974</v>
      </c>
      <c r="AN15" s="283" t="s">
        <v>3975</v>
      </c>
      <c r="AO15" s="283" t="s">
        <v>3975</v>
      </c>
      <c r="AP15" s="283" t="s">
        <v>3976</v>
      </c>
      <c r="AQ15" s="283" t="s">
        <v>3977</v>
      </c>
      <c r="AR15" s="283" t="s">
        <v>3978</v>
      </c>
    </row>
    <row r="16" spans="1:44" ht="19.75" customHeight="1" x14ac:dyDescent="0.15">
      <c r="A16" s="418" t="s">
        <v>3979</v>
      </c>
      <c r="B16" s="295" t="s">
        <v>166</v>
      </c>
      <c r="C16" s="292" t="s">
        <v>166</v>
      </c>
      <c r="D16" s="292" t="s">
        <v>166</v>
      </c>
      <c r="E16" s="292" t="s">
        <v>166</v>
      </c>
      <c r="F16" s="292" t="s">
        <v>166</v>
      </c>
      <c r="G16" s="292" t="s">
        <v>166</v>
      </c>
      <c r="H16" s="292" t="s">
        <v>166</v>
      </c>
      <c r="I16" s="292" t="s">
        <v>166</v>
      </c>
      <c r="J16" s="292" t="s">
        <v>166</v>
      </c>
      <c r="K16" s="292" t="s">
        <v>166</v>
      </c>
      <c r="L16" s="292" t="s">
        <v>166</v>
      </c>
      <c r="M16" s="292" t="s">
        <v>166</v>
      </c>
      <c r="N16" s="292" t="s">
        <v>166</v>
      </c>
      <c r="O16" s="292" t="s">
        <v>166</v>
      </c>
      <c r="P16" s="292" t="s">
        <v>166</v>
      </c>
      <c r="Q16" s="292" t="s">
        <v>166</v>
      </c>
      <c r="R16" s="292" t="s">
        <v>166</v>
      </c>
      <c r="S16" s="292" t="s">
        <v>166</v>
      </c>
      <c r="T16" s="292" t="s">
        <v>166</v>
      </c>
      <c r="U16" s="292" t="s">
        <v>166</v>
      </c>
      <c r="V16" s="292" t="s">
        <v>166</v>
      </c>
      <c r="W16" s="292" t="s">
        <v>166</v>
      </c>
      <c r="X16" s="292" t="s">
        <v>166</v>
      </c>
      <c r="Y16" s="292" t="s">
        <v>166</v>
      </c>
      <c r="Z16" s="292" t="s">
        <v>166</v>
      </c>
      <c r="AA16" s="283" t="s">
        <v>166</v>
      </c>
      <c r="AB16" s="283" t="s">
        <v>166</v>
      </c>
      <c r="AC16" s="283" t="s">
        <v>166</v>
      </c>
      <c r="AD16" s="283" t="s">
        <v>166</v>
      </c>
      <c r="AE16" s="283" t="s">
        <v>166</v>
      </c>
      <c r="AF16" s="283" t="s">
        <v>166</v>
      </c>
      <c r="AG16" s="283" t="s">
        <v>3980</v>
      </c>
      <c r="AH16" s="283" t="s">
        <v>166</v>
      </c>
      <c r="AI16" s="283" t="s">
        <v>166</v>
      </c>
      <c r="AJ16" s="283" t="s">
        <v>166</v>
      </c>
      <c r="AK16" s="283" t="s">
        <v>166</v>
      </c>
      <c r="AL16" s="283" t="s">
        <v>166</v>
      </c>
      <c r="AM16" s="283" t="s">
        <v>166</v>
      </c>
      <c r="AN16" s="283" t="s">
        <v>166</v>
      </c>
      <c r="AO16" s="283" t="s">
        <v>166</v>
      </c>
      <c r="AP16" s="283" t="s">
        <v>166</v>
      </c>
      <c r="AQ16" s="283" t="s">
        <v>166</v>
      </c>
      <c r="AR16" s="283" t="s">
        <v>166</v>
      </c>
    </row>
    <row r="17" spans="1:44" ht="19.75" customHeight="1" x14ac:dyDescent="0.15">
      <c r="A17" s="418" t="s">
        <v>3981</v>
      </c>
      <c r="B17" s="295" t="s">
        <v>3695</v>
      </c>
      <c r="C17" s="292" t="s">
        <v>3982</v>
      </c>
      <c r="D17" s="292" t="s">
        <v>3983</v>
      </c>
      <c r="E17" s="292" t="s">
        <v>3984</v>
      </c>
      <c r="F17" s="292" t="s">
        <v>3985</v>
      </c>
      <c r="G17" s="292" t="s">
        <v>3986</v>
      </c>
      <c r="H17" s="292" t="s">
        <v>3987</v>
      </c>
      <c r="I17" s="292" t="s">
        <v>3988</v>
      </c>
      <c r="J17" s="292" t="s">
        <v>3989</v>
      </c>
      <c r="K17" s="292" t="s">
        <v>3990</v>
      </c>
      <c r="L17" s="292" t="s">
        <v>3991</v>
      </c>
      <c r="M17" s="292" t="s">
        <v>3992</v>
      </c>
      <c r="N17" s="292" t="s">
        <v>3993</v>
      </c>
      <c r="O17" s="292" t="s">
        <v>3994</v>
      </c>
      <c r="P17" s="292" t="s">
        <v>3995</v>
      </c>
      <c r="Q17" s="292" t="s">
        <v>3996</v>
      </c>
      <c r="R17" s="292" t="s">
        <v>3997</v>
      </c>
      <c r="S17" s="292" t="s">
        <v>3998</v>
      </c>
      <c r="T17" s="292" t="s">
        <v>3999</v>
      </c>
      <c r="U17" s="292" t="s">
        <v>4000</v>
      </c>
      <c r="V17" s="292" t="s">
        <v>4001</v>
      </c>
      <c r="W17" s="292" t="s">
        <v>4002</v>
      </c>
      <c r="X17" s="292" t="s">
        <v>4003</v>
      </c>
      <c r="Y17" s="292" t="s">
        <v>4004</v>
      </c>
      <c r="Z17" s="292" t="s">
        <v>4005</v>
      </c>
      <c r="AA17" s="283" t="s">
        <v>4006</v>
      </c>
      <c r="AB17" s="283" t="s">
        <v>4007</v>
      </c>
      <c r="AC17" s="283" t="s">
        <v>4008</v>
      </c>
      <c r="AD17" s="283" t="s">
        <v>4009</v>
      </c>
      <c r="AE17" s="283" t="s">
        <v>4010</v>
      </c>
      <c r="AF17" s="283" t="s">
        <v>4011</v>
      </c>
      <c r="AG17" s="283" t="s">
        <v>4012</v>
      </c>
      <c r="AH17" s="283" t="s">
        <v>3697</v>
      </c>
      <c r="AI17" s="283" t="s">
        <v>4013</v>
      </c>
      <c r="AJ17" s="283" t="s">
        <v>3656</v>
      </c>
      <c r="AK17" s="283" t="s">
        <v>4014</v>
      </c>
      <c r="AL17" s="283" t="s">
        <v>4015</v>
      </c>
      <c r="AM17" s="283" t="s">
        <v>3658</v>
      </c>
      <c r="AN17" s="283" t="s">
        <v>4016</v>
      </c>
      <c r="AO17" s="283" t="s">
        <v>4016</v>
      </c>
      <c r="AP17" s="283" t="s">
        <v>4017</v>
      </c>
      <c r="AQ17" s="283" t="s">
        <v>4018</v>
      </c>
      <c r="AR17" s="283" t="s">
        <v>4019</v>
      </c>
    </row>
    <row r="18" spans="1:44" ht="19.75" customHeight="1" x14ac:dyDescent="0.15">
      <c r="A18" s="418" t="s">
        <v>4020</v>
      </c>
      <c r="B18" s="295" t="s">
        <v>166</v>
      </c>
      <c r="C18" s="292" t="s">
        <v>166</v>
      </c>
      <c r="D18" s="292" t="s">
        <v>166</v>
      </c>
      <c r="E18" s="292" t="s">
        <v>166</v>
      </c>
      <c r="F18" s="292" t="s">
        <v>166</v>
      </c>
      <c r="G18" s="292" t="s">
        <v>166</v>
      </c>
      <c r="H18" s="292" t="s">
        <v>166</v>
      </c>
      <c r="I18" s="292" t="s">
        <v>166</v>
      </c>
      <c r="J18" s="292" t="s">
        <v>166</v>
      </c>
      <c r="K18" s="292" t="s">
        <v>166</v>
      </c>
      <c r="L18" s="292" t="s">
        <v>166</v>
      </c>
      <c r="M18" s="292" t="s">
        <v>166</v>
      </c>
      <c r="N18" s="292" t="s">
        <v>166</v>
      </c>
      <c r="O18" s="292" t="s">
        <v>166</v>
      </c>
      <c r="P18" s="292" t="s">
        <v>166</v>
      </c>
      <c r="Q18" s="292" t="s">
        <v>166</v>
      </c>
      <c r="R18" s="292" t="s">
        <v>166</v>
      </c>
      <c r="S18" s="292" t="s">
        <v>166</v>
      </c>
      <c r="T18" s="292" t="s">
        <v>166</v>
      </c>
      <c r="U18" s="292" t="s">
        <v>166</v>
      </c>
      <c r="V18" s="292" t="s">
        <v>166</v>
      </c>
      <c r="W18" s="292" t="s">
        <v>166</v>
      </c>
      <c r="X18" s="292" t="s">
        <v>166</v>
      </c>
      <c r="Y18" s="292" t="s">
        <v>166</v>
      </c>
      <c r="Z18" s="292" t="s">
        <v>166</v>
      </c>
      <c r="AA18" s="283" t="s">
        <v>166</v>
      </c>
      <c r="AB18" s="283" t="s">
        <v>166</v>
      </c>
      <c r="AC18" s="283" t="s">
        <v>166</v>
      </c>
      <c r="AD18" s="283" t="s">
        <v>166</v>
      </c>
      <c r="AE18" s="283" t="s">
        <v>166</v>
      </c>
      <c r="AF18" s="283" t="s">
        <v>166</v>
      </c>
      <c r="AG18" s="283" t="s">
        <v>4021</v>
      </c>
      <c r="AH18" s="283" t="s">
        <v>166</v>
      </c>
      <c r="AI18" s="283" t="s">
        <v>166</v>
      </c>
      <c r="AJ18" s="283" t="s">
        <v>166</v>
      </c>
      <c r="AK18" s="283" t="s">
        <v>166</v>
      </c>
      <c r="AL18" s="283" t="s">
        <v>166</v>
      </c>
      <c r="AM18" s="283" t="s">
        <v>166</v>
      </c>
      <c r="AN18" s="283" t="s">
        <v>166</v>
      </c>
      <c r="AO18" s="283" t="s">
        <v>166</v>
      </c>
      <c r="AP18" s="283" t="s">
        <v>166</v>
      </c>
      <c r="AQ18" s="283" t="s">
        <v>166</v>
      </c>
      <c r="AR18" s="283" t="s">
        <v>166</v>
      </c>
    </row>
    <row r="19" spans="1:44" ht="19.75" customHeight="1" x14ac:dyDescent="0.15">
      <c r="A19" s="418" t="s">
        <v>4022</v>
      </c>
      <c r="B19" s="295" t="s">
        <v>4023</v>
      </c>
      <c r="C19" s="292" t="s">
        <v>4024</v>
      </c>
      <c r="D19" s="292" t="s">
        <v>4025</v>
      </c>
      <c r="E19" s="292" t="s">
        <v>4026</v>
      </c>
      <c r="F19" s="292" t="s">
        <v>4027</v>
      </c>
      <c r="G19" s="292" t="s">
        <v>4028</v>
      </c>
      <c r="H19" s="292" t="s">
        <v>4029</v>
      </c>
      <c r="I19" s="292" t="s">
        <v>4030</v>
      </c>
      <c r="J19" s="292" t="s">
        <v>4031</v>
      </c>
      <c r="K19" s="292" t="s">
        <v>4032</v>
      </c>
      <c r="L19" s="292" t="s">
        <v>4033</v>
      </c>
      <c r="M19" s="292" t="s">
        <v>4034</v>
      </c>
      <c r="N19" s="292" t="s">
        <v>4035</v>
      </c>
      <c r="O19" s="292" t="s">
        <v>4036</v>
      </c>
      <c r="P19" s="292" t="s">
        <v>4037</v>
      </c>
      <c r="Q19" s="292" t="s">
        <v>4038</v>
      </c>
      <c r="R19" s="292" t="s">
        <v>4039</v>
      </c>
      <c r="S19" s="292" t="s">
        <v>4040</v>
      </c>
      <c r="T19" s="292" t="s">
        <v>4041</v>
      </c>
      <c r="U19" s="292" t="s">
        <v>4042</v>
      </c>
      <c r="V19" s="292" t="s">
        <v>4043</v>
      </c>
      <c r="W19" s="292" t="s">
        <v>4044</v>
      </c>
      <c r="X19" s="292" t="s">
        <v>4045</v>
      </c>
      <c r="Y19" s="292" t="s">
        <v>4046</v>
      </c>
      <c r="Z19" s="292" t="s">
        <v>4047</v>
      </c>
      <c r="AA19" s="283" t="s">
        <v>4048</v>
      </c>
      <c r="AB19" s="283" t="s">
        <v>4049</v>
      </c>
      <c r="AC19" s="283" t="s">
        <v>4050</v>
      </c>
      <c r="AD19" s="283" t="s">
        <v>4051</v>
      </c>
      <c r="AE19" s="283" t="s">
        <v>4052</v>
      </c>
      <c r="AF19" s="283" t="s">
        <v>4053</v>
      </c>
      <c r="AG19" s="283" t="s">
        <v>4054</v>
      </c>
      <c r="AH19" s="283" t="s">
        <v>4055</v>
      </c>
      <c r="AI19" s="283" t="s">
        <v>4056</v>
      </c>
      <c r="AJ19" s="283" t="s">
        <v>4057</v>
      </c>
      <c r="AK19" s="283" t="s">
        <v>4058</v>
      </c>
      <c r="AL19" s="283" t="s">
        <v>4059</v>
      </c>
      <c r="AM19" s="283" t="s">
        <v>4060</v>
      </c>
      <c r="AN19" s="283" t="s">
        <v>4061</v>
      </c>
      <c r="AO19" s="283" t="s">
        <v>4061</v>
      </c>
      <c r="AP19" s="283" t="s">
        <v>4062</v>
      </c>
      <c r="AQ19" s="283" t="s">
        <v>4063</v>
      </c>
      <c r="AR19" s="283" t="s">
        <v>4064</v>
      </c>
    </row>
    <row r="20" spans="1:44" ht="19.75" customHeight="1" x14ac:dyDescent="0.15">
      <c r="A20" s="418" t="s">
        <v>4065</v>
      </c>
      <c r="B20" s="295" t="s">
        <v>166</v>
      </c>
      <c r="C20" s="292" t="s">
        <v>166</v>
      </c>
      <c r="D20" s="292" t="s">
        <v>166</v>
      </c>
      <c r="E20" s="292" t="s">
        <v>166</v>
      </c>
      <c r="F20" s="292" t="s">
        <v>166</v>
      </c>
      <c r="G20" s="292" t="s">
        <v>166</v>
      </c>
      <c r="H20" s="292" t="s">
        <v>166</v>
      </c>
      <c r="I20" s="292" t="s">
        <v>166</v>
      </c>
      <c r="J20" s="292" t="s">
        <v>166</v>
      </c>
      <c r="K20" s="292" t="s">
        <v>166</v>
      </c>
      <c r="L20" s="292" t="s">
        <v>166</v>
      </c>
      <c r="M20" s="292" t="s">
        <v>166</v>
      </c>
      <c r="N20" s="292" t="s">
        <v>166</v>
      </c>
      <c r="O20" s="292" t="s">
        <v>166</v>
      </c>
      <c r="P20" s="292" t="s">
        <v>166</v>
      </c>
      <c r="Q20" s="292" t="s">
        <v>166</v>
      </c>
      <c r="R20" s="292" t="s">
        <v>166</v>
      </c>
      <c r="S20" s="292" t="s">
        <v>166</v>
      </c>
      <c r="T20" s="292" t="s">
        <v>166</v>
      </c>
      <c r="U20" s="292" t="s">
        <v>166</v>
      </c>
      <c r="V20" s="292" t="s">
        <v>166</v>
      </c>
      <c r="W20" s="292" t="s">
        <v>166</v>
      </c>
      <c r="X20" s="292" t="s">
        <v>166</v>
      </c>
      <c r="Y20" s="292" t="s">
        <v>166</v>
      </c>
      <c r="Z20" s="292" t="s">
        <v>166</v>
      </c>
      <c r="AA20" s="283" t="s">
        <v>166</v>
      </c>
      <c r="AB20" s="283" t="s">
        <v>166</v>
      </c>
      <c r="AC20" s="283" t="s">
        <v>166</v>
      </c>
      <c r="AD20" s="283" t="s">
        <v>166</v>
      </c>
      <c r="AE20" s="283" t="s">
        <v>166</v>
      </c>
      <c r="AF20" s="283" t="s">
        <v>166</v>
      </c>
      <c r="AG20" s="283" t="s">
        <v>4066</v>
      </c>
      <c r="AH20" s="283" t="s">
        <v>166</v>
      </c>
      <c r="AI20" s="283" t="s">
        <v>166</v>
      </c>
      <c r="AJ20" s="283" t="s">
        <v>166</v>
      </c>
      <c r="AK20" s="283" t="s">
        <v>166</v>
      </c>
      <c r="AL20" s="283" t="s">
        <v>166</v>
      </c>
      <c r="AM20" s="283" t="s">
        <v>166</v>
      </c>
      <c r="AN20" s="283" t="s">
        <v>166</v>
      </c>
      <c r="AO20" s="283" t="s">
        <v>166</v>
      </c>
      <c r="AP20" s="283" t="s">
        <v>166</v>
      </c>
      <c r="AQ20" s="283" t="s">
        <v>166</v>
      </c>
      <c r="AR20" s="283" t="s">
        <v>166</v>
      </c>
    </row>
    <row r="21" spans="1:44" ht="19.75" customHeight="1" x14ac:dyDescent="0.15">
      <c r="A21" s="418" t="s">
        <v>4067</v>
      </c>
      <c r="B21" s="295" t="s">
        <v>4068</v>
      </c>
      <c r="C21" s="292" t="s">
        <v>4068</v>
      </c>
      <c r="D21" s="292" t="s">
        <v>4069</v>
      </c>
      <c r="E21" s="292" t="s">
        <v>4070</v>
      </c>
      <c r="F21" s="292" t="s">
        <v>4071</v>
      </c>
      <c r="G21" s="292" t="s">
        <v>4071</v>
      </c>
      <c r="H21" s="292" t="s">
        <v>4072</v>
      </c>
      <c r="I21" s="292" t="s">
        <v>4073</v>
      </c>
      <c r="J21" s="292" t="s">
        <v>4074</v>
      </c>
      <c r="K21" s="292" t="s">
        <v>4074</v>
      </c>
      <c r="L21" s="292" t="s">
        <v>4075</v>
      </c>
      <c r="M21" s="292" t="s">
        <v>4076</v>
      </c>
      <c r="N21" s="292" t="s">
        <v>4077</v>
      </c>
      <c r="O21" s="292" t="s">
        <v>4078</v>
      </c>
      <c r="P21" s="292" t="s">
        <v>4079</v>
      </c>
      <c r="Q21" s="292" t="s">
        <v>4080</v>
      </c>
      <c r="R21" s="292" t="s">
        <v>4081</v>
      </c>
      <c r="S21" s="292" t="s">
        <v>4081</v>
      </c>
      <c r="T21" s="292" t="s">
        <v>4082</v>
      </c>
      <c r="U21" s="292" t="s">
        <v>4083</v>
      </c>
      <c r="V21" s="292" t="s">
        <v>4084</v>
      </c>
      <c r="W21" s="292" t="s">
        <v>4085</v>
      </c>
      <c r="X21" s="292" t="s">
        <v>4086</v>
      </c>
      <c r="Y21" s="292" t="s">
        <v>4087</v>
      </c>
      <c r="Z21" s="292" t="s">
        <v>4088</v>
      </c>
      <c r="AA21" s="283" t="s">
        <v>4089</v>
      </c>
      <c r="AB21" s="283" t="s">
        <v>4090</v>
      </c>
      <c r="AC21" s="283" t="s">
        <v>4091</v>
      </c>
      <c r="AD21" s="283" t="s">
        <v>4092</v>
      </c>
      <c r="AE21" s="283" t="s">
        <v>4093</v>
      </c>
      <c r="AF21" s="283" t="s">
        <v>4094</v>
      </c>
      <c r="AG21" s="283" t="s">
        <v>4095</v>
      </c>
      <c r="AH21" s="283" t="s">
        <v>2464</v>
      </c>
      <c r="AI21" s="283" t="s">
        <v>4096</v>
      </c>
      <c r="AJ21" s="283" t="s">
        <v>4097</v>
      </c>
      <c r="AK21" s="283" t="s">
        <v>4098</v>
      </c>
      <c r="AL21" s="283" t="s">
        <v>4099</v>
      </c>
      <c r="AM21" s="283" t="s">
        <v>4100</v>
      </c>
      <c r="AN21" s="283" t="s">
        <v>4101</v>
      </c>
      <c r="AO21" s="283" t="s">
        <v>4101</v>
      </c>
      <c r="AP21" s="283" t="s">
        <v>4102</v>
      </c>
      <c r="AQ21" s="283" t="s">
        <v>4103</v>
      </c>
      <c r="AR21" s="283" t="s">
        <v>4104</v>
      </c>
    </row>
    <row r="22" spans="1:44" ht="19.75" customHeight="1" x14ac:dyDescent="0.15">
      <c r="A22" s="418" t="s">
        <v>4105</v>
      </c>
      <c r="B22" s="295" t="s">
        <v>166</v>
      </c>
      <c r="C22" s="292" t="s">
        <v>166</v>
      </c>
      <c r="D22" s="292" t="s">
        <v>166</v>
      </c>
      <c r="E22" s="292" t="s">
        <v>166</v>
      </c>
      <c r="F22" s="292" t="s">
        <v>166</v>
      </c>
      <c r="G22" s="292" t="s">
        <v>166</v>
      </c>
      <c r="H22" s="292" t="s">
        <v>166</v>
      </c>
      <c r="I22" s="292" t="s">
        <v>166</v>
      </c>
      <c r="J22" s="292" t="s">
        <v>166</v>
      </c>
      <c r="K22" s="292" t="s">
        <v>166</v>
      </c>
      <c r="L22" s="292" t="s">
        <v>166</v>
      </c>
      <c r="M22" s="292" t="s">
        <v>166</v>
      </c>
      <c r="N22" s="292" t="s">
        <v>166</v>
      </c>
      <c r="O22" s="292" t="s">
        <v>166</v>
      </c>
      <c r="P22" s="292" t="s">
        <v>166</v>
      </c>
      <c r="Q22" s="292" t="s">
        <v>166</v>
      </c>
      <c r="R22" s="292" t="s">
        <v>166</v>
      </c>
      <c r="S22" s="292" t="s">
        <v>166</v>
      </c>
      <c r="T22" s="292" t="s">
        <v>166</v>
      </c>
      <c r="U22" s="292" t="s">
        <v>166</v>
      </c>
      <c r="V22" s="292" t="s">
        <v>166</v>
      </c>
      <c r="W22" s="292" t="s">
        <v>166</v>
      </c>
      <c r="X22" s="292" t="s">
        <v>166</v>
      </c>
      <c r="Y22" s="292" t="s">
        <v>166</v>
      </c>
      <c r="Z22" s="292" t="s">
        <v>166</v>
      </c>
      <c r="AA22" s="283" t="s">
        <v>166</v>
      </c>
      <c r="AB22" s="283" t="s">
        <v>166</v>
      </c>
      <c r="AC22" s="283" t="s">
        <v>166</v>
      </c>
      <c r="AD22" s="283" t="s">
        <v>166</v>
      </c>
      <c r="AE22" s="283" t="s">
        <v>166</v>
      </c>
      <c r="AF22" s="283" t="s">
        <v>166</v>
      </c>
      <c r="AG22" s="283" t="s">
        <v>4106</v>
      </c>
      <c r="AH22" s="283" t="s">
        <v>166</v>
      </c>
      <c r="AI22" s="283" t="s">
        <v>166</v>
      </c>
      <c r="AJ22" s="283" t="s">
        <v>166</v>
      </c>
      <c r="AK22" s="283" t="s">
        <v>166</v>
      </c>
      <c r="AL22" s="283" t="s">
        <v>166</v>
      </c>
      <c r="AM22" s="283" t="s">
        <v>166</v>
      </c>
      <c r="AN22" s="283" t="s">
        <v>166</v>
      </c>
      <c r="AO22" s="283" t="s">
        <v>166</v>
      </c>
      <c r="AP22" s="283" t="s">
        <v>166</v>
      </c>
      <c r="AQ22" s="283" t="s">
        <v>166</v>
      </c>
      <c r="AR22" s="283" t="s">
        <v>166</v>
      </c>
    </row>
    <row r="23" spans="1:44" ht="19.75" customHeight="1" x14ac:dyDescent="0.15">
      <c r="A23" s="418" t="s">
        <v>4107</v>
      </c>
      <c r="B23" s="295" t="s">
        <v>4108</v>
      </c>
      <c r="C23" s="292" t="s">
        <v>4109</v>
      </c>
      <c r="D23" s="292" t="s">
        <v>4110</v>
      </c>
      <c r="E23" s="292" t="s">
        <v>4111</v>
      </c>
      <c r="F23" s="292" t="s">
        <v>4112</v>
      </c>
      <c r="G23" s="292" t="s">
        <v>4112</v>
      </c>
      <c r="H23" s="292" t="s">
        <v>4113</v>
      </c>
      <c r="I23" s="292" t="s">
        <v>4114</v>
      </c>
      <c r="J23" s="292" t="s">
        <v>4115</v>
      </c>
      <c r="K23" s="292" t="s">
        <v>4115</v>
      </c>
      <c r="L23" s="292" t="s">
        <v>4116</v>
      </c>
      <c r="M23" s="292" t="s">
        <v>4117</v>
      </c>
      <c r="N23" s="292" t="s">
        <v>4117</v>
      </c>
      <c r="O23" s="292" t="s">
        <v>4118</v>
      </c>
      <c r="P23" s="292" t="s">
        <v>4119</v>
      </c>
      <c r="Q23" s="292" t="s">
        <v>4120</v>
      </c>
      <c r="R23" s="292" t="s">
        <v>4121</v>
      </c>
      <c r="S23" s="292" t="s">
        <v>4122</v>
      </c>
      <c r="T23" s="292" t="s">
        <v>4123</v>
      </c>
      <c r="U23" s="292" t="s">
        <v>4124</v>
      </c>
      <c r="V23" s="292" t="s">
        <v>4125</v>
      </c>
      <c r="W23" s="292" t="s">
        <v>4126</v>
      </c>
      <c r="X23" s="292" t="s">
        <v>1292</v>
      </c>
      <c r="Y23" s="292" t="s">
        <v>4127</v>
      </c>
      <c r="Z23" s="292" t="s">
        <v>4128</v>
      </c>
      <c r="AA23" s="283" t="s">
        <v>4129</v>
      </c>
      <c r="AB23" s="283" t="s">
        <v>4130</v>
      </c>
      <c r="AC23" s="283" t="s">
        <v>4131</v>
      </c>
      <c r="AD23" s="283" t="s">
        <v>4131</v>
      </c>
      <c r="AE23" s="283" t="s">
        <v>4132</v>
      </c>
      <c r="AF23" s="283" t="s">
        <v>4133</v>
      </c>
      <c r="AG23" s="283" t="s">
        <v>4134</v>
      </c>
      <c r="AH23" s="283" t="s">
        <v>4135</v>
      </c>
      <c r="AI23" s="283" t="s">
        <v>4136</v>
      </c>
      <c r="AJ23" s="283" t="s">
        <v>4137</v>
      </c>
      <c r="AK23" s="283" t="s">
        <v>4138</v>
      </c>
      <c r="AL23" s="283" t="s">
        <v>2378</v>
      </c>
      <c r="AM23" s="283" t="s">
        <v>4139</v>
      </c>
      <c r="AN23" s="283" t="s">
        <v>4140</v>
      </c>
      <c r="AO23" s="283" t="s">
        <v>4140</v>
      </c>
      <c r="AP23" s="283" t="s">
        <v>1310</v>
      </c>
      <c r="AQ23" s="283" t="s">
        <v>4141</v>
      </c>
      <c r="AR23" s="283" t="s">
        <v>4142</v>
      </c>
    </row>
    <row r="24" spans="1:44" ht="19.75" customHeight="1" x14ac:dyDescent="0.15">
      <c r="A24" s="418" t="s">
        <v>4143</v>
      </c>
      <c r="B24" s="295" t="s">
        <v>4144</v>
      </c>
      <c r="C24" s="292" t="s">
        <v>4145</v>
      </c>
      <c r="D24" s="292" t="s">
        <v>4146</v>
      </c>
      <c r="E24" s="292" t="s">
        <v>4146</v>
      </c>
      <c r="F24" s="292" t="s">
        <v>1705</v>
      </c>
      <c r="G24" s="292" t="s">
        <v>4144</v>
      </c>
      <c r="H24" s="292" t="s">
        <v>4147</v>
      </c>
      <c r="I24" s="292" t="s">
        <v>4147</v>
      </c>
      <c r="J24" s="292" t="s">
        <v>4147</v>
      </c>
      <c r="K24" s="292" t="s">
        <v>4147</v>
      </c>
      <c r="L24" s="292" t="s">
        <v>1705</v>
      </c>
      <c r="M24" s="292" t="s">
        <v>4148</v>
      </c>
      <c r="N24" s="292" t="s">
        <v>1696</v>
      </c>
      <c r="O24" s="292" t="s">
        <v>1705</v>
      </c>
      <c r="P24" s="292" t="s">
        <v>4149</v>
      </c>
      <c r="Q24" s="292" t="s">
        <v>2197</v>
      </c>
      <c r="R24" s="292" t="s">
        <v>4146</v>
      </c>
      <c r="S24" s="292" t="s">
        <v>4146</v>
      </c>
      <c r="T24" s="292" t="s">
        <v>4147</v>
      </c>
      <c r="U24" s="292" t="s">
        <v>4147</v>
      </c>
      <c r="V24" s="292" t="s">
        <v>4147</v>
      </c>
      <c r="W24" s="292" t="s">
        <v>4147</v>
      </c>
      <c r="X24" s="292" t="s">
        <v>2136</v>
      </c>
      <c r="Y24" s="292" t="s">
        <v>1705</v>
      </c>
      <c r="Z24" s="292" t="s">
        <v>1705</v>
      </c>
      <c r="AA24" s="283" t="s">
        <v>4150</v>
      </c>
      <c r="AB24" s="283" t="s">
        <v>4151</v>
      </c>
      <c r="AC24" s="283" t="s">
        <v>1705</v>
      </c>
      <c r="AD24" s="283" t="s">
        <v>4144</v>
      </c>
      <c r="AE24" s="283" t="s">
        <v>4152</v>
      </c>
      <c r="AF24" s="283" t="s">
        <v>4153</v>
      </c>
      <c r="AG24" s="283" t="s">
        <v>4154</v>
      </c>
      <c r="AH24" s="283" t="s">
        <v>2136</v>
      </c>
      <c r="AI24" s="283" t="s">
        <v>1705</v>
      </c>
      <c r="AJ24" s="283" t="s">
        <v>4147</v>
      </c>
      <c r="AK24" s="283" t="s">
        <v>4155</v>
      </c>
      <c r="AL24" s="283" t="s">
        <v>4156</v>
      </c>
      <c r="AM24" s="283" t="s">
        <v>4147</v>
      </c>
      <c r="AN24" s="283" t="s">
        <v>4157</v>
      </c>
      <c r="AO24" s="283" t="s">
        <v>4157</v>
      </c>
      <c r="AP24" s="283" t="s">
        <v>1705</v>
      </c>
      <c r="AQ24" s="283" t="s">
        <v>4104</v>
      </c>
      <c r="AR24" s="283" t="s">
        <v>4158</v>
      </c>
    </row>
    <row r="25" spans="1:44" ht="19.75" customHeight="1" x14ac:dyDescent="0.15">
      <c r="A25" s="418" t="s">
        <v>4159</v>
      </c>
      <c r="B25" s="295" t="s">
        <v>4160</v>
      </c>
      <c r="C25" s="292" t="s">
        <v>4160</v>
      </c>
      <c r="D25" s="292" t="s">
        <v>4161</v>
      </c>
      <c r="E25" s="292" t="s">
        <v>4161</v>
      </c>
      <c r="F25" s="292" t="s">
        <v>3655</v>
      </c>
      <c r="G25" s="292" t="s">
        <v>3655</v>
      </c>
      <c r="H25" s="292" t="s">
        <v>1705</v>
      </c>
      <c r="I25" s="292" t="s">
        <v>1705</v>
      </c>
      <c r="J25" s="292" t="s">
        <v>4144</v>
      </c>
      <c r="K25" s="292" t="s">
        <v>4144</v>
      </c>
      <c r="L25" s="292" t="s">
        <v>4146</v>
      </c>
      <c r="M25" s="292" t="s">
        <v>4160</v>
      </c>
      <c r="N25" s="292" t="s">
        <v>4146</v>
      </c>
      <c r="O25" s="292" t="s">
        <v>4160</v>
      </c>
      <c r="P25" s="292" t="s">
        <v>4147</v>
      </c>
      <c r="Q25" s="292" t="s">
        <v>4147</v>
      </c>
      <c r="R25" s="292" t="s">
        <v>4146</v>
      </c>
      <c r="S25" s="292" t="s">
        <v>4146</v>
      </c>
      <c r="T25" s="292" t="s">
        <v>1705</v>
      </c>
      <c r="U25" s="292" t="s">
        <v>4146</v>
      </c>
      <c r="V25" s="292" t="s">
        <v>4147</v>
      </c>
      <c r="W25" s="292" t="s">
        <v>4147</v>
      </c>
      <c r="X25" s="292" t="s">
        <v>4147</v>
      </c>
      <c r="Y25" s="292" t="s">
        <v>4146</v>
      </c>
      <c r="Z25" s="292" t="s">
        <v>4146</v>
      </c>
      <c r="AA25" s="283" t="s">
        <v>1717</v>
      </c>
      <c r="AB25" s="283" t="s">
        <v>4104</v>
      </c>
      <c r="AC25" s="283" t="s">
        <v>4147</v>
      </c>
      <c r="AD25" s="283" t="s">
        <v>4147</v>
      </c>
      <c r="AE25" s="283" t="s">
        <v>4162</v>
      </c>
      <c r="AF25" s="283" t="s">
        <v>4162</v>
      </c>
      <c r="AG25" s="283" t="s">
        <v>4163</v>
      </c>
      <c r="AH25" s="283" t="s">
        <v>4164</v>
      </c>
      <c r="AI25" s="283" t="s">
        <v>4164</v>
      </c>
      <c r="AJ25" s="283" t="s">
        <v>4147</v>
      </c>
      <c r="AK25" s="283" t="s">
        <v>4147</v>
      </c>
      <c r="AL25" s="283" t="s">
        <v>4147</v>
      </c>
      <c r="AM25" s="283" t="s">
        <v>4147</v>
      </c>
      <c r="AN25" s="283" t="s">
        <v>4165</v>
      </c>
      <c r="AO25" s="283" t="s">
        <v>4165</v>
      </c>
      <c r="AP25" s="283" t="s">
        <v>4166</v>
      </c>
      <c r="AQ25" s="283" t="s">
        <v>4167</v>
      </c>
      <c r="AR25" s="283" t="s">
        <v>4168</v>
      </c>
    </row>
    <row r="26" spans="1:44" ht="19.75" customHeight="1" x14ac:dyDescent="0.15">
      <c r="A26" s="418" t="s">
        <v>4169</v>
      </c>
      <c r="B26" s="295" t="s">
        <v>4170</v>
      </c>
      <c r="C26" s="292" t="s">
        <v>4170</v>
      </c>
      <c r="D26" s="292" t="s">
        <v>2644</v>
      </c>
      <c r="E26" s="292" t="s">
        <v>4171</v>
      </c>
      <c r="F26" s="292" t="s">
        <v>4172</v>
      </c>
      <c r="G26" s="292" t="s">
        <v>4173</v>
      </c>
      <c r="H26" s="292" t="s">
        <v>4174</v>
      </c>
      <c r="I26" s="292" t="s">
        <v>4175</v>
      </c>
      <c r="J26" s="292" t="s">
        <v>4176</v>
      </c>
      <c r="K26" s="292" t="s">
        <v>4176</v>
      </c>
      <c r="L26" s="292" t="s">
        <v>4177</v>
      </c>
      <c r="M26" s="292" t="s">
        <v>2690</v>
      </c>
      <c r="N26" s="292" t="s">
        <v>4178</v>
      </c>
      <c r="O26" s="292" t="s">
        <v>4179</v>
      </c>
      <c r="P26" s="292" t="s">
        <v>4180</v>
      </c>
      <c r="Q26" s="292" t="s">
        <v>4181</v>
      </c>
      <c r="R26" s="292" t="s">
        <v>1566</v>
      </c>
      <c r="S26" s="292" t="s">
        <v>4182</v>
      </c>
      <c r="T26" s="292" t="s">
        <v>1712</v>
      </c>
      <c r="U26" s="292" t="s">
        <v>4183</v>
      </c>
      <c r="V26" s="292" t="s">
        <v>1593</v>
      </c>
      <c r="W26" s="292" t="s">
        <v>4184</v>
      </c>
      <c r="X26" s="292" t="s">
        <v>1656</v>
      </c>
      <c r="Y26" s="292" t="s">
        <v>4185</v>
      </c>
      <c r="Z26" s="292" t="s">
        <v>4186</v>
      </c>
      <c r="AA26" s="283" t="s">
        <v>1717</v>
      </c>
      <c r="AB26" s="283" t="s">
        <v>4104</v>
      </c>
      <c r="AC26" s="283" t="s">
        <v>4187</v>
      </c>
      <c r="AD26" s="283" t="s">
        <v>4188</v>
      </c>
      <c r="AE26" s="283" t="s">
        <v>4189</v>
      </c>
      <c r="AF26" s="283" t="s">
        <v>4190</v>
      </c>
      <c r="AG26" s="283" t="s">
        <v>2644</v>
      </c>
      <c r="AH26" s="283" t="s">
        <v>4191</v>
      </c>
      <c r="AI26" s="283" t="s">
        <v>4192</v>
      </c>
      <c r="AJ26" s="283" t="s">
        <v>4193</v>
      </c>
      <c r="AK26" s="283" t="s">
        <v>1554</v>
      </c>
      <c r="AL26" s="283" t="s">
        <v>2651</v>
      </c>
      <c r="AM26" s="283" t="s">
        <v>4194</v>
      </c>
      <c r="AN26" s="283" t="s">
        <v>4179</v>
      </c>
      <c r="AO26" s="283" t="s">
        <v>4179</v>
      </c>
      <c r="AP26" s="283" t="s">
        <v>4195</v>
      </c>
      <c r="AQ26" s="283" t="s">
        <v>4195</v>
      </c>
      <c r="AR26" s="283" t="s">
        <v>4196</v>
      </c>
    </row>
    <row r="27" spans="1:44" ht="19.75" customHeight="1" x14ac:dyDescent="0.15">
      <c r="A27" s="418" t="s">
        <v>4197</v>
      </c>
      <c r="B27" s="295" t="s">
        <v>166</v>
      </c>
      <c r="C27" s="292" t="s">
        <v>166</v>
      </c>
      <c r="D27" s="292" t="s">
        <v>166</v>
      </c>
      <c r="E27" s="292" t="s">
        <v>166</v>
      </c>
      <c r="F27" s="292" t="s">
        <v>166</v>
      </c>
      <c r="G27" s="292" t="s">
        <v>166</v>
      </c>
      <c r="H27" s="292" t="s">
        <v>166</v>
      </c>
      <c r="I27" s="292" t="s">
        <v>166</v>
      </c>
      <c r="J27" s="292" t="s">
        <v>166</v>
      </c>
      <c r="K27" s="292" t="s">
        <v>166</v>
      </c>
      <c r="L27" s="292" t="s">
        <v>166</v>
      </c>
      <c r="M27" s="292" t="s">
        <v>166</v>
      </c>
      <c r="N27" s="292" t="s">
        <v>166</v>
      </c>
      <c r="O27" s="292" t="s">
        <v>166</v>
      </c>
      <c r="P27" s="292" t="s">
        <v>166</v>
      </c>
      <c r="Q27" s="292" t="s">
        <v>166</v>
      </c>
      <c r="R27" s="292" t="s">
        <v>166</v>
      </c>
      <c r="S27" s="292" t="s">
        <v>166</v>
      </c>
      <c r="T27" s="292" t="s">
        <v>166</v>
      </c>
      <c r="U27" s="292" t="s">
        <v>166</v>
      </c>
      <c r="V27" s="292" t="s">
        <v>166</v>
      </c>
      <c r="W27" s="292" t="s">
        <v>166</v>
      </c>
      <c r="X27" s="292" t="s">
        <v>166</v>
      </c>
      <c r="Y27" s="292" t="s">
        <v>166</v>
      </c>
      <c r="Z27" s="292" t="s">
        <v>166</v>
      </c>
      <c r="AA27" s="283" t="s">
        <v>166</v>
      </c>
      <c r="AB27" s="283" t="s">
        <v>166</v>
      </c>
      <c r="AC27" s="283" t="s">
        <v>166</v>
      </c>
      <c r="AD27" s="283" t="s">
        <v>166</v>
      </c>
      <c r="AE27" s="283" t="s">
        <v>166</v>
      </c>
      <c r="AF27" s="283" t="s">
        <v>166</v>
      </c>
      <c r="AG27" s="283" t="s">
        <v>4198</v>
      </c>
      <c r="AH27" s="283" t="s">
        <v>166</v>
      </c>
      <c r="AI27" s="283" t="s">
        <v>166</v>
      </c>
      <c r="AJ27" s="283" t="s">
        <v>166</v>
      </c>
      <c r="AK27" s="283" t="s">
        <v>166</v>
      </c>
      <c r="AL27" s="283" t="s">
        <v>166</v>
      </c>
      <c r="AM27" s="283" t="s">
        <v>166</v>
      </c>
      <c r="AN27" s="283" t="s">
        <v>166</v>
      </c>
      <c r="AO27" s="283" t="s">
        <v>166</v>
      </c>
      <c r="AP27" s="283" t="s">
        <v>166</v>
      </c>
      <c r="AQ27" s="283" t="s">
        <v>166</v>
      </c>
      <c r="AR27" s="283" t="s">
        <v>166</v>
      </c>
    </row>
    <row r="28" spans="1:44" ht="19.75" customHeight="1" x14ac:dyDescent="0.15">
      <c r="A28" s="418" t="s">
        <v>4199</v>
      </c>
      <c r="B28" s="295" t="s">
        <v>4200</v>
      </c>
      <c r="C28" s="292" t="s">
        <v>4201</v>
      </c>
      <c r="D28" s="292" t="s">
        <v>4202</v>
      </c>
      <c r="E28" s="292" t="s">
        <v>2855</v>
      </c>
      <c r="F28" s="292" t="s">
        <v>4203</v>
      </c>
      <c r="G28" s="292" t="s">
        <v>4203</v>
      </c>
      <c r="H28" s="292" t="s">
        <v>4204</v>
      </c>
      <c r="I28" s="292" t="s">
        <v>4205</v>
      </c>
      <c r="J28" s="292" t="s">
        <v>4206</v>
      </c>
      <c r="K28" s="292" t="s">
        <v>4195</v>
      </c>
      <c r="L28" s="292" t="s">
        <v>4100</v>
      </c>
      <c r="M28" s="292" t="s">
        <v>4207</v>
      </c>
      <c r="N28" s="292" t="s">
        <v>4076</v>
      </c>
      <c r="O28" s="292" t="s">
        <v>4170</v>
      </c>
      <c r="P28" s="292" t="s">
        <v>4208</v>
      </c>
      <c r="Q28" s="292" t="s">
        <v>4209</v>
      </c>
      <c r="R28" s="292" t="s">
        <v>4210</v>
      </c>
      <c r="S28" s="292" t="s">
        <v>4210</v>
      </c>
      <c r="T28" s="292" t="s">
        <v>4211</v>
      </c>
      <c r="U28" s="292" t="s">
        <v>4212</v>
      </c>
      <c r="V28" s="292" t="s">
        <v>4213</v>
      </c>
      <c r="W28" s="292" t="s">
        <v>4214</v>
      </c>
      <c r="X28" s="292" t="s">
        <v>4086</v>
      </c>
      <c r="Y28" s="292" t="s">
        <v>4215</v>
      </c>
      <c r="Z28" s="292" t="s">
        <v>4216</v>
      </c>
      <c r="AA28" s="283" t="s">
        <v>4217</v>
      </c>
      <c r="AB28" s="283" t="s">
        <v>4208</v>
      </c>
      <c r="AC28" s="283" t="s">
        <v>4218</v>
      </c>
      <c r="AD28" s="283" t="s">
        <v>4219</v>
      </c>
      <c r="AE28" s="283" t="s">
        <v>4220</v>
      </c>
      <c r="AF28" s="283" t="s">
        <v>4221</v>
      </c>
      <c r="AG28" s="283" t="s">
        <v>4222</v>
      </c>
      <c r="AH28" s="283" t="s">
        <v>4223</v>
      </c>
      <c r="AI28" s="283" t="s">
        <v>4224</v>
      </c>
      <c r="AJ28" s="283" t="s">
        <v>4225</v>
      </c>
      <c r="AK28" s="283" t="s">
        <v>4209</v>
      </c>
      <c r="AL28" s="283" t="s">
        <v>4207</v>
      </c>
      <c r="AM28" s="283" t="s">
        <v>4226</v>
      </c>
      <c r="AN28" s="283" t="s">
        <v>4200</v>
      </c>
      <c r="AO28" s="283" t="s">
        <v>4200</v>
      </c>
      <c r="AP28" s="283" t="s">
        <v>4227</v>
      </c>
      <c r="AQ28" s="283" t="s">
        <v>4227</v>
      </c>
      <c r="AR28" s="283" t="s">
        <v>4228</v>
      </c>
    </row>
    <row r="29" spans="1:44" ht="19.75" customHeight="1" x14ac:dyDescent="0.15">
      <c r="A29" s="418" t="s">
        <v>4229</v>
      </c>
      <c r="B29" s="295" t="s">
        <v>4230</v>
      </c>
      <c r="C29" s="292" t="s">
        <v>4231</v>
      </c>
      <c r="D29" s="292" t="s">
        <v>4232</v>
      </c>
      <c r="E29" s="292" t="s">
        <v>4233</v>
      </c>
      <c r="F29" s="292" t="s">
        <v>4234</v>
      </c>
      <c r="G29" s="292" t="s">
        <v>1402</v>
      </c>
      <c r="H29" s="292" t="s">
        <v>4235</v>
      </c>
      <c r="I29" s="292" t="s">
        <v>4236</v>
      </c>
      <c r="J29" s="292" t="s">
        <v>4237</v>
      </c>
      <c r="K29" s="292" t="s">
        <v>4237</v>
      </c>
      <c r="L29" s="292" t="s">
        <v>4238</v>
      </c>
      <c r="M29" s="292" t="s">
        <v>4077</v>
      </c>
      <c r="N29" s="292" t="s">
        <v>4239</v>
      </c>
      <c r="O29" s="292" t="s">
        <v>4240</v>
      </c>
      <c r="P29" s="292" t="s">
        <v>4241</v>
      </c>
      <c r="Q29" s="292" t="s">
        <v>4242</v>
      </c>
      <c r="R29" s="292" t="s">
        <v>4243</v>
      </c>
      <c r="S29" s="292" t="s">
        <v>4243</v>
      </c>
      <c r="T29" s="292" t="s">
        <v>4244</v>
      </c>
      <c r="U29" s="292" t="s">
        <v>4245</v>
      </c>
      <c r="V29" s="292" t="s">
        <v>4246</v>
      </c>
      <c r="W29" s="292" t="s">
        <v>4247</v>
      </c>
      <c r="X29" s="292" t="s">
        <v>4248</v>
      </c>
      <c r="Y29" s="292" t="s">
        <v>4249</v>
      </c>
      <c r="Z29" s="292" t="s">
        <v>4242</v>
      </c>
      <c r="AA29" s="283" t="s">
        <v>4250</v>
      </c>
      <c r="AB29" s="283" t="s">
        <v>4250</v>
      </c>
      <c r="AC29" s="283" t="s">
        <v>4092</v>
      </c>
      <c r="AD29" s="283" t="s">
        <v>4092</v>
      </c>
      <c r="AE29" s="283" t="s">
        <v>4251</v>
      </c>
      <c r="AF29" s="283" t="s">
        <v>4070</v>
      </c>
      <c r="AG29" s="283" t="s">
        <v>4252</v>
      </c>
      <c r="AH29" s="283" t="s">
        <v>4253</v>
      </c>
      <c r="AI29" s="283" t="s">
        <v>4253</v>
      </c>
      <c r="AJ29" s="283" t="s">
        <v>4254</v>
      </c>
      <c r="AK29" s="283" t="s">
        <v>4088</v>
      </c>
      <c r="AL29" s="283" t="s">
        <v>4255</v>
      </c>
      <c r="AM29" s="283" t="s">
        <v>4256</v>
      </c>
      <c r="AN29" s="283" t="s">
        <v>4257</v>
      </c>
      <c r="AO29" s="283" t="s">
        <v>4257</v>
      </c>
      <c r="AP29" s="283" t="s">
        <v>4080</v>
      </c>
      <c r="AQ29" s="283" t="s">
        <v>4080</v>
      </c>
      <c r="AR29" s="283" t="s">
        <v>4258</v>
      </c>
    </row>
    <row r="30" spans="1:44" ht="19.75" customHeight="1" x14ac:dyDescent="0.15">
      <c r="A30" s="418" t="s">
        <v>4259</v>
      </c>
      <c r="B30" s="295" t="s">
        <v>4144</v>
      </c>
      <c r="C30" s="292" t="s">
        <v>4145</v>
      </c>
      <c r="D30" s="292" t="s">
        <v>4146</v>
      </c>
      <c r="E30" s="292" t="s">
        <v>4146</v>
      </c>
      <c r="F30" s="292" t="s">
        <v>1705</v>
      </c>
      <c r="G30" s="292" t="s">
        <v>4144</v>
      </c>
      <c r="H30" s="292" t="s">
        <v>4147</v>
      </c>
      <c r="I30" s="292" t="s">
        <v>4147</v>
      </c>
      <c r="J30" s="292" t="s">
        <v>4147</v>
      </c>
      <c r="K30" s="292" t="s">
        <v>4147</v>
      </c>
      <c r="L30" s="292" t="s">
        <v>1705</v>
      </c>
      <c r="M30" s="292" t="s">
        <v>4148</v>
      </c>
      <c r="N30" s="292" t="s">
        <v>1696</v>
      </c>
      <c r="O30" s="292" t="s">
        <v>1705</v>
      </c>
      <c r="P30" s="292" t="s">
        <v>4149</v>
      </c>
      <c r="Q30" s="292" t="s">
        <v>2197</v>
      </c>
      <c r="R30" s="292" t="s">
        <v>4146</v>
      </c>
      <c r="S30" s="292" t="s">
        <v>4146</v>
      </c>
      <c r="T30" s="292" t="s">
        <v>4147</v>
      </c>
      <c r="U30" s="292" t="s">
        <v>4147</v>
      </c>
      <c r="V30" s="292" t="s">
        <v>4147</v>
      </c>
      <c r="W30" s="292" t="s">
        <v>4147</v>
      </c>
      <c r="X30" s="292" t="s">
        <v>2136</v>
      </c>
      <c r="Y30" s="292" t="s">
        <v>1705</v>
      </c>
      <c r="Z30" s="292" t="s">
        <v>1705</v>
      </c>
      <c r="AA30" s="283" t="s">
        <v>4150</v>
      </c>
      <c r="AB30" s="283" t="s">
        <v>4151</v>
      </c>
      <c r="AC30" s="283" t="s">
        <v>1705</v>
      </c>
      <c r="AD30" s="283" t="s">
        <v>4144</v>
      </c>
      <c r="AE30" s="283" t="s">
        <v>4152</v>
      </c>
      <c r="AF30" s="283" t="s">
        <v>4153</v>
      </c>
      <c r="AG30" s="283" t="s">
        <v>4154</v>
      </c>
      <c r="AH30" s="283" t="s">
        <v>2136</v>
      </c>
      <c r="AI30" s="283" t="s">
        <v>1705</v>
      </c>
      <c r="AJ30" s="283" t="s">
        <v>4147</v>
      </c>
      <c r="AK30" s="283" t="s">
        <v>4155</v>
      </c>
      <c r="AL30" s="283" t="s">
        <v>4156</v>
      </c>
      <c r="AM30" s="283" t="s">
        <v>4147</v>
      </c>
      <c r="AN30" s="283" t="s">
        <v>4157</v>
      </c>
      <c r="AO30" s="283" t="s">
        <v>4157</v>
      </c>
      <c r="AP30" s="283" t="s">
        <v>1705</v>
      </c>
      <c r="AQ30" s="283" t="s">
        <v>4104</v>
      </c>
      <c r="AR30" s="283" t="s">
        <v>4158</v>
      </c>
    </row>
    <row r="31" spans="1:44" ht="19.75" customHeight="1" x14ac:dyDescent="0.15">
      <c r="A31" s="418" t="s">
        <v>4260</v>
      </c>
      <c r="B31" s="295" t="s">
        <v>4261</v>
      </c>
      <c r="C31" s="292" t="s">
        <v>4262</v>
      </c>
      <c r="D31" s="292" t="s">
        <v>4263</v>
      </c>
      <c r="E31" s="292" t="s">
        <v>4264</v>
      </c>
      <c r="F31" s="292" t="s">
        <v>4265</v>
      </c>
      <c r="G31" s="292" t="s">
        <v>4266</v>
      </c>
      <c r="H31" s="292" t="s">
        <v>4147</v>
      </c>
      <c r="I31" s="292" t="s">
        <v>4147</v>
      </c>
      <c r="J31" s="292" t="s">
        <v>1735</v>
      </c>
      <c r="K31" s="292" t="s">
        <v>1735</v>
      </c>
      <c r="L31" s="292" t="s">
        <v>1705</v>
      </c>
      <c r="M31" s="292" t="s">
        <v>1374</v>
      </c>
      <c r="N31" s="292" t="s">
        <v>1700</v>
      </c>
      <c r="O31" s="292" t="s">
        <v>4166</v>
      </c>
      <c r="P31" s="292" t="s">
        <v>4267</v>
      </c>
      <c r="Q31" s="292" t="s">
        <v>1369</v>
      </c>
      <c r="R31" s="292" t="s">
        <v>1705</v>
      </c>
      <c r="S31" s="292" t="s">
        <v>4146</v>
      </c>
      <c r="T31" s="292" t="s">
        <v>4147</v>
      </c>
      <c r="U31" s="292" t="s">
        <v>1705</v>
      </c>
      <c r="V31" s="292" t="s">
        <v>4268</v>
      </c>
      <c r="W31" s="292" t="s">
        <v>4269</v>
      </c>
      <c r="X31" s="292" t="s">
        <v>2136</v>
      </c>
      <c r="Y31" s="292" t="s">
        <v>2677</v>
      </c>
      <c r="Z31" s="292" t="s">
        <v>4270</v>
      </c>
      <c r="AA31" s="283" t="s">
        <v>2675</v>
      </c>
      <c r="AB31" s="283" t="s">
        <v>1657</v>
      </c>
      <c r="AC31" s="283" t="s">
        <v>1717</v>
      </c>
      <c r="AD31" s="283" t="s">
        <v>4271</v>
      </c>
      <c r="AE31" s="283" t="s">
        <v>3045</v>
      </c>
      <c r="AF31" s="283" t="s">
        <v>3045</v>
      </c>
      <c r="AG31" s="283" t="s">
        <v>4272</v>
      </c>
      <c r="AH31" s="283" t="s">
        <v>4273</v>
      </c>
      <c r="AI31" s="283" t="s">
        <v>1705</v>
      </c>
      <c r="AJ31" s="283" t="s">
        <v>1717</v>
      </c>
      <c r="AK31" s="283" t="s">
        <v>4274</v>
      </c>
      <c r="AL31" s="283" t="s">
        <v>4275</v>
      </c>
      <c r="AM31" s="283" t="s">
        <v>4104</v>
      </c>
      <c r="AN31" s="283" t="s">
        <v>4157</v>
      </c>
      <c r="AO31" s="283" t="s">
        <v>4157</v>
      </c>
      <c r="AP31" s="283" t="s">
        <v>1705</v>
      </c>
      <c r="AQ31" s="283" t="s">
        <v>4104</v>
      </c>
      <c r="AR31" s="283" t="s">
        <v>4276</v>
      </c>
    </row>
    <row r="32" spans="1:44" ht="19.75" customHeight="1" x14ac:dyDescent="0.15">
      <c r="A32" s="418" t="s">
        <v>4277</v>
      </c>
      <c r="B32" s="295" t="s">
        <v>4068</v>
      </c>
      <c r="C32" s="292" t="s">
        <v>4068</v>
      </c>
      <c r="D32" s="292" t="s">
        <v>4069</v>
      </c>
      <c r="E32" s="292" t="s">
        <v>4070</v>
      </c>
      <c r="F32" s="292" t="s">
        <v>4071</v>
      </c>
      <c r="G32" s="292" t="s">
        <v>4071</v>
      </c>
      <c r="H32" s="292" t="s">
        <v>4072</v>
      </c>
      <c r="I32" s="292" t="s">
        <v>4073</v>
      </c>
      <c r="J32" s="292" t="s">
        <v>4074</v>
      </c>
      <c r="K32" s="292" t="s">
        <v>4074</v>
      </c>
      <c r="L32" s="292" t="s">
        <v>4075</v>
      </c>
      <c r="M32" s="292" t="s">
        <v>4076</v>
      </c>
      <c r="N32" s="292" t="s">
        <v>4077</v>
      </c>
      <c r="O32" s="292" t="s">
        <v>4078</v>
      </c>
      <c r="P32" s="292" t="s">
        <v>4079</v>
      </c>
      <c r="Q32" s="292" t="s">
        <v>4080</v>
      </c>
      <c r="R32" s="292" t="s">
        <v>4081</v>
      </c>
      <c r="S32" s="292" t="s">
        <v>4081</v>
      </c>
      <c r="T32" s="292" t="s">
        <v>4082</v>
      </c>
      <c r="U32" s="292" t="s">
        <v>4083</v>
      </c>
      <c r="V32" s="292" t="s">
        <v>4084</v>
      </c>
      <c r="W32" s="292" t="s">
        <v>4085</v>
      </c>
      <c r="X32" s="292" t="s">
        <v>4086</v>
      </c>
      <c r="Y32" s="292" t="s">
        <v>4087</v>
      </c>
      <c r="Z32" s="292" t="s">
        <v>4088</v>
      </c>
      <c r="AA32" s="283" t="s">
        <v>4089</v>
      </c>
      <c r="AB32" s="283" t="s">
        <v>4090</v>
      </c>
      <c r="AC32" s="283" t="s">
        <v>4091</v>
      </c>
      <c r="AD32" s="283" t="s">
        <v>4092</v>
      </c>
      <c r="AE32" s="283" t="s">
        <v>4093</v>
      </c>
      <c r="AF32" s="283" t="s">
        <v>4094</v>
      </c>
      <c r="AG32" s="283" t="s">
        <v>4095</v>
      </c>
      <c r="AH32" s="283" t="s">
        <v>2464</v>
      </c>
      <c r="AI32" s="283" t="s">
        <v>4096</v>
      </c>
      <c r="AJ32" s="283" t="s">
        <v>4097</v>
      </c>
      <c r="AK32" s="283" t="s">
        <v>4098</v>
      </c>
      <c r="AL32" s="283" t="s">
        <v>4099</v>
      </c>
      <c r="AM32" s="283" t="s">
        <v>4100</v>
      </c>
      <c r="AN32" s="283" t="s">
        <v>4101</v>
      </c>
      <c r="AO32" s="283" t="s">
        <v>4101</v>
      </c>
      <c r="AP32" s="283" t="s">
        <v>4102</v>
      </c>
      <c r="AQ32" s="283" t="s">
        <v>4103</v>
      </c>
      <c r="AR32" s="283" t="s">
        <v>4104</v>
      </c>
    </row>
    <row r="33" spans="1:44" ht="19.75" customHeight="1" x14ac:dyDescent="0.15">
      <c r="A33" s="418" t="s">
        <v>4278</v>
      </c>
      <c r="B33" s="295" t="s">
        <v>4230</v>
      </c>
      <c r="C33" s="292" t="s">
        <v>4231</v>
      </c>
      <c r="D33" s="292" t="s">
        <v>4232</v>
      </c>
      <c r="E33" s="292" t="s">
        <v>4233</v>
      </c>
      <c r="F33" s="292" t="s">
        <v>4234</v>
      </c>
      <c r="G33" s="292" t="s">
        <v>1402</v>
      </c>
      <c r="H33" s="292" t="s">
        <v>4235</v>
      </c>
      <c r="I33" s="292" t="s">
        <v>4236</v>
      </c>
      <c r="J33" s="292" t="s">
        <v>4237</v>
      </c>
      <c r="K33" s="292" t="s">
        <v>4237</v>
      </c>
      <c r="L33" s="292" t="s">
        <v>4238</v>
      </c>
      <c r="M33" s="292" t="s">
        <v>4077</v>
      </c>
      <c r="N33" s="292" t="s">
        <v>4239</v>
      </c>
      <c r="O33" s="292" t="s">
        <v>4240</v>
      </c>
      <c r="P33" s="292" t="s">
        <v>4241</v>
      </c>
      <c r="Q33" s="292" t="s">
        <v>4242</v>
      </c>
      <c r="R33" s="292" t="s">
        <v>4243</v>
      </c>
      <c r="S33" s="292" t="s">
        <v>4243</v>
      </c>
      <c r="T33" s="292" t="s">
        <v>4244</v>
      </c>
      <c r="U33" s="292" t="s">
        <v>4245</v>
      </c>
      <c r="V33" s="292" t="s">
        <v>4246</v>
      </c>
      <c r="W33" s="292" t="s">
        <v>4247</v>
      </c>
      <c r="X33" s="292" t="s">
        <v>4248</v>
      </c>
      <c r="Y33" s="292" t="s">
        <v>4249</v>
      </c>
      <c r="Z33" s="292" t="s">
        <v>4242</v>
      </c>
      <c r="AA33" s="283" t="s">
        <v>4250</v>
      </c>
      <c r="AB33" s="283" t="s">
        <v>4250</v>
      </c>
      <c r="AC33" s="283" t="s">
        <v>4092</v>
      </c>
      <c r="AD33" s="283" t="s">
        <v>4092</v>
      </c>
      <c r="AE33" s="283" t="s">
        <v>4251</v>
      </c>
      <c r="AF33" s="283" t="s">
        <v>4070</v>
      </c>
      <c r="AG33" s="283" t="s">
        <v>4252</v>
      </c>
      <c r="AH33" s="283" t="s">
        <v>4253</v>
      </c>
      <c r="AI33" s="283" t="s">
        <v>4253</v>
      </c>
      <c r="AJ33" s="283" t="s">
        <v>4254</v>
      </c>
      <c r="AK33" s="283" t="s">
        <v>4088</v>
      </c>
      <c r="AL33" s="283" t="s">
        <v>4255</v>
      </c>
      <c r="AM33" s="283" t="s">
        <v>4256</v>
      </c>
      <c r="AN33" s="283" t="s">
        <v>4257</v>
      </c>
      <c r="AO33" s="283" t="s">
        <v>4257</v>
      </c>
      <c r="AP33" s="283" t="s">
        <v>4080</v>
      </c>
      <c r="AQ33" s="283" t="s">
        <v>4080</v>
      </c>
      <c r="AR33" s="283" t="s">
        <v>4258</v>
      </c>
    </row>
    <row r="34" spans="1:44" ht="19.75" customHeight="1" x14ac:dyDescent="0.15">
      <c r="A34" s="418" t="s">
        <v>4279</v>
      </c>
      <c r="B34" s="295" t="s">
        <v>4280</v>
      </c>
      <c r="C34" s="292" t="s">
        <v>4281</v>
      </c>
      <c r="D34" s="292" t="s">
        <v>4282</v>
      </c>
      <c r="E34" s="292" t="s">
        <v>4283</v>
      </c>
      <c r="F34" s="292" t="s">
        <v>4284</v>
      </c>
      <c r="G34" s="292" t="s">
        <v>4285</v>
      </c>
      <c r="H34" s="292" t="s">
        <v>4286</v>
      </c>
      <c r="I34" s="292" t="s">
        <v>1291</v>
      </c>
      <c r="J34" s="292" t="s">
        <v>4287</v>
      </c>
      <c r="K34" s="292" t="s">
        <v>4287</v>
      </c>
      <c r="L34" s="292" t="s">
        <v>1313</v>
      </c>
      <c r="M34" s="292" t="s">
        <v>4288</v>
      </c>
      <c r="N34" s="292" t="s">
        <v>1353</v>
      </c>
      <c r="O34" s="292" t="s">
        <v>4289</v>
      </c>
      <c r="P34" s="292" t="s">
        <v>1877</v>
      </c>
      <c r="Q34" s="292" t="s">
        <v>4290</v>
      </c>
      <c r="R34" s="292" t="s">
        <v>4291</v>
      </c>
      <c r="S34" s="292" t="s">
        <v>4291</v>
      </c>
      <c r="T34" s="292" t="s">
        <v>2380</v>
      </c>
      <c r="U34" s="292" t="s">
        <v>4292</v>
      </c>
      <c r="V34" s="292" t="s">
        <v>4293</v>
      </c>
      <c r="W34" s="292" t="s">
        <v>4294</v>
      </c>
      <c r="X34" s="292" t="s">
        <v>1872</v>
      </c>
      <c r="Y34" s="292" t="s">
        <v>2811</v>
      </c>
      <c r="Z34" s="292" t="s">
        <v>4295</v>
      </c>
      <c r="AA34" s="283" t="s">
        <v>4296</v>
      </c>
      <c r="AB34" s="283" t="s">
        <v>4297</v>
      </c>
      <c r="AC34" s="283" t="s">
        <v>4298</v>
      </c>
      <c r="AD34" s="283" t="s">
        <v>2426</v>
      </c>
      <c r="AE34" s="283" t="s">
        <v>4299</v>
      </c>
      <c r="AF34" s="283" t="s">
        <v>4300</v>
      </c>
      <c r="AG34" s="283" t="s">
        <v>4301</v>
      </c>
      <c r="AH34" s="283" t="s">
        <v>4292</v>
      </c>
      <c r="AI34" s="283" t="s">
        <v>4292</v>
      </c>
      <c r="AJ34" s="283" t="s">
        <v>4302</v>
      </c>
      <c r="AK34" s="283" t="s">
        <v>4303</v>
      </c>
      <c r="AL34" s="283" t="s">
        <v>4245</v>
      </c>
      <c r="AM34" s="283" t="s">
        <v>2814</v>
      </c>
      <c r="AN34" s="283" t="s">
        <v>4304</v>
      </c>
      <c r="AO34" s="283" t="s">
        <v>4304</v>
      </c>
      <c r="AP34" s="283" t="s">
        <v>1313</v>
      </c>
      <c r="AQ34" s="283" t="s">
        <v>1313</v>
      </c>
      <c r="AR34" s="283" t="s">
        <v>4305</v>
      </c>
    </row>
    <row r="35" spans="1:44" ht="19.75" customHeight="1" x14ac:dyDescent="0.15">
      <c r="A35" s="418" t="s">
        <v>4306</v>
      </c>
      <c r="B35" s="295" t="s">
        <v>166</v>
      </c>
      <c r="C35" s="292" t="s">
        <v>166</v>
      </c>
      <c r="D35" s="292" t="s">
        <v>166</v>
      </c>
      <c r="E35" s="292" t="s">
        <v>166</v>
      </c>
      <c r="F35" s="292" t="s">
        <v>166</v>
      </c>
      <c r="G35" s="292" t="s">
        <v>166</v>
      </c>
      <c r="H35" s="292" t="s">
        <v>166</v>
      </c>
      <c r="I35" s="292" t="s">
        <v>166</v>
      </c>
      <c r="J35" s="292" t="s">
        <v>166</v>
      </c>
      <c r="K35" s="292" t="s">
        <v>166</v>
      </c>
      <c r="L35" s="292" t="s">
        <v>166</v>
      </c>
      <c r="M35" s="292" t="s">
        <v>166</v>
      </c>
      <c r="N35" s="292" t="s">
        <v>166</v>
      </c>
      <c r="O35" s="292" t="s">
        <v>166</v>
      </c>
      <c r="P35" s="292" t="s">
        <v>166</v>
      </c>
      <c r="Q35" s="292" t="s">
        <v>166</v>
      </c>
      <c r="R35" s="292" t="s">
        <v>166</v>
      </c>
      <c r="S35" s="292" t="s">
        <v>166</v>
      </c>
      <c r="T35" s="292" t="s">
        <v>166</v>
      </c>
      <c r="U35" s="292" t="s">
        <v>166</v>
      </c>
      <c r="V35" s="292" t="s">
        <v>166</v>
      </c>
      <c r="W35" s="292" t="s">
        <v>166</v>
      </c>
      <c r="X35" s="292" t="s">
        <v>166</v>
      </c>
      <c r="Y35" s="292" t="s">
        <v>166</v>
      </c>
      <c r="Z35" s="292" t="s">
        <v>166</v>
      </c>
      <c r="AA35" s="283" t="s">
        <v>166</v>
      </c>
      <c r="AB35" s="283" t="s">
        <v>166</v>
      </c>
      <c r="AC35" s="283" t="s">
        <v>166</v>
      </c>
      <c r="AD35" s="283" t="s">
        <v>166</v>
      </c>
      <c r="AE35" s="283" t="s">
        <v>166</v>
      </c>
      <c r="AF35" s="283" t="s">
        <v>166</v>
      </c>
      <c r="AG35" s="283" t="s">
        <v>4307</v>
      </c>
      <c r="AH35" s="283" t="s">
        <v>166</v>
      </c>
      <c r="AI35" s="283" t="s">
        <v>166</v>
      </c>
      <c r="AJ35" s="283" t="s">
        <v>166</v>
      </c>
      <c r="AK35" s="283" t="s">
        <v>166</v>
      </c>
      <c r="AL35" s="283" t="s">
        <v>166</v>
      </c>
      <c r="AM35" s="283" t="s">
        <v>166</v>
      </c>
      <c r="AN35" s="283" t="s">
        <v>166</v>
      </c>
      <c r="AO35" s="283" t="s">
        <v>166</v>
      </c>
      <c r="AP35" s="283" t="s">
        <v>166</v>
      </c>
      <c r="AQ35" s="283" t="s">
        <v>166</v>
      </c>
      <c r="AR35" s="283" t="s">
        <v>166</v>
      </c>
    </row>
    <row r="36" spans="1:44" ht="19.75" customHeight="1" x14ac:dyDescent="0.15">
      <c r="A36" s="418" t="s">
        <v>4308</v>
      </c>
      <c r="B36" s="295" t="s">
        <v>4160</v>
      </c>
      <c r="C36" s="292" t="s">
        <v>4160</v>
      </c>
      <c r="D36" s="292" t="s">
        <v>4161</v>
      </c>
      <c r="E36" s="292" t="s">
        <v>4161</v>
      </c>
      <c r="F36" s="292" t="s">
        <v>3655</v>
      </c>
      <c r="G36" s="292" t="s">
        <v>3655</v>
      </c>
      <c r="H36" s="292" t="s">
        <v>1705</v>
      </c>
      <c r="I36" s="292" t="s">
        <v>1705</v>
      </c>
      <c r="J36" s="292" t="s">
        <v>4144</v>
      </c>
      <c r="K36" s="292" t="s">
        <v>4144</v>
      </c>
      <c r="L36" s="292" t="s">
        <v>4146</v>
      </c>
      <c r="M36" s="292" t="s">
        <v>4160</v>
      </c>
      <c r="N36" s="292" t="s">
        <v>4146</v>
      </c>
      <c r="O36" s="292" t="s">
        <v>4160</v>
      </c>
      <c r="P36" s="292" t="s">
        <v>4147</v>
      </c>
      <c r="Q36" s="292" t="s">
        <v>4147</v>
      </c>
      <c r="R36" s="292" t="s">
        <v>4146</v>
      </c>
      <c r="S36" s="292" t="s">
        <v>4146</v>
      </c>
      <c r="T36" s="292" t="s">
        <v>1705</v>
      </c>
      <c r="U36" s="292" t="s">
        <v>4146</v>
      </c>
      <c r="V36" s="292" t="s">
        <v>4147</v>
      </c>
      <c r="W36" s="292" t="s">
        <v>4147</v>
      </c>
      <c r="X36" s="292" t="s">
        <v>4147</v>
      </c>
      <c r="Y36" s="292" t="s">
        <v>4146</v>
      </c>
      <c r="Z36" s="292" t="s">
        <v>4146</v>
      </c>
      <c r="AA36" s="283" t="s">
        <v>1717</v>
      </c>
      <c r="AB36" s="283" t="s">
        <v>4104</v>
      </c>
      <c r="AC36" s="283" t="s">
        <v>4147</v>
      </c>
      <c r="AD36" s="283" t="s">
        <v>4147</v>
      </c>
      <c r="AE36" s="283" t="s">
        <v>4162</v>
      </c>
      <c r="AF36" s="283" t="s">
        <v>4162</v>
      </c>
      <c r="AG36" s="283" t="s">
        <v>4163</v>
      </c>
      <c r="AH36" s="283" t="s">
        <v>4164</v>
      </c>
      <c r="AI36" s="283" t="s">
        <v>4164</v>
      </c>
      <c r="AJ36" s="283" t="s">
        <v>4147</v>
      </c>
      <c r="AK36" s="283" t="s">
        <v>4147</v>
      </c>
      <c r="AL36" s="283" t="s">
        <v>4147</v>
      </c>
      <c r="AM36" s="283" t="s">
        <v>4147</v>
      </c>
      <c r="AN36" s="283" t="s">
        <v>4165</v>
      </c>
      <c r="AO36" s="283" t="s">
        <v>4165</v>
      </c>
      <c r="AP36" s="283" t="s">
        <v>4166</v>
      </c>
      <c r="AQ36" s="283" t="s">
        <v>4167</v>
      </c>
      <c r="AR36" s="283" t="s">
        <v>4168</v>
      </c>
    </row>
    <row r="37" spans="1:44" ht="19.75" customHeight="1" x14ac:dyDescent="0.15">
      <c r="A37" s="418" t="s">
        <v>4309</v>
      </c>
      <c r="B37" s="295" t="s">
        <v>166</v>
      </c>
      <c r="C37" s="292" t="s">
        <v>166</v>
      </c>
      <c r="D37" s="292" t="s">
        <v>166</v>
      </c>
      <c r="E37" s="292" t="s">
        <v>166</v>
      </c>
      <c r="F37" s="292" t="s">
        <v>166</v>
      </c>
      <c r="G37" s="292" t="s">
        <v>166</v>
      </c>
      <c r="H37" s="292" t="s">
        <v>166</v>
      </c>
      <c r="I37" s="292" t="s">
        <v>166</v>
      </c>
      <c r="J37" s="292" t="s">
        <v>166</v>
      </c>
      <c r="K37" s="292" t="s">
        <v>166</v>
      </c>
      <c r="L37" s="292" t="s">
        <v>166</v>
      </c>
      <c r="M37" s="292" t="s">
        <v>166</v>
      </c>
      <c r="N37" s="292" t="s">
        <v>166</v>
      </c>
      <c r="O37" s="292" t="s">
        <v>166</v>
      </c>
      <c r="P37" s="292" t="s">
        <v>166</v>
      </c>
      <c r="Q37" s="292" t="s">
        <v>166</v>
      </c>
      <c r="R37" s="292" t="s">
        <v>166</v>
      </c>
      <c r="S37" s="292" t="s">
        <v>166</v>
      </c>
      <c r="T37" s="292" t="s">
        <v>166</v>
      </c>
      <c r="U37" s="292" t="s">
        <v>166</v>
      </c>
      <c r="V37" s="292" t="s">
        <v>166</v>
      </c>
      <c r="W37" s="292" t="s">
        <v>166</v>
      </c>
      <c r="X37" s="292" t="s">
        <v>166</v>
      </c>
      <c r="Y37" s="292" t="s">
        <v>166</v>
      </c>
      <c r="Z37" s="292" t="s">
        <v>166</v>
      </c>
      <c r="AA37" s="283" t="s">
        <v>166</v>
      </c>
      <c r="AB37" s="283" t="s">
        <v>166</v>
      </c>
      <c r="AC37" s="283" t="s">
        <v>166</v>
      </c>
      <c r="AD37" s="283" t="s">
        <v>166</v>
      </c>
      <c r="AE37" s="283" t="s">
        <v>166</v>
      </c>
      <c r="AF37" s="283" t="s">
        <v>166</v>
      </c>
      <c r="AG37" s="283" t="s">
        <v>4307</v>
      </c>
      <c r="AH37" s="283" t="s">
        <v>166</v>
      </c>
      <c r="AI37" s="283" t="s">
        <v>166</v>
      </c>
      <c r="AJ37" s="283" t="s">
        <v>166</v>
      </c>
      <c r="AK37" s="283" t="s">
        <v>166</v>
      </c>
      <c r="AL37" s="283" t="s">
        <v>166</v>
      </c>
      <c r="AM37" s="283" t="s">
        <v>166</v>
      </c>
      <c r="AN37" s="283" t="s">
        <v>166</v>
      </c>
      <c r="AO37" s="283" t="s">
        <v>166</v>
      </c>
      <c r="AP37" s="283" t="s">
        <v>166</v>
      </c>
      <c r="AQ37" s="283" t="s">
        <v>166</v>
      </c>
      <c r="AR37" s="283" t="s">
        <v>166</v>
      </c>
    </row>
    <row r="38" spans="1:44" ht="19.75" customHeight="1" x14ac:dyDescent="0.15">
      <c r="A38" s="418" t="s">
        <v>1413</v>
      </c>
      <c r="B38" s="295" t="s">
        <v>4310</v>
      </c>
      <c r="C38" s="292" t="s">
        <v>4311</v>
      </c>
      <c r="D38" s="292" t="s">
        <v>4312</v>
      </c>
      <c r="E38" s="292" t="s">
        <v>4313</v>
      </c>
      <c r="F38" s="292" t="s">
        <v>4314</v>
      </c>
      <c r="G38" s="292" t="s">
        <v>4314</v>
      </c>
      <c r="H38" s="292" t="s">
        <v>4315</v>
      </c>
      <c r="I38" s="292" t="s">
        <v>4316</v>
      </c>
      <c r="J38" s="292" t="s">
        <v>4317</v>
      </c>
      <c r="K38" s="292" t="s">
        <v>4317</v>
      </c>
      <c r="L38" s="292" t="s">
        <v>4318</v>
      </c>
      <c r="M38" s="292" t="s">
        <v>4319</v>
      </c>
      <c r="N38" s="292" t="s">
        <v>4320</v>
      </c>
      <c r="O38" s="292" t="s">
        <v>4321</v>
      </c>
      <c r="P38" s="292" t="s">
        <v>4322</v>
      </c>
      <c r="Q38" s="292" t="s">
        <v>4323</v>
      </c>
      <c r="R38" s="292" t="s">
        <v>4324</v>
      </c>
      <c r="S38" s="292" t="s">
        <v>4324</v>
      </c>
      <c r="T38" s="292" t="s">
        <v>4325</v>
      </c>
      <c r="U38" s="292" t="s">
        <v>4326</v>
      </c>
      <c r="V38" s="292" t="s">
        <v>4327</v>
      </c>
      <c r="W38" s="292" t="s">
        <v>4328</v>
      </c>
      <c r="X38" s="292" t="s">
        <v>4329</v>
      </c>
      <c r="Y38" s="292" t="s">
        <v>4330</v>
      </c>
      <c r="Z38" s="292" t="s">
        <v>4331</v>
      </c>
      <c r="AA38" s="283" t="s">
        <v>4332</v>
      </c>
      <c r="AB38" s="283" t="s">
        <v>4333</v>
      </c>
      <c r="AC38" s="283" t="s">
        <v>4334</v>
      </c>
      <c r="AD38" s="283" t="s">
        <v>4335</v>
      </c>
      <c r="AE38" s="283" t="s">
        <v>4336</v>
      </c>
      <c r="AF38" s="283" t="s">
        <v>4337</v>
      </c>
      <c r="AG38" s="283" t="s">
        <v>4338</v>
      </c>
      <c r="AH38" s="283" t="s">
        <v>4339</v>
      </c>
      <c r="AI38" s="283" t="s">
        <v>4340</v>
      </c>
      <c r="AJ38" s="283" t="s">
        <v>4341</v>
      </c>
      <c r="AK38" s="283" t="s">
        <v>4342</v>
      </c>
      <c r="AL38" s="283" t="s">
        <v>4343</v>
      </c>
      <c r="AM38" s="283" t="s">
        <v>4344</v>
      </c>
      <c r="AN38" s="283" t="s">
        <v>4345</v>
      </c>
      <c r="AO38" s="283" t="s">
        <v>4345</v>
      </c>
      <c r="AP38" s="283" t="s">
        <v>4346</v>
      </c>
      <c r="AQ38" s="283" t="s">
        <v>4347</v>
      </c>
      <c r="AR38" s="283" t="s">
        <v>1276</v>
      </c>
    </row>
    <row r="39" spans="1:44" ht="19.75" customHeight="1" x14ac:dyDescent="0.15">
      <c r="A39" s="418" t="s">
        <v>4348</v>
      </c>
      <c r="B39" s="295" t="s">
        <v>4261</v>
      </c>
      <c r="C39" s="292" t="s">
        <v>4262</v>
      </c>
      <c r="D39" s="292" t="s">
        <v>4263</v>
      </c>
      <c r="E39" s="292" t="s">
        <v>4264</v>
      </c>
      <c r="F39" s="292" t="s">
        <v>4265</v>
      </c>
      <c r="G39" s="292" t="s">
        <v>4266</v>
      </c>
      <c r="H39" s="292" t="s">
        <v>4147</v>
      </c>
      <c r="I39" s="292" t="s">
        <v>4147</v>
      </c>
      <c r="J39" s="292" t="s">
        <v>1735</v>
      </c>
      <c r="K39" s="292" t="s">
        <v>1735</v>
      </c>
      <c r="L39" s="292" t="s">
        <v>1705</v>
      </c>
      <c r="M39" s="292" t="s">
        <v>1374</v>
      </c>
      <c r="N39" s="292" t="s">
        <v>1700</v>
      </c>
      <c r="O39" s="292" t="s">
        <v>4166</v>
      </c>
      <c r="P39" s="292" t="s">
        <v>4267</v>
      </c>
      <c r="Q39" s="292" t="s">
        <v>1369</v>
      </c>
      <c r="R39" s="292" t="s">
        <v>1705</v>
      </c>
      <c r="S39" s="292" t="s">
        <v>4146</v>
      </c>
      <c r="T39" s="292" t="s">
        <v>4147</v>
      </c>
      <c r="U39" s="292" t="s">
        <v>1705</v>
      </c>
      <c r="V39" s="292" t="s">
        <v>4268</v>
      </c>
      <c r="W39" s="292" t="s">
        <v>4269</v>
      </c>
      <c r="X39" s="292" t="s">
        <v>2136</v>
      </c>
      <c r="Y39" s="292" t="s">
        <v>2677</v>
      </c>
      <c r="Z39" s="292" t="s">
        <v>4270</v>
      </c>
      <c r="AA39" s="283" t="s">
        <v>2675</v>
      </c>
      <c r="AB39" s="283" t="s">
        <v>1657</v>
      </c>
      <c r="AC39" s="283" t="s">
        <v>1717</v>
      </c>
      <c r="AD39" s="283" t="s">
        <v>4271</v>
      </c>
      <c r="AE39" s="283" t="s">
        <v>3045</v>
      </c>
      <c r="AF39" s="283" t="s">
        <v>3045</v>
      </c>
      <c r="AG39" s="283" t="s">
        <v>4272</v>
      </c>
      <c r="AH39" s="283" t="s">
        <v>4273</v>
      </c>
      <c r="AI39" s="283" t="s">
        <v>1705</v>
      </c>
      <c r="AJ39" s="283" t="s">
        <v>1717</v>
      </c>
      <c r="AK39" s="283" t="s">
        <v>4274</v>
      </c>
      <c r="AL39" s="283" t="s">
        <v>4275</v>
      </c>
      <c r="AM39" s="283" t="s">
        <v>4104</v>
      </c>
      <c r="AN39" s="283" t="s">
        <v>4157</v>
      </c>
      <c r="AO39" s="283" t="s">
        <v>4157</v>
      </c>
      <c r="AP39" s="283" t="s">
        <v>1705</v>
      </c>
      <c r="AQ39" s="283" t="s">
        <v>4104</v>
      </c>
      <c r="AR39" s="283" t="s">
        <v>4276</v>
      </c>
    </row>
    <row r="40" spans="1:44" ht="19.75" customHeight="1" x14ac:dyDescent="0.15">
      <c r="A40" s="418" t="s">
        <v>4349</v>
      </c>
      <c r="B40" s="295" t="s">
        <v>4350</v>
      </c>
      <c r="C40" s="292" t="s">
        <v>4351</v>
      </c>
      <c r="D40" s="292" t="s">
        <v>4352</v>
      </c>
      <c r="E40" s="292" t="s">
        <v>4353</v>
      </c>
      <c r="F40" s="292" t="s">
        <v>4354</v>
      </c>
      <c r="G40" s="292" t="s">
        <v>4355</v>
      </c>
      <c r="H40" s="292" t="s">
        <v>2157</v>
      </c>
      <c r="I40" s="292" t="s">
        <v>4356</v>
      </c>
      <c r="J40" s="292" t="s">
        <v>4357</v>
      </c>
      <c r="K40" s="292" t="s">
        <v>1673</v>
      </c>
      <c r="L40" s="292" t="s">
        <v>4358</v>
      </c>
      <c r="M40" s="292" t="s">
        <v>1931</v>
      </c>
      <c r="N40" s="292" t="s">
        <v>2129</v>
      </c>
      <c r="O40" s="292" t="s">
        <v>4160</v>
      </c>
      <c r="P40" s="292" t="s">
        <v>1379</v>
      </c>
      <c r="Q40" s="292" t="s">
        <v>4359</v>
      </c>
      <c r="R40" s="292" t="s">
        <v>4360</v>
      </c>
      <c r="S40" s="292" t="s">
        <v>4361</v>
      </c>
      <c r="T40" s="292" t="s">
        <v>4362</v>
      </c>
      <c r="U40" s="292" t="s">
        <v>1705</v>
      </c>
      <c r="V40" s="292" t="s">
        <v>4268</v>
      </c>
      <c r="W40" s="292" t="s">
        <v>4363</v>
      </c>
      <c r="X40" s="292" t="s">
        <v>2136</v>
      </c>
      <c r="Y40" s="292" t="s">
        <v>4364</v>
      </c>
      <c r="Z40" s="292" t="s">
        <v>4365</v>
      </c>
      <c r="AA40" s="283" t="s">
        <v>1695</v>
      </c>
      <c r="AB40" s="283" t="s">
        <v>1657</v>
      </c>
      <c r="AC40" s="283" t="s">
        <v>4366</v>
      </c>
      <c r="AD40" s="283" t="s">
        <v>1641</v>
      </c>
      <c r="AE40" s="283" t="s">
        <v>4367</v>
      </c>
      <c r="AF40" s="283" t="s">
        <v>4368</v>
      </c>
      <c r="AG40" s="283" t="s">
        <v>4369</v>
      </c>
      <c r="AH40" s="283" t="s">
        <v>4273</v>
      </c>
      <c r="AI40" s="283" t="s">
        <v>4370</v>
      </c>
      <c r="AJ40" s="283" t="s">
        <v>1717</v>
      </c>
      <c r="AK40" s="283" t="s">
        <v>4275</v>
      </c>
      <c r="AL40" s="283" t="s">
        <v>4275</v>
      </c>
      <c r="AM40" s="283" t="s">
        <v>4104</v>
      </c>
      <c r="AN40" s="283" t="s">
        <v>4157</v>
      </c>
      <c r="AO40" s="283" t="s">
        <v>4157</v>
      </c>
      <c r="AP40" s="283" t="s">
        <v>4371</v>
      </c>
      <c r="AQ40" s="283" t="s">
        <v>4371</v>
      </c>
      <c r="AR40" s="283" t="s">
        <v>4360</v>
      </c>
    </row>
    <row r="41" spans="1:44" ht="19.75" customHeight="1" x14ac:dyDescent="0.15">
      <c r="A41" s="418" t="s">
        <v>4372</v>
      </c>
      <c r="B41" s="295" t="s">
        <v>3042</v>
      </c>
      <c r="C41" s="292" t="s">
        <v>2172</v>
      </c>
      <c r="D41" s="292" t="s">
        <v>1597</v>
      </c>
      <c r="E41" s="292" t="s">
        <v>1595</v>
      </c>
      <c r="F41" s="292" t="s">
        <v>4373</v>
      </c>
      <c r="G41" s="292" t="s">
        <v>4374</v>
      </c>
      <c r="H41" s="292" t="s">
        <v>4375</v>
      </c>
      <c r="I41" s="292" t="s">
        <v>4376</v>
      </c>
      <c r="J41" s="292" t="s">
        <v>4237</v>
      </c>
      <c r="K41" s="292" t="s">
        <v>4377</v>
      </c>
      <c r="L41" s="292" t="s">
        <v>2169</v>
      </c>
      <c r="M41" s="292" t="s">
        <v>4378</v>
      </c>
      <c r="N41" s="292" t="s">
        <v>4379</v>
      </c>
      <c r="O41" s="292" t="s">
        <v>1727</v>
      </c>
      <c r="P41" s="292" t="s">
        <v>4380</v>
      </c>
      <c r="Q41" s="292" t="s">
        <v>4381</v>
      </c>
      <c r="R41" s="292" t="s">
        <v>4382</v>
      </c>
      <c r="S41" s="292" t="s">
        <v>4382</v>
      </c>
      <c r="T41" s="292" t="s">
        <v>4383</v>
      </c>
      <c r="U41" s="292" t="s">
        <v>1678</v>
      </c>
      <c r="V41" s="292" t="s">
        <v>4384</v>
      </c>
      <c r="W41" s="292" t="s">
        <v>4385</v>
      </c>
      <c r="X41" s="292" t="s">
        <v>1671</v>
      </c>
      <c r="Y41" s="292" t="s">
        <v>1956</v>
      </c>
      <c r="Z41" s="292" t="s">
        <v>4386</v>
      </c>
      <c r="AA41" s="283" t="s">
        <v>4250</v>
      </c>
      <c r="AB41" s="283" t="s">
        <v>4387</v>
      </c>
      <c r="AC41" s="283" t="s">
        <v>2867</v>
      </c>
      <c r="AD41" s="283" t="s">
        <v>4388</v>
      </c>
      <c r="AE41" s="283" t="s">
        <v>4379</v>
      </c>
      <c r="AF41" s="283" t="s">
        <v>4389</v>
      </c>
      <c r="AG41" s="283" t="s">
        <v>4390</v>
      </c>
      <c r="AH41" s="283" t="s">
        <v>1659</v>
      </c>
      <c r="AI41" s="283" t="s">
        <v>4391</v>
      </c>
      <c r="AJ41" s="283" t="s">
        <v>2666</v>
      </c>
      <c r="AK41" s="283" t="s">
        <v>4381</v>
      </c>
      <c r="AL41" s="283" t="s">
        <v>4083</v>
      </c>
      <c r="AM41" s="283" t="s">
        <v>1624</v>
      </c>
      <c r="AN41" s="283" t="s">
        <v>4392</v>
      </c>
      <c r="AO41" s="283" t="s">
        <v>4392</v>
      </c>
      <c r="AP41" s="283" t="s">
        <v>4393</v>
      </c>
      <c r="AQ41" s="283" t="s">
        <v>4394</v>
      </c>
      <c r="AR41" s="283" t="s">
        <v>4395</v>
      </c>
    </row>
    <row r="42" spans="1:44" ht="19.75" customHeight="1" x14ac:dyDescent="0.15">
      <c r="A42" s="418" t="s">
        <v>4396</v>
      </c>
      <c r="B42" s="295" t="s">
        <v>166</v>
      </c>
      <c r="C42" s="292" t="s">
        <v>166</v>
      </c>
      <c r="D42" s="292" t="s">
        <v>166</v>
      </c>
      <c r="E42" s="292" t="s">
        <v>166</v>
      </c>
      <c r="F42" s="292" t="s">
        <v>166</v>
      </c>
      <c r="G42" s="292" t="s">
        <v>166</v>
      </c>
      <c r="H42" s="292" t="s">
        <v>166</v>
      </c>
      <c r="I42" s="292" t="s">
        <v>166</v>
      </c>
      <c r="J42" s="292" t="s">
        <v>166</v>
      </c>
      <c r="K42" s="292" t="s">
        <v>166</v>
      </c>
      <c r="L42" s="292" t="s">
        <v>166</v>
      </c>
      <c r="M42" s="292" t="s">
        <v>166</v>
      </c>
      <c r="N42" s="292" t="s">
        <v>166</v>
      </c>
      <c r="O42" s="292" t="s">
        <v>166</v>
      </c>
      <c r="P42" s="292" t="s">
        <v>166</v>
      </c>
      <c r="Q42" s="292" t="s">
        <v>166</v>
      </c>
      <c r="R42" s="292" t="s">
        <v>166</v>
      </c>
      <c r="S42" s="292" t="s">
        <v>166</v>
      </c>
      <c r="T42" s="292" t="s">
        <v>166</v>
      </c>
      <c r="U42" s="292" t="s">
        <v>166</v>
      </c>
      <c r="V42" s="292" t="s">
        <v>166</v>
      </c>
      <c r="W42" s="292" t="s">
        <v>166</v>
      </c>
      <c r="X42" s="292" t="s">
        <v>166</v>
      </c>
      <c r="Y42" s="292" t="s">
        <v>166</v>
      </c>
      <c r="Z42" s="292" t="s">
        <v>166</v>
      </c>
      <c r="AA42" s="283" t="s">
        <v>166</v>
      </c>
      <c r="AB42" s="283" t="s">
        <v>166</v>
      </c>
      <c r="AC42" s="283" t="s">
        <v>166</v>
      </c>
      <c r="AD42" s="283" t="s">
        <v>166</v>
      </c>
      <c r="AE42" s="283" t="s">
        <v>166</v>
      </c>
      <c r="AF42" s="283" t="s">
        <v>166</v>
      </c>
      <c r="AG42" s="283" t="s">
        <v>4198</v>
      </c>
      <c r="AH42" s="283" t="s">
        <v>166</v>
      </c>
      <c r="AI42" s="283" t="s">
        <v>166</v>
      </c>
      <c r="AJ42" s="283" t="s">
        <v>166</v>
      </c>
      <c r="AK42" s="283" t="s">
        <v>166</v>
      </c>
      <c r="AL42" s="283" t="s">
        <v>166</v>
      </c>
      <c r="AM42" s="283" t="s">
        <v>166</v>
      </c>
      <c r="AN42" s="283" t="s">
        <v>166</v>
      </c>
      <c r="AO42" s="283" t="s">
        <v>166</v>
      </c>
      <c r="AP42" s="283" t="s">
        <v>166</v>
      </c>
      <c r="AQ42" s="283" t="s">
        <v>166</v>
      </c>
      <c r="AR42" s="283" t="s">
        <v>166</v>
      </c>
    </row>
    <row r="43" spans="1:44" ht="19.75" customHeight="1" x14ac:dyDescent="0.15">
      <c r="A43" s="418" t="s">
        <v>4397</v>
      </c>
      <c r="B43" s="295" t="s">
        <v>4398</v>
      </c>
      <c r="C43" s="292" t="s">
        <v>4398</v>
      </c>
      <c r="D43" s="292" t="s">
        <v>4399</v>
      </c>
      <c r="E43" s="292" t="s">
        <v>4400</v>
      </c>
      <c r="F43" s="292" t="s">
        <v>4401</v>
      </c>
      <c r="G43" s="292" t="s">
        <v>4402</v>
      </c>
      <c r="H43" s="292" t="s">
        <v>4403</v>
      </c>
      <c r="I43" s="292" t="s">
        <v>4404</v>
      </c>
      <c r="J43" s="292" t="s">
        <v>4237</v>
      </c>
      <c r="K43" s="292" t="s">
        <v>4237</v>
      </c>
      <c r="L43" s="292" t="s">
        <v>4238</v>
      </c>
      <c r="M43" s="292" t="s">
        <v>4405</v>
      </c>
      <c r="N43" s="292" t="s">
        <v>4405</v>
      </c>
      <c r="O43" s="292" t="s">
        <v>4406</v>
      </c>
      <c r="P43" s="292" t="s">
        <v>4407</v>
      </c>
      <c r="Q43" s="292" t="s">
        <v>4408</v>
      </c>
      <c r="R43" s="292" t="s">
        <v>4409</v>
      </c>
      <c r="S43" s="292" t="s">
        <v>4409</v>
      </c>
      <c r="T43" s="292" t="s">
        <v>4410</v>
      </c>
      <c r="U43" s="292" t="s">
        <v>4411</v>
      </c>
      <c r="V43" s="292" t="s">
        <v>4246</v>
      </c>
      <c r="W43" s="292" t="s">
        <v>4253</v>
      </c>
      <c r="X43" s="292" t="s">
        <v>4412</v>
      </c>
      <c r="Y43" s="292" t="s">
        <v>4413</v>
      </c>
      <c r="Z43" s="292" t="s">
        <v>4257</v>
      </c>
      <c r="AA43" s="283" t="s">
        <v>4250</v>
      </c>
      <c r="AB43" s="283" t="s">
        <v>4414</v>
      </c>
      <c r="AC43" s="283" t="s">
        <v>4415</v>
      </c>
      <c r="AD43" s="283" t="s">
        <v>4416</v>
      </c>
      <c r="AE43" s="283" t="s">
        <v>4417</v>
      </c>
      <c r="AF43" s="283" t="s">
        <v>2452</v>
      </c>
      <c r="AG43" s="283" t="s">
        <v>4418</v>
      </c>
      <c r="AH43" s="283" t="s">
        <v>4419</v>
      </c>
      <c r="AI43" s="283" t="s">
        <v>4419</v>
      </c>
      <c r="AJ43" s="283" t="s">
        <v>4254</v>
      </c>
      <c r="AK43" s="283" t="s">
        <v>4408</v>
      </c>
      <c r="AL43" s="283" t="s">
        <v>4420</v>
      </c>
      <c r="AM43" s="283" t="s">
        <v>4257</v>
      </c>
      <c r="AN43" s="283" t="s">
        <v>4257</v>
      </c>
      <c r="AO43" s="283" t="s">
        <v>4257</v>
      </c>
      <c r="AP43" s="283" t="s">
        <v>4257</v>
      </c>
      <c r="AQ43" s="283" t="s">
        <v>4421</v>
      </c>
      <c r="AR43" s="283" t="s">
        <v>4412</v>
      </c>
    </row>
    <row r="44" spans="1:44" ht="19.75" customHeight="1" x14ac:dyDescent="0.15">
      <c r="A44" s="418" t="s">
        <v>4422</v>
      </c>
      <c r="B44" s="295" t="s">
        <v>4280</v>
      </c>
      <c r="C44" s="292" t="s">
        <v>4281</v>
      </c>
      <c r="D44" s="292" t="s">
        <v>4282</v>
      </c>
      <c r="E44" s="292" t="s">
        <v>4283</v>
      </c>
      <c r="F44" s="292" t="s">
        <v>4284</v>
      </c>
      <c r="G44" s="292" t="s">
        <v>4285</v>
      </c>
      <c r="H44" s="292" t="s">
        <v>4286</v>
      </c>
      <c r="I44" s="292" t="s">
        <v>1291</v>
      </c>
      <c r="J44" s="292" t="s">
        <v>4287</v>
      </c>
      <c r="K44" s="292" t="s">
        <v>4287</v>
      </c>
      <c r="L44" s="292" t="s">
        <v>1313</v>
      </c>
      <c r="M44" s="292" t="s">
        <v>4288</v>
      </c>
      <c r="N44" s="292" t="s">
        <v>1353</v>
      </c>
      <c r="O44" s="292" t="s">
        <v>4289</v>
      </c>
      <c r="P44" s="292" t="s">
        <v>1877</v>
      </c>
      <c r="Q44" s="292" t="s">
        <v>4290</v>
      </c>
      <c r="R44" s="292" t="s">
        <v>4291</v>
      </c>
      <c r="S44" s="292" t="s">
        <v>4291</v>
      </c>
      <c r="T44" s="292" t="s">
        <v>2380</v>
      </c>
      <c r="U44" s="292" t="s">
        <v>4292</v>
      </c>
      <c r="V44" s="292" t="s">
        <v>4293</v>
      </c>
      <c r="W44" s="292" t="s">
        <v>4294</v>
      </c>
      <c r="X44" s="292" t="s">
        <v>1872</v>
      </c>
      <c r="Y44" s="292" t="s">
        <v>2811</v>
      </c>
      <c r="Z44" s="292" t="s">
        <v>4295</v>
      </c>
      <c r="AA44" s="283" t="s">
        <v>4296</v>
      </c>
      <c r="AB44" s="283" t="s">
        <v>4297</v>
      </c>
      <c r="AC44" s="283" t="s">
        <v>4298</v>
      </c>
      <c r="AD44" s="283" t="s">
        <v>2426</v>
      </c>
      <c r="AE44" s="283" t="s">
        <v>4299</v>
      </c>
      <c r="AF44" s="283" t="s">
        <v>4300</v>
      </c>
      <c r="AG44" s="283" t="s">
        <v>4301</v>
      </c>
      <c r="AH44" s="283" t="s">
        <v>4292</v>
      </c>
      <c r="AI44" s="283" t="s">
        <v>4292</v>
      </c>
      <c r="AJ44" s="283" t="s">
        <v>4302</v>
      </c>
      <c r="AK44" s="283" t="s">
        <v>4303</v>
      </c>
      <c r="AL44" s="283" t="s">
        <v>4245</v>
      </c>
      <c r="AM44" s="283" t="s">
        <v>2814</v>
      </c>
      <c r="AN44" s="283" t="s">
        <v>4304</v>
      </c>
      <c r="AO44" s="283" t="s">
        <v>4304</v>
      </c>
      <c r="AP44" s="283" t="s">
        <v>1313</v>
      </c>
      <c r="AQ44" s="283" t="s">
        <v>1313</v>
      </c>
      <c r="AR44" s="283" t="s">
        <v>4305</v>
      </c>
    </row>
    <row r="45" spans="1:44" ht="19.75" customHeight="1" x14ac:dyDescent="0.15">
      <c r="A45" s="418" t="s">
        <v>4423</v>
      </c>
      <c r="B45" s="295" t="s">
        <v>166</v>
      </c>
      <c r="C45" s="292" t="s">
        <v>166</v>
      </c>
      <c r="D45" s="292" t="s">
        <v>166</v>
      </c>
      <c r="E45" s="292" t="s">
        <v>166</v>
      </c>
      <c r="F45" s="292" t="s">
        <v>166</v>
      </c>
      <c r="G45" s="292" t="s">
        <v>166</v>
      </c>
      <c r="H45" s="292" t="s">
        <v>166</v>
      </c>
      <c r="I45" s="292" t="s">
        <v>166</v>
      </c>
      <c r="J45" s="292" t="s">
        <v>166</v>
      </c>
      <c r="K45" s="292" t="s">
        <v>166</v>
      </c>
      <c r="L45" s="292" t="s">
        <v>166</v>
      </c>
      <c r="M45" s="292" t="s">
        <v>166</v>
      </c>
      <c r="N45" s="292" t="s">
        <v>166</v>
      </c>
      <c r="O45" s="292" t="s">
        <v>166</v>
      </c>
      <c r="P45" s="292" t="s">
        <v>166</v>
      </c>
      <c r="Q45" s="292" t="s">
        <v>166</v>
      </c>
      <c r="R45" s="292" t="s">
        <v>166</v>
      </c>
      <c r="S45" s="292" t="s">
        <v>166</v>
      </c>
      <c r="T45" s="292" t="s">
        <v>166</v>
      </c>
      <c r="U45" s="292" t="s">
        <v>166</v>
      </c>
      <c r="V45" s="292" t="s">
        <v>166</v>
      </c>
      <c r="W45" s="292" t="s">
        <v>166</v>
      </c>
      <c r="X45" s="292" t="s">
        <v>166</v>
      </c>
      <c r="Y45" s="292" t="s">
        <v>166</v>
      </c>
      <c r="Z45" s="292" t="s">
        <v>166</v>
      </c>
      <c r="AA45" s="283" t="s">
        <v>166</v>
      </c>
      <c r="AB45" s="283" t="s">
        <v>166</v>
      </c>
      <c r="AC45" s="283" t="s">
        <v>166</v>
      </c>
      <c r="AD45" s="283" t="s">
        <v>166</v>
      </c>
      <c r="AE45" s="283" t="s">
        <v>166</v>
      </c>
      <c r="AF45" s="283" t="s">
        <v>166</v>
      </c>
      <c r="AG45" s="283" t="s">
        <v>4106</v>
      </c>
      <c r="AH45" s="283" t="s">
        <v>166</v>
      </c>
      <c r="AI45" s="283" t="s">
        <v>166</v>
      </c>
      <c r="AJ45" s="283" t="s">
        <v>166</v>
      </c>
      <c r="AK45" s="283" t="s">
        <v>166</v>
      </c>
      <c r="AL45" s="283" t="s">
        <v>166</v>
      </c>
      <c r="AM45" s="283" t="s">
        <v>166</v>
      </c>
      <c r="AN45" s="283" t="s">
        <v>166</v>
      </c>
      <c r="AO45" s="283" t="s">
        <v>166</v>
      </c>
      <c r="AP45" s="283" t="s">
        <v>166</v>
      </c>
      <c r="AQ45" s="283" t="s">
        <v>166</v>
      </c>
      <c r="AR45" s="283" t="s">
        <v>166</v>
      </c>
    </row>
    <row r="46" spans="1:44" ht="19.75" customHeight="1" x14ac:dyDescent="0.15">
      <c r="A46" s="418" t="s">
        <v>4424</v>
      </c>
      <c r="B46" s="295" t="s">
        <v>4425</v>
      </c>
      <c r="C46" s="292" t="s">
        <v>4426</v>
      </c>
      <c r="D46" s="292" t="s">
        <v>4427</v>
      </c>
      <c r="E46" s="292" t="s">
        <v>1669</v>
      </c>
      <c r="F46" s="292" t="s">
        <v>4428</v>
      </c>
      <c r="G46" s="292" t="s">
        <v>4428</v>
      </c>
      <c r="H46" s="292" t="s">
        <v>2173</v>
      </c>
      <c r="I46" s="292" t="s">
        <v>4429</v>
      </c>
      <c r="J46" s="292" t="s">
        <v>4430</v>
      </c>
      <c r="K46" s="292" t="s">
        <v>4430</v>
      </c>
      <c r="L46" s="292" t="s">
        <v>2650</v>
      </c>
      <c r="M46" s="292" t="s">
        <v>4431</v>
      </c>
      <c r="N46" s="292" t="s">
        <v>4431</v>
      </c>
      <c r="O46" s="292" t="s">
        <v>4432</v>
      </c>
      <c r="P46" s="292" t="s">
        <v>1673</v>
      </c>
      <c r="Q46" s="292" t="s">
        <v>4425</v>
      </c>
      <c r="R46" s="292" t="s">
        <v>4433</v>
      </c>
      <c r="S46" s="292" t="s">
        <v>4433</v>
      </c>
      <c r="T46" s="292" t="s">
        <v>4392</v>
      </c>
      <c r="U46" s="292" t="s">
        <v>1608</v>
      </c>
      <c r="V46" s="292" t="s">
        <v>4434</v>
      </c>
      <c r="W46" s="292" t="s">
        <v>4435</v>
      </c>
      <c r="X46" s="292" t="s">
        <v>4432</v>
      </c>
      <c r="Y46" s="292" t="s">
        <v>4435</v>
      </c>
      <c r="Z46" s="292" t="s">
        <v>4436</v>
      </c>
      <c r="AA46" s="283" t="s">
        <v>4436</v>
      </c>
      <c r="AB46" s="283" t="s">
        <v>4436</v>
      </c>
      <c r="AC46" s="283" t="s">
        <v>4437</v>
      </c>
      <c r="AD46" s="283" t="s">
        <v>4437</v>
      </c>
      <c r="AE46" s="283" t="s">
        <v>2224</v>
      </c>
      <c r="AF46" s="283" t="s">
        <v>3046</v>
      </c>
      <c r="AG46" s="283" t="s">
        <v>4438</v>
      </c>
      <c r="AH46" s="283" t="s">
        <v>1712</v>
      </c>
      <c r="AI46" s="283" t="s">
        <v>1712</v>
      </c>
      <c r="AJ46" s="283" t="s">
        <v>4433</v>
      </c>
      <c r="AK46" s="283" t="s">
        <v>4439</v>
      </c>
      <c r="AL46" s="283" t="s">
        <v>4440</v>
      </c>
      <c r="AM46" s="283" t="s">
        <v>4441</v>
      </c>
      <c r="AN46" s="283" t="s">
        <v>4442</v>
      </c>
      <c r="AO46" s="283" t="s">
        <v>4442</v>
      </c>
      <c r="AP46" s="283" t="s">
        <v>1673</v>
      </c>
      <c r="AQ46" s="283" t="s">
        <v>1673</v>
      </c>
      <c r="AR46" s="283" t="s">
        <v>1705</v>
      </c>
    </row>
    <row r="47" spans="1:44" ht="19.75" customHeight="1" x14ac:dyDescent="0.15">
      <c r="A47" s="418" t="s">
        <v>4443</v>
      </c>
      <c r="B47" s="295" t="s">
        <v>4444</v>
      </c>
      <c r="C47" s="292" t="s">
        <v>4445</v>
      </c>
      <c r="D47" s="292" t="s">
        <v>4446</v>
      </c>
      <c r="E47" s="292" t="s">
        <v>4447</v>
      </c>
      <c r="F47" s="292" t="s">
        <v>4448</v>
      </c>
      <c r="G47" s="292" t="s">
        <v>4449</v>
      </c>
      <c r="H47" s="292" t="s">
        <v>4450</v>
      </c>
      <c r="I47" s="292" t="s">
        <v>4451</v>
      </c>
      <c r="J47" s="292" t="s">
        <v>4452</v>
      </c>
      <c r="K47" s="292" t="s">
        <v>4453</v>
      </c>
      <c r="L47" s="292" t="s">
        <v>4454</v>
      </c>
      <c r="M47" s="292" t="s">
        <v>4455</v>
      </c>
      <c r="N47" s="292" t="s">
        <v>4456</v>
      </c>
      <c r="O47" s="292" t="s">
        <v>4457</v>
      </c>
      <c r="P47" s="292" t="s">
        <v>4458</v>
      </c>
      <c r="Q47" s="292" t="s">
        <v>4459</v>
      </c>
      <c r="R47" s="292" t="s">
        <v>4460</v>
      </c>
      <c r="S47" s="292" t="s">
        <v>4461</v>
      </c>
      <c r="T47" s="292" t="s">
        <v>4462</v>
      </c>
      <c r="U47" s="292" t="s">
        <v>4463</v>
      </c>
      <c r="V47" s="292" t="s">
        <v>4464</v>
      </c>
      <c r="W47" s="292" t="s">
        <v>4465</v>
      </c>
      <c r="X47" s="292" t="s">
        <v>4466</v>
      </c>
      <c r="Y47" s="292" t="s">
        <v>4467</v>
      </c>
      <c r="Z47" s="292" t="s">
        <v>4468</v>
      </c>
      <c r="AA47" s="283" t="s">
        <v>4469</v>
      </c>
      <c r="AB47" s="283" t="s">
        <v>4470</v>
      </c>
      <c r="AC47" s="283" t="s">
        <v>4471</v>
      </c>
      <c r="AD47" s="283" t="s">
        <v>4472</v>
      </c>
      <c r="AE47" s="283" t="s">
        <v>4473</v>
      </c>
      <c r="AF47" s="283" t="s">
        <v>4474</v>
      </c>
      <c r="AG47" s="283" t="s">
        <v>4475</v>
      </c>
      <c r="AH47" s="283" t="s">
        <v>4476</v>
      </c>
      <c r="AI47" s="283" t="s">
        <v>4477</v>
      </c>
      <c r="AJ47" s="283" t="s">
        <v>4478</v>
      </c>
      <c r="AK47" s="283" t="s">
        <v>4479</v>
      </c>
      <c r="AL47" s="283" t="s">
        <v>4480</v>
      </c>
      <c r="AM47" s="283" t="s">
        <v>4481</v>
      </c>
      <c r="AN47" s="283" t="s">
        <v>4482</v>
      </c>
      <c r="AO47" s="283" t="s">
        <v>4482</v>
      </c>
      <c r="AP47" s="283" t="s">
        <v>4483</v>
      </c>
      <c r="AQ47" s="283" t="s">
        <v>4484</v>
      </c>
      <c r="AR47" s="283" t="s">
        <v>166</v>
      </c>
    </row>
    <row r="48" spans="1:44" ht="19.75" customHeight="1" x14ac:dyDescent="0.15">
      <c r="A48" s="418" t="s">
        <v>4485</v>
      </c>
      <c r="B48" s="295" t="s">
        <v>4486</v>
      </c>
      <c r="C48" s="292" t="s">
        <v>4487</v>
      </c>
      <c r="D48" s="292" t="s">
        <v>4488</v>
      </c>
      <c r="E48" s="292" t="s">
        <v>4489</v>
      </c>
      <c r="F48" s="292" t="s">
        <v>4490</v>
      </c>
      <c r="G48" s="292" t="s">
        <v>4491</v>
      </c>
      <c r="H48" s="292" t="s">
        <v>4492</v>
      </c>
      <c r="I48" s="292" t="s">
        <v>4493</v>
      </c>
      <c r="J48" s="292" t="s">
        <v>4494</v>
      </c>
      <c r="K48" s="292" t="s">
        <v>4495</v>
      </c>
      <c r="L48" s="292" t="s">
        <v>4496</v>
      </c>
      <c r="M48" s="292" t="s">
        <v>4497</v>
      </c>
      <c r="N48" s="292" t="s">
        <v>4498</v>
      </c>
      <c r="O48" s="292" t="s">
        <v>4499</v>
      </c>
      <c r="P48" s="292" t="s">
        <v>4500</v>
      </c>
      <c r="Q48" s="292" t="s">
        <v>4501</v>
      </c>
      <c r="R48" s="292" t="s">
        <v>4502</v>
      </c>
      <c r="S48" s="292" t="s">
        <v>4503</v>
      </c>
      <c r="T48" s="292" t="s">
        <v>4504</v>
      </c>
      <c r="U48" s="292" t="s">
        <v>4505</v>
      </c>
      <c r="V48" s="292" t="s">
        <v>4506</v>
      </c>
      <c r="W48" s="292" t="s">
        <v>4507</v>
      </c>
      <c r="X48" s="292" t="s">
        <v>4508</v>
      </c>
      <c r="Y48" s="292" t="s">
        <v>4509</v>
      </c>
      <c r="Z48" s="292" t="s">
        <v>4510</v>
      </c>
      <c r="AA48" s="283" t="s">
        <v>4511</v>
      </c>
      <c r="AB48" s="283" t="s">
        <v>4512</v>
      </c>
      <c r="AC48" s="283" t="s">
        <v>4513</v>
      </c>
      <c r="AD48" s="283" t="s">
        <v>4514</v>
      </c>
      <c r="AE48" s="283" t="s">
        <v>4515</v>
      </c>
      <c r="AF48" s="283" t="s">
        <v>4516</v>
      </c>
      <c r="AG48" s="283" t="s">
        <v>4517</v>
      </c>
      <c r="AH48" s="283" t="s">
        <v>4518</v>
      </c>
      <c r="AI48" s="283" t="s">
        <v>4519</v>
      </c>
      <c r="AJ48" s="283" t="s">
        <v>4520</v>
      </c>
      <c r="AK48" s="283" t="s">
        <v>4521</v>
      </c>
      <c r="AL48" s="283" t="s">
        <v>4522</v>
      </c>
      <c r="AM48" s="283" t="s">
        <v>4523</v>
      </c>
      <c r="AN48" s="283" t="s">
        <v>4524</v>
      </c>
      <c r="AO48" s="283" t="s">
        <v>4524</v>
      </c>
      <c r="AP48" s="283" t="s">
        <v>4525</v>
      </c>
      <c r="AQ48" s="283" t="s">
        <v>4526</v>
      </c>
      <c r="AR48" s="283" t="s">
        <v>166</v>
      </c>
    </row>
    <row r="49" spans="1:44" ht="19.75" customHeight="1" x14ac:dyDescent="0.15">
      <c r="A49" s="418" t="s">
        <v>4527</v>
      </c>
      <c r="B49" s="295" t="s">
        <v>4528</v>
      </c>
      <c r="C49" s="292" t="s">
        <v>4528</v>
      </c>
      <c r="D49" s="292" t="s">
        <v>1759</v>
      </c>
      <c r="E49" s="292" t="s">
        <v>4529</v>
      </c>
      <c r="F49" s="292" t="s">
        <v>4530</v>
      </c>
      <c r="G49" s="292" t="s">
        <v>4531</v>
      </c>
      <c r="H49" s="292" t="s">
        <v>4532</v>
      </c>
      <c r="I49" s="292" t="s">
        <v>4533</v>
      </c>
      <c r="J49" s="292" t="s">
        <v>4534</v>
      </c>
      <c r="K49" s="292" t="s">
        <v>4535</v>
      </c>
      <c r="L49" s="292" t="s">
        <v>1838</v>
      </c>
      <c r="M49" s="292" t="s">
        <v>4536</v>
      </c>
      <c r="N49" s="292" t="s">
        <v>4537</v>
      </c>
      <c r="O49" s="292" t="s">
        <v>1889</v>
      </c>
      <c r="P49" s="292" t="s">
        <v>4538</v>
      </c>
      <c r="Q49" s="292" t="s">
        <v>4539</v>
      </c>
      <c r="R49" s="292" t="s">
        <v>4540</v>
      </c>
      <c r="S49" s="292" t="s">
        <v>4540</v>
      </c>
      <c r="T49" s="292" t="s">
        <v>4541</v>
      </c>
      <c r="U49" s="292" t="s">
        <v>4542</v>
      </c>
      <c r="V49" s="292" t="s">
        <v>4543</v>
      </c>
      <c r="W49" s="292" t="s">
        <v>4543</v>
      </c>
      <c r="X49" s="292" t="s">
        <v>4544</v>
      </c>
      <c r="Y49" s="292" t="s">
        <v>4545</v>
      </c>
      <c r="Z49" s="292" t="s">
        <v>4546</v>
      </c>
      <c r="AA49" s="283" t="s">
        <v>4547</v>
      </c>
      <c r="AB49" s="283" t="s">
        <v>4548</v>
      </c>
      <c r="AC49" s="283" t="s">
        <v>4549</v>
      </c>
      <c r="AD49" s="283" t="s">
        <v>4549</v>
      </c>
      <c r="AE49" s="283" t="s">
        <v>4550</v>
      </c>
      <c r="AF49" s="283" t="s">
        <v>4550</v>
      </c>
      <c r="AG49" s="283" t="s">
        <v>4551</v>
      </c>
      <c r="AH49" s="283" t="s">
        <v>4552</v>
      </c>
      <c r="AI49" s="283" t="s">
        <v>4541</v>
      </c>
      <c r="AJ49" s="283" t="s">
        <v>4553</v>
      </c>
      <c r="AK49" s="283" t="s">
        <v>4554</v>
      </c>
      <c r="AL49" s="283" t="s">
        <v>1340</v>
      </c>
      <c r="AM49" s="283" t="s">
        <v>4555</v>
      </c>
      <c r="AN49" s="283" t="s">
        <v>4556</v>
      </c>
      <c r="AO49" s="283" t="s">
        <v>4556</v>
      </c>
      <c r="AP49" s="283" t="s">
        <v>4557</v>
      </c>
      <c r="AQ49" s="283" t="s">
        <v>4558</v>
      </c>
      <c r="AR49" s="283" t="s">
        <v>166</v>
      </c>
    </row>
    <row r="50" spans="1:44" ht="19.75" customHeight="1" x14ac:dyDescent="0.15">
      <c r="A50" s="418" t="s">
        <v>1648</v>
      </c>
      <c r="B50" s="295" t="s">
        <v>4559</v>
      </c>
      <c r="C50" s="292" t="s">
        <v>4560</v>
      </c>
      <c r="D50" s="292" t="s">
        <v>4147</v>
      </c>
      <c r="E50" s="292" t="s">
        <v>4147</v>
      </c>
      <c r="F50" s="292" t="s">
        <v>4146</v>
      </c>
      <c r="G50" s="292" t="s">
        <v>4146</v>
      </c>
      <c r="H50" s="292" t="s">
        <v>4147</v>
      </c>
      <c r="I50" s="292" t="s">
        <v>4147</v>
      </c>
      <c r="J50" s="292" t="s">
        <v>2136</v>
      </c>
      <c r="K50" s="292" t="s">
        <v>2136</v>
      </c>
      <c r="L50" s="292" t="s">
        <v>1710</v>
      </c>
      <c r="M50" s="292" t="s">
        <v>4561</v>
      </c>
      <c r="N50" s="292" t="s">
        <v>4562</v>
      </c>
      <c r="O50" s="292" t="s">
        <v>4104</v>
      </c>
      <c r="P50" s="292" t="s">
        <v>4563</v>
      </c>
      <c r="Q50" s="292" t="s">
        <v>4564</v>
      </c>
      <c r="R50" s="292" t="s">
        <v>4167</v>
      </c>
      <c r="S50" s="292" t="s">
        <v>4565</v>
      </c>
      <c r="T50" s="292" t="s">
        <v>4147</v>
      </c>
      <c r="U50" s="292" t="s">
        <v>4147</v>
      </c>
      <c r="V50" s="292" t="s">
        <v>4147</v>
      </c>
      <c r="W50" s="292" t="s">
        <v>4147</v>
      </c>
      <c r="X50" s="292" t="s">
        <v>4566</v>
      </c>
      <c r="Y50" s="292" t="s">
        <v>4160</v>
      </c>
      <c r="Z50" s="292" t="s">
        <v>4157</v>
      </c>
      <c r="AA50" s="283" t="s">
        <v>4567</v>
      </c>
      <c r="AB50" s="283" t="s">
        <v>4568</v>
      </c>
      <c r="AC50" s="283" t="s">
        <v>2142</v>
      </c>
      <c r="AD50" s="283" t="s">
        <v>4271</v>
      </c>
      <c r="AE50" s="283" t="s">
        <v>4569</v>
      </c>
      <c r="AF50" s="283" t="s">
        <v>4570</v>
      </c>
      <c r="AG50" s="283" t="s">
        <v>4571</v>
      </c>
      <c r="AH50" s="283" t="s">
        <v>4572</v>
      </c>
      <c r="AI50" s="283" t="s">
        <v>4166</v>
      </c>
      <c r="AJ50" s="283" t="s">
        <v>4147</v>
      </c>
      <c r="AK50" s="283" t="s">
        <v>4573</v>
      </c>
      <c r="AL50" s="283" t="s">
        <v>4574</v>
      </c>
      <c r="AM50" s="283" t="s">
        <v>4147</v>
      </c>
      <c r="AN50" s="283" t="s">
        <v>4575</v>
      </c>
      <c r="AO50" s="283" t="s">
        <v>4575</v>
      </c>
      <c r="AP50" s="283" t="s">
        <v>4576</v>
      </c>
      <c r="AQ50" s="283" t="s">
        <v>1639</v>
      </c>
      <c r="AR50" s="283" t="s">
        <v>166</v>
      </c>
    </row>
    <row r="51" spans="1:44" ht="19.75" customHeight="1" x14ac:dyDescent="0.15">
      <c r="A51" s="418" t="s">
        <v>1626</v>
      </c>
      <c r="B51" s="295" t="s">
        <v>4577</v>
      </c>
      <c r="C51" s="292" t="s">
        <v>4578</v>
      </c>
      <c r="D51" s="292" t="s">
        <v>4579</v>
      </c>
      <c r="E51" s="292" t="s">
        <v>4580</v>
      </c>
      <c r="F51" s="292" t="s">
        <v>4581</v>
      </c>
      <c r="G51" s="292" t="s">
        <v>4582</v>
      </c>
      <c r="H51" s="292" t="s">
        <v>4583</v>
      </c>
      <c r="I51" s="292" t="s">
        <v>4584</v>
      </c>
      <c r="J51" s="292" t="s">
        <v>4585</v>
      </c>
      <c r="K51" s="292" t="s">
        <v>4586</v>
      </c>
      <c r="L51" s="292" t="s">
        <v>4587</v>
      </c>
      <c r="M51" s="292" t="s">
        <v>4588</v>
      </c>
      <c r="N51" s="292" t="s">
        <v>4588</v>
      </c>
      <c r="O51" s="292" t="s">
        <v>4589</v>
      </c>
      <c r="P51" s="292" t="s">
        <v>4590</v>
      </c>
      <c r="Q51" s="292" t="s">
        <v>1351</v>
      </c>
      <c r="R51" s="292" t="s">
        <v>4591</v>
      </c>
      <c r="S51" s="292" t="s">
        <v>4592</v>
      </c>
      <c r="T51" s="292" t="s">
        <v>4593</v>
      </c>
      <c r="U51" s="292" t="s">
        <v>4594</v>
      </c>
      <c r="V51" s="292" t="s">
        <v>4595</v>
      </c>
      <c r="W51" s="292" t="s">
        <v>4596</v>
      </c>
      <c r="X51" s="292" t="s">
        <v>4588</v>
      </c>
      <c r="Y51" s="292" t="s">
        <v>4383</v>
      </c>
      <c r="Z51" s="292" t="s">
        <v>4597</v>
      </c>
      <c r="AA51" s="283" t="s">
        <v>4598</v>
      </c>
      <c r="AB51" s="283" t="s">
        <v>4599</v>
      </c>
      <c r="AC51" s="283" t="s">
        <v>1654</v>
      </c>
      <c r="AD51" s="283" t="s">
        <v>1654</v>
      </c>
      <c r="AE51" s="283" t="s">
        <v>4600</v>
      </c>
      <c r="AF51" s="283" t="s">
        <v>4601</v>
      </c>
      <c r="AG51" s="283" t="s">
        <v>4602</v>
      </c>
      <c r="AH51" s="283" t="s">
        <v>4603</v>
      </c>
      <c r="AI51" s="283" t="s">
        <v>4604</v>
      </c>
      <c r="AJ51" s="283" t="s">
        <v>4605</v>
      </c>
      <c r="AK51" s="283" t="s">
        <v>4606</v>
      </c>
      <c r="AL51" s="283" t="s">
        <v>4607</v>
      </c>
      <c r="AM51" s="283" t="s">
        <v>4608</v>
      </c>
      <c r="AN51" s="283" t="s">
        <v>4609</v>
      </c>
      <c r="AO51" s="283" t="s">
        <v>4609</v>
      </c>
      <c r="AP51" s="283" t="s">
        <v>4610</v>
      </c>
      <c r="AQ51" s="283" t="s">
        <v>4611</v>
      </c>
      <c r="AR51" s="283" t="s">
        <v>166</v>
      </c>
    </row>
    <row r="52" spans="1:44" ht="19.75" customHeight="1" x14ac:dyDescent="0.15">
      <c r="A52" s="418" t="s">
        <v>4612</v>
      </c>
      <c r="B52" s="295" t="s">
        <v>4613</v>
      </c>
      <c r="C52" s="292" t="s">
        <v>4614</v>
      </c>
      <c r="D52" s="292" t="s">
        <v>4615</v>
      </c>
      <c r="E52" s="292" t="s">
        <v>4616</v>
      </c>
      <c r="F52" s="292" t="s">
        <v>4617</v>
      </c>
      <c r="G52" s="292" t="s">
        <v>4618</v>
      </c>
      <c r="H52" s="292" t="s">
        <v>4619</v>
      </c>
      <c r="I52" s="292" t="s">
        <v>4620</v>
      </c>
      <c r="J52" s="292" t="s">
        <v>4621</v>
      </c>
      <c r="K52" s="292" t="s">
        <v>4622</v>
      </c>
      <c r="L52" s="292" t="s">
        <v>4623</v>
      </c>
      <c r="M52" s="292" t="s">
        <v>4624</v>
      </c>
      <c r="N52" s="292" t="s">
        <v>4625</v>
      </c>
      <c r="O52" s="292" t="s">
        <v>4626</v>
      </c>
      <c r="P52" s="292" t="s">
        <v>4104</v>
      </c>
      <c r="Q52" s="292" t="s">
        <v>4144</v>
      </c>
      <c r="R52" s="292" t="s">
        <v>4627</v>
      </c>
      <c r="S52" s="292" t="s">
        <v>4628</v>
      </c>
      <c r="T52" s="292" t="s">
        <v>4629</v>
      </c>
      <c r="U52" s="292" t="s">
        <v>4630</v>
      </c>
      <c r="V52" s="292" t="s">
        <v>4147</v>
      </c>
      <c r="W52" s="292" t="s">
        <v>4147</v>
      </c>
      <c r="X52" s="292" t="s">
        <v>4144</v>
      </c>
      <c r="Y52" s="292" t="s">
        <v>4631</v>
      </c>
      <c r="Z52" s="292" t="s">
        <v>4632</v>
      </c>
      <c r="AA52" s="283" t="s">
        <v>1631</v>
      </c>
      <c r="AB52" s="283" t="s">
        <v>1718</v>
      </c>
      <c r="AC52" s="283" t="s">
        <v>4147</v>
      </c>
      <c r="AD52" s="283" t="s">
        <v>4147</v>
      </c>
      <c r="AE52" s="283" t="s">
        <v>4633</v>
      </c>
      <c r="AF52" s="283" t="s">
        <v>4634</v>
      </c>
      <c r="AG52" s="283" t="s">
        <v>4635</v>
      </c>
      <c r="AH52" s="283" t="s">
        <v>4636</v>
      </c>
      <c r="AI52" s="283" t="s">
        <v>4637</v>
      </c>
      <c r="AJ52" s="283" t="s">
        <v>4144</v>
      </c>
      <c r="AK52" s="283" t="s">
        <v>4146</v>
      </c>
      <c r="AL52" s="283" t="s">
        <v>4147</v>
      </c>
      <c r="AM52" s="283" t="s">
        <v>4147</v>
      </c>
      <c r="AN52" s="283" t="s">
        <v>4638</v>
      </c>
      <c r="AO52" s="283" t="s">
        <v>4638</v>
      </c>
      <c r="AP52" s="283" t="s">
        <v>4639</v>
      </c>
      <c r="AQ52" s="283" t="s">
        <v>4640</v>
      </c>
      <c r="AR52" s="283" t="s">
        <v>166</v>
      </c>
    </row>
    <row r="53" spans="1:44" ht="19.75" customHeight="1" x14ac:dyDescent="0.15">
      <c r="A53" s="418" t="s">
        <v>4641</v>
      </c>
      <c r="B53" s="295" t="s">
        <v>4642</v>
      </c>
      <c r="C53" s="292" t="s">
        <v>4427</v>
      </c>
      <c r="D53" s="292" t="s">
        <v>4643</v>
      </c>
      <c r="E53" s="292" t="s">
        <v>4644</v>
      </c>
      <c r="F53" s="292" t="s">
        <v>4645</v>
      </c>
      <c r="G53" s="292" t="s">
        <v>4646</v>
      </c>
      <c r="H53" s="292" t="s">
        <v>1705</v>
      </c>
      <c r="I53" s="292" t="s">
        <v>1705</v>
      </c>
      <c r="J53" s="292" t="s">
        <v>4647</v>
      </c>
      <c r="K53" s="292" t="s">
        <v>4648</v>
      </c>
      <c r="L53" s="292" t="s">
        <v>4273</v>
      </c>
      <c r="M53" s="292" t="s">
        <v>4649</v>
      </c>
      <c r="N53" s="292" t="s">
        <v>4650</v>
      </c>
      <c r="O53" s="292" t="s">
        <v>1641</v>
      </c>
      <c r="P53" s="292" t="s">
        <v>4651</v>
      </c>
      <c r="Q53" s="292" t="s">
        <v>4652</v>
      </c>
      <c r="R53" s="292" t="s">
        <v>1705</v>
      </c>
      <c r="S53" s="292" t="s">
        <v>1705</v>
      </c>
      <c r="T53" s="292" t="s">
        <v>4653</v>
      </c>
      <c r="U53" s="292" t="s">
        <v>4104</v>
      </c>
      <c r="V53" s="292" t="s">
        <v>4654</v>
      </c>
      <c r="W53" s="292" t="s">
        <v>4655</v>
      </c>
      <c r="X53" s="292" t="s">
        <v>4167</v>
      </c>
      <c r="Y53" s="292" t="s">
        <v>4656</v>
      </c>
      <c r="Z53" s="292" t="s">
        <v>4073</v>
      </c>
      <c r="AA53" s="283" t="s">
        <v>1682</v>
      </c>
      <c r="AB53" s="283" t="s">
        <v>4657</v>
      </c>
      <c r="AC53" s="283" t="s">
        <v>2161</v>
      </c>
      <c r="AD53" s="283" t="s">
        <v>4658</v>
      </c>
      <c r="AE53" s="283" t="s">
        <v>2142</v>
      </c>
      <c r="AF53" s="283" t="s">
        <v>2142</v>
      </c>
      <c r="AG53" s="283" t="s">
        <v>4144</v>
      </c>
      <c r="AH53" s="283" t="s">
        <v>1710</v>
      </c>
      <c r="AI53" s="283" t="s">
        <v>1710</v>
      </c>
      <c r="AJ53" s="283" t="s">
        <v>2197</v>
      </c>
      <c r="AK53" s="283" t="s">
        <v>4659</v>
      </c>
      <c r="AL53" s="283" t="s">
        <v>4659</v>
      </c>
      <c r="AM53" s="283" t="s">
        <v>1717</v>
      </c>
      <c r="AN53" s="283" t="s">
        <v>4157</v>
      </c>
      <c r="AO53" s="283" t="s">
        <v>4157</v>
      </c>
      <c r="AP53" s="283" t="s">
        <v>1705</v>
      </c>
      <c r="AQ53" s="283" t="s">
        <v>4104</v>
      </c>
      <c r="AR53" s="283" t="s">
        <v>166</v>
      </c>
    </row>
    <row r="54" spans="1:44" ht="19.75" customHeight="1" x14ac:dyDescent="0.15">
      <c r="A54" s="418" t="s">
        <v>4660</v>
      </c>
      <c r="B54" s="295" t="s">
        <v>4425</v>
      </c>
      <c r="C54" s="292" t="s">
        <v>4426</v>
      </c>
      <c r="D54" s="292" t="s">
        <v>4427</v>
      </c>
      <c r="E54" s="292" t="s">
        <v>1669</v>
      </c>
      <c r="F54" s="292" t="s">
        <v>4428</v>
      </c>
      <c r="G54" s="292" t="s">
        <v>4428</v>
      </c>
      <c r="H54" s="292" t="s">
        <v>2173</v>
      </c>
      <c r="I54" s="292" t="s">
        <v>4429</v>
      </c>
      <c r="J54" s="292" t="s">
        <v>4430</v>
      </c>
      <c r="K54" s="292" t="s">
        <v>4430</v>
      </c>
      <c r="L54" s="292" t="s">
        <v>2650</v>
      </c>
      <c r="M54" s="292" t="s">
        <v>4431</v>
      </c>
      <c r="N54" s="292" t="s">
        <v>4431</v>
      </c>
      <c r="O54" s="292" t="s">
        <v>4432</v>
      </c>
      <c r="P54" s="292" t="s">
        <v>1673</v>
      </c>
      <c r="Q54" s="292" t="s">
        <v>4425</v>
      </c>
      <c r="R54" s="292" t="s">
        <v>4433</v>
      </c>
      <c r="S54" s="292" t="s">
        <v>4433</v>
      </c>
      <c r="T54" s="292" t="s">
        <v>4392</v>
      </c>
      <c r="U54" s="292" t="s">
        <v>1608</v>
      </c>
      <c r="V54" s="292" t="s">
        <v>4434</v>
      </c>
      <c r="W54" s="292" t="s">
        <v>4435</v>
      </c>
      <c r="X54" s="292" t="s">
        <v>4432</v>
      </c>
      <c r="Y54" s="292" t="s">
        <v>4435</v>
      </c>
      <c r="Z54" s="292" t="s">
        <v>4436</v>
      </c>
      <c r="AA54" s="283" t="s">
        <v>4436</v>
      </c>
      <c r="AB54" s="283" t="s">
        <v>4436</v>
      </c>
      <c r="AC54" s="283" t="s">
        <v>4437</v>
      </c>
      <c r="AD54" s="283" t="s">
        <v>4437</v>
      </c>
      <c r="AE54" s="283" t="s">
        <v>2224</v>
      </c>
      <c r="AF54" s="283" t="s">
        <v>3046</v>
      </c>
      <c r="AG54" s="283" t="s">
        <v>4438</v>
      </c>
      <c r="AH54" s="283" t="s">
        <v>1712</v>
      </c>
      <c r="AI54" s="283" t="s">
        <v>1712</v>
      </c>
      <c r="AJ54" s="283" t="s">
        <v>4433</v>
      </c>
      <c r="AK54" s="283" t="s">
        <v>4439</v>
      </c>
      <c r="AL54" s="283" t="s">
        <v>4440</v>
      </c>
      <c r="AM54" s="283" t="s">
        <v>4441</v>
      </c>
      <c r="AN54" s="283" t="s">
        <v>4442</v>
      </c>
      <c r="AO54" s="283" t="s">
        <v>4442</v>
      </c>
      <c r="AP54" s="283" t="s">
        <v>1673</v>
      </c>
      <c r="AQ54" s="283" t="s">
        <v>1673</v>
      </c>
      <c r="AR54" s="283" t="s">
        <v>1705</v>
      </c>
    </row>
    <row r="55" spans="1:44" ht="19.75" customHeight="1" x14ac:dyDescent="0.15">
      <c r="A55" s="418" t="s">
        <v>4661</v>
      </c>
      <c r="B55" s="295" t="s">
        <v>166</v>
      </c>
      <c r="C55" s="292" t="s">
        <v>166</v>
      </c>
      <c r="D55" s="292" t="s">
        <v>166</v>
      </c>
      <c r="E55" s="292" t="s">
        <v>166</v>
      </c>
      <c r="F55" s="292" t="s">
        <v>166</v>
      </c>
      <c r="G55" s="292" t="s">
        <v>166</v>
      </c>
      <c r="H55" s="292" t="s">
        <v>166</v>
      </c>
      <c r="I55" s="292" t="s">
        <v>166</v>
      </c>
      <c r="J55" s="292" t="s">
        <v>166</v>
      </c>
      <c r="K55" s="292" t="s">
        <v>166</v>
      </c>
      <c r="L55" s="292" t="s">
        <v>166</v>
      </c>
      <c r="M55" s="292" t="s">
        <v>166</v>
      </c>
      <c r="N55" s="292" t="s">
        <v>166</v>
      </c>
      <c r="O55" s="292" t="s">
        <v>166</v>
      </c>
      <c r="P55" s="292" t="s">
        <v>166</v>
      </c>
      <c r="Q55" s="292" t="s">
        <v>166</v>
      </c>
      <c r="R55" s="292" t="s">
        <v>166</v>
      </c>
      <c r="S55" s="292" t="s">
        <v>166</v>
      </c>
      <c r="T55" s="292" t="s">
        <v>166</v>
      </c>
      <c r="U55" s="292" t="s">
        <v>166</v>
      </c>
      <c r="V55" s="292" t="s">
        <v>166</v>
      </c>
      <c r="W55" s="292" t="s">
        <v>166</v>
      </c>
      <c r="X55" s="292" t="s">
        <v>166</v>
      </c>
      <c r="Y55" s="292" t="s">
        <v>166</v>
      </c>
      <c r="Z55" s="292" t="s">
        <v>166</v>
      </c>
      <c r="AA55" s="283" t="s">
        <v>166</v>
      </c>
      <c r="AB55" s="283" t="s">
        <v>166</v>
      </c>
      <c r="AC55" s="283" t="s">
        <v>166</v>
      </c>
      <c r="AD55" s="283" t="s">
        <v>166</v>
      </c>
      <c r="AE55" s="283" t="s">
        <v>166</v>
      </c>
      <c r="AF55" s="283" t="s">
        <v>166</v>
      </c>
      <c r="AG55" s="283" t="s">
        <v>4438</v>
      </c>
      <c r="AH55" s="283" t="s">
        <v>166</v>
      </c>
      <c r="AI55" s="283" t="s">
        <v>166</v>
      </c>
      <c r="AJ55" s="283" t="s">
        <v>166</v>
      </c>
      <c r="AK55" s="283" t="s">
        <v>166</v>
      </c>
      <c r="AL55" s="283" t="s">
        <v>166</v>
      </c>
      <c r="AM55" s="283" t="s">
        <v>166</v>
      </c>
      <c r="AN55" s="283" t="s">
        <v>166</v>
      </c>
      <c r="AO55" s="283" t="s">
        <v>166</v>
      </c>
      <c r="AP55" s="283" t="s">
        <v>166</v>
      </c>
      <c r="AQ55" s="283" t="s">
        <v>166</v>
      </c>
      <c r="AR55" s="283" t="s">
        <v>166</v>
      </c>
    </row>
    <row r="56" spans="1:44" ht="19.75" customHeight="1" x14ac:dyDescent="0.15">
      <c r="A56" s="418" t="s">
        <v>4662</v>
      </c>
      <c r="B56" s="295" t="s">
        <v>2904</v>
      </c>
      <c r="C56" s="292" t="s">
        <v>4663</v>
      </c>
      <c r="D56" s="292" t="s">
        <v>4664</v>
      </c>
      <c r="E56" s="292" t="s">
        <v>4665</v>
      </c>
      <c r="F56" s="292" t="s">
        <v>4666</v>
      </c>
      <c r="G56" s="292" t="s">
        <v>4667</v>
      </c>
      <c r="H56" s="292" t="s">
        <v>4668</v>
      </c>
      <c r="I56" s="292" t="s">
        <v>4669</v>
      </c>
      <c r="J56" s="292" t="s">
        <v>4670</v>
      </c>
      <c r="K56" s="292" t="s">
        <v>4671</v>
      </c>
      <c r="L56" s="292" t="s">
        <v>4672</v>
      </c>
      <c r="M56" s="292" t="s">
        <v>3641</v>
      </c>
      <c r="N56" s="292" t="s">
        <v>4673</v>
      </c>
      <c r="O56" s="292" t="s">
        <v>4674</v>
      </c>
      <c r="P56" s="292" t="s">
        <v>4675</v>
      </c>
      <c r="Q56" s="292" t="s">
        <v>4676</v>
      </c>
      <c r="R56" s="292" t="s">
        <v>4677</v>
      </c>
      <c r="S56" s="292" t="s">
        <v>4678</v>
      </c>
      <c r="T56" s="292" t="s">
        <v>4679</v>
      </c>
      <c r="U56" s="292" t="s">
        <v>4680</v>
      </c>
      <c r="V56" s="292" t="s">
        <v>2898</v>
      </c>
      <c r="W56" s="292" t="s">
        <v>2076</v>
      </c>
      <c r="X56" s="292" t="s">
        <v>4673</v>
      </c>
      <c r="Y56" s="292" t="s">
        <v>4681</v>
      </c>
      <c r="Z56" s="292" t="s">
        <v>4682</v>
      </c>
      <c r="AA56" s="283" t="s">
        <v>4683</v>
      </c>
      <c r="AB56" s="283" t="s">
        <v>4684</v>
      </c>
      <c r="AC56" s="283" t="s">
        <v>4685</v>
      </c>
      <c r="AD56" s="283" t="s">
        <v>4686</v>
      </c>
      <c r="AE56" s="283" t="s">
        <v>4687</v>
      </c>
      <c r="AF56" s="283" t="s">
        <v>4688</v>
      </c>
      <c r="AG56" s="283" t="s">
        <v>4689</v>
      </c>
      <c r="AH56" s="283" t="s">
        <v>4690</v>
      </c>
      <c r="AI56" s="283" t="s">
        <v>4691</v>
      </c>
      <c r="AJ56" s="283" t="s">
        <v>4692</v>
      </c>
      <c r="AK56" s="283" t="s">
        <v>4693</v>
      </c>
      <c r="AL56" s="283" t="s">
        <v>4694</v>
      </c>
      <c r="AM56" s="283" t="s">
        <v>4695</v>
      </c>
      <c r="AN56" s="283" t="s">
        <v>4696</v>
      </c>
      <c r="AO56" s="283" t="s">
        <v>4696</v>
      </c>
      <c r="AP56" s="283" t="s">
        <v>2900</v>
      </c>
      <c r="AQ56" s="283" t="s">
        <v>4697</v>
      </c>
      <c r="AR56" s="283" t="s">
        <v>4698</v>
      </c>
    </row>
    <row r="57" spans="1:44" ht="19.75" customHeight="1" x14ac:dyDescent="0.15">
      <c r="A57" s="418" t="s">
        <v>4699</v>
      </c>
      <c r="B57" s="295" t="s">
        <v>4444</v>
      </c>
      <c r="C57" s="292" t="s">
        <v>4445</v>
      </c>
      <c r="D57" s="292" t="s">
        <v>4446</v>
      </c>
      <c r="E57" s="292" t="s">
        <v>4447</v>
      </c>
      <c r="F57" s="292" t="s">
        <v>4448</v>
      </c>
      <c r="G57" s="292" t="s">
        <v>4449</v>
      </c>
      <c r="H57" s="292" t="s">
        <v>4450</v>
      </c>
      <c r="I57" s="292" t="s">
        <v>4451</v>
      </c>
      <c r="J57" s="292" t="s">
        <v>4452</v>
      </c>
      <c r="K57" s="292" t="s">
        <v>4453</v>
      </c>
      <c r="L57" s="292" t="s">
        <v>4454</v>
      </c>
      <c r="M57" s="292" t="s">
        <v>4455</v>
      </c>
      <c r="N57" s="292" t="s">
        <v>4456</v>
      </c>
      <c r="O57" s="292" t="s">
        <v>4457</v>
      </c>
      <c r="P57" s="292" t="s">
        <v>4458</v>
      </c>
      <c r="Q57" s="292" t="s">
        <v>4459</v>
      </c>
      <c r="R57" s="292" t="s">
        <v>4460</v>
      </c>
      <c r="S57" s="292" t="s">
        <v>4461</v>
      </c>
      <c r="T57" s="292" t="s">
        <v>4462</v>
      </c>
      <c r="U57" s="292" t="s">
        <v>4463</v>
      </c>
      <c r="V57" s="292" t="s">
        <v>4464</v>
      </c>
      <c r="W57" s="292" t="s">
        <v>4465</v>
      </c>
      <c r="X57" s="292" t="s">
        <v>4466</v>
      </c>
      <c r="Y57" s="292" t="s">
        <v>4467</v>
      </c>
      <c r="Z57" s="292" t="s">
        <v>4468</v>
      </c>
      <c r="AA57" s="283" t="s">
        <v>4469</v>
      </c>
      <c r="AB57" s="283" t="s">
        <v>4470</v>
      </c>
      <c r="AC57" s="283" t="s">
        <v>4471</v>
      </c>
      <c r="AD57" s="283" t="s">
        <v>4472</v>
      </c>
      <c r="AE57" s="283" t="s">
        <v>4473</v>
      </c>
      <c r="AF57" s="283" t="s">
        <v>4474</v>
      </c>
      <c r="AG57" s="283" t="s">
        <v>4475</v>
      </c>
      <c r="AH57" s="283" t="s">
        <v>4476</v>
      </c>
      <c r="AI57" s="283" t="s">
        <v>4477</v>
      </c>
      <c r="AJ57" s="283" t="s">
        <v>4478</v>
      </c>
      <c r="AK57" s="283" t="s">
        <v>4479</v>
      </c>
      <c r="AL57" s="283" t="s">
        <v>4480</v>
      </c>
      <c r="AM57" s="283" t="s">
        <v>4481</v>
      </c>
      <c r="AN57" s="283" t="s">
        <v>4482</v>
      </c>
      <c r="AO57" s="283" t="s">
        <v>4482</v>
      </c>
      <c r="AP57" s="283" t="s">
        <v>4483</v>
      </c>
      <c r="AQ57" s="283" t="s">
        <v>4484</v>
      </c>
      <c r="AR57" s="283" t="s">
        <v>4700</v>
      </c>
    </row>
    <row r="58" spans="1:44" ht="19.75" customHeight="1" x14ac:dyDescent="0.15">
      <c r="A58" s="418" t="s">
        <v>4701</v>
      </c>
      <c r="B58" s="295" t="s">
        <v>4486</v>
      </c>
      <c r="C58" s="292" t="s">
        <v>4487</v>
      </c>
      <c r="D58" s="292" t="s">
        <v>4488</v>
      </c>
      <c r="E58" s="292" t="s">
        <v>4489</v>
      </c>
      <c r="F58" s="292" t="s">
        <v>4490</v>
      </c>
      <c r="G58" s="292" t="s">
        <v>4491</v>
      </c>
      <c r="H58" s="292" t="s">
        <v>4492</v>
      </c>
      <c r="I58" s="292" t="s">
        <v>4493</v>
      </c>
      <c r="J58" s="292" t="s">
        <v>4494</v>
      </c>
      <c r="K58" s="292" t="s">
        <v>4495</v>
      </c>
      <c r="L58" s="292" t="s">
        <v>4496</v>
      </c>
      <c r="M58" s="292" t="s">
        <v>4497</v>
      </c>
      <c r="N58" s="292" t="s">
        <v>4498</v>
      </c>
      <c r="O58" s="292" t="s">
        <v>4499</v>
      </c>
      <c r="P58" s="292" t="s">
        <v>4500</v>
      </c>
      <c r="Q58" s="292" t="s">
        <v>4501</v>
      </c>
      <c r="R58" s="292" t="s">
        <v>4502</v>
      </c>
      <c r="S58" s="292" t="s">
        <v>4503</v>
      </c>
      <c r="T58" s="292" t="s">
        <v>4504</v>
      </c>
      <c r="U58" s="292" t="s">
        <v>4505</v>
      </c>
      <c r="V58" s="292" t="s">
        <v>4506</v>
      </c>
      <c r="W58" s="292" t="s">
        <v>4507</v>
      </c>
      <c r="X58" s="292" t="s">
        <v>4508</v>
      </c>
      <c r="Y58" s="292" t="s">
        <v>4509</v>
      </c>
      <c r="Z58" s="292" t="s">
        <v>4510</v>
      </c>
      <c r="AA58" s="283" t="s">
        <v>4511</v>
      </c>
      <c r="AB58" s="283" t="s">
        <v>4512</v>
      </c>
      <c r="AC58" s="283" t="s">
        <v>4513</v>
      </c>
      <c r="AD58" s="283" t="s">
        <v>4514</v>
      </c>
      <c r="AE58" s="283" t="s">
        <v>4515</v>
      </c>
      <c r="AF58" s="283" t="s">
        <v>4516</v>
      </c>
      <c r="AG58" s="283" t="s">
        <v>4517</v>
      </c>
      <c r="AH58" s="283" t="s">
        <v>4518</v>
      </c>
      <c r="AI58" s="283" t="s">
        <v>4519</v>
      </c>
      <c r="AJ58" s="283" t="s">
        <v>4520</v>
      </c>
      <c r="AK58" s="283" t="s">
        <v>4521</v>
      </c>
      <c r="AL58" s="283" t="s">
        <v>4522</v>
      </c>
      <c r="AM58" s="283" t="s">
        <v>4523</v>
      </c>
      <c r="AN58" s="283" t="s">
        <v>4524</v>
      </c>
      <c r="AO58" s="283" t="s">
        <v>4524</v>
      </c>
      <c r="AP58" s="283" t="s">
        <v>4525</v>
      </c>
      <c r="AQ58" s="283" t="s">
        <v>4526</v>
      </c>
      <c r="AR58" s="283" t="s">
        <v>4702</v>
      </c>
    </row>
    <row r="59" spans="1:44" ht="19.75" customHeight="1" x14ac:dyDescent="0.15">
      <c r="A59" s="418" t="s">
        <v>4703</v>
      </c>
      <c r="B59" s="295" t="s">
        <v>4704</v>
      </c>
      <c r="C59" s="292" t="s">
        <v>4705</v>
      </c>
      <c r="D59" s="292" t="s">
        <v>4706</v>
      </c>
      <c r="E59" s="292" t="s">
        <v>4707</v>
      </c>
      <c r="F59" s="292" t="s">
        <v>4708</v>
      </c>
      <c r="G59" s="292" t="s">
        <v>4709</v>
      </c>
      <c r="H59" s="292" t="s">
        <v>4710</v>
      </c>
      <c r="I59" s="292" t="s">
        <v>4711</v>
      </c>
      <c r="J59" s="292" t="s">
        <v>4712</v>
      </c>
      <c r="K59" s="292" t="s">
        <v>4713</v>
      </c>
      <c r="L59" s="292" t="s">
        <v>4714</v>
      </c>
      <c r="M59" s="292" t="s">
        <v>4715</v>
      </c>
      <c r="N59" s="292" t="s">
        <v>4716</v>
      </c>
      <c r="O59" s="292" t="s">
        <v>4717</v>
      </c>
      <c r="P59" s="292" t="s">
        <v>4718</v>
      </c>
      <c r="Q59" s="292" t="s">
        <v>4719</v>
      </c>
      <c r="R59" s="292" t="s">
        <v>4720</v>
      </c>
      <c r="S59" s="292" t="s">
        <v>4721</v>
      </c>
      <c r="T59" s="292" t="s">
        <v>4722</v>
      </c>
      <c r="U59" s="292" t="s">
        <v>4723</v>
      </c>
      <c r="V59" s="292" t="s">
        <v>4724</v>
      </c>
      <c r="W59" s="292" t="s">
        <v>4725</v>
      </c>
      <c r="X59" s="292" t="s">
        <v>4726</v>
      </c>
      <c r="Y59" s="292" t="s">
        <v>4727</v>
      </c>
      <c r="Z59" s="292" t="s">
        <v>4728</v>
      </c>
      <c r="AA59" s="283" t="s">
        <v>4729</v>
      </c>
      <c r="AB59" s="283" t="s">
        <v>4730</v>
      </c>
      <c r="AC59" s="283" t="s">
        <v>4731</v>
      </c>
      <c r="AD59" s="283" t="s">
        <v>4732</v>
      </c>
      <c r="AE59" s="283" t="s">
        <v>4733</v>
      </c>
      <c r="AF59" s="283" t="s">
        <v>4734</v>
      </c>
      <c r="AG59" s="283" t="s">
        <v>4735</v>
      </c>
      <c r="AH59" s="283" t="s">
        <v>4736</v>
      </c>
      <c r="AI59" s="283" t="s">
        <v>4737</v>
      </c>
      <c r="AJ59" s="283" t="s">
        <v>4738</v>
      </c>
      <c r="AK59" s="283" t="s">
        <v>4739</v>
      </c>
      <c r="AL59" s="283" t="s">
        <v>4740</v>
      </c>
      <c r="AM59" s="283" t="s">
        <v>4741</v>
      </c>
      <c r="AN59" s="283" t="s">
        <v>4742</v>
      </c>
      <c r="AO59" s="283" t="s">
        <v>4742</v>
      </c>
      <c r="AP59" s="283" t="s">
        <v>4743</v>
      </c>
      <c r="AQ59" s="283" t="s">
        <v>4744</v>
      </c>
      <c r="AR59" s="283" t="s">
        <v>4745</v>
      </c>
    </row>
    <row r="60" spans="1:44" ht="19.75" customHeight="1" x14ac:dyDescent="0.15">
      <c r="A60" s="418" t="s">
        <v>4746</v>
      </c>
      <c r="B60" s="295" t="s">
        <v>166</v>
      </c>
      <c r="C60" s="292" t="s">
        <v>166</v>
      </c>
      <c r="D60" s="292" t="s">
        <v>166</v>
      </c>
      <c r="E60" s="292" t="s">
        <v>166</v>
      </c>
      <c r="F60" s="292" t="s">
        <v>166</v>
      </c>
      <c r="G60" s="292" t="s">
        <v>166</v>
      </c>
      <c r="H60" s="292" t="s">
        <v>166</v>
      </c>
      <c r="I60" s="292" t="s">
        <v>166</v>
      </c>
      <c r="J60" s="292" t="s">
        <v>166</v>
      </c>
      <c r="K60" s="292" t="s">
        <v>166</v>
      </c>
      <c r="L60" s="292" t="s">
        <v>166</v>
      </c>
      <c r="M60" s="292" t="s">
        <v>166</v>
      </c>
      <c r="N60" s="292" t="s">
        <v>166</v>
      </c>
      <c r="O60" s="292" t="s">
        <v>166</v>
      </c>
      <c r="P60" s="292" t="s">
        <v>166</v>
      </c>
      <c r="Q60" s="292" t="s">
        <v>166</v>
      </c>
      <c r="R60" s="292" t="s">
        <v>166</v>
      </c>
      <c r="S60" s="292" t="s">
        <v>166</v>
      </c>
      <c r="T60" s="292" t="s">
        <v>166</v>
      </c>
      <c r="U60" s="292" t="s">
        <v>166</v>
      </c>
      <c r="V60" s="292" t="s">
        <v>166</v>
      </c>
      <c r="W60" s="292" t="s">
        <v>166</v>
      </c>
      <c r="X60" s="292" t="s">
        <v>166</v>
      </c>
      <c r="Y60" s="292" t="s">
        <v>166</v>
      </c>
      <c r="Z60" s="292" t="s">
        <v>166</v>
      </c>
      <c r="AA60" s="283" t="s">
        <v>166</v>
      </c>
      <c r="AB60" s="283" t="s">
        <v>166</v>
      </c>
      <c r="AC60" s="283" t="s">
        <v>166</v>
      </c>
      <c r="AD60" s="283" t="s">
        <v>166</v>
      </c>
      <c r="AE60" s="283" t="s">
        <v>166</v>
      </c>
      <c r="AF60" s="283" t="s">
        <v>166</v>
      </c>
      <c r="AG60" s="283" t="s">
        <v>4735</v>
      </c>
      <c r="AH60" s="283" t="s">
        <v>166</v>
      </c>
      <c r="AI60" s="283" t="s">
        <v>166</v>
      </c>
      <c r="AJ60" s="283" t="s">
        <v>166</v>
      </c>
      <c r="AK60" s="283" t="s">
        <v>166</v>
      </c>
      <c r="AL60" s="283" t="s">
        <v>166</v>
      </c>
      <c r="AM60" s="283" t="s">
        <v>166</v>
      </c>
      <c r="AN60" s="283" t="s">
        <v>166</v>
      </c>
      <c r="AO60" s="283" t="s">
        <v>166</v>
      </c>
      <c r="AP60" s="283" t="s">
        <v>166</v>
      </c>
      <c r="AQ60" s="283" t="s">
        <v>166</v>
      </c>
      <c r="AR60" s="283" t="s">
        <v>166</v>
      </c>
    </row>
    <row r="61" spans="1:44" ht="19.75" customHeight="1" x14ac:dyDescent="0.15">
      <c r="A61" s="418" t="s">
        <v>4747</v>
      </c>
      <c r="B61" s="295" t="s">
        <v>4748</v>
      </c>
      <c r="C61" s="292" t="s">
        <v>4749</v>
      </c>
      <c r="D61" s="292" t="s">
        <v>4750</v>
      </c>
      <c r="E61" s="292" t="s">
        <v>4751</v>
      </c>
      <c r="F61" s="292" t="s">
        <v>4752</v>
      </c>
      <c r="G61" s="292" t="s">
        <v>4753</v>
      </c>
      <c r="H61" s="292" t="s">
        <v>4754</v>
      </c>
      <c r="I61" s="292" t="s">
        <v>4755</v>
      </c>
      <c r="J61" s="292" t="s">
        <v>4756</v>
      </c>
      <c r="K61" s="292" t="s">
        <v>4757</v>
      </c>
      <c r="L61" s="292" t="s">
        <v>4758</v>
      </c>
      <c r="M61" s="292" t="s">
        <v>4759</v>
      </c>
      <c r="N61" s="292" t="s">
        <v>4760</v>
      </c>
      <c r="O61" s="292" t="s">
        <v>4761</v>
      </c>
      <c r="P61" s="292" t="s">
        <v>4762</v>
      </c>
      <c r="Q61" s="292" t="s">
        <v>4763</v>
      </c>
      <c r="R61" s="292" t="s">
        <v>4764</v>
      </c>
      <c r="S61" s="292" t="s">
        <v>4765</v>
      </c>
      <c r="T61" s="292" t="s">
        <v>4766</v>
      </c>
      <c r="U61" s="292" t="s">
        <v>4767</v>
      </c>
      <c r="V61" s="292" t="s">
        <v>4768</v>
      </c>
      <c r="W61" s="292" t="s">
        <v>4769</v>
      </c>
      <c r="X61" s="292" t="s">
        <v>4770</v>
      </c>
      <c r="Y61" s="292" t="s">
        <v>4771</v>
      </c>
      <c r="Z61" s="292" t="s">
        <v>4772</v>
      </c>
      <c r="AA61" s="283" t="s">
        <v>4773</v>
      </c>
      <c r="AB61" s="283" t="s">
        <v>4774</v>
      </c>
      <c r="AC61" s="283" t="s">
        <v>4775</v>
      </c>
      <c r="AD61" s="283" t="s">
        <v>4776</v>
      </c>
      <c r="AE61" s="283" t="s">
        <v>4777</v>
      </c>
      <c r="AF61" s="283" t="s">
        <v>4778</v>
      </c>
      <c r="AG61" s="283" t="s">
        <v>4779</v>
      </c>
      <c r="AH61" s="283" t="s">
        <v>4780</v>
      </c>
      <c r="AI61" s="283" t="s">
        <v>4781</v>
      </c>
      <c r="AJ61" s="283" t="s">
        <v>4782</v>
      </c>
      <c r="AK61" s="283" t="s">
        <v>4783</v>
      </c>
      <c r="AL61" s="283" t="s">
        <v>4784</v>
      </c>
      <c r="AM61" s="283" t="s">
        <v>4785</v>
      </c>
      <c r="AN61" s="283" t="s">
        <v>4786</v>
      </c>
      <c r="AO61" s="283" t="s">
        <v>4786</v>
      </c>
      <c r="AP61" s="283" t="s">
        <v>4787</v>
      </c>
      <c r="AQ61" s="283" t="s">
        <v>4788</v>
      </c>
      <c r="AR61" s="283" t="s">
        <v>4789</v>
      </c>
    </row>
    <row r="62" spans="1:44" ht="19.75" customHeight="1" x14ac:dyDescent="0.15">
      <c r="A62" s="418" t="s">
        <v>4790</v>
      </c>
      <c r="B62" s="295" t="s">
        <v>4748</v>
      </c>
      <c r="C62" s="292" t="s">
        <v>4749</v>
      </c>
      <c r="D62" s="292" t="s">
        <v>4750</v>
      </c>
      <c r="E62" s="292" t="s">
        <v>4751</v>
      </c>
      <c r="F62" s="292" t="s">
        <v>4752</v>
      </c>
      <c r="G62" s="292" t="s">
        <v>4753</v>
      </c>
      <c r="H62" s="292" t="s">
        <v>4754</v>
      </c>
      <c r="I62" s="292" t="s">
        <v>4755</v>
      </c>
      <c r="J62" s="292" t="s">
        <v>4756</v>
      </c>
      <c r="K62" s="292" t="s">
        <v>4757</v>
      </c>
      <c r="L62" s="292" t="s">
        <v>4758</v>
      </c>
      <c r="M62" s="292" t="s">
        <v>4759</v>
      </c>
      <c r="N62" s="292" t="s">
        <v>4760</v>
      </c>
      <c r="O62" s="292" t="s">
        <v>4761</v>
      </c>
      <c r="P62" s="292" t="s">
        <v>4762</v>
      </c>
      <c r="Q62" s="292" t="s">
        <v>4763</v>
      </c>
      <c r="R62" s="292" t="s">
        <v>4764</v>
      </c>
      <c r="S62" s="292" t="s">
        <v>4765</v>
      </c>
      <c r="T62" s="292" t="s">
        <v>4766</v>
      </c>
      <c r="U62" s="292" t="s">
        <v>4767</v>
      </c>
      <c r="V62" s="292" t="s">
        <v>4768</v>
      </c>
      <c r="W62" s="292" t="s">
        <v>4769</v>
      </c>
      <c r="X62" s="292" t="s">
        <v>4770</v>
      </c>
      <c r="Y62" s="292" t="s">
        <v>4771</v>
      </c>
      <c r="Z62" s="292" t="s">
        <v>4772</v>
      </c>
      <c r="AA62" s="283" t="s">
        <v>4773</v>
      </c>
      <c r="AB62" s="283" t="s">
        <v>4774</v>
      </c>
      <c r="AC62" s="283" t="s">
        <v>4775</v>
      </c>
      <c r="AD62" s="283" t="s">
        <v>4776</v>
      </c>
      <c r="AE62" s="283" t="s">
        <v>4777</v>
      </c>
      <c r="AF62" s="283" t="s">
        <v>4778</v>
      </c>
      <c r="AG62" s="283" t="s">
        <v>4779</v>
      </c>
      <c r="AH62" s="283" t="s">
        <v>4780</v>
      </c>
      <c r="AI62" s="283" t="s">
        <v>4781</v>
      </c>
      <c r="AJ62" s="283" t="s">
        <v>4782</v>
      </c>
      <c r="AK62" s="283" t="s">
        <v>4783</v>
      </c>
      <c r="AL62" s="283" t="s">
        <v>4784</v>
      </c>
      <c r="AM62" s="283" t="s">
        <v>4785</v>
      </c>
      <c r="AN62" s="283" t="s">
        <v>4786</v>
      </c>
      <c r="AO62" s="283" t="s">
        <v>4786</v>
      </c>
      <c r="AP62" s="283" t="s">
        <v>4787</v>
      </c>
      <c r="AQ62" s="283" t="s">
        <v>4788</v>
      </c>
      <c r="AR62" s="283" t="s">
        <v>4789</v>
      </c>
    </row>
    <row r="63" spans="1:44" ht="19.75" customHeight="1" x14ac:dyDescent="0.15">
      <c r="A63" s="418" t="s">
        <v>4791</v>
      </c>
      <c r="B63" s="295" t="s">
        <v>4559</v>
      </c>
      <c r="C63" s="292" t="s">
        <v>4560</v>
      </c>
      <c r="D63" s="292" t="s">
        <v>4147</v>
      </c>
      <c r="E63" s="292" t="s">
        <v>4147</v>
      </c>
      <c r="F63" s="292" t="s">
        <v>4146</v>
      </c>
      <c r="G63" s="292" t="s">
        <v>4146</v>
      </c>
      <c r="H63" s="292" t="s">
        <v>4147</v>
      </c>
      <c r="I63" s="292" t="s">
        <v>4147</v>
      </c>
      <c r="J63" s="292" t="s">
        <v>2136</v>
      </c>
      <c r="K63" s="292" t="s">
        <v>2136</v>
      </c>
      <c r="L63" s="292" t="s">
        <v>1710</v>
      </c>
      <c r="M63" s="292" t="s">
        <v>4561</v>
      </c>
      <c r="N63" s="292" t="s">
        <v>4562</v>
      </c>
      <c r="O63" s="292" t="s">
        <v>4104</v>
      </c>
      <c r="P63" s="292" t="s">
        <v>4563</v>
      </c>
      <c r="Q63" s="292" t="s">
        <v>4564</v>
      </c>
      <c r="R63" s="292" t="s">
        <v>4167</v>
      </c>
      <c r="S63" s="292" t="s">
        <v>4565</v>
      </c>
      <c r="T63" s="292" t="s">
        <v>4147</v>
      </c>
      <c r="U63" s="292" t="s">
        <v>4147</v>
      </c>
      <c r="V63" s="292" t="s">
        <v>4147</v>
      </c>
      <c r="W63" s="292" t="s">
        <v>4147</v>
      </c>
      <c r="X63" s="292" t="s">
        <v>4566</v>
      </c>
      <c r="Y63" s="292" t="s">
        <v>4160</v>
      </c>
      <c r="Z63" s="292" t="s">
        <v>4157</v>
      </c>
      <c r="AA63" s="283" t="s">
        <v>4567</v>
      </c>
      <c r="AB63" s="283" t="s">
        <v>4568</v>
      </c>
      <c r="AC63" s="283" t="s">
        <v>2142</v>
      </c>
      <c r="AD63" s="283" t="s">
        <v>4271</v>
      </c>
      <c r="AE63" s="283" t="s">
        <v>4569</v>
      </c>
      <c r="AF63" s="283" t="s">
        <v>4570</v>
      </c>
      <c r="AG63" s="283" t="s">
        <v>4571</v>
      </c>
      <c r="AH63" s="283" t="s">
        <v>4572</v>
      </c>
      <c r="AI63" s="283" t="s">
        <v>4166</v>
      </c>
      <c r="AJ63" s="283" t="s">
        <v>4147</v>
      </c>
      <c r="AK63" s="283" t="s">
        <v>4573</v>
      </c>
      <c r="AL63" s="283" t="s">
        <v>4574</v>
      </c>
      <c r="AM63" s="283" t="s">
        <v>4147</v>
      </c>
      <c r="AN63" s="283" t="s">
        <v>4575</v>
      </c>
      <c r="AO63" s="283" t="s">
        <v>4575</v>
      </c>
      <c r="AP63" s="283" t="s">
        <v>4576</v>
      </c>
      <c r="AQ63" s="283" t="s">
        <v>1639</v>
      </c>
      <c r="AR63" s="283" t="s">
        <v>4792</v>
      </c>
    </row>
    <row r="64" spans="1:44" ht="19.75" customHeight="1" x14ac:dyDescent="0.15">
      <c r="A64" s="418" t="s">
        <v>4793</v>
      </c>
      <c r="B64" s="295" t="s">
        <v>4559</v>
      </c>
      <c r="C64" s="292" t="s">
        <v>4560</v>
      </c>
      <c r="D64" s="292" t="s">
        <v>4147</v>
      </c>
      <c r="E64" s="292" t="s">
        <v>4147</v>
      </c>
      <c r="F64" s="292" t="s">
        <v>4146</v>
      </c>
      <c r="G64" s="292" t="s">
        <v>4146</v>
      </c>
      <c r="H64" s="292" t="s">
        <v>4147</v>
      </c>
      <c r="I64" s="292" t="s">
        <v>4147</v>
      </c>
      <c r="J64" s="292" t="s">
        <v>2136</v>
      </c>
      <c r="K64" s="292" t="s">
        <v>2136</v>
      </c>
      <c r="L64" s="292" t="s">
        <v>1710</v>
      </c>
      <c r="M64" s="292" t="s">
        <v>4561</v>
      </c>
      <c r="N64" s="292" t="s">
        <v>4562</v>
      </c>
      <c r="O64" s="292" t="s">
        <v>4104</v>
      </c>
      <c r="P64" s="292" t="s">
        <v>4563</v>
      </c>
      <c r="Q64" s="292" t="s">
        <v>4564</v>
      </c>
      <c r="R64" s="292" t="s">
        <v>4167</v>
      </c>
      <c r="S64" s="292" t="s">
        <v>4565</v>
      </c>
      <c r="T64" s="292" t="s">
        <v>4147</v>
      </c>
      <c r="U64" s="292" t="s">
        <v>4147</v>
      </c>
      <c r="V64" s="292" t="s">
        <v>4147</v>
      </c>
      <c r="W64" s="292" t="s">
        <v>4147</v>
      </c>
      <c r="X64" s="292" t="s">
        <v>4566</v>
      </c>
      <c r="Y64" s="292" t="s">
        <v>4160</v>
      </c>
      <c r="Z64" s="292" t="s">
        <v>4157</v>
      </c>
      <c r="AA64" s="283" t="s">
        <v>4567</v>
      </c>
      <c r="AB64" s="283" t="s">
        <v>4568</v>
      </c>
      <c r="AC64" s="283" t="s">
        <v>2142</v>
      </c>
      <c r="AD64" s="283" t="s">
        <v>4271</v>
      </c>
      <c r="AE64" s="283" t="s">
        <v>4569</v>
      </c>
      <c r="AF64" s="283" t="s">
        <v>4570</v>
      </c>
      <c r="AG64" s="283" t="s">
        <v>4571</v>
      </c>
      <c r="AH64" s="283" t="s">
        <v>4572</v>
      </c>
      <c r="AI64" s="283" t="s">
        <v>4166</v>
      </c>
      <c r="AJ64" s="283" t="s">
        <v>4147</v>
      </c>
      <c r="AK64" s="283" t="s">
        <v>4573</v>
      </c>
      <c r="AL64" s="283" t="s">
        <v>4574</v>
      </c>
      <c r="AM64" s="283" t="s">
        <v>4147</v>
      </c>
      <c r="AN64" s="283" t="s">
        <v>4575</v>
      </c>
      <c r="AO64" s="283" t="s">
        <v>4575</v>
      </c>
      <c r="AP64" s="283" t="s">
        <v>4576</v>
      </c>
      <c r="AQ64" s="283" t="s">
        <v>1639</v>
      </c>
      <c r="AR64" s="283" t="s">
        <v>4792</v>
      </c>
    </row>
    <row r="65" spans="1:44" ht="19.75" customHeight="1" x14ac:dyDescent="0.15">
      <c r="A65" s="418" t="s">
        <v>4794</v>
      </c>
      <c r="B65" s="295" t="s">
        <v>4577</v>
      </c>
      <c r="C65" s="292" t="s">
        <v>4578</v>
      </c>
      <c r="D65" s="292" t="s">
        <v>4579</v>
      </c>
      <c r="E65" s="292" t="s">
        <v>4580</v>
      </c>
      <c r="F65" s="292" t="s">
        <v>4581</v>
      </c>
      <c r="G65" s="292" t="s">
        <v>4582</v>
      </c>
      <c r="H65" s="292" t="s">
        <v>4583</v>
      </c>
      <c r="I65" s="292" t="s">
        <v>4584</v>
      </c>
      <c r="J65" s="292" t="s">
        <v>4585</v>
      </c>
      <c r="K65" s="292" t="s">
        <v>4586</v>
      </c>
      <c r="L65" s="292" t="s">
        <v>4587</v>
      </c>
      <c r="M65" s="292" t="s">
        <v>4588</v>
      </c>
      <c r="N65" s="292" t="s">
        <v>4588</v>
      </c>
      <c r="O65" s="292" t="s">
        <v>4589</v>
      </c>
      <c r="P65" s="292" t="s">
        <v>4590</v>
      </c>
      <c r="Q65" s="292" t="s">
        <v>1351</v>
      </c>
      <c r="R65" s="292" t="s">
        <v>4591</v>
      </c>
      <c r="S65" s="292" t="s">
        <v>4592</v>
      </c>
      <c r="T65" s="292" t="s">
        <v>4593</v>
      </c>
      <c r="U65" s="292" t="s">
        <v>4594</v>
      </c>
      <c r="V65" s="292" t="s">
        <v>4595</v>
      </c>
      <c r="W65" s="292" t="s">
        <v>4596</v>
      </c>
      <c r="X65" s="292" t="s">
        <v>4588</v>
      </c>
      <c r="Y65" s="292" t="s">
        <v>4383</v>
      </c>
      <c r="Z65" s="292" t="s">
        <v>4597</v>
      </c>
      <c r="AA65" s="283" t="s">
        <v>4598</v>
      </c>
      <c r="AB65" s="283" t="s">
        <v>4599</v>
      </c>
      <c r="AC65" s="283" t="s">
        <v>1654</v>
      </c>
      <c r="AD65" s="283" t="s">
        <v>1654</v>
      </c>
      <c r="AE65" s="283" t="s">
        <v>4600</v>
      </c>
      <c r="AF65" s="283" t="s">
        <v>4601</v>
      </c>
      <c r="AG65" s="283" t="s">
        <v>4602</v>
      </c>
      <c r="AH65" s="283" t="s">
        <v>4603</v>
      </c>
      <c r="AI65" s="283" t="s">
        <v>4604</v>
      </c>
      <c r="AJ65" s="283" t="s">
        <v>4605</v>
      </c>
      <c r="AK65" s="283" t="s">
        <v>4606</v>
      </c>
      <c r="AL65" s="283" t="s">
        <v>4607</v>
      </c>
      <c r="AM65" s="283" t="s">
        <v>4608</v>
      </c>
      <c r="AN65" s="283" t="s">
        <v>4609</v>
      </c>
      <c r="AO65" s="283" t="s">
        <v>4609</v>
      </c>
      <c r="AP65" s="283" t="s">
        <v>4610</v>
      </c>
      <c r="AQ65" s="283" t="s">
        <v>4611</v>
      </c>
      <c r="AR65" s="283" t="s">
        <v>4795</v>
      </c>
    </row>
    <row r="66" spans="1:44" ht="19.75" customHeight="1" x14ac:dyDescent="0.15">
      <c r="A66" s="418" t="s">
        <v>4796</v>
      </c>
      <c r="B66" s="295" t="s">
        <v>4577</v>
      </c>
      <c r="C66" s="292" t="s">
        <v>4578</v>
      </c>
      <c r="D66" s="292" t="s">
        <v>4579</v>
      </c>
      <c r="E66" s="292" t="s">
        <v>4580</v>
      </c>
      <c r="F66" s="292" t="s">
        <v>4581</v>
      </c>
      <c r="G66" s="292" t="s">
        <v>4582</v>
      </c>
      <c r="H66" s="292" t="s">
        <v>4583</v>
      </c>
      <c r="I66" s="292" t="s">
        <v>4584</v>
      </c>
      <c r="J66" s="292" t="s">
        <v>4585</v>
      </c>
      <c r="K66" s="292" t="s">
        <v>4586</v>
      </c>
      <c r="L66" s="292" t="s">
        <v>4587</v>
      </c>
      <c r="M66" s="292" t="s">
        <v>4588</v>
      </c>
      <c r="N66" s="292" t="s">
        <v>4588</v>
      </c>
      <c r="O66" s="292" t="s">
        <v>4589</v>
      </c>
      <c r="P66" s="292" t="s">
        <v>4590</v>
      </c>
      <c r="Q66" s="292" t="s">
        <v>1351</v>
      </c>
      <c r="R66" s="292" t="s">
        <v>4591</v>
      </c>
      <c r="S66" s="292" t="s">
        <v>4592</v>
      </c>
      <c r="T66" s="292" t="s">
        <v>4593</v>
      </c>
      <c r="U66" s="292" t="s">
        <v>4594</v>
      </c>
      <c r="V66" s="292" t="s">
        <v>4595</v>
      </c>
      <c r="W66" s="292" t="s">
        <v>4596</v>
      </c>
      <c r="X66" s="292" t="s">
        <v>4588</v>
      </c>
      <c r="Y66" s="292" t="s">
        <v>4383</v>
      </c>
      <c r="Z66" s="292" t="s">
        <v>4597</v>
      </c>
      <c r="AA66" s="283" t="s">
        <v>4598</v>
      </c>
      <c r="AB66" s="283" t="s">
        <v>4599</v>
      </c>
      <c r="AC66" s="283" t="s">
        <v>1654</v>
      </c>
      <c r="AD66" s="283" t="s">
        <v>1654</v>
      </c>
      <c r="AE66" s="283" t="s">
        <v>4600</v>
      </c>
      <c r="AF66" s="283" t="s">
        <v>4601</v>
      </c>
      <c r="AG66" s="283" t="s">
        <v>4602</v>
      </c>
      <c r="AH66" s="283" t="s">
        <v>4603</v>
      </c>
      <c r="AI66" s="283" t="s">
        <v>4604</v>
      </c>
      <c r="AJ66" s="283" t="s">
        <v>4605</v>
      </c>
      <c r="AK66" s="283" t="s">
        <v>4606</v>
      </c>
      <c r="AL66" s="283" t="s">
        <v>4607</v>
      </c>
      <c r="AM66" s="283" t="s">
        <v>4608</v>
      </c>
      <c r="AN66" s="283" t="s">
        <v>4609</v>
      </c>
      <c r="AO66" s="283" t="s">
        <v>4609</v>
      </c>
      <c r="AP66" s="283" t="s">
        <v>4610</v>
      </c>
      <c r="AQ66" s="283" t="s">
        <v>4611</v>
      </c>
      <c r="AR66" s="283" t="s">
        <v>4795</v>
      </c>
    </row>
    <row r="67" spans="1:44" ht="19.75" customHeight="1" x14ac:dyDescent="0.15">
      <c r="A67" s="418" t="s">
        <v>4797</v>
      </c>
      <c r="B67" s="295" t="s">
        <v>4577</v>
      </c>
      <c r="C67" s="292" t="s">
        <v>4578</v>
      </c>
      <c r="D67" s="292" t="s">
        <v>4579</v>
      </c>
      <c r="E67" s="292" t="s">
        <v>4580</v>
      </c>
      <c r="F67" s="292" t="s">
        <v>4581</v>
      </c>
      <c r="G67" s="292" t="s">
        <v>4582</v>
      </c>
      <c r="H67" s="292" t="s">
        <v>4583</v>
      </c>
      <c r="I67" s="292" t="s">
        <v>4584</v>
      </c>
      <c r="J67" s="292" t="s">
        <v>4585</v>
      </c>
      <c r="K67" s="292" t="s">
        <v>4586</v>
      </c>
      <c r="L67" s="292" t="s">
        <v>4587</v>
      </c>
      <c r="M67" s="292" t="s">
        <v>4588</v>
      </c>
      <c r="N67" s="292" t="s">
        <v>4588</v>
      </c>
      <c r="O67" s="292" t="s">
        <v>4589</v>
      </c>
      <c r="P67" s="292" t="s">
        <v>4590</v>
      </c>
      <c r="Q67" s="292" t="s">
        <v>1351</v>
      </c>
      <c r="R67" s="292" t="s">
        <v>4591</v>
      </c>
      <c r="S67" s="292" t="s">
        <v>4592</v>
      </c>
      <c r="T67" s="292" t="s">
        <v>4593</v>
      </c>
      <c r="U67" s="292" t="s">
        <v>4594</v>
      </c>
      <c r="V67" s="292" t="s">
        <v>4595</v>
      </c>
      <c r="W67" s="292" t="s">
        <v>4596</v>
      </c>
      <c r="X67" s="292" t="s">
        <v>4588</v>
      </c>
      <c r="Y67" s="292" t="s">
        <v>4383</v>
      </c>
      <c r="Z67" s="292" t="s">
        <v>4597</v>
      </c>
      <c r="AA67" s="283" t="s">
        <v>4598</v>
      </c>
      <c r="AB67" s="283" t="s">
        <v>4599</v>
      </c>
      <c r="AC67" s="283" t="s">
        <v>1654</v>
      </c>
      <c r="AD67" s="283" t="s">
        <v>1654</v>
      </c>
      <c r="AE67" s="283" t="s">
        <v>4600</v>
      </c>
      <c r="AF67" s="283" t="s">
        <v>4601</v>
      </c>
      <c r="AG67" s="283" t="s">
        <v>4602</v>
      </c>
      <c r="AH67" s="283" t="s">
        <v>4603</v>
      </c>
      <c r="AI67" s="283" t="s">
        <v>4604</v>
      </c>
      <c r="AJ67" s="283" t="s">
        <v>4605</v>
      </c>
      <c r="AK67" s="283" t="s">
        <v>4606</v>
      </c>
      <c r="AL67" s="283" t="s">
        <v>4607</v>
      </c>
      <c r="AM67" s="283" t="s">
        <v>4608</v>
      </c>
      <c r="AN67" s="283" t="s">
        <v>4609</v>
      </c>
      <c r="AO67" s="283" t="s">
        <v>4609</v>
      </c>
      <c r="AP67" s="283" t="s">
        <v>4610</v>
      </c>
      <c r="AQ67" s="283" t="s">
        <v>4611</v>
      </c>
      <c r="AR67" s="283" t="s">
        <v>4795</v>
      </c>
    </row>
    <row r="68" spans="1:44" ht="19.75" customHeight="1" x14ac:dyDescent="0.15">
      <c r="A68" s="418" t="s">
        <v>4798</v>
      </c>
      <c r="B68" s="295" t="s">
        <v>166</v>
      </c>
      <c r="C68" s="292" t="s">
        <v>166</v>
      </c>
      <c r="D68" s="292" t="s">
        <v>166</v>
      </c>
      <c r="E68" s="292" t="s">
        <v>166</v>
      </c>
      <c r="F68" s="292" t="s">
        <v>166</v>
      </c>
      <c r="G68" s="292" t="s">
        <v>166</v>
      </c>
      <c r="H68" s="292" t="s">
        <v>166</v>
      </c>
      <c r="I68" s="292" t="s">
        <v>166</v>
      </c>
      <c r="J68" s="292" t="s">
        <v>166</v>
      </c>
      <c r="K68" s="292" t="s">
        <v>166</v>
      </c>
      <c r="L68" s="292" t="s">
        <v>166</v>
      </c>
      <c r="M68" s="292" t="s">
        <v>166</v>
      </c>
      <c r="N68" s="292" t="s">
        <v>166</v>
      </c>
      <c r="O68" s="292" t="s">
        <v>166</v>
      </c>
      <c r="P68" s="292" t="s">
        <v>166</v>
      </c>
      <c r="Q68" s="292" t="s">
        <v>166</v>
      </c>
      <c r="R68" s="292" t="s">
        <v>166</v>
      </c>
      <c r="S68" s="292" t="s">
        <v>166</v>
      </c>
      <c r="T68" s="292" t="s">
        <v>166</v>
      </c>
      <c r="U68" s="292" t="s">
        <v>166</v>
      </c>
      <c r="V68" s="292" t="s">
        <v>166</v>
      </c>
      <c r="W68" s="292" t="s">
        <v>166</v>
      </c>
      <c r="X68" s="292" t="s">
        <v>166</v>
      </c>
      <c r="Y68" s="292" t="s">
        <v>166</v>
      </c>
      <c r="Z68" s="292" t="s">
        <v>166</v>
      </c>
      <c r="AA68" s="283" t="s">
        <v>166</v>
      </c>
      <c r="AB68" s="283" t="s">
        <v>166</v>
      </c>
      <c r="AC68" s="283" t="s">
        <v>166</v>
      </c>
      <c r="AD68" s="283" t="s">
        <v>166</v>
      </c>
      <c r="AE68" s="283" t="s">
        <v>166</v>
      </c>
      <c r="AF68" s="283" t="s">
        <v>166</v>
      </c>
      <c r="AG68" s="283" t="s">
        <v>4602</v>
      </c>
      <c r="AH68" s="283" t="s">
        <v>166</v>
      </c>
      <c r="AI68" s="283" t="s">
        <v>166</v>
      </c>
      <c r="AJ68" s="283" t="s">
        <v>166</v>
      </c>
      <c r="AK68" s="283" t="s">
        <v>166</v>
      </c>
      <c r="AL68" s="283" t="s">
        <v>166</v>
      </c>
      <c r="AM68" s="283" t="s">
        <v>166</v>
      </c>
      <c r="AN68" s="283" t="s">
        <v>166</v>
      </c>
      <c r="AO68" s="283" t="s">
        <v>166</v>
      </c>
      <c r="AP68" s="283" t="s">
        <v>166</v>
      </c>
      <c r="AQ68" s="283" t="s">
        <v>166</v>
      </c>
      <c r="AR68" s="283" t="s">
        <v>166</v>
      </c>
    </row>
    <row r="69" spans="1:44" ht="19.75" customHeight="1" x14ac:dyDescent="0.15">
      <c r="A69" s="418" t="s">
        <v>4799</v>
      </c>
      <c r="B69" s="295" t="s">
        <v>4613</v>
      </c>
      <c r="C69" s="292" t="s">
        <v>4614</v>
      </c>
      <c r="D69" s="292" t="s">
        <v>4615</v>
      </c>
      <c r="E69" s="292" t="s">
        <v>4616</v>
      </c>
      <c r="F69" s="292" t="s">
        <v>4617</v>
      </c>
      <c r="G69" s="292" t="s">
        <v>4618</v>
      </c>
      <c r="H69" s="292" t="s">
        <v>4619</v>
      </c>
      <c r="I69" s="292" t="s">
        <v>4620</v>
      </c>
      <c r="J69" s="292" t="s">
        <v>4621</v>
      </c>
      <c r="K69" s="292" t="s">
        <v>4622</v>
      </c>
      <c r="L69" s="292" t="s">
        <v>4623</v>
      </c>
      <c r="M69" s="292" t="s">
        <v>4624</v>
      </c>
      <c r="N69" s="292" t="s">
        <v>4625</v>
      </c>
      <c r="O69" s="292" t="s">
        <v>4626</v>
      </c>
      <c r="P69" s="292" t="s">
        <v>4104</v>
      </c>
      <c r="Q69" s="292" t="s">
        <v>4144</v>
      </c>
      <c r="R69" s="292" t="s">
        <v>4627</v>
      </c>
      <c r="S69" s="292" t="s">
        <v>4628</v>
      </c>
      <c r="T69" s="292" t="s">
        <v>4629</v>
      </c>
      <c r="U69" s="292" t="s">
        <v>4630</v>
      </c>
      <c r="V69" s="292" t="s">
        <v>4147</v>
      </c>
      <c r="W69" s="292" t="s">
        <v>4147</v>
      </c>
      <c r="X69" s="292" t="s">
        <v>4144</v>
      </c>
      <c r="Y69" s="292" t="s">
        <v>4631</v>
      </c>
      <c r="Z69" s="292" t="s">
        <v>4632</v>
      </c>
      <c r="AA69" s="283" t="s">
        <v>1631</v>
      </c>
      <c r="AB69" s="283" t="s">
        <v>1718</v>
      </c>
      <c r="AC69" s="283" t="s">
        <v>4147</v>
      </c>
      <c r="AD69" s="283" t="s">
        <v>4147</v>
      </c>
      <c r="AE69" s="283" t="s">
        <v>4633</v>
      </c>
      <c r="AF69" s="283" t="s">
        <v>4634</v>
      </c>
      <c r="AG69" s="283" t="s">
        <v>4635</v>
      </c>
      <c r="AH69" s="283" t="s">
        <v>4636</v>
      </c>
      <c r="AI69" s="283" t="s">
        <v>4637</v>
      </c>
      <c r="AJ69" s="283" t="s">
        <v>4144</v>
      </c>
      <c r="AK69" s="283" t="s">
        <v>4146</v>
      </c>
      <c r="AL69" s="283" t="s">
        <v>4147</v>
      </c>
      <c r="AM69" s="283" t="s">
        <v>4147</v>
      </c>
      <c r="AN69" s="283" t="s">
        <v>4638</v>
      </c>
      <c r="AO69" s="283" t="s">
        <v>4638</v>
      </c>
      <c r="AP69" s="283" t="s">
        <v>4639</v>
      </c>
      <c r="AQ69" s="283" t="s">
        <v>4640</v>
      </c>
      <c r="AR69" s="283" t="s">
        <v>4800</v>
      </c>
    </row>
    <row r="70" spans="1:44" ht="19.75" customHeight="1" x14ac:dyDescent="0.15">
      <c r="A70" s="418" t="s">
        <v>4801</v>
      </c>
      <c r="B70" s="295" t="s">
        <v>166</v>
      </c>
      <c r="C70" s="292" t="s">
        <v>166</v>
      </c>
      <c r="D70" s="292" t="s">
        <v>166</v>
      </c>
      <c r="E70" s="292" t="s">
        <v>166</v>
      </c>
      <c r="F70" s="292" t="s">
        <v>166</v>
      </c>
      <c r="G70" s="292" t="s">
        <v>166</v>
      </c>
      <c r="H70" s="292" t="s">
        <v>166</v>
      </c>
      <c r="I70" s="292" t="s">
        <v>166</v>
      </c>
      <c r="J70" s="292" t="s">
        <v>166</v>
      </c>
      <c r="K70" s="292" t="s">
        <v>166</v>
      </c>
      <c r="L70" s="292" t="s">
        <v>166</v>
      </c>
      <c r="M70" s="292" t="s">
        <v>166</v>
      </c>
      <c r="N70" s="292" t="s">
        <v>166</v>
      </c>
      <c r="O70" s="292" t="s">
        <v>166</v>
      </c>
      <c r="P70" s="292" t="s">
        <v>166</v>
      </c>
      <c r="Q70" s="292" t="s">
        <v>166</v>
      </c>
      <c r="R70" s="292" t="s">
        <v>166</v>
      </c>
      <c r="S70" s="292" t="s">
        <v>166</v>
      </c>
      <c r="T70" s="292" t="s">
        <v>166</v>
      </c>
      <c r="U70" s="292" t="s">
        <v>166</v>
      </c>
      <c r="V70" s="292" t="s">
        <v>166</v>
      </c>
      <c r="W70" s="292" t="s">
        <v>166</v>
      </c>
      <c r="X70" s="292" t="s">
        <v>166</v>
      </c>
      <c r="Y70" s="292" t="s">
        <v>166</v>
      </c>
      <c r="Z70" s="292" t="s">
        <v>166</v>
      </c>
      <c r="AA70" s="283" t="s">
        <v>166</v>
      </c>
      <c r="AB70" s="283" t="s">
        <v>166</v>
      </c>
      <c r="AC70" s="283" t="s">
        <v>166</v>
      </c>
      <c r="AD70" s="283" t="s">
        <v>166</v>
      </c>
      <c r="AE70" s="283" t="s">
        <v>166</v>
      </c>
      <c r="AF70" s="283" t="s">
        <v>166</v>
      </c>
      <c r="AG70" s="283" t="s">
        <v>4635</v>
      </c>
      <c r="AH70" s="283" t="s">
        <v>166</v>
      </c>
      <c r="AI70" s="283" t="s">
        <v>166</v>
      </c>
      <c r="AJ70" s="283" t="s">
        <v>166</v>
      </c>
      <c r="AK70" s="283" t="s">
        <v>166</v>
      </c>
      <c r="AL70" s="283" t="s">
        <v>166</v>
      </c>
      <c r="AM70" s="283" t="s">
        <v>166</v>
      </c>
      <c r="AN70" s="283" t="s">
        <v>166</v>
      </c>
      <c r="AO70" s="283" t="s">
        <v>166</v>
      </c>
      <c r="AP70" s="283" t="s">
        <v>166</v>
      </c>
      <c r="AQ70" s="283" t="s">
        <v>166</v>
      </c>
      <c r="AR70" s="283" t="s">
        <v>166</v>
      </c>
    </row>
    <row r="71" spans="1:44" ht="19.75" customHeight="1" x14ac:dyDescent="0.15">
      <c r="A71" s="418" t="s">
        <v>1752</v>
      </c>
      <c r="B71" s="295" t="s">
        <v>4802</v>
      </c>
      <c r="C71" s="292" t="s">
        <v>1725</v>
      </c>
      <c r="D71" s="292" t="s">
        <v>4803</v>
      </c>
      <c r="E71" s="292" t="s">
        <v>4804</v>
      </c>
      <c r="F71" s="292" t="s">
        <v>4805</v>
      </c>
      <c r="G71" s="292" t="s">
        <v>4806</v>
      </c>
      <c r="H71" s="292" t="s">
        <v>4807</v>
      </c>
      <c r="I71" s="292" t="s">
        <v>4808</v>
      </c>
      <c r="J71" s="292" t="s">
        <v>4809</v>
      </c>
      <c r="K71" s="292" t="s">
        <v>1589</v>
      </c>
      <c r="L71" s="292" t="s">
        <v>4810</v>
      </c>
      <c r="M71" s="292" t="s">
        <v>1741</v>
      </c>
      <c r="N71" s="292" t="s">
        <v>1741</v>
      </c>
      <c r="O71" s="292" t="s">
        <v>1927</v>
      </c>
      <c r="P71" s="292" t="s">
        <v>1668</v>
      </c>
      <c r="Q71" s="292" t="s">
        <v>4811</v>
      </c>
      <c r="R71" s="292" t="s">
        <v>4812</v>
      </c>
      <c r="S71" s="292" t="s">
        <v>4813</v>
      </c>
      <c r="T71" s="292" t="s">
        <v>4814</v>
      </c>
      <c r="U71" s="292" t="s">
        <v>2211</v>
      </c>
      <c r="V71" s="292" t="s">
        <v>4815</v>
      </c>
      <c r="W71" s="292" t="s">
        <v>4816</v>
      </c>
      <c r="X71" s="292" t="s">
        <v>4817</v>
      </c>
      <c r="Y71" s="292" t="s">
        <v>4818</v>
      </c>
      <c r="Z71" s="292" t="s">
        <v>1611</v>
      </c>
      <c r="AA71" s="283" t="s">
        <v>4819</v>
      </c>
      <c r="AB71" s="283" t="s">
        <v>1733</v>
      </c>
      <c r="AC71" s="283" t="s">
        <v>4382</v>
      </c>
      <c r="AD71" s="283" t="s">
        <v>2631</v>
      </c>
      <c r="AE71" s="283" t="s">
        <v>4820</v>
      </c>
      <c r="AF71" s="283" t="s">
        <v>4821</v>
      </c>
      <c r="AG71" s="283" t="s">
        <v>4822</v>
      </c>
      <c r="AH71" s="283" t="s">
        <v>4823</v>
      </c>
      <c r="AI71" s="283" t="s">
        <v>2643</v>
      </c>
      <c r="AJ71" s="283" t="s">
        <v>4824</v>
      </c>
      <c r="AK71" s="283" t="s">
        <v>1573</v>
      </c>
      <c r="AL71" s="283" t="s">
        <v>4825</v>
      </c>
      <c r="AM71" s="283" t="s">
        <v>1615</v>
      </c>
      <c r="AN71" s="283" t="s">
        <v>2853</v>
      </c>
      <c r="AO71" s="283" t="s">
        <v>2853</v>
      </c>
      <c r="AP71" s="283" t="s">
        <v>4826</v>
      </c>
      <c r="AQ71" s="283" t="s">
        <v>4826</v>
      </c>
      <c r="AR71" s="283" t="s">
        <v>4814</v>
      </c>
    </row>
    <row r="72" spans="1:44" ht="19.75" customHeight="1" x14ac:dyDescent="0.15">
      <c r="A72" s="418" t="s">
        <v>4827</v>
      </c>
      <c r="B72" s="295" t="s">
        <v>4642</v>
      </c>
      <c r="C72" s="292" t="s">
        <v>4427</v>
      </c>
      <c r="D72" s="292" t="s">
        <v>4643</v>
      </c>
      <c r="E72" s="292" t="s">
        <v>4644</v>
      </c>
      <c r="F72" s="292" t="s">
        <v>4645</v>
      </c>
      <c r="G72" s="292" t="s">
        <v>4646</v>
      </c>
      <c r="H72" s="292" t="s">
        <v>1705</v>
      </c>
      <c r="I72" s="292" t="s">
        <v>1705</v>
      </c>
      <c r="J72" s="292" t="s">
        <v>4647</v>
      </c>
      <c r="K72" s="292" t="s">
        <v>4648</v>
      </c>
      <c r="L72" s="292" t="s">
        <v>4273</v>
      </c>
      <c r="M72" s="292" t="s">
        <v>4649</v>
      </c>
      <c r="N72" s="292" t="s">
        <v>4650</v>
      </c>
      <c r="O72" s="292" t="s">
        <v>1641</v>
      </c>
      <c r="P72" s="292" t="s">
        <v>4651</v>
      </c>
      <c r="Q72" s="292" t="s">
        <v>4652</v>
      </c>
      <c r="R72" s="292" t="s">
        <v>1705</v>
      </c>
      <c r="S72" s="292" t="s">
        <v>1705</v>
      </c>
      <c r="T72" s="292" t="s">
        <v>4653</v>
      </c>
      <c r="U72" s="292" t="s">
        <v>4104</v>
      </c>
      <c r="V72" s="292" t="s">
        <v>4654</v>
      </c>
      <c r="W72" s="292" t="s">
        <v>4655</v>
      </c>
      <c r="X72" s="292" t="s">
        <v>4167</v>
      </c>
      <c r="Y72" s="292" t="s">
        <v>4656</v>
      </c>
      <c r="Z72" s="292" t="s">
        <v>4073</v>
      </c>
      <c r="AA72" s="283" t="s">
        <v>1682</v>
      </c>
      <c r="AB72" s="283" t="s">
        <v>4657</v>
      </c>
      <c r="AC72" s="283" t="s">
        <v>2161</v>
      </c>
      <c r="AD72" s="283" t="s">
        <v>4658</v>
      </c>
      <c r="AE72" s="283" t="s">
        <v>2142</v>
      </c>
      <c r="AF72" s="283" t="s">
        <v>2142</v>
      </c>
      <c r="AG72" s="283" t="s">
        <v>4144</v>
      </c>
      <c r="AH72" s="283" t="s">
        <v>1710</v>
      </c>
      <c r="AI72" s="283" t="s">
        <v>1710</v>
      </c>
      <c r="AJ72" s="283" t="s">
        <v>2197</v>
      </c>
      <c r="AK72" s="283" t="s">
        <v>4659</v>
      </c>
      <c r="AL72" s="283" t="s">
        <v>4659</v>
      </c>
      <c r="AM72" s="283" t="s">
        <v>1717</v>
      </c>
      <c r="AN72" s="283" t="s">
        <v>4157</v>
      </c>
      <c r="AO72" s="283" t="s">
        <v>4157</v>
      </c>
      <c r="AP72" s="283" t="s">
        <v>1705</v>
      </c>
      <c r="AQ72" s="283" t="s">
        <v>4104</v>
      </c>
      <c r="AR72" s="283" t="s">
        <v>4828</v>
      </c>
    </row>
    <row r="73" spans="1:44" ht="19.75" customHeight="1" x14ac:dyDescent="0.15">
      <c r="A73" s="418" t="s">
        <v>4829</v>
      </c>
      <c r="B73" s="295" t="s">
        <v>4830</v>
      </c>
      <c r="C73" s="292" t="s">
        <v>4831</v>
      </c>
      <c r="D73" s="292" t="s">
        <v>4832</v>
      </c>
      <c r="E73" s="292" t="s">
        <v>4833</v>
      </c>
      <c r="F73" s="292" t="s">
        <v>4834</v>
      </c>
      <c r="G73" s="292" t="s">
        <v>4835</v>
      </c>
      <c r="H73" s="292" t="s">
        <v>4836</v>
      </c>
      <c r="I73" s="292" t="s">
        <v>4837</v>
      </c>
      <c r="J73" s="292" t="s">
        <v>4838</v>
      </c>
      <c r="K73" s="292" t="s">
        <v>4839</v>
      </c>
      <c r="L73" s="292" t="s">
        <v>4840</v>
      </c>
      <c r="M73" s="292" t="s">
        <v>4841</v>
      </c>
      <c r="N73" s="292" t="s">
        <v>4842</v>
      </c>
      <c r="O73" s="292" t="s">
        <v>4843</v>
      </c>
      <c r="P73" s="292" t="s">
        <v>4844</v>
      </c>
      <c r="Q73" s="292" t="s">
        <v>4845</v>
      </c>
      <c r="R73" s="292" t="s">
        <v>4846</v>
      </c>
      <c r="S73" s="292" t="s">
        <v>4847</v>
      </c>
      <c r="T73" s="292" t="s">
        <v>4848</v>
      </c>
      <c r="U73" s="292" t="s">
        <v>4849</v>
      </c>
      <c r="V73" s="292" t="s">
        <v>4850</v>
      </c>
      <c r="W73" s="292" t="s">
        <v>4851</v>
      </c>
      <c r="X73" s="292" t="s">
        <v>4852</v>
      </c>
      <c r="Y73" s="292" t="s">
        <v>4853</v>
      </c>
      <c r="Z73" s="292" t="s">
        <v>4854</v>
      </c>
      <c r="AA73" s="283" t="s">
        <v>4855</v>
      </c>
      <c r="AB73" s="283" t="s">
        <v>4856</v>
      </c>
      <c r="AC73" s="283" t="s">
        <v>4857</v>
      </c>
      <c r="AD73" s="283" t="s">
        <v>4858</v>
      </c>
      <c r="AE73" s="283" t="s">
        <v>4859</v>
      </c>
      <c r="AF73" s="283" t="s">
        <v>4860</v>
      </c>
      <c r="AG73" s="283" t="s">
        <v>4861</v>
      </c>
      <c r="AH73" s="283" t="s">
        <v>4862</v>
      </c>
      <c r="AI73" s="283" t="s">
        <v>4863</v>
      </c>
      <c r="AJ73" s="283" t="s">
        <v>4864</v>
      </c>
      <c r="AK73" s="283" t="s">
        <v>4865</v>
      </c>
      <c r="AL73" s="283" t="s">
        <v>4866</v>
      </c>
      <c r="AM73" s="283" t="s">
        <v>4867</v>
      </c>
      <c r="AN73" s="283" t="s">
        <v>4868</v>
      </c>
      <c r="AO73" s="283" t="s">
        <v>4868</v>
      </c>
      <c r="AP73" s="283" t="s">
        <v>4869</v>
      </c>
      <c r="AQ73" s="283" t="s">
        <v>4870</v>
      </c>
      <c r="AR73" s="283" t="s">
        <v>4871</v>
      </c>
    </row>
    <row r="74" spans="1:44" ht="19.75" customHeight="1" x14ac:dyDescent="0.15">
      <c r="A74" s="418" t="s">
        <v>4872</v>
      </c>
      <c r="B74" s="295" t="s">
        <v>4873</v>
      </c>
      <c r="C74" s="292" t="s">
        <v>4874</v>
      </c>
      <c r="D74" s="292" t="s">
        <v>4875</v>
      </c>
      <c r="E74" s="292" t="s">
        <v>4876</v>
      </c>
      <c r="F74" s="292" t="s">
        <v>4877</v>
      </c>
      <c r="G74" s="292" t="s">
        <v>4878</v>
      </c>
      <c r="H74" s="292" t="s">
        <v>4879</v>
      </c>
      <c r="I74" s="292" t="s">
        <v>4880</v>
      </c>
      <c r="J74" s="292" t="s">
        <v>4881</v>
      </c>
      <c r="K74" s="292" t="s">
        <v>4882</v>
      </c>
      <c r="L74" s="292" t="s">
        <v>4883</v>
      </c>
      <c r="M74" s="292" t="s">
        <v>4884</v>
      </c>
      <c r="N74" s="292" t="s">
        <v>4885</v>
      </c>
      <c r="O74" s="292" t="s">
        <v>4886</v>
      </c>
      <c r="P74" s="292" t="s">
        <v>4887</v>
      </c>
      <c r="Q74" s="292" t="s">
        <v>4888</v>
      </c>
      <c r="R74" s="292" t="s">
        <v>4889</v>
      </c>
      <c r="S74" s="292" t="s">
        <v>4890</v>
      </c>
      <c r="T74" s="292" t="s">
        <v>4891</v>
      </c>
      <c r="U74" s="292" t="s">
        <v>4892</v>
      </c>
      <c r="V74" s="292" t="s">
        <v>4893</v>
      </c>
      <c r="W74" s="292" t="s">
        <v>4894</v>
      </c>
      <c r="X74" s="292" t="s">
        <v>4895</v>
      </c>
      <c r="Y74" s="292" t="s">
        <v>4896</v>
      </c>
      <c r="Z74" s="292" t="s">
        <v>4897</v>
      </c>
      <c r="AA74" s="283" t="s">
        <v>4898</v>
      </c>
      <c r="AB74" s="283" t="s">
        <v>4899</v>
      </c>
      <c r="AC74" s="283" t="s">
        <v>4900</v>
      </c>
      <c r="AD74" s="283" t="s">
        <v>4901</v>
      </c>
      <c r="AE74" s="283" t="s">
        <v>4902</v>
      </c>
      <c r="AF74" s="283" t="s">
        <v>4903</v>
      </c>
      <c r="AG74" s="283" t="s">
        <v>4904</v>
      </c>
      <c r="AH74" s="283" t="s">
        <v>4905</v>
      </c>
      <c r="AI74" s="283" t="s">
        <v>4906</v>
      </c>
      <c r="AJ74" s="283" t="s">
        <v>4907</v>
      </c>
      <c r="AK74" s="283" t="s">
        <v>4908</v>
      </c>
      <c r="AL74" s="283" t="s">
        <v>4909</v>
      </c>
      <c r="AM74" s="283" t="s">
        <v>4910</v>
      </c>
      <c r="AN74" s="283" t="s">
        <v>4911</v>
      </c>
      <c r="AO74" s="283" t="s">
        <v>4911</v>
      </c>
      <c r="AP74" s="283" t="s">
        <v>4912</v>
      </c>
      <c r="AQ74" s="283" t="s">
        <v>4913</v>
      </c>
      <c r="AR74" s="283" t="s">
        <v>1601</v>
      </c>
    </row>
    <row r="75" spans="1:44" ht="19.75" customHeight="1" x14ac:dyDescent="0.15">
      <c r="A75" s="418" t="s">
        <v>4914</v>
      </c>
      <c r="B75" s="295" t="s">
        <v>166</v>
      </c>
      <c r="C75" s="292" t="s">
        <v>166</v>
      </c>
      <c r="D75" s="292" t="s">
        <v>166</v>
      </c>
      <c r="E75" s="292" t="s">
        <v>166</v>
      </c>
      <c r="F75" s="292" t="s">
        <v>166</v>
      </c>
      <c r="G75" s="292" t="s">
        <v>166</v>
      </c>
      <c r="H75" s="292" t="s">
        <v>166</v>
      </c>
      <c r="I75" s="292" t="s">
        <v>166</v>
      </c>
      <c r="J75" s="292" t="s">
        <v>166</v>
      </c>
      <c r="K75" s="292" t="s">
        <v>166</v>
      </c>
      <c r="L75" s="292" t="s">
        <v>166</v>
      </c>
      <c r="M75" s="292" t="s">
        <v>166</v>
      </c>
      <c r="N75" s="292" t="s">
        <v>166</v>
      </c>
      <c r="O75" s="292" t="s">
        <v>166</v>
      </c>
      <c r="P75" s="292" t="s">
        <v>166</v>
      </c>
      <c r="Q75" s="292" t="s">
        <v>166</v>
      </c>
      <c r="R75" s="292" t="s">
        <v>166</v>
      </c>
      <c r="S75" s="292" t="s">
        <v>166</v>
      </c>
      <c r="T75" s="292" t="s">
        <v>166</v>
      </c>
      <c r="U75" s="292" t="s">
        <v>166</v>
      </c>
      <c r="V75" s="292" t="s">
        <v>166</v>
      </c>
      <c r="W75" s="292" t="s">
        <v>166</v>
      </c>
      <c r="X75" s="292" t="s">
        <v>166</v>
      </c>
      <c r="Y75" s="292" t="s">
        <v>166</v>
      </c>
      <c r="Z75" s="292" t="s">
        <v>166</v>
      </c>
      <c r="AA75" s="283" t="s">
        <v>166</v>
      </c>
      <c r="AB75" s="283" t="s">
        <v>166</v>
      </c>
      <c r="AC75" s="283" t="s">
        <v>166</v>
      </c>
      <c r="AD75" s="283" t="s">
        <v>166</v>
      </c>
      <c r="AE75" s="283" t="s">
        <v>166</v>
      </c>
      <c r="AF75" s="283" t="s">
        <v>166</v>
      </c>
      <c r="AG75" s="283" t="s">
        <v>4904</v>
      </c>
      <c r="AH75" s="283" t="s">
        <v>166</v>
      </c>
      <c r="AI75" s="283" t="s">
        <v>166</v>
      </c>
      <c r="AJ75" s="283" t="s">
        <v>166</v>
      </c>
      <c r="AK75" s="283" t="s">
        <v>166</v>
      </c>
      <c r="AL75" s="283" t="s">
        <v>166</v>
      </c>
      <c r="AM75" s="283" t="s">
        <v>166</v>
      </c>
      <c r="AN75" s="283" t="s">
        <v>166</v>
      </c>
      <c r="AO75" s="283" t="s">
        <v>166</v>
      </c>
      <c r="AP75" s="283" t="s">
        <v>166</v>
      </c>
      <c r="AQ75" s="283" t="s">
        <v>166</v>
      </c>
      <c r="AR75" s="283" t="s">
        <v>166</v>
      </c>
    </row>
    <row r="76" spans="1:44" ht="19.75" customHeight="1" x14ac:dyDescent="0.15">
      <c r="A76" s="418" t="s">
        <v>4915</v>
      </c>
      <c r="B76" s="295" t="s">
        <v>4916</v>
      </c>
      <c r="C76" s="292" t="s">
        <v>4917</v>
      </c>
      <c r="D76" s="292" t="s">
        <v>4918</v>
      </c>
      <c r="E76" s="292" t="s">
        <v>4919</v>
      </c>
      <c r="F76" s="292" t="s">
        <v>4920</v>
      </c>
      <c r="G76" s="292" t="s">
        <v>4921</v>
      </c>
      <c r="H76" s="292" t="s">
        <v>4922</v>
      </c>
      <c r="I76" s="292" t="s">
        <v>4923</v>
      </c>
      <c r="J76" s="292" t="s">
        <v>4924</v>
      </c>
      <c r="K76" s="292" t="s">
        <v>4925</v>
      </c>
      <c r="L76" s="292" t="s">
        <v>4926</v>
      </c>
      <c r="M76" s="292" t="s">
        <v>4927</v>
      </c>
      <c r="N76" s="292" t="s">
        <v>4928</v>
      </c>
      <c r="O76" s="292" t="s">
        <v>4929</v>
      </c>
      <c r="P76" s="292" t="s">
        <v>4930</v>
      </c>
      <c r="Q76" s="292" t="s">
        <v>4931</v>
      </c>
      <c r="R76" s="292" t="s">
        <v>4932</v>
      </c>
      <c r="S76" s="292" t="s">
        <v>4933</v>
      </c>
      <c r="T76" s="292" t="s">
        <v>4934</v>
      </c>
      <c r="U76" s="292" t="s">
        <v>4935</v>
      </c>
      <c r="V76" s="292" t="s">
        <v>4936</v>
      </c>
      <c r="W76" s="292" t="s">
        <v>4937</v>
      </c>
      <c r="X76" s="292" t="s">
        <v>4938</v>
      </c>
      <c r="Y76" s="292" t="s">
        <v>4939</v>
      </c>
      <c r="Z76" s="292" t="s">
        <v>4940</v>
      </c>
      <c r="AA76" s="283" t="s">
        <v>4941</v>
      </c>
      <c r="AB76" s="283" t="s">
        <v>4139</v>
      </c>
      <c r="AC76" s="283" t="s">
        <v>4942</v>
      </c>
      <c r="AD76" s="283" t="s">
        <v>4943</v>
      </c>
      <c r="AE76" s="283" t="s">
        <v>4944</v>
      </c>
      <c r="AF76" s="283" t="s">
        <v>4945</v>
      </c>
      <c r="AG76" s="283" t="s">
        <v>4946</v>
      </c>
      <c r="AH76" s="283" t="s">
        <v>4947</v>
      </c>
      <c r="AI76" s="283" t="s">
        <v>4948</v>
      </c>
      <c r="AJ76" s="283" t="s">
        <v>4917</v>
      </c>
      <c r="AK76" s="283" t="s">
        <v>4949</v>
      </c>
      <c r="AL76" s="283" t="s">
        <v>4950</v>
      </c>
      <c r="AM76" s="283" t="s">
        <v>4951</v>
      </c>
      <c r="AN76" s="283" t="s">
        <v>4952</v>
      </c>
      <c r="AO76" s="283" t="s">
        <v>4952</v>
      </c>
      <c r="AP76" s="283" t="s">
        <v>1847</v>
      </c>
      <c r="AQ76" s="283" t="s">
        <v>1847</v>
      </c>
      <c r="AR76" s="283" t="s">
        <v>4953</v>
      </c>
    </row>
    <row r="77" spans="1:44" ht="19.75" customHeight="1" x14ac:dyDescent="0.15">
      <c r="A77" s="418" t="s">
        <v>4954</v>
      </c>
      <c r="B77" s="295" t="s">
        <v>4916</v>
      </c>
      <c r="C77" s="292" t="s">
        <v>4917</v>
      </c>
      <c r="D77" s="292" t="s">
        <v>4918</v>
      </c>
      <c r="E77" s="292" t="s">
        <v>4919</v>
      </c>
      <c r="F77" s="292" t="s">
        <v>4920</v>
      </c>
      <c r="G77" s="292" t="s">
        <v>4921</v>
      </c>
      <c r="H77" s="292" t="s">
        <v>4922</v>
      </c>
      <c r="I77" s="292" t="s">
        <v>4923</v>
      </c>
      <c r="J77" s="292" t="s">
        <v>4924</v>
      </c>
      <c r="K77" s="292" t="s">
        <v>4925</v>
      </c>
      <c r="L77" s="292" t="s">
        <v>4926</v>
      </c>
      <c r="M77" s="292" t="s">
        <v>4927</v>
      </c>
      <c r="N77" s="292" t="s">
        <v>4928</v>
      </c>
      <c r="O77" s="292" t="s">
        <v>4929</v>
      </c>
      <c r="P77" s="292" t="s">
        <v>4930</v>
      </c>
      <c r="Q77" s="292" t="s">
        <v>4931</v>
      </c>
      <c r="R77" s="292" t="s">
        <v>4932</v>
      </c>
      <c r="S77" s="292" t="s">
        <v>4933</v>
      </c>
      <c r="T77" s="292" t="s">
        <v>4934</v>
      </c>
      <c r="U77" s="292" t="s">
        <v>4935</v>
      </c>
      <c r="V77" s="292" t="s">
        <v>4936</v>
      </c>
      <c r="W77" s="292" t="s">
        <v>4937</v>
      </c>
      <c r="X77" s="292" t="s">
        <v>4938</v>
      </c>
      <c r="Y77" s="292" t="s">
        <v>4939</v>
      </c>
      <c r="Z77" s="292" t="s">
        <v>4940</v>
      </c>
      <c r="AA77" s="283" t="s">
        <v>4941</v>
      </c>
      <c r="AB77" s="283" t="s">
        <v>4139</v>
      </c>
      <c r="AC77" s="283" t="s">
        <v>4942</v>
      </c>
      <c r="AD77" s="283" t="s">
        <v>4943</v>
      </c>
      <c r="AE77" s="283" t="s">
        <v>4944</v>
      </c>
      <c r="AF77" s="283" t="s">
        <v>4945</v>
      </c>
      <c r="AG77" s="283" t="s">
        <v>4946</v>
      </c>
      <c r="AH77" s="283" t="s">
        <v>4947</v>
      </c>
      <c r="AI77" s="283" t="s">
        <v>4948</v>
      </c>
      <c r="AJ77" s="283" t="s">
        <v>4917</v>
      </c>
      <c r="AK77" s="283" t="s">
        <v>4949</v>
      </c>
      <c r="AL77" s="283" t="s">
        <v>4950</v>
      </c>
      <c r="AM77" s="283" t="s">
        <v>4951</v>
      </c>
      <c r="AN77" s="283" t="s">
        <v>4952</v>
      </c>
      <c r="AO77" s="283" t="s">
        <v>4952</v>
      </c>
      <c r="AP77" s="283" t="s">
        <v>1847</v>
      </c>
      <c r="AQ77" s="283" t="s">
        <v>1847</v>
      </c>
      <c r="AR77" s="283" t="s">
        <v>4953</v>
      </c>
    </row>
    <row r="78" spans="1:44" ht="20.75" customHeight="1" x14ac:dyDescent="0.15">
      <c r="A78" s="419" t="s">
        <v>4955</v>
      </c>
      <c r="B78" s="420" t="s">
        <v>166</v>
      </c>
      <c r="C78" s="421" t="s">
        <v>166</v>
      </c>
      <c r="D78" s="421" t="s">
        <v>166</v>
      </c>
      <c r="E78" s="421" t="s">
        <v>166</v>
      </c>
      <c r="F78" s="421" t="s">
        <v>166</v>
      </c>
      <c r="G78" s="421" t="s">
        <v>166</v>
      </c>
      <c r="H78" s="421" t="s">
        <v>166</v>
      </c>
      <c r="I78" s="421" t="s">
        <v>166</v>
      </c>
      <c r="J78" s="421" t="s">
        <v>166</v>
      </c>
      <c r="K78" s="421" t="s">
        <v>166</v>
      </c>
      <c r="L78" s="421" t="s">
        <v>166</v>
      </c>
      <c r="M78" s="421" t="s">
        <v>166</v>
      </c>
      <c r="N78" s="421" t="s">
        <v>166</v>
      </c>
      <c r="O78" s="421" t="s">
        <v>166</v>
      </c>
      <c r="P78" s="421" t="s">
        <v>166</v>
      </c>
      <c r="Q78" s="421" t="s">
        <v>166</v>
      </c>
      <c r="R78" s="421" t="s">
        <v>166</v>
      </c>
      <c r="S78" s="421" t="s">
        <v>166</v>
      </c>
      <c r="T78" s="421" t="s">
        <v>166</v>
      </c>
      <c r="U78" s="421" t="s">
        <v>166</v>
      </c>
      <c r="V78" s="421" t="s">
        <v>166</v>
      </c>
      <c r="W78" s="421" t="s">
        <v>166</v>
      </c>
      <c r="X78" s="421" t="s">
        <v>166</v>
      </c>
      <c r="Y78" s="421" t="s">
        <v>166</v>
      </c>
      <c r="Z78" s="421" t="s">
        <v>166</v>
      </c>
      <c r="AA78" s="294" t="s">
        <v>166</v>
      </c>
      <c r="AB78" s="294" t="s">
        <v>166</v>
      </c>
      <c r="AC78" s="294" t="s">
        <v>166</v>
      </c>
      <c r="AD78" s="294" t="s">
        <v>166</v>
      </c>
      <c r="AE78" s="294" t="s">
        <v>166</v>
      </c>
      <c r="AF78" s="294" t="s">
        <v>166</v>
      </c>
      <c r="AG78" s="294" t="s">
        <v>4946</v>
      </c>
      <c r="AH78" s="294" t="s">
        <v>166</v>
      </c>
      <c r="AI78" s="294" t="s">
        <v>166</v>
      </c>
      <c r="AJ78" s="294" t="s">
        <v>166</v>
      </c>
      <c r="AK78" s="294" t="s">
        <v>166</v>
      </c>
      <c r="AL78" s="294" t="s">
        <v>166</v>
      </c>
      <c r="AM78" s="294" t="s">
        <v>166</v>
      </c>
      <c r="AN78" s="294" t="s">
        <v>166</v>
      </c>
      <c r="AO78" s="294" t="s">
        <v>166</v>
      </c>
      <c r="AP78" s="294" t="s">
        <v>166</v>
      </c>
      <c r="AQ78" s="294" t="s">
        <v>166</v>
      </c>
      <c r="AR78" s="294" t="s">
        <v>166</v>
      </c>
    </row>
  </sheetData>
  <mergeCells count="1">
    <mergeCell ref="A1:AR1"/>
  </mergeCells>
  <pageMargins left="1" right="1" top="1" bottom="1" header="0.25" footer="0.25"/>
  <pageSetup orientation="portrait"/>
  <headerFooter>
    <oddFooter>&amp;C&amp;"Helvetica Neue,Regular"&amp;12&amp;K000000&amp;P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O78"/>
  <sheetViews>
    <sheetView showGridLines="0" workbookViewId="0">
      <pane xSplit="1" ySplit="2" topLeftCell="B3" activePane="bottomRight" state="frozen"/>
      <selection pane="topRight"/>
      <selection pane="bottomLeft"/>
      <selection pane="bottomRight" activeCell="B5" sqref="B5"/>
    </sheetView>
  </sheetViews>
  <sheetFormatPr baseColWidth="10" defaultColWidth="8.33203125" defaultRowHeight="20" customHeight="1" x14ac:dyDescent="0.15"/>
  <cols>
    <col min="1" max="1" width="15.33203125" style="91" customWidth="1"/>
    <col min="2" max="41" width="20.83203125" style="91" customWidth="1"/>
    <col min="42" max="42" width="8.33203125" style="91" customWidth="1"/>
    <col min="43" max="16384" width="8.33203125" style="91"/>
  </cols>
  <sheetData>
    <row r="1" spans="1:41" ht="27.75" customHeight="1" x14ac:dyDescent="0.15">
      <c r="A1" s="505" t="s">
        <v>8139</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row>
    <row r="2" spans="1:41" ht="21.75" customHeight="1" x14ac:dyDescent="0.15">
      <c r="A2" s="352" t="s">
        <v>1149</v>
      </c>
      <c r="B2" s="351" t="s">
        <v>1150</v>
      </c>
      <c r="C2" s="351" t="s">
        <v>1151</v>
      </c>
      <c r="D2" s="351" t="s">
        <v>3556</v>
      </c>
      <c r="E2" s="351" t="s">
        <v>3558</v>
      </c>
      <c r="F2" s="351" t="s">
        <v>1152</v>
      </c>
      <c r="G2" s="351" t="s">
        <v>3560</v>
      </c>
      <c r="H2" s="351" t="s">
        <v>1153</v>
      </c>
      <c r="I2" s="351" t="s">
        <v>3561</v>
      </c>
      <c r="J2" s="351" t="s">
        <v>1154</v>
      </c>
      <c r="K2" s="351" t="s">
        <v>1155</v>
      </c>
      <c r="L2" s="351" t="s">
        <v>3562</v>
      </c>
      <c r="M2" s="351" t="s">
        <v>3563</v>
      </c>
      <c r="N2" s="351" t="s">
        <v>4956</v>
      </c>
      <c r="O2" s="351" t="s">
        <v>1157</v>
      </c>
      <c r="P2" s="351" t="s">
        <v>1159</v>
      </c>
      <c r="Q2" s="351" t="s">
        <v>3564</v>
      </c>
      <c r="R2" s="351" t="s">
        <v>1160</v>
      </c>
      <c r="S2" s="351" t="s">
        <v>3565</v>
      </c>
      <c r="T2" s="351" t="s">
        <v>1161</v>
      </c>
      <c r="U2" s="351" t="s">
        <v>1162</v>
      </c>
      <c r="V2" s="351" t="s">
        <v>1163</v>
      </c>
      <c r="W2" s="351" t="s">
        <v>2259</v>
      </c>
      <c r="X2" s="351" t="s">
        <v>3567</v>
      </c>
      <c r="Y2" s="351" t="s">
        <v>3568</v>
      </c>
      <c r="Z2" s="351" t="s">
        <v>1165</v>
      </c>
      <c r="AA2" s="257" t="s">
        <v>3569</v>
      </c>
      <c r="AB2" s="257" t="s">
        <v>3571</v>
      </c>
      <c r="AC2" s="257" t="s">
        <v>3572</v>
      </c>
      <c r="AD2" s="257" t="s">
        <v>3573</v>
      </c>
      <c r="AE2" s="257" t="s">
        <v>1167</v>
      </c>
      <c r="AF2" s="257" t="s">
        <v>4957</v>
      </c>
      <c r="AG2" s="257" t="s">
        <v>1168</v>
      </c>
      <c r="AH2" s="257" t="s">
        <v>3574</v>
      </c>
      <c r="AI2" s="257" t="s">
        <v>1169</v>
      </c>
      <c r="AJ2" s="257" t="s">
        <v>2262</v>
      </c>
      <c r="AK2" s="257" t="s">
        <v>1170</v>
      </c>
      <c r="AL2" s="257" t="s">
        <v>3575</v>
      </c>
      <c r="AM2" s="257" t="s">
        <v>1171</v>
      </c>
      <c r="AN2" s="257" t="s">
        <v>1172</v>
      </c>
      <c r="AO2" s="257" t="s">
        <v>3576</v>
      </c>
    </row>
    <row r="3" spans="1:41" ht="20.75" customHeight="1" x14ac:dyDescent="0.15">
      <c r="A3" s="416" t="s">
        <v>3577</v>
      </c>
      <c r="B3" s="354" t="s">
        <v>4958</v>
      </c>
      <c r="C3" s="417" t="s">
        <v>4959</v>
      </c>
      <c r="D3" s="417" t="s">
        <v>4960</v>
      </c>
      <c r="E3" s="417" t="s">
        <v>4961</v>
      </c>
      <c r="F3" s="417" t="s">
        <v>4962</v>
      </c>
      <c r="G3" s="417" t="s">
        <v>4963</v>
      </c>
      <c r="H3" s="417" t="s">
        <v>4964</v>
      </c>
      <c r="I3" s="417" t="s">
        <v>4965</v>
      </c>
      <c r="J3" s="417" t="s">
        <v>4966</v>
      </c>
      <c r="K3" s="417" t="s">
        <v>4967</v>
      </c>
      <c r="L3" s="417" t="s">
        <v>4968</v>
      </c>
      <c r="M3" s="417" t="s">
        <v>4969</v>
      </c>
      <c r="N3" s="417" t="s">
        <v>4970</v>
      </c>
      <c r="O3" s="417" t="s">
        <v>4971</v>
      </c>
      <c r="P3" s="417" t="s">
        <v>4972</v>
      </c>
      <c r="Q3" s="417" t="s">
        <v>4973</v>
      </c>
      <c r="R3" s="417" t="s">
        <v>4974</v>
      </c>
      <c r="S3" s="417" t="s">
        <v>4975</v>
      </c>
      <c r="T3" s="417" t="s">
        <v>4976</v>
      </c>
      <c r="U3" s="417" t="s">
        <v>4977</v>
      </c>
      <c r="V3" s="417" t="s">
        <v>4978</v>
      </c>
      <c r="W3" s="417" t="s">
        <v>4979</v>
      </c>
      <c r="X3" s="417" t="s">
        <v>4980</v>
      </c>
      <c r="Y3" s="417" t="s">
        <v>4981</v>
      </c>
      <c r="Z3" s="417" t="s">
        <v>4982</v>
      </c>
      <c r="AA3" s="281" t="s">
        <v>4983</v>
      </c>
      <c r="AB3" s="281" t="s">
        <v>4984</v>
      </c>
      <c r="AC3" s="281" t="s">
        <v>4985</v>
      </c>
      <c r="AD3" s="281" t="s">
        <v>4986</v>
      </c>
      <c r="AE3" s="281" t="s">
        <v>4987</v>
      </c>
      <c r="AF3" s="281" t="s">
        <v>4988</v>
      </c>
      <c r="AG3" s="281" t="s">
        <v>4989</v>
      </c>
      <c r="AH3" s="281" t="s">
        <v>4990</v>
      </c>
      <c r="AI3" s="281" t="s">
        <v>4991</v>
      </c>
      <c r="AJ3" s="281" t="s">
        <v>4992</v>
      </c>
      <c r="AK3" s="281" t="s">
        <v>4993</v>
      </c>
      <c r="AL3" s="281" t="s">
        <v>4994</v>
      </c>
      <c r="AM3" s="281" t="s">
        <v>4995</v>
      </c>
      <c r="AN3" s="281" t="s">
        <v>4996</v>
      </c>
      <c r="AO3" s="281" t="s">
        <v>4997</v>
      </c>
    </row>
    <row r="4" spans="1:41" ht="19.75" customHeight="1" x14ac:dyDescent="0.15">
      <c r="A4" s="418" t="s">
        <v>3620</v>
      </c>
      <c r="B4" s="295" t="s">
        <v>166</v>
      </c>
      <c r="C4" s="292" t="s">
        <v>166</v>
      </c>
      <c r="D4" s="292" t="s">
        <v>166</v>
      </c>
      <c r="E4" s="292" t="s">
        <v>166</v>
      </c>
      <c r="F4" s="292" t="s">
        <v>166</v>
      </c>
      <c r="G4" s="292" t="s">
        <v>166</v>
      </c>
      <c r="H4" s="292" t="s">
        <v>166</v>
      </c>
      <c r="I4" s="292" t="s">
        <v>166</v>
      </c>
      <c r="J4" s="292" t="s">
        <v>166</v>
      </c>
      <c r="K4" s="292" t="s">
        <v>166</v>
      </c>
      <c r="L4" s="292" t="s">
        <v>166</v>
      </c>
      <c r="M4" s="292" t="s">
        <v>166</v>
      </c>
      <c r="N4" s="292" t="s">
        <v>166</v>
      </c>
      <c r="O4" s="292" t="s">
        <v>166</v>
      </c>
      <c r="P4" s="292" t="s">
        <v>166</v>
      </c>
      <c r="Q4" s="292" t="s">
        <v>166</v>
      </c>
      <c r="R4" s="292" t="s">
        <v>166</v>
      </c>
      <c r="S4" s="292" t="s">
        <v>166</v>
      </c>
      <c r="T4" s="292" t="s">
        <v>166</v>
      </c>
      <c r="U4" s="292" t="s">
        <v>166</v>
      </c>
      <c r="V4" s="292" t="s">
        <v>166</v>
      </c>
      <c r="W4" s="292" t="s">
        <v>166</v>
      </c>
      <c r="X4" s="292" t="s">
        <v>166</v>
      </c>
      <c r="Y4" s="292" t="s">
        <v>166</v>
      </c>
      <c r="Z4" s="292" t="s">
        <v>166</v>
      </c>
      <c r="AA4" s="283" t="s">
        <v>166</v>
      </c>
      <c r="AB4" s="283" t="s">
        <v>4998</v>
      </c>
      <c r="AC4" s="283" t="s">
        <v>166</v>
      </c>
      <c r="AD4" s="283" t="s">
        <v>166</v>
      </c>
      <c r="AE4" s="283" t="s">
        <v>166</v>
      </c>
      <c r="AF4" s="283" t="s">
        <v>166</v>
      </c>
      <c r="AG4" s="283" t="s">
        <v>166</v>
      </c>
      <c r="AH4" s="283" t="s">
        <v>166</v>
      </c>
      <c r="AI4" s="283" t="s">
        <v>166</v>
      </c>
      <c r="AJ4" s="283" t="s">
        <v>166</v>
      </c>
      <c r="AK4" s="283" t="s">
        <v>166</v>
      </c>
      <c r="AL4" s="283" t="s">
        <v>166</v>
      </c>
      <c r="AM4" s="283" t="s">
        <v>166</v>
      </c>
      <c r="AN4" s="283" t="s">
        <v>166</v>
      </c>
      <c r="AO4" s="283" t="s">
        <v>166</v>
      </c>
    </row>
    <row r="5" spans="1:41" ht="19.75" customHeight="1" x14ac:dyDescent="0.15">
      <c r="A5" s="418" t="s">
        <v>3622</v>
      </c>
      <c r="B5" s="295" t="s">
        <v>3841</v>
      </c>
      <c r="C5" s="292" t="s">
        <v>4999</v>
      </c>
      <c r="D5" s="292" t="s">
        <v>5000</v>
      </c>
      <c r="E5" s="292" t="s">
        <v>5001</v>
      </c>
      <c r="F5" s="292" t="s">
        <v>5002</v>
      </c>
      <c r="G5" s="292" t="s">
        <v>5003</v>
      </c>
      <c r="H5" s="292" t="s">
        <v>3651</v>
      </c>
      <c r="I5" s="292" t="s">
        <v>5004</v>
      </c>
      <c r="J5" s="292" t="s">
        <v>5005</v>
      </c>
      <c r="K5" s="292" t="s">
        <v>5006</v>
      </c>
      <c r="L5" s="292" t="s">
        <v>5007</v>
      </c>
      <c r="M5" s="292" t="s">
        <v>5008</v>
      </c>
      <c r="N5" s="292" t="s">
        <v>5009</v>
      </c>
      <c r="O5" s="292" t="s">
        <v>5010</v>
      </c>
      <c r="P5" s="292" t="s">
        <v>5011</v>
      </c>
      <c r="Q5" s="292" t="s">
        <v>5012</v>
      </c>
      <c r="R5" s="292" t="s">
        <v>5013</v>
      </c>
      <c r="S5" s="292" t="s">
        <v>5014</v>
      </c>
      <c r="T5" s="292" t="s">
        <v>3729</v>
      </c>
      <c r="U5" s="292" t="s">
        <v>5015</v>
      </c>
      <c r="V5" s="292" t="s">
        <v>3635</v>
      </c>
      <c r="W5" s="292" t="s">
        <v>3635</v>
      </c>
      <c r="X5" s="292" t="s">
        <v>5016</v>
      </c>
      <c r="Y5" s="292" t="s">
        <v>5017</v>
      </c>
      <c r="Z5" s="292" t="s">
        <v>3688</v>
      </c>
      <c r="AA5" s="283" t="s">
        <v>5018</v>
      </c>
      <c r="AB5" s="283" t="s">
        <v>5019</v>
      </c>
      <c r="AC5" s="283" t="s">
        <v>5020</v>
      </c>
      <c r="AD5" s="283" t="s">
        <v>5021</v>
      </c>
      <c r="AE5" s="283" t="s">
        <v>3846</v>
      </c>
      <c r="AF5" s="283" t="s">
        <v>5022</v>
      </c>
      <c r="AG5" s="283" t="s">
        <v>5023</v>
      </c>
      <c r="AH5" s="283" t="s">
        <v>4000</v>
      </c>
      <c r="AI5" s="283" t="s">
        <v>3834</v>
      </c>
      <c r="AJ5" s="283" t="s">
        <v>3834</v>
      </c>
      <c r="AK5" s="283" t="s">
        <v>3651</v>
      </c>
      <c r="AL5" s="283" t="s">
        <v>3651</v>
      </c>
      <c r="AM5" s="283" t="s">
        <v>3625</v>
      </c>
      <c r="AN5" s="283" t="s">
        <v>5022</v>
      </c>
      <c r="AO5" s="283" t="s">
        <v>5024</v>
      </c>
    </row>
    <row r="6" spans="1:41" ht="19.75" customHeight="1" x14ac:dyDescent="0.15">
      <c r="A6" s="418" t="s">
        <v>3660</v>
      </c>
      <c r="B6" s="295" t="s">
        <v>5025</v>
      </c>
      <c r="C6" s="292" t="s">
        <v>5026</v>
      </c>
      <c r="D6" s="292" t="s">
        <v>5027</v>
      </c>
      <c r="E6" s="292" t="s">
        <v>5028</v>
      </c>
      <c r="F6" s="292" t="s">
        <v>5029</v>
      </c>
      <c r="G6" s="292" t="s">
        <v>5030</v>
      </c>
      <c r="H6" s="292" t="s">
        <v>5031</v>
      </c>
      <c r="I6" s="292" t="s">
        <v>5032</v>
      </c>
      <c r="J6" s="292" t="s">
        <v>5033</v>
      </c>
      <c r="K6" s="292" t="s">
        <v>5034</v>
      </c>
      <c r="L6" s="292" t="s">
        <v>5035</v>
      </c>
      <c r="M6" s="292" t="s">
        <v>5036</v>
      </c>
      <c r="N6" s="292" t="s">
        <v>5037</v>
      </c>
      <c r="O6" s="292" t="s">
        <v>5038</v>
      </c>
      <c r="P6" s="292" t="s">
        <v>5039</v>
      </c>
      <c r="Q6" s="292" t="s">
        <v>5040</v>
      </c>
      <c r="R6" s="292" t="s">
        <v>5041</v>
      </c>
      <c r="S6" s="292" t="s">
        <v>5042</v>
      </c>
      <c r="T6" s="292" t="s">
        <v>5043</v>
      </c>
      <c r="U6" s="292" t="s">
        <v>5044</v>
      </c>
      <c r="V6" s="292" t="s">
        <v>5045</v>
      </c>
      <c r="W6" s="292" t="s">
        <v>5046</v>
      </c>
      <c r="X6" s="292" t="s">
        <v>5047</v>
      </c>
      <c r="Y6" s="292" t="s">
        <v>5048</v>
      </c>
      <c r="Z6" s="292" t="s">
        <v>5049</v>
      </c>
      <c r="AA6" s="283" t="s">
        <v>5050</v>
      </c>
      <c r="AB6" s="283" t="s">
        <v>5051</v>
      </c>
      <c r="AC6" s="283" t="s">
        <v>5052</v>
      </c>
      <c r="AD6" s="283" t="s">
        <v>5053</v>
      </c>
      <c r="AE6" s="283" t="s">
        <v>5054</v>
      </c>
      <c r="AF6" s="283" t="s">
        <v>5055</v>
      </c>
      <c r="AG6" s="283" t="s">
        <v>5056</v>
      </c>
      <c r="AH6" s="283" t="s">
        <v>5057</v>
      </c>
      <c r="AI6" s="283" t="s">
        <v>5058</v>
      </c>
      <c r="AJ6" s="283" t="s">
        <v>5059</v>
      </c>
      <c r="AK6" s="283" t="s">
        <v>5060</v>
      </c>
      <c r="AL6" s="283" t="s">
        <v>5061</v>
      </c>
      <c r="AM6" s="283" t="s">
        <v>5062</v>
      </c>
      <c r="AN6" s="283" t="s">
        <v>5063</v>
      </c>
      <c r="AO6" s="283" t="s">
        <v>5064</v>
      </c>
    </row>
    <row r="7" spans="1:41" ht="19.75" customHeight="1" x14ac:dyDescent="0.15">
      <c r="A7" s="418" t="s">
        <v>3702</v>
      </c>
      <c r="B7" s="295" t="s">
        <v>166</v>
      </c>
      <c r="C7" s="292" t="s">
        <v>166</v>
      </c>
      <c r="D7" s="292" t="s">
        <v>166</v>
      </c>
      <c r="E7" s="292" t="s">
        <v>166</v>
      </c>
      <c r="F7" s="292" t="s">
        <v>166</v>
      </c>
      <c r="G7" s="292" t="s">
        <v>166</v>
      </c>
      <c r="H7" s="292" t="s">
        <v>166</v>
      </c>
      <c r="I7" s="292" t="s">
        <v>166</v>
      </c>
      <c r="J7" s="292" t="s">
        <v>166</v>
      </c>
      <c r="K7" s="292" t="s">
        <v>166</v>
      </c>
      <c r="L7" s="292" t="s">
        <v>166</v>
      </c>
      <c r="M7" s="292" t="s">
        <v>166</v>
      </c>
      <c r="N7" s="292" t="s">
        <v>166</v>
      </c>
      <c r="O7" s="292" t="s">
        <v>166</v>
      </c>
      <c r="P7" s="292" t="s">
        <v>166</v>
      </c>
      <c r="Q7" s="292" t="s">
        <v>166</v>
      </c>
      <c r="R7" s="292" t="s">
        <v>166</v>
      </c>
      <c r="S7" s="292" t="s">
        <v>166</v>
      </c>
      <c r="T7" s="292" t="s">
        <v>166</v>
      </c>
      <c r="U7" s="292" t="s">
        <v>166</v>
      </c>
      <c r="V7" s="292" t="s">
        <v>166</v>
      </c>
      <c r="W7" s="292" t="s">
        <v>166</v>
      </c>
      <c r="X7" s="292" t="s">
        <v>166</v>
      </c>
      <c r="Y7" s="292" t="s">
        <v>166</v>
      </c>
      <c r="Z7" s="292" t="s">
        <v>166</v>
      </c>
      <c r="AA7" s="283" t="s">
        <v>166</v>
      </c>
      <c r="AB7" s="283" t="s">
        <v>5065</v>
      </c>
      <c r="AC7" s="283" t="s">
        <v>166</v>
      </c>
      <c r="AD7" s="283" t="s">
        <v>166</v>
      </c>
      <c r="AE7" s="283" t="s">
        <v>166</v>
      </c>
      <c r="AF7" s="283" t="s">
        <v>166</v>
      </c>
      <c r="AG7" s="283" t="s">
        <v>166</v>
      </c>
      <c r="AH7" s="283" t="s">
        <v>166</v>
      </c>
      <c r="AI7" s="283" t="s">
        <v>166</v>
      </c>
      <c r="AJ7" s="283" t="s">
        <v>166</v>
      </c>
      <c r="AK7" s="283" t="s">
        <v>166</v>
      </c>
      <c r="AL7" s="283" t="s">
        <v>166</v>
      </c>
      <c r="AM7" s="283" t="s">
        <v>166</v>
      </c>
      <c r="AN7" s="283" t="s">
        <v>166</v>
      </c>
      <c r="AO7" s="283" t="s">
        <v>166</v>
      </c>
    </row>
    <row r="8" spans="1:41" ht="19.75" customHeight="1" x14ac:dyDescent="0.15">
      <c r="A8" s="418" t="s">
        <v>3704</v>
      </c>
      <c r="B8" s="295" t="s">
        <v>5066</v>
      </c>
      <c r="C8" s="292" t="s">
        <v>5067</v>
      </c>
      <c r="D8" s="292" t="s">
        <v>5068</v>
      </c>
      <c r="E8" s="292" t="s">
        <v>5069</v>
      </c>
      <c r="F8" s="292" t="s">
        <v>5070</v>
      </c>
      <c r="G8" s="292" t="s">
        <v>5071</v>
      </c>
      <c r="H8" s="292" t="s">
        <v>5072</v>
      </c>
      <c r="I8" s="292" t="s">
        <v>5073</v>
      </c>
      <c r="J8" s="292" t="s">
        <v>5074</v>
      </c>
      <c r="K8" s="292" t="s">
        <v>3840</v>
      </c>
      <c r="L8" s="292" t="s">
        <v>5075</v>
      </c>
      <c r="M8" s="292" t="s">
        <v>5076</v>
      </c>
      <c r="N8" s="292" t="s">
        <v>5077</v>
      </c>
      <c r="O8" s="292" t="s">
        <v>5078</v>
      </c>
      <c r="P8" s="292" t="s">
        <v>5079</v>
      </c>
      <c r="Q8" s="292" t="s">
        <v>5080</v>
      </c>
      <c r="R8" s="292" t="s">
        <v>5081</v>
      </c>
      <c r="S8" s="292" t="s">
        <v>5082</v>
      </c>
      <c r="T8" s="292" t="s">
        <v>5083</v>
      </c>
      <c r="U8" s="292" t="s">
        <v>5084</v>
      </c>
      <c r="V8" s="292" t="s">
        <v>3635</v>
      </c>
      <c r="W8" s="292" t="s">
        <v>3834</v>
      </c>
      <c r="X8" s="292" t="s">
        <v>5085</v>
      </c>
      <c r="Y8" s="292" t="s">
        <v>5086</v>
      </c>
      <c r="Z8" s="292" t="s">
        <v>3841</v>
      </c>
      <c r="AA8" s="283" t="s">
        <v>5087</v>
      </c>
      <c r="AB8" s="283" t="s">
        <v>5088</v>
      </c>
      <c r="AC8" s="283" t="s">
        <v>5089</v>
      </c>
      <c r="AD8" s="283" t="s">
        <v>5090</v>
      </c>
      <c r="AE8" s="283" t="s">
        <v>5091</v>
      </c>
      <c r="AF8" s="283" t="s">
        <v>5092</v>
      </c>
      <c r="AG8" s="283" t="s">
        <v>5093</v>
      </c>
      <c r="AH8" s="283" t="s">
        <v>5094</v>
      </c>
      <c r="AI8" s="283" t="s">
        <v>5095</v>
      </c>
      <c r="AJ8" s="283" t="s">
        <v>5096</v>
      </c>
      <c r="AK8" s="283" t="s">
        <v>5097</v>
      </c>
      <c r="AL8" s="283" t="s">
        <v>5098</v>
      </c>
      <c r="AM8" s="283" t="s">
        <v>5099</v>
      </c>
      <c r="AN8" s="283" t="s">
        <v>5100</v>
      </c>
      <c r="AO8" s="283" t="s">
        <v>5101</v>
      </c>
    </row>
    <row r="9" spans="1:41" ht="19.75" customHeight="1" x14ac:dyDescent="0.15">
      <c r="A9" s="418" t="s">
        <v>3744</v>
      </c>
      <c r="B9" s="295" t="s">
        <v>5102</v>
      </c>
      <c r="C9" s="292" t="s">
        <v>5103</v>
      </c>
      <c r="D9" s="292" t="s">
        <v>5104</v>
      </c>
      <c r="E9" s="292" t="s">
        <v>5105</v>
      </c>
      <c r="F9" s="292" t="s">
        <v>5106</v>
      </c>
      <c r="G9" s="292" t="s">
        <v>5107</v>
      </c>
      <c r="H9" s="292" t="s">
        <v>5108</v>
      </c>
      <c r="I9" s="292" t="s">
        <v>5109</v>
      </c>
      <c r="J9" s="292" t="s">
        <v>5110</v>
      </c>
      <c r="K9" s="292" t="s">
        <v>5111</v>
      </c>
      <c r="L9" s="292" t="s">
        <v>5112</v>
      </c>
      <c r="M9" s="292" t="s">
        <v>5113</v>
      </c>
      <c r="N9" s="292" t="s">
        <v>5114</v>
      </c>
      <c r="O9" s="292" t="s">
        <v>5115</v>
      </c>
      <c r="P9" s="292" t="s">
        <v>5116</v>
      </c>
      <c r="Q9" s="292" t="s">
        <v>5117</v>
      </c>
      <c r="R9" s="292" t="s">
        <v>5118</v>
      </c>
      <c r="S9" s="292" t="s">
        <v>5119</v>
      </c>
      <c r="T9" s="292" t="s">
        <v>5120</v>
      </c>
      <c r="U9" s="292" t="s">
        <v>5121</v>
      </c>
      <c r="V9" s="292" t="s">
        <v>5122</v>
      </c>
      <c r="W9" s="292" t="s">
        <v>5123</v>
      </c>
      <c r="X9" s="292" t="s">
        <v>5124</v>
      </c>
      <c r="Y9" s="292" t="s">
        <v>5125</v>
      </c>
      <c r="Z9" s="292" t="s">
        <v>5126</v>
      </c>
      <c r="AA9" s="283" t="s">
        <v>5127</v>
      </c>
      <c r="AB9" s="283" t="s">
        <v>5128</v>
      </c>
      <c r="AC9" s="283" t="s">
        <v>5129</v>
      </c>
      <c r="AD9" s="283" t="s">
        <v>5130</v>
      </c>
      <c r="AE9" s="283" t="s">
        <v>5131</v>
      </c>
      <c r="AF9" s="283" t="s">
        <v>5132</v>
      </c>
      <c r="AG9" s="283" t="s">
        <v>5133</v>
      </c>
      <c r="AH9" s="283" t="s">
        <v>5134</v>
      </c>
      <c r="AI9" s="283" t="s">
        <v>5135</v>
      </c>
      <c r="AJ9" s="283" t="s">
        <v>5136</v>
      </c>
      <c r="AK9" s="283" t="s">
        <v>5137</v>
      </c>
      <c r="AL9" s="283" t="s">
        <v>5138</v>
      </c>
      <c r="AM9" s="283" t="s">
        <v>5139</v>
      </c>
      <c r="AN9" s="283" t="s">
        <v>5140</v>
      </c>
      <c r="AO9" s="283" t="s">
        <v>5141</v>
      </c>
    </row>
    <row r="10" spans="1:41" ht="19.75" customHeight="1" x14ac:dyDescent="0.15">
      <c r="A10" s="418" t="s">
        <v>3787</v>
      </c>
      <c r="B10" s="295" t="s">
        <v>5142</v>
      </c>
      <c r="C10" s="292" t="s">
        <v>5143</v>
      </c>
      <c r="D10" s="292" t="s">
        <v>5144</v>
      </c>
      <c r="E10" s="292" t="s">
        <v>5145</v>
      </c>
      <c r="F10" s="292" t="s">
        <v>5146</v>
      </c>
      <c r="G10" s="292" t="s">
        <v>5147</v>
      </c>
      <c r="H10" s="292" t="s">
        <v>5148</v>
      </c>
      <c r="I10" s="292" t="s">
        <v>5149</v>
      </c>
      <c r="J10" s="292" t="s">
        <v>5150</v>
      </c>
      <c r="K10" s="292" t="s">
        <v>5151</v>
      </c>
      <c r="L10" s="292" t="s">
        <v>5152</v>
      </c>
      <c r="M10" s="292" t="s">
        <v>5153</v>
      </c>
      <c r="N10" s="292" t="s">
        <v>5154</v>
      </c>
      <c r="O10" s="292" t="s">
        <v>5155</v>
      </c>
      <c r="P10" s="292" t="s">
        <v>5156</v>
      </c>
      <c r="Q10" s="292" t="s">
        <v>5157</v>
      </c>
      <c r="R10" s="292" t="s">
        <v>5158</v>
      </c>
      <c r="S10" s="292" t="s">
        <v>5159</v>
      </c>
      <c r="T10" s="292" t="s">
        <v>5160</v>
      </c>
      <c r="U10" s="292" t="s">
        <v>5161</v>
      </c>
      <c r="V10" s="292" t="s">
        <v>5162</v>
      </c>
      <c r="W10" s="292" t="s">
        <v>5163</v>
      </c>
      <c r="X10" s="292" t="s">
        <v>5164</v>
      </c>
      <c r="Y10" s="292" t="s">
        <v>5165</v>
      </c>
      <c r="Z10" s="292" t="s">
        <v>5166</v>
      </c>
      <c r="AA10" s="283" t="s">
        <v>5167</v>
      </c>
      <c r="AB10" s="283" t="s">
        <v>5168</v>
      </c>
      <c r="AC10" s="283" t="s">
        <v>5169</v>
      </c>
      <c r="AD10" s="283" t="s">
        <v>5170</v>
      </c>
      <c r="AE10" s="283" t="s">
        <v>5171</v>
      </c>
      <c r="AF10" s="283" t="s">
        <v>5172</v>
      </c>
      <c r="AG10" s="283" t="s">
        <v>5173</v>
      </c>
      <c r="AH10" s="283" t="s">
        <v>5174</v>
      </c>
      <c r="AI10" s="283" t="s">
        <v>5175</v>
      </c>
      <c r="AJ10" s="283" t="s">
        <v>5176</v>
      </c>
      <c r="AK10" s="283" t="s">
        <v>5177</v>
      </c>
      <c r="AL10" s="283" t="s">
        <v>5178</v>
      </c>
      <c r="AM10" s="283" t="s">
        <v>5179</v>
      </c>
      <c r="AN10" s="283" t="s">
        <v>5180</v>
      </c>
      <c r="AO10" s="283" t="s">
        <v>5181</v>
      </c>
    </row>
    <row r="11" spans="1:41" ht="19.75" customHeight="1" x14ac:dyDescent="0.15">
      <c r="A11" s="418" t="s">
        <v>3827</v>
      </c>
      <c r="B11" s="295" t="s">
        <v>3697</v>
      </c>
      <c r="C11" s="292" t="s">
        <v>5182</v>
      </c>
      <c r="D11" s="292" t="s">
        <v>5183</v>
      </c>
      <c r="E11" s="292" t="s">
        <v>5184</v>
      </c>
      <c r="F11" s="292" t="s">
        <v>5185</v>
      </c>
      <c r="G11" s="292" t="s">
        <v>5186</v>
      </c>
      <c r="H11" s="292" t="s">
        <v>5008</v>
      </c>
      <c r="I11" s="292" t="s">
        <v>5187</v>
      </c>
      <c r="J11" s="292" t="s">
        <v>5188</v>
      </c>
      <c r="K11" s="292" t="s">
        <v>5189</v>
      </c>
      <c r="L11" s="292" t="s">
        <v>5190</v>
      </c>
      <c r="M11" s="292" t="s">
        <v>4000</v>
      </c>
      <c r="N11" s="292" t="s">
        <v>5191</v>
      </c>
      <c r="O11" s="292" t="s">
        <v>4009</v>
      </c>
      <c r="P11" s="292" t="s">
        <v>5014</v>
      </c>
      <c r="Q11" s="292" t="s">
        <v>3828</v>
      </c>
      <c r="R11" s="292" t="s">
        <v>5192</v>
      </c>
      <c r="S11" s="292" t="s">
        <v>5192</v>
      </c>
      <c r="T11" s="292" t="s">
        <v>5193</v>
      </c>
      <c r="U11" s="292" t="s">
        <v>5194</v>
      </c>
      <c r="V11" s="292" t="s">
        <v>5195</v>
      </c>
      <c r="W11" s="292" t="s">
        <v>5196</v>
      </c>
      <c r="X11" s="292" t="s">
        <v>3688</v>
      </c>
      <c r="Y11" s="292" t="s">
        <v>5197</v>
      </c>
      <c r="Z11" s="292" t="s">
        <v>5017</v>
      </c>
      <c r="AA11" s="283" t="s">
        <v>5198</v>
      </c>
      <c r="AB11" s="283" t="s">
        <v>5199</v>
      </c>
      <c r="AC11" s="283" t="s">
        <v>5200</v>
      </c>
      <c r="AD11" s="283" t="s">
        <v>5201</v>
      </c>
      <c r="AE11" s="283" t="s">
        <v>5202</v>
      </c>
      <c r="AF11" s="283" t="s">
        <v>3696</v>
      </c>
      <c r="AG11" s="283" t="s">
        <v>5203</v>
      </c>
      <c r="AH11" s="283" t="s">
        <v>5010</v>
      </c>
      <c r="AI11" s="283" t="s">
        <v>1225</v>
      </c>
      <c r="AJ11" s="283" t="s">
        <v>4055</v>
      </c>
      <c r="AK11" s="283" t="s">
        <v>5204</v>
      </c>
      <c r="AL11" s="283" t="s">
        <v>5205</v>
      </c>
      <c r="AM11" s="283" t="s">
        <v>3626</v>
      </c>
      <c r="AN11" s="283" t="s">
        <v>3836</v>
      </c>
      <c r="AO11" s="283" t="s">
        <v>5010</v>
      </c>
    </row>
    <row r="12" spans="1:41" ht="19.75" customHeight="1" x14ac:dyDescent="0.15">
      <c r="A12" s="418" t="s">
        <v>3848</v>
      </c>
      <c r="B12" s="295" t="s">
        <v>5206</v>
      </c>
      <c r="C12" s="292" t="s">
        <v>5207</v>
      </c>
      <c r="D12" s="292" t="s">
        <v>5208</v>
      </c>
      <c r="E12" s="292" t="s">
        <v>5209</v>
      </c>
      <c r="F12" s="292" t="s">
        <v>5210</v>
      </c>
      <c r="G12" s="292" t="s">
        <v>5211</v>
      </c>
      <c r="H12" s="292" t="s">
        <v>5212</v>
      </c>
      <c r="I12" s="292" t="s">
        <v>5213</v>
      </c>
      <c r="J12" s="292" t="s">
        <v>5214</v>
      </c>
      <c r="K12" s="292" t="s">
        <v>5215</v>
      </c>
      <c r="L12" s="292" t="s">
        <v>5216</v>
      </c>
      <c r="M12" s="292" t="s">
        <v>5217</v>
      </c>
      <c r="N12" s="292" t="s">
        <v>5218</v>
      </c>
      <c r="O12" s="292" t="s">
        <v>5219</v>
      </c>
      <c r="P12" s="292" t="s">
        <v>5220</v>
      </c>
      <c r="Q12" s="292" t="s">
        <v>5221</v>
      </c>
      <c r="R12" s="292" t="s">
        <v>5222</v>
      </c>
      <c r="S12" s="292" t="s">
        <v>5223</v>
      </c>
      <c r="T12" s="292" t="s">
        <v>5224</v>
      </c>
      <c r="U12" s="292" t="s">
        <v>5225</v>
      </c>
      <c r="V12" s="292" t="s">
        <v>5226</v>
      </c>
      <c r="W12" s="292" t="s">
        <v>5227</v>
      </c>
      <c r="X12" s="292" t="s">
        <v>5228</v>
      </c>
      <c r="Y12" s="292" t="s">
        <v>5229</v>
      </c>
      <c r="Z12" s="292" t="s">
        <v>5230</v>
      </c>
      <c r="AA12" s="283" t="s">
        <v>5231</v>
      </c>
      <c r="AB12" s="283" t="s">
        <v>5232</v>
      </c>
      <c r="AC12" s="283" t="s">
        <v>5233</v>
      </c>
      <c r="AD12" s="283" t="s">
        <v>5234</v>
      </c>
      <c r="AE12" s="283" t="s">
        <v>5235</v>
      </c>
      <c r="AF12" s="283" t="s">
        <v>5236</v>
      </c>
      <c r="AG12" s="283" t="s">
        <v>5237</v>
      </c>
      <c r="AH12" s="283" t="s">
        <v>5238</v>
      </c>
      <c r="AI12" s="283" t="s">
        <v>5239</v>
      </c>
      <c r="AJ12" s="283" t="s">
        <v>5240</v>
      </c>
      <c r="AK12" s="283" t="s">
        <v>5241</v>
      </c>
      <c r="AL12" s="283" t="s">
        <v>5242</v>
      </c>
      <c r="AM12" s="283" t="s">
        <v>5243</v>
      </c>
      <c r="AN12" s="283" t="s">
        <v>5244</v>
      </c>
      <c r="AO12" s="283" t="s">
        <v>5245</v>
      </c>
    </row>
    <row r="13" spans="1:41" ht="19.75" customHeight="1" x14ac:dyDescent="0.15">
      <c r="A13" s="418" t="s">
        <v>3891</v>
      </c>
      <c r="B13" s="295" t="s">
        <v>5246</v>
      </c>
      <c r="C13" s="292" t="s">
        <v>5247</v>
      </c>
      <c r="D13" s="292" t="s">
        <v>5248</v>
      </c>
      <c r="E13" s="292" t="s">
        <v>5249</v>
      </c>
      <c r="F13" s="292" t="s">
        <v>5250</v>
      </c>
      <c r="G13" s="292" t="s">
        <v>5251</v>
      </c>
      <c r="H13" s="292" t="s">
        <v>5252</v>
      </c>
      <c r="I13" s="292" t="s">
        <v>5253</v>
      </c>
      <c r="J13" s="292" t="s">
        <v>5254</v>
      </c>
      <c r="K13" s="292" t="s">
        <v>5255</v>
      </c>
      <c r="L13" s="292" t="s">
        <v>5256</v>
      </c>
      <c r="M13" s="292" t="s">
        <v>5257</v>
      </c>
      <c r="N13" s="292" t="s">
        <v>5258</v>
      </c>
      <c r="O13" s="292" t="s">
        <v>5259</v>
      </c>
      <c r="P13" s="292" t="s">
        <v>5260</v>
      </c>
      <c r="Q13" s="292" t="s">
        <v>5261</v>
      </c>
      <c r="R13" s="292" t="s">
        <v>5262</v>
      </c>
      <c r="S13" s="292" t="s">
        <v>5263</v>
      </c>
      <c r="T13" s="292" t="s">
        <v>5264</v>
      </c>
      <c r="U13" s="292" t="s">
        <v>5265</v>
      </c>
      <c r="V13" s="292" t="s">
        <v>5266</v>
      </c>
      <c r="W13" s="292" t="s">
        <v>5267</v>
      </c>
      <c r="X13" s="292" t="s">
        <v>5268</v>
      </c>
      <c r="Y13" s="292" t="s">
        <v>5269</v>
      </c>
      <c r="Z13" s="292" t="s">
        <v>5270</v>
      </c>
      <c r="AA13" s="283" t="s">
        <v>5271</v>
      </c>
      <c r="AB13" s="283" t="s">
        <v>5272</v>
      </c>
      <c r="AC13" s="283" t="s">
        <v>5273</v>
      </c>
      <c r="AD13" s="283" t="s">
        <v>5274</v>
      </c>
      <c r="AE13" s="283" t="s">
        <v>5275</v>
      </c>
      <c r="AF13" s="283" t="s">
        <v>5276</v>
      </c>
      <c r="AG13" s="283" t="s">
        <v>5277</v>
      </c>
      <c r="AH13" s="283" t="s">
        <v>5278</v>
      </c>
      <c r="AI13" s="283" t="s">
        <v>5279</v>
      </c>
      <c r="AJ13" s="283" t="s">
        <v>5280</v>
      </c>
      <c r="AK13" s="283" t="s">
        <v>5281</v>
      </c>
      <c r="AL13" s="283" t="s">
        <v>5282</v>
      </c>
      <c r="AM13" s="283" t="s">
        <v>5283</v>
      </c>
      <c r="AN13" s="283" t="s">
        <v>5284</v>
      </c>
      <c r="AO13" s="283" t="s">
        <v>5285</v>
      </c>
    </row>
    <row r="14" spans="1:41" ht="19.75" customHeight="1" x14ac:dyDescent="0.15">
      <c r="A14" s="418" t="s">
        <v>3934</v>
      </c>
      <c r="B14" s="295" t="s">
        <v>166</v>
      </c>
      <c r="C14" s="292" t="s">
        <v>166</v>
      </c>
      <c r="D14" s="292" t="s">
        <v>166</v>
      </c>
      <c r="E14" s="292" t="s">
        <v>166</v>
      </c>
      <c r="F14" s="292" t="s">
        <v>166</v>
      </c>
      <c r="G14" s="292" t="s">
        <v>166</v>
      </c>
      <c r="H14" s="292" t="s">
        <v>166</v>
      </c>
      <c r="I14" s="292" t="s">
        <v>166</v>
      </c>
      <c r="J14" s="292" t="s">
        <v>166</v>
      </c>
      <c r="K14" s="292" t="s">
        <v>166</v>
      </c>
      <c r="L14" s="292" t="s">
        <v>166</v>
      </c>
      <c r="M14" s="292" t="s">
        <v>166</v>
      </c>
      <c r="N14" s="292" t="s">
        <v>166</v>
      </c>
      <c r="O14" s="292" t="s">
        <v>166</v>
      </c>
      <c r="P14" s="292" t="s">
        <v>166</v>
      </c>
      <c r="Q14" s="292" t="s">
        <v>166</v>
      </c>
      <c r="R14" s="292" t="s">
        <v>166</v>
      </c>
      <c r="S14" s="292" t="s">
        <v>166</v>
      </c>
      <c r="T14" s="292" t="s">
        <v>166</v>
      </c>
      <c r="U14" s="292" t="s">
        <v>166</v>
      </c>
      <c r="V14" s="292" t="s">
        <v>166</v>
      </c>
      <c r="W14" s="292" t="s">
        <v>166</v>
      </c>
      <c r="X14" s="292" t="s">
        <v>166</v>
      </c>
      <c r="Y14" s="292" t="s">
        <v>166</v>
      </c>
      <c r="Z14" s="292" t="s">
        <v>166</v>
      </c>
      <c r="AA14" s="283" t="s">
        <v>166</v>
      </c>
      <c r="AB14" s="283" t="s">
        <v>5286</v>
      </c>
      <c r="AC14" s="283" t="s">
        <v>166</v>
      </c>
      <c r="AD14" s="283" t="s">
        <v>166</v>
      </c>
      <c r="AE14" s="283" t="s">
        <v>166</v>
      </c>
      <c r="AF14" s="283" t="s">
        <v>166</v>
      </c>
      <c r="AG14" s="283" t="s">
        <v>166</v>
      </c>
      <c r="AH14" s="283" t="s">
        <v>166</v>
      </c>
      <c r="AI14" s="283" t="s">
        <v>166</v>
      </c>
      <c r="AJ14" s="283" t="s">
        <v>166</v>
      </c>
      <c r="AK14" s="283" t="s">
        <v>166</v>
      </c>
      <c r="AL14" s="283" t="s">
        <v>166</v>
      </c>
      <c r="AM14" s="283" t="s">
        <v>166</v>
      </c>
      <c r="AN14" s="283" t="s">
        <v>166</v>
      </c>
      <c r="AO14" s="283" t="s">
        <v>166</v>
      </c>
    </row>
    <row r="15" spans="1:41" ht="19.75" customHeight="1" x14ac:dyDescent="0.15">
      <c r="A15" s="418" t="s">
        <v>3936</v>
      </c>
      <c r="B15" s="295" t="s">
        <v>5287</v>
      </c>
      <c r="C15" s="292" t="s">
        <v>5288</v>
      </c>
      <c r="D15" s="292" t="s">
        <v>5289</v>
      </c>
      <c r="E15" s="292" t="s">
        <v>5290</v>
      </c>
      <c r="F15" s="292" t="s">
        <v>5291</v>
      </c>
      <c r="G15" s="292" t="s">
        <v>5292</v>
      </c>
      <c r="H15" s="292" t="s">
        <v>5293</v>
      </c>
      <c r="I15" s="292" t="s">
        <v>5294</v>
      </c>
      <c r="J15" s="292" t="s">
        <v>5295</v>
      </c>
      <c r="K15" s="292" t="s">
        <v>5296</v>
      </c>
      <c r="L15" s="292" t="s">
        <v>5297</v>
      </c>
      <c r="M15" s="292" t="s">
        <v>5298</v>
      </c>
      <c r="N15" s="292" t="s">
        <v>5299</v>
      </c>
      <c r="O15" s="292" t="s">
        <v>5300</v>
      </c>
      <c r="P15" s="292" t="s">
        <v>5301</v>
      </c>
      <c r="Q15" s="292" t="s">
        <v>5302</v>
      </c>
      <c r="R15" s="292" t="s">
        <v>5303</v>
      </c>
      <c r="S15" s="292" t="s">
        <v>5304</v>
      </c>
      <c r="T15" s="292" t="s">
        <v>5305</v>
      </c>
      <c r="U15" s="292" t="s">
        <v>5306</v>
      </c>
      <c r="V15" s="292" t="s">
        <v>5307</v>
      </c>
      <c r="W15" s="292" t="s">
        <v>5308</v>
      </c>
      <c r="X15" s="292" t="s">
        <v>5309</v>
      </c>
      <c r="Y15" s="292" t="s">
        <v>5310</v>
      </c>
      <c r="Z15" s="292" t="s">
        <v>5311</v>
      </c>
      <c r="AA15" s="283" t="s">
        <v>5312</v>
      </c>
      <c r="AB15" s="283" t="s">
        <v>5313</v>
      </c>
      <c r="AC15" s="283" t="s">
        <v>5314</v>
      </c>
      <c r="AD15" s="283" t="s">
        <v>5315</v>
      </c>
      <c r="AE15" s="283" t="s">
        <v>5316</v>
      </c>
      <c r="AF15" s="283" t="s">
        <v>5317</v>
      </c>
      <c r="AG15" s="283" t="s">
        <v>5318</v>
      </c>
      <c r="AH15" s="283" t="s">
        <v>5319</v>
      </c>
      <c r="AI15" s="283" t="s">
        <v>5320</v>
      </c>
      <c r="AJ15" s="283" t="s">
        <v>5321</v>
      </c>
      <c r="AK15" s="283" t="s">
        <v>5322</v>
      </c>
      <c r="AL15" s="283" t="s">
        <v>5323</v>
      </c>
      <c r="AM15" s="283" t="s">
        <v>5324</v>
      </c>
      <c r="AN15" s="283" t="s">
        <v>5325</v>
      </c>
      <c r="AO15" s="283" t="s">
        <v>5326</v>
      </c>
    </row>
    <row r="16" spans="1:41" ht="19.75" customHeight="1" x14ac:dyDescent="0.15">
      <c r="A16" s="418" t="s">
        <v>3979</v>
      </c>
      <c r="B16" s="295" t="s">
        <v>166</v>
      </c>
      <c r="C16" s="292" t="s">
        <v>166</v>
      </c>
      <c r="D16" s="292" t="s">
        <v>166</v>
      </c>
      <c r="E16" s="292" t="s">
        <v>166</v>
      </c>
      <c r="F16" s="292" t="s">
        <v>166</v>
      </c>
      <c r="G16" s="292" t="s">
        <v>166</v>
      </c>
      <c r="H16" s="292" t="s">
        <v>166</v>
      </c>
      <c r="I16" s="292" t="s">
        <v>166</v>
      </c>
      <c r="J16" s="292" t="s">
        <v>166</v>
      </c>
      <c r="K16" s="292" t="s">
        <v>166</v>
      </c>
      <c r="L16" s="292" t="s">
        <v>166</v>
      </c>
      <c r="M16" s="292" t="s">
        <v>166</v>
      </c>
      <c r="N16" s="292" t="s">
        <v>166</v>
      </c>
      <c r="O16" s="292" t="s">
        <v>166</v>
      </c>
      <c r="P16" s="292" t="s">
        <v>166</v>
      </c>
      <c r="Q16" s="292" t="s">
        <v>166</v>
      </c>
      <c r="R16" s="292" t="s">
        <v>166</v>
      </c>
      <c r="S16" s="292" t="s">
        <v>166</v>
      </c>
      <c r="T16" s="292" t="s">
        <v>166</v>
      </c>
      <c r="U16" s="292" t="s">
        <v>166</v>
      </c>
      <c r="V16" s="292" t="s">
        <v>166</v>
      </c>
      <c r="W16" s="292" t="s">
        <v>166</v>
      </c>
      <c r="X16" s="292" t="s">
        <v>166</v>
      </c>
      <c r="Y16" s="292" t="s">
        <v>166</v>
      </c>
      <c r="Z16" s="292" t="s">
        <v>166</v>
      </c>
      <c r="AA16" s="283" t="s">
        <v>166</v>
      </c>
      <c r="AB16" s="283" t="s">
        <v>5327</v>
      </c>
      <c r="AC16" s="283" t="s">
        <v>166</v>
      </c>
      <c r="AD16" s="283" t="s">
        <v>166</v>
      </c>
      <c r="AE16" s="283" t="s">
        <v>166</v>
      </c>
      <c r="AF16" s="283" t="s">
        <v>166</v>
      </c>
      <c r="AG16" s="283" t="s">
        <v>166</v>
      </c>
      <c r="AH16" s="283" t="s">
        <v>166</v>
      </c>
      <c r="AI16" s="283" t="s">
        <v>166</v>
      </c>
      <c r="AJ16" s="283" t="s">
        <v>166</v>
      </c>
      <c r="AK16" s="283" t="s">
        <v>166</v>
      </c>
      <c r="AL16" s="283" t="s">
        <v>166</v>
      </c>
      <c r="AM16" s="283" t="s">
        <v>166</v>
      </c>
      <c r="AN16" s="283" t="s">
        <v>166</v>
      </c>
      <c r="AO16" s="283" t="s">
        <v>166</v>
      </c>
    </row>
    <row r="17" spans="1:41" ht="19.75" customHeight="1" x14ac:dyDescent="0.15">
      <c r="A17" s="418" t="s">
        <v>3981</v>
      </c>
      <c r="B17" s="295" t="s">
        <v>5328</v>
      </c>
      <c r="C17" s="292" t="s">
        <v>5329</v>
      </c>
      <c r="D17" s="292" t="s">
        <v>5330</v>
      </c>
      <c r="E17" s="292" t="s">
        <v>5331</v>
      </c>
      <c r="F17" s="292" t="s">
        <v>5332</v>
      </c>
      <c r="G17" s="292" t="s">
        <v>5333</v>
      </c>
      <c r="H17" s="292" t="s">
        <v>5334</v>
      </c>
      <c r="I17" s="292" t="s">
        <v>5335</v>
      </c>
      <c r="J17" s="292" t="s">
        <v>5336</v>
      </c>
      <c r="K17" s="292" t="s">
        <v>5337</v>
      </c>
      <c r="L17" s="292" t="s">
        <v>5338</v>
      </c>
      <c r="M17" s="292" t="s">
        <v>5339</v>
      </c>
      <c r="N17" s="292" t="s">
        <v>5340</v>
      </c>
      <c r="O17" s="292" t="s">
        <v>5341</v>
      </c>
      <c r="P17" s="292" t="s">
        <v>5342</v>
      </c>
      <c r="Q17" s="292" t="s">
        <v>5343</v>
      </c>
      <c r="R17" s="292" t="s">
        <v>5344</v>
      </c>
      <c r="S17" s="292" t="s">
        <v>5345</v>
      </c>
      <c r="T17" s="292" t="s">
        <v>5346</v>
      </c>
      <c r="U17" s="292" t="s">
        <v>5347</v>
      </c>
      <c r="V17" s="292" t="s">
        <v>5348</v>
      </c>
      <c r="W17" s="292" t="s">
        <v>5349</v>
      </c>
      <c r="X17" s="292" t="s">
        <v>5350</v>
      </c>
      <c r="Y17" s="292" t="s">
        <v>5351</v>
      </c>
      <c r="Z17" s="292" t="s">
        <v>5352</v>
      </c>
      <c r="AA17" s="283" t="s">
        <v>5353</v>
      </c>
      <c r="AB17" s="283" t="s">
        <v>5354</v>
      </c>
      <c r="AC17" s="283" t="s">
        <v>5355</v>
      </c>
      <c r="AD17" s="283" t="s">
        <v>5356</v>
      </c>
      <c r="AE17" s="283" t="s">
        <v>5357</v>
      </c>
      <c r="AF17" s="283" t="s">
        <v>5358</v>
      </c>
      <c r="AG17" s="283" t="s">
        <v>5359</v>
      </c>
      <c r="AH17" s="283" t="s">
        <v>5360</v>
      </c>
      <c r="AI17" s="283" t="s">
        <v>5361</v>
      </c>
      <c r="AJ17" s="283" t="s">
        <v>5362</v>
      </c>
      <c r="AK17" s="283" t="s">
        <v>5363</v>
      </c>
      <c r="AL17" s="283" t="s">
        <v>5364</v>
      </c>
      <c r="AM17" s="283" t="s">
        <v>5365</v>
      </c>
      <c r="AN17" s="283" t="s">
        <v>5366</v>
      </c>
      <c r="AO17" s="283" t="s">
        <v>5367</v>
      </c>
    </row>
    <row r="18" spans="1:41" ht="19.75" customHeight="1" x14ac:dyDescent="0.15">
      <c r="A18" s="418" t="s">
        <v>4020</v>
      </c>
      <c r="B18" s="295" t="s">
        <v>166</v>
      </c>
      <c r="C18" s="292" t="s">
        <v>166</v>
      </c>
      <c r="D18" s="292" t="s">
        <v>166</v>
      </c>
      <c r="E18" s="292" t="s">
        <v>166</v>
      </c>
      <c r="F18" s="292" t="s">
        <v>166</v>
      </c>
      <c r="G18" s="292" t="s">
        <v>166</v>
      </c>
      <c r="H18" s="292" t="s">
        <v>166</v>
      </c>
      <c r="I18" s="292" t="s">
        <v>166</v>
      </c>
      <c r="J18" s="292" t="s">
        <v>166</v>
      </c>
      <c r="K18" s="292" t="s">
        <v>166</v>
      </c>
      <c r="L18" s="292" t="s">
        <v>166</v>
      </c>
      <c r="M18" s="292" t="s">
        <v>166</v>
      </c>
      <c r="N18" s="292" t="s">
        <v>166</v>
      </c>
      <c r="O18" s="292" t="s">
        <v>166</v>
      </c>
      <c r="P18" s="292" t="s">
        <v>166</v>
      </c>
      <c r="Q18" s="292" t="s">
        <v>166</v>
      </c>
      <c r="R18" s="292" t="s">
        <v>166</v>
      </c>
      <c r="S18" s="292" t="s">
        <v>166</v>
      </c>
      <c r="T18" s="292" t="s">
        <v>166</v>
      </c>
      <c r="U18" s="292" t="s">
        <v>166</v>
      </c>
      <c r="V18" s="292" t="s">
        <v>166</v>
      </c>
      <c r="W18" s="292" t="s">
        <v>166</v>
      </c>
      <c r="X18" s="292" t="s">
        <v>166</v>
      </c>
      <c r="Y18" s="292" t="s">
        <v>166</v>
      </c>
      <c r="Z18" s="292" t="s">
        <v>166</v>
      </c>
      <c r="AA18" s="283" t="s">
        <v>166</v>
      </c>
      <c r="AB18" s="283" t="s">
        <v>5368</v>
      </c>
      <c r="AC18" s="283" t="s">
        <v>166</v>
      </c>
      <c r="AD18" s="283" t="s">
        <v>166</v>
      </c>
      <c r="AE18" s="283" t="s">
        <v>166</v>
      </c>
      <c r="AF18" s="283" t="s">
        <v>166</v>
      </c>
      <c r="AG18" s="283" t="s">
        <v>166</v>
      </c>
      <c r="AH18" s="283" t="s">
        <v>166</v>
      </c>
      <c r="AI18" s="283" t="s">
        <v>166</v>
      </c>
      <c r="AJ18" s="283" t="s">
        <v>166</v>
      </c>
      <c r="AK18" s="283" t="s">
        <v>166</v>
      </c>
      <c r="AL18" s="283" t="s">
        <v>166</v>
      </c>
      <c r="AM18" s="283" t="s">
        <v>166</v>
      </c>
      <c r="AN18" s="283" t="s">
        <v>166</v>
      </c>
      <c r="AO18" s="283" t="s">
        <v>166</v>
      </c>
    </row>
    <row r="19" spans="1:41" ht="19.75" customHeight="1" x14ac:dyDescent="0.15">
      <c r="A19" s="418" t="s">
        <v>4022</v>
      </c>
      <c r="B19" s="295" t="s">
        <v>5369</v>
      </c>
      <c r="C19" s="292" t="s">
        <v>5370</v>
      </c>
      <c r="D19" s="292" t="s">
        <v>5371</v>
      </c>
      <c r="E19" s="292" t="s">
        <v>5372</v>
      </c>
      <c r="F19" s="292" t="s">
        <v>5373</v>
      </c>
      <c r="G19" s="292" t="s">
        <v>5374</v>
      </c>
      <c r="H19" s="292" t="s">
        <v>5375</v>
      </c>
      <c r="I19" s="292" t="s">
        <v>5376</v>
      </c>
      <c r="J19" s="292" t="s">
        <v>5377</v>
      </c>
      <c r="K19" s="292" t="s">
        <v>5378</v>
      </c>
      <c r="L19" s="292" t="s">
        <v>5379</v>
      </c>
      <c r="M19" s="292" t="s">
        <v>5380</v>
      </c>
      <c r="N19" s="292" t="s">
        <v>5381</v>
      </c>
      <c r="O19" s="292" t="s">
        <v>5382</v>
      </c>
      <c r="P19" s="292" t="s">
        <v>5383</v>
      </c>
      <c r="Q19" s="292" t="s">
        <v>5384</v>
      </c>
      <c r="R19" s="292" t="s">
        <v>5385</v>
      </c>
      <c r="S19" s="292" t="s">
        <v>5386</v>
      </c>
      <c r="T19" s="292" t="s">
        <v>5387</v>
      </c>
      <c r="U19" s="292" t="s">
        <v>5388</v>
      </c>
      <c r="V19" s="292" t="s">
        <v>5389</v>
      </c>
      <c r="W19" s="292" t="s">
        <v>5390</v>
      </c>
      <c r="X19" s="292" t="s">
        <v>5391</v>
      </c>
      <c r="Y19" s="292" t="s">
        <v>5392</v>
      </c>
      <c r="Z19" s="292" t="s">
        <v>5393</v>
      </c>
      <c r="AA19" s="283" t="s">
        <v>5394</v>
      </c>
      <c r="AB19" s="283" t="s">
        <v>5395</v>
      </c>
      <c r="AC19" s="283" t="s">
        <v>5396</v>
      </c>
      <c r="AD19" s="283" t="s">
        <v>5397</v>
      </c>
      <c r="AE19" s="283" t="s">
        <v>5398</v>
      </c>
      <c r="AF19" s="283" t="s">
        <v>5399</v>
      </c>
      <c r="AG19" s="283" t="s">
        <v>5400</v>
      </c>
      <c r="AH19" s="283" t="s">
        <v>5401</v>
      </c>
      <c r="AI19" s="283" t="s">
        <v>5402</v>
      </c>
      <c r="AJ19" s="283" t="s">
        <v>5403</v>
      </c>
      <c r="AK19" s="283" t="s">
        <v>5404</v>
      </c>
      <c r="AL19" s="283" t="s">
        <v>5405</v>
      </c>
      <c r="AM19" s="283" t="s">
        <v>5406</v>
      </c>
      <c r="AN19" s="283" t="s">
        <v>5407</v>
      </c>
      <c r="AO19" s="283" t="s">
        <v>5408</v>
      </c>
    </row>
    <row r="20" spans="1:41" ht="19.75" customHeight="1" x14ac:dyDescent="0.15">
      <c r="A20" s="418" t="s">
        <v>4065</v>
      </c>
      <c r="B20" s="295" t="s">
        <v>166</v>
      </c>
      <c r="C20" s="292" t="s">
        <v>166</v>
      </c>
      <c r="D20" s="292" t="s">
        <v>166</v>
      </c>
      <c r="E20" s="292" t="s">
        <v>166</v>
      </c>
      <c r="F20" s="292" t="s">
        <v>166</v>
      </c>
      <c r="G20" s="292" t="s">
        <v>166</v>
      </c>
      <c r="H20" s="292" t="s">
        <v>166</v>
      </c>
      <c r="I20" s="292" t="s">
        <v>166</v>
      </c>
      <c r="J20" s="292" t="s">
        <v>166</v>
      </c>
      <c r="K20" s="292" t="s">
        <v>166</v>
      </c>
      <c r="L20" s="292" t="s">
        <v>166</v>
      </c>
      <c r="M20" s="292" t="s">
        <v>166</v>
      </c>
      <c r="N20" s="292" t="s">
        <v>166</v>
      </c>
      <c r="O20" s="292" t="s">
        <v>166</v>
      </c>
      <c r="P20" s="292" t="s">
        <v>166</v>
      </c>
      <c r="Q20" s="292" t="s">
        <v>166</v>
      </c>
      <c r="R20" s="292" t="s">
        <v>166</v>
      </c>
      <c r="S20" s="292" t="s">
        <v>166</v>
      </c>
      <c r="T20" s="292" t="s">
        <v>166</v>
      </c>
      <c r="U20" s="292" t="s">
        <v>166</v>
      </c>
      <c r="V20" s="292" t="s">
        <v>166</v>
      </c>
      <c r="W20" s="292" t="s">
        <v>166</v>
      </c>
      <c r="X20" s="292" t="s">
        <v>166</v>
      </c>
      <c r="Y20" s="292" t="s">
        <v>166</v>
      </c>
      <c r="Z20" s="292" t="s">
        <v>166</v>
      </c>
      <c r="AA20" s="283" t="s">
        <v>166</v>
      </c>
      <c r="AB20" s="283" t="s">
        <v>5409</v>
      </c>
      <c r="AC20" s="283" t="s">
        <v>166</v>
      </c>
      <c r="AD20" s="283" t="s">
        <v>166</v>
      </c>
      <c r="AE20" s="283" t="s">
        <v>166</v>
      </c>
      <c r="AF20" s="283" t="s">
        <v>166</v>
      </c>
      <c r="AG20" s="283" t="s">
        <v>166</v>
      </c>
      <c r="AH20" s="283" t="s">
        <v>166</v>
      </c>
      <c r="AI20" s="283" t="s">
        <v>166</v>
      </c>
      <c r="AJ20" s="283" t="s">
        <v>166</v>
      </c>
      <c r="AK20" s="283" t="s">
        <v>166</v>
      </c>
      <c r="AL20" s="283" t="s">
        <v>166</v>
      </c>
      <c r="AM20" s="283" t="s">
        <v>166</v>
      </c>
      <c r="AN20" s="283" t="s">
        <v>166</v>
      </c>
      <c r="AO20" s="283" t="s">
        <v>166</v>
      </c>
    </row>
    <row r="21" spans="1:41" ht="19.75" customHeight="1" x14ac:dyDescent="0.15">
      <c r="A21" s="418" t="s">
        <v>4067</v>
      </c>
      <c r="B21" s="295" t="s">
        <v>5410</v>
      </c>
      <c r="C21" s="292" t="s">
        <v>5411</v>
      </c>
      <c r="D21" s="292" t="s">
        <v>1733</v>
      </c>
      <c r="E21" s="292" t="s">
        <v>2975</v>
      </c>
      <c r="F21" s="292" t="s">
        <v>1927</v>
      </c>
      <c r="G21" s="292" t="s">
        <v>1727</v>
      </c>
      <c r="H21" s="292" t="s">
        <v>5412</v>
      </c>
      <c r="I21" s="292" t="s">
        <v>5413</v>
      </c>
      <c r="J21" s="292" t="s">
        <v>5414</v>
      </c>
      <c r="K21" s="292" t="s">
        <v>5415</v>
      </c>
      <c r="L21" s="292" t="s">
        <v>1674</v>
      </c>
      <c r="M21" s="292" t="s">
        <v>5416</v>
      </c>
      <c r="N21" s="292" t="s">
        <v>5417</v>
      </c>
      <c r="O21" s="292" t="s">
        <v>5418</v>
      </c>
      <c r="P21" s="292" t="s">
        <v>1379</v>
      </c>
      <c r="Q21" s="292" t="s">
        <v>1938</v>
      </c>
      <c r="R21" s="292" t="s">
        <v>5419</v>
      </c>
      <c r="S21" s="292" t="s">
        <v>5419</v>
      </c>
      <c r="T21" s="292" t="s">
        <v>1379</v>
      </c>
      <c r="U21" s="292" t="s">
        <v>5420</v>
      </c>
      <c r="V21" s="292" t="s">
        <v>1696</v>
      </c>
      <c r="W21" s="292" t="s">
        <v>5421</v>
      </c>
      <c r="X21" s="292" t="s">
        <v>5422</v>
      </c>
      <c r="Y21" s="292" t="s">
        <v>5416</v>
      </c>
      <c r="Z21" s="292" t="s">
        <v>1698</v>
      </c>
      <c r="AA21" s="283" t="s">
        <v>5423</v>
      </c>
      <c r="AB21" s="283" t="s">
        <v>5424</v>
      </c>
      <c r="AC21" s="283" t="s">
        <v>1659</v>
      </c>
      <c r="AD21" s="283" t="s">
        <v>1674</v>
      </c>
      <c r="AE21" s="283" t="s">
        <v>1730</v>
      </c>
      <c r="AF21" s="283" t="s">
        <v>1373</v>
      </c>
      <c r="AG21" s="283" t="s">
        <v>5425</v>
      </c>
      <c r="AH21" s="283" t="s">
        <v>5426</v>
      </c>
      <c r="AI21" s="283" t="s">
        <v>2189</v>
      </c>
      <c r="AJ21" s="283" t="s">
        <v>5417</v>
      </c>
      <c r="AK21" s="283" t="s">
        <v>1731</v>
      </c>
      <c r="AL21" s="283" t="s">
        <v>1724</v>
      </c>
      <c r="AM21" s="283" t="s">
        <v>5422</v>
      </c>
      <c r="AN21" s="283" t="s">
        <v>5427</v>
      </c>
      <c r="AO21" s="283" t="s">
        <v>1705</v>
      </c>
    </row>
    <row r="22" spans="1:41" ht="19.75" customHeight="1" x14ac:dyDescent="0.15">
      <c r="A22" s="418" t="s">
        <v>4105</v>
      </c>
      <c r="B22" s="295" t="s">
        <v>166</v>
      </c>
      <c r="C22" s="292" t="s">
        <v>166</v>
      </c>
      <c r="D22" s="292" t="s">
        <v>166</v>
      </c>
      <c r="E22" s="292" t="s">
        <v>166</v>
      </c>
      <c r="F22" s="292" t="s">
        <v>166</v>
      </c>
      <c r="G22" s="292" t="s">
        <v>166</v>
      </c>
      <c r="H22" s="292" t="s">
        <v>166</v>
      </c>
      <c r="I22" s="292" t="s">
        <v>166</v>
      </c>
      <c r="J22" s="292" t="s">
        <v>166</v>
      </c>
      <c r="K22" s="292" t="s">
        <v>166</v>
      </c>
      <c r="L22" s="292" t="s">
        <v>166</v>
      </c>
      <c r="M22" s="292" t="s">
        <v>166</v>
      </c>
      <c r="N22" s="292" t="s">
        <v>166</v>
      </c>
      <c r="O22" s="292" t="s">
        <v>166</v>
      </c>
      <c r="P22" s="292" t="s">
        <v>166</v>
      </c>
      <c r="Q22" s="292" t="s">
        <v>166</v>
      </c>
      <c r="R22" s="292" t="s">
        <v>166</v>
      </c>
      <c r="S22" s="292" t="s">
        <v>166</v>
      </c>
      <c r="T22" s="292" t="s">
        <v>166</v>
      </c>
      <c r="U22" s="292" t="s">
        <v>166</v>
      </c>
      <c r="V22" s="292" t="s">
        <v>166</v>
      </c>
      <c r="W22" s="292" t="s">
        <v>166</v>
      </c>
      <c r="X22" s="292" t="s">
        <v>166</v>
      </c>
      <c r="Y22" s="292" t="s">
        <v>166</v>
      </c>
      <c r="Z22" s="292" t="s">
        <v>166</v>
      </c>
      <c r="AA22" s="283" t="s">
        <v>166</v>
      </c>
      <c r="AB22" s="283" t="s">
        <v>5428</v>
      </c>
      <c r="AC22" s="283" t="s">
        <v>166</v>
      </c>
      <c r="AD22" s="283" t="s">
        <v>166</v>
      </c>
      <c r="AE22" s="283" t="s">
        <v>166</v>
      </c>
      <c r="AF22" s="283" t="s">
        <v>166</v>
      </c>
      <c r="AG22" s="283" t="s">
        <v>166</v>
      </c>
      <c r="AH22" s="283" t="s">
        <v>166</v>
      </c>
      <c r="AI22" s="283" t="s">
        <v>166</v>
      </c>
      <c r="AJ22" s="283" t="s">
        <v>166</v>
      </c>
      <c r="AK22" s="283" t="s">
        <v>166</v>
      </c>
      <c r="AL22" s="283" t="s">
        <v>166</v>
      </c>
      <c r="AM22" s="283" t="s">
        <v>166</v>
      </c>
      <c r="AN22" s="283" t="s">
        <v>166</v>
      </c>
      <c r="AO22" s="283" t="s">
        <v>166</v>
      </c>
    </row>
    <row r="23" spans="1:41" ht="19.75" customHeight="1" x14ac:dyDescent="0.15">
      <c r="A23" s="418" t="s">
        <v>4107</v>
      </c>
      <c r="B23" s="295" t="s">
        <v>5429</v>
      </c>
      <c r="C23" s="292" t="s">
        <v>5430</v>
      </c>
      <c r="D23" s="292" t="s">
        <v>5431</v>
      </c>
      <c r="E23" s="292" t="s">
        <v>5432</v>
      </c>
      <c r="F23" s="292" t="s">
        <v>5433</v>
      </c>
      <c r="G23" s="292" t="s">
        <v>5434</v>
      </c>
      <c r="H23" s="292" t="s">
        <v>5435</v>
      </c>
      <c r="I23" s="292" t="s">
        <v>5436</v>
      </c>
      <c r="J23" s="292" t="s">
        <v>1956</v>
      </c>
      <c r="K23" s="292" t="s">
        <v>5437</v>
      </c>
      <c r="L23" s="292" t="s">
        <v>5438</v>
      </c>
      <c r="M23" s="292" t="s">
        <v>5439</v>
      </c>
      <c r="N23" s="292" t="s">
        <v>5440</v>
      </c>
      <c r="O23" s="292" t="s">
        <v>5441</v>
      </c>
      <c r="P23" s="292" t="s">
        <v>5442</v>
      </c>
      <c r="Q23" s="292" t="s">
        <v>5443</v>
      </c>
      <c r="R23" s="292" t="s">
        <v>5444</v>
      </c>
      <c r="S23" s="292" t="s">
        <v>3028</v>
      </c>
      <c r="T23" s="292" t="s">
        <v>5445</v>
      </c>
      <c r="U23" s="292" t="s">
        <v>5446</v>
      </c>
      <c r="V23" s="292" t="s">
        <v>5437</v>
      </c>
      <c r="W23" s="292" t="s">
        <v>1953</v>
      </c>
      <c r="X23" s="292" t="s">
        <v>5447</v>
      </c>
      <c r="Y23" s="292" t="s">
        <v>5448</v>
      </c>
      <c r="Z23" s="292" t="s">
        <v>5449</v>
      </c>
      <c r="AA23" s="283" t="s">
        <v>5450</v>
      </c>
      <c r="AB23" s="283" t="s">
        <v>5451</v>
      </c>
      <c r="AC23" s="283" t="s">
        <v>5452</v>
      </c>
      <c r="AD23" s="283" t="s">
        <v>5453</v>
      </c>
      <c r="AE23" s="283" t="s">
        <v>5454</v>
      </c>
      <c r="AF23" s="283" t="s">
        <v>5455</v>
      </c>
      <c r="AG23" s="283" t="s">
        <v>4435</v>
      </c>
      <c r="AH23" s="283" t="s">
        <v>5456</v>
      </c>
      <c r="AI23" s="283" t="s">
        <v>4178</v>
      </c>
      <c r="AJ23" s="283" t="s">
        <v>5457</v>
      </c>
      <c r="AK23" s="283" t="s">
        <v>5458</v>
      </c>
      <c r="AL23" s="283" t="s">
        <v>5459</v>
      </c>
      <c r="AM23" s="283" t="s">
        <v>5460</v>
      </c>
      <c r="AN23" s="283" t="s">
        <v>1398</v>
      </c>
      <c r="AO23" s="283" t="s">
        <v>2635</v>
      </c>
    </row>
    <row r="24" spans="1:41" ht="19.75" customHeight="1" x14ac:dyDescent="0.15">
      <c r="A24" s="418" t="s">
        <v>4143</v>
      </c>
      <c r="B24" s="295" t="s">
        <v>4167</v>
      </c>
      <c r="C24" s="292" t="s">
        <v>1710</v>
      </c>
      <c r="D24" s="292" t="s">
        <v>1705</v>
      </c>
      <c r="E24" s="292" t="s">
        <v>4144</v>
      </c>
      <c r="F24" s="292" t="s">
        <v>4146</v>
      </c>
      <c r="G24" s="292" t="s">
        <v>4146</v>
      </c>
      <c r="H24" s="292" t="s">
        <v>5461</v>
      </c>
      <c r="I24" s="292" t="s">
        <v>5461</v>
      </c>
      <c r="J24" s="292" t="s">
        <v>4164</v>
      </c>
      <c r="K24" s="292" t="s">
        <v>5462</v>
      </c>
      <c r="L24" s="292" t="s">
        <v>4148</v>
      </c>
      <c r="M24" s="292" t="s">
        <v>4164</v>
      </c>
      <c r="N24" s="292" t="s">
        <v>5463</v>
      </c>
      <c r="O24" s="292" t="s">
        <v>4164</v>
      </c>
      <c r="P24" s="292" t="s">
        <v>5464</v>
      </c>
      <c r="Q24" s="292" t="s">
        <v>5465</v>
      </c>
      <c r="R24" s="292" t="s">
        <v>2142</v>
      </c>
      <c r="S24" s="292" t="s">
        <v>4147</v>
      </c>
      <c r="T24" s="292" t="s">
        <v>4147</v>
      </c>
      <c r="U24" s="292" t="s">
        <v>5466</v>
      </c>
      <c r="V24" s="292" t="s">
        <v>4160</v>
      </c>
      <c r="W24" s="292" t="s">
        <v>4160</v>
      </c>
      <c r="X24" s="292" t="s">
        <v>5467</v>
      </c>
      <c r="Y24" s="292" t="s">
        <v>5468</v>
      </c>
      <c r="Z24" s="292" t="s">
        <v>5469</v>
      </c>
      <c r="AA24" s="283" t="s">
        <v>5470</v>
      </c>
      <c r="AB24" s="283" t="s">
        <v>5471</v>
      </c>
      <c r="AC24" s="283" t="s">
        <v>4623</v>
      </c>
      <c r="AD24" s="283" t="s">
        <v>5472</v>
      </c>
      <c r="AE24" s="283" t="s">
        <v>4147</v>
      </c>
      <c r="AF24" s="283" t="s">
        <v>4146</v>
      </c>
      <c r="AG24" s="283" t="s">
        <v>5473</v>
      </c>
      <c r="AH24" s="283" t="s">
        <v>5474</v>
      </c>
      <c r="AI24" s="283" t="s">
        <v>4147</v>
      </c>
      <c r="AJ24" s="283" t="s">
        <v>4147</v>
      </c>
      <c r="AK24" s="283" t="s">
        <v>4166</v>
      </c>
      <c r="AL24" s="283" t="s">
        <v>4565</v>
      </c>
      <c r="AM24" s="283" t="s">
        <v>5475</v>
      </c>
      <c r="AN24" s="283" t="s">
        <v>5476</v>
      </c>
      <c r="AO24" s="283" t="s">
        <v>5477</v>
      </c>
    </row>
    <row r="25" spans="1:41" ht="19.75" customHeight="1" x14ac:dyDescent="0.15">
      <c r="A25" s="418" t="s">
        <v>4159</v>
      </c>
      <c r="B25" s="295" t="s">
        <v>1705</v>
      </c>
      <c r="C25" s="292" t="s">
        <v>1705</v>
      </c>
      <c r="D25" s="292" t="s">
        <v>4271</v>
      </c>
      <c r="E25" s="292" t="s">
        <v>5478</v>
      </c>
      <c r="F25" s="292" t="s">
        <v>4144</v>
      </c>
      <c r="G25" s="292" t="s">
        <v>4144</v>
      </c>
      <c r="H25" s="292" t="s">
        <v>4147</v>
      </c>
      <c r="I25" s="292" t="s">
        <v>4146</v>
      </c>
      <c r="J25" s="292" t="s">
        <v>4146</v>
      </c>
      <c r="K25" s="292" t="s">
        <v>4144</v>
      </c>
      <c r="L25" s="292" t="s">
        <v>4146</v>
      </c>
      <c r="M25" s="292" t="s">
        <v>4144</v>
      </c>
      <c r="N25" s="292" t="s">
        <v>4144</v>
      </c>
      <c r="O25" s="292" t="s">
        <v>4144</v>
      </c>
      <c r="P25" s="292" t="s">
        <v>4147</v>
      </c>
      <c r="Q25" s="292" t="s">
        <v>4147</v>
      </c>
      <c r="R25" s="292" t="s">
        <v>4144</v>
      </c>
      <c r="S25" s="292" t="s">
        <v>4144</v>
      </c>
      <c r="T25" s="292" t="s">
        <v>4147</v>
      </c>
      <c r="U25" s="292" t="s">
        <v>4160</v>
      </c>
      <c r="V25" s="292" t="s">
        <v>4147</v>
      </c>
      <c r="W25" s="292" t="s">
        <v>4146</v>
      </c>
      <c r="X25" s="292" t="s">
        <v>4104</v>
      </c>
      <c r="Y25" s="292" t="s">
        <v>4104</v>
      </c>
      <c r="Z25" s="292" t="s">
        <v>4147</v>
      </c>
      <c r="AA25" s="283" t="s">
        <v>5479</v>
      </c>
      <c r="AB25" s="283" t="s">
        <v>5480</v>
      </c>
      <c r="AC25" s="283" t="s">
        <v>2136</v>
      </c>
      <c r="AD25" s="283" t="s">
        <v>2136</v>
      </c>
      <c r="AE25" s="283" t="s">
        <v>1705</v>
      </c>
      <c r="AF25" s="283" t="s">
        <v>1705</v>
      </c>
      <c r="AG25" s="283" t="s">
        <v>4104</v>
      </c>
      <c r="AH25" s="283" t="s">
        <v>4104</v>
      </c>
      <c r="AI25" s="283" t="s">
        <v>4147</v>
      </c>
      <c r="AJ25" s="283" t="s">
        <v>4147</v>
      </c>
      <c r="AK25" s="283" t="s">
        <v>1631</v>
      </c>
      <c r="AL25" s="283" t="s">
        <v>1631</v>
      </c>
      <c r="AM25" s="283" t="s">
        <v>1705</v>
      </c>
      <c r="AN25" s="283" t="s">
        <v>1705</v>
      </c>
      <c r="AO25" s="283" t="s">
        <v>4619</v>
      </c>
    </row>
    <row r="26" spans="1:41" ht="19.75" customHeight="1" x14ac:dyDescent="0.15">
      <c r="A26" s="418" t="s">
        <v>4169</v>
      </c>
      <c r="B26" s="295" t="s">
        <v>5481</v>
      </c>
      <c r="C26" s="292" t="s">
        <v>5482</v>
      </c>
      <c r="D26" s="292" t="s">
        <v>5483</v>
      </c>
      <c r="E26" s="292" t="s">
        <v>5484</v>
      </c>
      <c r="F26" s="292" t="s">
        <v>5485</v>
      </c>
      <c r="G26" s="292" t="s">
        <v>5486</v>
      </c>
      <c r="H26" s="292" t="s">
        <v>1379</v>
      </c>
      <c r="I26" s="292" t="s">
        <v>1379</v>
      </c>
      <c r="J26" s="292" t="s">
        <v>5487</v>
      </c>
      <c r="K26" s="292" t="s">
        <v>1696</v>
      </c>
      <c r="L26" s="292" t="s">
        <v>2676</v>
      </c>
      <c r="M26" s="292" t="s">
        <v>5422</v>
      </c>
      <c r="N26" s="292" t="s">
        <v>5425</v>
      </c>
      <c r="O26" s="292" t="s">
        <v>5488</v>
      </c>
      <c r="P26" s="292" t="s">
        <v>5489</v>
      </c>
      <c r="Q26" s="292" t="s">
        <v>5490</v>
      </c>
      <c r="R26" s="292" t="s">
        <v>4371</v>
      </c>
      <c r="S26" s="292" t="s">
        <v>4371</v>
      </c>
      <c r="T26" s="292" t="s">
        <v>5491</v>
      </c>
      <c r="U26" s="292" t="s">
        <v>5492</v>
      </c>
      <c r="V26" s="292" t="s">
        <v>2675</v>
      </c>
      <c r="W26" s="292" t="s">
        <v>4363</v>
      </c>
      <c r="X26" s="292" t="s">
        <v>4104</v>
      </c>
      <c r="Y26" s="292" t="s">
        <v>4104</v>
      </c>
      <c r="Z26" s="292" t="s">
        <v>5493</v>
      </c>
      <c r="AA26" s="283" t="s">
        <v>5494</v>
      </c>
      <c r="AB26" s="283" t="s">
        <v>5495</v>
      </c>
      <c r="AC26" s="283" t="s">
        <v>5496</v>
      </c>
      <c r="AD26" s="283" t="s">
        <v>5496</v>
      </c>
      <c r="AE26" s="283" t="s">
        <v>5497</v>
      </c>
      <c r="AF26" s="283" t="s">
        <v>5498</v>
      </c>
      <c r="AG26" s="283" t="s">
        <v>5499</v>
      </c>
      <c r="AH26" s="283" t="s">
        <v>5500</v>
      </c>
      <c r="AI26" s="283" t="s">
        <v>5501</v>
      </c>
      <c r="AJ26" s="283" t="s">
        <v>5502</v>
      </c>
      <c r="AK26" s="283" t="s">
        <v>5422</v>
      </c>
      <c r="AL26" s="283" t="s">
        <v>5425</v>
      </c>
      <c r="AM26" s="283" t="s">
        <v>5427</v>
      </c>
      <c r="AN26" s="283" t="s">
        <v>5427</v>
      </c>
      <c r="AO26" s="283" t="s">
        <v>5503</v>
      </c>
    </row>
    <row r="27" spans="1:41" ht="19.75" customHeight="1" x14ac:dyDescent="0.15">
      <c r="A27" s="418" t="s">
        <v>4197</v>
      </c>
      <c r="B27" s="295" t="s">
        <v>166</v>
      </c>
      <c r="C27" s="292" t="s">
        <v>166</v>
      </c>
      <c r="D27" s="292" t="s">
        <v>166</v>
      </c>
      <c r="E27" s="292" t="s">
        <v>166</v>
      </c>
      <c r="F27" s="292" t="s">
        <v>166</v>
      </c>
      <c r="G27" s="292" t="s">
        <v>166</v>
      </c>
      <c r="H27" s="292" t="s">
        <v>166</v>
      </c>
      <c r="I27" s="292" t="s">
        <v>166</v>
      </c>
      <c r="J27" s="292" t="s">
        <v>166</v>
      </c>
      <c r="K27" s="292" t="s">
        <v>166</v>
      </c>
      <c r="L27" s="292" t="s">
        <v>166</v>
      </c>
      <c r="M27" s="292" t="s">
        <v>166</v>
      </c>
      <c r="N27" s="292" t="s">
        <v>166</v>
      </c>
      <c r="O27" s="292" t="s">
        <v>166</v>
      </c>
      <c r="P27" s="292" t="s">
        <v>166</v>
      </c>
      <c r="Q27" s="292" t="s">
        <v>166</v>
      </c>
      <c r="R27" s="292" t="s">
        <v>166</v>
      </c>
      <c r="S27" s="292" t="s">
        <v>166</v>
      </c>
      <c r="T27" s="292" t="s">
        <v>166</v>
      </c>
      <c r="U27" s="292" t="s">
        <v>166</v>
      </c>
      <c r="V27" s="292" t="s">
        <v>166</v>
      </c>
      <c r="W27" s="292" t="s">
        <v>166</v>
      </c>
      <c r="X27" s="292" t="s">
        <v>166</v>
      </c>
      <c r="Y27" s="292" t="s">
        <v>166</v>
      </c>
      <c r="Z27" s="292" t="s">
        <v>166</v>
      </c>
      <c r="AA27" s="283" t="s">
        <v>166</v>
      </c>
      <c r="AB27" s="283" t="s">
        <v>2210</v>
      </c>
      <c r="AC27" s="283" t="s">
        <v>166</v>
      </c>
      <c r="AD27" s="283" t="s">
        <v>166</v>
      </c>
      <c r="AE27" s="283" t="s">
        <v>166</v>
      </c>
      <c r="AF27" s="283" t="s">
        <v>166</v>
      </c>
      <c r="AG27" s="283" t="s">
        <v>166</v>
      </c>
      <c r="AH27" s="283" t="s">
        <v>166</v>
      </c>
      <c r="AI27" s="283" t="s">
        <v>166</v>
      </c>
      <c r="AJ27" s="283" t="s">
        <v>166</v>
      </c>
      <c r="AK27" s="283" t="s">
        <v>166</v>
      </c>
      <c r="AL27" s="283" t="s">
        <v>166</v>
      </c>
      <c r="AM27" s="283" t="s">
        <v>166</v>
      </c>
      <c r="AN27" s="283" t="s">
        <v>166</v>
      </c>
      <c r="AO27" s="283" t="s">
        <v>166</v>
      </c>
    </row>
    <row r="28" spans="1:41" ht="19.75" customHeight="1" x14ac:dyDescent="0.15">
      <c r="A28" s="418" t="s">
        <v>4199</v>
      </c>
      <c r="B28" s="295" t="s">
        <v>5482</v>
      </c>
      <c r="C28" s="292" t="s">
        <v>5411</v>
      </c>
      <c r="D28" s="292" t="s">
        <v>1366</v>
      </c>
      <c r="E28" s="292" t="s">
        <v>2440</v>
      </c>
      <c r="F28" s="292" t="s">
        <v>5504</v>
      </c>
      <c r="G28" s="292" t="s">
        <v>5505</v>
      </c>
      <c r="H28" s="292" t="s">
        <v>5417</v>
      </c>
      <c r="I28" s="292" t="s">
        <v>5412</v>
      </c>
      <c r="J28" s="292" t="s">
        <v>5506</v>
      </c>
      <c r="K28" s="292" t="s">
        <v>1700</v>
      </c>
      <c r="L28" s="292" t="s">
        <v>4364</v>
      </c>
      <c r="M28" s="292" t="s">
        <v>5425</v>
      </c>
      <c r="N28" s="292" t="s">
        <v>5507</v>
      </c>
      <c r="O28" s="292" t="s">
        <v>5508</v>
      </c>
      <c r="P28" s="292" t="s">
        <v>5509</v>
      </c>
      <c r="Q28" s="292" t="s">
        <v>5489</v>
      </c>
      <c r="R28" s="292" t="s">
        <v>4364</v>
      </c>
      <c r="S28" s="292" t="s">
        <v>4364</v>
      </c>
      <c r="T28" s="292" t="s">
        <v>4270</v>
      </c>
      <c r="U28" s="292" t="s">
        <v>4363</v>
      </c>
      <c r="V28" s="292" t="s">
        <v>1694</v>
      </c>
      <c r="W28" s="292" t="s">
        <v>5508</v>
      </c>
      <c r="X28" s="292" t="s">
        <v>4270</v>
      </c>
      <c r="Y28" s="292" t="s">
        <v>4270</v>
      </c>
      <c r="Z28" s="292" t="s">
        <v>1698</v>
      </c>
      <c r="AA28" s="283" t="s">
        <v>5510</v>
      </c>
      <c r="AB28" s="283" t="s">
        <v>5511</v>
      </c>
      <c r="AC28" s="283" t="s">
        <v>1379</v>
      </c>
      <c r="AD28" s="283" t="s">
        <v>1379</v>
      </c>
      <c r="AE28" s="283" t="s">
        <v>5489</v>
      </c>
      <c r="AF28" s="283" t="s">
        <v>5416</v>
      </c>
      <c r="AG28" s="283" t="s">
        <v>1649</v>
      </c>
      <c r="AH28" s="283" t="s">
        <v>5512</v>
      </c>
      <c r="AI28" s="283" t="s">
        <v>2674</v>
      </c>
      <c r="AJ28" s="283" t="s">
        <v>5513</v>
      </c>
      <c r="AK28" s="283" t="s">
        <v>5425</v>
      </c>
      <c r="AL28" s="283" t="s">
        <v>5507</v>
      </c>
      <c r="AM28" s="283" t="s">
        <v>5427</v>
      </c>
      <c r="AN28" s="283" t="s">
        <v>5427</v>
      </c>
      <c r="AO28" s="283" t="s">
        <v>5514</v>
      </c>
    </row>
    <row r="29" spans="1:41" ht="19.75" customHeight="1" x14ac:dyDescent="0.15">
      <c r="A29" s="418" t="s">
        <v>4229</v>
      </c>
      <c r="B29" s="295" t="s">
        <v>5515</v>
      </c>
      <c r="C29" s="292" t="s">
        <v>5411</v>
      </c>
      <c r="D29" s="292" t="s">
        <v>5516</v>
      </c>
      <c r="E29" s="292" t="s">
        <v>1623</v>
      </c>
      <c r="F29" s="292" t="s">
        <v>5517</v>
      </c>
      <c r="G29" s="292" t="s">
        <v>2687</v>
      </c>
      <c r="H29" s="292" t="s">
        <v>5413</v>
      </c>
      <c r="I29" s="292" t="s">
        <v>5416</v>
      </c>
      <c r="J29" s="292" t="s">
        <v>5518</v>
      </c>
      <c r="K29" s="292" t="s">
        <v>5415</v>
      </c>
      <c r="L29" s="292" t="s">
        <v>1371</v>
      </c>
      <c r="M29" s="292" t="s">
        <v>1373</v>
      </c>
      <c r="N29" s="292" t="s">
        <v>5417</v>
      </c>
      <c r="O29" s="292" t="s">
        <v>5508</v>
      </c>
      <c r="P29" s="292" t="s">
        <v>5417</v>
      </c>
      <c r="Q29" s="292" t="s">
        <v>5519</v>
      </c>
      <c r="R29" s="292" t="s">
        <v>1938</v>
      </c>
      <c r="S29" s="292" t="s">
        <v>2206</v>
      </c>
      <c r="T29" s="292" t="s">
        <v>1379</v>
      </c>
      <c r="U29" s="292" t="s">
        <v>5520</v>
      </c>
      <c r="V29" s="292" t="s">
        <v>1700</v>
      </c>
      <c r="W29" s="292" t="s">
        <v>5521</v>
      </c>
      <c r="X29" s="292" t="s">
        <v>5425</v>
      </c>
      <c r="Y29" s="292" t="s">
        <v>5522</v>
      </c>
      <c r="Z29" s="292" t="s">
        <v>2677</v>
      </c>
      <c r="AA29" s="283" t="s">
        <v>5523</v>
      </c>
      <c r="AB29" s="283" t="s">
        <v>5524</v>
      </c>
      <c r="AC29" s="283" t="s">
        <v>4441</v>
      </c>
      <c r="AD29" s="283" t="s">
        <v>4435</v>
      </c>
      <c r="AE29" s="283" t="s">
        <v>1673</v>
      </c>
      <c r="AF29" s="283" t="s">
        <v>1373</v>
      </c>
      <c r="AG29" s="283" t="s">
        <v>5489</v>
      </c>
      <c r="AH29" s="283" t="s">
        <v>5525</v>
      </c>
      <c r="AI29" s="283" t="s">
        <v>2188</v>
      </c>
      <c r="AJ29" s="283" t="s">
        <v>5412</v>
      </c>
      <c r="AK29" s="283" t="s">
        <v>5526</v>
      </c>
      <c r="AL29" s="283" t="s">
        <v>1731</v>
      </c>
      <c r="AM29" s="283" t="s">
        <v>5425</v>
      </c>
      <c r="AN29" s="283" t="s">
        <v>5507</v>
      </c>
      <c r="AO29" s="283" t="s">
        <v>5527</v>
      </c>
    </row>
    <row r="30" spans="1:41" ht="19.75" customHeight="1" x14ac:dyDescent="0.15">
      <c r="A30" s="418" t="s">
        <v>4259</v>
      </c>
      <c r="B30" s="295" t="s">
        <v>4167</v>
      </c>
      <c r="C30" s="292" t="s">
        <v>1710</v>
      </c>
      <c r="D30" s="292" t="s">
        <v>1705</v>
      </c>
      <c r="E30" s="292" t="s">
        <v>4144</v>
      </c>
      <c r="F30" s="292" t="s">
        <v>4146</v>
      </c>
      <c r="G30" s="292" t="s">
        <v>4146</v>
      </c>
      <c r="H30" s="292" t="s">
        <v>5461</v>
      </c>
      <c r="I30" s="292" t="s">
        <v>5461</v>
      </c>
      <c r="J30" s="292" t="s">
        <v>4164</v>
      </c>
      <c r="K30" s="292" t="s">
        <v>5462</v>
      </c>
      <c r="L30" s="292" t="s">
        <v>4148</v>
      </c>
      <c r="M30" s="292" t="s">
        <v>4164</v>
      </c>
      <c r="N30" s="292" t="s">
        <v>5463</v>
      </c>
      <c r="O30" s="292" t="s">
        <v>4164</v>
      </c>
      <c r="P30" s="292" t="s">
        <v>5464</v>
      </c>
      <c r="Q30" s="292" t="s">
        <v>5465</v>
      </c>
      <c r="R30" s="292" t="s">
        <v>2142</v>
      </c>
      <c r="S30" s="292" t="s">
        <v>4147</v>
      </c>
      <c r="T30" s="292" t="s">
        <v>4147</v>
      </c>
      <c r="U30" s="292" t="s">
        <v>5466</v>
      </c>
      <c r="V30" s="292" t="s">
        <v>4160</v>
      </c>
      <c r="W30" s="292" t="s">
        <v>4160</v>
      </c>
      <c r="X30" s="292" t="s">
        <v>5467</v>
      </c>
      <c r="Y30" s="292" t="s">
        <v>5468</v>
      </c>
      <c r="Z30" s="292" t="s">
        <v>5469</v>
      </c>
      <c r="AA30" s="283" t="s">
        <v>5470</v>
      </c>
      <c r="AB30" s="283" t="s">
        <v>5471</v>
      </c>
      <c r="AC30" s="283" t="s">
        <v>4623</v>
      </c>
      <c r="AD30" s="283" t="s">
        <v>5472</v>
      </c>
      <c r="AE30" s="283" t="s">
        <v>4147</v>
      </c>
      <c r="AF30" s="283" t="s">
        <v>4146</v>
      </c>
      <c r="AG30" s="283" t="s">
        <v>5473</v>
      </c>
      <c r="AH30" s="283" t="s">
        <v>5474</v>
      </c>
      <c r="AI30" s="283" t="s">
        <v>4147</v>
      </c>
      <c r="AJ30" s="283" t="s">
        <v>4147</v>
      </c>
      <c r="AK30" s="283" t="s">
        <v>4166</v>
      </c>
      <c r="AL30" s="283" t="s">
        <v>4565</v>
      </c>
      <c r="AM30" s="283" t="s">
        <v>5475</v>
      </c>
      <c r="AN30" s="283" t="s">
        <v>5476</v>
      </c>
      <c r="AO30" s="283" t="s">
        <v>5477</v>
      </c>
    </row>
    <row r="31" spans="1:41" ht="19.75" customHeight="1" x14ac:dyDescent="0.15">
      <c r="A31" s="418" t="s">
        <v>4260</v>
      </c>
      <c r="B31" s="295" t="s">
        <v>5528</v>
      </c>
      <c r="C31" s="292" t="s">
        <v>1639</v>
      </c>
      <c r="D31" s="292" t="s">
        <v>5529</v>
      </c>
      <c r="E31" s="292" t="s">
        <v>5530</v>
      </c>
      <c r="F31" s="292" t="s">
        <v>1705</v>
      </c>
      <c r="G31" s="292" t="s">
        <v>4144</v>
      </c>
      <c r="H31" s="292" t="s">
        <v>4352</v>
      </c>
      <c r="I31" s="292" t="s">
        <v>5531</v>
      </c>
      <c r="J31" s="292" t="s">
        <v>1650</v>
      </c>
      <c r="K31" s="292" t="s">
        <v>5532</v>
      </c>
      <c r="L31" s="292" t="s">
        <v>5532</v>
      </c>
      <c r="M31" s="292" t="s">
        <v>1650</v>
      </c>
      <c r="N31" s="292" t="s">
        <v>5533</v>
      </c>
      <c r="O31" s="292" t="s">
        <v>1654</v>
      </c>
      <c r="P31" s="292" t="s">
        <v>1657</v>
      </c>
      <c r="Q31" s="292" t="s">
        <v>1650</v>
      </c>
      <c r="R31" s="292" t="s">
        <v>2142</v>
      </c>
      <c r="S31" s="292" t="s">
        <v>2136</v>
      </c>
      <c r="T31" s="292" t="s">
        <v>5534</v>
      </c>
      <c r="U31" s="292" t="s">
        <v>1650</v>
      </c>
      <c r="V31" s="292" t="s">
        <v>5535</v>
      </c>
      <c r="W31" s="292" t="s">
        <v>5535</v>
      </c>
      <c r="X31" s="292" t="s">
        <v>5536</v>
      </c>
      <c r="Y31" s="292" t="s">
        <v>5536</v>
      </c>
      <c r="Z31" s="292" t="s">
        <v>5537</v>
      </c>
      <c r="AA31" s="283" t="s">
        <v>5462</v>
      </c>
      <c r="AB31" s="283" t="s">
        <v>5538</v>
      </c>
      <c r="AC31" s="283" t="s">
        <v>4273</v>
      </c>
      <c r="AD31" s="283" t="s">
        <v>5472</v>
      </c>
      <c r="AE31" s="283" t="s">
        <v>4576</v>
      </c>
      <c r="AF31" s="283" t="s">
        <v>2136</v>
      </c>
      <c r="AG31" s="283" t="s">
        <v>5539</v>
      </c>
      <c r="AH31" s="283" t="s">
        <v>5535</v>
      </c>
      <c r="AI31" s="283" t="s">
        <v>2197</v>
      </c>
      <c r="AJ31" s="283" t="s">
        <v>2197</v>
      </c>
      <c r="AK31" s="283" t="s">
        <v>1631</v>
      </c>
      <c r="AL31" s="283" t="s">
        <v>1710</v>
      </c>
      <c r="AM31" s="283" t="s">
        <v>1650</v>
      </c>
      <c r="AN31" s="283" t="s">
        <v>5533</v>
      </c>
      <c r="AO31" s="283" t="s">
        <v>5540</v>
      </c>
    </row>
    <row r="32" spans="1:41" ht="19.75" customHeight="1" x14ac:dyDescent="0.15">
      <c r="A32" s="418" t="s">
        <v>4277</v>
      </c>
      <c r="B32" s="295" t="s">
        <v>5410</v>
      </c>
      <c r="C32" s="292" t="s">
        <v>5411</v>
      </c>
      <c r="D32" s="292" t="s">
        <v>1733</v>
      </c>
      <c r="E32" s="292" t="s">
        <v>2975</v>
      </c>
      <c r="F32" s="292" t="s">
        <v>1927</v>
      </c>
      <c r="G32" s="292" t="s">
        <v>1727</v>
      </c>
      <c r="H32" s="292" t="s">
        <v>5412</v>
      </c>
      <c r="I32" s="292" t="s">
        <v>5413</v>
      </c>
      <c r="J32" s="292" t="s">
        <v>5414</v>
      </c>
      <c r="K32" s="292" t="s">
        <v>5415</v>
      </c>
      <c r="L32" s="292" t="s">
        <v>1674</v>
      </c>
      <c r="M32" s="292" t="s">
        <v>5416</v>
      </c>
      <c r="N32" s="292" t="s">
        <v>5417</v>
      </c>
      <c r="O32" s="292" t="s">
        <v>5418</v>
      </c>
      <c r="P32" s="292" t="s">
        <v>1379</v>
      </c>
      <c r="Q32" s="292" t="s">
        <v>1938</v>
      </c>
      <c r="R32" s="292" t="s">
        <v>5419</v>
      </c>
      <c r="S32" s="292" t="s">
        <v>5419</v>
      </c>
      <c r="T32" s="292" t="s">
        <v>1379</v>
      </c>
      <c r="U32" s="292" t="s">
        <v>5420</v>
      </c>
      <c r="V32" s="292" t="s">
        <v>1696</v>
      </c>
      <c r="W32" s="292" t="s">
        <v>5421</v>
      </c>
      <c r="X32" s="292" t="s">
        <v>5422</v>
      </c>
      <c r="Y32" s="292" t="s">
        <v>5416</v>
      </c>
      <c r="Z32" s="292" t="s">
        <v>1698</v>
      </c>
      <c r="AA32" s="283" t="s">
        <v>5423</v>
      </c>
      <c r="AB32" s="283" t="s">
        <v>5424</v>
      </c>
      <c r="AC32" s="283" t="s">
        <v>1659</v>
      </c>
      <c r="AD32" s="283" t="s">
        <v>1674</v>
      </c>
      <c r="AE32" s="283" t="s">
        <v>1730</v>
      </c>
      <c r="AF32" s="283" t="s">
        <v>1373</v>
      </c>
      <c r="AG32" s="283" t="s">
        <v>5425</v>
      </c>
      <c r="AH32" s="283" t="s">
        <v>5426</v>
      </c>
      <c r="AI32" s="283" t="s">
        <v>2189</v>
      </c>
      <c r="AJ32" s="283" t="s">
        <v>5417</v>
      </c>
      <c r="AK32" s="283" t="s">
        <v>1731</v>
      </c>
      <c r="AL32" s="283" t="s">
        <v>1724</v>
      </c>
      <c r="AM32" s="283" t="s">
        <v>5422</v>
      </c>
      <c r="AN32" s="283" t="s">
        <v>5427</v>
      </c>
      <c r="AO32" s="283" t="s">
        <v>1705</v>
      </c>
    </row>
    <row r="33" spans="1:41" ht="19.75" customHeight="1" x14ac:dyDescent="0.15">
      <c r="A33" s="418" t="s">
        <v>4278</v>
      </c>
      <c r="B33" s="295" t="s">
        <v>5515</v>
      </c>
      <c r="C33" s="292" t="s">
        <v>5411</v>
      </c>
      <c r="D33" s="292" t="s">
        <v>5516</v>
      </c>
      <c r="E33" s="292" t="s">
        <v>1623</v>
      </c>
      <c r="F33" s="292" t="s">
        <v>5517</v>
      </c>
      <c r="G33" s="292" t="s">
        <v>2687</v>
      </c>
      <c r="H33" s="292" t="s">
        <v>5413</v>
      </c>
      <c r="I33" s="292" t="s">
        <v>5416</v>
      </c>
      <c r="J33" s="292" t="s">
        <v>5518</v>
      </c>
      <c r="K33" s="292" t="s">
        <v>5415</v>
      </c>
      <c r="L33" s="292" t="s">
        <v>1371</v>
      </c>
      <c r="M33" s="292" t="s">
        <v>1373</v>
      </c>
      <c r="N33" s="292" t="s">
        <v>5417</v>
      </c>
      <c r="O33" s="292" t="s">
        <v>5508</v>
      </c>
      <c r="P33" s="292" t="s">
        <v>5417</v>
      </c>
      <c r="Q33" s="292" t="s">
        <v>5519</v>
      </c>
      <c r="R33" s="292" t="s">
        <v>1938</v>
      </c>
      <c r="S33" s="292" t="s">
        <v>2206</v>
      </c>
      <c r="T33" s="292" t="s">
        <v>1379</v>
      </c>
      <c r="U33" s="292" t="s">
        <v>5520</v>
      </c>
      <c r="V33" s="292" t="s">
        <v>1700</v>
      </c>
      <c r="W33" s="292" t="s">
        <v>5521</v>
      </c>
      <c r="X33" s="292" t="s">
        <v>5425</v>
      </c>
      <c r="Y33" s="292" t="s">
        <v>5522</v>
      </c>
      <c r="Z33" s="292" t="s">
        <v>2677</v>
      </c>
      <c r="AA33" s="283" t="s">
        <v>5523</v>
      </c>
      <c r="AB33" s="283" t="s">
        <v>5524</v>
      </c>
      <c r="AC33" s="283" t="s">
        <v>4441</v>
      </c>
      <c r="AD33" s="283" t="s">
        <v>4435</v>
      </c>
      <c r="AE33" s="283" t="s">
        <v>1673</v>
      </c>
      <c r="AF33" s="283" t="s">
        <v>1373</v>
      </c>
      <c r="AG33" s="283" t="s">
        <v>5489</v>
      </c>
      <c r="AH33" s="283" t="s">
        <v>5525</v>
      </c>
      <c r="AI33" s="283" t="s">
        <v>2188</v>
      </c>
      <c r="AJ33" s="283" t="s">
        <v>5412</v>
      </c>
      <c r="AK33" s="283" t="s">
        <v>5526</v>
      </c>
      <c r="AL33" s="283" t="s">
        <v>1731</v>
      </c>
      <c r="AM33" s="283" t="s">
        <v>5425</v>
      </c>
      <c r="AN33" s="283" t="s">
        <v>5507</v>
      </c>
      <c r="AO33" s="283" t="s">
        <v>5527</v>
      </c>
    </row>
    <row r="34" spans="1:41" ht="19.75" customHeight="1" x14ac:dyDescent="0.15">
      <c r="A34" s="418" t="s">
        <v>4279</v>
      </c>
      <c r="B34" s="295" t="s">
        <v>5541</v>
      </c>
      <c r="C34" s="292" t="s">
        <v>5542</v>
      </c>
      <c r="D34" s="292" t="s">
        <v>5543</v>
      </c>
      <c r="E34" s="292" t="s">
        <v>5544</v>
      </c>
      <c r="F34" s="292" t="s">
        <v>5545</v>
      </c>
      <c r="G34" s="292" t="s">
        <v>5546</v>
      </c>
      <c r="H34" s="292" t="s">
        <v>5547</v>
      </c>
      <c r="I34" s="292" t="s">
        <v>1618</v>
      </c>
      <c r="J34" s="292" t="s">
        <v>5548</v>
      </c>
      <c r="K34" s="292" t="s">
        <v>5549</v>
      </c>
      <c r="L34" s="292" t="s">
        <v>5550</v>
      </c>
      <c r="M34" s="292" t="s">
        <v>5551</v>
      </c>
      <c r="N34" s="292" t="s">
        <v>1745</v>
      </c>
      <c r="O34" s="292" t="s">
        <v>5441</v>
      </c>
      <c r="P34" s="292" t="s">
        <v>1611</v>
      </c>
      <c r="Q34" s="292" t="s">
        <v>5552</v>
      </c>
      <c r="R34" s="292" t="s">
        <v>5553</v>
      </c>
      <c r="S34" s="292" t="s">
        <v>5553</v>
      </c>
      <c r="T34" s="292" t="s">
        <v>1625</v>
      </c>
      <c r="U34" s="292" t="s">
        <v>5554</v>
      </c>
      <c r="V34" s="292" t="s">
        <v>5555</v>
      </c>
      <c r="W34" s="292" t="s">
        <v>5556</v>
      </c>
      <c r="X34" s="292" t="s">
        <v>5441</v>
      </c>
      <c r="Y34" s="292" t="s">
        <v>5557</v>
      </c>
      <c r="Z34" s="292" t="s">
        <v>4174</v>
      </c>
      <c r="AA34" s="283" t="s">
        <v>5558</v>
      </c>
      <c r="AB34" s="283" t="s">
        <v>5559</v>
      </c>
      <c r="AC34" s="283" t="s">
        <v>5560</v>
      </c>
      <c r="AD34" s="283" t="s">
        <v>5552</v>
      </c>
      <c r="AE34" s="283" t="s">
        <v>4395</v>
      </c>
      <c r="AF34" s="283" t="s">
        <v>5561</v>
      </c>
      <c r="AG34" s="283" t="s">
        <v>4435</v>
      </c>
      <c r="AH34" s="283" t="s">
        <v>5562</v>
      </c>
      <c r="AI34" s="283" t="s">
        <v>2651</v>
      </c>
      <c r="AJ34" s="283" t="s">
        <v>5563</v>
      </c>
      <c r="AK34" s="283" t="s">
        <v>4239</v>
      </c>
      <c r="AL34" s="283" t="s">
        <v>5564</v>
      </c>
      <c r="AM34" s="283" t="s">
        <v>5565</v>
      </c>
      <c r="AN34" s="283" t="s">
        <v>5566</v>
      </c>
      <c r="AO34" s="283" t="s">
        <v>5567</v>
      </c>
    </row>
    <row r="35" spans="1:41" ht="19.75" customHeight="1" x14ac:dyDescent="0.15">
      <c r="A35" s="418" t="s">
        <v>4306</v>
      </c>
      <c r="B35" s="295" t="s">
        <v>166</v>
      </c>
      <c r="C35" s="292" t="s">
        <v>166</v>
      </c>
      <c r="D35" s="292" t="s">
        <v>166</v>
      </c>
      <c r="E35" s="292" t="s">
        <v>166</v>
      </c>
      <c r="F35" s="292" t="s">
        <v>166</v>
      </c>
      <c r="G35" s="292" t="s">
        <v>166</v>
      </c>
      <c r="H35" s="292" t="s">
        <v>166</v>
      </c>
      <c r="I35" s="292" t="s">
        <v>166</v>
      </c>
      <c r="J35" s="292" t="s">
        <v>166</v>
      </c>
      <c r="K35" s="292" t="s">
        <v>166</v>
      </c>
      <c r="L35" s="292" t="s">
        <v>166</v>
      </c>
      <c r="M35" s="292" t="s">
        <v>166</v>
      </c>
      <c r="N35" s="292" t="s">
        <v>166</v>
      </c>
      <c r="O35" s="292" t="s">
        <v>166</v>
      </c>
      <c r="P35" s="292" t="s">
        <v>166</v>
      </c>
      <c r="Q35" s="292" t="s">
        <v>166</v>
      </c>
      <c r="R35" s="292" t="s">
        <v>166</v>
      </c>
      <c r="S35" s="292" t="s">
        <v>166</v>
      </c>
      <c r="T35" s="292" t="s">
        <v>166</v>
      </c>
      <c r="U35" s="292" t="s">
        <v>166</v>
      </c>
      <c r="V35" s="292" t="s">
        <v>166</v>
      </c>
      <c r="W35" s="292" t="s">
        <v>166</v>
      </c>
      <c r="X35" s="292" t="s">
        <v>166</v>
      </c>
      <c r="Y35" s="292" t="s">
        <v>166</v>
      </c>
      <c r="Z35" s="292" t="s">
        <v>166</v>
      </c>
      <c r="AA35" s="283" t="s">
        <v>166</v>
      </c>
      <c r="AB35" s="283" t="s">
        <v>5568</v>
      </c>
      <c r="AC35" s="283" t="s">
        <v>166</v>
      </c>
      <c r="AD35" s="283" t="s">
        <v>166</v>
      </c>
      <c r="AE35" s="283" t="s">
        <v>166</v>
      </c>
      <c r="AF35" s="283" t="s">
        <v>166</v>
      </c>
      <c r="AG35" s="283" t="s">
        <v>166</v>
      </c>
      <c r="AH35" s="283" t="s">
        <v>166</v>
      </c>
      <c r="AI35" s="283" t="s">
        <v>166</v>
      </c>
      <c r="AJ35" s="283" t="s">
        <v>166</v>
      </c>
      <c r="AK35" s="283" t="s">
        <v>166</v>
      </c>
      <c r="AL35" s="283" t="s">
        <v>166</v>
      </c>
      <c r="AM35" s="283" t="s">
        <v>166</v>
      </c>
      <c r="AN35" s="283" t="s">
        <v>166</v>
      </c>
      <c r="AO35" s="283" t="s">
        <v>166</v>
      </c>
    </row>
    <row r="36" spans="1:41" ht="19.75" customHeight="1" x14ac:dyDescent="0.15">
      <c r="A36" s="418" t="s">
        <v>4308</v>
      </c>
      <c r="B36" s="295" t="s">
        <v>1705</v>
      </c>
      <c r="C36" s="292" t="s">
        <v>1705</v>
      </c>
      <c r="D36" s="292" t="s">
        <v>4271</v>
      </c>
      <c r="E36" s="292" t="s">
        <v>5478</v>
      </c>
      <c r="F36" s="292" t="s">
        <v>4144</v>
      </c>
      <c r="G36" s="292" t="s">
        <v>4144</v>
      </c>
      <c r="H36" s="292" t="s">
        <v>4147</v>
      </c>
      <c r="I36" s="292" t="s">
        <v>4146</v>
      </c>
      <c r="J36" s="292" t="s">
        <v>4146</v>
      </c>
      <c r="K36" s="292" t="s">
        <v>4144</v>
      </c>
      <c r="L36" s="292" t="s">
        <v>4146</v>
      </c>
      <c r="M36" s="292" t="s">
        <v>4144</v>
      </c>
      <c r="N36" s="292" t="s">
        <v>4144</v>
      </c>
      <c r="O36" s="292" t="s">
        <v>4144</v>
      </c>
      <c r="P36" s="292" t="s">
        <v>4147</v>
      </c>
      <c r="Q36" s="292" t="s">
        <v>4147</v>
      </c>
      <c r="R36" s="292" t="s">
        <v>4144</v>
      </c>
      <c r="S36" s="292" t="s">
        <v>4144</v>
      </c>
      <c r="T36" s="292" t="s">
        <v>4147</v>
      </c>
      <c r="U36" s="292" t="s">
        <v>4160</v>
      </c>
      <c r="V36" s="292" t="s">
        <v>4147</v>
      </c>
      <c r="W36" s="292" t="s">
        <v>4146</v>
      </c>
      <c r="X36" s="292" t="s">
        <v>4104</v>
      </c>
      <c r="Y36" s="292" t="s">
        <v>4104</v>
      </c>
      <c r="Z36" s="292" t="s">
        <v>4147</v>
      </c>
      <c r="AA36" s="283" t="s">
        <v>5479</v>
      </c>
      <c r="AB36" s="283" t="s">
        <v>5480</v>
      </c>
      <c r="AC36" s="283" t="s">
        <v>2136</v>
      </c>
      <c r="AD36" s="283" t="s">
        <v>2136</v>
      </c>
      <c r="AE36" s="283" t="s">
        <v>1705</v>
      </c>
      <c r="AF36" s="283" t="s">
        <v>1705</v>
      </c>
      <c r="AG36" s="283" t="s">
        <v>4104</v>
      </c>
      <c r="AH36" s="283" t="s">
        <v>4104</v>
      </c>
      <c r="AI36" s="283" t="s">
        <v>4147</v>
      </c>
      <c r="AJ36" s="283" t="s">
        <v>4147</v>
      </c>
      <c r="AK36" s="283" t="s">
        <v>1631</v>
      </c>
      <c r="AL36" s="283" t="s">
        <v>1631</v>
      </c>
      <c r="AM36" s="283" t="s">
        <v>1705</v>
      </c>
      <c r="AN36" s="283" t="s">
        <v>1705</v>
      </c>
      <c r="AO36" s="283" t="s">
        <v>4619</v>
      </c>
    </row>
    <row r="37" spans="1:41" ht="19.75" customHeight="1" x14ac:dyDescent="0.15">
      <c r="A37" s="418" t="s">
        <v>4309</v>
      </c>
      <c r="B37" s="295" t="s">
        <v>166</v>
      </c>
      <c r="C37" s="292" t="s">
        <v>166</v>
      </c>
      <c r="D37" s="292" t="s">
        <v>166</v>
      </c>
      <c r="E37" s="292" t="s">
        <v>166</v>
      </c>
      <c r="F37" s="292" t="s">
        <v>166</v>
      </c>
      <c r="G37" s="292" t="s">
        <v>166</v>
      </c>
      <c r="H37" s="292" t="s">
        <v>166</v>
      </c>
      <c r="I37" s="292" t="s">
        <v>166</v>
      </c>
      <c r="J37" s="292" t="s">
        <v>166</v>
      </c>
      <c r="K37" s="292" t="s">
        <v>166</v>
      </c>
      <c r="L37" s="292" t="s">
        <v>166</v>
      </c>
      <c r="M37" s="292" t="s">
        <v>166</v>
      </c>
      <c r="N37" s="292" t="s">
        <v>166</v>
      </c>
      <c r="O37" s="292" t="s">
        <v>166</v>
      </c>
      <c r="P37" s="292" t="s">
        <v>166</v>
      </c>
      <c r="Q37" s="292" t="s">
        <v>166</v>
      </c>
      <c r="R37" s="292" t="s">
        <v>166</v>
      </c>
      <c r="S37" s="292" t="s">
        <v>166</v>
      </c>
      <c r="T37" s="292" t="s">
        <v>166</v>
      </c>
      <c r="U37" s="292" t="s">
        <v>166</v>
      </c>
      <c r="V37" s="292" t="s">
        <v>166</v>
      </c>
      <c r="W37" s="292" t="s">
        <v>166</v>
      </c>
      <c r="X37" s="292" t="s">
        <v>166</v>
      </c>
      <c r="Y37" s="292" t="s">
        <v>166</v>
      </c>
      <c r="Z37" s="292" t="s">
        <v>166</v>
      </c>
      <c r="AA37" s="283" t="s">
        <v>166</v>
      </c>
      <c r="AB37" s="283" t="s">
        <v>5568</v>
      </c>
      <c r="AC37" s="283" t="s">
        <v>166</v>
      </c>
      <c r="AD37" s="283" t="s">
        <v>166</v>
      </c>
      <c r="AE37" s="283" t="s">
        <v>166</v>
      </c>
      <c r="AF37" s="283" t="s">
        <v>166</v>
      </c>
      <c r="AG37" s="283" t="s">
        <v>166</v>
      </c>
      <c r="AH37" s="283" t="s">
        <v>166</v>
      </c>
      <c r="AI37" s="283" t="s">
        <v>166</v>
      </c>
      <c r="AJ37" s="283" t="s">
        <v>166</v>
      </c>
      <c r="AK37" s="283" t="s">
        <v>166</v>
      </c>
      <c r="AL37" s="283" t="s">
        <v>166</v>
      </c>
      <c r="AM37" s="283" t="s">
        <v>166</v>
      </c>
      <c r="AN37" s="283" t="s">
        <v>166</v>
      </c>
      <c r="AO37" s="283" t="s">
        <v>166</v>
      </c>
    </row>
    <row r="38" spans="1:41" ht="19.75" customHeight="1" x14ac:dyDescent="0.15">
      <c r="A38" s="418" t="s">
        <v>1413</v>
      </c>
      <c r="B38" s="295" t="s">
        <v>1388</v>
      </c>
      <c r="C38" s="292" t="s">
        <v>5569</v>
      </c>
      <c r="D38" s="292" t="s">
        <v>5570</v>
      </c>
      <c r="E38" s="292" t="s">
        <v>5571</v>
      </c>
      <c r="F38" s="292" t="s">
        <v>5572</v>
      </c>
      <c r="G38" s="292" t="s">
        <v>5573</v>
      </c>
      <c r="H38" s="292" t="s">
        <v>5574</v>
      </c>
      <c r="I38" s="292" t="s">
        <v>5575</v>
      </c>
      <c r="J38" s="292" t="s">
        <v>5576</v>
      </c>
      <c r="K38" s="292" t="s">
        <v>5577</v>
      </c>
      <c r="L38" s="292" t="s">
        <v>5578</v>
      </c>
      <c r="M38" s="292" t="s">
        <v>5579</v>
      </c>
      <c r="N38" s="292" t="s">
        <v>5580</v>
      </c>
      <c r="O38" s="292" t="s">
        <v>5581</v>
      </c>
      <c r="P38" s="292" t="s">
        <v>4556</v>
      </c>
      <c r="Q38" s="292" t="s">
        <v>5582</v>
      </c>
      <c r="R38" s="292" t="s">
        <v>4528</v>
      </c>
      <c r="S38" s="292" t="s">
        <v>4557</v>
      </c>
      <c r="T38" s="292" t="s">
        <v>5583</v>
      </c>
      <c r="U38" s="292" t="s">
        <v>5584</v>
      </c>
      <c r="V38" s="292" t="s">
        <v>5585</v>
      </c>
      <c r="W38" s="292" t="s">
        <v>5586</v>
      </c>
      <c r="X38" s="292" t="s">
        <v>5581</v>
      </c>
      <c r="Y38" s="292" t="s">
        <v>1775</v>
      </c>
      <c r="Z38" s="292" t="s">
        <v>5587</v>
      </c>
      <c r="AA38" s="283" t="s">
        <v>5588</v>
      </c>
      <c r="AB38" s="283" t="s">
        <v>5589</v>
      </c>
      <c r="AC38" s="283" t="s">
        <v>5590</v>
      </c>
      <c r="AD38" s="283" t="s">
        <v>5590</v>
      </c>
      <c r="AE38" s="283" t="s">
        <v>2427</v>
      </c>
      <c r="AF38" s="283" t="s">
        <v>5591</v>
      </c>
      <c r="AG38" s="283" t="s">
        <v>1398</v>
      </c>
      <c r="AH38" s="283" t="s">
        <v>5592</v>
      </c>
      <c r="AI38" s="283" t="s">
        <v>4084</v>
      </c>
      <c r="AJ38" s="283" t="s">
        <v>5593</v>
      </c>
      <c r="AK38" s="283" t="s">
        <v>5594</v>
      </c>
      <c r="AL38" s="283" t="s">
        <v>2702</v>
      </c>
      <c r="AM38" s="283" t="s">
        <v>5595</v>
      </c>
      <c r="AN38" s="283" t="s">
        <v>5596</v>
      </c>
      <c r="AO38" s="283" t="s">
        <v>5597</v>
      </c>
    </row>
    <row r="39" spans="1:41" ht="19.75" customHeight="1" x14ac:dyDescent="0.15">
      <c r="A39" s="418" t="s">
        <v>4348</v>
      </c>
      <c r="B39" s="295" t="s">
        <v>5528</v>
      </c>
      <c r="C39" s="292" t="s">
        <v>1639</v>
      </c>
      <c r="D39" s="292" t="s">
        <v>5529</v>
      </c>
      <c r="E39" s="292" t="s">
        <v>5530</v>
      </c>
      <c r="F39" s="292" t="s">
        <v>1705</v>
      </c>
      <c r="G39" s="292" t="s">
        <v>4144</v>
      </c>
      <c r="H39" s="292" t="s">
        <v>4352</v>
      </c>
      <c r="I39" s="292" t="s">
        <v>5531</v>
      </c>
      <c r="J39" s="292" t="s">
        <v>1650</v>
      </c>
      <c r="K39" s="292" t="s">
        <v>5532</v>
      </c>
      <c r="L39" s="292" t="s">
        <v>5532</v>
      </c>
      <c r="M39" s="292" t="s">
        <v>1650</v>
      </c>
      <c r="N39" s="292" t="s">
        <v>5533</v>
      </c>
      <c r="O39" s="292" t="s">
        <v>1654</v>
      </c>
      <c r="P39" s="292" t="s">
        <v>1657</v>
      </c>
      <c r="Q39" s="292" t="s">
        <v>1650</v>
      </c>
      <c r="R39" s="292" t="s">
        <v>2142</v>
      </c>
      <c r="S39" s="292" t="s">
        <v>2136</v>
      </c>
      <c r="T39" s="292" t="s">
        <v>5534</v>
      </c>
      <c r="U39" s="292" t="s">
        <v>1650</v>
      </c>
      <c r="V39" s="292" t="s">
        <v>5535</v>
      </c>
      <c r="W39" s="292" t="s">
        <v>5535</v>
      </c>
      <c r="X39" s="292" t="s">
        <v>5536</v>
      </c>
      <c r="Y39" s="292" t="s">
        <v>5536</v>
      </c>
      <c r="Z39" s="292" t="s">
        <v>5537</v>
      </c>
      <c r="AA39" s="283" t="s">
        <v>5462</v>
      </c>
      <c r="AB39" s="283" t="s">
        <v>5538</v>
      </c>
      <c r="AC39" s="283" t="s">
        <v>4273</v>
      </c>
      <c r="AD39" s="283" t="s">
        <v>5472</v>
      </c>
      <c r="AE39" s="283" t="s">
        <v>4576</v>
      </c>
      <c r="AF39" s="283" t="s">
        <v>2136</v>
      </c>
      <c r="AG39" s="283" t="s">
        <v>5539</v>
      </c>
      <c r="AH39" s="283" t="s">
        <v>5535</v>
      </c>
      <c r="AI39" s="283" t="s">
        <v>2197</v>
      </c>
      <c r="AJ39" s="283" t="s">
        <v>2197</v>
      </c>
      <c r="AK39" s="283" t="s">
        <v>1631</v>
      </c>
      <c r="AL39" s="283" t="s">
        <v>1710</v>
      </c>
      <c r="AM39" s="283" t="s">
        <v>1650</v>
      </c>
      <c r="AN39" s="283" t="s">
        <v>5533</v>
      </c>
      <c r="AO39" s="283" t="s">
        <v>5540</v>
      </c>
    </row>
    <row r="40" spans="1:41" ht="19.75" customHeight="1" x14ac:dyDescent="0.15">
      <c r="A40" s="418" t="s">
        <v>4349</v>
      </c>
      <c r="B40" s="295" t="s">
        <v>5598</v>
      </c>
      <c r="C40" s="292" t="s">
        <v>5599</v>
      </c>
      <c r="D40" s="292" t="s">
        <v>2156</v>
      </c>
      <c r="E40" s="292" t="s">
        <v>5600</v>
      </c>
      <c r="F40" s="292" t="s">
        <v>5601</v>
      </c>
      <c r="G40" s="292" t="s">
        <v>4144</v>
      </c>
      <c r="H40" s="292" t="s">
        <v>5602</v>
      </c>
      <c r="I40" s="292" t="s">
        <v>5603</v>
      </c>
      <c r="J40" s="292" t="s">
        <v>5604</v>
      </c>
      <c r="K40" s="292" t="s">
        <v>4350</v>
      </c>
      <c r="L40" s="292" t="s">
        <v>4350</v>
      </c>
      <c r="M40" s="292" t="s">
        <v>4512</v>
      </c>
      <c r="N40" s="292" t="s">
        <v>5605</v>
      </c>
      <c r="O40" s="292" t="s">
        <v>5532</v>
      </c>
      <c r="P40" s="292" t="s">
        <v>1657</v>
      </c>
      <c r="Q40" s="292" t="s">
        <v>1650</v>
      </c>
      <c r="R40" s="292" t="s">
        <v>5606</v>
      </c>
      <c r="S40" s="292" t="s">
        <v>2136</v>
      </c>
      <c r="T40" s="292" t="s">
        <v>5534</v>
      </c>
      <c r="U40" s="292" t="s">
        <v>1657</v>
      </c>
      <c r="V40" s="292" t="s">
        <v>5607</v>
      </c>
      <c r="W40" s="292" t="s">
        <v>5607</v>
      </c>
      <c r="X40" s="292" t="s">
        <v>5608</v>
      </c>
      <c r="Y40" s="292" t="s">
        <v>5608</v>
      </c>
      <c r="Z40" s="292" t="s">
        <v>5609</v>
      </c>
      <c r="AA40" s="283" t="s">
        <v>5610</v>
      </c>
      <c r="AB40" s="283" t="s">
        <v>5611</v>
      </c>
      <c r="AC40" s="283" t="s">
        <v>4273</v>
      </c>
      <c r="AD40" s="283" t="s">
        <v>5472</v>
      </c>
      <c r="AE40" s="283" t="s">
        <v>4576</v>
      </c>
      <c r="AF40" s="283" t="s">
        <v>2161</v>
      </c>
      <c r="AG40" s="283" t="s">
        <v>5534</v>
      </c>
      <c r="AH40" s="283" t="s">
        <v>5534</v>
      </c>
      <c r="AI40" s="283" t="s">
        <v>2197</v>
      </c>
      <c r="AJ40" s="283" t="s">
        <v>2197</v>
      </c>
      <c r="AK40" s="283" t="s">
        <v>1631</v>
      </c>
      <c r="AL40" s="283" t="s">
        <v>1710</v>
      </c>
      <c r="AM40" s="283" t="s">
        <v>1650</v>
      </c>
      <c r="AN40" s="283" t="s">
        <v>5612</v>
      </c>
      <c r="AO40" s="283" t="s">
        <v>4658</v>
      </c>
    </row>
    <row r="41" spans="1:41" ht="19.75" customHeight="1" x14ac:dyDescent="0.15">
      <c r="A41" s="418" t="s">
        <v>4372</v>
      </c>
      <c r="B41" s="295" t="s">
        <v>4425</v>
      </c>
      <c r="C41" s="292" t="s">
        <v>5520</v>
      </c>
      <c r="D41" s="292" t="s">
        <v>1608</v>
      </c>
      <c r="E41" s="292" t="s">
        <v>5613</v>
      </c>
      <c r="F41" s="292" t="s">
        <v>1669</v>
      </c>
      <c r="G41" s="292" t="s">
        <v>5614</v>
      </c>
      <c r="H41" s="292" t="s">
        <v>5615</v>
      </c>
      <c r="I41" s="292" t="s">
        <v>5616</v>
      </c>
      <c r="J41" s="292" t="s">
        <v>1731</v>
      </c>
      <c r="K41" s="292" t="s">
        <v>4432</v>
      </c>
      <c r="L41" s="292" t="s">
        <v>5617</v>
      </c>
      <c r="M41" s="292" t="s">
        <v>1671</v>
      </c>
      <c r="N41" s="292" t="s">
        <v>5618</v>
      </c>
      <c r="O41" s="292" t="s">
        <v>5619</v>
      </c>
      <c r="P41" s="292" t="s">
        <v>1726</v>
      </c>
      <c r="Q41" s="292" t="s">
        <v>4442</v>
      </c>
      <c r="R41" s="292" t="s">
        <v>4394</v>
      </c>
      <c r="S41" s="292" t="s">
        <v>5620</v>
      </c>
      <c r="T41" s="292" t="s">
        <v>5441</v>
      </c>
      <c r="U41" s="292" t="s">
        <v>1673</v>
      </c>
      <c r="V41" s="292" t="s">
        <v>4436</v>
      </c>
      <c r="W41" s="292" t="s">
        <v>4440</v>
      </c>
      <c r="X41" s="292" t="s">
        <v>5621</v>
      </c>
      <c r="Y41" s="292" t="s">
        <v>5622</v>
      </c>
      <c r="Z41" s="292" t="s">
        <v>1738</v>
      </c>
      <c r="AA41" s="283" t="s">
        <v>5623</v>
      </c>
      <c r="AB41" s="283" t="s">
        <v>5624</v>
      </c>
      <c r="AC41" s="283" t="s">
        <v>5625</v>
      </c>
      <c r="AD41" s="283" t="s">
        <v>2182</v>
      </c>
      <c r="AE41" s="283" t="s">
        <v>1673</v>
      </c>
      <c r="AF41" s="283" t="s">
        <v>5626</v>
      </c>
      <c r="AG41" s="283" t="s">
        <v>5627</v>
      </c>
      <c r="AH41" s="283" t="s">
        <v>5628</v>
      </c>
      <c r="AI41" s="283" t="s">
        <v>5629</v>
      </c>
      <c r="AJ41" s="283" t="s">
        <v>5630</v>
      </c>
      <c r="AK41" s="283" t="s">
        <v>5631</v>
      </c>
      <c r="AL41" s="283" t="s">
        <v>5632</v>
      </c>
      <c r="AM41" s="283" t="s">
        <v>1679</v>
      </c>
      <c r="AN41" s="283" t="s">
        <v>1381</v>
      </c>
      <c r="AO41" s="283" t="s">
        <v>5633</v>
      </c>
    </row>
    <row r="42" spans="1:41" ht="19.75" customHeight="1" x14ac:dyDescent="0.15">
      <c r="A42" s="418" t="s">
        <v>4396</v>
      </c>
      <c r="B42" s="295" t="s">
        <v>166</v>
      </c>
      <c r="C42" s="292" t="s">
        <v>166</v>
      </c>
      <c r="D42" s="292" t="s">
        <v>166</v>
      </c>
      <c r="E42" s="292" t="s">
        <v>166</v>
      </c>
      <c r="F42" s="292" t="s">
        <v>166</v>
      </c>
      <c r="G42" s="292" t="s">
        <v>166</v>
      </c>
      <c r="H42" s="292" t="s">
        <v>166</v>
      </c>
      <c r="I42" s="292" t="s">
        <v>166</v>
      </c>
      <c r="J42" s="292" t="s">
        <v>166</v>
      </c>
      <c r="K42" s="292" t="s">
        <v>166</v>
      </c>
      <c r="L42" s="292" t="s">
        <v>166</v>
      </c>
      <c r="M42" s="292" t="s">
        <v>166</v>
      </c>
      <c r="N42" s="292" t="s">
        <v>166</v>
      </c>
      <c r="O42" s="292" t="s">
        <v>166</v>
      </c>
      <c r="P42" s="292" t="s">
        <v>166</v>
      </c>
      <c r="Q42" s="292" t="s">
        <v>166</v>
      </c>
      <c r="R42" s="292" t="s">
        <v>166</v>
      </c>
      <c r="S42" s="292" t="s">
        <v>166</v>
      </c>
      <c r="T42" s="292" t="s">
        <v>166</v>
      </c>
      <c r="U42" s="292" t="s">
        <v>166</v>
      </c>
      <c r="V42" s="292" t="s">
        <v>166</v>
      </c>
      <c r="W42" s="292" t="s">
        <v>166</v>
      </c>
      <c r="X42" s="292" t="s">
        <v>166</v>
      </c>
      <c r="Y42" s="292" t="s">
        <v>166</v>
      </c>
      <c r="Z42" s="292" t="s">
        <v>166</v>
      </c>
      <c r="AA42" s="283" t="s">
        <v>166</v>
      </c>
      <c r="AB42" s="283" t="s">
        <v>2210</v>
      </c>
      <c r="AC42" s="283" t="s">
        <v>166</v>
      </c>
      <c r="AD42" s="283" t="s">
        <v>166</v>
      </c>
      <c r="AE42" s="283" t="s">
        <v>166</v>
      </c>
      <c r="AF42" s="283" t="s">
        <v>166</v>
      </c>
      <c r="AG42" s="283" t="s">
        <v>166</v>
      </c>
      <c r="AH42" s="283" t="s">
        <v>166</v>
      </c>
      <c r="AI42" s="283" t="s">
        <v>166</v>
      </c>
      <c r="AJ42" s="283" t="s">
        <v>166</v>
      </c>
      <c r="AK42" s="283" t="s">
        <v>166</v>
      </c>
      <c r="AL42" s="283" t="s">
        <v>166</v>
      </c>
      <c r="AM42" s="283" t="s">
        <v>166</v>
      </c>
      <c r="AN42" s="283" t="s">
        <v>166</v>
      </c>
      <c r="AO42" s="283" t="s">
        <v>166</v>
      </c>
    </row>
    <row r="43" spans="1:41" ht="19.75" customHeight="1" x14ac:dyDescent="0.15">
      <c r="A43" s="418" t="s">
        <v>4397</v>
      </c>
      <c r="B43" s="295" t="s">
        <v>5634</v>
      </c>
      <c r="C43" s="292" t="s">
        <v>5635</v>
      </c>
      <c r="D43" s="292" t="s">
        <v>5636</v>
      </c>
      <c r="E43" s="292" t="s">
        <v>1624</v>
      </c>
      <c r="F43" s="292" t="s">
        <v>1608</v>
      </c>
      <c r="G43" s="292" t="s">
        <v>4394</v>
      </c>
      <c r="H43" s="292" t="s">
        <v>5637</v>
      </c>
      <c r="I43" s="292" t="s">
        <v>5616</v>
      </c>
      <c r="J43" s="292" t="s">
        <v>5518</v>
      </c>
      <c r="K43" s="292" t="s">
        <v>5617</v>
      </c>
      <c r="L43" s="292" t="s">
        <v>5447</v>
      </c>
      <c r="M43" s="292" t="s">
        <v>5447</v>
      </c>
      <c r="N43" s="292" t="s">
        <v>4426</v>
      </c>
      <c r="O43" s="292" t="s">
        <v>5638</v>
      </c>
      <c r="P43" s="292" t="s">
        <v>5639</v>
      </c>
      <c r="Q43" s="292" t="s">
        <v>4434</v>
      </c>
      <c r="R43" s="292" t="s">
        <v>5640</v>
      </c>
      <c r="S43" s="292" t="s">
        <v>5566</v>
      </c>
      <c r="T43" s="292" t="s">
        <v>5441</v>
      </c>
      <c r="U43" s="292" t="s">
        <v>4441</v>
      </c>
      <c r="V43" s="292" t="s">
        <v>5641</v>
      </c>
      <c r="W43" s="292" t="s">
        <v>5627</v>
      </c>
      <c r="X43" s="292" t="s">
        <v>5642</v>
      </c>
      <c r="Y43" s="292" t="s">
        <v>5643</v>
      </c>
      <c r="Z43" s="292" t="s">
        <v>5644</v>
      </c>
      <c r="AA43" s="283" t="s">
        <v>1659</v>
      </c>
      <c r="AB43" s="283" t="s">
        <v>2222</v>
      </c>
      <c r="AC43" s="283" t="s">
        <v>4435</v>
      </c>
      <c r="AD43" s="283" t="s">
        <v>4435</v>
      </c>
      <c r="AE43" s="283" t="s">
        <v>4440</v>
      </c>
      <c r="AF43" s="283" t="s">
        <v>5645</v>
      </c>
      <c r="AG43" s="283" t="s">
        <v>5646</v>
      </c>
      <c r="AH43" s="283" t="s">
        <v>5622</v>
      </c>
      <c r="AI43" s="283" t="s">
        <v>4440</v>
      </c>
      <c r="AJ43" s="283" t="s">
        <v>5647</v>
      </c>
      <c r="AK43" s="283" t="s">
        <v>5526</v>
      </c>
      <c r="AL43" s="283" t="s">
        <v>5648</v>
      </c>
      <c r="AM43" s="283" t="s">
        <v>5634</v>
      </c>
      <c r="AN43" s="283" t="s">
        <v>5525</v>
      </c>
      <c r="AO43" s="283" t="s">
        <v>5637</v>
      </c>
    </row>
    <row r="44" spans="1:41" ht="19.75" customHeight="1" x14ac:dyDescent="0.15">
      <c r="A44" s="418" t="s">
        <v>4422</v>
      </c>
      <c r="B44" s="295" t="s">
        <v>5541</v>
      </c>
      <c r="C44" s="292" t="s">
        <v>5542</v>
      </c>
      <c r="D44" s="292" t="s">
        <v>5543</v>
      </c>
      <c r="E44" s="292" t="s">
        <v>5544</v>
      </c>
      <c r="F44" s="292" t="s">
        <v>5545</v>
      </c>
      <c r="G44" s="292" t="s">
        <v>5546</v>
      </c>
      <c r="H44" s="292" t="s">
        <v>5547</v>
      </c>
      <c r="I44" s="292" t="s">
        <v>1618</v>
      </c>
      <c r="J44" s="292" t="s">
        <v>5548</v>
      </c>
      <c r="K44" s="292" t="s">
        <v>5549</v>
      </c>
      <c r="L44" s="292" t="s">
        <v>5550</v>
      </c>
      <c r="M44" s="292" t="s">
        <v>5551</v>
      </c>
      <c r="N44" s="292" t="s">
        <v>1745</v>
      </c>
      <c r="O44" s="292" t="s">
        <v>5441</v>
      </c>
      <c r="P44" s="292" t="s">
        <v>1611</v>
      </c>
      <c r="Q44" s="292" t="s">
        <v>5552</v>
      </c>
      <c r="R44" s="292" t="s">
        <v>5553</v>
      </c>
      <c r="S44" s="292" t="s">
        <v>5553</v>
      </c>
      <c r="T44" s="292" t="s">
        <v>1625</v>
      </c>
      <c r="U44" s="292" t="s">
        <v>5554</v>
      </c>
      <c r="V44" s="292" t="s">
        <v>5555</v>
      </c>
      <c r="W44" s="292" t="s">
        <v>5556</v>
      </c>
      <c r="X44" s="292" t="s">
        <v>5441</v>
      </c>
      <c r="Y44" s="292" t="s">
        <v>5557</v>
      </c>
      <c r="Z44" s="292" t="s">
        <v>4174</v>
      </c>
      <c r="AA44" s="283" t="s">
        <v>5558</v>
      </c>
      <c r="AB44" s="283" t="s">
        <v>5559</v>
      </c>
      <c r="AC44" s="283" t="s">
        <v>5560</v>
      </c>
      <c r="AD44" s="283" t="s">
        <v>5552</v>
      </c>
      <c r="AE44" s="283" t="s">
        <v>4395</v>
      </c>
      <c r="AF44" s="283" t="s">
        <v>5561</v>
      </c>
      <c r="AG44" s="283" t="s">
        <v>4435</v>
      </c>
      <c r="AH44" s="283" t="s">
        <v>5562</v>
      </c>
      <c r="AI44" s="283" t="s">
        <v>2651</v>
      </c>
      <c r="AJ44" s="283" t="s">
        <v>5563</v>
      </c>
      <c r="AK44" s="283" t="s">
        <v>4239</v>
      </c>
      <c r="AL44" s="283" t="s">
        <v>5564</v>
      </c>
      <c r="AM44" s="283" t="s">
        <v>5565</v>
      </c>
      <c r="AN44" s="283" t="s">
        <v>5566</v>
      </c>
      <c r="AO44" s="283" t="s">
        <v>5567</v>
      </c>
    </row>
    <row r="45" spans="1:41" ht="19.75" customHeight="1" x14ac:dyDescent="0.15">
      <c r="A45" s="418" t="s">
        <v>4423</v>
      </c>
      <c r="B45" s="295" t="s">
        <v>166</v>
      </c>
      <c r="C45" s="292" t="s">
        <v>166</v>
      </c>
      <c r="D45" s="292" t="s">
        <v>166</v>
      </c>
      <c r="E45" s="292" t="s">
        <v>166</v>
      </c>
      <c r="F45" s="292" t="s">
        <v>166</v>
      </c>
      <c r="G45" s="292" t="s">
        <v>166</v>
      </c>
      <c r="H45" s="292" t="s">
        <v>166</v>
      </c>
      <c r="I45" s="292" t="s">
        <v>166</v>
      </c>
      <c r="J45" s="292" t="s">
        <v>166</v>
      </c>
      <c r="K45" s="292" t="s">
        <v>166</v>
      </c>
      <c r="L45" s="292" t="s">
        <v>166</v>
      </c>
      <c r="M45" s="292" t="s">
        <v>166</v>
      </c>
      <c r="N45" s="292" t="s">
        <v>166</v>
      </c>
      <c r="O45" s="292" t="s">
        <v>166</v>
      </c>
      <c r="P45" s="292" t="s">
        <v>166</v>
      </c>
      <c r="Q45" s="292" t="s">
        <v>166</v>
      </c>
      <c r="R45" s="292" t="s">
        <v>166</v>
      </c>
      <c r="S45" s="292" t="s">
        <v>166</v>
      </c>
      <c r="T45" s="292" t="s">
        <v>166</v>
      </c>
      <c r="U45" s="292" t="s">
        <v>166</v>
      </c>
      <c r="V45" s="292" t="s">
        <v>166</v>
      </c>
      <c r="W45" s="292" t="s">
        <v>166</v>
      </c>
      <c r="X45" s="292" t="s">
        <v>166</v>
      </c>
      <c r="Y45" s="292" t="s">
        <v>166</v>
      </c>
      <c r="Z45" s="292" t="s">
        <v>166</v>
      </c>
      <c r="AA45" s="283" t="s">
        <v>166</v>
      </c>
      <c r="AB45" s="283" t="s">
        <v>5428</v>
      </c>
      <c r="AC45" s="283" t="s">
        <v>166</v>
      </c>
      <c r="AD45" s="283" t="s">
        <v>166</v>
      </c>
      <c r="AE45" s="283" t="s">
        <v>166</v>
      </c>
      <c r="AF45" s="283" t="s">
        <v>166</v>
      </c>
      <c r="AG45" s="283" t="s">
        <v>166</v>
      </c>
      <c r="AH45" s="283" t="s">
        <v>166</v>
      </c>
      <c r="AI45" s="283" t="s">
        <v>166</v>
      </c>
      <c r="AJ45" s="283" t="s">
        <v>166</v>
      </c>
      <c r="AK45" s="283" t="s">
        <v>166</v>
      </c>
      <c r="AL45" s="283" t="s">
        <v>166</v>
      </c>
      <c r="AM45" s="283" t="s">
        <v>166</v>
      </c>
      <c r="AN45" s="283" t="s">
        <v>166</v>
      </c>
      <c r="AO45" s="283" t="s">
        <v>166</v>
      </c>
    </row>
    <row r="46" spans="1:41" ht="19.75" customHeight="1" x14ac:dyDescent="0.15">
      <c r="A46" s="418" t="s">
        <v>4424</v>
      </c>
      <c r="B46" s="295" t="s">
        <v>5649</v>
      </c>
      <c r="C46" s="292" t="s">
        <v>5649</v>
      </c>
      <c r="D46" s="292" t="s">
        <v>5632</v>
      </c>
      <c r="E46" s="292" t="s">
        <v>5650</v>
      </c>
      <c r="F46" s="292" t="s">
        <v>4371</v>
      </c>
      <c r="G46" s="292" t="s">
        <v>4371</v>
      </c>
      <c r="H46" s="292" t="s">
        <v>5651</v>
      </c>
      <c r="I46" s="292" t="s">
        <v>5651</v>
      </c>
      <c r="J46" s="292" t="s">
        <v>1692</v>
      </c>
      <c r="K46" s="292" t="s">
        <v>5652</v>
      </c>
      <c r="L46" s="292" t="s">
        <v>5653</v>
      </c>
      <c r="M46" s="292" t="s">
        <v>5654</v>
      </c>
      <c r="N46" s="292" t="s">
        <v>5654</v>
      </c>
      <c r="O46" s="292" t="s">
        <v>5655</v>
      </c>
      <c r="P46" s="292" t="s">
        <v>5656</v>
      </c>
      <c r="Q46" s="292" t="s">
        <v>1685</v>
      </c>
      <c r="R46" s="292" t="s">
        <v>1692</v>
      </c>
      <c r="S46" s="292" t="s">
        <v>5657</v>
      </c>
      <c r="T46" s="292" t="s">
        <v>5654</v>
      </c>
      <c r="U46" s="292" t="s">
        <v>5658</v>
      </c>
      <c r="V46" s="292" t="s">
        <v>5658</v>
      </c>
      <c r="W46" s="292" t="s">
        <v>5658</v>
      </c>
      <c r="X46" s="292" t="s">
        <v>5658</v>
      </c>
      <c r="Y46" s="292" t="s">
        <v>5658</v>
      </c>
      <c r="Z46" s="292" t="s">
        <v>2678</v>
      </c>
      <c r="AA46" s="283" t="s">
        <v>5659</v>
      </c>
      <c r="AB46" s="283" t="s">
        <v>5660</v>
      </c>
      <c r="AC46" s="283" t="s">
        <v>2188</v>
      </c>
      <c r="AD46" s="283" t="s">
        <v>2188</v>
      </c>
      <c r="AE46" s="283" t="s">
        <v>5657</v>
      </c>
      <c r="AF46" s="283" t="s">
        <v>2678</v>
      </c>
      <c r="AG46" s="283" t="s">
        <v>5655</v>
      </c>
      <c r="AH46" s="283" t="s">
        <v>5655</v>
      </c>
      <c r="AI46" s="283" t="s">
        <v>5661</v>
      </c>
      <c r="AJ46" s="283" t="s">
        <v>5661</v>
      </c>
      <c r="AK46" s="283" t="s">
        <v>5656</v>
      </c>
      <c r="AL46" s="283" t="s">
        <v>5658</v>
      </c>
      <c r="AM46" s="283" t="s">
        <v>5662</v>
      </c>
      <c r="AN46" s="283" t="s">
        <v>5662</v>
      </c>
      <c r="AO46" s="283" t="s">
        <v>4146</v>
      </c>
    </row>
    <row r="47" spans="1:41" ht="19.75" customHeight="1" x14ac:dyDescent="0.15">
      <c r="A47" s="418" t="s">
        <v>4443</v>
      </c>
      <c r="B47" s="295" t="s">
        <v>5663</v>
      </c>
      <c r="C47" s="292" t="s">
        <v>5664</v>
      </c>
      <c r="D47" s="292" t="s">
        <v>5665</v>
      </c>
      <c r="E47" s="292" t="s">
        <v>5666</v>
      </c>
      <c r="F47" s="292" t="s">
        <v>5667</v>
      </c>
      <c r="G47" s="292" t="s">
        <v>5668</v>
      </c>
      <c r="H47" s="292" t="s">
        <v>5669</v>
      </c>
      <c r="I47" s="292" t="s">
        <v>5670</v>
      </c>
      <c r="J47" s="292" t="s">
        <v>5671</v>
      </c>
      <c r="K47" s="292" t="s">
        <v>5672</v>
      </c>
      <c r="L47" s="292" t="s">
        <v>5673</v>
      </c>
      <c r="M47" s="292" t="s">
        <v>5674</v>
      </c>
      <c r="N47" s="292" t="s">
        <v>5675</v>
      </c>
      <c r="O47" s="292" t="s">
        <v>5676</v>
      </c>
      <c r="P47" s="292" t="s">
        <v>5677</v>
      </c>
      <c r="Q47" s="292" t="s">
        <v>5678</v>
      </c>
      <c r="R47" s="292" t="s">
        <v>5679</v>
      </c>
      <c r="S47" s="292" t="s">
        <v>5680</v>
      </c>
      <c r="T47" s="292" t="s">
        <v>5681</v>
      </c>
      <c r="U47" s="292" t="s">
        <v>5682</v>
      </c>
      <c r="V47" s="292" t="s">
        <v>5683</v>
      </c>
      <c r="W47" s="292" t="s">
        <v>5684</v>
      </c>
      <c r="X47" s="292" t="s">
        <v>5685</v>
      </c>
      <c r="Y47" s="292" t="s">
        <v>5686</v>
      </c>
      <c r="Z47" s="292" t="s">
        <v>5687</v>
      </c>
      <c r="AA47" s="283" t="s">
        <v>5688</v>
      </c>
      <c r="AB47" s="283" t="s">
        <v>5689</v>
      </c>
      <c r="AC47" s="283" t="s">
        <v>5690</v>
      </c>
      <c r="AD47" s="283" t="s">
        <v>5691</v>
      </c>
      <c r="AE47" s="283" t="s">
        <v>5692</v>
      </c>
      <c r="AF47" s="283" t="s">
        <v>5693</v>
      </c>
      <c r="AG47" s="283" t="s">
        <v>5694</v>
      </c>
      <c r="AH47" s="283" t="s">
        <v>5695</v>
      </c>
      <c r="AI47" s="283" t="s">
        <v>5696</v>
      </c>
      <c r="AJ47" s="283" t="s">
        <v>5697</v>
      </c>
      <c r="AK47" s="283" t="s">
        <v>5698</v>
      </c>
      <c r="AL47" s="283" t="s">
        <v>5699</v>
      </c>
      <c r="AM47" s="283" t="s">
        <v>5700</v>
      </c>
      <c r="AN47" s="283" t="s">
        <v>5701</v>
      </c>
      <c r="AO47" s="283" t="s">
        <v>166</v>
      </c>
    </row>
    <row r="48" spans="1:41" ht="19.75" customHeight="1" x14ac:dyDescent="0.15">
      <c r="A48" s="418" t="s">
        <v>4485</v>
      </c>
      <c r="B48" s="295" t="s">
        <v>5702</v>
      </c>
      <c r="C48" s="292" t="s">
        <v>5703</v>
      </c>
      <c r="D48" s="292" t="s">
        <v>5704</v>
      </c>
      <c r="E48" s="292" t="s">
        <v>5705</v>
      </c>
      <c r="F48" s="292" t="s">
        <v>5706</v>
      </c>
      <c r="G48" s="292" t="s">
        <v>5707</v>
      </c>
      <c r="H48" s="292" t="s">
        <v>5708</v>
      </c>
      <c r="I48" s="292" t="s">
        <v>5709</v>
      </c>
      <c r="J48" s="292" t="s">
        <v>5710</v>
      </c>
      <c r="K48" s="292" t="s">
        <v>5711</v>
      </c>
      <c r="L48" s="292" t="s">
        <v>5712</v>
      </c>
      <c r="M48" s="292" t="s">
        <v>2919</v>
      </c>
      <c r="N48" s="292" t="s">
        <v>5713</v>
      </c>
      <c r="O48" s="292" t="s">
        <v>5714</v>
      </c>
      <c r="P48" s="292" t="s">
        <v>5715</v>
      </c>
      <c r="Q48" s="292" t="s">
        <v>5716</v>
      </c>
      <c r="R48" s="292" t="s">
        <v>5717</v>
      </c>
      <c r="S48" s="292" t="s">
        <v>5718</v>
      </c>
      <c r="T48" s="292" t="s">
        <v>5719</v>
      </c>
      <c r="U48" s="292" t="s">
        <v>5720</v>
      </c>
      <c r="V48" s="292" t="s">
        <v>5721</v>
      </c>
      <c r="W48" s="292" t="s">
        <v>5722</v>
      </c>
      <c r="X48" s="292" t="s">
        <v>4164</v>
      </c>
      <c r="Y48" s="292" t="s">
        <v>5723</v>
      </c>
      <c r="Z48" s="292" t="s">
        <v>5724</v>
      </c>
      <c r="AA48" s="283" t="s">
        <v>5725</v>
      </c>
      <c r="AB48" s="283" t="s">
        <v>5726</v>
      </c>
      <c r="AC48" s="283" t="s">
        <v>5727</v>
      </c>
      <c r="AD48" s="283" t="s">
        <v>5728</v>
      </c>
      <c r="AE48" s="283" t="s">
        <v>5729</v>
      </c>
      <c r="AF48" s="283" t="s">
        <v>5730</v>
      </c>
      <c r="AG48" s="283" t="s">
        <v>5731</v>
      </c>
      <c r="AH48" s="283" t="s">
        <v>5732</v>
      </c>
      <c r="AI48" s="283" t="s">
        <v>5733</v>
      </c>
      <c r="AJ48" s="283" t="s">
        <v>5734</v>
      </c>
      <c r="AK48" s="283" t="s">
        <v>5735</v>
      </c>
      <c r="AL48" s="283" t="s">
        <v>5736</v>
      </c>
      <c r="AM48" s="283" t="s">
        <v>5737</v>
      </c>
      <c r="AN48" s="283" t="s">
        <v>2121</v>
      </c>
      <c r="AO48" s="283" t="s">
        <v>166</v>
      </c>
    </row>
    <row r="49" spans="1:41" ht="19.75" customHeight="1" x14ac:dyDescent="0.15">
      <c r="A49" s="418" t="s">
        <v>4527</v>
      </c>
      <c r="B49" s="295" t="s">
        <v>5738</v>
      </c>
      <c r="C49" s="292" t="s">
        <v>5738</v>
      </c>
      <c r="D49" s="292" t="s">
        <v>5739</v>
      </c>
      <c r="E49" s="292" t="s">
        <v>5740</v>
      </c>
      <c r="F49" s="292" t="s">
        <v>5741</v>
      </c>
      <c r="G49" s="292" t="s">
        <v>5742</v>
      </c>
      <c r="H49" s="292" t="s">
        <v>5743</v>
      </c>
      <c r="I49" s="292" t="s">
        <v>1561</v>
      </c>
      <c r="J49" s="292" t="s">
        <v>5744</v>
      </c>
      <c r="K49" s="292" t="s">
        <v>1744</v>
      </c>
      <c r="L49" s="292" t="s">
        <v>5745</v>
      </c>
      <c r="M49" s="292" t="s">
        <v>5746</v>
      </c>
      <c r="N49" s="292" t="s">
        <v>1617</v>
      </c>
      <c r="O49" s="292" t="s">
        <v>2671</v>
      </c>
      <c r="P49" s="292" t="s">
        <v>5747</v>
      </c>
      <c r="Q49" s="292" t="s">
        <v>5748</v>
      </c>
      <c r="R49" s="292" t="s">
        <v>2865</v>
      </c>
      <c r="S49" s="292" t="s">
        <v>1569</v>
      </c>
      <c r="T49" s="292" t="s">
        <v>5749</v>
      </c>
      <c r="U49" s="292" t="s">
        <v>5750</v>
      </c>
      <c r="V49" s="292" t="s">
        <v>4393</v>
      </c>
      <c r="W49" s="292" t="s">
        <v>1623</v>
      </c>
      <c r="X49" s="292" t="s">
        <v>5751</v>
      </c>
      <c r="Y49" s="292" t="s">
        <v>1751</v>
      </c>
      <c r="Z49" s="292" t="s">
        <v>5752</v>
      </c>
      <c r="AA49" s="283" t="s">
        <v>5753</v>
      </c>
      <c r="AB49" s="283" t="s">
        <v>5754</v>
      </c>
      <c r="AC49" s="283" t="s">
        <v>5755</v>
      </c>
      <c r="AD49" s="283" t="s">
        <v>4244</v>
      </c>
      <c r="AE49" s="283" t="s">
        <v>5756</v>
      </c>
      <c r="AF49" s="283" t="s">
        <v>5757</v>
      </c>
      <c r="AG49" s="283" t="s">
        <v>4393</v>
      </c>
      <c r="AH49" s="283" t="s">
        <v>4394</v>
      </c>
      <c r="AI49" s="283" t="s">
        <v>2686</v>
      </c>
      <c r="AJ49" s="283" t="s">
        <v>2120</v>
      </c>
      <c r="AK49" s="283" t="s">
        <v>1680</v>
      </c>
      <c r="AL49" s="283" t="s">
        <v>4442</v>
      </c>
      <c r="AM49" s="283" t="s">
        <v>5758</v>
      </c>
      <c r="AN49" s="283" t="s">
        <v>5758</v>
      </c>
      <c r="AO49" s="283" t="s">
        <v>166</v>
      </c>
    </row>
    <row r="50" spans="1:41" ht="19.75" customHeight="1" x14ac:dyDescent="0.15">
      <c r="A50" s="418" t="s">
        <v>1648</v>
      </c>
      <c r="B50" s="295" t="s">
        <v>5759</v>
      </c>
      <c r="C50" s="292" t="s">
        <v>5760</v>
      </c>
      <c r="D50" s="292" t="s">
        <v>4147</v>
      </c>
      <c r="E50" s="292" t="s">
        <v>4146</v>
      </c>
      <c r="F50" s="292" t="s">
        <v>4147</v>
      </c>
      <c r="G50" s="292" t="s">
        <v>4147</v>
      </c>
      <c r="H50" s="292" t="s">
        <v>5761</v>
      </c>
      <c r="I50" s="292" t="s">
        <v>5762</v>
      </c>
      <c r="J50" s="292" t="s">
        <v>5763</v>
      </c>
      <c r="K50" s="292" t="s">
        <v>5764</v>
      </c>
      <c r="L50" s="292" t="s">
        <v>5765</v>
      </c>
      <c r="M50" s="292" t="s">
        <v>5766</v>
      </c>
      <c r="N50" s="292" t="s">
        <v>5533</v>
      </c>
      <c r="O50" s="292" t="s">
        <v>4511</v>
      </c>
      <c r="P50" s="292" t="s">
        <v>5767</v>
      </c>
      <c r="Q50" s="292" t="s">
        <v>2182</v>
      </c>
      <c r="R50" s="292" t="s">
        <v>1705</v>
      </c>
      <c r="S50" s="292" t="s">
        <v>4147</v>
      </c>
      <c r="T50" s="292" t="s">
        <v>4147</v>
      </c>
      <c r="U50" s="292" t="s">
        <v>5768</v>
      </c>
      <c r="V50" s="292" t="s">
        <v>1650</v>
      </c>
      <c r="W50" s="292" t="s">
        <v>1650</v>
      </c>
      <c r="X50" s="292" t="s">
        <v>5769</v>
      </c>
      <c r="Y50" s="292" t="s">
        <v>1668</v>
      </c>
      <c r="Z50" s="292" t="s">
        <v>5502</v>
      </c>
      <c r="AA50" s="283" t="s">
        <v>2913</v>
      </c>
      <c r="AB50" s="283" t="s">
        <v>5770</v>
      </c>
      <c r="AC50" s="283" t="s">
        <v>5771</v>
      </c>
      <c r="AD50" s="283" t="s">
        <v>4350</v>
      </c>
      <c r="AE50" s="283" t="s">
        <v>4147</v>
      </c>
      <c r="AF50" s="283" t="s">
        <v>4146</v>
      </c>
      <c r="AG50" s="283" t="s">
        <v>5415</v>
      </c>
      <c r="AH50" s="283" t="s">
        <v>1688</v>
      </c>
      <c r="AI50" s="283" t="s">
        <v>4147</v>
      </c>
      <c r="AJ50" s="283" t="s">
        <v>4147</v>
      </c>
      <c r="AK50" s="283" t="s">
        <v>5603</v>
      </c>
      <c r="AL50" s="283" t="s">
        <v>5603</v>
      </c>
      <c r="AM50" s="283" t="s">
        <v>5603</v>
      </c>
      <c r="AN50" s="283" t="s">
        <v>5772</v>
      </c>
      <c r="AO50" s="283" t="s">
        <v>166</v>
      </c>
    </row>
    <row r="51" spans="1:41" ht="19.75" customHeight="1" x14ac:dyDescent="0.15">
      <c r="A51" s="418" t="s">
        <v>1626</v>
      </c>
      <c r="B51" s="295" t="s">
        <v>5773</v>
      </c>
      <c r="C51" s="292" t="s">
        <v>5774</v>
      </c>
      <c r="D51" s="292" t="s">
        <v>5775</v>
      </c>
      <c r="E51" s="292" t="s">
        <v>5776</v>
      </c>
      <c r="F51" s="292" t="s">
        <v>1601</v>
      </c>
      <c r="G51" s="292" t="s">
        <v>5777</v>
      </c>
      <c r="H51" s="292" t="s">
        <v>5778</v>
      </c>
      <c r="I51" s="292" t="s">
        <v>5779</v>
      </c>
      <c r="J51" s="292" t="s">
        <v>5780</v>
      </c>
      <c r="K51" s="292" t="s">
        <v>1650</v>
      </c>
      <c r="L51" s="292" t="s">
        <v>5599</v>
      </c>
      <c r="M51" s="292" t="s">
        <v>5781</v>
      </c>
      <c r="N51" s="292" t="s">
        <v>5782</v>
      </c>
      <c r="O51" s="292" t="s">
        <v>1731</v>
      </c>
      <c r="P51" s="292" t="s">
        <v>5783</v>
      </c>
      <c r="Q51" s="292" t="s">
        <v>5784</v>
      </c>
      <c r="R51" s="292" t="s">
        <v>5785</v>
      </c>
      <c r="S51" s="292" t="s">
        <v>5785</v>
      </c>
      <c r="T51" s="292" t="s">
        <v>5786</v>
      </c>
      <c r="U51" s="292" t="s">
        <v>5598</v>
      </c>
      <c r="V51" s="292" t="s">
        <v>1700</v>
      </c>
      <c r="W51" s="292" t="s">
        <v>2676</v>
      </c>
      <c r="X51" s="292" t="s">
        <v>5787</v>
      </c>
      <c r="Y51" s="292" t="s">
        <v>5788</v>
      </c>
      <c r="Z51" s="292" t="s">
        <v>5766</v>
      </c>
      <c r="AA51" s="283" t="s">
        <v>5789</v>
      </c>
      <c r="AB51" s="283" t="s">
        <v>5790</v>
      </c>
      <c r="AC51" s="283" t="s">
        <v>5791</v>
      </c>
      <c r="AD51" s="283" t="s">
        <v>5792</v>
      </c>
      <c r="AE51" s="283" t="s">
        <v>5793</v>
      </c>
      <c r="AF51" s="283" t="s">
        <v>5794</v>
      </c>
      <c r="AG51" s="283" t="s">
        <v>1618</v>
      </c>
      <c r="AH51" s="283" t="s">
        <v>5795</v>
      </c>
      <c r="AI51" s="283" t="s">
        <v>1655</v>
      </c>
      <c r="AJ51" s="283" t="s">
        <v>1363</v>
      </c>
      <c r="AK51" s="283" t="s">
        <v>5796</v>
      </c>
      <c r="AL51" s="283" t="s">
        <v>5797</v>
      </c>
      <c r="AM51" s="283" t="s">
        <v>5798</v>
      </c>
      <c r="AN51" s="283" t="s">
        <v>5799</v>
      </c>
      <c r="AO51" s="283" t="s">
        <v>166</v>
      </c>
    </row>
    <row r="52" spans="1:41" ht="19.75" customHeight="1" x14ac:dyDescent="0.15">
      <c r="A52" s="418" t="s">
        <v>4612</v>
      </c>
      <c r="B52" s="295" t="s">
        <v>5800</v>
      </c>
      <c r="C52" s="292" t="s">
        <v>5801</v>
      </c>
      <c r="D52" s="292" t="s">
        <v>5802</v>
      </c>
      <c r="E52" s="292" t="s">
        <v>5803</v>
      </c>
      <c r="F52" s="292" t="s">
        <v>4266</v>
      </c>
      <c r="G52" s="292" t="s">
        <v>4266</v>
      </c>
      <c r="H52" s="292" t="s">
        <v>5804</v>
      </c>
      <c r="I52" s="292" t="s">
        <v>5805</v>
      </c>
      <c r="J52" s="292" t="s">
        <v>5477</v>
      </c>
      <c r="K52" s="292" t="s">
        <v>5806</v>
      </c>
      <c r="L52" s="292" t="s">
        <v>5807</v>
      </c>
      <c r="M52" s="292" t="s">
        <v>5808</v>
      </c>
      <c r="N52" s="292" t="s">
        <v>5809</v>
      </c>
      <c r="O52" s="292" t="s">
        <v>4620</v>
      </c>
      <c r="P52" s="292" t="s">
        <v>5810</v>
      </c>
      <c r="Q52" s="292" t="s">
        <v>5811</v>
      </c>
      <c r="R52" s="292" t="s">
        <v>5812</v>
      </c>
      <c r="S52" s="292" t="s">
        <v>5813</v>
      </c>
      <c r="T52" s="292" t="s">
        <v>4146</v>
      </c>
      <c r="U52" s="292" t="s">
        <v>5814</v>
      </c>
      <c r="V52" s="292" t="s">
        <v>5815</v>
      </c>
      <c r="W52" s="292" t="s">
        <v>5816</v>
      </c>
      <c r="X52" s="292" t="s">
        <v>2136</v>
      </c>
      <c r="Y52" s="292" t="s">
        <v>1717</v>
      </c>
      <c r="Z52" s="292" t="s">
        <v>4147</v>
      </c>
      <c r="AA52" s="283" t="s">
        <v>5817</v>
      </c>
      <c r="AB52" s="283" t="s">
        <v>2108</v>
      </c>
      <c r="AC52" s="283" t="s">
        <v>5818</v>
      </c>
      <c r="AD52" s="283" t="s">
        <v>5819</v>
      </c>
      <c r="AE52" s="283" t="s">
        <v>5820</v>
      </c>
      <c r="AF52" s="283" t="s">
        <v>2136</v>
      </c>
      <c r="AG52" s="283" t="s">
        <v>2142</v>
      </c>
      <c r="AH52" s="283" t="s">
        <v>2142</v>
      </c>
      <c r="AI52" s="283" t="s">
        <v>4147</v>
      </c>
      <c r="AJ52" s="283" t="s">
        <v>4147</v>
      </c>
      <c r="AK52" s="283" t="s">
        <v>5821</v>
      </c>
      <c r="AL52" s="283" t="s">
        <v>5822</v>
      </c>
      <c r="AM52" s="283" t="s">
        <v>2924</v>
      </c>
      <c r="AN52" s="283" t="s">
        <v>5823</v>
      </c>
      <c r="AO52" s="283" t="s">
        <v>166</v>
      </c>
    </row>
    <row r="53" spans="1:41" ht="19.75" customHeight="1" x14ac:dyDescent="0.15">
      <c r="A53" s="418" t="s">
        <v>4641</v>
      </c>
      <c r="B53" s="295" t="s">
        <v>5824</v>
      </c>
      <c r="C53" s="292" t="s">
        <v>5603</v>
      </c>
      <c r="D53" s="292" t="s">
        <v>5825</v>
      </c>
      <c r="E53" s="292" t="s">
        <v>5826</v>
      </c>
      <c r="F53" s="292" t="s">
        <v>1705</v>
      </c>
      <c r="G53" s="292" t="s">
        <v>1705</v>
      </c>
      <c r="H53" s="292" t="s">
        <v>2210</v>
      </c>
      <c r="I53" s="292" t="s">
        <v>5827</v>
      </c>
      <c r="J53" s="292" t="s">
        <v>5828</v>
      </c>
      <c r="K53" s="292" t="s">
        <v>1365</v>
      </c>
      <c r="L53" s="292" t="s">
        <v>1365</v>
      </c>
      <c r="M53" s="292" t="s">
        <v>5599</v>
      </c>
      <c r="N53" s="292" t="s">
        <v>1657</v>
      </c>
      <c r="O53" s="292" t="s">
        <v>2206</v>
      </c>
      <c r="P53" s="292" t="s">
        <v>5829</v>
      </c>
      <c r="Q53" s="292" t="s">
        <v>4145</v>
      </c>
      <c r="R53" s="292" t="s">
        <v>4273</v>
      </c>
      <c r="S53" s="292" t="s">
        <v>2136</v>
      </c>
      <c r="T53" s="292" t="s">
        <v>5415</v>
      </c>
      <c r="U53" s="292" t="s">
        <v>5599</v>
      </c>
      <c r="V53" s="292" t="s">
        <v>5830</v>
      </c>
      <c r="W53" s="292" t="s">
        <v>5830</v>
      </c>
      <c r="X53" s="292" t="s">
        <v>5831</v>
      </c>
      <c r="Y53" s="292" t="s">
        <v>5831</v>
      </c>
      <c r="Z53" s="292" t="s">
        <v>2158</v>
      </c>
      <c r="AA53" s="283" t="s">
        <v>4144</v>
      </c>
      <c r="AB53" s="283" t="s">
        <v>4271</v>
      </c>
      <c r="AC53" s="283" t="s">
        <v>4167</v>
      </c>
      <c r="AD53" s="283" t="s">
        <v>5599</v>
      </c>
      <c r="AE53" s="283" t="s">
        <v>4560</v>
      </c>
      <c r="AF53" s="283" t="s">
        <v>2192</v>
      </c>
      <c r="AG53" s="283" t="s">
        <v>1685</v>
      </c>
      <c r="AH53" s="283" t="s">
        <v>1685</v>
      </c>
      <c r="AI53" s="283" t="s">
        <v>2197</v>
      </c>
      <c r="AJ53" s="283" t="s">
        <v>5723</v>
      </c>
      <c r="AK53" s="283" t="s">
        <v>1631</v>
      </c>
      <c r="AL53" s="283" t="s">
        <v>1631</v>
      </c>
      <c r="AM53" s="283" t="s">
        <v>4273</v>
      </c>
      <c r="AN53" s="283" t="s">
        <v>1718</v>
      </c>
      <c r="AO53" s="283" t="s">
        <v>166</v>
      </c>
    </row>
    <row r="54" spans="1:41" ht="19.75" customHeight="1" x14ac:dyDescent="0.15">
      <c r="A54" s="418" t="s">
        <v>4660</v>
      </c>
      <c r="B54" s="295" t="s">
        <v>5649</v>
      </c>
      <c r="C54" s="292" t="s">
        <v>5649</v>
      </c>
      <c r="D54" s="292" t="s">
        <v>5632</v>
      </c>
      <c r="E54" s="292" t="s">
        <v>5650</v>
      </c>
      <c r="F54" s="292" t="s">
        <v>4371</v>
      </c>
      <c r="G54" s="292" t="s">
        <v>4371</v>
      </c>
      <c r="H54" s="292" t="s">
        <v>5651</v>
      </c>
      <c r="I54" s="292" t="s">
        <v>5651</v>
      </c>
      <c r="J54" s="292" t="s">
        <v>1692</v>
      </c>
      <c r="K54" s="292" t="s">
        <v>5652</v>
      </c>
      <c r="L54" s="292" t="s">
        <v>5653</v>
      </c>
      <c r="M54" s="292" t="s">
        <v>5654</v>
      </c>
      <c r="N54" s="292" t="s">
        <v>5654</v>
      </c>
      <c r="O54" s="292" t="s">
        <v>5655</v>
      </c>
      <c r="P54" s="292" t="s">
        <v>5656</v>
      </c>
      <c r="Q54" s="292" t="s">
        <v>1685</v>
      </c>
      <c r="R54" s="292" t="s">
        <v>1692</v>
      </c>
      <c r="S54" s="292" t="s">
        <v>5657</v>
      </c>
      <c r="T54" s="292" t="s">
        <v>5654</v>
      </c>
      <c r="U54" s="292" t="s">
        <v>5658</v>
      </c>
      <c r="V54" s="292" t="s">
        <v>5658</v>
      </c>
      <c r="W54" s="292" t="s">
        <v>5658</v>
      </c>
      <c r="X54" s="292" t="s">
        <v>5658</v>
      </c>
      <c r="Y54" s="292" t="s">
        <v>5658</v>
      </c>
      <c r="Z54" s="292" t="s">
        <v>2678</v>
      </c>
      <c r="AA54" s="283" t="s">
        <v>5659</v>
      </c>
      <c r="AB54" s="283" t="s">
        <v>5660</v>
      </c>
      <c r="AC54" s="283" t="s">
        <v>2188</v>
      </c>
      <c r="AD54" s="283" t="s">
        <v>2188</v>
      </c>
      <c r="AE54" s="283" t="s">
        <v>5657</v>
      </c>
      <c r="AF54" s="283" t="s">
        <v>2678</v>
      </c>
      <c r="AG54" s="283" t="s">
        <v>5655</v>
      </c>
      <c r="AH54" s="283" t="s">
        <v>5655</v>
      </c>
      <c r="AI54" s="283" t="s">
        <v>5661</v>
      </c>
      <c r="AJ54" s="283" t="s">
        <v>5661</v>
      </c>
      <c r="AK54" s="283" t="s">
        <v>5656</v>
      </c>
      <c r="AL54" s="283" t="s">
        <v>5658</v>
      </c>
      <c r="AM54" s="283" t="s">
        <v>5662</v>
      </c>
      <c r="AN54" s="283" t="s">
        <v>5662</v>
      </c>
      <c r="AO54" s="283" t="s">
        <v>4146</v>
      </c>
    </row>
    <row r="55" spans="1:41" ht="19.75" customHeight="1" x14ac:dyDescent="0.15">
      <c r="A55" s="418" t="s">
        <v>4661</v>
      </c>
      <c r="B55" s="295" t="s">
        <v>166</v>
      </c>
      <c r="C55" s="292" t="s">
        <v>166</v>
      </c>
      <c r="D55" s="292" t="s">
        <v>166</v>
      </c>
      <c r="E55" s="292" t="s">
        <v>166</v>
      </c>
      <c r="F55" s="292" t="s">
        <v>166</v>
      </c>
      <c r="G55" s="292" t="s">
        <v>166</v>
      </c>
      <c r="H55" s="292" t="s">
        <v>166</v>
      </c>
      <c r="I55" s="292" t="s">
        <v>166</v>
      </c>
      <c r="J55" s="292" t="s">
        <v>166</v>
      </c>
      <c r="K55" s="292" t="s">
        <v>166</v>
      </c>
      <c r="L55" s="292" t="s">
        <v>166</v>
      </c>
      <c r="M55" s="292" t="s">
        <v>166</v>
      </c>
      <c r="N55" s="292" t="s">
        <v>166</v>
      </c>
      <c r="O55" s="292" t="s">
        <v>166</v>
      </c>
      <c r="P55" s="292" t="s">
        <v>166</v>
      </c>
      <c r="Q55" s="292" t="s">
        <v>166</v>
      </c>
      <c r="R55" s="292" t="s">
        <v>166</v>
      </c>
      <c r="S55" s="292" t="s">
        <v>166</v>
      </c>
      <c r="T55" s="292" t="s">
        <v>166</v>
      </c>
      <c r="U55" s="292" t="s">
        <v>166</v>
      </c>
      <c r="V55" s="292" t="s">
        <v>166</v>
      </c>
      <c r="W55" s="292" t="s">
        <v>166</v>
      </c>
      <c r="X55" s="292" t="s">
        <v>166</v>
      </c>
      <c r="Y55" s="292" t="s">
        <v>166</v>
      </c>
      <c r="Z55" s="292" t="s">
        <v>166</v>
      </c>
      <c r="AA55" s="283" t="s">
        <v>166</v>
      </c>
      <c r="AB55" s="283" t="s">
        <v>5660</v>
      </c>
      <c r="AC55" s="283" t="s">
        <v>166</v>
      </c>
      <c r="AD55" s="283" t="s">
        <v>166</v>
      </c>
      <c r="AE55" s="283" t="s">
        <v>166</v>
      </c>
      <c r="AF55" s="283" t="s">
        <v>166</v>
      </c>
      <c r="AG55" s="283" t="s">
        <v>166</v>
      </c>
      <c r="AH55" s="283" t="s">
        <v>166</v>
      </c>
      <c r="AI55" s="283" t="s">
        <v>166</v>
      </c>
      <c r="AJ55" s="283" t="s">
        <v>166</v>
      </c>
      <c r="AK55" s="283" t="s">
        <v>166</v>
      </c>
      <c r="AL55" s="283" t="s">
        <v>166</v>
      </c>
      <c r="AM55" s="283" t="s">
        <v>166</v>
      </c>
      <c r="AN55" s="283" t="s">
        <v>166</v>
      </c>
      <c r="AO55" s="283" t="s">
        <v>166</v>
      </c>
    </row>
    <row r="56" spans="1:41" ht="19.75" customHeight="1" x14ac:dyDescent="0.15">
      <c r="A56" s="418" t="s">
        <v>4662</v>
      </c>
      <c r="B56" s="295" t="s">
        <v>5832</v>
      </c>
      <c r="C56" s="292" t="s">
        <v>2215</v>
      </c>
      <c r="D56" s="292" t="s">
        <v>5833</v>
      </c>
      <c r="E56" s="292" t="s">
        <v>5834</v>
      </c>
      <c r="F56" s="292" t="s">
        <v>5835</v>
      </c>
      <c r="G56" s="292" t="s">
        <v>5836</v>
      </c>
      <c r="H56" s="292" t="s">
        <v>5837</v>
      </c>
      <c r="I56" s="292" t="s">
        <v>5838</v>
      </c>
      <c r="J56" s="292" t="s">
        <v>5839</v>
      </c>
      <c r="K56" s="292" t="s">
        <v>5840</v>
      </c>
      <c r="L56" s="292" t="s">
        <v>5841</v>
      </c>
      <c r="M56" s="292" t="s">
        <v>5842</v>
      </c>
      <c r="N56" s="292" t="s">
        <v>2210</v>
      </c>
      <c r="O56" s="292" t="s">
        <v>5843</v>
      </c>
      <c r="P56" s="292" t="s">
        <v>5844</v>
      </c>
      <c r="Q56" s="292" t="s">
        <v>5845</v>
      </c>
      <c r="R56" s="292" t="s">
        <v>5846</v>
      </c>
      <c r="S56" s="292" t="s">
        <v>5847</v>
      </c>
      <c r="T56" s="292" t="s">
        <v>5848</v>
      </c>
      <c r="U56" s="292" t="s">
        <v>5849</v>
      </c>
      <c r="V56" s="292" t="s">
        <v>5850</v>
      </c>
      <c r="W56" s="292" t="s">
        <v>5851</v>
      </c>
      <c r="X56" s="292" t="s">
        <v>5852</v>
      </c>
      <c r="Y56" s="292" t="s">
        <v>5853</v>
      </c>
      <c r="Z56" s="292" t="s">
        <v>5854</v>
      </c>
      <c r="AA56" s="283" t="s">
        <v>5855</v>
      </c>
      <c r="AB56" s="283" t="s">
        <v>5856</v>
      </c>
      <c r="AC56" s="283" t="s">
        <v>5857</v>
      </c>
      <c r="AD56" s="283" t="s">
        <v>5858</v>
      </c>
      <c r="AE56" s="283" t="s">
        <v>5859</v>
      </c>
      <c r="AF56" s="283" t="s">
        <v>5860</v>
      </c>
      <c r="AG56" s="283" t="s">
        <v>5861</v>
      </c>
      <c r="AH56" s="283" t="s">
        <v>5862</v>
      </c>
      <c r="AI56" s="283" t="s">
        <v>5863</v>
      </c>
      <c r="AJ56" s="283" t="s">
        <v>5864</v>
      </c>
      <c r="AK56" s="283" t="s">
        <v>5865</v>
      </c>
      <c r="AL56" s="283" t="s">
        <v>5866</v>
      </c>
      <c r="AM56" s="283" t="s">
        <v>5867</v>
      </c>
      <c r="AN56" s="283" t="s">
        <v>5868</v>
      </c>
      <c r="AO56" s="283" t="s">
        <v>5869</v>
      </c>
    </row>
    <row r="57" spans="1:41" ht="19.75" customHeight="1" x14ac:dyDescent="0.15">
      <c r="A57" s="418" t="s">
        <v>4699</v>
      </c>
      <c r="B57" s="295" t="s">
        <v>5663</v>
      </c>
      <c r="C57" s="292" t="s">
        <v>5664</v>
      </c>
      <c r="D57" s="292" t="s">
        <v>5665</v>
      </c>
      <c r="E57" s="292" t="s">
        <v>5666</v>
      </c>
      <c r="F57" s="292" t="s">
        <v>5667</v>
      </c>
      <c r="G57" s="292" t="s">
        <v>5668</v>
      </c>
      <c r="H57" s="292" t="s">
        <v>5669</v>
      </c>
      <c r="I57" s="292" t="s">
        <v>5670</v>
      </c>
      <c r="J57" s="292" t="s">
        <v>5671</v>
      </c>
      <c r="K57" s="292" t="s">
        <v>5672</v>
      </c>
      <c r="L57" s="292" t="s">
        <v>5673</v>
      </c>
      <c r="M57" s="292" t="s">
        <v>5674</v>
      </c>
      <c r="N57" s="292" t="s">
        <v>5675</v>
      </c>
      <c r="O57" s="292" t="s">
        <v>5676</v>
      </c>
      <c r="P57" s="292" t="s">
        <v>5677</v>
      </c>
      <c r="Q57" s="292" t="s">
        <v>5678</v>
      </c>
      <c r="R57" s="292" t="s">
        <v>5679</v>
      </c>
      <c r="S57" s="292" t="s">
        <v>5680</v>
      </c>
      <c r="T57" s="292" t="s">
        <v>5681</v>
      </c>
      <c r="U57" s="292" t="s">
        <v>5682</v>
      </c>
      <c r="V57" s="292" t="s">
        <v>5683</v>
      </c>
      <c r="W57" s="292" t="s">
        <v>5684</v>
      </c>
      <c r="X57" s="292" t="s">
        <v>5685</v>
      </c>
      <c r="Y57" s="292" t="s">
        <v>5686</v>
      </c>
      <c r="Z57" s="292" t="s">
        <v>5687</v>
      </c>
      <c r="AA57" s="283" t="s">
        <v>5688</v>
      </c>
      <c r="AB57" s="283" t="s">
        <v>5689</v>
      </c>
      <c r="AC57" s="283" t="s">
        <v>5690</v>
      </c>
      <c r="AD57" s="283" t="s">
        <v>5691</v>
      </c>
      <c r="AE57" s="283" t="s">
        <v>5692</v>
      </c>
      <c r="AF57" s="283" t="s">
        <v>5693</v>
      </c>
      <c r="AG57" s="283" t="s">
        <v>5694</v>
      </c>
      <c r="AH57" s="283" t="s">
        <v>5695</v>
      </c>
      <c r="AI57" s="283" t="s">
        <v>5696</v>
      </c>
      <c r="AJ57" s="283" t="s">
        <v>5697</v>
      </c>
      <c r="AK57" s="283" t="s">
        <v>5698</v>
      </c>
      <c r="AL57" s="283" t="s">
        <v>5699</v>
      </c>
      <c r="AM57" s="283" t="s">
        <v>5700</v>
      </c>
      <c r="AN57" s="283" t="s">
        <v>5701</v>
      </c>
      <c r="AO57" s="283" t="s">
        <v>5870</v>
      </c>
    </row>
    <row r="58" spans="1:41" ht="19.75" customHeight="1" x14ac:dyDescent="0.15">
      <c r="A58" s="418" t="s">
        <v>4701</v>
      </c>
      <c r="B58" s="295" t="s">
        <v>5702</v>
      </c>
      <c r="C58" s="292" t="s">
        <v>5703</v>
      </c>
      <c r="D58" s="292" t="s">
        <v>5704</v>
      </c>
      <c r="E58" s="292" t="s">
        <v>5705</v>
      </c>
      <c r="F58" s="292" t="s">
        <v>5706</v>
      </c>
      <c r="G58" s="292" t="s">
        <v>5707</v>
      </c>
      <c r="H58" s="292" t="s">
        <v>5708</v>
      </c>
      <c r="I58" s="292" t="s">
        <v>5709</v>
      </c>
      <c r="J58" s="292" t="s">
        <v>5710</v>
      </c>
      <c r="K58" s="292" t="s">
        <v>5711</v>
      </c>
      <c r="L58" s="292" t="s">
        <v>5712</v>
      </c>
      <c r="M58" s="292" t="s">
        <v>2919</v>
      </c>
      <c r="N58" s="292" t="s">
        <v>5713</v>
      </c>
      <c r="O58" s="292" t="s">
        <v>5714</v>
      </c>
      <c r="P58" s="292" t="s">
        <v>5715</v>
      </c>
      <c r="Q58" s="292" t="s">
        <v>5716</v>
      </c>
      <c r="R58" s="292" t="s">
        <v>5717</v>
      </c>
      <c r="S58" s="292" t="s">
        <v>5718</v>
      </c>
      <c r="T58" s="292" t="s">
        <v>5719</v>
      </c>
      <c r="U58" s="292" t="s">
        <v>5720</v>
      </c>
      <c r="V58" s="292" t="s">
        <v>5721</v>
      </c>
      <c r="W58" s="292" t="s">
        <v>5722</v>
      </c>
      <c r="X58" s="292" t="s">
        <v>4164</v>
      </c>
      <c r="Y58" s="292" t="s">
        <v>5723</v>
      </c>
      <c r="Z58" s="292" t="s">
        <v>5724</v>
      </c>
      <c r="AA58" s="283" t="s">
        <v>5725</v>
      </c>
      <c r="AB58" s="283" t="s">
        <v>5726</v>
      </c>
      <c r="AC58" s="283" t="s">
        <v>5727</v>
      </c>
      <c r="AD58" s="283" t="s">
        <v>5728</v>
      </c>
      <c r="AE58" s="283" t="s">
        <v>5729</v>
      </c>
      <c r="AF58" s="283" t="s">
        <v>5730</v>
      </c>
      <c r="AG58" s="283" t="s">
        <v>5731</v>
      </c>
      <c r="AH58" s="283" t="s">
        <v>5732</v>
      </c>
      <c r="AI58" s="283" t="s">
        <v>5733</v>
      </c>
      <c r="AJ58" s="283" t="s">
        <v>5734</v>
      </c>
      <c r="AK58" s="283" t="s">
        <v>5735</v>
      </c>
      <c r="AL58" s="283" t="s">
        <v>5736</v>
      </c>
      <c r="AM58" s="283" t="s">
        <v>5737</v>
      </c>
      <c r="AN58" s="283" t="s">
        <v>2121</v>
      </c>
      <c r="AO58" s="283" t="s">
        <v>5871</v>
      </c>
    </row>
    <row r="59" spans="1:41" ht="19.75" customHeight="1" x14ac:dyDescent="0.15">
      <c r="A59" s="418" t="s">
        <v>4703</v>
      </c>
      <c r="B59" s="295" t="s">
        <v>5872</v>
      </c>
      <c r="C59" s="292" t="s">
        <v>5873</v>
      </c>
      <c r="D59" s="292" t="s">
        <v>5874</v>
      </c>
      <c r="E59" s="292" t="s">
        <v>5875</v>
      </c>
      <c r="F59" s="292" t="s">
        <v>5876</v>
      </c>
      <c r="G59" s="292" t="s">
        <v>5877</v>
      </c>
      <c r="H59" s="292" t="s">
        <v>5878</v>
      </c>
      <c r="I59" s="292" t="s">
        <v>5879</v>
      </c>
      <c r="J59" s="292" t="s">
        <v>5880</v>
      </c>
      <c r="K59" s="292" t="s">
        <v>5881</v>
      </c>
      <c r="L59" s="292" t="s">
        <v>5882</v>
      </c>
      <c r="M59" s="292" t="s">
        <v>5883</v>
      </c>
      <c r="N59" s="292" t="s">
        <v>5884</v>
      </c>
      <c r="O59" s="292" t="s">
        <v>5885</v>
      </c>
      <c r="P59" s="292" t="s">
        <v>5886</v>
      </c>
      <c r="Q59" s="292" t="s">
        <v>5887</v>
      </c>
      <c r="R59" s="292" t="s">
        <v>5888</v>
      </c>
      <c r="S59" s="292" t="s">
        <v>5889</v>
      </c>
      <c r="T59" s="292" t="s">
        <v>5890</v>
      </c>
      <c r="U59" s="292" t="s">
        <v>5891</v>
      </c>
      <c r="V59" s="292" t="s">
        <v>5892</v>
      </c>
      <c r="W59" s="292" t="s">
        <v>5893</v>
      </c>
      <c r="X59" s="292" t="s">
        <v>5894</v>
      </c>
      <c r="Y59" s="292" t="s">
        <v>5895</v>
      </c>
      <c r="Z59" s="292" t="s">
        <v>5896</v>
      </c>
      <c r="AA59" s="283" t="s">
        <v>5897</v>
      </c>
      <c r="AB59" s="283" t="s">
        <v>5898</v>
      </c>
      <c r="AC59" s="283" t="s">
        <v>5899</v>
      </c>
      <c r="AD59" s="283" t="s">
        <v>5900</v>
      </c>
      <c r="AE59" s="283" t="s">
        <v>5901</v>
      </c>
      <c r="AF59" s="283" t="s">
        <v>5902</v>
      </c>
      <c r="AG59" s="283" t="s">
        <v>5903</v>
      </c>
      <c r="AH59" s="283" t="s">
        <v>5904</v>
      </c>
      <c r="AI59" s="283" t="s">
        <v>5905</v>
      </c>
      <c r="AJ59" s="283" t="s">
        <v>5906</v>
      </c>
      <c r="AK59" s="283" t="s">
        <v>5907</v>
      </c>
      <c r="AL59" s="283" t="s">
        <v>5908</v>
      </c>
      <c r="AM59" s="283" t="s">
        <v>5909</v>
      </c>
      <c r="AN59" s="283" t="s">
        <v>5910</v>
      </c>
      <c r="AO59" s="283" t="s">
        <v>5911</v>
      </c>
    </row>
    <row r="60" spans="1:41" ht="19.75" customHeight="1" x14ac:dyDescent="0.15">
      <c r="A60" s="418" t="s">
        <v>4746</v>
      </c>
      <c r="B60" s="295" t="s">
        <v>166</v>
      </c>
      <c r="C60" s="292" t="s">
        <v>166</v>
      </c>
      <c r="D60" s="292" t="s">
        <v>166</v>
      </c>
      <c r="E60" s="292" t="s">
        <v>166</v>
      </c>
      <c r="F60" s="292" t="s">
        <v>166</v>
      </c>
      <c r="G60" s="292" t="s">
        <v>166</v>
      </c>
      <c r="H60" s="292" t="s">
        <v>166</v>
      </c>
      <c r="I60" s="292" t="s">
        <v>166</v>
      </c>
      <c r="J60" s="292" t="s">
        <v>166</v>
      </c>
      <c r="K60" s="292" t="s">
        <v>166</v>
      </c>
      <c r="L60" s="292" t="s">
        <v>166</v>
      </c>
      <c r="M60" s="292" t="s">
        <v>166</v>
      </c>
      <c r="N60" s="292" t="s">
        <v>166</v>
      </c>
      <c r="O60" s="292" t="s">
        <v>166</v>
      </c>
      <c r="P60" s="292" t="s">
        <v>166</v>
      </c>
      <c r="Q60" s="292" t="s">
        <v>166</v>
      </c>
      <c r="R60" s="292" t="s">
        <v>166</v>
      </c>
      <c r="S60" s="292" t="s">
        <v>166</v>
      </c>
      <c r="T60" s="292" t="s">
        <v>166</v>
      </c>
      <c r="U60" s="292" t="s">
        <v>166</v>
      </c>
      <c r="V60" s="292" t="s">
        <v>166</v>
      </c>
      <c r="W60" s="292" t="s">
        <v>166</v>
      </c>
      <c r="X60" s="292" t="s">
        <v>166</v>
      </c>
      <c r="Y60" s="292" t="s">
        <v>166</v>
      </c>
      <c r="Z60" s="292" t="s">
        <v>166</v>
      </c>
      <c r="AA60" s="283" t="s">
        <v>166</v>
      </c>
      <c r="AB60" s="283" t="s">
        <v>5898</v>
      </c>
      <c r="AC60" s="283" t="s">
        <v>166</v>
      </c>
      <c r="AD60" s="283" t="s">
        <v>166</v>
      </c>
      <c r="AE60" s="283" t="s">
        <v>166</v>
      </c>
      <c r="AF60" s="283" t="s">
        <v>166</v>
      </c>
      <c r="AG60" s="283" t="s">
        <v>166</v>
      </c>
      <c r="AH60" s="283" t="s">
        <v>166</v>
      </c>
      <c r="AI60" s="283" t="s">
        <v>166</v>
      </c>
      <c r="AJ60" s="283" t="s">
        <v>166</v>
      </c>
      <c r="AK60" s="283" t="s">
        <v>166</v>
      </c>
      <c r="AL60" s="283" t="s">
        <v>166</v>
      </c>
      <c r="AM60" s="283" t="s">
        <v>166</v>
      </c>
      <c r="AN60" s="283" t="s">
        <v>166</v>
      </c>
      <c r="AO60" s="283" t="s">
        <v>166</v>
      </c>
    </row>
    <row r="61" spans="1:41" ht="19.75" customHeight="1" x14ac:dyDescent="0.15">
      <c r="A61" s="418" t="s">
        <v>4747</v>
      </c>
      <c r="B61" s="295" t="s">
        <v>5912</v>
      </c>
      <c r="C61" s="292" t="s">
        <v>5913</v>
      </c>
      <c r="D61" s="292" t="s">
        <v>5914</v>
      </c>
      <c r="E61" s="292" t="s">
        <v>5915</v>
      </c>
      <c r="F61" s="292" t="s">
        <v>5916</v>
      </c>
      <c r="G61" s="292" t="s">
        <v>5917</v>
      </c>
      <c r="H61" s="292" t="s">
        <v>5918</v>
      </c>
      <c r="I61" s="292" t="s">
        <v>5919</v>
      </c>
      <c r="J61" s="292" t="s">
        <v>5920</v>
      </c>
      <c r="K61" s="292" t="s">
        <v>5921</v>
      </c>
      <c r="L61" s="292" t="s">
        <v>5922</v>
      </c>
      <c r="M61" s="292" t="s">
        <v>5923</v>
      </c>
      <c r="N61" s="292" t="s">
        <v>5924</v>
      </c>
      <c r="O61" s="292" t="s">
        <v>5925</v>
      </c>
      <c r="P61" s="292" t="s">
        <v>5926</v>
      </c>
      <c r="Q61" s="292" t="s">
        <v>5927</v>
      </c>
      <c r="R61" s="292" t="s">
        <v>5928</v>
      </c>
      <c r="S61" s="292" t="s">
        <v>5929</v>
      </c>
      <c r="T61" s="292" t="s">
        <v>5930</v>
      </c>
      <c r="U61" s="292" t="s">
        <v>5931</v>
      </c>
      <c r="V61" s="292" t="s">
        <v>5932</v>
      </c>
      <c r="W61" s="292" t="s">
        <v>5933</v>
      </c>
      <c r="X61" s="292" t="s">
        <v>5934</v>
      </c>
      <c r="Y61" s="292" t="s">
        <v>5935</v>
      </c>
      <c r="Z61" s="292" t="s">
        <v>5936</v>
      </c>
      <c r="AA61" s="283" t="s">
        <v>5937</v>
      </c>
      <c r="AB61" s="283" t="s">
        <v>5938</v>
      </c>
      <c r="AC61" s="283" t="s">
        <v>5939</v>
      </c>
      <c r="AD61" s="283" t="s">
        <v>5940</v>
      </c>
      <c r="AE61" s="283" t="s">
        <v>5941</v>
      </c>
      <c r="AF61" s="283" t="s">
        <v>5942</v>
      </c>
      <c r="AG61" s="283" t="s">
        <v>5943</v>
      </c>
      <c r="AH61" s="283" t="s">
        <v>5944</v>
      </c>
      <c r="AI61" s="283" t="s">
        <v>5945</v>
      </c>
      <c r="AJ61" s="283" t="s">
        <v>5946</v>
      </c>
      <c r="AK61" s="283" t="s">
        <v>5947</v>
      </c>
      <c r="AL61" s="283" t="s">
        <v>5948</v>
      </c>
      <c r="AM61" s="283" t="s">
        <v>5949</v>
      </c>
      <c r="AN61" s="283" t="s">
        <v>5950</v>
      </c>
      <c r="AO61" s="283" t="s">
        <v>5951</v>
      </c>
    </row>
    <row r="62" spans="1:41" ht="19.75" customHeight="1" x14ac:dyDescent="0.15">
      <c r="A62" s="418" t="s">
        <v>4790</v>
      </c>
      <c r="B62" s="295" t="s">
        <v>5912</v>
      </c>
      <c r="C62" s="292" t="s">
        <v>5913</v>
      </c>
      <c r="D62" s="292" t="s">
        <v>5914</v>
      </c>
      <c r="E62" s="292" t="s">
        <v>5915</v>
      </c>
      <c r="F62" s="292" t="s">
        <v>5916</v>
      </c>
      <c r="G62" s="292" t="s">
        <v>5917</v>
      </c>
      <c r="H62" s="292" t="s">
        <v>5918</v>
      </c>
      <c r="I62" s="292" t="s">
        <v>5919</v>
      </c>
      <c r="J62" s="292" t="s">
        <v>5920</v>
      </c>
      <c r="K62" s="292" t="s">
        <v>5921</v>
      </c>
      <c r="L62" s="292" t="s">
        <v>5922</v>
      </c>
      <c r="M62" s="292" t="s">
        <v>5923</v>
      </c>
      <c r="N62" s="292" t="s">
        <v>5924</v>
      </c>
      <c r="O62" s="292" t="s">
        <v>5925</v>
      </c>
      <c r="P62" s="292" t="s">
        <v>5926</v>
      </c>
      <c r="Q62" s="292" t="s">
        <v>5927</v>
      </c>
      <c r="R62" s="292" t="s">
        <v>5928</v>
      </c>
      <c r="S62" s="292" t="s">
        <v>5929</v>
      </c>
      <c r="T62" s="292" t="s">
        <v>5930</v>
      </c>
      <c r="U62" s="292" t="s">
        <v>5931</v>
      </c>
      <c r="V62" s="292" t="s">
        <v>5932</v>
      </c>
      <c r="W62" s="292" t="s">
        <v>5933</v>
      </c>
      <c r="X62" s="292" t="s">
        <v>5934</v>
      </c>
      <c r="Y62" s="292" t="s">
        <v>5935</v>
      </c>
      <c r="Z62" s="292" t="s">
        <v>5936</v>
      </c>
      <c r="AA62" s="283" t="s">
        <v>5937</v>
      </c>
      <c r="AB62" s="283" t="s">
        <v>5938</v>
      </c>
      <c r="AC62" s="283" t="s">
        <v>5939</v>
      </c>
      <c r="AD62" s="283" t="s">
        <v>5940</v>
      </c>
      <c r="AE62" s="283" t="s">
        <v>5941</v>
      </c>
      <c r="AF62" s="283" t="s">
        <v>5942</v>
      </c>
      <c r="AG62" s="283" t="s">
        <v>5943</v>
      </c>
      <c r="AH62" s="283" t="s">
        <v>5944</v>
      </c>
      <c r="AI62" s="283" t="s">
        <v>5945</v>
      </c>
      <c r="AJ62" s="283" t="s">
        <v>5946</v>
      </c>
      <c r="AK62" s="283" t="s">
        <v>5947</v>
      </c>
      <c r="AL62" s="283" t="s">
        <v>5948</v>
      </c>
      <c r="AM62" s="283" t="s">
        <v>5949</v>
      </c>
      <c r="AN62" s="283" t="s">
        <v>5950</v>
      </c>
      <c r="AO62" s="283" t="s">
        <v>5951</v>
      </c>
    </row>
    <row r="63" spans="1:41" ht="19.75" customHeight="1" x14ac:dyDescent="0.15">
      <c r="A63" s="418" t="s">
        <v>4791</v>
      </c>
      <c r="B63" s="295" t="s">
        <v>5759</v>
      </c>
      <c r="C63" s="292" t="s">
        <v>5760</v>
      </c>
      <c r="D63" s="292" t="s">
        <v>4147</v>
      </c>
      <c r="E63" s="292" t="s">
        <v>4146</v>
      </c>
      <c r="F63" s="292" t="s">
        <v>4147</v>
      </c>
      <c r="G63" s="292" t="s">
        <v>4147</v>
      </c>
      <c r="H63" s="292" t="s">
        <v>5761</v>
      </c>
      <c r="I63" s="292" t="s">
        <v>5762</v>
      </c>
      <c r="J63" s="292" t="s">
        <v>5763</v>
      </c>
      <c r="K63" s="292" t="s">
        <v>5764</v>
      </c>
      <c r="L63" s="292" t="s">
        <v>5765</v>
      </c>
      <c r="M63" s="292" t="s">
        <v>5766</v>
      </c>
      <c r="N63" s="292" t="s">
        <v>5533</v>
      </c>
      <c r="O63" s="292" t="s">
        <v>4511</v>
      </c>
      <c r="P63" s="292" t="s">
        <v>5767</v>
      </c>
      <c r="Q63" s="292" t="s">
        <v>2182</v>
      </c>
      <c r="R63" s="292" t="s">
        <v>1705</v>
      </c>
      <c r="S63" s="292" t="s">
        <v>4147</v>
      </c>
      <c r="T63" s="292" t="s">
        <v>4147</v>
      </c>
      <c r="U63" s="292" t="s">
        <v>5768</v>
      </c>
      <c r="V63" s="292" t="s">
        <v>1650</v>
      </c>
      <c r="W63" s="292" t="s">
        <v>1650</v>
      </c>
      <c r="X63" s="292" t="s">
        <v>5769</v>
      </c>
      <c r="Y63" s="292" t="s">
        <v>1668</v>
      </c>
      <c r="Z63" s="292" t="s">
        <v>5502</v>
      </c>
      <c r="AA63" s="283" t="s">
        <v>2913</v>
      </c>
      <c r="AB63" s="283" t="s">
        <v>5770</v>
      </c>
      <c r="AC63" s="283" t="s">
        <v>5771</v>
      </c>
      <c r="AD63" s="283" t="s">
        <v>4350</v>
      </c>
      <c r="AE63" s="283" t="s">
        <v>4147</v>
      </c>
      <c r="AF63" s="283" t="s">
        <v>4146</v>
      </c>
      <c r="AG63" s="283" t="s">
        <v>5415</v>
      </c>
      <c r="AH63" s="283" t="s">
        <v>1688</v>
      </c>
      <c r="AI63" s="283" t="s">
        <v>4147</v>
      </c>
      <c r="AJ63" s="283" t="s">
        <v>4147</v>
      </c>
      <c r="AK63" s="283" t="s">
        <v>5603</v>
      </c>
      <c r="AL63" s="283" t="s">
        <v>5603</v>
      </c>
      <c r="AM63" s="283" t="s">
        <v>5603</v>
      </c>
      <c r="AN63" s="283" t="s">
        <v>5772</v>
      </c>
      <c r="AO63" s="283" t="s">
        <v>5952</v>
      </c>
    </row>
    <row r="64" spans="1:41" ht="19.75" customHeight="1" x14ac:dyDescent="0.15">
      <c r="A64" s="418" t="s">
        <v>4793</v>
      </c>
      <c r="B64" s="295" t="s">
        <v>5759</v>
      </c>
      <c r="C64" s="292" t="s">
        <v>5760</v>
      </c>
      <c r="D64" s="292" t="s">
        <v>4147</v>
      </c>
      <c r="E64" s="292" t="s">
        <v>4146</v>
      </c>
      <c r="F64" s="292" t="s">
        <v>4147</v>
      </c>
      <c r="G64" s="292" t="s">
        <v>4147</v>
      </c>
      <c r="H64" s="292" t="s">
        <v>5761</v>
      </c>
      <c r="I64" s="292" t="s">
        <v>5762</v>
      </c>
      <c r="J64" s="292" t="s">
        <v>5763</v>
      </c>
      <c r="K64" s="292" t="s">
        <v>5764</v>
      </c>
      <c r="L64" s="292" t="s">
        <v>5765</v>
      </c>
      <c r="M64" s="292" t="s">
        <v>5766</v>
      </c>
      <c r="N64" s="292" t="s">
        <v>5533</v>
      </c>
      <c r="O64" s="292" t="s">
        <v>4511</v>
      </c>
      <c r="P64" s="292" t="s">
        <v>5767</v>
      </c>
      <c r="Q64" s="292" t="s">
        <v>2182</v>
      </c>
      <c r="R64" s="292" t="s">
        <v>1705</v>
      </c>
      <c r="S64" s="292" t="s">
        <v>4147</v>
      </c>
      <c r="T64" s="292" t="s">
        <v>4147</v>
      </c>
      <c r="U64" s="292" t="s">
        <v>5768</v>
      </c>
      <c r="V64" s="292" t="s">
        <v>1650</v>
      </c>
      <c r="W64" s="292" t="s">
        <v>1650</v>
      </c>
      <c r="X64" s="292" t="s">
        <v>5769</v>
      </c>
      <c r="Y64" s="292" t="s">
        <v>1668</v>
      </c>
      <c r="Z64" s="292" t="s">
        <v>5502</v>
      </c>
      <c r="AA64" s="283" t="s">
        <v>2913</v>
      </c>
      <c r="AB64" s="283" t="s">
        <v>5770</v>
      </c>
      <c r="AC64" s="283" t="s">
        <v>5771</v>
      </c>
      <c r="AD64" s="283" t="s">
        <v>4350</v>
      </c>
      <c r="AE64" s="283" t="s">
        <v>4147</v>
      </c>
      <c r="AF64" s="283" t="s">
        <v>4146</v>
      </c>
      <c r="AG64" s="283" t="s">
        <v>5415</v>
      </c>
      <c r="AH64" s="283" t="s">
        <v>1688</v>
      </c>
      <c r="AI64" s="283" t="s">
        <v>4147</v>
      </c>
      <c r="AJ64" s="283" t="s">
        <v>4147</v>
      </c>
      <c r="AK64" s="283" t="s">
        <v>5603</v>
      </c>
      <c r="AL64" s="283" t="s">
        <v>5603</v>
      </c>
      <c r="AM64" s="283" t="s">
        <v>5603</v>
      </c>
      <c r="AN64" s="283" t="s">
        <v>5772</v>
      </c>
      <c r="AO64" s="283" t="s">
        <v>5952</v>
      </c>
    </row>
    <row r="65" spans="1:41" ht="19.75" customHeight="1" x14ac:dyDescent="0.15">
      <c r="A65" s="418" t="s">
        <v>4794</v>
      </c>
      <c r="B65" s="295" t="s">
        <v>5773</v>
      </c>
      <c r="C65" s="292" t="s">
        <v>5774</v>
      </c>
      <c r="D65" s="292" t="s">
        <v>5775</v>
      </c>
      <c r="E65" s="292" t="s">
        <v>5776</v>
      </c>
      <c r="F65" s="292" t="s">
        <v>1601</v>
      </c>
      <c r="G65" s="292" t="s">
        <v>5777</v>
      </c>
      <c r="H65" s="292" t="s">
        <v>5778</v>
      </c>
      <c r="I65" s="292" t="s">
        <v>5779</v>
      </c>
      <c r="J65" s="292" t="s">
        <v>5780</v>
      </c>
      <c r="K65" s="292" t="s">
        <v>1650</v>
      </c>
      <c r="L65" s="292" t="s">
        <v>5599</v>
      </c>
      <c r="M65" s="292" t="s">
        <v>5781</v>
      </c>
      <c r="N65" s="292" t="s">
        <v>5782</v>
      </c>
      <c r="O65" s="292" t="s">
        <v>1731</v>
      </c>
      <c r="P65" s="292" t="s">
        <v>5783</v>
      </c>
      <c r="Q65" s="292" t="s">
        <v>5784</v>
      </c>
      <c r="R65" s="292" t="s">
        <v>5785</v>
      </c>
      <c r="S65" s="292" t="s">
        <v>5785</v>
      </c>
      <c r="T65" s="292" t="s">
        <v>5786</v>
      </c>
      <c r="U65" s="292" t="s">
        <v>5598</v>
      </c>
      <c r="V65" s="292" t="s">
        <v>1700</v>
      </c>
      <c r="W65" s="292" t="s">
        <v>2676</v>
      </c>
      <c r="X65" s="292" t="s">
        <v>5787</v>
      </c>
      <c r="Y65" s="292" t="s">
        <v>5788</v>
      </c>
      <c r="Z65" s="292" t="s">
        <v>5766</v>
      </c>
      <c r="AA65" s="283" t="s">
        <v>5789</v>
      </c>
      <c r="AB65" s="283" t="s">
        <v>5790</v>
      </c>
      <c r="AC65" s="283" t="s">
        <v>5791</v>
      </c>
      <c r="AD65" s="283" t="s">
        <v>5792</v>
      </c>
      <c r="AE65" s="283" t="s">
        <v>5793</v>
      </c>
      <c r="AF65" s="283" t="s">
        <v>5794</v>
      </c>
      <c r="AG65" s="283" t="s">
        <v>1618</v>
      </c>
      <c r="AH65" s="283" t="s">
        <v>5795</v>
      </c>
      <c r="AI65" s="283" t="s">
        <v>1655</v>
      </c>
      <c r="AJ65" s="283" t="s">
        <v>1363</v>
      </c>
      <c r="AK65" s="283" t="s">
        <v>5796</v>
      </c>
      <c r="AL65" s="283" t="s">
        <v>5797</v>
      </c>
      <c r="AM65" s="283" t="s">
        <v>5798</v>
      </c>
      <c r="AN65" s="283" t="s">
        <v>5799</v>
      </c>
      <c r="AO65" s="283" t="s">
        <v>5953</v>
      </c>
    </row>
    <row r="66" spans="1:41" ht="19.75" customHeight="1" x14ac:dyDescent="0.15">
      <c r="A66" s="418" t="s">
        <v>4796</v>
      </c>
      <c r="B66" s="295" t="s">
        <v>5773</v>
      </c>
      <c r="C66" s="292" t="s">
        <v>5774</v>
      </c>
      <c r="D66" s="292" t="s">
        <v>5775</v>
      </c>
      <c r="E66" s="292" t="s">
        <v>5776</v>
      </c>
      <c r="F66" s="292" t="s">
        <v>1601</v>
      </c>
      <c r="G66" s="292" t="s">
        <v>5777</v>
      </c>
      <c r="H66" s="292" t="s">
        <v>5778</v>
      </c>
      <c r="I66" s="292" t="s">
        <v>5779</v>
      </c>
      <c r="J66" s="292" t="s">
        <v>5780</v>
      </c>
      <c r="K66" s="292" t="s">
        <v>1650</v>
      </c>
      <c r="L66" s="292" t="s">
        <v>5599</v>
      </c>
      <c r="M66" s="292" t="s">
        <v>5781</v>
      </c>
      <c r="N66" s="292" t="s">
        <v>5782</v>
      </c>
      <c r="O66" s="292" t="s">
        <v>1731</v>
      </c>
      <c r="P66" s="292" t="s">
        <v>5783</v>
      </c>
      <c r="Q66" s="292" t="s">
        <v>5784</v>
      </c>
      <c r="R66" s="292" t="s">
        <v>5785</v>
      </c>
      <c r="S66" s="292" t="s">
        <v>5785</v>
      </c>
      <c r="T66" s="292" t="s">
        <v>5786</v>
      </c>
      <c r="U66" s="292" t="s">
        <v>5598</v>
      </c>
      <c r="V66" s="292" t="s">
        <v>1700</v>
      </c>
      <c r="W66" s="292" t="s">
        <v>2676</v>
      </c>
      <c r="X66" s="292" t="s">
        <v>5787</v>
      </c>
      <c r="Y66" s="292" t="s">
        <v>5788</v>
      </c>
      <c r="Z66" s="292" t="s">
        <v>5766</v>
      </c>
      <c r="AA66" s="283" t="s">
        <v>5789</v>
      </c>
      <c r="AB66" s="283" t="s">
        <v>5790</v>
      </c>
      <c r="AC66" s="283" t="s">
        <v>5791</v>
      </c>
      <c r="AD66" s="283" t="s">
        <v>5792</v>
      </c>
      <c r="AE66" s="283" t="s">
        <v>5793</v>
      </c>
      <c r="AF66" s="283" t="s">
        <v>5794</v>
      </c>
      <c r="AG66" s="283" t="s">
        <v>1618</v>
      </c>
      <c r="AH66" s="283" t="s">
        <v>5795</v>
      </c>
      <c r="AI66" s="283" t="s">
        <v>1655</v>
      </c>
      <c r="AJ66" s="283" t="s">
        <v>1363</v>
      </c>
      <c r="AK66" s="283" t="s">
        <v>5796</v>
      </c>
      <c r="AL66" s="283" t="s">
        <v>5797</v>
      </c>
      <c r="AM66" s="283" t="s">
        <v>5798</v>
      </c>
      <c r="AN66" s="283" t="s">
        <v>5799</v>
      </c>
      <c r="AO66" s="283" t="s">
        <v>5953</v>
      </c>
    </row>
    <row r="67" spans="1:41" ht="19.75" customHeight="1" x14ac:dyDescent="0.15">
      <c r="A67" s="418" t="s">
        <v>4797</v>
      </c>
      <c r="B67" s="295" t="s">
        <v>5773</v>
      </c>
      <c r="C67" s="292" t="s">
        <v>5774</v>
      </c>
      <c r="D67" s="292" t="s">
        <v>5775</v>
      </c>
      <c r="E67" s="292" t="s">
        <v>5776</v>
      </c>
      <c r="F67" s="292" t="s">
        <v>1601</v>
      </c>
      <c r="G67" s="292" t="s">
        <v>5777</v>
      </c>
      <c r="H67" s="292" t="s">
        <v>5778</v>
      </c>
      <c r="I67" s="292" t="s">
        <v>5779</v>
      </c>
      <c r="J67" s="292" t="s">
        <v>5780</v>
      </c>
      <c r="K67" s="292" t="s">
        <v>1650</v>
      </c>
      <c r="L67" s="292" t="s">
        <v>5599</v>
      </c>
      <c r="M67" s="292" t="s">
        <v>5781</v>
      </c>
      <c r="N67" s="292" t="s">
        <v>5782</v>
      </c>
      <c r="O67" s="292" t="s">
        <v>1731</v>
      </c>
      <c r="P67" s="292" t="s">
        <v>5783</v>
      </c>
      <c r="Q67" s="292" t="s">
        <v>5784</v>
      </c>
      <c r="R67" s="292" t="s">
        <v>5785</v>
      </c>
      <c r="S67" s="292" t="s">
        <v>5785</v>
      </c>
      <c r="T67" s="292" t="s">
        <v>5786</v>
      </c>
      <c r="U67" s="292" t="s">
        <v>5598</v>
      </c>
      <c r="V67" s="292" t="s">
        <v>1700</v>
      </c>
      <c r="W67" s="292" t="s">
        <v>2676</v>
      </c>
      <c r="X67" s="292" t="s">
        <v>5787</v>
      </c>
      <c r="Y67" s="292" t="s">
        <v>5788</v>
      </c>
      <c r="Z67" s="292" t="s">
        <v>5766</v>
      </c>
      <c r="AA67" s="283" t="s">
        <v>5789</v>
      </c>
      <c r="AB67" s="283" t="s">
        <v>5790</v>
      </c>
      <c r="AC67" s="283" t="s">
        <v>5791</v>
      </c>
      <c r="AD67" s="283" t="s">
        <v>5792</v>
      </c>
      <c r="AE67" s="283" t="s">
        <v>5793</v>
      </c>
      <c r="AF67" s="283" t="s">
        <v>5794</v>
      </c>
      <c r="AG67" s="283" t="s">
        <v>1618</v>
      </c>
      <c r="AH67" s="283" t="s">
        <v>5795</v>
      </c>
      <c r="AI67" s="283" t="s">
        <v>1655</v>
      </c>
      <c r="AJ67" s="283" t="s">
        <v>1363</v>
      </c>
      <c r="AK67" s="283" t="s">
        <v>5796</v>
      </c>
      <c r="AL67" s="283" t="s">
        <v>5797</v>
      </c>
      <c r="AM67" s="283" t="s">
        <v>5798</v>
      </c>
      <c r="AN67" s="283" t="s">
        <v>5799</v>
      </c>
      <c r="AO67" s="283" t="s">
        <v>5953</v>
      </c>
    </row>
    <row r="68" spans="1:41" ht="19.75" customHeight="1" x14ac:dyDescent="0.15">
      <c r="A68" s="418" t="s">
        <v>4798</v>
      </c>
      <c r="B68" s="295" t="s">
        <v>166</v>
      </c>
      <c r="C68" s="292" t="s">
        <v>166</v>
      </c>
      <c r="D68" s="292" t="s">
        <v>166</v>
      </c>
      <c r="E68" s="292" t="s">
        <v>166</v>
      </c>
      <c r="F68" s="292" t="s">
        <v>166</v>
      </c>
      <c r="G68" s="292" t="s">
        <v>166</v>
      </c>
      <c r="H68" s="292" t="s">
        <v>166</v>
      </c>
      <c r="I68" s="292" t="s">
        <v>166</v>
      </c>
      <c r="J68" s="292" t="s">
        <v>166</v>
      </c>
      <c r="K68" s="292" t="s">
        <v>166</v>
      </c>
      <c r="L68" s="292" t="s">
        <v>166</v>
      </c>
      <c r="M68" s="292" t="s">
        <v>166</v>
      </c>
      <c r="N68" s="292" t="s">
        <v>166</v>
      </c>
      <c r="O68" s="292" t="s">
        <v>166</v>
      </c>
      <c r="P68" s="292" t="s">
        <v>166</v>
      </c>
      <c r="Q68" s="292" t="s">
        <v>166</v>
      </c>
      <c r="R68" s="292" t="s">
        <v>166</v>
      </c>
      <c r="S68" s="292" t="s">
        <v>166</v>
      </c>
      <c r="T68" s="292" t="s">
        <v>166</v>
      </c>
      <c r="U68" s="292" t="s">
        <v>166</v>
      </c>
      <c r="V68" s="292" t="s">
        <v>166</v>
      </c>
      <c r="W68" s="292" t="s">
        <v>166</v>
      </c>
      <c r="X68" s="292" t="s">
        <v>166</v>
      </c>
      <c r="Y68" s="292" t="s">
        <v>166</v>
      </c>
      <c r="Z68" s="292" t="s">
        <v>166</v>
      </c>
      <c r="AA68" s="283" t="s">
        <v>166</v>
      </c>
      <c r="AB68" s="283" t="s">
        <v>5790</v>
      </c>
      <c r="AC68" s="283" t="s">
        <v>166</v>
      </c>
      <c r="AD68" s="283" t="s">
        <v>166</v>
      </c>
      <c r="AE68" s="283" t="s">
        <v>166</v>
      </c>
      <c r="AF68" s="283" t="s">
        <v>166</v>
      </c>
      <c r="AG68" s="283" t="s">
        <v>166</v>
      </c>
      <c r="AH68" s="283" t="s">
        <v>166</v>
      </c>
      <c r="AI68" s="283" t="s">
        <v>166</v>
      </c>
      <c r="AJ68" s="283" t="s">
        <v>166</v>
      </c>
      <c r="AK68" s="283" t="s">
        <v>166</v>
      </c>
      <c r="AL68" s="283" t="s">
        <v>166</v>
      </c>
      <c r="AM68" s="283" t="s">
        <v>166</v>
      </c>
      <c r="AN68" s="283" t="s">
        <v>166</v>
      </c>
      <c r="AO68" s="283" t="s">
        <v>166</v>
      </c>
    </row>
    <row r="69" spans="1:41" ht="19.75" customHeight="1" x14ac:dyDescent="0.15">
      <c r="A69" s="418" t="s">
        <v>4799</v>
      </c>
      <c r="B69" s="295" t="s">
        <v>5800</v>
      </c>
      <c r="C69" s="292" t="s">
        <v>5801</v>
      </c>
      <c r="D69" s="292" t="s">
        <v>5802</v>
      </c>
      <c r="E69" s="292" t="s">
        <v>5803</v>
      </c>
      <c r="F69" s="292" t="s">
        <v>4266</v>
      </c>
      <c r="G69" s="292" t="s">
        <v>4266</v>
      </c>
      <c r="H69" s="292" t="s">
        <v>5804</v>
      </c>
      <c r="I69" s="292" t="s">
        <v>5805</v>
      </c>
      <c r="J69" s="292" t="s">
        <v>5477</v>
      </c>
      <c r="K69" s="292" t="s">
        <v>5806</v>
      </c>
      <c r="L69" s="292" t="s">
        <v>5807</v>
      </c>
      <c r="M69" s="292" t="s">
        <v>5808</v>
      </c>
      <c r="N69" s="292" t="s">
        <v>5809</v>
      </c>
      <c r="O69" s="292" t="s">
        <v>4620</v>
      </c>
      <c r="P69" s="292" t="s">
        <v>5810</v>
      </c>
      <c r="Q69" s="292" t="s">
        <v>5811</v>
      </c>
      <c r="R69" s="292" t="s">
        <v>5812</v>
      </c>
      <c r="S69" s="292" t="s">
        <v>5813</v>
      </c>
      <c r="T69" s="292" t="s">
        <v>4146</v>
      </c>
      <c r="U69" s="292" t="s">
        <v>5814</v>
      </c>
      <c r="V69" s="292" t="s">
        <v>5815</v>
      </c>
      <c r="W69" s="292" t="s">
        <v>5816</v>
      </c>
      <c r="X69" s="292" t="s">
        <v>2136</v>
      </c>
      <c r="Y69" s="292" t="s">
        <v>1717</v>
      </c>
      <c r="Z69" s="292" t="s">
        <v>4147</v>
      </c>
      <c r="AA69" s="283" t="s">
        <v>5817</v>
      </c>
      <c r="AB69" s="283" t="s">
        <v>2108</v>
      </c>
      <c r="AC69" s="283" t="s">
        <v>5818</v>
      </c>
      <c r="AD69" s="283" t="s">
        <v>5819</v>
      </c>
      <c r="AE69" s="283" t="s">
        <v>5820</v>
      </c>
      <c r="AF69" s="283" t="s">
        <v>2136</v>
      </c>
      <c r="AG69" s="283" t="s">
        <v>2142</v>
      </c>
      <c r="AH69" s="283" t="s">
        <v>2142</v>
      </c>
      <c r="AI69" s="283" t="s">
        <v>4147</v>
      </c>
      <c r="AJ69" s="283" t="s">
        <v>4147</v>
      </c>
      <c r="AK69" s="283" t="s">
        <v>5821</v>
      </c>
      <c r="AL69" s="283" t="s">
        <v>5822</v>
      </c>
      <c r="AM69" s="283" t="s">
        <v>2924</v>
      </c>
      <c r="AN69" s="283" t="s">
        <v>5823</v>
      </c>
      <c r="AO69" s="283" t="s">
        <v>5954</v>
      </c>
    </row>
    <row r="70" spans="1:41" ht="19.75" customHeight="1" x14ac:dyDescent="0.15">
      <c r="A70" s="418" t="s">
        <v>4801</v>
      </c>
      <c r="B70" s="295" t="s">
        <v>166</v>
      </c>
      <c r="C70" s="292" t="s">
        <v>166</v>
      </c>
      <c r="D70" s="292" t="s">
        <v>166</v>
      </c>
      <c r="E70" s="292" t="s">
        <v>166</v>
      </c>
      <c r="F70" s="292" t="s">
        <v>166</v>
      </c>
      <c r="G70" s="292" t="s">
        <v>166</v>
      </c>
      <c r="H70" s="292" t="s">
        <v>166</v>
      </c>
      <c r="I70" s="292" t="s">
        <v>166</v>
      </c>
      <c r="J70" s="292" t="s">
        <v>166</v>
      </c>
      <c r="K70" s="292" t="s">
        <v>166</v>
      </c>
      <c r="L70" s="292" t="s">
        <v>166</v>
      </c>
      <c r="M70" s="292" t="s">
        <v>166</v>
      </c>
      <c r="N70" s="292" t="s">
        <v>166</v>
      </c>
      <c r="O70" s="292" t="s">
        <v>166</v>
      </c>
      <c r="P70" s="292" t="s">
        <v>166</v>
      </c>
      <c r="Q70" s="292" t="s">
        <v>166</v>
      </c>
      <c r="R70" s="292" t="s">
        <v>166</v>
      </c>
      <c r="S70" s="292" t="s">
        <v>166</v>
      </c>
      <c r="T70" s="292" t="s">
        <v>166</v>
      </c>
      <c r="U70" s="292" t="s">
        <v>166</v>
      </c>
      <c r="V70" s="292" t="s">
        <v>166</v>
      </c>
      <c r="W70" s="292" t="s">
        <v>166</v>
      </c>
      <c r="X70" s="292" t="s">
        <v>166</v>
      </c>
      <c r="Y70" s="292" t="s">
        <v>166</v>
      </c>
      <c r="Z70" s="292" t="s">
        <v>166</v>
      </c>
      <c r="AA70" s="283" t="s">
        <v>166</v>
      </c>
      <c r="AB70" s="283" t="s">
        <v>2108</v>
      </c>
      <c r="AC70" s="283" t="s">
        <v>166</v>
      </c>
      <c r="AD70" s="283" t="s">
        <v>166</v>
      </c>
      <c r="AE70" s="283" t="s">
        <v>166</v>
      </c>
      <c r="AF70" s="283" t="s">
        <v>166</v>
      </c>
      <c r="AG70" s="283" t="s">
        <v>166</v>
      </c>
      <c r="AH70" s="283" t="s">
        <v>166</v>
      </c>
      <c r="AI70" s="283" t="s">
        <v>166</v>
      </c>
      <c r="AJ70" s="283" t="s">
        <v>166</v>
      </c>
      <c r="AK70" s="283" t="s">
        <v>166</v>
      </c>
      <c r="AL70" s="283" t="s">
        <v>166</v>
      </c>
      <c r="AM70" s="283" t="s">
        <v>166</v>
      </c>
      <c r="AN70" s="283" t="s">
        <v>166</v>
      </c>
      <c r="AO70" s="283" t="s">
        <v>166</v>
      </c>
    </row>
    <row r="71" spans="1:41" ht="19.75" customHeight="1" x14ac:dyDescent="0.15">
      <c r="A71" s="418" t="s">
        <v>1752</v>
      </c>
      <c r="B71" s="295" t="s">
        <v>1672</v>
      </c>
      <c r="C71" s="292" t="s">
        <v>5955</v>
      </c>
      <c r="D71" s="292" t="s">
        <v>5956</v>
      </c>
      <c r="E71" s="292" t="s">
        <v>5957</v>
      </c>
      <c r="F71" s="292" t="s">
        <v>5958</v>
      </c>
      <c r="G71" s="292" t="s">
        <v>5959</v>
      </c>
      <c r="H71" s="292" t="s">
        <v>5960</v>
      </c>
      <c r="I71" s="292" t="s">
        <v>5961</v>
      </c>
      <c r="J71" s="292" t="s">
        <v>5962</v>
      </c>
      <c r="K71" s="292" t="s">
        <v>1588</v>
      </c>
      <c r="L71" s="292" t="s">
        <v>5963</v>
      </c>
      <c r="M71" s="292" t="s">
        <v>1644</v>
      </c>
      <c r="N71" s="292" t="s">
        <v>5964</v>
      </c>
      <c r="O71" s="292" t="s">
        <v>5965</v>
      </c>
      <c r="P71" s="292" t="s">
        <v>5966</v>
      </c>
      <c r="Q71" s="292" t="s">
        <v>5967</v>
      </c>
      <c r="R71" s="292" t="s">
        <v>5968</v>
      </c>
      <c r="S71" s="292" t="s">
        <v>4813</v>
      </c>
      <c r="T71" s="292" t="s">
        <v>2219</v>
      </c>
      <c r="U71" s="292" t="s">
        <v>1590</v>
      </c>
      <c r="V71" s="292" t="s">
        <v>5969</v>
      </c>
      <c r="W71" s="292" t="s">
        <v>1663</v>
      </c>
      <c r="X71" s="292" t="s">
        <v>1677</v>
      </c>
      <c r="Y71" s="292" t="s">
        <v>5970</v>
      </c>
      <c r="Z71" s="292" t="s">
        <v>5971</v>
      </c>
      <c r="AA71" s="283" t="s">
        <v>5972</v>
      </c>
      <c r="AB71" s="283" t="s">
        <v>5973</v>
      </c>
      <c r="AC71" s="283" t="s">
        <v>1589</v>
      </c>
      <c r="AD71" s="283" t="s">
        <v>1589</v>
      </c>
      <c r="AE71" s="283" t="s">
        <v>5974</v>
      </c>
      <c r="AF71" s="283" t="s">
        <v>1585</v>
      </c>
      <c r="AG71" s="283" t="s">
        <v>5969</v>
      </c>
      <c r="AH71" s="283" t="s">
        <v>5975</v>
      </c>
      <c r="AI71" s="283" t="s">
        <v>3008</v>
      </c>
      <c r="AJ71" s="283" t="s">
        <v>5976</v>
      </c>
      <c r="AK71" s="283" t="s">
        <v>1663</v>
      </c>
      <c r="AL71" s="283" t="s">
        <v>5977</v>
      </c>
      <c r="AM71" s="283" t="s">
        <v>5626</v>
      </c>
      <c r="AN71" s="283" t="s">
        <v>5978</v>
      </c>
      <c r="AO71" s="283" t="s">
        <v>4817</v>
      </c>
    </row>
    <row r="72" spans="1:41" ht="19.75" customHeight="1" x14ac:dyDescent="0.15">
      <c r="A72" s="418" t="s">
        <v>4827</v>
      </c>
      <c r="B72" s="295" t="s">
        <v>5824</v>
      </c>
      <c r="C72" s="292" t="s">
        <v>5603</v>
      </c>
      <c r="D72" s="292" t="s">
        <v>5825</v>
      </c>
      <c r="E72" s="292" t="s">
        <v>5826</v>
      </c>
      <c r="F72" s="292" t="s">
        <v>1705</v>
      </c>
      <c r="G72" s="292" t="s">
        <v>1705</v>
      </c>
      <c r="H72" s="292" t="s">
        <v>2210</v>
      </c>
      <c r="I72" s="292" t="s">
        <v>5827</v>
      </c>
      <c r="J72" s="292" t="s">
        <v>5828</v>
      </c>
      <c r="K72" s="292" t="s">
        <v>1365</v>
      </c>
      <c r="L72" s="292" t="s">
        <v>1365</v>
      </c>
      <c r="M72" s="292" t="s">
        <v>5599</v>
      </c>
      <c r="N72" s="292" t="s">
        <v>1657</v>
      </c>
      <c r="O72" s="292" t="s">
        <v>2206</v>
      </c>
      <c r="P72" s="292" t="s">
        <v>5829</v>
      </c>
      <c r="Q72" s="292" t="s">
        <v>4145</v>
      </c>
      <c r="R72" s="292" t="s">
        <v>4273</v>
      </c>
      <c r="S72" s="292" t="s">
        <v>2136</v>
      </c>
      <c r="T72" s="292" t="s">
        <v>5415</v>
      </c>
      <c r="U72" s="292" t="s">
        <v>5599</v>
      </c>
      <c r="V72" s="292" t="s">
        <v>5830</v>
      </c>
      <c r="W72" s="292" t="s">
        <v>5830</v>
      </c>
      <c r="X72" s="292" t="s">
        <v>5831</v>
      </c>
      <c r="Y72" s="292" t="s">
        <v>5831</v>
      </c>
      <c r="Z72" s="292" t="s">
        <v>2158</v>
      </c>
      <c r="AA72" s="283" t="s">
        <v>4144</v>
      </c>
      <c r="AB72" s="283" t="s">
        <v>4271</v>
      </c>
      <c r="AC72" s="283" t="s">
        <v>4167</v>
      </c>
      <c r="AD72" s="283" t="s">
        <v>5599</v>
      </c>
      <c r="AE72" s="283" t="s">
        <v>4560</v>
      </c>
      <c r="AF72" s="283" t="s">
        <v>2192</v>
      </c>
      <c r="AG72" s="283" t="s">
        <v>1685</v>
      </c>
      <c r="AH72" s="283" t="s">
        <v>1685</v>
      </c>
      <c r="AI72" s="283" t="s">
        <v>2197</v>
      </c>
      <c r="AJ72" s="283" t="s">
        <v>5723</v>
      </c>
      <c r="AK72" s="283" t="s">
        <v>1631</v>
      </c>
      <c r="AL72" s="283" t="s">
        <v>1631</v>
      </c>
      <c r="AM72" s="283" t="s">
        <v>4273</v>
      </c>
      <c r="AN72" s="283" t="s">
        <v>1718</v>
      </c>
      <c r="AO72" s="283" t="s">
        <v>5979</v>
      </c>
    </row>
    <row r="73" spans="1:41" ht="19.75" customHeight="1" x14ac:dyDescent="0.15">
      <c r="A73" s="418" t="s">
        <v>4829</v>
      </c>
      <c r="B73" s="295" t="s">
        <v>5980</v>
      </c>
      <c r="C73" s="292" t="s">
        <v>5755</v>
      </c>
      <c r="D73" s="292" t="s">
        <v>5981</v>
      </c>
      <c r="E73" s="292" t="s">
        <v>5982</v>
      </c>
      <c r="F73" s="292" t="s">
        <v>5983</v>
      </c>
      <c r="G73" s="292" t="s">
        <v>5984</v>
      </c>
      <c r="H73" s="292" t="s">
        <v>5985</v>
      </c>
      <c r="I73" s="292" t="s">
        <v>5986</v>
      </c>
      <c r="J73" s="292" t="s">
        <v>5987</v>
      </c>
      <c r="K73" s="292" t="s">
        <v>5988</v>
      </c>
      <c r="L73" s="292" t="s">
        <v>5989</v>
      </c>
      <c r="M73" s="292" t="s">
        <v>5990</v>
      </c>
      <c r="N73" s="292" t="s">
        <v>5991</v>
      </c>
      <c r="O73" s="292" t="s">
        <v>5992</v>
      </c>
      <c r="P73" s="292" t="s">
        <v>5993</v>
      </c>
      <c r="Q73" s="292" t="s">
        <v>5994</v>
      </c>
      <c r="R73" s="292" t="s">
        <v>5995</v>
      </c>
      <c r="S73" s="292" t="s">
        <v>5996</v>
      </c>
      <c r="T73" s="292" t="s">
        <v>5997</v>
      </c>
      <c r="U73" s="292" t="s">
        <v>5998</v>
      </c>
      <c r="V73" s="292" t="s">
        <v>5999</v>
      </c>
      <c r="W73" s="292" t="s">
        <v>6000</v>
      </c>
      <c r="X73" s="292" t="s">
        <v>6001</v>
      </c>
      <c r="Y73" s="292" t="s">
        <v>2173</v>
      </c>
      <c r="Z73" s="292" t="s">
        <v>6002</v>
      </c>
      <c r="AA73" s="283" t="s">
        <v>6003</v>
      </c>
      <c r="AB73" s="283" t="s">
        <v>6004</v>
      </c>
      <c r="AC73" s="283" t="s">
        <v>6005</v>
      </c>
      <c r="AD73" s="283" t="s">
        <v>6006</v>
      </c>
      <c r="AE73" s="283" t="s">
        <v>6007</v>
      </c>
      <c r="AF73" s="283" t="s">
        <v>6008</v>
      </c>
      <c r="AG73" s="283" t="s">
        <v>6009</v>
      </c>
      <c r="AH73" s="283" t="s">
        <v>2141</v>
      </c>
      <c r="AI73" s="283" t="s">
        <v>6010</v>
      </c>
      <c r="AJ73" s="283" t="s">
        <v>6011</v>
      </c>
      <c r="AK73" s="283" t="s">
        <v>6012</v>
      </c>
      <c r="AL73" s="283" t="s">
        <v>6013</v>
      </c>
      <c r="AM73" s="283" t="s">
        <v>6014</v>
      </c>
      <c r="AN73" s="283" t="s">
        <v>6015</v>
      </c>
      <c r="AO73" s="283" t="s">
        <v>6016</v>
      </c>
    </row>
    <row r="74" spans="1:41" ht="19.75" customHeight="1" x14ac:dyDescent="0.15">
      <c r="A74" s="418" t="s">
        <v>4872</v>
      </c>
      <c r="B74" s="295" t="s">
        <v>6017</v>
      </c>
      <c r="C74" s="292" t="s">
        <v>6018</v>
      </c>
      <c r="D74" s="292" t="s">
        <v>6019</v>
      </c>
      <c r="E74" s="292" t="s">
        <v>6020</v>
      </c>
      <c r="F74" s="292" t="s">
        <v>6021</v>
      </c>
      <c r="G74" s="292" t="s">
        <v>6022</v>
      </c>
      <c r="H74" s="292" t="s">
        <v>6023</v>
      </c>
      <c r="I74" s="292" t="s">
        <v>6024</v>
      </c>
      <c r="J74" s="292" t="s">
        <v>6025</v>
      </c>
      <c r="K74" s="292" t="s">
        <v>6026</v>
      </c>
      <c r="L74" s="292" t="s">
        <v>6027</v>
      </c>
      <c r="M74" s="292" t="s">
        <v>6028</v>
      </c>
      <c r="N74" s="292" t="s">
        <v>6029</v>
      </c>
      <c r="O74" s="292" t="s">
        <v>6030</v>
      </c>
      <c r="P74" s="292" t="s">
        <v>6031</v>
      </c>
      <c r="Q74" s="292" t="s">
        <v>6032</v>
      </c>
      <c r="R74" s="292" t="s">
        <v>6033</v>
      </c>
      <c r="S74" s="292" t="s">
        <v>6034</v>
      </c>
      <c r="T74" s="292" t="s">
        <v>6035</v>
      </c>
      <c r="U74" s="292" t="s">
        <v>6036</v>
      </c>
      <c r="V74" s="292" t="s">
        <v>6037</v>
      </c>
      <c r="W74" s="292" t="s">
        <v>6038</v>
      </c>
      <c r="X74" s="292" t="s">
        <v>6039</v>
      </c>
      <c r="Y74" s="292" t="s">
        <v>6040</v>
      </c>
      <c r="Z74" s="292" t="s">
        <v>6041</v>
      </c>
      <c r="AA74" s="283" t="s">
        <v>6042</v>
      </c>
      <c r="AB74" s="283" t="s">
        <v>6043</v>
      </c>
      <c r="AC74" s="283" t="s">
        <v>6044</v>
      </c>
      <c r="AD74" s="283" t="s">
        <v>6045</v>
      </c>
      <c r="AE74" s="283" t="s">
        <v>6046</v>
      </c>
      <c r="AF74" s="283" t="s">
        <v>6047</v>
      </c>
      <c r="AG74" s="283" t="s">
        <v>6048</v>
      </c>
      <c r="AH74" s="283" t="s">
        <v>6049</v>
      </c>
      <c r="AI74" s="283" t="s">
        <v>6050</v>
      </c>
      <c r="AJ74" s="283" t="s">
        <v>6051</v>
      </c>
      <c r="AK74" s="283" t="s">
        <v>5695</v>
      </c>
      <c r="AL74" s="283" t="s">
        <v>6052</v>
      </c>
      <c r="AM74" s="283" t="s">
        <v>6053</v>
      </c>
      <c r="AN74" s="283" t="s">
        <v>2890</v>
      </c>
      <c r="AO74" s="283" t="s">
        <v>6054</v>
      </c>
    </row>
    <row r="75" spans="1:41" ht="19.75" customHeight="1" x14ac:dyDescent="0.15">
      <c r="A75" s="418" t="s">
        <v>4914</v>
      </c>
      <c r="B75" s="295" t="s">
        <v>166</v>
      </c>
      <c r="C75" s="292" t="s">
        <v>166</v>
      </c>
      <c r="D75" s="292" t="s">
        <v>166</v>
      </c>
      <c r="E75" s="292" t="s">
        <v>166</v>
      </c>
      <c r="F75" s="292" t="s">
        <v>166</v>
      </c>
      <c r="G75" s="292" t="s">
        <v>166</v>
      </c>
      <c r="H75" s="292" t="s">
        <v>166</v>
      </c>
      <c r="I75" s="292" t="s">
        <v>166</v>
      </c>
      <c r="J75" s="292" t="s">
        <v>166</v>
      </c>
      <c r="K75" s="292" t="s">
        <v>166</v>
      </c>
      <c r="L75" s="292" t="s">
        <v>166</v>
      </c>
      <c r="M75" s="292" t="s">
        <v>166</v>
      </c>
      <c r="N75" s="292" t="s">
        <v>166</v>
      </c>
      <c r="O75" s="292" t="s">
        <v>166</v>
      </c>
      <c r="P75" s="292" t="s">
        <v>166</v>
      </c>
      <c r="Q75" s="292" t="s">
        <v>166</v>
      </c>
      <c r="R75" s="292" t="s">
        <v>166</v>
      </c>
      <c r="S75" s="292" t="s">
        <v>166</v>
      </c>
      <c r="T75" s="292" t="s">
        <v>166</v>
      </c>
      <c r="U75" s="292" t="s">
        <v>166</v>
      </c>
      <c r="V75" s="292" t="s">
        <v>166</v>
      </c>
      <c r="W75" s="292" t="s">
        <v>166</v>
      </c>
      <c r="X75" s="292" t="s">
        <v>166</v>
      </c>
      <c r="Y75" s="292" t="s">
        <v>166</v>
      </c>
      <c r="Z75" s="292" t="s">
        <v>166</v>
      </c>
      <c r="AA75" s="283" t="s">
        <v>166</v>
      </c>
      <c r="AB75" s="283" t="s">
        <v>6043</v>
      </c>
      <c r="AC75" s="283" t="s">
        <v>166</v>
      </c>
      <c r="AD75" s="283" t="s">
        <v>166</v>
      </c>
      <c r="AE75" s="283" t="s">
        <v>166</v>
      </c>
      <c r="AF75" s="283" t="s">
        <v>166</v>
      </c>
      <c r="AG75" s="283" t="s">
        <v>166</v>
      </c>
      <c r="AH75" s="283" t="s">
        <v>166</v>
      </c>
      <c r="AI75" s="283" t="s">
        <v>166</v>
      </c>
      <c r="AJ75" s="283" t="s">
        <v>166</v>
      </c>
      <c r="AK75" s="283" t="s">
        <v>166</v>
      </c>
      <c r="AL75" s="283" t="s">
        <v>166</v>
      </c>
      <c r="AM75" s="283" t="s">
        <v>166</v>
      </c>
      <c r="AN75" s="283" t="s">
        <v>166</v>
      </c>
      <c r="AO75" s="283" t="s">
        <v>166</v>
      </c>
    </row>
    <row r="76" spans="1:41" ht="19.75" customHeight="1" x14ac:dyDescent="0.15">
      <c r="A76" s="418" t="s">
        <v>4915</v>
      </c>
      <c r="B76" s="295" t="s">
        <v>6055</v>
      </c>
      <c r="C76" s="292" t="s">
        <v>6056</v>
      </c>
      <c r="D76" s="292" t="s">
        <v>6057</v>
      </c>
      <c r="E76" s="292" t="s">
        <v>6058</v>
      </c>
      <c r="F76" s="292" t="s">
        <v>6059</v>
      </c>
      <c r="G76" s="292" t="s">
        <v>6060</v>
      </c>
      <c r="H76" s="292" t="s">
        <v>6061</v>
      </c>
      <c r="I76" s="292" t="s">
        <v>6062</v>
      </c>
      <c r="J76" s="292" t="s">
        <v>6063</v>
      </c>
      <c r="K76" s="292" t="s">
        <v>6064</v>
      </c>
      <c r="L76" s="292" t="s">
        <v>6065</v>
      </c>
      <c r="M76" s="292" t="s">
        <v>6066</v>
      </c>
      <c r="N76" s="292" t="s">
        <v>6067</v>
      </c>
      <c r="O76" s="292" t="s">
        <v>6068</v>
      </c>
      <c r="P76" s="292" t="s">
        <v>6069</v>
      </c>
      <c r="Q76" s="292" t="s">
        <v>6070</v>
      </c>
      <c r="R76" s="292" t="s">
        <v>6071</v>
      </c>
      <c r="S76" s="292" t="s">
        <v>6072</v>
      </c>
      <c r="T76" s="292" t="s">
        <v>6073</v>
      </c>
      <c r="U76" s="292" t="s">
        <v>6074</v>
      </c>
      <c r="V76" s="292" t="s">
        <v>6075</v>
      </c>
      <c r="W76" s="292" t="s">
        <v>6076</v>
      </c>
      <c r="X76" s="292" t="s">
        <v>6077</v>
      </c>
      <c r="Y76" s="292" t="s">
        <v>6078</v>
      </c>
      <c r="Z76" s="292" t="s">
        <v>6079</v>
      </c>
      <c r="AA76" s="283" t="s">
        <v>6080</v>
      </c>
      <c r="AB76" s="283" t="s">
        <v>6081</v>
      </c>
      <c r="AC76" s="283" t="s">
        <v>6082</v>
      </c>
      <c r="AD76" s="283" t="s">
        <v>6083</v>
      </c>
      <c r="AE76" s="283" t="s">
        <v>6084</v>
      </c>
      <c r="AF76" s="283" t="s">
        <v>6085</v>
      </c>
      <c r="AG76" s="283" t="s">
        <v>2619</v>
      </c>
      <c r="AH76" s="283" t="s">
        <v>6086</v>
      </c>
      <c r="AI76" s="283" t="s">
        <v>6087</v>
      </c>
      <c r="AJ76" s="283" t="s">
        <v>6088</v>
      </c>
      <c r="AK76" s="283" t="s">
        <v>6089</v>
      </c>
      <c r="AL76" s="283" t="s">
        <v>6090</v>
      </c>
      <c r="AM76" s="283" t="s">
        <v>6091</v>
      </c>
      <c r="AN76" s="283" t="s">
        <v>6092</v>
      </c>
      <c r="AO76" s="283" t="s">
        <v>6093</v>
      </c>
    </row>
    <row r="77" spans="1:41" ht="19.75" customHeight="1" x14ac:dyDescent="0.15">
      <c r="A77" s="418" t="s">
        <v>4954</v>
      </c>
      <c r="B77" s="295" t="s">
        <v>6055</v>
      </c>
      <c r="C77" s="292" t="s">
        <v>6056</v>
      </c>
      <c r="D77" s="292" t="s">
        <v>6057</v>
      </c>
      <c r="E77" s="292" t="s">
        <v>6058</v>
      </c>
      <c r="F77" s="292" t="s">
        <v>6059</v>
      </c>
      <c r="G77" s="292" t="s">
        <v>6060</v>
      </c>
      <c r="H77" s="292" t="s">
        <v>6061</v>
      </c>
      <c r="I77" s="292" t="s">
        <v>6062</v>
      </c>
      <c r="J77" s="292" t="s">
        <v>6063</v>
      </c>
      <c r="K77" s="292" t="s">
        <v>6064</v>
      </c>
      <c r="L77" s="292" t="s">
        <v>6065</v>
      </c>
      <c r="M77" s="292" t="s">
        <v>6066</v>
      </c>
      <c r="N77" s="292" t="s">
        <v>6067</v>
      </c>
      <c r="O77" s="292" t="s">
        <v>6068</v>
      </c>
      <c r="P77" s="292" t="s">
        <v>6069</v>
      </c>
      <c r="Q77" s="292" t="s">
        <v>6070</v>
      </c>
      <c r="R77" s="292" t="s">
        <v>6071</v>
      </c>
      <c r="S77" s="292" t="s">
        <v>6072</v>
      </c>
      <c r="T77" s="292" t="s">
        <v>6073</v>
      </c>
      <c r="U77" s="292" t="s">
        <v>6074</v>
      </c>
      <c r="V77" s="292" t="s">
        <v>6075</v>
      </c>
      <c r="W77" s="292" t="s">
        <v>6076</v>
      </c>
      <c r="X77" s="292" t="s">
        <v>6077</v>
      </c>
      <c r="Y77" s="292" t="s">
        <v>6078</v>
      </c>
      <c r="Z77" s="292" t="s">
        <v>6079</v>
      </c>
      <c r="AA77" s="283" t="s">
        <v>6080</v>
      </c>
      <c r="AB77" s="283" t="s">
        <v>6081</v>
      </c>
      <c r="AC77" s="283" t="s">
        <v>6082</v>
      </c>
      <c r="AD77" s="283" t="s">
        <v>6083</v>
      </c>
      <c r="AE77" s="283" t="s">
        <v>6084</v>
      </c>
      <c r="AF77" s="283" t="s">
        <v>6085</v>
      </c>
      <c r="AG77" s="283" t="s">
        <v>2619</v>
      </c>
      <c r="AH77" s="283" t="s">
        <v>6086</v>
      </c>
      <c r="AI77" s="283" t="s">
        <v>6087</v>
      </c>
      <c r="AJ77" s="283" t="s">
        <v>6088</v>
      </c>
      <c r="AK77" s="283" t="s">
        <v>6089</v>
      </c>
      <c r="AL77" s="283" t="s">
        <v>6090</v>
      </c>
      <c r="AM77" s="283" t="s">
        <v>6091</v>
      </c>
      <c r="AN77" s="283" t="s">
        <v>6092</v>
      </c>
      <c r="AO77" s="283" t="s">
        <v>6093</v>
      </c>
    </row>
    <row r="78" spans="1:41" ht="20.75" customHeight="1" x14ac:dyDescent="0.15">
      <c r="A78" s="419" t="s">
        <v>4955</v>
      </c>
      <c r="B78" s="420" t="s">
        <v>166</v>
      </c>
      <c r="C78" s="421" t="s">
        <v>166</v>
      </c>
      <c r="D78" s="421" t="s">
        <v>166</v>
      </c>
      <c r="E78" s="421" t="s">
        <v>166</v>
      </c>
      <c r="F78" s="421" t="s">
        <v>166</v>
      </c>
      <c r="G78" s="421" t="s">
        <v>166</v>
      </c>
      <c r="H78" s="421" t="s">
        <v>166</v>
      </c>
      <c r="I78" s="421" t="s">
        <v>166</v>
      </c>
      <c r="J78" s="421" t="s">
        <v>166</v>
      </c>
      <c r="K78" s="421" t="s">
        <v>166</v>
      </c>
      <c r="L78" s="421" t="s">
        <v>166</v>
      </c>
      <c r="M78" s="421" t="s">
        <v>166</v>
      </c>
      <c r="N78" s="421" t="s">
        <v>166</v>
      </c>
      <c r="O78" s="421" t="s">
        <v>166</v>
      </c>
      <c r="P78" s="421" t="s">
        <v>166</v>
      </c>
      <c r="Q78" s="421" t="s">
        <v>166</v>
      </c>
      <c r="R78" s="421" t="s">
        <v>166</v>
      </c>
      <c r="S78" s="421" t="s">
        <v>166</v>
      </c>
      <c r="T78" s="421" t="s">
        <v>166</v>
      </c>
      <c r="U78" s="421" t="s">
        <v>166</v>
      </c>
      <c r="V78" s="421" t="s">
        <v>166</v>
      </c>
      <c r="W78" s="421" t="s">
        <v>166</v>
      </c>
      <c r="X78" s="421" t="s">
        <v>166</v>
      </c>
      <c r="Y78" s="421" t="s">
        <v>166</v>
      </c>
      <c r="Z78" s="421" t="s">
        <v>166</v>
      </c>
      <c r="AA78" s="294" t="s">
        <v>166</v>
      </c>
      <c r="AB78" s="294" t="s">
        <v>6081</v>
      </c>
      <c r="AC78" s="294" t="s">
        <v>166</v>
      </c>
      <c r="AD78" s="294" t="s">
        <v>166</v>
      </c>
      <c r="AE78" s="294" t="s">
        <v>166</v>
      </c>
      <c r="AF78" s="294" t="s">
        <v>166</v>
      </c>
      <c r="AG78" s="294" t="s">
        <v>166</v>
      </c>
      <c r="AH78" s="294" t="s">
        <v>166</v>
      </c>
      <c r="AI78" s="294" t="s">
        <v>166</v>
      </c>
      <c r="AJ78" s="294" t="s">
        <v>166</v>
      </c>
      <c r="AK78" s="294" t="s">
        <v>166</v>
      </c>
      <c r="AL78" s="294" t="s">
        <v>166</v>
      </c>
      <c r="AM78" s="294" t="s">
        <v>166</v>
      </c>
      <c r="AN78" s="294" t="s">
        <v>166</v>
      </c>
      <c r="AO78" s="294" t="s">
        <v>166</v>
      </c>
    </row>
  </sheetData>
  <mergeCells count="1">
    <mergeCell ref="A1:AO1"/>
  </mergeCells>
  <pageMargins left="1" right="1" top="1" bottom="1" header="0.25" footer="0.25"/>
  <pageSetup orientation="portrait"/>
  <headerFooter>
    <oddFooter>&amp;C&amp;"Helvetica Neue,Regular"&amp;12&amp;K000000&amp;P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P28"/>
  <sheetViews>
    <sheetView showGridLines="0" workbookViewId="0">
      <pane xSplit="2" ySplit="2" topLeftCell="AN3" activePane="bottomRight" state="frozen"/>
      <selection pane="topRight"/>
      <selection pane="bottomLeft"/>
      <selection pane="bottomRight" sqref="A1:AP1"/>
    </sheetView>
  </sheetViews>
  <sheetFormatPr baseColWidth="10" defaultColWidth="16.33203125" defaultRowHeight="20" customHeight="1" x14ac:dyDescent="0.15"/>
  <cols>
    <col min="1" max="1" width="10.1640625" style="1" customWidth="1"/>
    <col min="2" max="2" width="11.1640625" style="1" customWidth="1"/>
    <col min="3" max="42" width="20.83203125" style="1" customWidth="1"/>
    <col min="43" max="43" width="16.33203125" style="1" customWidth="1"/>
    <col min="44" max="16384" width="16.33203125" style="1"/>
  </cols>
  <sheetData>
    <row r="1" spans="1:42" ht="32" customHeight="1" x14ac:dyDescent="0.15">
      <c r="A1" s="505" t="s">
        <v>8148</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row>
    <row r="2" spans="1:42" ht="20.75" customHeight="1" x14ac:dyDescent="0.15">
      <c r="A2" s="422" t="s">
        <v>206</v>
      </c>
      <c r="B2" s="422" t="s">
        <v>1149</v>
      </c>
      <c r="C2" s="422" t="s">
        <v>1150</v>
      </c>
      <c r="D2" s="422" t="s">
        <v>1151</v>
      </c>
      <c r="E2" s="422" t="s">
        <v>3556</v>
      </c>
      <c r="F2" s="422" t="s">
        <v>3557</v>
      </c>
      <c r="G2" s="422" t="s">
        <v>3558</v>
      </c>
      <c r="H2" s="422" t="s">
        <v>1152</v>
      </c>
      <c r="I2" s="422" t="s">
        <v>1153</v>
      </c>
      <c r="J2" s="422" t="s">
        <v>3561</v>
      </c>
      <c r="K2" s="422" t="s">
        <v>1154</v>
      </c>
      <c r="L2" s="422" t="s">
        <v>2258</v>
      </c>
      <c r="M2" s="422" t="s">
        <v>1155</v>
      </c>
      <c r="N2" s="422" t="s">
        <v>3562</v>
      </c>
      <c r="O2" s="422" t="s">
        <v>3563</v>
      </c>
      <c r="P2" s="422" t="s">
        <v>4956</v>
      </c>
      <c r="Q2" s="422" t="s">
        <v>1157</v>
      </c>
      <c r="R2" s="422" t="s">
        <v>1159</v>
      </c>
      <c r="S2" s="422" t="s">
        <v>3564</v>
      </c>
      <c r="T2" s="422" t="s">
        <v>1160</v>
      </c>
      <c r="U2" s="422" t="s">
        <v>3565</v>
      </c>
      <c r="V2" s="422" t="s">
        <v>1161</v>
      </c>
      <c r="W2" s="422" t="s">
        <v>1162</v>
      </c>
      <c r="X2" s="422" t="s">
        <v>1163</v>
      </c>
      <c r="Y2" s="422" t="s">
        <v>2259</v>
      </c>
      <c r="Z2" s="422" t="s">
        <v>3567</v>
      </c>
      <c r="AA2" s="422" t="s">
        <v>3568</v>
      </c>
      <c r="AB2" s="422" t="s">
        <v>1165</v>
      </c>
      <c r="AC2" s="422" t="s">
        <v>3569</v>
      </c>
      <c r="AD2" s="422" t="s">
        <v>3571</v>
      </c>
      <c r="AE2" s="422" t="s">
        <v>3572</v>
      </c>
      <c r="AF2" s="422" t="s">
        <v>3573</v>
      </c>
      <c r="AG2" s="422" t="s">
        <v>1167</v>
      </c>
      <c r="AH2" s="422" t="s">
        <v>1168</v>
      </c>
      <c r="AI2" s="422" t="s">
        <v>3574</v>
      </c>
      <c r="AJ2" s="422" t="s">
        <v>1169</v>
      </c>
      <c r="AK2" s="422" t="s">
        <v>1170</v>
      </c>
      <c r="AL2" s="422" t="s">
        <v>3575</v>
      </c>
      <c r="AM2" s="422" t="s">
        <v>1171</v>
      </c>
      <c r="AN2" s="422" t="s">
        <v>1172</v>
      </c>
      <c r="AO2" s="422" t="s">
        <v>3576</v>
      </c>
      <c r="AP2" s="422" t="s">
        <v>6094</v>
      </c>
    </row>
    <row r="3" spans="1:42" ht="19.75" customHeight="1" x14ac:dyDescent="0.15">
      <c r="A3" s="423" t="s">
        <v>231</v>
      </c>
      <c r="B3" s="424" t="s">
        <v>6095</v>
      </c>
      <c r="C3" s="425" t="s">
        <v>6096</v>
      </c>
      <c r="D3" s="426" t="s">
        <v>6097</v>
      </c>
      <c r="E3" s="426" t="s">
        <v>6098</v>
      </c>
      <c r="F3" s="426" t="s">
        <v>6099</v>
      </c>
      <c r="G3" s="426" t="s">
        <v>6100</v>
      </c>
      <c r="H3" s="426" t="s">
        <v>6101</v>
      </c>
      <c r="I3" s="426" t="s">
        <v>6102</v>
      </c>
      <c r="J3" s="426" t="s">
        <v>6103</v>
      </c>
      <c r="K3" s="426" t="s">
        <v>6104</v>
      </c>
      <c r="L3" s="426" t="s">
        <v>6105</v>
      </c>
      <c r="M3" s="426" t="s">
        <v>6106</v>
      </c>
      <c r="N3" s="426" t="s">
        <v>166</v>
      </c>
      <c r="O3" s="426" t="s">
        <v>6107</v>
      </c>
      <c r="P3" s="426" t="s">
        <v>6108</v>
      </c>
      <c r="Q3" s="426" t="s">
        <v>6109</v>
      </c>
      <c r="R3" s="426" t="s">
        <v>6110</v>
      </c>
      <c r="S3" s="426" t="s">
        <v>6111</v>
      </c>
      <c r="T3" s="426" t="s">
        <v>6112</v>
      </c>
      <c r="U3" s="426" t="s">
        <v>6113</v>
      </c>
      <c r="V3" s="426" t="s">
        <v>6114</v>
      </c>
      <c r="W3" s="426" t="s">
        <v>6115</v>
      </c>
      <c r="X3" s="426" t="s">
        <v>6116</v>
      </c>
      <c r="Y3" s="426" t="s">
        <v>6117</v>
      </c>
      <c r="Z3" s="426" t="s">
        <v>6118</v>
      </c>
      <c r="AA3" s="426" t="s">
        <v>6119</v>
      </c>
      <c r="AB3" s="426" t="s">
        <v>6120</v>
      </c>
      <c r="AC3" s="426" t="s">
        <v>6121</v>
      </c>
      <c r="AD3" s="426" t="s">
        <v>6122</v>
      </c>
      <c r="AE3" s="426" t="s">
        <v>6123</v>
      </c>
      <c r="AF3" s="426" t="s">
        <v>6124</v>
      </c>
      <c r="AG3" s="426" t="s">
        <v>6125</v>
      </c>
      <c r="AH3" s="426" t="s">
        <v>6126</v>
      </c>
      <c r="AI3" s="426" t="s">
        <v>166</v>
      </c>
      <c r="AJ3" s="426" t="s">
        <v>6127</v>
      </c>
      <c r="AK3" s="426" t="s">
        <v>6128</v>
      </c>
      <c r="AL3" s="426" t="s">
        <v>6129</v>
      </c>
      <c r="AM3" s="426" t="s">
        <v>6130</v>
      </c>
      <c r="AN3" s="426" t="s">
        <v>6131</v>
      </c>
      <c r="AO3" s="426" t="s">
        <v>6132</v>
      </c>
      <c r="AP3" s="426" t="s">
        <v>6133</v>
      </c>
    </row>
    <row r="4" spans="1:42" ht="18.75" customHeight="1" x14ac:dyDescent="0.15">
      <c r="A4" s="427"/>
      <c r="B4" s="428" t="s">
        <v>6134</v>
      </c>
      <c r="C4" s="429" t="s">
        <v>6135</v>
      </c>
      <c r="D4" s="430" t="s">
        <v>6136</v>
      </c>
      <c r="E4" s="430" t="s">
        <v>6137</v>
      </c>
      <c r="F4" s="430" t="s">
        <v>6138</v>
      </c>
      <c r="G4" s="430" t="s">
        <v>6139</v>
      </c>
      <c r="H4" s="430" t="s">
        <v>6140</v>
      </c>
      <c r="I4" s="430" t="s">
        <v>6141</v>
      </c>
      <c r="J4" s="430" t="s">
        <v>6142</v>
      </c>
      <c r="K4" s="430" t="s">
        <v>6143</v>
      </c>
      <c r="L4" s="430" t="s">
        <v>6144</v>
      </c>
      <c r="M4" s="430" t="s">
        <v>6145</v>
      </c>
      <c r="N4" s="430" t="s">
        <v>166</v>
      </c>
      <c r="O4" s="430" t="s">
        <v>6146</v>
      </c>
      <c r="P4" s="430" t="s">
        <v>6147</v>
      </c>
      <c r="Q4" s="430" t="s">
        <v>6148</v>
      </c>
      <c r="R4" s="430" t="s">
        <v>6149</v>
      </c>
      <c r="S4" s="430" t="s">
        <v>6150</v>
      </c>
      <c r="T4" s="430" t="s">
        <v>6151</v>
      </c>
      <c r="U4" s="430" t="s">
        <v>6152</v>
      </c>
      <c r="V4" s="430" t="s">
        <v>6153</v>
      </c>
      <c r="W4" s="430" t="s">
        <v>6154</v>
      </c>
      <c r="X4" s="430" t="s">
        <v>6155</v>
      </c>
      <c r="Y4" s="430" t="s">
        <v>6156</v>
      </c>
      <c r="Z4" s="430" t="s">
        <v>6157</v>
      </c>
      <c r="AA4" s="430" t="s">
        <v>6158</v>
      </c>
      <c r="AB4" s="430" t="s">
        <v>6159</v>
      </c>
      <c r="AC4" s="430" t="s">
        <v>6160</v>
      </c>
      <c r="AD4" s="430" t="s">
        <v>6161</v>
      </c>
      <c r="AE4" s="430" t="s">
        <v>6162</v>
      </c>
      <c r="AF4" s="430" t="s">
        <v>6163</v>
      </c>
      <c r="AG4" s="430" t="s">
        <v>6164</v>
      </c>
      <c r="AH4" s="430" t="s">
        <v>6165</v>
      </c>
      <c r="AI4" s="430" t="s">
        <v>166</v>
      </c>
      <c r="AJ4" s="430" t="s">
        <v>6166</v>
      </c>
      <c r="AK4" s="430" t="s">
        <v>6167</v>
      </c>
      <c r="AL4" s="430" t="s">
        <v>6168</v>
      </c>
      <c r="AM4" s="430" t="s">
        <v>6169</v>
      </c>
      <c r="AN4" s="430" t="s">
        <v>6170</v>
      </c>
      <c r="AO4" s="430" t="s">
        <v>6171</v>
      </c>
      <c r="AP4" s="430" t="s">
        <v>6172</v>
      </c>
    </row>
    <row r="5" spans="1:42" ht="18.75" customHeight="1" x14ac:dyDescent="0.15">
      <c r="A5" s="427"/>
      <c r="B5" s="428" t="s">
        <v>6173</v>
      </c>
      <c r="C5" s="429" t="s">
        <v>6174</v>
      </c>
      <c r="D5" s="430" t="s">
        <v>6175</v>
      </c>
      <c r="E5" s="430" t="s">
        <v>6176</v>
      </c>
      <c r="F5" s="430" t="s">
        <v>6177</v>
      </c>
      <c r="G5" s="430" t="s">
        <v>6178</v>
      </c>
      <c r="H5" s="430" t="s">
        <v>6179</v>
      </c>
      <c r="I5" s="430" t="s">
        <v>6180</v>
      </c>
      <c r="J5" s="430" t="s">
        <v>6181</v>
      </c>
      <c r="K5" s="430" t="s">
        <v>6182</v>
      </c>
      <c r="L5" s="430" t="s">
        <v>6183</v>
      </c>
      <c r="M5" s="430" t="s">
        <v>6184</v>
      </c>
      <c r="N5" s="430" t="s">
        <v>166</v>
      </c>
      <c r="O5" s="430" t="s">
        <v>6185</v>
      </c>
      <c r="P5" s="430" t="s">
        <v>6186</v>
      </c>
      <c r="Q5" s="430" t="s">
        <v>6187</v>
      </c>
      <c r="R5" s="430" t="s">
        <v>6188</v>
      </c>
      <c r="S5" s="430" t="s">
        <v>6189</v>
      </c>
      <c r="T5" s="430" t="s">
        <v>6190</v>
      </c>
      <c r="U5" s="430" t="s">
        <v>6191</v>
      </c>
      <c r="V5" s="430" t="s">
        <v>6192</v>
      </c>
      <c r="W5" s="430" t="s">
        <v>6193</v>
      </c>
      <c r="X5" s="430" t="s">
        <v>6194</v>
      </c>
      <c r="Y5" s="430" t="s">
        <v>6195</v>
      </c>
      <c r="Z5" s="430" t="s">
        <v>6196</v>
      </c>
      <c r="AA5" s="430" t="s">
        <v>6197</v>
      </c>
      <c r="AB5" s="430" t="s">
        <v>6198</v>
      </c>
      <c r="AC5" s="430" t="s">
        <v>6199</v>
      </c>
      <c r="AD5" s="430" t="s">
        <v>6200</v>
      </c>
      <c r="AE5" s="430" t="s">
        <v>6201</v>
      </c>
      <c r="AF5" s="430" t="s">
        <v>6202</v>
      </c>
      <c r="AG5" s="430" t="s">
        <v>6203</v>
      </c>
      <c r="AH5" s="430" t="s">
        <v>6204</v>
      </c>
      <c r="AI5" s="430" t="s">
        <v>166</v>
      </c>
      <c r="AJ5" s="430" t="s">
        <v>6205</v>
      </c>
      <c r="AK5" s="430" t="s">
        <v>6206</v>
      </c>
      <c r="AL5" s="430" t="s">
        <v>6207</v>
      </c>
      <c r="AM5" s="430" t="s">
        <v>6208</v>
      </c>
      <c r="AN5" s="430" t="s">
        <v>6209</v>
      </c>
      <c r="AO5" s="430" t="s">
        <v>6210</v>
      </c>
      <c r="AP5" s="430" t="s">
        <v>6211</v>
      </c>
    </row>
    <row r="6" spans="1:42" ht="18.75" customHeight="1" x14ac:dyDescent="0.15">
      <c r="A6" s="427"/>
      <c r="B6" s="428" t="s">
        <v>6212</v>
      </c>
      <c r="C6" s="429" t="s">
        <v>6213</v>
      </c>
      <c r="D6" s="430" t="s">
        <v>6214</v>
      </c>
      <c r="E6" s="430" t="s">
        <v>6215</v>
      </c>
      <c r="F6" s="430" t="s">
        <v>6216</v>
      </c>
      <c r="G6" s="430" t="s">
        <v>6217</v>
      </c>
      <c r="H6" s="430" t="s">
        <v>6218</v>
      </c>
      <c r="I6" s="430" t="s">
        <v>6219</v>
      </c>
      <c r="J6" s="430" t="s">
        <v>6220</v>
      </c>
      <c r="K6" s="430" t="s">
        <v>6221</v>
      </c>
      <c r="L6" s="430" t="s">
        <v>6222</v>
      </c>
      <c r="M6" s="430" t="s">
        <v>6223</v>
      </c>
      <c r="N6" s="430" t="s">
        <v>166</v>
      </c>
      <c r="O6" s="430" t="s">
        <v>6224</v>
      </c>
      <c r="P6" s="430" t="s">
        <v>6225</v>
      </c>
      <c r="Q6" s="430" t="s">
        <v>6226</v>
      </c>
      <c r="R6" s="430" t="s">
        <v>6227</v>
      </c>
      <c r="S6" s="430" t="s">
        <v>6228</v>
      </c>
      <c r="T6" s="430" t="s">
        <v>6229</v>
      </c>
      <c r="U6" s="430" t="s">
        <v>6230</v>
      </c>
      <c r="V6" s="430" t="s">
        <v>4144</v>
      </c>
      <c r="W6" s="430" t="s">
        <v>4625</v>
      </c>
      <c r="X6" s="430" t="s">
        <v>6231</v>
      </c>
      <c r="Y6" s="430" t="s">
        <v>6232</v>
      </c>
      <c r="Z6" s="430" t="s">
        <v>5462</v>
      </c>
      <c r="AA6" s="430" t="s">
        <v>5462</v>
      </c>
      <c r="AB6" s="430" t="s">
        <v>4144</v>
      </c>
      <c r="AC6" s="430" t="s">
        <v>6233</v>
      </c>
      <c r="AD6" s="430" t="s">
        <v>6234</v>
      </c>
      <c r="AE6" s="430" t="s">
        <v>6235</v>
      </c>
      <c r="AF6" s="430" t="s">
        <v>6236</v>
      </c>
      <c r="AG6" s="430" t="s">
        <v>4695</v>
      </c>
      <c r="AH6" s="430" t="s">
        <v>4144</v>
      </c>
      <c r="AI6" s="430" t="s">
        <v>166</v>
      </c>
      <c r="AJ6" s="430" t="s">
        <v>4146</v>
      </c>
      <c r="AK6" s="430" t="s">
        <v>6237</v>
      </c>
      <c r="AL6" s="430" t="s">
        <v>6238</v>
      </c>
      <c r="AM6" s="430" t="s">
        <v>6239</v>
      </c>
      <c r="AN6" s="430" t="s">
        <v>6240</v>
      </c>
      <c r="AO6" s="430" t="s">
        <v>3645</v>
      </c>
      <c r="AP6" s="430" t="s">
        <v>6241</v>
      </c>
    </row>
    <row r="7" spans="1:42" ht="18.75" customHeight="1" x14ac:dyDescent="0.15">
      <c r="A7" s="427"/>
      <c r="B7" s="428" t="s">
        <v>6242</v>
      </c>
      <c r="C7" s="429" t="s">
        <v>6243</v>
      </c>
      <c r="D7" s="430" t="s">
        <v>6244</v>
      </c>
      <c r="E7" s="430" t="s">
        <v>6245</v>
      </c>
      <c r="F7" s="430" t="s">
        <v>6246</v>
      </c>
      <c r="G7" s="430" t="s">
        <v>6247</v>
      </c>
      <c r="H7" s="430" t="s">
        <v>6248</v>
      </c>
      <c r="I7" s="430" t="s">
        <v>6249</v>
      </c>
      <c r="J7" s="430" t="s">
        <v>6250</v>
      </c>
      <c r="K7" s="430" t="s">
        <v>6251</v>
      </c>
      <c r="L7" s="430" t="s">
        <v>6252</v>
      </c>
      <c r="M7" s="430" t="s">
        <v>6253</v>
      </c>
      <c r="N7" s="430" t="s">
        <v>166</v>
      </c>
      <c r="O7" s="430" t="s">
        <v>6254</v>
      </c>
      <c r="P7" s="430" t="s">
        <v>6255</v>
      </c>
      <c r="Q7" s="430" t="s">
        <v>6256</v>
      </c>
      <c r="R7" s="430" t="s">
        <v>6257</v>
      </c>
      <c r="S7" s="430" t="s">
        <v>6258</v>
      </c>
      <c r="T7" s="430" t="s">
        <v>6259</v>
      </c>
      <c r="U7" s="430" t="s">
        <v>6260</v>
      </c>
      <c r="V7" s="430" t="s">
        <v>6261</v>
      </c>
      <c r="W7" s="430" t="s">
        <v>6262</v>
      </c>
      <c r="X7" s="430" t="s">
        <v>6263</v>
      </c>
      <c r="Y7" s="430" t="s">
        <v>6264</v>
      </c>
      <c r="Z7" s="430" t="s">
        <v>6265</v>
      </c>
      <c r="AA7" s="430" t="s">
        <v>6266</v>
      </c>
      <c r="AB7" s="430" t="s">
        <v>6267</v>
      </c>
      <c r="AC7" s="430" t="s">
        <v>6268</v>
      </c>
      <c r="AD7" s="430" t="s">
        <v>6269</v>
      </c>
      <c r="AE7" s="430" t="s">
        <v>6270</v>
      </c>
      <c r="AF7" s="430" t="s">
        <v>6271</v>
      </c>
      <c r="AG7" s="430" t="s">
        <v>6272</v>
      </c>
      <c r="AH7" s="430" t="s">
        <v>6273</v>
      </c>
      <c r="AI7" s="430" t="s">
        <v>166</v>
      </c>
      <c r="AJ7" s="430" t="s">
        <v>6274</v>
      </c>
      <c r="AK7" s="430" t="s">
        <v>6275</v>
      </c>
      <c r="AL7" s="430" t="s">
        <v>6276</v>
      </c>
      <c r="AM7" s="430" t="s">
        <v>6277</v>
      </c>
      <c r="AN7" s="430" t="s">
        <v>6278</v>
      </c>
      <c r="AO7" s="430" t="s">
        <v>6279</v>
      </c>
      <c r="AP7" s="430" t="s">
        <v>6280</v>
      </c>
    </row>
    <row r="8" spans="1:42" ht="18.75" customHeight="1" x14ac:dyDescent="0.15">
      <c r="A8" s="427"/>
      <c r="B8" s="428" t="s">
        <v>6281</v>
      </c>
      <c r="C8" s="429" t="s">
        <v>6282</v>
      </c>
      <c r="D8" s="430" t="s">
        <v>6283</v>
      </c>
      <c r="E8" s="430" t="s">
        <v>6284</v>
      </c>
      <c r="F8" s="430" t="s">
        <v>6285</v>
      </c>
      <c r="G8" s="430" t="s">
        <v>6286</v>
      </c>
      <c r="H8" s="430" t="s">
        <v>6287</v>
      </c>
      <c r="I8" s="430" t="s">
        <v>6288</v>
      </c>
      <c r="J8" s="430" t="s">
        <v>6289</v>
      </c>
      <c r="K8" s="430" t="s">
        <v>6290</v>
      </c>
      <c r="L8" s="430" t="s">
        <v>6291</v>
      </c>
      <c r="M8" s="430" t="s">
        <v>6292</v>
      </c>
      <c r="N8" s="430" t="s">
        <v>166</v>
      </c>
      <c r="O8" s="430" t="s">
        <v>6293</v>
      </c>
      <c r="P8" s="430" t="s">
        <v>6294</v>
      </c>
      <c r="Q8" s="430" t="s">
        <v>6295</v>
      </c>
      <c r="R8" s="430" t="s">
        <v>6296</v>
      </c>
      <c r="S8" s="430" t="s">
        <v>6297</v>
      </c>
      <c r="T8" s="430" t="s">
        <v>6298</v>
      </c>
      <c r="U8" s="430" t="s">
        <v>6299</v>
      </c>
      <c r="V8" s="430" t="s">
        <v>6300</v>
      </c>
      <c r="W8" s="430" t="s">
        <v>6301</v>
      </c>
      <c r="X8" s="430" t="s">
        <v>6302</v>
      </c>
      <c r="Y8" s="430" t="s">
        <v>6303</v>
      </c>
      <c r="Z8" s="430" t="s">
        <v>6304</v>
      </c>
      <c r="AA8" s="430" t="s">
        <v>6305</v>
      </c>
      <c r="AB8" s="430" t="s">
        <v>6306</v>
      </c>
      <c r="AC8" s="430" t="s">
        <v>6307</v>
      </c>
      <c r="AD8" s="430" t="s">
        <v>6308</v>
      </c>
      <c r="AE8" s="430" t="s">
        <v>6309</v>
      </c>
      <c r="AF8" s="430" t="s">
        <v>6310</v>
      </c>
      <c r="AG8" s="430" t="s">
        <v>6311</v>
      </c>
      <c r="AH8" s="430" t="s">
        <v>6312</v>
      </c>
      <c r="AI8" s="430" t="s">
        <v>166</v>
      </c>
      <c r="AJ8" s="430" t="s">
        <v>6313</v>
      </c>
      <c r="AK8" s="430" t="s">
        <v>6314</v>
      </c>
      <c r="AL8" s="430" t="s">
        <v>6315</v>
      </c>
      <c r="AM8" s="430" t="s">
        <v>6316</v>
      </c>
      <c r="AN8" s="430" t="s">
        <v>6317</v>
      </c>
      <c r="AO8" s="430" t="s">
        <v>6318</v>
      </c>
      <c r="AP8" s="430" t="s">
        <v>6319</v>
      </c>
    </row>
    <row r="9" spans="1:42" ht="18.75" customHeight="1" x14ac:dyDescent="0.15">
      <c r="A9" s="427"/>
      <c r="B9" s="428" t="s">
        <v>4169</v>
      </c>
      <c r="C9" s="429" t="s">
        <v>1556</v>
      </c>
      <c r="D9" s="430" t="s">
        <v>6320</v>
      </c>
      <c r="E9" s="430" t="s">
        <v>6321</v>
      </c>
      <c r="F9" s="430" t="s">
        <v>5774</v>
      </c>
      <c r="G9" s="430" t="s">
        <v>6322</v>
      </c>
      <c r="H9" s="430" t="s">
        <v>6323</v>
      </c>
      <c r="I9" s="430" t="s">
        <v>6324</v>
      </c>
      <c r="J9" s="430" t="s">
        <v>6325</v>
      </c>
      <c r="K9" s="430" t="s">
        <v>6326</v>
      </c>
      <c r="L9" s="430" t="s">
        <v>5594</v>
      </c>
      <c r="M9" s="430" t="s">
        <v>2663</v>
      </c>
      <c r="N9" s="430" t="s">
        <v>166</v>
      </c>
      <c r="O9" s="430" t="s">
        <v>6327</v>
      </c>
      <c r="P9" s="430" t="s">
        <v>6328</v>
      </c>
      <c r="Q9" s="430" t="s">
        <v>5748</v>
      </c>
      <c r="R9" s="430" t="s">
        <v>6329</v>
      </c>
      <c r="S9" s="430" t="s">
        <v>1653</v>
      </c>
      <c r="T9" s="430" t="s">
        <v>2663</v>
      </c>
      <c r="U9" s="430" t="s">
        <v>2822</v>
      </c>
      <c r="V9" s="430" t="s">
        <v>6330</v>
      </c>
      <c r="W9" s="430" t="s">
        <v>6331</v>
      </c>
      <c r="X9" s="430" t="s">
        <v>6332</v>
      </c>
      <c r="Y9" s="430" t="s">
        <v>6333</v>
      </c>
      <c r="Z9" s="430" t="s">
        <v>1559</v>
      </c>
      <c r="AA9" s="430" t="s">
        <v>6334</v>
      </c>
      <c r="AB9" s="430" t="s">
        <v>6335</v>
      </c>
      <c r="AC9" s="430" t="s">
        <v>6336</v>
      </c>
      <c r="AD9" s="430" t="s">
        <v>6337</v>
      </c>
      <c r="AE9" s="430" t="s">
        <v>2861</v>
      </c>
      <c r="AF9" s="430" t="s">
        <v>1338</v>
      </c>
      <c r="AG9" s="430" t="s">
        <v>6338</v>
      </c>
      <c r="AH9" s="430" t="s">
        <v>2643</v>
      </c>
      <c r="AI9" s="430" t="s">
        <v>166</v>
      </c>
      <c r="AJ9" s="430" t="s">
        <v>1566</v>
      </c>
      <c r="AK9" s="430" t="s">
        <v>6339</v>
      </c>
      <c r="AL9" s="430" t="s">
        <v>6340</v>
      </c>
      <c r="AM9" s="430" t="s">
        <v>6341</v>
      </c>
      <c r="AN9" s="430" t="s">
        <v>6320</v>
      </c>
      <c r="AO9" s="430" t="s">
        <v>6342</v>
      </c>
      <c r="AP9" s="430" t="s">
        <v>6343</v>
      </c>
    </row>
    <row r="10" spans="1:42" ht="18.75" customHeight="1" x14ac:dyDescent="0.15">
      <c r="A10" s="427"/>
      <c r="B10" s="428" t="s">
        <v>1413</v>
      </c>
      <c r="C10" s="429" t="s">
        <v>6334</v>
      </c>
      <c r="D10" s="430" t="s">
        <v>6344</v>
      </c>
      <c r="E10" s="430" t="s">
        <v>6345</v>
      </c>
      <c r="F10" s="430" t="s">
        <v>6346</v>
      </c>
      <c r="G10" s="430" t="s">
        <v>6347</v>
      </c>
      <c r="H10" s="430" t="s">
        <v>6348</v>
      </c>
      <c r="I10" s="430" t="s">
        <v>4555</v>
      </c>
      <c r="J10" s="430" t="s">
        <v>5574</v>
      </c>
      <c r="K10" s="430" t="s">
        <v>6349</v>
      </c>
      <c r="L10" s="430" t="s">
        <v>6350</v>
      </c>
      <c r="M10" s="430" t="s">
        <v>6351</v>
      </c>
      <c r="N10" s="430" t="s">
        <v>166</v>
      </c>
      <c r="O10" s="430" t="s">
        <v>6352</v>
      </c>
      <c r="P10" s="430" t="s">
        <v>6353</v>
      </c>
      <c r="Q10" s="430" t="s">
        <v>6354</v>
      </c>
      <c r="R10" s="430" t="s">
        <v>4539</v>
      </c>
      <c r="S10" s="430" t="s">
        <v>6355</v>
      </c>
      <c r="T10" s="430" t="s">
        <v>6356</v>
      </c>
      <c r="U10" s="430" t="s">
        <v>2822</v>
      </c>
      <c r="V10" s="430" t="s">
        <v>4235</v>
      </c>
      <c r="W10" s="430" t="s">
        <v>6357</v>
      </c>
      <c r="X10" s="430" t="s">
        <v>6358</v>
      </c>
      <c r="Y10" s="430" t="s">
        <v>6359</v>
      </c>
      <c r="Z10" s="430" t="s">
        <v>6360</v>
      </c>
      <c r="AA10" s="430" t="s">
        <v>6361</v>
      </c>
      <c r="AB10" s="430" t="s">
        <v>6362</v>
      </c>
      <c r="AC10" s="430" t="s">
        <v>6363</v>
      </c>
      <c r="AD10" s="430" t="s">
        <v>6082</v>
      </c>
      <c r="AE10" s="430" t="s">
        <v>6364</v>
      </c>
      <c r="AF10" s="430" t="s">
        <v>1338</v>
      </c>
      <c r="AG10" s="430" t="s">
        <v>2433</v>
      </c>
      <c r="AH10" s="430" t="s">
        <v>6365</v>
      </c>
      <c r="AI10" s="430" t="s">
        <v>166</v>
      </c>
      <c r="AJ10" s="430" t="s">
        <v>6366</v>
      </c>
      <c r="AK10" s="430" t="s">
        <v>6339</v>
      </c>
      <c r="AL10" s="430" t="s">
        <v>6340</v>
      </c>
      <c r="AM10" s="430" t="s">
        <v>6367</v>
      </c>
      <c r="AN10" s="430" t="s">
        <v>6367</v>
      </c>
      <c r="AO10" s="430" t="s">
        <v>6368</v>
      </c>
      <c r="AP10" s="430" t="s">
        <v>6368</v>
      </c>
    </row>
    <row r="11" spans="1:42" ht="18.75" customHeight="1" x14ac:dyDescent="0.15">
      <c r="A11" s="427"/>
      <c r="B11" s="428" t="s">
        <v>4485</v>
      </c>
      <c r="C11" s="429" t="s">
        <v>6369</v>
      </c>
      <c r="D11" s="430" t="s">
        <v>6370</v>
      </c>
      <c r="E11" s="430" t="s">
        <v>6371</v>
      </c>
      <c r="F11" s="430" t="s">
        <v>6372</v>
      </c>
      <c r="G11" s="430" t="s">
        <v>6373</v>
      </c>
      <c r="H11" s="430" t="s">
        <v>6374</v>
      </c>
      <c r="I11" s="430" t="s">
        <v>6375</v>
      </c>
      <c r="J11" s="430" t="s">
        <v>6376</v>
      </c>
      <c r="K11" s="430" t="s">
        <v>6377</v>
      </c>
      <c r="L11" s="430" t="s">
        <v>6378</v>
      </c>
      <c r="M11" s="430" t="s">
        <v>6379</v>
      </c>
      <c r="N11" s="430" t="s">
        <v>166</v>
      </c>
      <c r="O11" s="430" t="s">
        <v>6380</v>
      </c>
      <c r="P11" s="430" t="s">
        <v>6381</v>
      </c>
      <c r="Q11" s="430" t="s">
        <v>6382</v>
      </c>
      <c r="R11" s="430" t="s">
        <v>6383</v>
      </c>
      <c r="S11" s="430" t="s">
        <v>6384</v>
      </c>
      <c r="T11" s="430" t="s">
        <v>6385</v>
      </c>
      <c r="U11" s="430" t="s">
        <v>6386</v>
      </c>
      <c r="V11" s="430" t="s">
        <v>6387</v>
      </c>
      <c r="W11" s="430" t="s">
        <v>6388</v>
      </c>
      <c r="X11" s="430" t="s">
        <v>6389</v>
      </c>
      <c r="Y11" s="430" t="s">
        <v>6390</v>
      </c>
      <c r="Z11" s="430" t="s">
        <v>6391</v>
      </c>
      <c r="AA11" s="430" t="s">
        <v>6392</v>
      </c>
      <c r="AB11" s="430" t="s">
        <v>6393</v>
      </c>
      <c r="AC11" s="430" t="s">
        <v>6394</v>
      </c>
      <c r="AD11" s="430" t="s">
        <v>6395</v>
      </c>
      <c r="AE11" s="430" t="s">
        <v>6396</v>
      </c>
      <c r="AF11" s="430" t="s">
        <v>6397</v>
      </c>
      <c r="AG11" s="430" t="s">
        <v>6398</v>
      </c>
      <c r="AH11" s="430" t="s">
        <v>6399</v>
      </c>
      <c r="AI11" s="430" t="s">
        <v>166</v>
      </c>
      <c r="AJ11" s="430" t="s">
        <v>6400</v>
      </c>
      <c r="AK11" s="430" t="s">
        <v>6401</v>
      </c>
      <c r="AL11" s="430" t="s">
        <v>6402</v>
      </c>
      <c r="AM11" s="430" t="s">
        <v>6403</v>
      </c>
      <c r="AN11" s="430" t="s">
        <v>6404</v>
      </c>
      <c r="AO11" s="430" t="s">
        <v>6405</v>
      </c>
      <c r="AP11" s="430" t="s">
        <v>4620</v>
      </c>
    </row>
    <row r="12" spans="1:42" ht="18.75" customHeight="1" x14ac:dyDescent="0.15">
      <c r="A12" s="427"/>
      <c r="B12" s="428" t="s">
        <v>4703</v>
      </c>
      <c r="C12" s="429" t="s">
        <v>6406</v>
      </c>
      <c r="D12" s="430" t="s">
        <v>6407</v>
      </c>
      <c r="E12" s="430" t="s">
        <v>6408</v>
      </c>
      <c r="F12" s="430" t="s">
        <v>6409</v>
      </c>
      <c r="G12" s="430" t="s">
        <v>6410</v>
      </c>
      <c r="H12" s="430" t="s">
        <v>6411</v>
      </c>
      <c r="I12" s="430" t="s">
        <v>6412</v>
      </c>
      <c r="J12" s="430" t="s">
        <v>6413</v>
      </c>
      <c r="K12" s="430" t="s">
        <v>6414</v>
      </c>
      <c r="L12" s="430" t="s">
        <v>6415</v>
      </c>
      <c r="M12" s="430" t="s">
        <v>6416</v>
      </c>
      <c r="N12" s="430" t="s">
        <v>166</v>
      </c>
      <c r="O12" s="430" t="s">
        <v>6417</v>
      </c>
      <c r="P12" s="430" t="s">
        <v>6418</v>
      </c>
      <c r="Q12" s="430" t="s">
        <v>6419</v>
      </c>
      <c r="R12" s="430" t="s">
        <v>6420</v>
      </c>
      <c r="S12" s="430" t="s">
        <v>6421</v>
      </c>
      <c r="T12" s="430" t="s">
        <v>6422</v>
      </c>
      <c r="U12" s="430" t="s">
        <v>6423</v>
      </c>
      <c r="V12" s="430" t="s">
        <v>6424</v>
      </c>
      <c r="W12" s="430" t="s">
        <v>6425</v>
      </c>
      <c r="X12" s="430" t="s">
        <v>6426</v>
      </c>
      <c r="Y12" s="430" t="s">
        <v>6427</v>
      </c>
      <c r="Z12" s="430" t="s">
        <v>6428</v>
      </c>
      <c r="AA12" s="430" t="s">
        <v>6429</v>
      </c>
      <c r="AB12" s="430" t="s">
        <v>6430</v>
      </c>
      <c r="AC12" s="430" t="s">
        <v>6431</v>
      </c>
      <c r="AD12" s="430" t="s">
        <v>6432</v>
      </c>
      <c r="AE12" s="430" t="s">
        <v>6433</v>
      </c>
      <c r="AF12" s="430" t="s">
        <v>6434</v>
      </c>
      <c r="AG12" s="430" t="s">
        <v>6435</v>
      </c>
      <c r="AH12" s="430" t="s">
        <v>6436</v>
      </c>
      <c r="AI12" s="430" t="s">
        <v>166</v>
      </c>
      <c r="AJ12" s="430" t="s">
        <v>6437</v>
      </c>
      <c r="AK12" s="430" t="s">
        <v>6438</v>
      </c>
      <c r="AL12" s="430" t="s">
        <v>6415</v>
      </c>
      <c r="AM12" s="430" t="s">
        <v>6439</v>
      </c>
      <c r="AN12" s="430" t="s">
        <v>6440</v>
      </c>
      <c r="AO12" s="430" t="s">
        <v>6441</v>
      </c>
      <c r="AP12" s="430" t="s">
        <v>6442</v>
      </c>
    </row>
    <row r="13" spans="1:42" ht="18.75" customHeight="1" x14ac:dyDescent="0.15">
      <c r="A13" s="427"/>
      <c r="B13" s="428" t="s">
        <v>4527</v>
      </c>
      <c r="C13" s="429" t="s">
        <v>5796</v>
      </c>
      <c r="D13" s="430" t="s">
        <v>1403</v>
      </c>
      <c r="E13" s="430" t="s">
        <v>6443</v>
      </c>
      <c r="F13" s="430" t="s">
        <v>6444</v>
      </c>
      <c r="G13" s="430" t="s">
        <v>6445</v>
      </c>
      <c r="H13" s="430" t="s">
        <v>6446</v>
      </c>
      <c r="I13" s="430" t="s">
        <v>6447</v>
      </c>
      <c r="J13" s="430" t="s">
        <v>6448</v>
      </c>
      <c r="K13" s="430" t="s">
        <v>6449</v>
      </c>
      <c r="L13" s="430" t="s">
        <v>6450</v>
      </c>
      <c r="M13" s="430" t="s">
        <v>1480</v>
      </c>
      <c r="N13" s="430" t="s">
        <v>166</v>
      </c>
      <c r="O13" s="430" t="s">
        <v>4072</v>
      </c>
      <c r="P13" s="430" t="s">
        <v>4072</v>
      </c>
      <c r="Q13" s="430" t="s">
        <v>6451</v>
      </c>
      <c r="R13" s="430" t="s">
        <v>6452</v>
      </c>
      <c r="S13" s="430" t="s">
        <v>6453</v>
      </c>
      <c r="T13" s="430" t="s">
        <v>6454</v>
      </c>
      <c r="U13" s="430" t="s">
        <v>6455</v>
      </c>
      <c r="V13" s="430" t="s">
        <v>6456</v>
      </c>
      <c r="W13" s="430" t="s">
        <v>6457</v>
      </c>
      <c r="X13" s="430" t="s">
        <v>6458</v>
      </c>
      <c r="Y13" s="430" t="s">
        <v>6458</v>
      </c>
      <c r="Z13" s="430" t="s">
        <v>6459</v>
      </c>
      <c r="AA13" s="430" t="s">
        <v>6460</v>
      </c>
      <c r="AB13" s="430" t="s">
        <v>6461</v>
      </c>
      <c r="AC13" s="430" t="s">
        <v>6462</v>
      </c>
      <c r="AD13" s="430" t="s">
        <v>6463</v>
      </c>
      <c r="AE13" s="430" t="s">
        <v>6464</v>
      </c>
      <c r="AF13" s="430" t="s">
        <v>6465</v>
      </c>
      <c r="AG13" s="430" t="s">
        <v>6466</v>
      </c>
      <c r="AH13" s="430" t="s">
        <v>6467</v>
      </c>
      <c r="AI13" s="430" t="s">
        <v>166</v>
      </c>
      <c r="AJ13" s="430" t="s">
        <v>2454</v>
      </c>
      <c r="AK13" s="430" t="s">
        <v>6468</v>
      </c>
      <c r="AL13" s="430" t="s">
        <v>2451</v>
      </c>
      <c r="AM13" s="430" t="s">
        <v>6469</v>
      </c>
      <c r="AN13" s="430" t="s">
        <v>6469</v>
      </c>
      <c r="AO13" s="430" t="s">
        <v>6470</v>
      </c>
      <c r="AP13" s="430" t="s">
        <v>6471</v>
      </c>
    </row>
    <row r="14" spans="1:42" ht="18.75" customHeight="1" x14ac:dyDescent="0.15">
      <c r="A14" s="427"/>
      <c r="B14" s="428" t="s">
        <v>4612</v>
      </c>
      <c r="C14" s="429" t="s">
        <v>6472</v>
      </c>
      <c r="D14" s="430" t="s">
        <v>6473</v>
      </c>
      <c r="E14" s="430" t="s">
        <v>6474</v>
      </c>
      <c r="F14" s="430" t="s">
        <v>6475</v>
      </c>
      <c r="G14" s="430" t="s">
        <v>6476</v>
      </c>
      <c r="H14" s="430" t="s">
        <v>5462</v>
      </c>
      <c r="I14" s="430" t="s">
        <v>6477</v>
      </c>
      <c r="J14" s="430" t="s">
        <v>6478</v>
      </c>
      <c r="K14" s="430" t="s">
        <v>4144</v>
      </c>
      <c r="L14" s="430" t="s">
        <v>1717</v>
      </c>
      <c r="M14" s="430" t="s">
        <v>6479</v>
      </c>
      <c r="N14" s="430" t="s">
        <v>166</v>
      </c>
      <c r="O14" s="430" t="s">
        <v>6480</v>
      </c>
      <c r="P14" s="430" t="s">
        <v>6481</v>
      </c>
      <c r="Q14" s="430" t="s">
        <v>1705</v>
      </c>
      <c r="R14" s="430" t="s">
        <v>6482</v>
      </c>
      <c r="S14" s="430" t="s">
        <v>6483</v>
      </c>
      <c r="T14" s="430" t="s">
        <v>6484</v>
      </c>
      <c r="U14" s="430" t="s">
        <v>6485</v>
      </c>
      <c r="V14" s="430" t="s">
        <v>4147</v>
      </c>
      <c r="W14" s="430" t="s">
        <v>4144</v>
      </c>
      <c r="X14" s="430" t="s">
        <v>6486</v>
      </c>
      <c r="Y14" s="430" t="s">
        <v>6487</v>
      </c>
      <c r="Z14" s="430" t="s">
        <v>2142</v>
      </c>
      <c r="AA14" s="430" t="s">
        <v>2142</v>
      </c>
      <c r="AB14" s="430" t="s">
        <v>4147</v>
      </c>
      <c r="AC14" s="430" t="s">
        <v>6488</v>
      </c>
      <c r="AD14" s="430" t="s">
        <v>6489</v>
      </c>
      <c r="AE14" s="430" t="s">
        <v>6490</v>
      </c>
      <c r="AF14" s="430" t="s">
        <v>6491</v>
      </c>
      <c r="AG14" s="430" t="s">
        <v>4144</v>
      </c>
      <c r="AH14" s="430" t="s">
        <v>4147</v>
      </c>
      <c r="AI14" s="430" t="s">
        <v>166</v>
      </c>
      <c r="AJ14" s="430" t="s">
        <v>4147</v>
      </c>
      <c r="AK14" s="430" t="s">
        <v>6492</v>
      </c>
      <c r="AL14" s="430" t="s">
        <v>6493</v>
      </c>
      <c r="AM14" s="430" t="s">
        <v>6494</v>
      </c>
      <c r="AN14" s="430" t="s">
        <v>6495</v>
      </c>
      <c r="AO14" s="430" t="s">
        <v>4266</v>
      </c>
      <c r="AP14" s="430" t="s">
        <v>6496</v>
      </c>
    </row>
    <row r="15" spans="1:42" ht="19.25" customHeight="1" x14ac:dyDescent="0.15">
      <c r="A15" s="431"/>
      <c r="B15" s="432" t="s">
        <v>1752</v>
      </c>
      <c r="C15" s="433" t="s">
        <v>6497</v>
      </c>
      <c r="D15" s="434" t="s">
        <v>6498</v>
      </c>
      <c r="E15" s="434" t="s">
        <v>6499</v>
      </c>
      <c r="F15" s="434" t="s">
        <v>6500</v>
      </c>
      <c r="G15" s="434" t="s">
        <v>6501</v>
      </c>
      <c r="H15" s="434" t="s">
        <v>6502</v>
      </c>
      <c r="I15" s="434" t="s">
        <v>6503</v>
      </c>
      <c r="J15" s="434" t="s">
        <v>6504</v>
      </c>
      <c r="K15" s="434" t="s">
        <v>4115</v>
      </c>
      <c r="L15" s="434" t="s">
        <v>6505</v>
      </c>
      <c r="M15" s="434" t="s">
        <v>6506</v>
      </c>
      <c r="N15" s="434" t="s">
        <v>166</v>
      </c>
      <c r="O15" s="434" t="s">
        <v>6507</v>
      </c>
      <c r="P15" s="434" t="s">
        <v>6508</v>
      </c>
      <c r="Q15" s="434" t="s">
        <v>6509</v>
      </c>
      <c r="R15" s="434" t="s">
        <v>1917</v>
      </c>
      <c r="S15" s="434" t="s">
        <v>6510</v>
      </c>
      <c r="T15" s="434" t="s">
        <v>6511</v>
      </c>
      <c r="U15" s="434" t="s">
        <v>6512</v>
      </c>
      <c r="V15" s="434" t="s">
        <v>5457</v>
      </c>
      <c r="W15" s="434" t="s">
        <v>6513</v>
      </c>
      <c r="X15" s="434" t="s">
        <v>6514</v>
      </c>
      <c r="Y15" s="434" t="s">
        <v>6514</v>
      </c>
      <c r="Z15" s="434" t="s">
        <v>6515</v>
      </c>
      <c r="AA15" s="434" t="s">
        <v>6516</v>
      </c>
      <c r="AB15" s="434" t="s">
        <v>6517</v>
      </c>
      <c r="AC15" s="434" t="s">
        <v>6518</v>
      </c>
      <c r="AD15" s="434" t="s">
        <v>6519</v>
      </c>
      <c r="AE15" s="434" t="s">
        <v>6520</v>
      </c>
      <c r="AF15" s="434" t="s">
        <v>6521</v>
      </c>
      <c r="AG15" s="434" t="s">
        <v>6522</v>
      </c>
      <c r="AH15" s="434" t="s">
        <v>4607</v>
      </c>
      <c r="AI15" s="434" t="s">
        <v>166</v>
      </c>
      <c r="AJ15" s="434" t="s">
        <v>6523</v>
      </c>
      <c r="AK15" s="434" t="s">
        <v>6524</v>
      </c>
      <c r="AL15" s="434" t="s">
        <v>6525</v>
      </c>
      <c r="AM15" s="434" t="s">
        <v>5446</v>
      </c>
      <c r="AN15" s="434" t="s">
        <v>6526</v>
      </c>
      <c r="AO15" s="434" t="s">
        <v>3025</v>
      </c>
      <c r="AP15" s="434" t="s">
        <v>3025</v>
      </c>
    </row>
    <row r="16" spans="1:42" ht="19.25" customHeight="1" x14ac:dyDescent="0.15">
      <c r="A16" s="435" t="s">
        <v>214</v>
      </c>
      <c r="B16" s="436" t="s">
        <v>6095</v>
      </c>
      <c r="C16" s="437" t="s">
        <v>6527</v>
      </c>
      <c r="D16" s="438" t="s">
        <v>6528</v>
      </c>
      <c r="E16" s="438" t="s">
        <v>6529</v>
      </c>
      <c r="F16" s="438" t="s">
        <v>6530</v>
      </c>
      <c r="G16" s="438" t="s">
        <v>6531</v>
      </c>
      <c r="H16" s="438" t="s">
        <v>6532</v>
      </c>
      <c r="I16" s="438" t="s">
        <v>6533</v>
      </c>
      <c r="J16" s="438" t="s">
        <v>6534</v>
      </c>
      <c r="K16" s="438" t="s">
        <v>6535</v>
      </c>
      <c r="L16" s="438" t="s">
        <v>166</v>
      </c>
      <c r="M16" s="438" t="s">
        <v>6536</v>
      </c>
      <c r="N16" s="438" t="s">
        <v>6537</v>
      </c>
      <c r="O16" s="438" t="s">
        <v>6538</v>
      </c>
      <c r="P16" s="438" t="s">
        <v>6539</v>
      </c>
      <c r="Q16" s="438" t="s">
        <v>6540</v>
      </c>
      <c r="R16" s="438" t="s">
        <v>6541</v>
      </c>
      <c r="S16" s="438" t="s">
        <v>6542</v>
      </c>
      <c r="T16" s="438" t="s">
        <v>6543</v>
      </c>
      <c r="U16" s="438" t="s">
        <v>6544</v>
      </c>
      <c r="V16" s="438" t="s">
        <v>6545</v>
      </c>
      <c r="W16" s="438" t="s">
        <v>6546</v>
      </c>
      <c r="X16" s="438" t="s">
        <v>6547</v>
      </c>
      <c r="Y16" s="438" t="s">
        <v>6548</v>
      </c>
      <c r="Z16" s="438" t="s">
        <v>6549</v>
      </c>
      <c r="AA16" s="438" t="s">
        <v>166</v>
      </c>
      <c r="AB16" s="438" t="s">
        <v>6550</v>
      </c>
      <c r="AC16" s="438" t="s">
        <v>6551</v>
      </c>
      <c r="AD16" s="438" t="s">
        <v>6552</v>
      </c>
      <c r="AE16" s="438" t="s">
        <v>6553</v>
      </c>
      <c r="AF16" s="438" t="s">
        <v>6554</v>
      </c>
      <c r="AG16" s="438" t="s">
        <v>6555</v>
      </c>
      <c r="AH16" s="438" t="s">
        <v>6556</v>
      </c>
      <c r="AI16" s="438" t="s">
        <v>6557</v>
      </c>
      <c r="AJ16" s="438" t="s">
        <v>6558</v>
      </c>
      <c r="AK16" s="438" t="s">
        <v>6559</v>
      </c>
      <c r="AL16" s="438" t="s">
        <v>6560</v>
      </c>
      <c r="AM16" s="438" t="s">
        <v>6561</v>
      </c>
      <c r="AN16" s="438" t="s">
        <v>6562</v>
      </c>
      <c r="AO16" s="438" t="s">
        <v>6563</v>
      </c>
      <c r="AP16" s="438" t="s">
        <v>6564</v>
      </c>
    </row>
    <row r="17" spans="1:42" ht="18.75" customHeight="1" x14ac:dyDescent="0.15">
      <c r="A17" s="427"/>
      <c r="B17" s="428" t="s">
        <v>6134</v>
      </c>
      <c r="C17" s="429" t="s">
        <v>6565</v>
      </c>
      <c r="D17" s="430" t="s">
        <v>6566</v>
      </c>
      <c r="E17" s="430" t="s">
        <v>6567</v>
      </c>
      <c r="F17" s="430" t="s">
        <v>6568</v>
      </c>
      <c r="G17" s="430" t="s">
        <v>6569</v>
      </c>
      <c r="H17" s="430" t="s">
        <v>6570</v>
      </c>
      <c r="I17" s="430" t="s">
        <v>6571</v>
      </c>
      <c r="J17" s="430" t="s">
        <v>6572</v>
      </c>
      <c r="K17" s="430" t="s">
        <v>6573</v>
      </c>
      <c r="L17" s="430" t="s">
        <v>166</v>
      </c>
      <c r="M17" s="430" t="s">
        <v>6574</v>
      </c>
      <c r="N17" s="430" t="s">
        <v>6575</v>
      </c>
      <c r="O17" s="430" t="s">
        <v>6576</v>
      </c>
      <c r="P17" s="430" t="s">
        <v>6577</v>
      </c>
      <c r="Q17" s="430" t="s">
        <v>6578</v>
      </c>
      <c r="R17" s="430" t="s">
        <v>6579</v>
      </c>
      <c r="S17" s="430" t="s">
        <v>6580</v>
      </c>
      <c r="T17" s="430" t="s">
        <v>6581</v>
      </c>
      <c r="U17" s="430" t="s">
        <v>6582</v>
      </c>
      <c r="V17" s="430" t="s">
        <v>6583</v>
      </c>
      <c r="W17" s="430" t="s">
        <v>6584</v>
      </c>
      <c r="X17" s="430" t="s">
        <v>6585</v>
      </c>
      <c r="Y17" s="430" t="s">
        <v>6586</v>
      </c>
      <c r="Z17" s="430" t="s">
        <v>6587</v>
      </c>
      <c r="AA17" s="430" t="s">
        <v>166</v>
      </c>
      <c r="AB17" s="430" t="s">
        <v>6588</v>
      </c>
      <c r="AC17" s="430" t="s">
        <v>6589</v>
      </c>
      <c r="AD17" s="430" t="s">
        <v>6590</v>
      </c>
      <c r="AE17" s="430" t="s">
        <v>6591</v>
      </c>
      <c r="AF17" s="430" t="s">
        <v>6592</v>
      </c>
      <c r="AG17" s="430" t="s">
        <v>6593</v>
      </c>
      <c r="AH17" s="430" t="s">
        <v>6594</v>
      </c>
      <c r="AI17" s="430" t="s">
        <v>6595</v>
      </c>
      <c r="AJ17" s="430" t="s">
        <v>6596</v>
      </c>
      <c r="AK17" s="430" t="s">
        <v>6597</v>
      </c>
      <c r="AL17" s="430" t="s">
        <v>6598</v>
      </c>
      <c r="AM17" s="430" t="s">
        <v>6599</v>
      </c>
      <c r="AN17" s="430" t="s">
        <v>6600</v>
      </c>
      <c r="AO17" s="430" t="s">
        <v>6601</v>
      </c>
      <c r="AP17" s="430" t="s">
        <v>6602</v>
      </c>
    </row>
    <row r="18" spans="1:42" ht="18.75" customHeight="1" x14ac:dyDescent="0.15">
      <c r="A18" s="427"/>
      <c r="B18" s="428" t="s">
        <v>6173</v>
      </c>
      <c r="C18" s="429" t="s">
        <v>6603</v>
      </c>
      <c r="D18" s="430" t="s">
        <v>6604</v>
      </c>
      <c r="E18" s="430" t="s">
        <v>6605</v>
      </c>
      <c r="F18" s="430" t="s">
        <v>6606</v>
      </c>
      <c r="G18" s="430" t="s">
        <v>6607</v>
      </c>
      <c r="H18" s="430" t="s">
        <v>6608</v>
      </c>
      <c r="I18" s="430" t="s">
        <v>6609</v>
      </c>
      <c r="J18" s="430" t="s">
        <v>6610</v>
      </c>
      <c r="K18" s="430" t="s">
        <v>6611</v>
      </c>
      <c r="L18" s="430" t="s">
        <v>166</v>
      </c>
      <c r="M18" s="430" t="s">
        <v>6612</v>
      </c>
      <c r="N18" s="430" t="s">
        <v>6613</v>
      </c>
      <c r="O18" s="430" t="s">
        <v>6614</v>
      </c>
      <c r="P18" s="430" t="s">
        <v>6615</v>
      </c>
      <c r="Q18" s="430" t="s">
        <v>6616</v>
      </c>
      <c r="R18" s="430" t="s">
        <v>6617</v>
      </c>
      <c r="S18" s="430" t="s">
        <v>6618</v>
      </c>
      <c r="T18" s="430" t="s">
        <v>6619</v>
      </c>
      <c r="U18" s="430" t="s">
        <v>6620</v>
      </c>
      <c r="V18" s="430" t="s">
        <v>6621</v>
      </c>
      <c r="W18" s="430" t="s">
        <v>6622</v>
      </c>
      <c r="X18" s="430" t="s">
        <v>6623</v>
      </c>
      <c r="Y18" s="430" t="s">
        <v>6624</v>
      </c>
      <c r="Z18" s="430" t="s">
        <v>6625</v>
      </c>
      <c r="AA18" s="430" t="s">
        <v>166</v>
      </c>
      <c r="AB18" s="430" t="s">
        <v>6626</v>
      </c>
      <c r="AC18" s="430" t="s">
        <v>6627</v>
      </c>
      <c r="AD18" s="430" t="s">
        <v>6628</v>
      </c>
      <c r="AE18" s="430" t="s">
        <v>6629</v>
      </c>
      <c r="AF18" s="430" t="s">
        <v>6630</v>
      </c>
      <c r="AG18" s="430" t="s">
        <v>6631</v>
      </c>
      <c r="AH18" s="430" t="s">
        <v>6632</v>
      </c>
      <c r="AI18" s="430" t="s">
        <v>6633</v>
      </c>
      <c r="AJ18" s="430" t="s">
        <v>6634</v>
      </c>
      <c r="AK18" s="430" t="s">
        <v>6635</v>
      </c>
      <c r="AL18" s="430" t="s">
        <v>6636</v>
      </c>
      <c r="AM18" s="430" t="s">
        <v>6637</v>
      </c>
      <c r="AN18" s="430" t="s">
        <v>6638</v>
      </c>
      <c r="AO18" s="430" t="s">
        <v>6639</v>
      </c>
      <c r="AP18" s="430" t="s">
        <v>6640</v>
      </c>
    </row>
    <row r="19" spans="1:42" ht="18.75" customHeight="1" x14ac:dyDescent="0.15">
      <c r="A19" s="427"/>
      <c r="B19" s="428" t="s">
        <v>6212</v>
      </c>
      <c r="C19" s="429" t="s">
        <v>6641</v>
      </c>
      <c r="D19" s="430" t="s">
        <v>6642</v>
      </c>
      <c r="E19" s="430" t="s">
        <v>6643</v>
      </c>
      <c r="F19" s="430" t="s">
        <v>6644</v>
      </c>
      <c r="G19" s="430" t="s">
        <v>6645</v>
      </c>
      <c r="H19" s="430" t="s">
        <v>6646</v>
      </c>
      <c r="I19" s="430" t="s">
        <v>6647</v>
      </c>
      <c r="J19" s="430" t="s">
        <v>6648</v>
      </c>
      <c r="K19" s="430" t="s">
        <v>6649</v>
      </c>
      <c r="L19" s="430" t="s">
        <v>166</v>
      </c>
      <c r="M19" s="430" t="s">
        <v>6650</v>
      </c>
      <c r="N19" s="430" t="s">
        <v>6651</v>
      </c>
      <c r="O19" s="430" t="s">
        <v>6652</v>
      </c>
      <c r="P19" s="430" t="s">
        <v>6653</v>
      </c>
      <c r="Q19" s="430" t="s">
        <v>6654</v>
      </c>
      <c r="R19" s="430" t="s">
        <v>6655</v>
      </c>
      <c r="S19" s="430" t="s">
        <v>6656</v>
      </c>
      <c r="T19" s="430" t="s">
        <v>6657</v>
      </c>
      <c r="U19" s="430" t="s">
        <v>6658</v>
      </c>
      <c r="V19" s="430" t="s">
        <v>5477</v>
      </c>
      <c r="W19" s="430" t="s">
        <v>6659</v>
      </c>
      <c r="X19" s="430" t="s">
        <v>6660</v>
      </c>
      <c r="Y19" s="430" t="s">
        <v>6661</v>
      </c>
      <c r="Z19" s="430" t="s">
        <v>6662</v>
      </c>
      <c r="AA19" s="430" t="s">
        <v>166</v>
      </c>
      <c r="AB19" s="430" t="s">
        <v>5462</v>
      </c>
      <c r="AC19" s="430" t="s">
        <v>6663</v>
      </c>
      <c r="AD19" s="430" t="s">
        <v>6664</v>
      </c>
      <c r="AE19" s="430" t="s">
        <v>6665</v>
      </c>
      <c r="AF19" s="430" t="s">
        <v>6666</v>
      </c>
      <c r="AG19" s="430" t="s">
        <v>6667</v>
      </c>
      <c r="AH19" s="430" t="s">
        <v>4161</v>
      </c>
      <c r="AI19" s="430" t="s">
        <v>4161</v>
      </c>
      <c r="AJ19" s="430" t="s">
        <v>6668</v>
      </c>
      <c r="AK19" s="430" t="s">
        <v>6669</v>
      </c>
      <c r="AL19" s="430" t="s">
        <v>6670</v>
      </c>
      <c r="AM19" s="430" t="s">
        <v>6671</v>
      </c>
      <c r="AN19" s="430" t="s">
        <v>6672</v>
      </c>
      <c r="AO19" s="430" t="s">
        <v>6673</v>
      </c>
      <c r="AP19" s="430" t="s">
        <v>6674</v>
      </c>
    </row>
    <row r="20" spans="1:42" ht="18.75" customHeight="1" x14ac:dyDescent="0.15">
      <c r="A20" s="427"/>
      <c r="B20" s="428" t="s">
        <v>6242</v>
      </c>
      <c r="C20" s="429" t="s">
        <v>6675</v>
      </c>
      <c r="D20" s="430" t="s">
        <v>6676</v>
      </c>
      <c r="E20" s="430" t="s">
        <v>6677</v>
      </c>
      <c r="F20" s="430" t="s">
        <v>6678</v>
      </c>
      <c r="G20" s="430" t="s">
        <v>6679</v>
      </c>
      <c r="H20" s="430" t="s">
        <v>6680</v>
      </c>
      <c r="I20" s="430" t="s">
        <v>6681</v>
      </c>
      <c r="J20" s="430" t="s">
        <v>6682</v>
      </c>
      <c r="K20" s="430" t="s">
        <v>6683</v>
      </c>
      <c r="L20" s="430" t="s">
        <v>166</v>
      </c>
      <c r="M20" s="430" t="s">
        <v>6684</v>
      </c>
      <c r="N20" s="430" t="s">
        <v>6685</v>
      </c>
      <c r="O20" s="430" t="s">
        <v>6686</v>
      </c>
      <c r="P20" s="430" t="s">
        <v>6687</v>
      </c>
      <c r="Q20" s="430" t="s">
        <v>6688</v>
      </c>
      <c r="R20" s="430" t="s">
        <v>6689</v>
      </c>
      <c r="S20" s="430" t="s">
        <v>6690</v>
      </c>
      <c r="T20" s="430" t="s">
        <v>6691</v>
      </c>
      <c r="U20" s="430" t="s">
        <v>6692</v>
      </c>
      <c r="V20" s="430" t="s">
        <v>6693</v>
      </c>
      <c r="W20" s="430" t="s">
        <v>6694</v>
      </c>
      <c r="X20" s="430" t="s">
        <v>6695</v>
      </c>
      <c r="Y20" s="430" t="s">
        <v>6696</v>
      </c>
      <c r="Z20" s="430" t="s">
        <v>6697</v>
      </c>
      <c r="AA20" s="430" t="s">
        <v>166</v>
      </c>
      <c r="AB20" s="430" t="s">
        <v>6698</v>
      </c>
      <c r="AC20" s="430" t="s">
        <v>6699</v>
      </c>
      <c r="AD20" s="430" t="s">
        <v>6700</v>
      </c>
      <c r="AE20" s="430" t="s">
        <v>6701</v>
      </c>
      <c r="AF20" s="430" t="s">
        <v>6702</v>
      </c>
      <c r="AG20" s="430" t="s">
        <v>6703</v>
      </c>
      <c r="AH20" s="430" t="s">
        <v>6704</v>
      </c>
      <c r="AI20" s="430" t="s">
        <v>6705</v>
      </c>
      <c r="AJ20" s="430" t="s">
        <v>6706</v>
      </c>
      <c r="AK20" s="430" t="s">
        <v>6707</v>
      </c>
      <c r="AL20" s="430" t="s">
        <v>6708</v>
      </c>
      <c r="AM20" s="430" t="s">
        <v>6709</v>
      </c>
      <c r="AN20" s="430" t="s">
        <v>6710</v>
      </c>
      <c r="AO20" s="430" t="s">
        <v>6711</v>
      </c>
      <c r="AP20" s="430" t="s">
        <v>6712</v>
      </c>
    </row>
    <row r="21" spans="1:42" ht="18.75" customHeight="1" x14ac:dyDescent="0.15">
      <c r="A21" s="427"/>
      <c r="B21" s="428" t="s">
        <v>6281</v>
      </c>
      <c r="C21" s="429" t="s">
        <v>6713</v>
      </c>
      <c r="D21" s="430" t="s">
        <v>6714</v>
      </c>
      <c r="E21" s="430" t="s">
        <v>6715</v>
      </c>
      <c r="F21" s="430" t="s">
        <v>6716</v>
      </c>
      <c r="G21" s="430" t="s">
        <v>6717</v>
      </c>
      <c r="H21" s="430" t="s">
        <v>6718</v>
      </c>
      <c r="I21" s="430" t="s">
        <v>6719</v>
      </c>
      <c r="J21" s="430" t="s">
        <v>6720</v>
      </c>
      <c r="K21" s="430" t="s">
        <v>6721</v>
      </c>
      <c r="L21" s="430" t="s">
        <v>166</v>
      </c>
      <c r="M21" s="430" t="s">
        <v>6722</v>
      </c>
      <c r="N21" s="430" t="s">
        <v>6723</v>
      </c>
      <c r="O21" s="430" t="s">
        <v>6724</v>
      </c>
      <c r="P21" s="430" t="s">
        <v>6725</v>
      </c>
      <c r="Q21" s="430" t="s">
        <v>6726</v>
      </c>
      <c r="R21" s="430" t="s">
        <v>6727</v>
      </c>
      <c r="S21" s="430" t="s">
        <v>6728</v>
      </c>
      <c r="T21" s="430" t="s">
        <v>6729</v>
      </c>
      <c r="U21" s="430" t="s">
        <v>6730</v>
      </c>
      <c r="V21" s="430" t="s">
        <v>6731</v>
      </c>
      <c r="W21" s="430" t="s">
        <v>6732</v>
      </c>
      <c r="X21" s="430" t="s">
        <v>6733</v>
      </c>
      <c r="Y21" s="430" t="s">
        <v>6734</v>
      </c>
      <c r="Z21" s="430" t="s">
        <v>6735</v>
      </c>
      <c r="AA21" s="430" t="s">
        <v>166</v>
      </c>
      <c r="AB21" s="430" t="s">
        <v>6736</v>
      </c>
      <c r="AC21" s="430" t="s">
        <v>6737</v>
      </c>
      <c r="AD21" s="430" t="s">
        <v>6738</v>
      </c>
      <c r="AE21" s="430" t="s">
        <v>6739</v>
      </c>
      <c r="AF21" s="430" t="s">
        <v>6740</v>
      </c>
      <c r="AG21" s="430" t="s">
        <v>6741</v>
      </c>
      <c r="AH21" s="430" t="s">
        <v>6742</v>
      </c>
      <c r="AI21" s="430" t="s">
        <v>6743</v>
      </c>
      <c r="AJ21" s="430" t="s">
        <v>6744</v>
      </c>
      <c r="AK21" s="430" t="s">
        <v>6745</v>
      </c>
      <c r="AL21" s="430" t="s">
        <v>6746</v>
      </c>
      <c r="AM21" s="430" t="s">
        <v>6747</v>
      </c>
      <c r="AN21" s="430" t="s">
        <v>6748</v>
      </c>
      <c r="AO21" s="430" t="s">
        <v>6749</v>
      </c>
      <c r="AP21" s="430" t="s">
        <v>6750</v>
      </c>
    </row>
    <row r="22" spans="1:42" ht="18.75" customHeight="1" x14ac:dyDescent="0.15">
      <c r="A22" s="427"/>
      <c r="B22" s="428" t="s">
        <v>4169</v>
      </c>
      <c r="C22" s="429" t="s">
        <v>6751</v>
      </c>
      <c r="D22" s="430" t="s">
        <v>1367</v>
      </c>
      <c r="E22" s="430" t="s">
        <v>6752</v>
      </c>
      <c r="F22" s="430" t="s">
        <v>6753</v>
      </c>
      <c r="G22" s="430" t="s">
        <v>6754</v>
      </c>
      <c r="H22" s="430" t="s">
        <v>6755</v>
      </c>
      <c r="I22" s="430" t="s">
        <v>6756</v>
      </c>
      <c r="J22" s="430" t="s">
        <v>6757</v>
      </c>
      <c r="K22" s="430" t="s">
        <v>6758</v>
      </c>
      <c r="L22" s="430" t="s">
        <v>166</v>
      </c>
      <c r="M22" s="430" t="s">
        <v>6759</v>
      </c>
      <c r="N22" s="430" t="s">
        <v>6760</v>
      </c>
      <c r="O22" s="430" t="s">
        <v>6761</v>
      </c>
      <c r="P22" s="430" t="s">
        <v>2233</v>
      </c>
      <c r="Q22" s="430" t="s">
        <v>6762</v>
      </c>
      <c r="R22" s="430" t="s">
        <v>6763</v>
      </c>
      <c r="S22" s="430" t="s">
        <v>6764</v>
      </c>
      <c r="T22" s="430" t="s">
        <v>2641</v>
      </c>
      <c r="U22" s="430" t="s">
        <v>6765</v>
      </c>
      <c r="V22" s="430" t="s">
        <v>6766</v>
      </c>
      <c r="W22" s="430" t="s">
        <v>2205</v>
      </c>
      <c r="X22" s="430" t="s">
        <v>6767</v>
      </c>
      <c r="Y22" s="430" t="s">
        <v>6768</v>
      </c>
      <c r="Z22" s="430" t="s">
        <v>1705</v>
      </c>
      <c r="AA22" s="430" t="s">
        <v>166</v>
      </c>
      <c r="AB22" s="430" t="s">
        <v>6769</v>
      </c>
      <c r="AC22" s="430" t="s">
        <v>4146</v>
      </c>
      <c r="AD22" s="430" t="s">
        <v>6770</v>
      </c>
      <c r="AE22" s="430" t="s">
        <v>1748</v>
      </c>
      <c r="AF22" s="430" t="s">
        <v>2690</v>
      </c>
      <c r="AG22" s="430" t="s">
        <v>1588</v>
      </c>
      <c r="AH22" s="430" t="s">
        <v>6771</v>
      </c>
      <c r="AI22" s="430" t="s">
        <v>6772</v>
      </c>
      <c r="AJ22" s="430" t="s">
        <v>6773</v>
      </c>
      <c r="AK22" s="430" t="s">
        <v>6768</v>
      </c>
      <c r="AL22" s="430" t="s">
        <v>1751</v>
      </c>
      <c r="AM22" s="430" t="s">
        <v>6774</v>
      </c>
      <c r="AN22" s="430" t="s">
        <v>6775</v>
      </c>
      <c r="AO22" s="430" t="s">
        <v>6776</v>
      </c>
      <c r="AP22" s="430" t="s">
        <v>6777</v>
      </c>
    </row>
    <row r="23" spans="1:42" ht="18.75" customHeight="1" x14ac:dyDescent="0.15">
      <c r="A23" s="427"/>
      <c r="B23" s="428" t="s">
        <v>1413</v>
      </c>
      <c r="C23" s="429" t="s">
        <v>1674</v>
      </c>
      <c r="D23" s="430" t="s">
        <v>6778</v>
      </c>
      <c r="E23" s="430" t="s">
        <v>6779</v>
      </c>
      <c r="F23" s="430" t="s">
        <v>2141</v>
      </c>
      <c r="G23" s="430" t="s">
        <v>6780</v>
      </c>
      <c r="H23" s="430" t="s">
        <v>6781</v>
      </c>
      <c r="I23" s="430" t="s">
        <v>2234</v>
      </c>
      <c r="J23" s="430" t="s">
        <v>2174</v>
      </c>
      <c r="K23" s="430" t="s">
        <v>2631</v>
      </c>
      <c r="L23" s="430" t="s">
        <v>166</v>
      </c>
      <c r="M23" s="430" t="s">
        <v>6782</v>
      </c>
      <c r="N23" s="430" t="s">
        <v>1611</v>
      </c>
      <c r="O23" s="430" t="s">
        <v>1615</v>
      </c>
      <c r="P23" s="430" t="s">
        <v>6783</v>
      </c>
      <c r="Q23" s="430" t="s">
        <v>5749</v>
      </c>
      <c r="R23" s="430" t="s">
        <v>1749</v>
      </c>
      <c r="S23" s="430" t="s">
        <v>1613</v>
      </c>
      <c r="T23" s="430" t="s">
        <v>6784</v>
      </c>
      <c r="U23" s="430" t="s">
        <v>6785</v>
      </c>
      <c r="V23" s="430" t="s">
        <v>6786</v>
      </c>
      <c r="W23" s="430" t="s">
        <v>6787</v>
      </c>
      <c r="X23" s="430" t="s">
        <v>1623</v>
      </c>
      <c r="Y23" s="430" t="s">
        <v>1623</v>
      </c>
      <c r="Z23" s="430" t="s">
        <v>6788</v>
      </c>
      <c r="AA23" s="430" t="s">
        <v>166</v>
      </c>
      <c r="AB23" s="430" t="s">
        <v>1741</v>
      </c>
      <c r="AC23" s="430" t="s">
        <v>2215</v>
      </c>
      <c r="AD23" s="430" t="s">
        <v>6789</v>
      </c>
      <c r="AE23" s="430" t="s">
        <v>6790</v>
      </c>
      <c r="AF23" s="430" t="s">
        <v>2690</v>
      </c>
      <c r="AG23" s="430" t="s">
        <v>6791</v>
      </c>
      <c r="AH23" s="430" t="s">
        <v>1674</v>
      </c>
      <c r="AI23" s="430" t="s">
        <v>1674</v>
      </c>
      <c r="AJ23" s="430" t="s">
        <v>2687</v>
      </c>
      <c r="AK23" s="430" t="s">
        <v>4431</v>
      </c>
      <c r="AL23" s="430" t="s">
        <v>4437</v>
      </c>
      <c r="AM23" s="430" t="s">
        <v>1367</v>
      </c>
      <c r="AN23" s="430" t="s">
        <v>1367</v>
      </c>
      <c r="AO23" s="430" t="s">
        <v>6792</v>
      </c>
      <c r="AP23" s="430" t="s">
        <v>1586</v>
      </c>
    </row>
    <row r="24" spans="1:42" ht="18.75" customHeight="1" x14ac:dyDescent="0.15">
      <c r="A24" s="427"/>
      <c r="B24" s="428" t="s">
        <v>4485</v>
      </c>
      <c r="C24" s="429" t="s">
        <v>6793</v>
      </c>
      <c r="D24" s="430" t="s">
        <v>6794</v>
      </c>
      <c r="E24" s="430" t="s">
        <v>6795</v>
      </c>
      <c r="F24" s="430" t="s">
        <v>6796</v>
      </c>
      <c r="G24" s="430" t="s">
        <v>6797</v>
      </c>
      <c r="H24" s="430" t="s">
        <v>6798</v>
      </c>
      <c r="I24" s="430" t="s">
        <v>6799</v>
      </c>
      <c r="J24" s="430" t="s">
        <v>6800</v>
      </c>
      <c r="K24" s="430" t="s">
        <v>6801</v>
      </c>
      <c r="L24" s="430" t="s">
        <v>166</v>
      </c>
      <c r="M24" s="430" t="s">
        <v>6802</v>
      </c>
      <c r="N24" s="430" t="s">
        <v>6803</v>
      </c>
      <c r="O24" s="430" t="s">
        <v>6804</v>
      </c>
      <c r="P24" s="430" t="s">
        <v>6805</v>
      </c>
      <c r="Q24" s="430" t="s">
        <v>6806</v>
      </c>
      <c r="R24" s="430" t="s">
        <v>6807</v>
      </c>
      <c r="S24" s="430" t="s">
        <v>6808</v>
      </c>
      <c r="T24" s="430" t="s">
        <v>6809</v>
      </c>
      <c r="U24" s="430" t="s">
        <v>2894</v>
      </c>
      <c r="V24" s="430" t="s">
        <v>6810</v>
      </c>
      <c r="W24" s="430" t="s">
        <v>6811</v>
      </c>
      <c r="X24" s="430" t="s">
        <v>6812</v>
      </c>
      <c r="Y24" s="430" t="s">
        <v>6813</v>
      </c>
      <c r="Z24" s="430" t="s">
        <v>5723</v>
      </c>
      <c r="AA24" s="430" t="s">
        <v>166</v>
      </c>
      <c r="AB24" s="430" t="s">
        <v>6814</v>
      </c>
      <c r="AC24" s="430" t="s">
        <v>6815</v>
      </c>
      <c r="AD24" s="430" t="s">
        <v>6816</v>
      </c>
      <c r="AE24" s="430" t="s">
        <v>6817</v>
      </c>
      <c r="AF24" s="430" t="s">
        <v>6818</v>
      </c>
      <c r="AG24" s="430" t="s">
        <v>6819</v>
      </c>
      <c r="AH24" s="430" t="s">
        <v>6820</v>
      </c>
      <c r="AI24" s="430" t="s">
        <v>6821</v>
      </c>
      <c r="AJ24" s="430" t="s">
        <v>6822</v>
      </c>
      <c r="AK24" s="430" t="s">
        <v>6823</v>
      </c>
      <c r="AL24" s="430" t="s">
        <v>6824</v>
      </c>
      <c r="AM24" s="430" t="s">
        <v>2097</v>
      </c>
      <c r="AN24" s="430" t="s">
        <v>6825</v>
      </c>
      <c r="AO24" s="430" t="s">
        <v>5462</v>
      </c>
      <c r="AP24" s="430" t="s">
        <v>1574</v>
      </c>
    </row>
    <row r="25" spans="1:42" ht="18.75" customHeight="1" x14ac:dyDescent="0.15">
      <c r="A25" s="427"/>
      <c r="B25" s="428" t="s">
        <v>4703</v>
      </c>
      <c r="C25" s="429" t="s">
        <v>6826</v>
      </c>
      <c r="D25" s="430" t="s">
        <v>6827</v>
      </c>
      <c r="E25" s="430" t="s">
        <v>6828</v>
      </c>
      <c r="F25" s="430" t="s">
        <v>6829</v>
      </c>
      <c r="G25" s="430" t="s">
        <v>6830</v>
      </c>
      <c r="H25" s="430" t="s">
        <v>6831</v>
      </c>
      <c r="I25" s="430" t="s">
        <v>6832</v>
      </c>
      <c r="J25" s="430" t="s">
        <v>6833</v>
      </c>
      <c r="K25" s="430" t="s">
        <v>6834</v>
      </c>
      <c r="L25" s="430" t="s">
        <v>166</v>
      </c>
      <c r="M25" s="430" t="s">
        <v>6835</v>
      </c>
      <c r="N25" s="430" t="s">
        <v>6836</v>
      </c>
      <c r="O25" s="430" t="s">
        <v>6837</v>
      </c>
      <c r="P25" s="430" t="s">
        <v>6838</v>
      </c>
      <c r="Q25" s="430" t="s">
        <v>6839</v>
      </c>
      <c r="R25" s="430" t="s">
        <v>6840</v>
      </c>
      <c r="S25" s="430" t="s">
        <v>6841</v>
      </c>
      <c r="T25" s="430" t="s">
        <v>6842</v>
      </c>
      <c r="U25" s="430" t="s">
        <v>6843</v>
      </c>
      <c r="V25" s="430" t="s">
        <v>6844</v>
      </c>
      <c r="W25" s="430" t="s">
        <v>6845</v>
      </c>
      <c r="X25" s="430" t="s">
        <v>6846</v>
      </c>
      <c r="Y25" s="430" t="s">
        <v>6847</v>
      </c>
      <c r="Z25" s="430" t="s">
        <v>6848</v>
      </c>
      <c r="AA25" s="430" t="s">
        <v>166</v>
      </c>
      <c r="AB25" s="430" t="s">
        <v>6849</v>
      </c>
      <c r="AC25" s="430" t="s">
        <v>6850</v>
      </c>
      <c r="AD25" s="430" t="s">
        <v>6851</v>
      </c>
      <c r="AE25" s="430" t="s">
        <v>6852</v>
      </c>
      <c r="AF25" s="430" t="s">
        <v>6853</v>
      </c>
      <c r="AG25" s="430" t="s">
        <v>6854</v>
      </c>
      <c r="AH25" s="430" t="s">
        <v>6855</v>
      </c>
      <c r="AI25" s="430" t="s">
        <v>6856</v>
      </c>
      <c r="AJ25" s="430" t="s">
        <v>6857</v>
      </c>
      <c r="AK25" s="430" t="s">
        <v>6858</v>
      </c>
      <c r="AL25" s="430" t="s">
        <v>6859</v>
      </c>
      <c r="AM25" s="430" t="s">
        <v>6860</v>
      </c>
      <c r="AN25" s="430" t="s">
        <v>6838</v>
      </c>
      <c r="AO25" s="430" t="s">
        <v>4505</v>
      </c>
      <c r="AP25" s="430" t="s">
        <v>6861</v>
      </c>
    </row>
    <row r="26" spans="1:42" ht="18.75" customHeight="1" x14ac:dyDescent="0.15">
      <c r="A26" s="427"/>
      <c r="B26" s="428" t="s">
        <v>4527</v>
      </c>
      <c r="C26" s="429" t="s">
        <v>6862</v>
      </c>
      <c r="D26" s="430" t="s">
        <v>6775</v>
      </c>
      <c r="E26" s="430" t="s">
        <v>6863</v>
      </c>
      <c r="F26" s="430" t="s">
        <v>6863</v>
      </c>
      <c r="G26" s="430" t="s">
        <v>6864</v>
      </c>
      <c r="H26" s="430" t="s">
        <v>6865</v>
      </c>
      <c r="I26" s="430" t="s">
        <v>1440</v>
      </c>
      <c r="J26" s="430" t="s">
        <v>6866</v>
      </c>
      <c r="K26" s="430" t="s">
        <v>6867</v>
      </c>
      <c r="L26" s="430" t="s">
        <v>166</v>
      </c>
      <c r="M26" s="430" t="s">
        <v>1597</v>
      </c>
      <c r="N26" s="430" t="s">
        <v>2227</v>
      </c>
      <c r="O26" s="430" t="s">
        <v>2220</v>
      </c>
      <c r="P26" s="430" t="s">
        <v>1733</v>
      </c>
      <c r="Q26" s="430" t="s">
        <v>6868</v>
      </c>
      <c r="R26" s="430" t="s">
        <v>6869</v>
      </c>
      <c r="S26" s="430" t="s">
        <v>6870</v>
      </c>
      <c r="T26" s="430" t="s">
        <v>6871</v>
      </c>
      <c r="U26" s="430" t="s">
        <v>6872</v>
      </c>
      <c r="V26" s="430" t="s">
        <v>2686</v>
      </c>
      <c r="W26" s="430" t="s">
        <v>1725</v>
      </c>
      <c r="X26" s="430" t="s">
        <v>1725</v>
      </c>
      <c r="Y26" s="430" t="s">
        <v>1725</v>
      </c>
      <c r="Z26" s="430" t="s">
        <v>1676</v>
      </c>
      <c r="AA26" s="430" t="s">
        <v>166</v>
      </c>
      <c r="AB26" s="430" t="s">
        <v>6873</v>
      </c>
      <c r="AC26" s="430" t="s">
        <v>6874</v>
      </c>
      <c r="AD26" s="430" t="s">
        <v>6875</v>
      </c>
      <c r="AE26" s="430" t="s">
        <v>1592</v>
      </c>
      <c r="AF26" s="430" t="s">
        <v>5963</v>
      </c>
      <c r="AG26" s="430" t="s">
        <v>2222</v>
      </c>
      <c r="AH26" s="430" t="s">
        <v>6876</v>
      </c>
      <c r="AI26" s="430" t="s">
        <v>1672</v>
      </c>
      <c r="AJ26" s="430" t="s">
        <v>1726</v>
      </c>
      <c r="AK26" s="430" t="s">
        <v>1941</v>
      </c>
      <c r="AL26" s="430" t="s">
        <v>1941</v>
      </c>
      <c r="AM26" s="430" t="s">
        <v>1679</v>
      </c>
      <c r="AN26" s="430" t="s">
        <v>1679</v>
      </c>
      <c r="AO26" s="430" t="s">
        <v>6877</v>
      </c>
      <c r="AP26" s="430" t="s">
        <v>6878</v>
      </c>
    </row>
    <row r="27" spans="1:42" ht="18.75" customHeight="1" x14ac:dyDescent="0.15">
      <c r="A27" s="427"/>
      <c r="B27" s="428" t="s">
        <v>4612</v>
      </c>
      <c r="C27" s="429" t="s">
        <v>6879</v>
      </c>
      <c r="D27" s="430" t="s">
        <v>6880</v>
      </c>
      <c r="E27" s="430" t="s">
        <v>6881</v>
      </c>
      <c r="F27" s="430" t="s">
        <v>6882</v>
      </c>
      <c r="G27" s="430" t="s">
        <v>6883</v>
      </c>
      <c r="H27" s="430" t="s">
        <v>5479</v>
      </c>
      <c r="I27" s="430" t="s">
        <v>6884</v>
      </c>
      <c r="J27" s="430" t="s">
        <v>6885</v>
      </c>
      <c r="K27" s="430" t="s">
        <v>4144</v>
      </c>
      <c r="L27" s="430" t="s">
        <v>166</v>
      </c>
      <c r="M27" s="430" t="s">
        <v>6886</v>
      </c>
      <c r="N27" s="430" t="s">
        <v>6887</v>
      </c>
      <c r="O27" s="430" t="s">
        <v>6888</v>
      </c>
      <c r="P27" s="430" t="s">
        <v>6889</v>
      </c>
      <c r="Q27" s="430" t="s">
        <v>4144</v>
      </c>
      <c r="R27" s="430" t="s">
        <v>6890</v>
      </c>
      <c r="S27" s="430" t="s">
        <v>6891</v>
      </c>
      <c r="T27" s="430" t="s">
        <v>6892</v>
      </c>
      <c r="U27" s="430" t="s">
        <v>6893</v>
      </c>
      <c r="V27" s="430" t="s">
        <v>4146</v>
      </c>
      <c r="W27" s="430" t="s">
        <v>6894</v>
      </c>
      <c r="X27" s="430" t="s">
        <v>6895</v>
      </c>
      <c r="Y27" s="430" t="s">
        <v>6896</v>
      </c>
      <c r="Z27" s="430" t="s">
        <v>2142</v>
      </c>
      <c r="AA27" s="430" t="s">
        <v>166</v>
      </c>
      <c r="AB27" s="430" t="s">
        <v>4147</v>
      </c>
      <c r="AC27" s="430" t="s">
        <v>6897</v>
      </c>
      <c r="AD27" s="430" t="s">
        <v>6898</v>
      </c>
      <c r="AE27" s="430" t="s">
        <v>6899</v>
      </c>
      <c r="AF27" s="430" t="s">
        <v>6900</v>
      </c>
      <c r="AG27" s="430" t="s">
        <v>2136</v>
      </c>
      <c r="AH27" s="430" t="s">
        <v>1705</v>
      </c>
      <c r="AI27" s="430" t="s">
        <v>4146</v>
      </c>
      <c r="AJ27" s="430" t="s">
        <v>1705</v>
      </c>
      <c r="AK27" s="430" t="s">
        <v>6901</v>
      </c>
      <c r="AL27" s="430" t="s">
        <v>6902</v>
      </c>
      <c r="AM27" s="430" t="s">
        <v>6903</v>
      </c>
      <c r="AN27" s="430" t="s">
        <v>6904</v>
      </c>
      <c r="AO27" s="430" t="s">
        <v>6905</v>
      </c>
      <c r="AP27" s="430" t="s">
        <v>4620</v>
      </c>
    </row>
    <row r="28" spans="1:42" ht="19.75" customHeight="1" x14ac:dyDescent="0.15">
      <c r="A28" s="439"/>
      <c r="B28" s="440" t="s">
        <v>1752</v>
      </c>
      <c r="C28" s="441" t="s">
        <v>5560</v>
      </c>
      <c r="D28" s="442" t="s">
        <v>6906</v>
      </c>
      <c r="E28" s="442" t="s">
        <v>6907</v>
      </c>
      <c r="F28" s="442" t="s">
        <v>6908</v>
      </c>
      <c r="G28" s="442" t="s">
        <v>5694</v>
      </c>
      <c r="H28" s="442" t="s">
        <v>6909</v>
      </c>
      <c r="I28" s="442" t="s">
        <v>6910</v>
      </c>
      <c r="J28" s="442" t="s">
        <v>6911</v>
      </c>
      <c r="K28" s="442" t="s">
        <v>6912</v>
      </c>
      <c r="L28" s="442" t="s">
        <v>166</v>
      </c>
      <c r="M28" s="442" t="s">
        <v>6913</v>
      </c>
      <c r="N28" s="442" t="s">
        <v>6914</v>
      </c>
      <c r="O28" s="442" t="s">
        <v>5980</v>
      </c>
      <c r="P28" s="442" t="s">
        <v>6915</v>
      </c>
      <c r="Q28" s="442" t="s">
        <v>1948</v>
      </c>
      <c r="R28" s="442" t="s">
        <v>6916</v>
      </c>
      <c r="S28" s="442" t="s">
        <v>6916</v>
      </c>
      <c r="T28" s="442" t="s">
        <v>6917</v>
      </c>
      <c r="U28" s="442" t="s">
        <v>6918</v>
      </c>
      <c r="V28" s="442" t="s">
        <v>6919</v>
      </c>
      <c r="W28" s="442" t="s">
        <v>5997</v>
      </c>
      <c r="X28" s="442" t="s">
        <v>6920</v>
      </c>
      <c r="Y28" s="442" t="s">
        <v>6921</v>
      </c>
      <c r="Z28" s="442" t="s">
        <v>6922</v>
      </c>
      <c r="AA28" s="442" t="s">
        <v>166</v>
      </c>
      <c r="AB28" s="442" t="s">
        <v>2679</v>
      </c>
      <c r="AC28" s="442" t="s">
        <v>6923</v>
      </c>
      <c r="AD28" s="442" t="s">
        <v>6924</v>
      </c>
      <c r="AE28" s="442" t="s">
        <v>4568</v>
      </c>
      <c r="AF28" s="442" t="s">
        <v>6925</v>
      </c>
      <c r="AG28" s="442" t="s">
        <v>6926</v>
      </c>
      <c r="AH28" s="442" t="s">
        <v>6927</v>
      </c>
      <c r="AI28" s="442" t="s">
        <v>6906</v>
      </c>
      <c r="AJ28" s="442" t="s">
        <v>6928</v>
      </c>
      <c r="AK28" s="442" t="s">
        <v>1951</v>
      </c>
      <c r="AL28" s="442" t="s">
        <v>6929</v>
      </c>
      <c r="AM28" s="442" t="s">
        <v>6930</v>
      </c>
      <c r="AN28" s="442" t="s">
        <v>6930</v>
      </c>
      <c r="AO28" s="442" t="s">
        <v>6931</v>
      </c>
      <c r="AP28" s="442" t="s">
        <v>6931</v>
      </c>
    </row>
  </sheetData>
  <mergeCells count="1">
    <mergeCell ref="A1:AP1"/>
  </mergeCells>
  <pageMargins left="1" right="1" top="1" bottom="1" header="0.25" footer="0.25"/>
  <pageSetup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9"/>
  <sheetViews>
    <sheetView showGridLines="0" workbookViewId="0">
      <pane xSplit="1" ySplit="2" topLeftCell="B3" activePane="bottomRight" state="frozen"/>
      <selection pane="topRight"/>
      <selection pane="bottomLeft"/>
      <selection pane="bottomRight" sqref="A1:XFD1"/>
    </sheetView>
  </sheetViews>
  <sheetFormatPr baseColWidth="10" defaultColWidth="16.33203125" defaultRowHeight="20" customHeight="1" x14ac:dyDescent="0.15"/>
  <cols>
    <col min="1" max="1" width="11.33203125" style="1" customWidth="1"/>
    <col min="2" max="2" width="15.5" style="1" customWidth="1"/>
    <col min="3" max="3" width="29.5" style="1" customWidth="1"/>
    <col min="4" max="4" width="37.83203125" style="1" customWidth="1"/>
    <col min="5" max="5" width="16.33203125" style="1" customWidth="1"/>
    <col min="6" max="16384" width="16.33203125" style="1"/>
  </cols>
  <sheetData>
    <row r="1" spans="1:4" s="502" customFormat="1" ht="27.75" customHeight="1" x14ac:dyDescent="0.15">
      <c r="A1" s="505" t="s">
        <v>8134</v>
      </c>
      <c r="B1" s="505"/>
      <c r="C1" s="505"/>
      <c r="D1" s="505"/>
    </row>
    <row r="2" spans="1:4" ht="20.75" customHeight="1" x14ac:dyDescent="0.15">
      <c r="A2" s="47" t="s">
        <v>9</v>
      </c>
      <c r="B2" s="47" t="s">
        <v>147</v>
      </c>
      <c r="C2" s="47" t="s">
        <v>148</v>
      </c>
      <c r="D2" s="47" t="s">
        <v>149</v>
      </c>
    </row>
    <row r="3" spans="1:4" ht="19.75" customHeight="1" x14ac:dyDescent="0.15">
      <c r="A3" s="48" t="s">
        <v>11</v>
      </c>
      <c r="B3" s="49" t="s">
        <v>150</v>
      </c>
      <c r="C3" s="49" t="s">
        <v>151</v>
      </c>
      <c r="D3" s="49" t="s">
        <v>152</v>
      </c>
    </row>
    <row r="4" spans="1:4" ht="18.75" customHeight="1" x14ac:dyDescent="0.15">
      <c r="A4" s="50"/>
      <c r="B4" s="51" t="s">
        <v>153</v>
      </c>
      <c r="C4" s="51" t="s">
        <v>154</v>
      </c>
      <c r="D4" s="51" t="s">
        <v>155</v>
      </c>
    </row>
    <row r="5" spans="1:4" ht="18.75" customHeight="1" x14ac:dyDescent="0.15">
      <c r="A5" s="50"/>
      <c r="B5" s="51" t="s">
        <v>156</v>
      </c>
      <c r="C5" s="51" t="s">
        <v>157</v>
      </c>
      <c r="D5" s="51" t="s">
        <v>158</v>
      </c>
    </row>
    <row r="6" spans="1:4" ht="18.75" customHeight="1" x14ac:dyDescent="0.15">
      <c r="A6" s="50"/>
      <c r="B6" s="51" t="s">
        <v>159</v>
      </c>
      <c r="C6" s="51" t="s">
        <v>160</v>
      </c>
      <c r="D6" s="51" t="s">
        <v>161</v>
      </c>
    </row>
    <row r="7" spans="1:4" ht="19.25" customHeight="1" x14ac:dyDescent="0.15">
      <c r="A7" s="52"/>
      <c r="B7" s="53" t="s">
        <v>162</v>
      </c>
      <c r="C7" s="53" t="s">
        <v>163</v>
      </c>
      <c r="D7" s="53" t="s">
        <v>164</v>
      </c>
    </row>
    <row r="8" spans="1:4" ht="19.25" customHeight="1" x14ac:dyDescent="0.15">
      <c r="A8" s="54" t="s">
        <v>12</v>
      </c>
      <c r="B8" s="55" t="s">
        <v>150</v>
      </c>
      <c r="C8" s="55" t="s">
        <v>165</v>
      </c>
      <c r="D8" s="55" t="s">
        <v>166</v>
      </c>
    </row>
    <row r="9" spans="1:4" ht="19.75" customHeight="1" x14ac:dyDescent="0.15">
      <c r="A9" s="56"/>
      <c r="B9" s="57" t="s">
        <v>167</v>
      </c>
      <c r="C9" s="57" t="s">
        <v>168</v>
      </c>
      <c r="D9" s="57" t="s">
        <v>166</v>
      </c>
    </row>
  </sheetData>
  <mergeCells count="1">
    <mergeCell ref="A1:D1"/>
  </mergeCells>
  <pageMargins left="1" right="1" top="1" bottom="1" header="0.25" footer="0.25"/>
  <pageSetup orientation="portrait"/>
  <headerFooter>
    <oddFooter>&amp;C&amp;"Helvetica Neue,Regular"&amp;12&amp;K000000&amp;P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F14"/>
  <sheetViews>
    <sheetView showGridLines="0" workbookViewId="0">
      <selection activeCell="D8" sqref="D8"/>
    </sheetView>
  </sheetViews>
  <sheetFormatPr baseColWidth="10" defaultColWidth="8.33203125" defaultRowHeight="20" customHeight="1" x14ac:dyDescent="0.15"/>
  <cols>
    <col min="1" max="1" width="10.1640625" style="91" customWidth="1"/>
    <col min="2" max="2" width="10.5" style="91" customWidth="1"/>
    <col min="3" max="11" width="23.5" style="91" bestFit="1" customWidth="1"/>
    <col min="12" max="32" width="23.5" style="91" customWidth="1"/>
    <col min="33" max="33" width="8.33203125" style="91" customWidth="1"/>
    <col min="34" max="16384" width="8.33203125" style="91"/>
  </cols>
  <sheetData>
    <row r="1" spans="1:32" s="455" customFormat="1" ht="32" customHeight="1" x14ac:dyDescent="0.15">
      <c r="A1" s="505" t="s">
        <v>8149</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row>
    <row r="2" spans="1:32" ht="20.75" customHeight="1" x14ac:dyDescent="0.15">
      <c r="A2" s="352" t="s">
        <v>206</v>
      </c>
      <c r="B2" s="352" t="s">
        <v>1149</v>
      </c>
      <c r="C2" s="352" t="s">
        <v>1150</v>
      </c>
      <c r="D2" s="352" t="s">
        <v>1151</v>
      </c>
      <c r="E2" s="352" t="s">
        <v>3556</v>
      </c>
      <c r="F2" s="352" t="s">
        <v>3558</v>
      </c>
      <c r="G2" s="352" t="s">
        <v>1152</v>
      </c>
      <c r="H2" s="352" t="s">
        <v>1153</v>
      </c>
      <c r="I2" s="352" t="s">
        <v>1154</v>
      </c>
      <c r="J2" s="352" t="s">
        <v>1155</v>
      </c>
      <c r="K2" s="352" t="s">
        <v>3563</v>
      </c>
      <c r="L2" s="352" t="s">
        <v>1157</v>
      </c>
      <c r="M2" s="352" t="s">
        <v>1159</v>
      </c>
      <c r="N2" s="352" t="s">
        <v>1160</v>
      </c>
      <c r="O2" s="352" t="s">
        <v>1161</v>
      </c>
      <c r="P2" s="352" t="s">
        <v>3566</v>
      </c>
      <c r="Q2" s="352" t="s">
        <v>1162</v>
      </c>
      <c r="R2" s="352" t="s">
        <v>6932</v>
      </c>
      <c r="S2" s="352" t="s">
        <v>1163</v>
      </c>
      <c r="T2" s="352" t="s">
        <v>3567</v>
      </c>
      <c r="U2" s="352" t="s">
        <v>1165</v>
      </c>
      <c r="V2" s="352" t="s">
        <v>3569</v>
      </c>
      <c r="W2" s="352" t="s">
        <v>3571</v>
      </c>
      <c r="X2" s="352" t="s">
        <v>3572</v>
      </c>
      <c r="Y2" s="352" t="s">
        <v>1167</v>
      </c>
      <c r="Z2" s="352" t="s">
        <v>1168</v>
      </c>
      <c r="AA2" s="352" t="s">
        <v>3574</v>
      </c>
      <c r="AB2" s="352" t="s">
        <v>1169</v>
      </c>
      <c r="AC2" s="352" t="s">
        <v>2262</v>
      </c>
      <c r="AD2" s="352" t="s">
        <v>1170</v>
      </c>
      <c r="AE2" s="352" t="s">
        <v>1171</v>
      </c>
      <c r="AF2" s="352" t="s">
        <v>3576</v>
      </c>
    </row>
    <row r="3" spans="1:32" ht="19.75" customHeight="1" x14ac:dyDescent="0.15">
      <c r="A3" s="443" t="s">
        <v>231</v>
      </c>
      <c r="B3" s="416" t="s">
        <v>6134</v>
      </c>
      <c r="C3" s="444" t="s">
        <v>6933</v>
      </c>
      <c r="D3" s="355" t="s">
        <v>166</v>
      </c>
      <c r="E3" s="355" t="s">
        <v>6934</v>
      </c>
      <c r="F3" s="355" t="s">
        <v>6935</v>
      </c>
      <c r="G3" s="355" t="s">
        <v>6936</v>
      </c>
      <c r="H3" s="355" t="s">
        <v>6937</v>
      </c>
      <c r="I3" s="355" t="s">
        <v>6938</v>
      </c>
      <c r="J3" s="355" t="s">
        <v>6939</v>
      </c>
      <c r="K3" s="355" t="s">
        <v>6940</v>
      </c>
      <c r="L3" s="355" t="s">
        <v>6941</v>
      </c>
      <c r="M3" s="355" t="s">
        <v>6942</v>
      </c>
      <c r="N3" s="355" t="s">
        <v>6943</v>
      </c>
      <c r="O3" s="355" t="s">
        <v>6944</v>
      </c>
      <c r="P3" s="355" t="s">
        <v>166</v>
      </c>
      <c r="Q3" s="355" t="s">
        <v>6945</v>
      </c>
      <c r="R3" s="355" t="s">
        <v>166</v>
      </c>
      <c r="S3" s="355" t="s">
        <v>6946</v>
      </c>
      <c r="T3" s="355" t="s">
        <v>6947</v>
      </c>
      <c r="U3" s="355" t="s">
        <v>6948</v>
      </c>
      <c r="V3" s="355" t="s">
        <v>6949</v>
      </c>
      <c r="W3" s="355" t="s">
        <v>6950</v>
      </c>
      <c r="X3" s="355" t="s">
        <v>6951</v>
      </c>
      <c r="Y3" s="355" t="s">
        <v>6952</v>
      </c>
      <c r="Z3" s="355" t="s">
        <v>6953</v>
      </c>
      <c r="AA3" s="355" t="s">
        <v>166</v>
      </c>
      <c r="AB3" s="355" t="s">
        <v>6954</v>
      </c>
      <c r="AC3" s="355" t="s">
        <v>166</v>
      </c>
      <c r="AD3" s="355" t="s">
        <v>6955</v>
      </c>
      <c r="AE3" s="355" t="s">
        <v>6956</v>
      </c>
      <c r="AF3" s="355" t="s">
        <v>6957</v>
      </c>
    </row>
    <row r="4" spans="1:32" ht="18.75" customHeight="1" x14ac:dyDescent="0.15">
      <c r="A4" s="445"/>
      <c r="B4" s="418" t="s">
        <v>6242</v>
      </c>
      <c r="C4" s="446" t="s">
        <v>6958</v>
      </c>
      <c r="D4" s="359" t="s">
        <v>166</v>
      </c>
      <c r="E4" s="359" t="s">
        <v>6959</v>
      </c>
      <c r="F4" s="359" t="s">
        <v>6960</v>
      </c>
      <c r="G4" s="359" t="s">
        <v>6961</v>
      </c>
      <c r="H4" s="359" t="s">
        <v>6962</v>
      </c>
      <c r="I4" s="359" t="s">
        <v>6963</v>
      </c>
      <c r="J4" s="359" t="s">
        <v>6964</v>
      </c>
      <c r="K4" s="359" t="s">
        <v>6965</v>
      </c>
      <c r="L4" s="359" t="s">
        <v>6966</v>
      </c>
      <c r="M4" s="359" t="s">
        <v>6967</v>
      </c>
      <c r="N4" s="359" t="s">
        <v>6968</v>
      </c>
      <c r="O4" s="359" t="s">
        <v>6969</v>
      </c>
      <c r="P4" s="359" t="s">
        <v>166</v>
      </c>
      <c r="Q4" s="359" t="s">
        <v>6970</v>
      </c>
      <c r="R4" s="359" t="s">
        <v>166</v>
      </c>
      <c r="S4" s="359" t="s">
        <v>6971</v>
      </c>
      <c r="T4" s="359" t="s">
        <v>6972</v>
      </c>
      <c r="U4" s="359" t="s">
        <v>6973</v>
      </c>
      <c r="V4" s="359" t="s">
        <v>6974</v>
      </c>
      <c r="W4" s="359" t="s">
        <v>6975</v>
      </c>
      <c r="X4" s="359" t="s">
        <v>6976</v>
      </c>
      <c r="Y4" s="359" t="s">
        <v>6977</v>
      </c>
      <c r="Z4" s="359" t="s">
        <v>6978</v>
      </c>
      <c r="AA4" s="359" t="s">
        <v>166</v>
      </c>
      <c r="AB4" s="359" t="s">
        <v>6979</v>
      </c>
      <c r="AC4" s="359" t="s">
        <v>166</v>
      </c>
      <c r="AD4" s="359" t="s">
        <v>6980</v>
      </c>
      <c r="AE4" s="359" t="s">
        <v>6981</v>
      </c>
      <c r="AF4" s="359" t="s">
        <v>6982</v>
      </c>
    </row>
    <row r="5" spans="1:32" ht="18.75" customHeight="1" x14ac:dyDescent="0.15">
      <c r="A5" s="445"/>
      <c r="B5" s="418" t="s">
        <v>1413</v>
      </c>
      <c r="C5" s="446" t="s">
        <v>6983</v>
      </c>
      <c r="D5" s="359" t="s">
        <v>166</v>
      </c>
      <c r="E5" s="359" t="s">
        <v>6984</v>
      </c>
      <c r="F5" s="359" t="s">
        <v>6985</v>
      </c>
      <c r="G5" s="359" t="s">
        <v>6986</v>
      </c>
      <c r="H5" s="359" t="s">
        <v>6987</v>
      </c>
      <c r="I5" s="359" t="s">
        <v>6988</v>
      </c>
      <c r="J5" s="359" t="s">
        <v>6989</v>
      </c>
      <c r="K5" s="359" t="s">
        <v>6990</v>
      </c>
      <c r="L5" s="359" t="s">
        <v>6991</v>
      </c>
      <c r="M5" s="359" t="s">
        <v>6992</v>
      </c>
      <c r="N5" s="359" t="s">
        <v>6993</v>
      </c>
      <c r="O5" s="359" t="s">
        <v>6994</v>
      </c>
      <c r="P5" s="359" t="s">
        <v>166</v>
      </c>
      <c r="Q5" s="359" t="s">
        <v>6995</v>
      </c>
      <c r="R5" s="359" t="s">
        <v>166</v>
      </c>
      <c r="S5" s="359" t="s">
        <v>6996</v>
      </c>
      <c r="T5" s="359" t="s">
        <v>6997</v>
      </c>
      <c r="U5" s="359" t="s">
        <v>6998</v>
      </c>
      <c r="V5" s="359" t="s">
        <v>6999</v>
      </c>
      <c r="W5" s="359" t="s">
        <v>7000</v>
      </c>
      <c r="X5" s="359" t="s">
        <v>7001</v>
      </c>
      <c r="Y5" s="359" t="s">
        <v>7002</v>
      </c>
      <c r="Z5" s="359" t="s">
        <v>7003</v>
      </c>
      <c r="AA5" s="359" t="s">
        <v>166</v>
      </c>
      <c r="AB5" s="359" t="s">
        <v>7004</v>
      </c>
      <c r="AC5" s="359" t="s">
        <v>166</v>
      </c>
      <c r="AD5" s="359" t="s">
        <v>7005</v>
      </c>
      <c r="AE5" s="359" t="s">
        <v>7006</v>
      </c>
      <c r="AF5" s="359" t="s">
        <v>7007</v>
      </c>
    </row>
    <row r="6" spans="1:32" ht="18.75" customHeight="1" x14ac:dyDescent="0.15">
      <c r="A6" s="445"/>
      <c r="B6" s="418" t="s">
        <v>4485</v>
      </c>
      <c r="C6" s="446" t="s">
        <v>7008</v>
      </c>
      <c r="D6" s="359" t="s">
        <v>166</v>
      </c>
      <c r="E6" s="359" t="s">
        <v>7009</v>
      </c>
      <c r="F6" s="359" t="s">
        <v>7010</v>
      </c>
      <c r="G6" s="359" t="s">
        <v>7011</v>
      </c>
      <c r="H6" s="359" t="s">
        <v>7012</v>
      </c>
      <c r="I6" s="359" t="s">
        <v>7013</v>
      </c>
      <c r="J6" s="359" t="s">
        <v>7014</v>
      </c>
      <c r="K6" s="359" t="s">
        <v>7015</v>
      </c>
      <c r="L6" s="359" t="s">
        <v>7016</v>
      </c>
      <c r="M6" s="359" t="s">
        <v>7017</v>
      </c>
      <c r="N6" s="359" t="s">
        <v>7018</v>
      </c>
      <c r="O6" s="359" t="s">
        <v>7019</v>
      </c>
      <c r="P6" s="359" t="s">
        <v>166</v>
      </c>
      <c r="Q6" s="359" t="s">
        <v>7020</v>
      </c>
      <c r="R6" s="359" t="s">
        <v>166</v>
      </c>
      <c r="S6" s="359" t="s">
        <v>7021</v>
      </c>
      <c r="T6" s="359" t="s">
        <v>7022</v>
      </c>
      <c r="U6" s="359" t="s">
        <v>7023</v>
      </c>
      <c r="V6" s="359" t="s">
        <v>7024</v>
      </c>
      <c r="W6" s="359" t="s">
        <v>7025</v>
      </c>
      <c r="X6" s="359" t="s">
        <v>7026</v>
      </c>
      <c r="Y6" s="359" t="s">
        <v>7027</v>
      </c>
      <c r="Z6" s="359" t="s">
        <v>7028</v>
      </c>
      <c r="AA6" s="359" t="s">
        <v>166</v>
      </c>
      <c r="AB6" s="359" t="s">
        <v>7029</v>
      </c>
      <c r="AC6" s="359" t="s">
        <v>166</v>
      </c>
      <c r="AD6" s="359" t="s">
        <v>7030</v>
      </c>
      <c r="AE6" s="359" t="s">
        <v>7031</v>
      </c>
      <c r="AF6" s="359" t="s">
        <v>7032</v>
      </c>
    </row>
    <row r="7" spans="1:32" ht="18.75" customHeight="1" x14ac:dyDescent="0.15">
      <c r="A7" s="445"/>
      <c r="B7" s="418" t="s">
        <v>4612</v>
      </c>
      <c r="C7" s="446" t="s">
        <v>7008</v>
      </c>
      <c r="D7" s="359" t="s">
        <v>166</v>
      </c>
      <c r="E7" s="359" t="s">
        <v>7009</v>
      </c>
      <c r="F7" s="359" t="s">
        <v>7010</v>
      </c>
      <c r="G7" s="359" t="s">
        <v>7011</v>
      </c>
      <c r="H7" s="359" t="s">
        <v>7012</v>
      </c>
      <c r="I7" s="359" t="s">
        <v>7013</v>
      </c>
      <c r="J7" s="359" t="s">
        <v>7014</v>
      </c>
      <c r="K7" s="359" t="s">
        <v>7015</v>
      </c>
      <c r="L7" s="359" t="s">
        <v>7016</v>
      </c>
      <c r="M7" s="359" t="s">
        <v>7017</v>
      </c>
      <c r="N7" s="359" t="s">
        <v>7018</v>
      </c>
      <c r="O7" s="359" t="s">
        <v>7019</v>
      </c>
      <c r="P7" s="359" t="s">
        <v>166</v>
      </c>
      <c r="Q7" s="359" t="s">
        <v>7020</v>
      </c>
      <c r="R7" s="359" t="s">
        <v>166</v>
      </c>
      <c r="S7" s="359" t="s">
        <v>7021</v>
      </c>
      <c r="T7" s="359" t="s">
        <v>7022</v>
      </c>
      <c r="U7" s="359" t="s">
        <v>7023</v>
      </c>
      <c r="V7" s="359" t="s">
        <v>7024</v>
      </c>
      <c r="W7" s="359" t="s">
        <v>7025</v>
      </c>
      <c r="X7" s="359" t="s">
        <v>7026</v>
      </c>
      <c r="Y7" s="359" t="s">
        <v>7027</v>
      </c>
      <c r="Z7" s="359" t="s">
        <v>7028</v>
      </c>
      <c r="AA7" s="359" t="s">
        <v>166</v>
      </c>
      <c r="AB7" s="359" t="s">
        <v>7029</v>
      </c>
      <c r="AC7" s="359" t="s">
        <v>166</v>
      </c>
      <c r="AD7" s="359" t="s">
        <v>7030</v>
      </c>
      <c r="AE7" s="359" t="s">
        <v>7031</v>
      </c>
      <c r="AF7" s="359" t="s">
        <v>7032</v>
      </c>
    </row>
    <row r="8" spans="1:32" ht="19.25" customHeight="1" x14ac:dyDescent="0.15">
      <c r="A8" s="447"/>
      <c r="B8" s="448" t="s">
        <v>1752</v>
      </c>
      <c r="C8" s="449" t="s">
        <v>7008</v>
      </c>
      <c r="D8" s="362" t="s">
        <v>166</v>
      </c>
      <c r="E8" s="362" t="s">
        <v>7009</v>
      </c>
      <c r="F8" s="362" t="s">
        <v>7010</v>
      </c>
      <c r="G8" s="362" t="s">
        <v>7011</v>
      </c>
      <c r="H8" s="362" t="s">
        <v>7012</v>
      </c>
      <c r="I8" s="362" t="s">
        <v>7013</v>
      </c>
      <c r="J8" s="362" t="s">
        <v>7014</v>
      </c>
      <c r="K8" s="362" t="s">
        <v>7015</v>
      </c>
      <c r="L8" s="362" t="s">
        <v>7016</v>
      </c>
      <c r="M8" s="362" t="s">
        <v>7017</v>
      </c>
      <c r="N8" s="362" t="s">
        <v>7018</v>
      </c>
      <c r="O8" s="362" t="s">
        <v>7019</v>
      </c>
      <c r="P8" s="362" t="s">
        <v>166</v>
      </c>
      <c r="Q8" s="362" t="s">
        <v>7020</v>
      </c>
      <c r="R8" s="362" t="s">
        <v>166</v>
      </c>
      <c r="S8" s="362" t="s">
        <v>7021</v>
      </c>
      <c r="T8" s="362" t="s">
        <v>7022</v>
      </c>
      <c r="U8" s="362" t="s">
        <v>7023</v>
      </c>
      <c r="V8" s="362" t="s">
        <v>7024</v>
      </c>
      <c r="W8" s="362" t="s">
        <v>7025</v>
      </c>
      <c r="X8" s="362" t="s">
        <v>7026</v>
      </c>
      <c r="Y8" s="362" t="s">
        <v>7027</v>
      </c>
      <c r="Z8" s="362" t="s">
        <v>7028</v>
      </c>
      <c r="AA8" s="362" t="s">
        <v>166</v>
      </c>
      <c r="AB8" s="362" t="s">
        <v>7029</v>
      </c>
      <c r="AC8" s="362" t="s">
        <v>166</v>
      </c>
      <c r="AD8" s="362" t="s">
        <v>7030</v>
      </c>
      <c r="AE8" s="362" t="s">
        <v>7031</v>
      </c>
      <c r="AF8" s="362" t="s">
        <v>7032</v>
      </c>
    </row>
    <row r="9" spans="1:32" ht="19.25" customHeight="1" x14ac:dyDescent="0.15">
      <c r="A9" s="450" t="s">
        <v>214</v>
      </c>
      <c r="B9" s="451" t="s">
        <v>6134</v>
      </c>
      <c r="C9" s="452" t="s">
        <v>7033</v>
      </c>
      <c r="D9" s="365" t="s">
        <v>7034</v>
      </c>
      <c r="E9" s="365" t="s">
        <v>7035</v>
      </c>
      <c r="F9" s="365" t="s">
        <v>7036</v>
      </c>
      <c r="G9" s="365" t="s">
        <v>7037</v>
      </c>
      <c r="H9" s="365" t="s">
        <v>7038</v>
      </c>
      <c r="I9" s="365" t="s">
        <v>7039</v>
      </c>
      <c r="J9" s="365" t="s">
        <v>7040</v>
      </c>
      <c r="K9" s="365" t="s">
        <v>7041</v>
      </c>
      <c r="L9" s="365" t="s">
        <v>7042</v>
      </c>
      <c r="M9" s="365" t="s">
        <v>7043</v>
      </c>
      <c r="N9" s="365" t="s">
        <v>7044</v>
      </c>
      <c r="O9" s="365" t="s">
        <v>7045</v>
      </c>
      <c r="P9" s="365" t="s">
        <v>7046</v>
      </c>
      <c r="Q9" s="365" t="s">
        <v>7047</v>
      </c>
      <c r="R9" s="365" t="s">
        <v>7048</v>
      </c>
      <c r="S9" s="365" t="s">
        <v>7049</v>
      </c>
      <c r="T9" s="365" t="s">
        <v>7050</v>
      </c>
      <c r="U9" s="365" t="s">
        <v>7051</v>
      </c>
      <c r="V9" s="365" t="s">
        <v>7052</v>
      </c>
      <c r="W9" s="365" t="s">
        <v>7053</v>
      </c>
      <c r="X9" s="365" t="s">
        <v>7054</v>
      </c>
      <c r="Y9" s="365" t="s">
        <v>7055</v>
      </c>
      <c r="Z9" s="365" t="s">
        <v>7056</v>
      </c>
      <c r="AA9" s="365" t="s">
        <v>7057</v>
      </c>
      <c r="AB9" s="365" t="s">
        <v>7058</v>
      </c>
      <c r="AC9" s="365" t="s">
        <v>7059</v>
      </c>
      <c r="AD9" s="365" t="s">
        <v>7060</v>
      </c>
      <c r="AE9" s="365" t="s">
        <v>7061</v>
      </c>
      <c r="AF9" s="365" t="s">
        <v>7062</v>
      </c>
    </row>
    <row r="10" spans="1:32" ht="18.75" customHeight="1" x14ac:dyDescent="0.15">
      <c r="A10" s="445"/>
      <c r="B10" s="418" t="s">
        <v>6242</v>
      </c>
      <c r="C10" s="446" t="s">
        <v>7063</v>
      </c>
      <c r="D10" s="359" t="s">
        <v>7064</v>
      </c>
      <c r="E10" s="359" t="s">
        <v>7065</v>
      </c>
      <c r="F10" s="359" t="s">
        <v>7066</v>
      </c>
      <c r="G10" s="359" t="s">
        <v>7067</v>
      </c>
      <c r="H10" s="359" t="s">
        <v>7068</v>
      </c>
      <c r="I10" s="359" t="s">
        <v>7069</v>
      </c>
      <c r="J10" s="359" t="s">
        <v>7070</v>
      </c>
      <c r="K10" s="359" t="s">
        <v>7071</v>
      </c>
      <c r="L10" s="359" t="s">
        <v>7072</v>
      </c>
      <c r="M10" s="359" t="s">
        <v>7073</v>
      </c>
      <c r="N10" s="359" t="s">
        <v>7074</v>
      </c>
      <c r="O10" s="359" t="s">
        <v>7075</v>
      </c>
      <c r="P10" s="359" t="s">
        <v>7076</v>
      </c>
      <c r="Q10" s="359" t="s">
        <v>7077</v>
      </c>
      <c r="R10" s="359" t="s">
        <v>7078</v>
      </c>
      <c r="S10" s="359" t="s">
        <v>7079</v>
      </c>
      <c r="T10" s="359" t="s">
        <v>7080</v>
      </c>
      <c r="U10" s="359" t="s">
        <v>7081</v>
      </c>
      <c r="V10" s="359" t="s">
        <v>7082</v>
      </c>
      <c r="W10" s="359" t="s">
        <v>7083</v>
      </c>
      <c r="X10" s="359" t="s">
        <v>7084</v>
      </c>
      <c r="Y10" s="359" t="s">
        <v>7085</v>
      </c>
      <c r="Z10" s="359" t="s">
        <v>7086</v>
      </c>
      <c r="AA10" s="359" t="s">
        <v>7087</v>
      </c>
      <c r="AB10" s="359" t="s">
        <v>7088</v>
      </c>
      <c r="AC10" s="359" t="s">
        <v>7089</v>
      </c>
      <c r="AD10" s="359" t="s">
        <v>7090</v>
      </c>
      <c r="AE10" s="359" t="s">
        <v>7091</v>
      </c>
      <c r="AF10" s="359" t="s">
        <v>7092</v>
      </c>
    </row>
    <row r="11" spans="1:32" ht="18.75" customHeight="1" x14ac:dyDescent="0.15">
      <c r="A11" s="445"/>
      <c r="B11" s="418" t="s">
        <v>1413</v>
      </c>
      <c r="C11" s="446" t="s">
        <v>7093</v>
      </c>
      <c r="D11" s="359" t="s">
        <v>7094</v>
      </c>
      <c r="E11" s="359" t="s">
        <v>7095</v>
      </c>
      <c r="F11" s="359" t="s">
        <v>7096</v>
      </c>
      <c r="G11" s="359" t="s">
        <v>7097</v>
      </c>
      <c r="H11" s="359" t="s">
        <v>7098</v>
      </c>
      <c r="I11" s="359" t="s">
        <v>7099</v>
      </c>
      <c r="J11" s="359" t="s">
        <v>7100</v>
      </c>
      <c r="K11" s="359" t="s">
        <v>7101</v>
      </c>
      <c r="L11" s="359" t="s">
        <v>7102</v>
      </c>
      <c r="M11" s="359" t="s">
        <v>7103</v>
      </c>
      <c r="N11" s="359" t="s">
        <v>7104</v>
      </c>
      <c r="O11" s="359" t="s">
        <v>7105</v>
      </c>
      <c r="P11" s="359" t="s">
        <v>7106</v>
      </c>
      <c r="Q11" s="359" t="s">
        <v>7107</v>
      </c>
      <c r="R11" s="359" t="s">
        <v>7108</v>
      </c>
      <c r="S11" s="359" t="s">
        <v>7109</v>
      </c>
      <c r="T11" s="359" t="s">
        <v>7110</v>
      </c>
      <c r="U11" s="359" t="s">
        <v>7111</v>
      </c>
      <c r="V11" s="359" t="s">
        <v>7112</v>
      </c>
      <c r="W11" s="359" t="s">
        <v>7113</v>
      </c>
      <c r="X11" s="359" t="s">
        <v>7114</v>
      </c>
      <c r="Y11" s="359" t="s">
        <v>7115</v>
      </c>
      <c r="Z11" s="359" t="s">
        <v>7116</v>
      </c>
      <c r="AA11" s="359" t="s">
        <v>7117</v>
      </c>
      <c r="AB11" s="359" t="s">
        <v>7118</v>
      </c>
      <c r="AC11" s="359" t="s">
        <v>7119</v>
      </c>
      <c r="AD11" s="359" t="s">
        <v>7120</v>
      </c>
      <c r="AE11" s="359" t="s">
        <v>7121</v>
      </c>
      <c r="AF11" s="359" t="s">
        <v>7122</v>
      </c>
    </row>
    <row r="12" spans="1:32" ht="18.75" customHeight="1" x14ac:dyDescent="0.15">
      <c r="A12" s="445"/>
      <c r="B12" s="418" t="s">
        <v>4485</v>
      </c>
      <c r="C12" s="446" t="s">
        <v>7123</v>
      </c>
      <c r="D12" s="359" t="s">
        <v>7124</v>
      </c>
      <c r="E12" s="359" t="s">
        <v>7125</v>
      </c>
      <c r="F12" s="359" t="s">
        <v>7126</v>
      </c>
      <c r="G12" s="359" t="s">
        <v>7127</v>
      </c>
      <c r="H12" s="359" t="s">
        <v>7128</v>
      </c>
      <c r="I12" s="359" t="s">
        <v>7129</v>
      </c>
      <c r="J12" s="359" t="s">
        <v>7130</v>
      </c>
      <c r="K12" s="359" t="s">
        <v>7131</v>
      </c>
      <c r="L12" s="359" t="s">
        <v>7132</v>
      </c>
      <c r="M12" s="359" t="s">
        <v>7133</v>
      </c>
      <c r="N12" s="359" t="s">
        <v>7134</v>
      </c>
      <c r="O12" s="359" t="s">
        <v>7135</v>
      </c>
      <c r="P12" s="359" t="s">
        <v>7136</v>
      </c>
      <c r="Q12" s="359" t="s">
        <v>7137</v>
      </c>
      <c r="R12" s="359" t="s">
        <v>7138</v>
      </c>
      <c r="S12" s="359" t="s">
        <v>7139</v>
      </c>
      <c r="T12" s="359" t="s">
        <v>7140</v>
      </c>
      <c r="U12" s="359" t="s">
        <v>7141</v>
      </c>
      <c r="V12" s="359" t="s">
        <v>7142</v>
      </c>
      <c r="W12" s="359" t="s">
        <v>7143</v>
      </c>
      <c r="X12" s="359" t="s">
        <v>7144</v>
      </c>
      <c r="Y12" s="359" t="s">
        <v>7145</v>
      </c>
      <c r="Z12" s="359" t="s">
        <v>7146</v>
      </c>
      <c r="AA12" s="359" t="s">
        <v>7147</v>
      </c>
      <c r="AB12" s="359" t="s">
        <v>7148</v>
      </c>
      <c r="AC12" s="359" t="s">
        <v>7149</v>
      </c>
      <c r="AD12" s="359" t="s">
        <v>7150</v>
      </c>
      <c r="AE12" s="359" t="s">
        <v>7151</v>
      </c>
      <c r="AF12" s="359" t="s">
        <v>7152</v>
      </c>
    </row>
    <row r="13" spans="1:32" ht="18.75" customHeight="1" x14ac:dyDescent="0.15">
      <c r="A13" s="445"/>
      <c r="B13" s="418" t="s">
        <v>4612</v>
      </c>
      <c r="C13" s="446" t="s">
        <v>7123</v>
      </c>
      <c r="D13" s="359" t="s">
        <v>7124</v>
      </c>
      <c r="E13" s="359" t="s">
        <v>7125</v>
      </c>
      <c r="F13" s="359" t="s">
        <v>7126</v>
      </c>
      <c r="G13" s="359" t="s">
        <v>7127</v>
      </c>
      <c r="H13" s="359" t="s">
        <v>7128</v>
      </c>
      <c r="I13" s="359" t="s">
        <v>7129</v>
      </c>
      <c r="J13" s="359" t="s">
        <v>7130</v>
      </c>
      <c r="K13" s="359" t="s">
        <v>7131</v>
      </c>
      <c r="L13" s="359" t="s">
        <v>7132</v>
      </c>
      <c r="M13" s="359" t="s">
        <v>7133</v>
      </c>
      <c r="N13" s="359" t="s">
        <v>7134</v>
      </c>
      <c r="O13" s="359" t="s">
        <v>7135</v>
      </c>
      <c r="P13" s="359" t="s">
        <v>7136</v>
      </c>
      <c r="Q13" s="359" t="s">
        <v>7137</v>
      </c>
      <c r="R13" s="359" t="s">
        <v>7138</v>
      </c>
      <c r="S13" s="359" t="s">
        <v>7139</v>
      </c>
      <c r="T13" s="359" t="s">
        <v>7140</v>
      </c>
      <c r="U13" s="359" t="s">
        <v>7141</v>
      </c>
      <c r="V13" s="359" t="s">
        <v>7142</v>
      </c>
      <c r="W13" s="359" t="s">
        <v>7143</v>
      </c>
      <c r="X13" s="359" t="s">
        <v>7144</v>
      </c>
      <c r="Y13" s="359" t="s">
        <v>7145</v>
      </c>
      <c r="Z13" s="359" t="s">
        <v>7146</v>
      </c>
      <c r="AA13" s="359" t="s">
        <v>7147</v>
      </c>
      <c r="AB13" s="359" t="s">
        <v>7148</v>
      </c>
      <c r="AC13" s="359" t="s">
        <v>7149</v>
      </c>
      <c r="AD13" s="359" t="s">
        <v>7150</v>
      </c>
      <c r="AE13" s="359" t="s">
        <v>7151</v>
      </c>
      <c r="AF13" s="359" t="s">
        <v>7152</v>
      </c>
    </row>
    <row r="14" spans="1:32" ht="19.75" customHeight="1" x14ac:dyDescent="0.15">
      <c r="A14" s="453"/>
      <c r="B14" s="419" t="s">
        <v>1752</v>
      </c>
      <c r="C14" s="454" t="s">
        <v>7123</v>
      </c>
      <c r="D14" s="375" t="s">
        <v>7124</v>
      </c>
      <c r="E14" s="375" t="s">
        <v>7125</v>
      </c>
      <c r="F14" s="375" t="s">
        <v>7126</v>
      </c>
      <c r="G14" s="375" t="s">
        <v>7127</v>
      </c>
      <c r="H14" s="375" t="s">
        <v>7128</v>
      </c>
      <c r="I14" s="375" t="s">
        <v>7129</v>
      </c>
      <c r="J14" s="375" t="s">
        <v>7130</v>
      </c>
      <c r="K14" s="375" t="s">
        <v>7131</v>
      </c>
      <c r="L14" s="375" t="s">
        <v>7132</v>
      </c>
      <c r="M14" s="375" t="s">
        <v>7133</v>
      </c>
      <c r="N14" s="375" t="s">
        <v>7134</v>
      </c>
      <c r="O14" s="375" t="s">
        <v>7135</v>
      </c>
      <c r="P14" s="375" t="s">
        <v>7136</v>
      </c>
      <c r="Q14" s="375" t="s">
        <v>7137</v>
      </c>
      <c r="R14" s="375" t="s">
        <v>7138</v>
      </c>
      <c r="S14" s="375" t="s">
        <v>7139</v>
      </c>
      <c r="T14" s="375" t="s">
        <v>7140</v>
      </c>
      <c r="U14" s="375" t="s">
        <v>7141</v>
      </c>
      <c r="V14" s="375" t="s">
        <v>7142</v>
      </c>
      <c r="W14" s="375" t="s">
        <v>7143</v>
      </c>
      <c r="X14" s="375" t="s">
        <v>7144</v>
      </c>
      <c r="Y14" s="375" t="s">
        <v>7145</v>
      </c>
      <c r="Z14" s="375" t="s">
        <v>7146</v>
      </c>
      <c r="AA14" s="375" t="s">
        <v>7147</v>
      </c>
      <c r="AB14" s="375" t="s">
        <v>7148</v>
      </c>
      <c r="AC14" s="375" t="s">
        <v>7149</v>
      </c>
      <c r="AD14" s="375" t="s">
        <v>7150</v>
      </c>
      <c r="AE14" s="375" t="s">
        <v>7151</v>
      </c>
      <c r="AF14" s="375" t="s">
        <v>7152</v>
      </c>
    </row>
  </sheetData>
  <mergeCells count="1">
    <mergeCell ref="A1:AF1"/>
  </mergeCells>
  <pageMargins left="1" right="1" top="1" bottom="1" header="0.25" footer="0.25"/>
  <pageSetup orientation="portrait"/>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B28"/>
  <sheetViews>
    <sheetView showGridLines="0" workbookViewId="0">
      <pane xSplit="2" ySplit="2" topLeftCell="C3" activePane="bottomRight" state="frozen"/>
      <selection pane="topRight"/>
      <selection pane="bottomLeft"/>
      <selection pane="bottomRight" activeCell="C3" sqref="C2:C3"/>
    </sheetView>
  </sheetViews>
  <sheetFormatPr baseColWidth="10" defaultColWidth="16.33203125" defaultRowHeight="20" customHeight="1" x14ac:dyDescent="0.15"/>
  <cols>
    <col min="1" max="1" width="10.1640625" style="1" customWidth="1"/>
    <col min="2" max="2" width="11.6640625" style="1" customWidth="1"/>
    <col min="3" max="28" width="20.83203125" style="1" customWidth="1"/>
    <col min="29" max="29" width="16.33203125" style="1" customWidth="1"/>
    <col min="30" max="16384" width="16.33203125" style="1"/>
  </cols>
  <sheetData>
    <row r="1" spans="1:28" ht="32" customHeight="1" x14ac:dyDescent="0.15">
      <c r="A1" s="505" t="s">
        <v>8150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row>
    <row r="2" spans="1:28" ht="20.75" customHeight="1" x14ac:dyDescent="0.15">
      <c r="A2" s="422" t="s">
        <v>206</v>
      </c>
      <c r="B2" s="422" t="s">
        <v>1149</v>
      </c>
      <c r="C2" s="422" t="s">
        <v>1150</v>
      </c>
      <c r="D2" s="422" t="s">
        <v>3556</v>
      </c>
      <c r="E2" s="422" t="s">
        <v>3558</v>
      </c>
      <c r="F2" s="422" t="s">
        <v>1152</v>
      </c>
      <c r="G2" s="422" t="s">
        <v>1153</v>
      </c>
      <c r="H2" s="422" t="s">
        <v>1154</v>
      </c>
      <c r="I2" s="422" t="s">
        <v>1155</v>
      </c>
      <c r="J2" s="422" t="s">
        <v>3562</v>
      </c>
      <c r="K2" s="422" t="s">
        <v>3563</v>
      </c>
      <c r="L2" s="422" t="s">
        <v>1157</v>
      </c>
      <c r="M2" s="422" t="s">
        <v>1159</v>
      </c>
      <c r="N2" s="422" t="s">
        <v>1160</v>
      </c>
      <c r="O2" s="422" t="s">
        <v>1161</v>
      </c>
      <c r="P2" s="422" t="s">
        <v>1162</v>
      </c>
      <c r="Q2" s="422" t="s">
        <v>1163</v>
      </c>
      <c r="R2" s="422" t="s">
        <v>3567</v>
      </c>
      <c r="S2" s="422" t="s">
        <v>1165</v>
      </c>
      <c r="T2" s="422" t="s">
        <v>3569</v>
      </c>
      <c r="U2" s="422" t="s">
        <v>3571</v>
      </c>
      <c r="V2" s="422" t="s">
        <v>3572</v>
      </c>
      <c r="W2" s="422" t="s">
        <v>1167</v>
      </c>
      <c r="X2" s="422" t="s">
        <v>1168</v>
      </c>
      <c r="Y2" s="422" t="s">
        <v>1169</v>
      </c>
      <c r="Z2" s="422" t="s">
        <v>1170</v>
      </c>
      <c r="AA2" s="422" t="s">
        <v>1171</v>
      </c>
      <c r="AB2" s="422" t="s">
        <v>3576</v>
      </c>
    </row>
    <row r="3" spans="1:28" ht="19.75" customHeight="1" x14ac:dyDescent="0.15">
      <c r="A3" s="423" t="s">
        <v>231</v>
      </c>
      <c r="B3" s="424" t="s">
        <v>7153</v>
      </c>
      <c r="C3" s="425" t="s">
        <v>7154</v>
      </c>
      <c r="D3" s="426" t="s">
        <v>7155</v>
      </c>
      <c r="E3" s="426" t="s">
        <v>7156</v>
      </c>
      <c r="F3" s="426" t="s">
        <v>7157</v>
      </c>
      <c r="G3" s="426" t="s">
        <v>7158</v>
      </c>
      <c r="H3" s="426" t="s">
        <v>7159</v>
      </c>
      <c r="I3" s="426" t="s">
        <v>7160</v>
      </c>
      <c r="J3" s="426" t="s">
        <v>7161</v>
      </c>
      <c r="K3" s="426" t="s">
        <v>7162</v>
      </c>
      <c r="L3" s="426" t="s">
        <v>7163</v>
      </c>
      <c r="M3" s="426" t="s">
        <v>7164</v>
      </c>
      <c r="N3" s="426" t="s">
        <v>7165</v>
      </c>
      <c r="O3" s="426" t="s">
        <v>5466</v>
      </c>
      <c r="P3" s="426" t="s">
        <v>7166</v>
      </c>
      <c r="Q3" s="426" t="s">
        <v>7167</v>
      </c>
      <c r="R3" s="426" t="s">
        <v>7168</v>
      </c>
      <c r="S3" s="426" t="s">
        <v>7169</v>
      </c>
      <c r="T3" s="426" t="s">
        <v>7170</v>
      </c>
      <c r="U3" s="426" t="s">
        <v>7171</v>
      </c>
      <c r="V3" s="426" t="s">
        <v>7172</v>
      </c>
      <c r="W3" s="426" t="s">
        <v>7173</v>
      </c>
      <c r="X3" s="426" t="s">
        <v>7174</v>
      </c>
      <c r="Y3" s="426" t="s">
        <v>7175</v>
      </c>
      <c r="Z3" s="426" t="s">
        <v>7176</v>
      </c>
      <c r="AA3" s="426" t="s">
        <v>7177</v>
      </c>
      <c r="AB3" s="426" t="s">
        <v>7178</v>
      </c>
    </row>
    <row r="4" spans="1:28" ht="18.75" customHeight="1" x14ac:dyDescent="0.15">
      <c r="A4" s="427"/>
      <c r="B4" s="428" t="s">
        <v>7179</v>
      </c>
      <c r="C4" s="429" t="s">
        <v>7180</v>
      </c>
      <c r="D4" s="430" t="s">
        <v>7181</v>
      </c>
      <c r="E4" s="430" t="s">
        <v>7182</v>
      </c>
      <c r="F4" s="430" t="s">
        <v>7183</v>
      </c>
      <c r="G4" s="430" t="s">
        <v>7184</v>
      </c>
      <c r="H4" s="430" t="s">
        <v>7185</v>
      </c>
      <c r="I4" s="430" t="s">
        <v>7186</v>
      </c>
      <c r="J4" s="430" t="s">
        <v>7187</v>
      </c>
      <c r="K4" s="430" t="s">
        <v>7188</v>
      </c>
      <c r="L4" s="430" t="s">
        <v>7189</v>
      </c>
      <c r="M4" s="430" t="s">
        <v>7190</v>
      </c>
      <c r="N4" s="430" t="s">
        <v>7191</v>
      </c>
      <c r="O4" s="430" t="s">
        <v>7192</v>
      </c>
      <c r="P4" s="430" t="s">
        <v>7193</v>
      </c>
      <c r="Q4" s="430" t="s">
        <v>7194</v>
      </c>
      <c r="R4" s="430" t="s">
        <v>7195</v>
      </c>
      <c r="S4" s="430" t="s">
        <v>7196</v>
      </c>
      <c r="T4" s="430" t="s">
        <v>7197</v>
      </c>
      <c r="U4" s="430" t="s">
        <v>7198</v>
      </c>
      <c r="V4" s="430" t="s">
        <v>7199</v>
      </c>
      <c r="W4" s="430" t="s">
        <v>7200</v>
      </c>
      <c r="X4" s="430" t="s">
        <v>7201</v>
      </c>
      <c r="Y4" s="430" t="s">
        <v>7202</v>
      </c>
      <c r="Z4" s="430" t="s">
        <v>7203</v>
      </c>
      <c r="AA4" s="430" t="s">
        <v>7204</v>
      </c>
      <c r="AB4" s="430" t="s">
        <v>7205</v>
      </c>
    </row>
    <row r="5" spans="1:28" ht="18.75" customHeight="1" x14ac:dyDescent="0.15">
      <c r="A5" s="427"/>
      <c r="B5" s="428" t="s">
        <v>7206</v>
      </c>
      <c r="C5" s="429" t="s">
        <v>7207</v>
      </c>
      <c r="D5" s="430" t="s">
        <v>7208</v>
      </c>
      <c r="E5" s="430" t="s">
        <v>7209</v>
      </c>
      <c r="F5" s="430" t="s">
        <v>7210</v>
      </c>
      <c r="G5" s="430" t="s">
        <v>7211</v>
      </c>
      <c r="H5" s="430" t="s">
        <v>7212</v>
      </c>
      <c r="I5" s="430" t="s">
        <v>7213</v>
      </c>
      <c r="J5" s="430" t="s">
        <v>7214</v>
      </c>
      <c r="K5" s="430" t="s">
        <v>7215</v>
      </c>
      <c r="L5" s="430" t="s">
        <v>7216</v>
      </c>
      <c r="M5" s="430" t="s">
        <v>7217</v>
      </c>
      <c r="N5" s="430" t="s">
        <v>7218</v>
      </c>
      <c r="O5" s="430" t="s">
        <v>7219</v>
      </c>
      <c r="P5" s="430" t="s">
        <v>7220</v>
      </c>
      <c r="Q5" s="430" t="s">
        <v>7221</v>
      </c>
      <c r="R5" s="430" t="s">
        <v>7222</v>
      </c>
      <c r="S5" s="430" t="s">
        <v>7223</v>
      </c>
      <c r="T5" s="430" t="s">
        <v>7224</v>
      </c>
      <c r="U5" s="430" t="s">
        <v>7225</v>
      </c>
      <c r="V5" s="430" t="s">
        <v>7226</v>
      </c>
      <c r="W5" s="430" t="s">
        <v>7227</v>
      </c>
      <c r="X5" s="430" t="s">
        <v>7228</v>
      </c>
      <c r="Y5" s="430" t="s">
        <v>7229</v>
      </c>
      <c r="Z5" s="430" t="s">
        <v>7230</v>
      </c>
      <c r="AA5" s="430" t="s">
        <v>7231</v>
      </c>
      <c r="AB5" s="430" t="s">
        <v>7232</v>
      </c>
    </row>
    <row r="6" spans="1:28" ht="18.75" customHeight="1" x14ac:dyDescent="0.15">
      <c r="A6" s="427"/>
      <c r="B6" s="428" t="s">
        <v>7233</v>
      </c>
      <c r="C6" s="429" t="s">
        <v>7234</v>
      </c>
      <c r="D6" s="430" t="s">
        <v>7235</v>
      </c>
      <c r="E6" s="430" t="s">
        <v>7236</v>
      </c>
      <c r="F6" s="430" t="s">
        <v>5479</v>
      </c>
      <c r="G6" s="430" t="s">
        <v>7237</v>
      </c>
      <c r="H6" s="430" t="s">
        <v>7238</v>
      </c>
      <c r="I6" s="430" t="s">
        <v>7239</v>
      </c>
      <c r="J6" s="430" t="s">
        <v>7240</v>
      </c>
      <c r="K6" s="430" t="s">
        <v>4161</v>
      </c>
      <c r="L6" s="430" t="s">
        <v>7241</v>
      </c>
      <c r="M6" s="430" t="s">
        <v>7242</v>
      </c>
      <c r="N6" s="430" t="s">
        <v>5462</v>
      </c>
      <c r="O6" s="430" t="s">
        <v>7243</v>
      </c>
      <c r="P6" s="430" t="s">
        <v>4625</v>
      </c>
      <c r="Q6" s="430" t="s">
        <v>7244</v>
      </c>
      <c r="R6" s="430" t="s">
        <v>7245</v>
      </c>
      <c r="S6" s="430" t="s">
        <v>7246</v>
      </c>
      <c r="T6" s="430" t="s">
        <v>2902</v>
      </c>
      <c r="U6" s="430" t="s">
        <v>7247</v>
      </c>
      <c r="V6" s="430" t="s">
        <v>7248</v>
      </c>
      <c r="W6" s="430" t="s">
        <v>7249</v>
      </c>
      <c r="X6" s="430" t="s">
        <v>7250</v>
      </c>
      <c r="Y6" s="430" t="s">
        <v>4144</v>
      </c>
      <c r="Z6" s="430" t="s">
        <v>7251</v>
      </c>
      <c r="AA6" s="430" t="s">
        <v>4160</v>
      </c>
      <c r="AB6" s="430" t="s">
        <v>7252</v>
      </c>
    </row>
    <row r="7" spans="1:28" ht="18.75" customHeight="1" x14ac:dyDescent="0.15">
      <c r="A7" s="427"/>
      <c r="B7" s="428" t="s">
        <v>7253</v>
      </c>
      <c r="C7" s="429" t="s">
        <v>7254</v>
      </c>
      <c r="D7" s="430" t="s">
        <v>7255</v>
      </c>
      <c r="E7" s="430" t="s">
        <v>7256</v>
      </c>
      <c r="F7" s="430" t="s">
        <v>7257</v>
      </c>
      <c r="G7" s="430" t="s">
        <v>7258</v>
      </c>
      <c r="H7" s="430" t="s">
        <v>7259</v>
      </c>
      <c r="I7" s="430" t="s">
        <v>7260</v>
      </c>
      <c r="J7" s="430" t="s">
        <v>7261</v>
      </c>
      <c r="K7" s="430" t="s">
        <v>7262</v>
      </c>
      <c r="L7" s="430" t="s">
        <v>7263</v>
      </c>
      <c r="M7" s="430" t="s">
        <v>7264</v>
      </c>
      <c r="N7" s="430" t="s">
        <v>7265</v>
      </c>
      <c r="O7" s="430" t="s">
        <v>6299</v>
      </c>
      <c r="P7" s="430" t="s">
        <v>7266</v>
      </c>
      <c r="Q7" s="430" t="s">
        <v>7267</v>
      </c>
      <c r="R7" s="430" t="s">
        <v>7268</v>
      </c>
      <c r="S7" s="430" t="s">
        <v>7269</v>
      </c>
      <c r="T7" s="430" t="s">
        <v>7270</v>
      </c>
      <c r="U7" s="430" t="s">
        <v>7271</v>
      </c>
      <c r="V7" s="430" t="s">
        <v>7272</v>
      </c>
      <c r="W7" s="430" t="s">
        <v>7273</v>
      </c>
      <c r="X7" s="430" t="s">
        <v>7274</v>
      </c>
      <c r="Y7" s="430" t="s">
        <v>7275</v>
      </c>
      <c r="Z7" s="430" t="s">
        <v>7276</v>
      </c>
      <c r="AA7" s="430" t="s">
        <v>7277</v>
      </c>
      <c r="AB7" s="430" t="s">
        <v>7278</v>
      </c>
    </row>
    <row r="8" spans="1:28" ht="18.75" customHeight="1" x14ac:dyDescent="0.15">
      <c r="A8" s="427"/>
      <c r="B8" s="428" t="s">
        <v>7279</v>
      </c>
      <c r="C8" s="429" t="s">
        <v>7280</v>
      </c>
      <c r="D8" s="430" t="s">
        <v>5470</v>
      </c>
      <c r="E8" s="430" t="s">
        <v>7281</v>
      </c>
      <c r="F8" s="430" t="s">
        <v>5462</v>
      </c>
      <c r="G8" s="430" t="s">
        <v>7282</v>
      </c>
      <c r="H8" s="430" t="s">
        <v>7283</v>
      </c>
      <c r="I8" s="430" t="s">
        <v>7284</v>
      </c>
      <c r="J8" s="430" t="s">
        <v>7285</v>
      </c>
      <c r="K8" s="430" t="s">
        <v>7286</v>
      </c>
      <c r="L8" s="430" t="s">
        <v>7287</v>
      </c>
      <c r="M8" s="430" t="s">
        <v>7288</v>
      </c>
      <c r="N8" s="430" t="s">
        <v>4146</v>
      </c>
      <c r="O8" s="430" t="s">
        <v>2142</v>
      </c>
      <c r="P8" s="430" t="s">
        <v>7289</v>
      </c>
      <c r="Q8" s="430" t="s">
        <v>7290</v>
      </c>
      <c r="R8" s="430" t="s">
        <v>7291</v>
      </c>
      <c r="S8" s="430" t="s">
        <v>7292</v>
      </c>
      <c r="T8" s="430" t="s">
        <v>7293</v>
      </c>
      <c r="U8" s="430" t="s">
        <v>7294</v>
      </c>
      <c r="V8" s="430" t="s">
        <v>7295</v>
      </c>
      <c r="W8" s="430" t="s">
        <v>4144</v>
      </c>
      <c r="X8" s="430" t="s">
        <v>7296</v>
      </c>
      <c r="Y8" s="430" t="s">
        <v>4147</v>
      </c>
      <c r="Z8" s="430" t="s">
        <v>7297</v>
      </c>
      <c r="AA8" s="430" t="s">
        <v>7298</v>
      </c>
      <c r="AB8" s="430" t="s">
        <v>7299</v>
      </c>
    </row>
    <row r="9" spans="1:28" ht="18.75" customHeight="1" x14ac:dyDescent="0.15">
      <c r="A9" s="427"/>
      <c r="B9" s="428" t="s">
        <v>7300</v>
      </c>
      <c r="C9" s="429" t="s">
        <v>1732</v>
      </c>
      <c r="D9" s="430" t="s">
        <v>7301</v>
      </c>
      <c r="E9" s="430" t="s">
        <v>7302</v>
      </c>
      <c r="F9" s="430" t="s">
        <v>7303</v>
      </c>
      <c r="G9" s="430" t="s">
        <v>5743</v>
      </c>
      <c r="H9" s="430" t="s">
        <v>5558</v>
      </c>
      <c r="I9" s="430" t="s">
        <v>6928</v>
      </c>
      <c r="J9" s="430" t="s">
        <v>1390</v>
      </c>
      <c r="K9" s="430" t="s">
        <v>1744</v>
      </c>
      <c r="L9" s="430" t="s">
        <v>4171</v>
      </c>
      <c r="M9" s="430" t="s">
        <v>5744</v>
      </c>
      <c r="N9" s="430" t="s">
        <v>7304</v>
      </c>
      <c r="O9" s="430" t="s">
        <v>3041</v>
      </c>
      <c r="P9" s="430" t="s">
        <v>2235</v>
      </c>
      <c r="Q9" s="430" t="s">
        <v>1556</v>
      </c>
      <c r="R9" s="430" t="s">
        <v>1612</v>
      </c>
      <c r="S9" s="430" t="s">
        <v>7305</v>
      </c>
      <c r="T9" s="430" t="s">
        <v>2979</v>
      </c>
      <c r="U9" s="430" t="s">
        <v>7306</v>
      </c>
      <c r="V9" s="430" t="s">
        <v>1744</v>
      </c>
      <c r="W9" s="430" t="s">
        <v>5969</v>
      </c>
      <c r="X9" s="430" t="s">
        <v>2229</v>
      </c>
      <c r="Y9" s="430" t="s">
        <v>1725</v>
      </c>
      <c r="Z9" s="430" t="s">
        <v>1622</v>
      </c>
      <c r="AA9" s="430" t="s">
        <v>7307</v>
      </c>
      <c r="AB9" s="430" t="s">
        <v>7308</v>
      </c>
    </row>
    <row r="10" spans="1:28" ht="18.75" customHeight="1" x14ac:dyDescent="0.15">
      <c r="A10" s="427"/>
      <c r="B10" s="428" t="s">
        <v>1413</v>
      </c>
      <c r="C10" s="429" t="s">
        <v>2427</v>
      </c>
      <c r="D10" s="430" t="s">
        <v>7309</v>
      </c>
      <c r="E10" s="430" t="s">
        <v>7310</v>
      </c>
      <c r="F10" s="430" t="s">
        <v>7311</v>
      </c>
      <c r="G10" s="430" t="s">
        <v>7312</v>
      </c>
      <c r="H10" s="430" t="s">
        <v>7313</v>
      </c>
      <c r="I10" s="430" t="s">
        <v>7314</v>
      </c>
      <c r="J10" s="430" t="s">
        <v>1347</v>
      </c>
      <c r="K10" s="430" t="s">
        <v>7315</v>
      </c>
      <c r="L10" s="430" t="s">
        <v>7316</v>
      </c>
      <c r="M10" s="430" t="s">
        <v>7317</v>
      </c>
      <c r="N10" s="430" t="s">
        <v>7318</v>
      </c>
      <c r="O10" s="430" t="s">
        <v>7319</v>
      </c>
      <c r="P10" s="430" t="s">
        <v>7320</v>
      </c>
      <c r="Q10" s="430" t="s">
        <v>7321</v>
      </c>
      <c r="R10" s="430" t="s">
        <v>6353</v>
      </c>
      <c r="S10" s="430" t="s">
        <v>5799</v>
      </c>
      <c r="T10" s="430" t="s">
        <v>7322</v>
      </c>
      <c r="U10" s="430" t="s">
        <v>7323</v>
      </c>
      <c r="V10" s="430" t="s">
        <v>7324</v>
      </c>
      <c r="W10" s="430" t="s">
        <v>1871</v>
      </c>
      <c r="X10" s="430" t="s">
        <v>7325</v>
      </c>
      <c r="Y10" s="430" t="s">
        <v>7326</v>
      </c>
      <c r="Z10" s="430" t="s">
        <v>7327</v>
      </c>
      <c r="AA10" s="430" t="s">
        <v>7328</v>
      </c>
      <c r="AB10" s="430" t="s">
        <v>1561</v>
      </c>
    </row>
    <row r="11" spans="1:28" ht="18.75" customHeight="1" x14ac:dyDescent="0.15">
      <c r="A11" s="427"/>
      <c r="B11" s="428" t="s">
        <v>7329</v>
      </c>
      <c r="C11" s="429" t="s">
        <v>7330</v>
      </c>
      <c r="D11" s="430" t="s">
        <v>7331</v>
      </c>
      <c r="E11" s="430" t="s">
        <v>7332</v>
      </c>
      <c r="F11" s="430" t="s">
        <v>7333</v>
      </c>
      <c r="G11" s="430" t="s">
        <v>7334</v>
      </c>
      <c r="H11" s="430" t="s">
        <v>7335</v>
      </c>
      <c r="I11" s="430" t="s">
        <v>7336</v>
      </c>
      <c r="J11" s="430" t="s">
        <v>7337</v>
      </c>
      <c r="K11" s="430" t="s">
        <v>7338</v>
      </c>
      <c r="L11" s="430" t="s">
        <v>7339</v>
      </c>
      <c r="M11" s="430" t="s">
        <v>7340</v>
      </c>
      <c r="N11" s="430" t="s">
        <v>7341</v>
      </c>
      <c r="O11" s="430" t="s">
        <v>3060</v>
      </c>
      <c r="P11" s="430" t="s">
        <v>7342</v>
      </c>
      <c r="Q11" s="430" t="s">
        <v>7343</v>
      </c>
      <c r="R11" s="430" t="s">
        <v>2834</v>
      </c>
      <c r="S11" s="430" t="s">
        <v>7344</v>
      </c>
      <c r="T11" s="430" t="s">
        <v>7345</v>
      </c>
      <c r="U11" s="430" t="s">
        <v>7346</v>
      </c>
      <c r="V11" s="430" t="s">
        <v>7347</v>
      </c>
      <c r="W11" s="430" t="s">
        <v>7348</v>
      </c>
      <c r="X11" s="430" t="s">
        <v>7349</v>
      </c>
      <c r="Y11" s="430" t="s">
        <v>7350</v>
      </c>
      <c r="Z11" s="430" t="s">
        <v>7351</v>
      </c>
      <c r="AA11" s="430" t="s">
        <v>7352</v>
      </c>
      <c r="AB11" s="430" t="s">
        <v>7353</v>
      </c>
    </row>
    <row r="12" spans="1:28" ht="18.75" customHeight="1" x14ac:dyDescent="0.15">
      <c r="A12" s="427"/>
      <c r="B12" s="428" t="s">
        <v>4443</v>
      </c>
      <c r="C12" s="429" t="s">
        <v>7354</v>
      </c>
      <c r="D12" s="430" t="s">
        <v>7355</v>
      </c>
      <c r="E12" s="430" t="s">
        <v>7356</v>
      </c>
      <c r="F12" s="430" t="s">
        <v>7357</v>
      </c>
      <c r="G12" s="430" t="s">
        <v>7358</v>
      </c>
      <c r="H12" s="430" t="s">
        <v>7359</v>
      </c>
      <c r="I12" s="430" t="s">
        <v>7360</v>
      </c>
      <c r="J12" s="430" t="s">
        <v>7361</v>
      </c>
      <c r="K12" s="430" t="s">
        <v>7362</v>
      </c>
      <c r="L12" s="430" t="s">
        <v>7363</v>
      </c>
      <c r="M12" s="430" t="s">
        <v>7364</v>
      </c>
      <c r="N12" s="430" t="s">
        <v>7365</v>
      </c>
      <c r="O12" s="430" t="s">
        <v>7366</v>
      </c>
      <c r="P12" s="430" t="s">
        <v>7367</v>
      </c>
      <c r="Q12" s="430" t="s">
        <v>7368</v>
      </c>
      <c r="R12" s="430" t="s">
        <v>7369</v>
      </c>
      <c r="S12" s="430" t="s">
        <v>7370</v>
      </c>
      <c r="T12" s="430" t="s">
        <v>7371</v>
      </c>
      <c r="U12" s="430" t="s">
        <v>7372</v>
      </c>
      <c r="V12" s="430" t="s">
        <v>7373</v>
      </c>
      <c r="W12" s="430" t="s">
        <v>7374</v>
      </c>
      <c r="X12" s="430" t="s">
        <v>7375</v>
      </c>
      <c r="Y12" s="430" t="s">
        <v>7376</v>
      </c>
      <c r="Z12" s="430" t="s">
        <v>7377</v>
      </c>
      <c r="AA12" s="430" t="s">
        <v>7378</v>
      </c>
      <c r="AB12" s="430" t="s">
        <v>7379</v>
      </c>
    </row>
    <row r="13" spans="1:28" ht="18.75" customHeight="1" x14ac:dyDescent="0.15">
      <c r="A13" s="427"/>
      <c r="B13" s="428" t="s">
        <v>1648</v>
      </c>
      <c r="C13" s="429" t="s">
        <v>7380</v>
      </c>
      <c r="D13" s="430" t="s">
        <v>4147</v>
      </c>
      <c r="E13" s="430" t="s">
        <v>4146</v>
      </c>
      <c r="F13" s="430" t="s">
        <v>1705</v>
      </c>
      <c r="G13" s="430" t="s">
        <v>7381</v>
      </c>
      <c r="H13" s="430" t="s">
        <v>7382</v>
      </c>
      <c r="I13" s="430" t="s">
        <v>7383</v>
      </c>
      <c r="J13" s="430" t="s">
        <v>7384</v>
      </c>
      <c r="K13" s="430" t="s">
        <v>4273</v>
      </c>
      <c r="L13" s="430" t="s">
        <v>5415</v>
      </c>
      <c r="M13" s="430" t="s">
        <v>7385</v>
      </c>
      <c r="N13" s="430" t="s">
        <v>4147</v>
      </c>
      <c r="O13" s="430" t="s">
        <v>4147</v>
      </c>
      <c r="P13" s="430" t="s">
        <v>2182</v>
      </c>
      <c r="Q13" s="430" t="s">
        <v>5528</v>
      </c>
      <c r="R13" s="430" t="s">
        <v>7386</v>
      </c>
      <c r="S13" s="430" t="s">
        <v>4565</v>
      </c>
      <c r="T13" s="430" t="s">
        <v>7387</v>
      </c>
      <c r="U13" s="430" t="s">
        <v>7388</v>
      </c>
      <c r="V13" s="430" t="s">
        <v>7389</v>
      </c>
      <c r="W13" s="430" t="s">
        <v>4147</v>
      </c>
      <c r="X13" s="430" t="s">
        <v>1953</v>
      </c>
      <c r="Y13" s="430" t="s">
        <v>4147</v>
      </c>
      <c r="Z13" s="430" t="s">
        <v>7390</v>
      </c>
      <c r="AA13" s="430" t="s">
        <v>4575</v>
      </c>
      <c r="AB13" s="430" t="s">
        <v>7391</v>
      </c>
    </row>
    <row r="14" spans="1:28" ht="18.75" customHeight="1" x14ac:dyDescent="0.15">
      <c r="A14" s="427"/>
      <c r="B14" s="428" t="s">
        <v>1752</v>
      </c>
      <c r="C14" s="429" t="s">
        <v>5748</v>
      </c>
      <c r="D14" s="430" t="s">
        <v>7392</v>
      </c>
      <c r="E14" s="430" t="s">
        <v>7393</v>
      </c>
      <c r="F14" s="430" t="s">
        <v>7394</v>
      </c>
      <c r="G14" s="430" t="s">
        <v>2172</v>
      </c>
      <c r="H14" s="430" t="s">
        <v>6912</v>
      </c>
      <c r="I14" s="430" t="s">
        <v>7395</v>
      </c>
      <c r="J14" s="430" t="s">
        <v>5757</v>
      </c>
      <c r="K14" s="430" t="s">
        <v>6338</v>
      </c>
      <c r="L14" s="430" t="s">
        <v>1557</v>
      </c>
      <c r="M14" s="430" t="s">
        <v>7396</v>
      </c>
      <c r="N14" s="430" t="s">
        <v>7397</v>
      </c>
      <c r="O14" s="430" t="s">
        <v>7398</v>
      </c>
      <c r="P14" s="430" t="s">
        <v>3039</v>
      </c>
      <c r="Q14" s="430" t="s">
        <v>1461</v>
      </c>
      <c r="R14" s="430" t="s">
        <v>1563</v>
      </c>
      <c r="S14" s="430" t="s">
        <v>7399</v>
      </c>
      <c r="T14" s="430" t="s">
        <v>7400</v>
      </c>
      <c r="U14" s="430" t="s">
        <v>7401</v>
      </c>
      <c r="V14" s="430" t="s">
        <v>7402</v>
      </c>
      <c r="W14" s="430" t="s">
        <v>7403</v>
      </c>
      <c r="X14" s="430" t="s">
        <v>7404</v>
      </c>
      <c r="Y14" s="430" t="s">
        <v>1637</v>
      </c>
      <c r="Z14" s="430" t="s">
        <v>7405</v>
      </c>
      <c r="AA14" s="430" t="s">
        <v>7406</v>
      </c>
      <c r="AB14" s="430" t="s">
        <v>6759</v>
      </c>
    </row>
    <row r="15" spans="1:28" ht="19.25" customHeight="1" x14ac:dyDescent="0.15">
      <c r="A15" s="431"/>
      <c r="B15" s="432" t="s">
        <v>4641</v>
      </c>
      <c r="C15" s="433" t="s">
        <v>4575</v>
      </c>
      <c r="D15" s="434" t="s">
        <v>7407</v>
      </c>
      <c r="E15" s="434" t="s">
        <v>7408</v>
      </c>
      <c r="F15" s="434" t="s">
        <v>2142</v>
      </c>
      <c r="G15" s="434" t="s">
        <v>7409</v>
      </c>
      <c r="H15" s="434" t="s">
        <v>2136</v>
      </c>
      <c r="I15" s="434" t="s">
        <v>7410</v>
      </c>
      <c r="J15" s="434" t="s">
        <v>7411</v>
      </c>
      <c r="K15" s="434" t="s">
        <v>5533</v>
      </c>
      <c r="L15" s="434" t="s">
        <v>7412</v>
      </c>
      <c r="M15" s="434" t="s">
        <v>4273</v>
      </c>
      <c r="N15" s="434" t="s">
        <v>2142</v>
      </c>
      <c r="O15" s="434" t="s">
        <v>2666</v>
      </c>
      <c r="P15" s="434" t="s">
        <v>4273</v>
      </c>
      <c r="Q15" s="434" t="s">
        <v>5980</v>
      </c>
      <c r="R15" s="434" t="s">
        <v>5607</v>
      </c>
      <c r="S15" s="434" t="s">
        <v>7413</v>
      </c>
      <c r="T15" s="434" t="s">
        <v>1705</v>
      </c>
      <c r="U15" s="434" t="s">
        <v>4623</v>
      </c>
      <c r="V15" s="434" t="s">
        <v>4160</v>
      </c>
      <c r="W15" s="434" t="s">
        <v>5612</v>
      </c>
      <c r="X15" s="434" t="s">
        <v>1727</v>
      </c>
      <c r="Y15" s="434" t="s">
        <v>1717</v>
      </c>
      <c r="Z15" s="434" t="s">
        <v>4273</v>
      </c>
      <c r="AA15" s="434" t="s">
        <v>4147</v>
      </c>
      <c r="AB15" s="434" t="s">
        <v>7414</v>
      </c>
    </row>
    <row r="16" spans="1:28" ht="19.25" customHeight="1" x14ac:dyDescent="0.15">
      <c r="A16" s="435" t="s">
        <v>214</v>
      </c>
      <c r="B16" s="436" t="s">
        <v>7153</v>
      </c>
      <c r="C16" s="437" t="s">
        <v>7415</v>
      </c>
      <c r="D16" s="438" t="s">
        <v>7416</v>
      </c>
      <c r="E16" s="438" t="s">
        <v>7417</v>
      </c>
      <c r="F16" s="438" t="s">
        <v>7418</v>
      </c>
      <c r="G16" s="438" t="s">
        <v>7419</v>
      </c>
      <c r="H16" s="438" t="s">
        <v>7420</v>
      </c>
      <c r="I16" s="438" t="s">
        <v>7421</v>
      </c>
      <c r="J16" s="438" t="s">
        <v>7422</v>
      </c>
      <c r="K16" s="438" t="s">
        <v>7423</v>
      </c>
      <c r="L16" s="438" t="s">
        <v>7424</v>
      </c>
      <c r="M16" s="438" t="s">
        <v>7425</v>
      </c>
      <c r="N16" s="438" t="s">
        <v>7426</v>
      </c>
      <c r="O16" s="438" t="s">
        <v>7427</v>
      </c>
      <c r="P16" s="438" t="s">
        <v>7428</v>
      </c>
      <c r="Q16" s="438" t="s">
        <v>7429</v>
      </c>
      <c r="R16" s="438" t="s">
        <v>7430</v>
      </c>
      <c r="S16" s="438" t="s">
        <v>7431</v>
      </c>
      <c r="T16" s="438" t="s">
        <v>7432</v>
      </c>
      <c r="U16" s="438" t="s">
        <v>7433</v>
      </c>
      <c r="V16" s="438" t="s">
        <v>7434</v>
      </c>
      <c r="W16" s="438" t="s">
        <v>7435</v>
      </c>
      <c r="X16" s="438" t="s">
        <v>7436</v>
      </c>
      <c r="Y16" s="438" t="s">
        <v>5600</v>
      </c>
      <c r="Z16" s="438" t="s">
        <v>7437</v>
      </c>
      <c r="AA16" s="438" t="s">
        <v>7438</v>
      </c>
      <c r="AB16" s="438" t="s">
        <v>7439</v>
      </c>
    </row>
    <row r="17" spans="1:28" ht="18.75" customHeight="1" x14ac:dyDescent="0.15">
      <c r="A17" s="427"/>
      <c r="B17" s="428" t="s">
        <v>7179</v>
      </c>
      <c r="C17" s="429" t="s">
        <v>7440</v>
      </c>
      <c r="D17" s="430" t="s">
        <v>7441</v>
      </c>
      <c r="E17" s="430" t="s">
        <v>7442</v>
      </c>
      <c r="F17" s="430" t="s">
        <v>7443</v>
      </c>
      <c r="G17" s="430" t="s">
        <v>7444</v>
      </c>
      <c r="H17" s="430" t="s">
        <v>7445</v>
      </c>
      <c r="I17" s="430" t="s">
        <v>7446</v>
      </c>
      <c r="J17" s="430" t="s">
        <v>7447</v>
      </c>
      <c r="K17" s="430" t="s">
        <v>7448</v>
      </c>
      <c r="L17" s="430" t="s">
        <v>7449</v>
      </c>
      <c r="M17" s="430" t="s">
        <v>7450</v>
      </c>
      <c r="N17" s="430" t="s">
        <v>7451</v>
      </c>
      <c r="O17" s="430" t="s">
        <v>7452</v>
      </c>
      <c r="P17" s="430" t="s">
        <v>7453</v>
      </c>
      <c r="Q17" s="430" t="s">
        <v>7454</v>
      </c>
      <c r="R17" s="430" t="s">
        <v>7455</v>
      </c>
      <c r="S17" s="430" t="s">
        <v>7456</v>
      </c>
      <c r="T17" s="430" t="s">
        <v>7457</v>
      </c>
      <c r="U17" s="430" t="s">
        <v>7458</v>
      </c>
      <c r="V17" s="430" t="s">
        <v>7459</v>
      </c>
      <c r="W17" s="430" t="s">
        <v>7460</v>
      </c>
      <c r="X17" s="430" t="s">
        <v>7461</v>
      </c>
      <c r="Y17" s="430" t="s">
        <v>7462</v>
      </c>
      <c r="Z17" s="430" t="s">
        <v>7463</v>
      </c>
      <c r="AA17" s="430" t="s">
        <v>7464</v>
      </c>
      <c r="AB17" s="430" t="s">
        <v>7465</v>
      </c>
    </row>
    <row r="18" spans="1:28" ht="18.75" customHeight="1" x14ac:dyDescent="0.15">
      <c r="A18" s="427"/>
      <c r="B18" s="428" t="s">
        <v>7206</v>
      </c>
      <c r="C18" s="429" t="s">
        <v>7466</v>
      </c>
      <c r="D18" s="430" t="s">
        <v>7467</v>
      </c>
      <c r="E18" s="430" t="s">
        <v>7468</v>
      </c>
      <c r="F18" s="430" t="s">
        <v>7469</v>
      </c>
      <c r="G18" s="430" t="s">
        <v>7470</v>
      </c>
      <c r="H18" s="430" t="s">
        <v>7471</v>
      </c>
      <c r="I18" s="430" t="s">
        <v>7472</v>
      </c>
      <c r="J18" s="430" t="s">
        <v>7473</v>
      </c>
      <c r="K18" s="430" t="s">
        <v>7474</v>
      </c>
      <c r="L18" s="430" t="s">
        <v>7475</v>
      </c>
      <c r="M18" s="430" t="s">
        <v>7476</v>
      </c>
      <c r="N18" s="430" t="s">
        <v>7477</v>
      </c>
      <c r="O18" s="430" t="s">
        <v>7478</v>
      </c>
      <c r="P18" s="430" t="s">
        <v>7479</v>
      </c>
      <c r="Q18" s="430" t="s">
        <v>7480</v>
      </c>
      <c r="R18" s="430" t="s">
        <v>7481</v>
      </c>
      <c r="S18" s="430" t="s">
        <v>7482</v>
      </c>
      <c r="T18" s="430" t="s">
        <v>7483</v>
      </c>
      <c r="U18" s="430" t="s">
        <v>7484</v>
      </c>
      <c r="V18" s="430" t="s">
        <v>7485</v>
      </c>
      <c r="W18" s="430" t="s">
        <v>7486</v>
      </c>
      <c r="X18" s="430" t="s">
        <v>7487</v>
      </c>
      <c r="Y18" s="430" t="s">
        <v>7488</v>
      </c>
      <c r="Z18" s="430" t="s">
        <v>7489</v>
      </c>
      <c r="AA18" s="430" t="s">
        <v>7490</v>
      </c>
      <c r="AB18" s="430" t="s">
        <v>7491</v>
      </c>
    </row>
    <row r="19" spans="1:28" ht="18.75" customHeight="1" x14ac:dyDescent="0.15">
      <c r="A19" s="427"/>
      <c r="B19" s="428" t="s">
        <v>7233</v>
      </c>
      <c r="C19" s="429" t="s">
        <v>7492</v>
      </c>
      <c r="D19" s="430" t="s">
        <v>7493</v>
      </c>
      <c r="E19" s="430" t="s">
        <v>7494</v>
      </c>
      <c r="F19" s="430" t="s">
        <v>6018</v>
      </c>
      <c r="G19" s="430" t="s">
        <v>7495</v>
      </c>
      <c r="H19" s="430" t="s">
        <v>7496</v>
      </c>
      <c r="I19" s="430" t="s">
        <v>7497</v>
      </c>
      <c r="J19" s="430" t="s">
        <v>7498</v>
      </c>
      <c r="K19" s="430" t="s">
        <v>7499</v>
      </c>
      <c r="L19" s="430" t="s">
        <v>7500</v>
      </c>
      <c r="M19" s="430" t="s">
        <v>7501</v>
      </c>
      <c r="N19" s="430" t="s">
        <v>7502</v>
      </c>
      <c r="O19" s="430" t="s">
        <v>7503</v>
      </c>
      <c r="P19" s="430" t="s">
        <v>7504</v>
      </c>
      <c r="Q19" s="430" t="s">
        <v>7505</v>
      </c>
      <c r="R19" s="430" t="s">
        <v>7506</v>
      </c>
      <c r="S19" s="430" t="s">
        <v>7507</v>
      </c>
      <c r="T19" s="430" t="s">
        <v>7197</v>
      </c>
      <c r="U19" s="430" t="s">
        <v>7508</v>
      </c>
      <c r="V19" s="430" t="s">
        <v>7509</v>
      </c>
      <c r="W19" s="430" t="s">
        <v>7510</v>
      </c>
      <c r="X19" s="430" t="s">
        <v>7511</v>
      </c>
      <c r="Y19" s="430" t="s">
        <v>7512</v>
      </c>
      <c r="Z19" s="430" t="s">
        <v>7513</v>
      </c>
      <c r="AA19" s="430" t="s">
        <v>7514</v>
      </c>
      <c r="AB19" s="430" t="s">
        <v>7515</v>
      </c>
    </row>
    <row r="20" spans="1:28" ht="18.75" customHeight="1" x14ac:dyDescent="0.15">
      <c r="A20" s="427"/>
      <c r="B20" s="428" t="s">
        <v>7253</v>
      </c>
      <c r="C20" s="429" t="s">
        <v>7516</v>
      </c>
      <c r="D20" s="430" t="s">
        <v>7517</v>
      </c>
      <c r="E20" s="430" t="s">
        <v>7518</v>
      </c>
      <c r="F20" s="430" t="s">
        <v>7519</v>
      </c>
      <c r="G20" s="430" t="s">
        <v>7520</v>
      </c>
      <c r="H20" s="430" t="s">
        <v>7521</v>
      </c>
      <c r="I20" s="430" t="s">
        <v>7522</v>
      </c>
      <c r="J20" s="430" t="s">
        <v>7523</v>
      </c>
      <c r="K20" s="430" t="s">
        <v>7524</v>
      </c>
      <c r="L20" s="430" t="s">
        <v>7525</v>
      </c>
      <c r="M20" s="430" t="s">
        <v>7526</v>
      </c>
      <c r="N20" s="430" t="s">
        <v>7527</v>
      </c>
      <c r="O20" s="430" t="s">
        <v>7528</v>
      </c>
      <c r="P20" s="430" t="s">
        <v>7529</v>
      </c>
      <c r="Q20" s="430" t="s">
        <v>7530</v>
      </c>
      <c r="R20" s="430" t="s">
        <v>7531</v>
      </c>
      <c r="S20" s="430" t="s">
        <v>7532</v>
      </c>
      <c r="T20" s="430" t="s">
        <v>7533</v>
      </c>
      <c r="U20" s="430" t="s">
        <v>7534</v>
      </c>
      <c r="V20" s="430" t="s">
        <v>7535</v>
      </c>
      <c r="W20" s="430" t="s">
        <v>7536</v>
      </c>
      <c r="X20" s="430" t="s">
        <v>7537</v>
      </c>
      <c r="Y20" s="430" t="s">
        <v>7538</v>
      </c>
      <c r="Z20" s="430" t="s">
        <v>7539</v>
      </c>
      <c r="AA20" s="430" t="s">
        <v>7528</v>
      </c>
      <c r="AB20" s="430" t="s">
        <v>7540</v>
      </c>
    </row>
    <row r="21" spans="1:28" ht="18.75" customHeight="1" x14ac:dyDescent="0.15">
      <c r="A21" s="427"/>
      <c r="B21" s="428" t="s">
        <v>7279</v>
      </c>
      <c r="C21" s="429" t="s">
        <v>7541</v>
      </c>
      <c r="D21" s="430" t="s">
        <v>5462</v>
      </c>
      <c r="E21" s="430" t="s">
        <v>3641</v>
      </c>
      <c r="F21" s="430" t="s">
        <v>7542</v>
      </c>
      <c r="G21" s="430" t="s">
        <v>7543</v>
      </c>
      <c r="H21" s="430" t="s">
        <v>7544</v>
      </c>
      <c r="I21" s="430" t="s">
        <v>7545</v>
      </c>
      <c r="J21" s="430" t="s">
        <v>7546</v>
      </c>
      <c r="K21" s="430" t="s">
        <v>7547</v>
      </c>
      <c r="L21" s="430" t="s">
        <v>7548</v>
      </c>
      <c r="M21" s="430" t="s">
        <v>7549</v>
      </c>
      <c r="N21" s="430" t="s">
        <v>4619</v>
      </c>
      <c r="O21" s="430" t="s">
        <v>4160</v>
      </c>
      <c r="P21" s="430" t="s">
        <v>7550</v>
      </c>
      <c r="Q21" s="430" t="s">
        <v>7551</v>
      </c>
      <c r="R21" s="430" t="s">
        <v>7552</v>
      </c>
      <c r="S21" s="430" t="s">
        <v>7553</v>
      </c>
      <c r="T21" s="430" t="s">
        <v>7554</v>
      </c>
      <c r="U21" s="430" t="s">
        <v>7555</v>
      </c>
      <c r="V21" s="430" t="s">
        <v>7556</v>
      </c>
      <c r="W21" s="430" t="s">
        <v>7557</v>
      </c>
      <c r="X21" s="430" t="s">
        <v>7558</v>
      </c>
      <c r="Y21" s="430" t="s">
        <v>5470</v>
      </c>
      <c r="Z21" s="430" t="s">
        <v>7559</v>
      </c>
      <c r="AA21" s="430" t="s">
        <v>7560</v>
      </c>
      <c r="AB21" s="430" t="s">
        <v>7561</v>
      </c>
    </row>
    <row r="22" spans="1:28" ht="18.75" customHeight="1" x14ac:dyDescent="0.15">
      <c r="A22" s="427"/>
      <c r="B22" s="428" t="s">
        <v>7300</v>
      </c>
      <c r="C22" s="429" t="s">
        <v>7562</v>
      </c>
      <c r="D22" s="430" t="s">
        <v>7501</v>
      </c>
      <c r="E22" s="430" t="s">
        <v>7563</v>
      </c>
      <c r="F22" s="430" t="s">
        <v>7564</v>
      </c>
      <c r="G22" s="430" t="s">
        <v>7565</v>
      </c>
      <c r="H22" s="430" t="s">
        <v>7566</v>
      </c>
      <c r="I22" s="430" t="s">
        <v>7567</v>
      </c>
      <c r="J22" s="430" t="s">
        <v>7568</v>
      </c>
      <c r="K22" s="430" t="s">
        <v>7569</v>
      </c>
      <c r="L22" s="430" t="s">
        <v>7570</v>
      </c>
      <c r="M22" s="430" t="s">
        <v>7571</v>
      </c>
      <c r="N22" s="430" t="s">
        <v>7572</v>
      </c>
      <c r="O22" s="430" t="s">
        <v>7573</v>
      </c>
      <c r="P22" s="430" t="s">
        <v>7574</v>
      </c>
      <c r="Q22" s="430" t="s">
        <v>7575</v>
      </c>
      <c r="R22" s="430" t="s">
        <v>7576</v>
      </c>
      <c r="S22" s="430" t="s">
        <v>7577</v>
      </c>
      <c r="T22" s="430" t="s">
        <v>7578</v>
      </c>
      <c r="U22" s="430" t="s">
        <v>7579</v>
      </c>
      <c r="V22" s="430" t="s">
        <v>7580</v>
      </c>
      <c r="W22" s="430" t="s">
        <v>7581</v>
      </c>
      <c r="X22" s="430" t="s">
        <v>7582</v>
      </c>
      <c r="Y22" s="430" t="s">
        <v>7583</v>
      </c>
      <c r="Z22" s="430" t="s">
        <v>7584</v>
      </c>
      <c r="AA22" s="430" t="s">
        <v>7585</v>
      </c>
      <c r="AB22" s="430" t="s">
        <v>7586</v>
      </c>
    </row>
    <row r="23" spans="1:28" ht="18.75" customHeight="1" x14ac:dyDescent="0.15">
      <c r="A23" s="427"/>
      <c r="B23" s="428" t="s">
        <v>1413</v>
      </c>
      <c r="C23" s="429" t="s">
        <v>7587</v>
      </c>
      <c r="D23" s="430" t="s">
        <v>7588</v>
      </c>
      <c r="E23" s="430" t="s">
        <v>7589</v>
      </c>
      <c r="F23" s="430" t="s">
        <v>7590</v>
      </c>
      <c r="G23" s="430" t="s">
        <v>7591</v>
      </c>
      <c r="H23" s="430" t="s">
        <v>7592</v>
      </c>
      <c r="I23" s="430" t="s">
        <v>7593</v>
      </c>
      <c r="J23" s="430" t="s">
        <v>7594</v>
      </c>
      <c r="K23" s="430" t="s">
        <v>7595</v>
      </c>
      <c r="L23" s="430" t="s">
        <v>7596</v>
      </c>
      <c r="M23" s="430" t="s">
        <v>7597</v>
      </c>
      <c r="N23" s="430" t="s">
        <v>7598</v>
      </c>
      <c r="O23" s="430" t="s">
        <v>7599</v>
      </c>
      <c r="P23" s="430" t="s">
        <v>7600</v>
      </c>
      <c r="Q23" s="430" t="s">
        <v>7601</v>
      </c>
      <c r="R23" s="430" t="s">
        <v>7602</v>
      </c>
      <c r="S23" s="430" t="s">
        <v>7603</v>
      </c>
      <c r="T23" s="430" t="s">
        <v>2224</v>
      </c>
      <c r="U23" s="430" t="s">
        <v>2511</v>
      </c>
      <c r="V23" s="430" t="s">
        <v>7604</v>
      </c>
      <c r="W23" s="430" t="s">
        <v>7605</v>
      </c>
      <c r="X23" s="430" t="s">
        <v>7606</v>
      </c>
      <c r="Y23" s="430" t="s">
        <v>7607</v>
      </c>
      <c r="Z23" s="430" t="s">
        <v>7608</v>
      </c>
      <c r="AA23" s="430" t="s">
        <v>7609</v>
      </c>
      <c r="AB23" s="430" t="s">
        <v>7610</v>
      </c>
    </row>
    <row r="24" spans="1:28" ht="18.75" customHeight="1" x14ac:dyDescent="0.15">
      <c r="A24" s="427"/>
      <c r="B24" s="428" t="s">
        <v>7329</v>
      </c>
      <c r="C24" s="429" t="s">
        <v>7611</v>
      </c>
      <c r="D24" s="430" t="s">
        <v>7612</v>
      </c>
      <c r="E24" s="430" t="s">
        <v>7613</v>
      </c>
      <c r="F24" s="430" t="s">
        <v>7614</v>
      </c>
      <c r="G24" s="430" t="s">
        <v>2004</v>
      </c>
      <c r="H24" s="430" t="s">
        <v>7615</v>
      </c>
      <c r="I24" s="430" t="s">
        <v>7616</v>
      </c>
      <c r="J24" s="430" t="s">
        <v>7617</v>
      </c>
      <c r="K24" s="430" t="s">
        <v>7618</v>
      </c>
      <c r="L24" s="430" t="s">
        <v>7619</v>
      </c>
      <c r="M24" s="430" t="s">
        <v>7620</v>
      </c>
      <c r="N24" s="430" t="s">
        <v>7621</v>
      </c>
      <c r="O24" s="430" t="s">
        <v>7622</v>
      </c>
      <c r="P24" s="430" t="s">
        <v>7623</v>
      </c>
      <c r="Q24" s="430" t="s">
        <v>7624</v>
      </c>
      <c r="R24" s="430" t="s">
        <v>7625</v>
      </c>
      <c r="S24" s="430" t="s">
        <v>7626</v>
      </c>
      <c r="T24" s="430" t="s">
        <v>7627</v>
      </c>
      <c r="U24" s="430" t="s">
        <v>7628</v>
      </c>
      <c r="V24" s="430" t="s">
        <v>7629</v>
      </c>
      <c r="W24" s="430" t="s">
        <v>7630</v>
      </c>
      <c r="X24" s="430" t="s">
        <v>7631</v>
      </c>
      <c r="Y24" s="430" t="s">
        <v>7632</v>
      </c>
      <c r="Z24" s="430" t="s">
        <v>7633</v>
      </c>
      <c r="AA24" s="430" t="s">
        <v>7634</v>
      </c>
      <c r="AB24" s="430" t="s">
        <v>7635</v>
      </c>
    </row>
    <row r="25" spans="1:28" ht="18.75" customHeight="1" x14ac:dyDescent="0.15">
      <c r="A25" s="427"/>
      <c r="B25" s="428" t="s">
        <v>4443</v>
      </c>
      <c r="C25" s="429" t="s">
        <v>7636</v>
      </c>
      <c r="D25" s="430" t="s">
        <v>7637</v>
      </c>
      <c r="E25" s="430" t="s">
        <v>7638</v>
      </c>
      <c r="F25" s="430" t="s">
        <v>7639</v>
      </c>
      <c r="G25" s="430" t="s">
        <v>7640</v>
      </c>
      <c r="H25" s="430" t="s">
        <v>7641</v>
      </c>
      <c r="I25" s="430" t="s">
        <v>7642</v>
      </c>
      <c r="J25" s="430" t="s">
        <v>7643</v>
      </c>
      <c r="K25" s="430" t="s">
        <v>7644</v>
      </c>
      <c r="L25" s="430" t="s">
        <v>7645</v>
      </c>
      <c r="M25" s="430" t="s">
        <v>7646</v>
      </c>
      <c r="N25" s="430" t="s">
        <v>7647</v>
      </c>
      <c r="O25" s="430" t="s">
        <v>7648</v>
      </c>
      <c r="P25" s="430" t="s">
        <v>6925</v>
      </c>
      <c r="Q25" s="430" t="s">
        <v>7649</v>
      </c>
      <c r="R25" s="430" t="s">
        <v>1950</v>
      </c>
      <c r="S25" s="430" t="s">
        <v>6466</v>
      </c>
      <c r="T25" s="430" t="s">
        <v>7650</v>
      </c>
      <c r="U25" s="430" t="s">
        <v>7651</v>
      </c>
      <c r="V25" s="430" t="s">
        <v>7652</v>
      </c>
      <c r="W25" s="430" t="s">
        <v>7653</v>
      </c>
      <c r="X25" s="430" t="s">
        <v>7654</v>
      </c>
      <c r="Y25" s="430" t="s">
        <v>7655</v>
      </c>
      <c r="Z25" s="430" t="s">
        <v>2615</v>
      </c>
      <c r="AA25" s="430" t="s">
        <v>7656</v>
      </c>
      <c r="AB25" s="430" t="s">
        <v>7657</v>
      </c>
    </row>
    <row r="26" spans="1:28" ht="18.75" customHeight="1" x14ac:dyDescent="0.15">
      <c r="A26" s="427"/>
      <c r="B26" s="428" t="s">
        <v>1648</v>
      </c>
      <c r="C26" s="429" t="s">
        <v>7658</v>
      </c>
      <c r="D26" s="430" t="s">
        <v>4147</v>
      </c>
      <c r="E26" s="430" t="s">
        <v>4146</v>
      </c>
      <c r="F26" s="430" t="s">
        <v>1705</v>
      </c>
      <c r="G26" s="430" t="s">
        <v>7658</v>
      </c>
      <c r="H26" s="430" t="s">
        <v>4351</v>
      </c>
      <c r="I26" s="430" t="s">
        <v>2225</v>
      </c>
      <c r="J26" s="430" t="s">
        <v>7659</v>
      </c>
      <c r="K26" s="430" t="s">
        <v>4145</v>
      </c>
      <c r="L26" s="430" t="s">
        <v>5599</v>
      </c>
      <c r="M26" s="430" t="s">
        <v>7660</v>
      </c>
      <c r="N26" s="430" t="s">
        <v>4146</v>
      </c>
      <c r="O26" s="430" t="s">
        <v>4147</v>
      </c>
      <c r="P26" s="430" t="s">
        <v>2190</v>
      </c>
      <c r="Q26" s="430" t="s">
        <v>1650</v>
      </c>
      <c r="R26" s="430" t="s">
        <v>1716</v>
      </c>
      <c r="S26" s="430" t="s">
        <v>5760</v>
      </c>
      <c r="T26" s="430" t="s">
        <v>7661</v>
      </c>
      <c r="U26" s="430" t="s">
        <v>7662</v>
      </c>
      <c r="V26" s="430" t="s">
        <v>5602</v>
      </c>
      <c r="W26" s="430" t="s">
        <v>1717</v>
      </c>
      <c r="X26" s="430" t="s">
        <v>7663</v>
      </c>
      <c r="Y26" s="430" t="s">
        <v>4147</v>
      </c>
      <c r="Z26" s="430" t="s">
        <v>5831</v>
      </c>
      <c r="AA26" s="430" t="s">
        <v>5831</v>
      </c>
      <c r="AB26" s="430" t="s">
        <v>7664</v>
      </c>
    </row>
    <row r="27" spans="1:28" ht="18.75" customHeight="1" x14ac:dyDescent="0.15">
      <c r="A27" s="427"/>
      <c r="B27" s="428" t="s">
        <v>1752</v>
      </c>
      <c r="C27" s="429" t="s">
        <v>7665</v>
      </c>
      <c r="D27" s="430" t="s">
        <v>7666</v>
      </c>
      <c r="E27" s="430" t="s">
        <v>7667</v>
      </c>
      <c r="F27" s="430" t="s">
        <v>7668</v>
      </c>
      <c r="G27" s="430" t="s">
        <v>7669</v>
      </c>
      <c r="H27" s="430" t="s">
        <v>7670</v>
      </c>
      <c r="I27" s="430" t="s">
        <v>7671</v>
      </c>
      <c r="J27" s="430" t="s">
        <v>2175</v>
      </c>
      <c r="K27" s="430" t="s">
        <v>7672</v>
      </c>
      <c r="L27" s="430" t="s">
        <v>7673</v>
      </c>
      <c r="M27" s="430" t="s">
        <v>7674</v>
      </c>
      <c r="N27" s="430" t="s">
        <v>7675</v>
      </c>
      <c r="O27" s="430" t="s">
        <v>7676</v>
      </c>
      <c r="P27" s="430" t="s">
        <v>7677</v>
      </c>
      <c r="Q27" s="430" t="s">
        <v>7678</v>
      </c>
      <c r="R27" s="430" t="s">
        <v>2222</v>
      </c>
      <c r="S27" s="430" t="s">
        <v>7679</v>
      </c>
      <c r="T27" s="430" t="s">
        <v>7680</v>
      </c>
      <c r="U27" s="430" t="s">
        <v>7681</v>
      </c>
      <c r="V27" s="430" t="s">
        <v>7682</v>
      </c>
      <c r="W27" s="430" t="s">
        <v>7683</v>
      </c>
      <c r="X27" s="430" t="s">
        <v>7684</v>
      </c>
      <c r="Y27" s="430" t="s">
        <v>7685</v>
      </c>
      <c r="Z27" s="430" t="s">
        <v>7686</v>
      </c>
      <c r="AA27" s="430" t="s">
        <v>7687</v>
      </c>
      <c r="AB27" s="430" t="s">
        <v>7688</v>
      </c>
    </row>
    <row r="28" spans="1:28" ht="19.75" customHeight="1" x14ac:dyDescent="0.15">
      <c r="A28" s="439"/>
      <c r="B28" s="440" t="s">
        <v>4641</v>
      </c>
      <c r="C28" s="441" t="s">
        <v>7658</v>
      </c>
      <c r="D28" s="442" t="s">
        <v>5814</v>
      </c>
      <c r="E28" s="442" t="s">
        <v>7689</v>
      </c>
      <c r="F28" s="442" t="s">
        <v>2142</v>
      </c>
      <c r="G28" s="442" t="s">
        <v>4366</v>
      </c>
      <c r="H28" s="442" t="s">
        <v>1641</v>
      </c>
      <c r="I28" s="442" t="s">
        <v>2185</v>
      </c>
      <c r="J28" s="442" t="s">
        <v>4351</v>
      </c>
      <c r="K28" s="442" t="s">
        <v>5829</v>
      </c>
      <c r="L28" s="442" t="s">
        <v>7690</v>
      </c>
      <c r="M28" s="442" t="s">
        <v>4104</v>
      </c>
      <c r="N28" s="442" t="s">
        <v>4157</v>
      </c>
      <c r="O28" s="442" t="s">
        <v>7691</v>
      </c>
      <c r="P28" s="442" t="s">
        <v>1631</v>
      </c>
      <c r="Q28" s="442" t="s">
        <v>5651</v>
      </c>
      <c r="R28" s="442" t="s">
        <v>5472</v>
      </c>
      <c r="S28" s="442" t="s">
        <v>5760</v>
      </c>
      <c r="T28" s="442" t="s">
        <v>4146</v>
      </c>
      <c r="U28" s="442" t="s">
        <v>4623</v>
      </c>
      <c r="V28" s="442" t="s">
        <v>1641</v>
      </c>
      <c r="W28" s="442" t="s">
        <v>1639</v>
      </c>
      <c r="X28" s="442" t="s">
        <v>7658</v>
      </c>
      <c r="Y28" s="442" t="s">
        <v>1631</v>
      </c>
      <c r="Z28" s="442" t="s">
        <v>1717</v>
      </c>
      <c r="AA28" s="442" t="s">
        <v>4147</v>
      </c>
      <c r="AB28" s="442" t="s">
        <v>7692</v>
      </c>
    </row>
  </sheetData>
  <mergeCells count="1">
    <mergeCell ref="A1:AB1"/>
  </mergeCells>
  <pageMargins left="1" right="1" top="1" bottom="1" header="0.25" footer="0.25"/>
  <pageSetup orientation="portrait"/>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20"/>
  <sheetViews>
    <sheetView showGridLines="0" workbookViewId="0">
      <selection activeCell="C7" sqref="C7"/>
    </sheetView>
  </sheetViews>
  <sheetFormatPr baseColWidth="10" defaultColWidth="8.33203125" defaultRowHeight="20" customHeight="1" x14ac:dyDescent="0.15"/>
  <cols>
    <col min="1" max="1" width="10.33203125" style="455" customWidth="1"/>
    <col min="2" max="2" width="4.1640625" style="455" bestFit="1" customWidth="1"/>
    <col min="3" max="3" width="39" style="455" bestFit="1" customWidth="1"/>
    <col min="4" max="4" width="4" style="455" customWidth="1"/>
    <col min="5" max="5" width="5.1640625" style="455" customWidth="1"/>
    <col min="6" max="6" width="19.83203125" style="455" bestFit="1" customWidth="1"/>
    <col min="7" max="7" width="5.1640625" style="455" customWidth="1"/>
    <col min="8" max="8" width="19.83203125" style="455" bestFit="1" customWidth="1"/>
    <col min="9" max="9" width="8.33203125" style="455" customWidth="1"/>
    <col min="10" max="16384" width="8.33203125" style="455"/>
  </cols>
  <sheetData>
    <row r="1" spans="1:8" ht="73" customHeight="1" x14ac:dyDescent="0.15">
      <c r="A1" s="545" t="s">
        <v>8137</v>
      </c>
      <c r="B1" s="545"/>
      <c r="C1" s="545"/>
      <c r="D1" s="545"/>
      <c r="E1" s="545"/>
      <c r="F1" s="545"/>
      <c r="G1" s="545"/>
      <c r="H1" s="545"/>
    </row>
    <row r="2" spans="1:8" ht="20.25" customHeight="1" x14ac:dyDescent="0.15">
      <c r="A2" s="560" t="s">
        <v>206</v>
      </c>
      <c r="B2" s="560" t="s">
        <v>488</v>
      </c>
      <c r="C2" s="560" t="s">
        <v>208</v>
      </c>
      <c r="D2" s="560" t="s">
        <v>3114</v>
      </c>
      <c r="E2" s="558" t="s">
        <v>7693</v>
      </c>
      <c r="F2" s="559"/>
      <c r="G2" s="558" t="s">
        <v>7694</v>
      </c>
      <c r="H2" s="559"/>
    </row>
    <row r="3" spans="1:8" ht="20.25" customHeight="1" x14ac:dyDescent="0.15">
      <c r="A3" s="561"/>
      <c r="B3" s="561"/>
      <c r="C3" s="561"/>
      <c r="D3" s="561"/>
      <c r="E3" s="472" t="s">
        <v>212</v>
      </c>
      <c r="F3" s="472" t="s">
        <v>213</v>
      </c>
      <c r="G3" s="472" t="s">
        <v>212</v>
      </c>
      <c r="H3" s="472" t="s">
        <v>213</v>
      </c>
    </row>
    <row r="4" spans="1:8" ht="19.75" customHeight="1" x14ac:dyDescent="0.15">
      <c r="A4" s="473" t="s">
        <v>214</v>
      </c>
      <c r="B4" s="474" t="s">
        <v>3111</v>
      </c>
      <c r="C4" s="475" t="s">
        <v>7695</v>
      </c>
      <c r="D4" s="476">
        <v>2</v>
      </c>
      <c r="E4" s="476">
        <v>1</v>
      </c>
      <c r="F4" s="475" t="s">
        <v>7696</v>
      </c>
      <c r="G4" s="476">
        <v>2</v>
      </c>
      <c r="H4" s="475" t="s">
        <v>7697</v>
      </c>
    </row>
    <row r="5" spans="1:8" ht="19" customHeight="1" x14ac:dyDescent="0.15">
      <c r="A5" s="477"/>
      <c r="B5" s="478" t="s">
        <v>167</v>
      </c>
      <c r="C5" s="479" t="s">
        <v>7698</v>
      </c>
      <c r="D5" s="480">
        <v>3</v>
      </c>
      <c r="E5" s="480">
        <v>1</v>
      </c>
      <c r="F5" s="479" t="s">
        <v>471</v>
      </c>
      <c r="G5" s="480">
        <v>1</v>
      </c>
      <c r="H5" s="479" t="s">
        <v>7699</v>
      </c>
    </row>
    <row r="6" spans="1:8" ht="18.75" customHeight="1" x14ac:dyDescent="0.15">
      <c r="A6" s="477"/>
      <c r="B6" s="481" t="s">
        <v>3112</v>
      </c>
      <c r="C6" s="482" t="s">
        <v>7695</v>
      </c>
      <c r="D6" s="483">
        <v>2</v>
      </c>
      <c r="E6" s="483">
        <v>2</v>
      </c>
      <c r="F6" s="482" t="s">
        <v>7700</v>
      </c>
      <c r="G6" s="483">
        <v>2</v>
      </c>
      <c r="H6" s="482" t="s">
        <v>7701</v>
      </c>
    </row>
    <row r="7" spans="1:8" ht="18.75" customHeight="1" x14ac:dyDescent="0.15">
      <c r="A7" s="477"/>
      <c r="B7" s="484" t="s">
        <v>3112</v>
      </c>
      <c r="C7" s="485" t="s">
        <v>7702</v>
      </c>
      <c r="D7" s="486">
        <v>1</v>
      </c>
      <c r="E7" s="486">
        <v>1</v>
      </c>
      <c r="F7" s="485" t="s">
        <v>7703</v>
      </c>
      <c r="G7" s="486">
        <v>5</v>
      </c>
      <c r="H7" s="485" t="s">
        <v>7704</v>
      </c>
    </row>
    <row r="8" spans="1:8" ht="18.75" customHeight="1" x14ac:dyDescent="0.15">
      <c r="A8" s="477"/>
      <c r="B8" s="484" t="s">
        <v>3112</v>
      </c>
      <c r="C8" s="485" t="s">
        <v>7705</v>
      </c>
      <c r="D8" s="486">
        <v>5</v>
      </c>
      <c r="E8" s="486">
        <v>1</v>
      </c>
      <c r="F8" s="485" t="s">
        <v>7706</v>
      </c>
      <c r="G8" s="486">
        <v>1</v>
      </c>
      <c r="H8" s="485" t="s">
        <v>7707</v>
      </c>
    </row>
    <row r="9" spans="1:8" ht="18.75" customHeight="1" x14ac:dyDescent="0.15">
      <c r="A9" s="477"/>
      <c r="B9" s="484" t="s">
        <v>3112</v>
      </c>
      <c r="C9" s="485" t="s">
        <v>7708</v>
      </c>
      <c r="D9" s="486">
        <v>6</v>
      </c>
      <c r="E9" s="486">
        <v>1</v>
      </c>
      <c r="F9" s="485" t="s">
        <v>770</v>
      </c>
      <c r="G9" s="486">
        <v>1</v>
      </c>
      <c r="H9" s="485" t="s">
        <v>7709</v>
      </c>
    </row>
    <row r="10" spans="1:8" ht="19.25" customHeight="1" x14ac:dyDescent="0.15">
      <c r="A10" s="487"/>
      <c r="B10" s="488" t="s">
        <v>3112</v>
      </c>
      <c r="C10" s="489" t="s">
        <v>7710</v>
      </c>
      <c r="D10" s="490">
        <v>4</v>
      </c>
      <c r="E10" s="490">
        <v>0</v>
      </c>
      <c r="F10" s="490">
        <v>0</v>
      </c>
      <c r="G10" s="490">
        <v>1</v>
      </c>
      <c r="H10" s="489" t="s">
        <v>798</v>
      </c>
    </row>
    <row r="11" spans="1:8" ht="19.25" customHeight="1" x14ac:dyDescent="0.15">
      <c r="A11" s="491" t="s">
        <v>231</v>
      </c>
      <c r="B11" s="492" t="s">
        <v>3111</v>
      </c>
      <c r="C11" s="493" t="s">
        <v>7695</v>
      </c>
      <c r="D11" s="494">
        <v>2</v>
      </c>
      <c r="E11" s="494">
        <v>2</v>
      </c>
      <c r="F11" s="493" t="s">
        <v>7711</v>
      </c>
      <c r="G11" s="494">
        <v>4</v>
      </c>
      <c r="H11" s="493" t="s">
        <v>7712</v>
      </c>
    </row>
    <row r="12" spans="1:8" ht="18.75" customHeight="1" x14ac:dyDescent="0.15">
      <c r="A12" s="477"/>
      <c r="B12" s="481" t="s">
        <v>167</v>
      </c>
      <c r="C12" s="482" t="s">
        <v>7713</v>
      </c>
      <c r="D12" s="483">
        <v>11</v>
      </c>
      <c r="E12" s="483">
        <v>1</v>
      </c>
      <c r="F12" s="482" t="s">
        <v>7714</v>
      </c>
      <c r="G12" s="483">
        <v>0</v>
      </c>
      <c r="H12" s="483">
        <v>0</v>
      </c>
    </row>
    <row r="13" spans="1:8" ht="18.75" customHeight="1" x14ac:dyDescent="0.15">
      <c r="A13" s="477"/>
      <c r="B13" s="484" t="s">
        <v>167</v>
      </c>
      <c r="C13" s="485" t="s">
        <v>7698</v>
      </c>
      <c r="D13" s="486">
        <v>3</v>
      </c>
      <c r="E13" s="486">
        <v>0</v>
      </c>
      <c r="F13" s="486">
        <v>0</v>
      </c>
      <c r="G13" s="486">
        <v>1</v>
      </c>
      <c r="H13" s="485" t="s">
        <v>7715</v>
      </c>
    </row>
    <row r="14" spans="1:8" ht="18.75" customHeight="1" x14ac:dyDescent="0.15">
      <c r="A14" s="477"/>
      <c r="B14" s="484" t="s">
        <v>167</v>
      </c>
      <c r="C14" s="485" t="s">
        <v>7716</v>
      </c>
      <c r="D14" s="486">
        <v>9</v>
      </c>
      <c r="E14" s="486">
        <v>0</v>
      </c>
      <c r="F14" s="486">
        <v>0</v>
      </c>
      <c r="G14" s="486">
        <v>1</v>
      </c>
      <c r="H14" s="485" t="s">
        <v>7717</v>
      </c>
    </row>
    <row r="15" spans="1:8" ht="18.75" customHeight="1" x14ac:dyDescent="0.15">
      <c r="A15" s="477"/>
      <c r="B15" s="495" t="s">
        <v>167</v>
      </c>
      <c r="C15" s="496" t="s">
        <v>7718</v>
      </c>
      <c r="D15" s="497">
        <v>10</v>
      </c>
      <c r="E15" s="497">
        <v>0</v>
      </c>
      <c r="F15" s="497">
        <v>0</v>
      </c>
      <c r="G15" s="497">
        <v>1</v>
      </c>
      <c r="H15" s="496" t="s">
        <v>972</v>
      </c>
    </row>
    <row r="16" spans="1:8" ht="18.75" customHeight="1" x14ac:dyDescent="0.15">
      <c r="A16" s="477"/>
      <c r="B16" s="481" t="s">
        <v>3112</v>
      </c>
      <c r="C16" s="482" t="s">
        <v>7695</v>
      </c>
      <c r="D16" s="483">
        <v>2</v>
      </c>
      <c r="E16" s="483">
        <v>10</v>
      </c>
      <c r="F16" s="482" t="s">
        <v>7719</v>
      </c>
      <c r="G16" s="483">
        <v>10</v>
      </c>
      <c r="H16" s="482" t="s">
        <v>7720</v>
      </c>
    </row>
    <row r="17" spans="1:8" ht="18.75" customHeight="1" x14ac:dyDescent="0.15">
      <c r="A17" s="477"/>
      <c r="B17" s="484" t="s">
        <v>3112</v>
      </c>
      <c r="C17" s="485" t="s">
        <v>7702</v>
      </c>
      <c r="D17" s="486">
        <v>1</v>
      </c>
      <c r="E17" s="486">
        <v>2</v>
      </c>
      <c r="F17" s="485" t="s">
        <v>7721</v>
      </c>
      <c r="G17" s="486">
        <v>10</v>
      </c>
      <c r="H17" s="485" t="s">
        <v>7722</v>
      </c>
    </row>
    <row r="18" spans="1:8" ht="18.75" customHeight="1" x14ac:dyDescent="0.15">
      <c r="A18" s="477"/>
      <c r="B18" s="484" t="s">
        <v>3112</v>
      </c>
      <c r="C18" s="485" t="s">
        <v>7705</v>
      </c>
      <c r="D18" s="486">
        <v>5</v>
      </c>
      <c r="E18" s="486">
        <v>1</v>
      </c>
      <c r="F18" s="485" t="s">
        <v>7723</v>
      </c>
      <c r="G18" s="486">
        <v>3</v>
      </c>
      <c r="H18" s="485" t="s">
        <v>7724</v>
      </c>
    </row>
    <row r="19" spans="1:8" ht="18.75" customHeight="1" x14ac:dyDescent="0.15">
      <c r="A19" s="477"/>
      <c r="B19" s="484" t="s">
        <v>3112</v>
      </c>
      <c r="C19" s="485" t="s">
        <v>7725</v>
      </c>
      <c r="D19" s="486">
        <v>7</v>
      </c>
      <c r="E19" s="486">
        <v>0</v>
      </c>
      <c r="F19" s="486">
        <v>0</v>
      </c>
      <c r="G19" s="486">
        <v>1</v>
      </c>
      <c r="H19" s="485" t="s">
        <v>7726</v>
      </c>
    </row>
    <row r="20" spans="1:8" ht="19.75" customHeight="1" x14ac:dyDescent="0.15">
      <c r="A20" s="498"/>
      <c r="B20" s="499" t="s">
        <v>3112</v>
      </c>
      <c r="C20" s="500" t="s">
        <v>7727</v>
      </c>
      <c r="D20" s="501">
        <v>8</v>
      </c>
      <c r="E20" s="501">
        <v>0</v>
      </c>
      <c r="F20" s="501">
        <v>0</v>
      </c>
      <c r="G20" s="501">
        <v>1</v>
      </c>
      <c r="H20" s="500" t="s">
        <v>7728</v>
      </c>
    </row>
  </sheetData>
  <mergeCells count="7">
    <mergeCell ref="A1:H1"/>
    <mergeCell ref="E2:F2"/>
    <mergeCell ref="G2:H2"/>
    <mergeCell ref="D2:D3"/>
    <mergeCell ref="C2:C3"/>
    <mergeCell ref="B2:B3"/>
    <mergeCell ref="A2:A3"/>
  </mergeCells>
  <pageMargins left="1" right="1" top="1" bottom="1" header="0.25" footer="0.25"/>
  <pageSetup orientation="portrait"/>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G203"/>
  <sheetViews>
    <sheetView showGridLines="0" tabSelected="1" workbookViewId="0">
      <pane ySplit="3" topLeftCell="A4" activePane="bottomLeft" state="frozen"/>
      <selection pane="bottomLeft" activeCell="F22" sqref="F22"/>
    </sheetView>
  </sheetViews>
  <sheetFormatPr baseColWidth="10" defaultColWidth="8.33203125" defaultRowHeight="20" customHeight="1" x14ac:dyDescent="0.15"/>
  <cols>
    <col min="1" max="1" width="10.6640625" style="455" customWidth="1"/>
    <col min="2" max="2" width="14.6640625" style="455" customWidth="1"/>
    <col min="3" max="7" width="20.83203125" style="455" customWidth="1"/>
    <col min="8" max="8" width="8.33203125" style="455" customWidth="1"/>
    <col min="9" max="16384" width="8.33203125" style="455"/>
  </cols>
  <sheetData>
    <row r="1" spans="1:7" ht="42.5" customHeight="1" x14ac:dyDescent="0.15">
      <c r="A1" s="545" t="s">
        <v>8138</v>
      </c>
      <c r="B1" s="545"/>
      <c r="C1" s="545"/>
      <c r="D1" s="545"/>
      <c r="E1" s="545"/>
      <c r="F1" s="545"/>
      <c r="G1" s="545"/>
    </row>
    <row r="2" spans="1:7" ht="21.25" customHeight="1" x14ac:dyDescent="0.15">
      <c r="A2" s="564" t="s">
        <v>206</v>
      </c>
      <c r="B2" s="564" t="s">
        <v>1149</v>
      </c>
      <c r="C2" s="562" t="s">
        <v>1109</v>
      </c>
      <c r="D2" s="563"/>
      <c r="E2" s="563"/>
      <c r="F2" s="563"/>
      <c r="G2" s="563"/>
    </row>
    <row r="3" spans="1:7" ht="21.25" customHeight="1" x14ac:dyDescent="0.15">
      <c r="A3" s="565"/>
      <c r="B3" s="565"/>
      <c r="C3" s="456" t="s">
        <v>7729</v>
      </c>
      <c r="D3" s="456" t="s">
        <v>7730</v>
      </c>
      <c r="E3" s="456" t="s">
        <v>7731</v>
      </c>
      <c r="F3" s="456" t="s">
        <v>7732</v>
      </c>
      <c r="G3" s="456" t="s">
        <v>7733</v>
      </c>
    </row>
    <row r="4" spans="1:7" ht="20.75" customHeight="1" x14ac:dyDescent="0.15">
      <c r="A4" s="457" t="s">
        <v>231</v>
      </c>
      <c r="B4" s="458" t="s">
        <v>3577</v>
      </c>
      <c r="C4" s="459" t="s">
        <v>3609</v>
      </c>
      <c r="D4" s="459" t="s">
        <v>7734</v>
      </c>
      <c r="E4" s="459" t="s">
        <v>7735</v>
      </c>
      <c r="F4" s="459" t="s">
        <v>7736</v>
      </c>
      <c r="G4" s="459" t="s">
        <v>7737</v>
      </c>
    </row>
    <row r="5" spans="1:7" ht="19.75" customHeight="1" x14ac:dyDescent="0.15">
      <c r="A5" s="460" t="s">
        <v>231</v>
      </c>
      <c r="B5" s="461" t="s">
        <v>3620</v>
      </c>
      <c r="C5" s="462" t="s">
        <v>3621</v>
      </c>
      <c r="D5" s="462" t="s">
        <v>7738</v>
      </c>
      <c r="E5" s="462" t="s">
        <v>7739</v>
      </c>
      <c r="F5" s="462" t="s">
        <v>7740</v>
      </c>
      <c r="G5" s="462" t="s">
        <v>7741</v>
      </c>
    </row>
    <row r="6" spans="1:7" ht="19.75" customHeight="1" x14ac:dyDescent="0.15">
      <c r="A6" s="460" t="s">
        <v>231</v>
      </c>
      <c r="B6" s="461" t="s">
        <v>3622</v>
      </c>
      <c r="C6" s="462" t="s">
        <v>3650</v>
      </c>
      <c r="D6" s="462" t="s">
        <v>7742</v>
      </c>
      <c r="E6" s="462" t="s">
        <v>7743</v>
      </c>
      <c r="F6" s="462" t="s">
        <v>7744</v>
      </c>
      <c r="G6" s="462" t="s">
        <v>7745</v>
      </c>
    </row>
    <row r="7" spans="1:7" ht="19.75" customHeight="1" x14ac:dyDescent="0.15">
      <c r="A7" s="460" t="s">
        <v>231</v>
      </c>
      <c r="B7" s="461" t="s">
        <v>3660</v>
      </c>
      <c r="C7" s="462" t="s">
        <v>3692</v>
      </c>
      <c r="D7" s="462" t="s">
        <v>166</v>
      </c>
      <c r="E7" s="462" t="s">
        <v>166</v>
      </c>
      <c r="F7" s="462" t="s">
        <v>166</v>
      </c>
      <c r="G7" s="462" t="s">
        <v>166</v>
      </c>
    </row>
    <row r="8" spans="1:7" ht="19.75" customHeight="1" x14ac:dyDescent="0.15">
      <c r="A8" s="460" t="s">
        <v>231</v>
      </c>
      <c r="B8" s="461" t="s">
        <v>3702</v>
      </c>
      <c r="C8" s="462" t="s">
        <v>3703</v>
      </c>
      <c r="D8" s="462" t="s">
        <v>166</v>
      </c>
      <c r="E8" s="462" t="s">
        <v>166</v>
      </c>
      <c r="F8" s="462" t="s">
        <v>166</v>
      </c>
      <c r="G8" s="462" t="s">
        <v>7746</v>
      </c>
    </row>
    <row r="9" spans="1:7" ht="19.75" customHeight="1" x14ac:dyDescent="0.15">
      <c r="A9" s="460" t="s">
        <v>231</v>
      </c>
      <c r="B9" s="461" t="s">
        <v>3704</v>
      </c>
      <c r="C9" s="462" t="s">
        <v>3733</v>
      </c>
      <c r="D9" s="462" t="s">
        <v>7747</v>
      </c>
      <c r="E9" s="462" t="s">
        <v>7748</v>
      </c>
      <c r="F9" s="462" t="s">
        <v>7749</v>
      </c>
      <c r="G9" s="462" t="s">
        <v>7750</v>
      </c>
    </row>
    <row r="10" spans="1:7" ht="19.75" customHeight="1" x14ac:dyDescent="0.15">
      <c r="A10" s="460" t="s">
        <v>231</v>
      </c>
      <c r="B10" s="461" t="s">
        <v>3744</v>
      </c>
      <c r="C10" s="462" t="s">
        <v>3776</v>
      </c>
      <c r="D10" s="462" t="s">
        <v>7751</v>
      </c>
      <c r="E10" s="462" t="s">
        <v>7752</v>
      </c>
      <c r="F10" s="462" t="s">
        <v>7753</v>
      </c>
      <c r="G10" s="462" t="s">
        <v>7754</v>
      </c>
    </row>
    <row r="11" spans="1:7" ht="19.75" customHeight="1" x14ac:dyDescent="0.15">
      <c r="A11" s="460" t="s">
        <v>231</v>
      </c>
      <c r="B11" s="461" t="s">
        <v>3787</v>
      </c>
      <c r="C11" s="462" t="s">
        <v>3818</v>
      </c>
      <c r="D11" s="462" t="s">
        <v>7755</v>
      </c>
      <c r="E11" s="462" t="s">
        <v>7756</v>
      </c>
      <c r="F11" s="462" t="s">
        <v>7757</v>
      </c>
      <c r="G11" s="462" t="s">
        <v>7758</v>
      </c>
    </row>
    <row r="12" spans="1:7" ht="19.75" customHeight="1" x14ac:dyDescent="0.15">
      <c r="A12" s="460" t="s">
        <v>231</v>
      </c>
      <c r="B12" s="461" t="s">
        <v>3827</v>
      </c>
      <c r="C12" s="462" t="s">
        <v>3844</v>
      </c>
      <c r="D12" s="462" t="s">
        <v>7759</v>
      </c>
      <c r="E12" s="462" t="s">
        <v>7760</v>
      </c>
      <c r="F12" s="462" t="s">
        <v>7761</v>
      </c>
      <c r="G12" s="462" t="s">
        <v>7762</v>
      </c>
    </row>
    <row r="13" spans="1:7" ht="19.75" customHeight="1" x14ac:dyDescent="0.15">
      <c r="A13" s="460" t="s">
        <v>231</v>
      </c>
      <c r="B13" s="461" t="s">
        <v>3848</v>
      </c>
      <c r="C13" s="462" t="s">
        <v>3880</v>
      </c>
      <c r="D13" s="462" t="s">
        <v>7763</v>
      </c>
      <c r="E13" s="462" t="s">
        <v>7764</v>
      </c>
      <c r="F13" s="462" t="s">
        <v>7765</v>
      </c>
      <c r="G13" s="462" t="s">
        <v>7766</v>
      </c>
    </row>
    <row r="14" spans="1:7" ht="19.75" customHeight="1" x14ac:dyDescent="0.15">
      <c r="A14" s="460" t="s">
        <v>231</v>
      </c>
      <c r="B14" s="461" t="s">
        <v>3891</v>
      </c>
      <c r="C14" s="462" t="s">
        <v>3923</v>
      </c>
      <c r="D14" s="462" t="s">
        <v>7767</v>
      </c>
      <c r="E14" s="462" t="s">
        <v>7768</v>
      </c>
      <c r="F14" s="462" t="s">
        <v>7769</v>
      </c>
      <c r="G14" s="462" t="s">
        <v>7770</v>
      </c>
    </row>
    <row r="15" spans="1:7" ht="19.75" customHeight="1" x14ac:dyDescent="0.15">
      <c r="A15" s="460" t="s">
        <v>231</v>
      </c>
      <c r="B15" s="461" t="s">
        <v>3934</v>
      </c>
      <c r="C15" s="462" t="s">
        <v>3935</v>
      </c>
      <c r="D15" s="462" t="s">
        <v>7771</v>
      </c>
      <c r="E15" s="462" t="s">
        <v>166</v>
      </c>
      <c r="F15" s="462" t="s">
        <v>166</v>
      </c>
      <c r="G15" s="462" t="s">
        <v>166</v>
      </c>
    </row>
    <row r="16" spans="1:7" ht="19.75" customHeight="1" x14ac:dyDescent="0.15">
      <c r="A16" s="460" t="s">
        <v>231</v>
      </c>
      <c r="B16" s="461" t="s">
        <v>3936</v>
      </c>
      <c r="C16" s="462" t="s">
        <v>3968</v>
      </c>
      <c r="D16" s="462" t="s">
        <v>166</v>
      </c>
      <c r="E16" s="462" t="s">
        <v>166</v>
      </c>
      <c r="F16" s="462" t="s">
        <v>166</v>
      </c>
      <c r="G16" s="462" t="s">
        <v>166</v>
      </c>
    </row>
    <row r="17" spans="1:7" ht="19.75" customHeight="1" x14ac:dyDescent="0.15">
      <c r="A17" s="460" t="s">
        <v>231</v>
      </c>
      <c r="B17" s="461" t="s">
        <v>3979</v>
      </c>
      <c r="C17" s="462" t="s">
        <v>3980</v>
      </c>
      <c r="D17" s="462" t="s">
        <v>7772</v>
      </c>
      <c r="E17" s="462" t="s">
        <v>166</v>
      </c>
      <c r="F17" s="462" t="s">
        <v>166</v>
      </c>
      <c r="G17" s="462" t="s">
        <v>166</v>
      </c>
    </row>
    <row r="18" spans="1:7" ht="19.75" customHeight="1" x14ac:dyDescent="0.15">
      <c r="A18" s="460" t="s">
        <v>231</v>
      </c>
      <c r="B18" s="461" t="s">
        <v>3981</v>
      </c>
      <c r="C18" s="462" t="s">
        <v>4012</v>
      </c>
      <c r="D18" s="462" t="s">
        <v>7773</v>
      </c>
      <c r="E18" s="462" t="s">
        <v>7774</v>
      </c>
      <c r="F18" s="462" t="s">
        <v>7775</v>
      </c>
      <c r="G18" s="462" t="s">
        <v>7776</v>
      </c>
    </row>
    <row r="19" spans="1:7" ht="19.75" customHeight="1" x14ac:dyDescent="0.15">
      <c r="A19" s="460" t="s">
        <v>231</v>
      </c>
      <c r="B19" s="461" t="s">
        <v>4020</v>
      </c>
      <c r="C19" s="462" t="s">
        <v>4021</v>
      </c>
      <c r="D19" s="462" t="s">
        <v>166</v>
      </c>
      <c r="E19" s="462" t="s">
        <v>166</v>
      </c>
      <c r="F19" s="462" t="s">
        <v>166</v>
      </c>
      <c r="G19" s="462" t="s">
        <v>7777</v>
      </c>
    </row>
    <row r="20" spans="1:7" ht="19.75" customHeight="1" x14ac:dyDescent="0.15">
      <c r="A20" s="460" t="s">
        <v>231</v>
      </c>
      <c r="B20" s="461" t="s">
        <v>4022</v>
      </c>
      <c r="C20" s="462" t="s">
        <v>4054</v>
      </c>
      <c r="D20" s="462" t="s">
        <v>7778</v>
      </c>
      <c r="E20" s="462" t="s">
        <v>7779</v>
      </c>
      <c r="F20" s="462" t="s">
        <v>7780</v>
      </c>
      <c r="G20" s="462" t="s">
        <v>7781</v>
      </c>
    </row>
    <row r="21" spans="1:7" ht="19.75" customHeight="1" x14ac:dyDescent="0.15">
      <c r="A21" s="460" t="s">
        <v>231</v>
      </c>
      <c r="B21" s="461" t="s">
        <v>4065</v>
      </c>
      <c r="C21" s="462" t="s">
        <v>4066</v>
      </c>
      <c r="D21" s="462" t="s">
        <v>7782</v>
      </c>
      <c r="E21" s="462" t="s">
        <v>7783</v>
      </c>
      <c r="F21" s="462" t="s">
        <v>7784</v>
      </c>
      <c r="G21" s="462" t="s">
        <v>7785</v>
      </c>
    </row>
    <row r="22" spans="1:7" ht="19.75" customHeight="1" x14ac:dyDescent="0.15">
      <c r="A22" s="460" t="s">
        <v>231</v>
      </c>
      <c r="B22" s="461" t="s">
        <v>7786</v>
      </c>
      <c r="C22" s="462" t="s">
        <v>4134</v>
      </c>
      <c r="D22" s="462" t="s">
        <v>6889</v>
      </c>
      <c r="E22" s="462" t="s">
        <v>7787</v>
      </c>
      <c r="F22" s="462" t="s">
        <v>7788</v>
      </c>
      <c r="G22" s="462" t="s">
        <v>7789</v>
      </c>
    </row>
    <row r="23" spans="1:7" ht="19.75" customHeight="1" x14ac:dyDescent="0.15">
      <c r="A23" s="460" t="s">
        <v>231</v>
      </c>
      <c r="B23" s="461" t="s">
        <v>7790</v>
      </c>
      <c r="C23" s="462" t="s">
        <v>4106</v>
      </c>
      <c r="D23" s="462" t="s">
        <v>7791</v>
      </c>
      <c r="E23" s="462" t="s">
        <v>7792</v>
      </c>
      <c r="F23" s="462" t="s">
        <v>7793</v>
      </c>
      <c r="G23" s="462" t="s">
        <v>7794</v>
      </c>
    </row>
    <row r="24" spans="1:7" ht="19.75" customHeight="1" x14ac:dyDescent="0.15">
      <c r="A24" s="460" t="s">
        <v>231</v>
      </c>
      <c r="B24" s="461" t="s">
        <v>7795</v>
      </c>
      <c r="C24" s="462" t="s">
        <v>4095</v>
      </c>
      <c r="D24" s="462" t="s">
        <v>7796</v>
      </c>
      <c r="E24" s="462" t="s">
        <v>7797</v>
      </c>
      <c r="F24" s="462" t="s">
        <v>7798</v>
      </c>
      <c r="G24" s="462" t="s">
        <v>7799</v>
      </c>
    </row>
    <row r="25" spans="1:7" ht="19.75" customHeight="1" x14ac:dyDescent="0.15">
      <c r="A25" s="460" t="s">
        <v>231</v>
      </c>
      <c r="B25" s="461" t="s">
        <v>7800</v>
      </c>
      <c r="C25" s="462" t="s">
        <v>4301</v>
      </c>
      <c r="D25" s="462" t="s">
        <v>7801</v>
      </c>
      <c r="E25" s="462" t="s">
        <v>7802</v>
      </c>
      <c r="F25" s="462" t="s">
        <v>7803</v>
      </c>
      <c r="G25" s="462" t="s">
        <v>7804</v>
      </c>
    </row>
    <row r="26" spans="1:7" ht="19.75" customHeight="1" x14ac:dyDescent="0.15">
      <c r="A26" s="460" t="s">
        <v>231</v>
      </c>
      <c r="B26" s="461" t="s">
        <v>7805</v>
      </c>
      <c r="C26" s="462" t="s">
        <v>4252</v>
      </c>
      <c r="D26" s="462" t="s">
        <v>7806</v>
      </c>
      <c r="E26" s="462" t="s">
        <v>6462</v>
      </c>
      <c r="F26" s="462" t="s">
        <v>7807</v>
      </c>
      <c r="G26" s="462" t="s">
        <v>7808</v>
      </c>
    </row>
    <row r="27" spans="1:7" ht="19.75" customHeight="1" x14ac:dyDescent="0.15">
      <c r="A27" s="460" t="s">
        <v>231</v>
      </c>
      <c r="B27" s="461" t="s">
        <v>7809</v>
      </c>
      <c r="C27" s="462" t="s">
        <v>4307</v>
      </c>
      <c r="D27" s="462" t="s">
        <v>7810</v>
      </c>
      <c r="E27" s="462" t="s">
        <v>7811</v>
      </c>
      <c r="F27" s="462" t="s">
        <v>7812</v>
      </c>
      <c r="G27" s="462" t="s">
        <v>7813</v>
      </c>
    </row>
    <row r="28" spans="1:7" ht="19.75" customHeight="1" x14ac:dyDescent="0.15">
      <c r="A28" s="460" t="s">
        <v>231</v>
      </c>
      <c r="B28" s="461" t="s">
        <v>7814</v>
      </c>
      <c r="C28" s="462" t="s">
        <v>4095</v>
      </c>
      <c r="D28" s="462" t="s">
        <v>7796</v>
      </c>
      <c r="E28" s="462" t="s">
        <v>7797</v>
      </c>
      <c r="F28" s="462" t="s">
        <v>7798</v>
      </c>
      <c r="G28" s="462" t="s">
        <v>7799</v>
      </c>
    </row>
    <row r="29" spans="1:7" ht="19.75" customHeight="1" x14ac:dyDescent="0.15">
      <c r="A29" s="460" t="s">
        <v>231</v>
      </c>
      <c r="B29" s="461" t="s">
        <v>7815</v>
      </c>
      <c r="C29" s="462" t="s">
        <v>4301</v>
      </c>
      <c r="D29" s="462" t="s">
        <v>7801</v>
      </c>
      <c r="E29" s="462" t="s">
        <v>7802</v>
      </c>
      <c r="F29" s="462" t="s">
        <v>7803</v>
      </c>
      <c r="G29" s="462" t="s">
        <v>7804</v>
      </c>
    </row>
    <row r="30" spans="1:7" ht="19.75" customHeight="1" x14ac:dyDescent="0.15">
      <c r="A30" s="460" t="s">
        <v>231</v>
      </c>
      <c r="B30" s="461" t="s">
        <v>7816</v>
      </c>
      <c r="C30" s="462" t="s">
        <v>4106</v>
      </c>
      <c r="D30" s="462" t="s">
        <v>7791</v>
      </c>
      <c r="E30" s="462" t="s">
        <v>7792</v>
      </c>
      <c r="F30" s="462" t="s">
        <v>7793</v>
      </c>
      <c r="G30" s="462" t="s">
        <v>7794</v>
      </c>
    </row>
    <row r="31" spans="1:7" ht="19.75" customHeight="1" x14ac:dyDescent="0.15">
      <c r="A31" s="460" t="s">
        <v>231</v>
      </c>
      <c r="B31" s="461" t="s">
        <v>7817</v>
      </c>
      <c r="C31" s="462" t="s">
        <v>4418</v>
      </c>
      <c r="D31" s="462" t="s">
        <v>7818</v>
      </c>
      <c r="E31" s="462" t="s">
        <v>7819</v>
      </c>
      <c r="F31" s="462" t="s">
        <v>7820</v>
      </c>
      <c r="G31" s="462" t="s">
        <v>7821</v>
      </c>
    </row>
    <row r="32" spans="1:7" ht="19.75" customHeight="1" x14ac:dyDescent="0.15">
      <c r="A32" s="460" t="s">
        <v>231</v>
      </c>
      <c r="B32" s="461" t="s">
        <v>7822</v>
      </c>
      <c r="C32" s="462" t="s">
        <v>4198</v>
      </c>
      <c r="D32" s="462" t="s">
        <v>7823</v>
      </c>
      <c r="E32" s="462" t="s">
        <v>7824</v>
      </c>
      <c r="F32" s="462" t="s">
        <v>1747</v>
      </c>
      <c r="G32" s="462" t="s">
        <v>6915</v>
      </c>
    </row>
    <row r="33" spans="1:7" ht="19.75" customHeight="1" x14ac:dyDescent="0.15">
      <c r="A33" s="460" t="s">
        <v>231</v>
      </c>
      <c r="B33" s="461" t="s">
        <v>7825</v>
      </c>
      <c r="C33" s="462" t="s">
        <v>4390</v>
      </c>
      <c r="D33" s="462" t="s">
        <v>7826</v>
      </c>
      <c r="E33" s="462" t="s">
        <v>2110</v>
      </c>
      <c r="F33" s="462" t="s">
        <v>7827</v>
      </c>
      <c r="G33" s="462" t="s">
        <v>7828</v>
      </c>
    </row>
    <row r="34" spans="1:7" ht="19.75" customHeight="1" x14ac:dyDescent="0.15">
      <c r="A34" s="460" t="s">
        <v>231</v>
      </c>
      <c r="B34" s="461" t="s">
        <v>7829</v>
      </c>
      <c r="C34" s="462" t="s">
        <v>4369</v>
      </c>
      <c r="D34" s="462" t="s">
        <v>7830</v>
      </c>
      <c r="E34" s="462" t="s">
        <v>7831</v>
      </c>
      <c r="F34" s="462" t="s">
        <v>7832</v>
      </c>
      <c r="G34" s="462" t="s">
        <v>7833</v>
      </c>
    </row>
    <row r="35" spans="1:7" ht="19.75" customHeight="1" x14ac:dyDescent="0.15">
      <c r="A35" s="460" t="s">
        <v>231</v>
      </c>
      <c r="B35" s="461" t="s">
        <v>7834</v>
      </c>
      <c r="C35" s="462" t="s">
        <v>4154</v>
      </c>
      <c r="D35" s="462" t="s">
        <v>7835</v>
      </c>
      <c r="E35" s="462" t="s">
        <v>7836</v>
      </c>
      <c r="F35" s="462" t="s">
        <v>7512</v>
      </c>
      <c r="G35" s="462" t="s">
        <v>7837</v>
      </c>
    </row>
    <row r="36" spans="1:7" ht="19.75" customHeight="1" x14ac:dyDescent="0.15">
      <c r="A36" s="460" t="s">
        <v>231</v>
      </c>
      <c r="B36" s="461" t="s">
        <v>7838</v>
      </c>
      <c r="C36" s="462" t="s">
        <v>4272</v>
      </c>
      <c r="D36" s="462" t="s">
        <v>7839</v>
      </c>
      <c r="E36" s="462" t="s">
        <v>7840</v>
      </c>
      <c r="F36" s="462" t="s">
        <v>7841</v>
      </c>
      <c r="G36" s="462" t="s">
        <v>7842</v>
      </c>
    </row>
    <row r="37" spans="1:7" ht="19.75" customHeight="1" x14ac:dyDescent="0.15">
      <c r="A37" s="460" t="s">
        <v>231</v>
      </c>
      <c r="B37" s="461" t="s">
        <v>7843</v>
      </c>
      <c r="C37" s="462" t="s">
        <v>4272</v>
      </c>
      <c r="D37" s="462" t="s">
        <v>7839</v>
      </c>
      <c r="E37" s="462" t="s">
        <v>7840</v>
      </c>
      <c r="F37" s="462" t="s">
        <v>7841</v>
      </c>
      <c r="G37" s="462" t="s">
        <v>7842</v>
      </c>
    </row>
    <row r="38" spans="1:7" ht="19.75" customHeight="1" x14ac:dyDescent="0.15">
      <c r="A38" s="460" t="s">
        <v>231</v>
      </c>
      <c r="B38" s="461" t="s">
        <v>7844</v>
      </c>
      <c r="C38" s="462" t="s">
        <v>4154</v>
      </c>
      <c r="D38" s="462" t="s">
        <v>7835</v>
      </c>
      <c r="E38" s="462" t="s">
        <v>7836</v>
      </c>
      <c r="F38" s="462" t="s">
        <v>7512</v>
      </c>
      <c r="G38" s="462" t="s">
        <v>7837</v>
      </c>
    </row>
    <row r="39" spans="1:7" ht="19.75" customHeight="1" x14ac:dyDescent="0.15">
      <c r="A39" s="460" t="s">
        <v>231</v>
      </c>
      <c r="B39" s="461" t="s">
        <v>7845</v>
      </c>
      <c r="C39" s="462" t="s">
        <v>4252</v>
      </c>
      <c r="D39" s="462" t="s">
        <v>7806</v>
      </c>
      <c r="E39" s="462" t="s">
        <v>6462</v>
      </c>
      <c r="F39" s="462" t="s">
        <v>7807</v>
      </c>
      <c r="G39" s="462" t="s">
        <v>7808</v>
      </c>
    </row>
    <row r="40" spans="1:7" ht="19.75" customHeight="1" x14ac:dyDescent="0.15">
      <c r="A40" s="460" t="s">
        <v>231</v>
      </c>
      <c r="B40" s="461" t="s">
        <v>7846</v>
      </c>
      <c r="C40" s="462" t="s">
        <v>4222</v>
      </c>
      <c r="D40" s="462" t="s">
        <v>7847</v>
      </c>
      <c r="E40" s="462" t="s">
        <v>7848</v>
      </c>
      <c r="F40" s="462" t="s">
        <v>5757</v>
      </c>
      <c r="G40" s="462" t="s">
        <v>6913</v>
      </c>
    </row>
    <row r="41" spans="1:7" ht="19.75" customHeight="1" x14ac:dyDescent="0.15">
      <c r="A41" s="460" t="s">
        <v>231</v>
      </c>
      <c r="B41" s="461" t="s">
        <v>7849</v>
      </c>
      <c r="C41" s="462" t="s">
        <v>4198</v>
      </c>
      <c r="D41" s="462" t="s">
        <v>166</v>
      </c>
      <c r="E41" s="462" t="s">
        <v>166</v>
      </c>
      <c r="F41" s="462" t="s">
        <v>166</v>
      </c>
      <c r="G41" s="462" t="s">
        <v>166</v>
      </c>
    </row>
    <row r="42" spans="1:7" ht="19.75" customHeight="1" x14ac:dyDescent="0.15">
      <c r="A42" s="460" t="s">
        <v>231</v>
      </c>
      <c r="B42" s="461" t="s">
        <v>7850</v>
      </c>
      <c r="C42" s="462" t="s">
        <v>2644</v>
      </c>
      <c r="D42" s="462" t="s">
        <v>166</v>
      </c>
      <c r="E42" s="462" t="s">
        <v>7851</v>
      </c>
      <c r="F42" s="462" t="s">
        <v>166</v>
      </c>
      <c r="G42" s="462" t="s">
        <v>166</v>
      </c>
    </row>
    <row r="43" spans="1:7" ht="19.75" customHeight="1" x14ac:dyDescent="0.15">
      <c r="A43" s="460" t="s">
        <v>231</v>
      </c>
      <c r="B43" s="461" t="s">
        <v>7852</v>
      </c>
      <c r="C43" s="462" t="s">
        <v>4163</v>
      </c>
      <c r="D43" s="462" t="s">
        <v>166</v>
      </c>
      <c r="E43" s="462" t="s">
        <v>166</v>
      </c>
      <c r="F43" s="462" t="s">
        <v>166</v>
      </c>
      <c r="G43" s="462" t="s">
        <v>166</v>
      </c>
    </row>
    <row r="44" spans="1:7" ht="19.75" customHeight="1" x14ac:dyDescent="0.15">
      <c r="A44" s="460" t="s">
        <v>231</v>
      </c>
      <c r="B44" s="461" t="s">
        <v>7853</v>
      </c>
      <c r="C44" s="462" t="s">
        <v>4307</v>
      </c>
      <c r="D44" s="462" t="s">
        <v>166</v>
      </c>
      <c r="E44" s="462" t="s">
        <v>166</v>
      </c>
      <c r="F44" s="462" t="s">
        <v>166</v>
      </c>
      <c r="G44" s="462" t="s">
        <v>166</v>
      </c>
    </row>
    <row r="45" spans="1:7" ht="19.75" customHeight="1" x14ac:dyDescent="0.15">
      <c r="A45" s="460" t="s">
        <v>231</v>
      </c>
      <c r="B45" s="461" t="s">
        <v>7854</v>
      </c>
      <c r="C45" s="462" t="s">
        <v>4163</v>
      </c>
      <c r="D45" s="462" t="s">
        <v>166</v>
      </c>
      <c r="E45" s="462" t="s">
        <v>166</v>
      </c>
      <c r="F45" s="462" t="s">
        <v>166</v>
      </c>
      <c r="G45" s="462" t="s">
        <v>166</v>
      </c>
    </row>
    <row r="46" spans="1:7" ht="19.75" customHeight="1" x14ac:dyDescent="0.15">
      <c r="A46" s="460" t="s">
        <v>231</v>
      </c>
      <c r="B46" s="461" t="s">
        <v>7855</v>
      </c>
      <c r="C46" s="462" t="s">
        <v>4338</v>
      </c>
      <c r="D46" s="462" t="s">
        <v>7856</v>
      </c>
      <c r="E46" s="462" t="s">
        <v>7857</v>
      </c>
      <c r="F46" s="462" t="s">
        <v>7858</v>
      </c>
      <c r="G46" s="462" t="s">
        <v>7859</v>
      </c>
    </row>
    <row r="47" spans="1:7" ht="19.75" customHeight="1" x14ac:dyDescent="0.15">
      <c r="A47" s="460" t="s">
        <v>231</v>
      </c>
      <c r="B47" s="461" t="s">
        <v>7860</v>
      </c>
      <c r="C47" s="462" t="s">
        <v>4689</v>
      </c>
      <c r="D47" s="462" t="s">
        <v>7861</v>
      </c>
      <c r="E47" s="462" t="s">
        <v>7862</v>
      </c>
      <c r="F47" s="462" t="s">
        <v>7863</v>
      </c>
      <c r="G47" s="462" t="s">
        <v>7864</v>
      </c>
    </row>
    <row r="48" spans="1:7" ht="19.75" customHeight="1" x14ac:dyDescent="0.15">
      <c r="A48" s="460" t="s">
        <v>231</v>
      </c>
      <c r="B48" s="461" t="s">
        <v>7865</v>
      </c>
      <c r="C48" s="462" t="s">
        <v>4438</v>
      </c>
      <c r="D48" s="462" t="s">
        <v>7866</v>
      </c>
      <c r="E48" s="462" t="s">
        <v>7866</v>
      </c>
      <c r="F48" s="462" t="s">
        <v>7866</v>
      </c>
      <c r="G48" s="462" t="s">
        <v>7866</v>
      </c>
    </row>
    <row r="49" spans="1:7" ht="19.75" customHeight="1" x14ac:dyDescent="0.15">
      <c r="A49" s="460" t="s">
        <v>231</v>
      </c>
      <c r="B49" s="461" t="s">
        <v>7867</v>
      </c>
      <c r="C49" s="462" t="s">
        <v>4438</v>
      </c>
      <c r="D49" s="462" t="s">
        <v>7866</v>
      </c>
      <c r="E49" s="462" t="s">
        <v>7866</v>
      </c>
      <c r="F49" s="462" t="s">
        <v>7866</v>
      </c>
      <c r="G49" s="462" t="s">
        <v>7866</v>
      </c>
    </row>
    <row r="50" spans="1:7" ht="19.75" customHeight="1" x14ac:dyDescent="0.15">
      <c r="A50" s="460" t="s">
        <v>231</v>
      </c>
      <c r="B50" s="461" t="s">
        <v>7868</v>
      </c>
      <c r="C50" s="462" t="s">
        <v>4602</v>
      </c>
      <c r="D50" s="462" t="s">
        <v>7869</v>
      </c>
      <c r="E50" s="462" t="s">
        <v>7870</v>
      </c>
      <c r="F50" s="462" t="s">
        <v>7871</v>
      </c>
      <c r="G50" s="462" t="s">
        <v>7872</v>
      </c>
    </row>
    <row r="51" spans="1:7" ht="19.75" customHeight="1" x14ac:dyDescent="0.15">
      <c r="A51" s="460" t="s">
        <v>231</v>
      </c>
      <c r="B51" s="461" t="s">
        <v>7873</v>
      </c>
      <c r="C51" s="462" t="s">
        <v>4602</v>
      </c>
      <c r="D51" s="462" t="s">
        <v>7869</v>
      </c>
      <c r="E51" s="462" t="s">
        <v>7870</v>
      </c>
      <c r="F51" s="462" t="s">
        <v>7871</v>
      </c>
      <c r="G51" s="462" t="s">
        <v>7872</v>
      </c>
    </row>
    <row r="52" spans="1:7" ht="19.75" customHeight="1" x14ac:dyDescent="0.15">
      <c r="A52" s="460" t="s">
        <v>231</v>
      </c>
      <c r="B52" s="461" t="s">
        <v>7874</v>
      </c>
      <c r="C52" s="462" t="s">
        <v>4602</v>
      </c>
      <c r="D52" s="462" t="s">
        <v>7869</v>
      </c>
      <c r="E52" s="462" t="s">
        <v>7870</v>
      </c>
      <c r="F52" s="462" t="s">
        <v>7871</v>
      </c>
      <c r="G52" s="462" t="s">
        <v>7872</v>
      </c>
    </row>
    <row r="53" spans="1:7" ht="19.75" customHeight="1" x14ac:dyDescent="0.15">
      <c r="A53" s="460" t="s">
        <v>231</v>
      </c>
      <c r="B53" s="461" t="s">
        <v>7875</v>
      </c>
      <c r="C53" s="462" t="s">
        <v>4602</v>
      </c>
      <c r="D53" s="462" t="s">
        <v>7869</v>
      </c>
      <c r="E53" s="462" t="s">
        <v>7870</v>
      </c>
      <c r="F53" s="462" t="s">
        <v>7871</v>
      </c>
      <c r="G53" s="462" t="s">
        <v>7872</v>
      </c>
    </row>
    <row r="54" spans="1:7" ht="19.75" customHeight="1" x14ac:dyDescent="0.15">
      <c r="A54" s="460" t="s">
        <v>231</v>
      </c>
      <c r="B54" s="461" t="s">
        <v>7876</v>
      </c>
      <c r="C54" s="462" t="s">
        <v>4946</v>
      </c>
      <c r="D54" s="462" t="s">
        <v>7877</v>
      </c>
      <c r="E54" s="462" t="s">
        <v>7878</v>
      </c>
      <c r="F54" s="462" t="s">
        <v>7879</v>
      </c>
      <c r="G54" s="462" t="s">
        <v>7880</v>
      </c>
    </row>
    <row r="55" spans="1:7" ht="19.75" customHeight="1" x14ac:dyDescent="0.15">
      <c r="A55" s="460" t="s">
        <v>231</v>
      </c>
      <c r="B55" s="461" t="s">
        <v>7881</v>
      </c>
      <c r="C55" s="462" t="s">
        <v>4946</v>
      </c>
      <c r="D55" s="462" t="s">
        <v>7877</v>
      </c>
      <c r="E55" s="462" t="s">
        <v>7878</v>
      </c>
      <c r="F55" s="462" t="s">
        <v>7879</v>
      </c>
      <c r="G55" s="462" t="s">
        <v>7880</v>
      </c>
    </row>
    <row r="56" spans="1:7" ht="19.75" customHeight="1" x14ac:dyDescent="0.15">
      <c r="A56" s="460" t="s">
        <v>231</v>
      </c>
      <c r="B56" s="461" t="s">
        <v>7882</v>
      </c>
      <c r="C56" s="462" t="s">
        <v>4946</v>
      </c>
      <c r="D56" s="462" t="s">
        <v>7877</v>
      </c>
      <c r="E56" s="462" t="s">
        <v>7878</v>
      </c>
      <c r="F56" s="462" t="s">
        <v>7879</v>
      </c>
      <c r="G56" s="462" t="s">
        <v>7880</v>
      </c>
    </row>
    <row r="57" spans="1:7" ht="19.75" customHeight="1" x14ac:dyDescent="0.15">
      <c r="A57" s="460" t="s">
        <v>231</v>
      </c>
      <c r="B57" s="461" t="s">
        <v>7883</v>
      </c>
      <c r="C57" s="462" t="s">
        <v>4438</v>
      </c>
      <c r="D57" s="462" t="s">
        <v>7866</v>
      </c>
      <c r="E57" s="462" t="s">
        <v>7866</v>
      </c>
      <c r="F57" s="462" t="s">
        <v>7866</v>
      </c>
      <c r="G57" s="462" t="s">
        <v>7866</v>
      </c>
    </row>
    <row r="58" spans="1:7" ht="19.75" customHeight="1" x14ac:dyDescent="0.15">
      <c r="A58" s="460" t="s">
        <v>231</v>
      </c>
      <c r="B58" s="461" t="s">
        <v>7884</v>
      </c>
      <c r="C58" s="462" t="s">
        <v>4904</v>
      </c>
      <c r="D58" s="462" t="s">
        <v>7885</v>
      </c>
      <c r="E58" s="462" t="s">
        <v>7886</v>
      </c>
      <c r="F58" s="462" t="s">
        <v>7887</v>
      </c>
      <c r="G58" s="462" t="s">
        <v>7888</v>
      </c>
    </row>
    <row r="59" spans="1:7" ht="19.75" customHeight="1" x14ac:dyDescent="0.15">
      <c r="A59" s="460" t="s">
        <v>231</v>
      </c>
      <c r="B59" s="461" t="s">
        <v>7889</v>
      </c>
      <c r="C59" s="462" t="s">
        <v>4904</v>
      </c>
      <c r="D59" s="462" t="s">
        <v>7885</v>
      </c>
      <c r="E59" s="462" t="s">
        <v>7886</v>
      </c>
      <c r="F59" s="462" t="s">
        <v>7887</v>
      </c>
      <c r="G59" s="462" t="s">
        <v>7888</v>
      </c>
    </row>
    <row r="60" spans="1:7" ht="19.75" customHeight="1" x14ac:dyDescent="0.15">
      <c r="A60" s="460" t="s">
        <v>231</v>
      </c>
      <c r="B60" s="461" t="s">
        <v>7890</v>
      </c>
      <c r="C60" s="462" t="s">
        <v>4861</v>
      </c>
      <c r="D60" s="462" t="s">
        <v>7891</v>
      </c>
      <c r="E60" s="462" t="s">
        <v>7892</v>
      </c>
      <c r="F60" s="462" t="s">
        <v>7893</v>
      </c>
      <c r="G60" s="462" t="s">
        <v>7894</v>
      </c>
    </row>
    <row r="61" spans="1:7" ht="19.75" customHeight="1" x14ac:dyDescent="0.15">
      <c r="A61" s="460" t="s">
        <v>231</v>
      </c>
      <c r="B61" s="461" t="s">
        <v>7895</v>
      </c>
      <c r="C61" s="462" t="s">
        <v>4475</v>
      </c>
      <c r="D61" s="462" t="s">
        <v>7896</v>
      </c>
      <c r="E61" s="462" t="s">
        <v>7897</v>
      </c>
      <c r="F61" s="462" t="s">
        <v>7898</v>
      </c>
      <c r="G61" s="462" t="s">
        <v>7899</v>
      </c>
    </row>
    <row r="62" spans="1:7" ht="19.75" customHeight="1" x14ac:dyDescent="0.15">
      <c r="A62" s="460" t="s">
        <v>231</v>
      </c>
      <c r="B62" s="461" t="s">
        <v>7900</v>
      </c>
      <c r="C62" s="462" t="s">
        <v>4144</v>
      </c>
      <c r="D62" s="462" t="s">
        <v>4144</v>
      </c>
      <c r="E62" s="462" t="s">
        <v>4144</v>
      </c>
      <c r="F62" s="462" t="s">
        <v>4144</v>
      </c>
      <c r="G62" s="462" t="s">
        <v>4144</v>
      </c>
    </row>
    <row r="63" spans="1:7" ht="19.75" customHeight="1" x14ac:dyDescent="0.15">
      <c r="A63" s="460" t="s">
        <v>231</v>
      </c>
      <c r="B63" s="461" t="s">
        <v>7901</v>
      </c>
      <c r="C63" s="462" t="s">
        <v>4571</v>
      </c>
      <c r="D63" s="462" t="s">
        <v>7902</v>
      </c>
      <c r="E63" s="462" t="s">
        <v>7903</v>
      </c>
      <c r="F63" s="462" t="s">
        <v>7904</v>
      </c>
      <c r="G63" s="462" t="s">
        <v>7905</v>
      </c>
    </row>
    <row r="64" spans="1:7" ht="19.75" customHeight="1" x14ac:dyDescent="0.15">
      <c r="A64" s="460" t="s">
        <v>231</v>
      </c>
      <c r="B64" s="461" t="s">
        <v>7906</v>
      </c>
      <c r="C64" s="462" t="s">
        <v>4571</v>
      </c>
      <c r="D64" s="462" t="s">
        <v>7902</v>
      </c>
      <c r="E64" s="462" t="s">
        <v>7903</v>
      </c>
      <c r="F64" s="462" t="s">
        <v>7904</v>
      </c>
      <c r="G64" s="462" t="s">
        <v>7905</v>
      </c>
    </row>
    <row r="65" spans="1:7" ht="19.75" customHeight="1" x14ac:dyDescent="0.15">
      <c r="A65" s="460" t="s">
        <v>231</v>
      </c>
      <c r="B65" s="461" t="s">
        <v>7907</v>
      </c>
      <c r="C65" s="462" t="s">
        <v>4779</v>
      </c>
      <c r="D65" s="462" t="s">
        <v>7908</v>
      </c>
      <c r="E65" s="462" t="s">
        <v>7909</v>
      </c>
      <c r="F65" s="462" t="s">
        <v>7910</v>
      </c>
      <c r="G65" s="462" t="s">
        <v>7911</v>
      </c>
    </row>
    <row r="66" spans="1:7" ht="19.75" customHeight="1" x14ac:dyDescent="0.15">
      <c r="A66" s="460" t="s">
        <v>231</v>
      </c>
      <c r="B66" s="461" t="s">
        <v>7912</v>
      </c>
      <c r="C66" s="462" t="s">
        <v>4779</v>
      </c>
      <c r="D66" s="462" t="s">
        <v>7908</v>
      </c>
      <c r="E66" s="462" t="s">
        <v>7909</v>
      </c>
      <c r="F66" s="462" t="s">
        <v>7910</v>
      </c>
      <c r="G66" s="462" t="s">
        <v>7911</v>
      </c>
    </row>
    <row r="67" spans="1:7" ht="19.75" customHeight="1" x14ac:dyDescent="0.15">
      <c r="A67" s="460" t="s">
        <v>231</v>
      </c>
      <c r="B67" s="461" t="s">
        <v>7913</v>
      </c>
      <c r="C67" s="462" t="s">
        <v>4735</v>
      </c>
      <c r="D67" s="462" t="s">
        <v>166</v>
      </c>
      <c r="E67" s="462" t="s">
        <v>166</v>
      </c>
      <c r="F67" s="462" t="s">
        <v>166</v>
      </c>
      <c r="G67" s="462" t="s">
        <v>166</v>
      </c>
    </row>
    <row r="68" spans="1:7" ht="19.75" customHeight="1" x14ac:dyDescent="0.15">
      <c r="A68" s="460" t="s">
        <v>231</v>
      </c>
      <c r="B68" s="461" t="s">
        <v>7914</v>
      </c>
      <c r="C68" s="462" t="s">
        <v>4602</v>
      </c>
      <c r="D68" s="462" t="s">
        <v>7869</v>
      </c>
      <c r="E68" s="462" t="s">
        <v>7870</v>
      </c>
      <c r="F68" s="462" t="s">
        <v>7871</v>
      </c>
      <c r="G68" s="462" t="s">
        <v>7872</v>
      </c>
    </row>
    <row r="69" spans="1:7" ht="19.75" customHeight="1" x14ac:dyDescent="0.15">
      <c r="A69" s="460" t="s">
        <v>231</v>
      </c>
      <c r="B69" s="461" t="s">
        <v>7915</v>
      </c>
      <c r="C69" s="462" t="s">
        <v>4735</v>
      </c>
      <c r="D69" s="462" t="s">
        <v>166</v>
      </c>
      <c r="E69" s="462" t="s">
        <v>2517</v>
      </c>
      <c r="F69" s="462" t="s">
        <v>166</v>
      </c>
      <c r="G69" s="462" t="s">
        <v>166</v>
      </c>
    </row>
    <row r="70" spans="1:7" ht="19.75" customHeight="1" x14ac:dyDescent="0.15">
      <c r="A70" s="460" t="s">
        <v>231</v>
      </c>
      <c r="B70" s="461" t="s">
        <v>7916</v>
      </c>
      <c r="C70" s="462" t="s">
        <v>4517</v>
      </c>
      <c r="D70" s="462" t="s">
        <v>166</v>
      </c>
      <c r="E70" s="462" t="s">
        <v>166</v>
      </c>
      <c r="F70" s="462" t="s">
        <v>166</v>
      </c>
      <c r="G70" s="462" t="s">
        <v>166</v>
      </c>
    </row>
    <row r="71" spans="1:7" ht="19.75" customHeight="1" x14ac:dyDescent="0.15">
      <c r="A71" s="460" t="s">
        <v>231</v>
      </c>
      <c r="B71" s="461" t="s">
        <v>7917</v>
      </c>
      <c r="C71" s="462" t="s">
        <v>4635</v>
      </c>
      <c r="D71" s="462" t="s">
        <v>166</v>
      </c>
      <c r="E71" s="462" t="s">
        <v>166</v>
      </c>
      <c r="F71" s="462" t="s">
        <v>166</v>
      </c>
      <c r="G71" s="462" t="s">
        <v>166</v>
      </c>
    </row>
    <row r="72" spans="1:7" ht="19.75" customHeight="1" x14ac:dyDescent="0.15">
      <c r="A72" s="460" t="s">
        <v>231</v>
      </c>
      <c r="B72" s="461" t="s">
        <v>7918</v>
      </c>
      <c r="C72" s="462" t="s">
        <v>4635</v>
      </c>
      <c r="D72" s="462" t="s">
        <v>166</v>
      </c>
      <c r="E72" s="462" t="s">
        <v>166</v>
      </c>
      <c r="F72" s="462" t="s">
        <v>166</v>
      </c>
      <c r="G72" s="462" t="s">
        <v>166</v>
      </c>
    </row>
    <row r="73" spans="1:7" ht="19.75" customHeight="1" x14ac:dyDescent="0.15">
      <c r="A73" s="460" t="s">
        <v>231</v>
      </c>
      <c r="B73" s="461" t="s">
        <v>7919</v>
      </c>
      <c r="C73" s="462" t="s">
        <v>4475</v>
      </c>
      <c r="D73" s="462" t="s">
        <v>7896</v>
      </c>
      <c r="E73" s="462" t="s">
        <v>7897</v>
      </c>
      <c r="F73" s="462" t="s">
        <v>7898</v>
      </c>
      <c r="G73" s="462" t="s">
        <v>7899</v>
      </c>
    </row>
    <row r="74" spans="1:7" ht="19.75" customHeight="1" x14ac:dyDescent="0.15">
      <c r="A74" s="460" t="s">
        <v>231</v>
      </c>
      <c r="B74" s="461" t="s">
        <v>7920</v>
      </c>
      <c r="C74" s="462" t="s">
        <v>4144</v>
      </c>
      <c r="D74" s="462" t="s">
        <v>4144</v>
      </c>
      <c r="E74" s="462" t="s">
        <v>4144</v>
      </c>
      <c r="F74" s="462" t="s">
        <v>4144</v>
      </c>
      <c r="G74" s="462" t="s">
        <v>4144</v>
      </c>
    </row>
    <row r="75" spans="1:7" ht="19.75" customHeight="1" x14ac:dyDescent="0.15">
      <c r="A75" s="460" t="s">
        <v>231</v>
      </c>
      <c r="B75" s="461" t="s">
        <v>7921</v>
      </c>
      <c r="C75" s="462" t="s">
        <v>4571</v>
      </c>
      <c r="D75" s="462" t="s">
        <v>7902</v>
      </c>
      <c r="E75" s="462" t="s">
        <v>7903</v>
      </c>
      <c r="F75" s="462" t="s">
        <v>7904</v>
      </c>
      <c r="G75" s="462" t="s">
        <v>7905</v>
      </c>
    </row>
    <row r="76" spans="1:7" ht="19.75" customHeight="1" x14ac:dyDescent="0.15">
      <c r="A76" s="460" t="s">
        <v>231</v>
      </c>
      <c r="B76" s="461" t="s">
        <v>7922</v>
      </c>
      <c r="C76" s="462" t="s">
        <v>4517</v>
      </c>
      <c r="D76" s="462" t="s">
        <v>7923</v>
      </c>
      <c r="E76" s="462" t="s">
        <v>7924</v>
      </c>
      <c r="F76" s="462" t="s">
        <v>7925</v>
      </c>
      <c r="G76" s="462" t="s">
        <v>7926</v>
      </c>
    </row>
    <row r="77" spans="1:7" ht="19.75" customHeight="1" x14ac:dyDescent="0.15">
      <c r="A77" s="460" t="s">
        <v>231</v>
      </c>
      <c r="B77" s="461" t="s">
        <v>7927</v>
      </c>
      <c r="C77" s="462" t="s">
        <v>4635</v>
      </c>
      <c r="D77" s="462" t="s">
        <v>7928</v>
      </c>
      <c r="E77" s="462" t="s">
        <v>7929</v>
      </c>
      <c r="F77" s="462" t="s">
        <v>7930</v>
      </c>
      <c r="G77" s="462" t="s">
        <v>7931</v>
      </c>
    </row>
    <row r="78" spans="1:7" ht="19.75" customHeight="1" x14ac:dyDescent="0.15">
      <c r="A78" s="460" t="s">
        <v>231</v>
      </c>
      <c r="B78" s="461" t="s">
        <v>7932</v>
      </c>
      <c r="C78" s="462" t="s">
        <v>4551</v>
      </c>
      <c r="D78" s="462" t="s">
        <v>4551</v>
      </c>
      <c r="E78" s="462" t="s">
        <v>7933</v>
      </c>
      <c r="F78" s="462" t="s">
        <v>7934</v>
      </c>
      <c r="G78" s="462" t="s">
        <v>7935</v>
      </c>
    </row>
    <row r="79" spans="1:7" ht="19.75" customHeight="1" x14ac:dyDescent="0.15">
      <c r="A79" s="460" t="s">
        <v>231</v>
      </c>
      <c r="B79" s="461" t="s">
        <v>7936</v>
      </c>
      <c r="C79" s="462" t="s">
        <v>4822</v>
      </c>
      <c r="D79" s="462" t="s">
        <v>7937</v>
      </c>
      <c r="E79" s="462" t="s">
        <v>7938</v>
      </c>
      <c r="F79" s="462" t="s">
        <v>7939</v>
      </c>
      <c r="G79" s="462" t="s">
        <v>7940</v>
      </c>
    </row>
    <row r="80" spans="1:7" ht="19.75" customHeight="1" x14ac:dyDescent="0.15">
      <c r="A80" s="460" t="s">
        <v>231</v>
      </c>
      <c r="B80" s="461" t="s">
        <v>7941</v>
      </c>
      <c r="C80" s="462" t="s">
        <v>166</v>
      </c>
      <c r="D80" s="462" t="s">
        <v>7942</v>
      </c>
      <c r="E80" s="462" t="s">
        <v>7943</v>
      </c>
      <c r="F80" s="462" t="s">
        <v>166</v>
      </c>
      <c r="G80" s="462" t="s">
        <v>166</v>
      </c>
    </row>
    <row r="81" spans="1:7" ht="19.75" customHeight="1" x14ac:dyDescent="0.15">
      <c r="A81" s="460" t="s">
        <v>231</v>
      </c>
      <c r="B81" s="461" t="s">
        <v>7944</v>
      </c>
      <c r="C81" s="462" t="s">
        <v>166</v>
      </c>
      <c r="D81" s="462" t="s">
        <v>7945</v>
      </c>
      <c r="E81" s="462" t="s">
        <v>7946</v>
      </c>
      <c r="F81" s="462" t="s">
        <v>166</v>
      </c>
      <c r="G81" s="462" t="s">
        <v>166</v>
      </c>
    </row>
    <row r="82" spans="1:7" ht="19.75" customHeight="1" x14ac:dyDescent="0.15">
      <c r="A82" s="460" t="s">
        <v>231</v>
      </c>
      <c r="B82" s="461" t="s">
        <v>7947</v>
      </c>
      <c r="C82" s="462" t="s">
        <v>166</v>
      </c>
      <c r="D82" s="462" t="s">
        <v>6329</v>
      </c>
      <c r="E82" s="462" t="s">
        <v>166</v>
      </c>
      <c r="F82" s="462" t="s">
        <v>166</v>
      </c>
      <c r="G82" s="462" t="s">
        <v>166</v>
      </c>
    </row>
    <row r="83" spans="1:7" ht="19.75" customHeight="1" x14ac:dyDescent="0.15">
      <c r="A83" s="460" t="s">
        <v>231</v>
      </c>
      <c r="B83" s="461" t="s">
        <v>7948</v>
      </c>
      <c r="C83" s="462" t="s">
        <v>166</v>
      </c>
      <c r="D83" s="462" t="s">
        <v>7823</v>
      </c>
      <c r="E83" s="462" t="s">
        <v>166</v>
      </c>
      <c r="F83" s="462" t="s">
        <v>166</v>
      </c>
      <c r="G83" s="462" t="s">
        <v>166</v>
      </c>
    </row>
    <row r="84" spans="1:7" ht="19.75" customHeight="1" x14ac:dyDescent="0.15">
      <c r="A84" s="460" t="s">
        <v>231</v>
      </c>
      <c r="B84" s="461" t="s">
        <v>7949</v>
      </c>
      <c r="C84" s="462" t="s">
        <v>166</v>
      </c>
      <c r="D84" s="462" t="s">
        <v>7810</v>
      </c>
      <c r="E84" s="462" t="s">
        <v>166</v>
      </c>
      <c r="F84" s="462" t="s">
        <v>166</v>
      </c>
      <c r="G84" s="462" t="s">
        <v>166</v>
      </c>
    </row>
    <row r="85" spans="1:7" ht="19.75" customHeight="1" x14ac:dyDescent="0.15">
      <c r="A85" s="460" t="s">
        <v>231</v>
      </c>
      <c r="B85" s="461" t="s">
        <v>7950</v>
      </c>
      <c r="C85" s="462" t="s">
        <v>166</v>
      </c>
      <c r="D85" s="462" t="s">
        <v>7951</v>
      </c>
      <c r="E85" s="462" t="s">
        <v>166</v>
      </c>
      <c r="F85" s="462" t="s">
        <v>166</v>
      </c>
      <c r="G85" s="462" t="s">
        <v>166</v>
      </c>
    </row>
    <row r="86" spans="1:7" ht="19.75" customHeight="1" x14ac:dyDescent="0.15">
      <c r="A86" s="460" t="s">
        <v>231</v>
      </c>
      <c r="B86" s="461" t="s">
        <v>7952</v>
      </c>
      <c r="C86" s="462" t="s">
        <v>166</v>
      </c>
      <c r="D86" s="462" t="s">
        <v>7923</v>
      </c>
      <c r="E86" s="462" t="s">
        <v>166</v>
      </c>
      <c r="F86" s="462" t="s">
        <v>166</v>
      </c>
      <c r="G86" s="462" t="s">
        <v>166</v>
      </c>
    </row>
    <row r="87" spans="1:7" ht="19.75" customHeight="1" x14ac:dyDescent="0.15">
      <c r="A87" s="460" t="s">
        <v>231</v>
      </c>
      <c r="B87" s="461" t="s">
        <v>7953</v>
      </c>
      <c r="C87" s="462" t="s">
        <v>166</v>
      </c>
      <c r="D87" s="462" t="s">
        <v>7928</v>
      </c>
      <c r="E87" s="462" t="s">
        <v>166</v>
      </c>
      <c r="F87" s="462" t="s">
        <v>166</v>
      </c>
      <c r="G87" s="462" t="s">
        <v>166</v>
      </c>
    </row>
    <row r="88" spans="1:7" ht="19.75" customHeight="1" x14ac:dyDescent="0.15">
      <c r="A88" s="460" t="s">
        <v>231</v>
      </c>
      <c r="B88" s="461" t="s">
        <v>7954</v>
      </c>
      <c r="C88" s="462" t="s">
        <v>166</v>
      </c>
      <c r="D88" s="462" t="s">
        <v>166</v>
      </c>
      <c r="E88" s="462" t="s">
        <v>7955</v>
      </c>
      <c r="F88" s="462" t="s">
        <v>7956</v>
      </c>
      <c r="G88" s="462" t="s">
        <v>7957</v>
      </c>
    </row>
    <row r="89" spans="1:7" ht="19.75" customHeight="1" x14ac:dyDescent="0.15">
      <c r="A89" s="460" t="s">
        <v>231</v>
      </c>
      <c r="B89" s="461" t="s">
        <v>7958</v>
      </c>
      <c r="C89" s="462" t="s">
        <v>166</v>
      </c>
      <c r="D89" s="462" t="s">
        <v>166</v>
      </c>
      <c r="E89" s="462" t="s">
        <v>7959</v>
      </c>
      <c r="F89" s="462" t="s">
        <v>7960</v>
      </c>
      <c r="G89" s="462" t="s">
        <v>7961</v>
      </c>
    </row>
    <row r="90" spans="1:7" ht="19.75" customHeight="1" x14ac:dyDescent="0.15">
      <c r="A90" s="460" t="s">
        <v>231</v>
      </c>
      <c r="B90" s="461" t="s">
        <v>7962</v>
      </c>
      <c r="C90" s="462" t="s">
        <v>166</v>
      </c>
      <c r="D90" s="462" t="s">
        <v>166</v>
      </c>
      <c r="E90" s="462" t="s">
        <v>7811</v>
      </c>
      <c r="F90" s="462" t="s">
        <v>166</v>
      </c>
      <c r="G90" s="462" t="s">
        <v>7813</v>
      </c>
    </row>
    <row r="91" spans="1:7" ht="19.75" customHeight="1" x14ac:dyDescent="0.15">
      <c r="A91" s="460" t="s">
        <v>231</v>
      </c>
      <c r="B91" s="461" t="s">
        <v>7963</v>
      </c>
      <c r="C91" s="462" t="s">
        <v>166</v>
      </c>
      <c r="D91" s="462" t="s">
        <v>166</v>
      </c>
      <c r="E91" s="462" t="s">
        <v>7824</v>
      </c>
      <c r="F91" s="462" t="s">
        <v>166</v>
      </c>
      <c r="G91" s="462" t="s">
        <v>166</v>
      </c>
    </row>
    <row r="92" spans="1:7" ht="19.75" customHeight="1" x14ac:dyDescent="0.15">
      <c r="A92" s="460" t="s">
        <v>231</v>
      </c>
      <c r="B92" s="461" t="s">
        <v>7964</v>
      </c>
      <c r="C92" s="462" t="s">
        <v>166</v>
      </c>
      <c r="D92" s="462" t="s">
        <v>166</v>
      </c>
      <c r="E92" s="462" t="s">
        <v>2517</v>
      </c>
      <c r="F92" s="462" t="s">
        <v>166</v>
      </c>
      <c r="G92" s="462" t="s">
        <v>7965</v>
      </c>
    </row>
    <row r="93" spans="1:7" ht="19.75" customHeight="1" x14ac:dyDescent="0.15">
      <c r="A93" s="460" t="s">
        <v>231</v>
      </c>
      <c r="B93" s="461" t="s">
        <v>7966</v>
      </c>
      <c r="C93" s="462" t="s">
        <v>166</v>
      </c>
      <c r="D93" s="462" t="s">
        <v>166</v>
      </c>
      <c r="E93" s="462" t="s">
        <v>7924</v>
      </c>
      <c r="F93" s="462" t="s">
        <v>166</v>
      </c>
      <c r="G93" s="462" t="s">
        <v>166</v>
      </c>
    </row>
    <row r="94" spans="1:7" ht="19.75" customHeight="1" x14ac:dyDescent="0.15">
      <c r="A94" s="460" t="s">
        <v>231</v>
      </c>
      <c r="B94" s="461" t="s">
        <v>7967</v>
      </c>
      <c r="C94" s="462" t="s">
        <v>166</v>
      </c>
      <c r="D94" s="462" t="s">
        <v>166</v>
      </c>
      <c r="E94" s="462" t="s">
        <v>166</v>
      </c>
      <c r="F94" s="462" t="s">
        <v>7968</v>
      </c>
      <c r="G94" s="462" t="s">
        <v>166</v>
      </c>
    </row>
    <row r="95" spans="1:7" ht="19.75" customHeight="1" x14ac:dyDescent="0.15">
      <c r="A95" s="460" t="s">
        <v>231</v>
      </c>
      <c r="B95" s="461" t="s">
        <v>7969</v>
      </c>
      <c r="C95" s="462" t="s">
        <v>166</v>
      </c>
      <c r="D95" s="462" t="s">
        <v>166</v>
      </c>
      <c r="E95" s="462" t="s">
        <v>166</v>
      </c>
      <c r="F95" s="462" t="s">
        <v>7970</v>
      </c>
      <c r="G95" s="462" t="s">
        <v>166</v>
      </c>
    </row>
    <row r="96" spans="1:7" ht="19.75" customHeight="1" x14ac:dyDescent="0.15">
      <c r="A96" s="460" t="s">
        <v>231</v>
      </c>
      <c r="B96" s="461" t="s">
        <v>7971</v>
      </c>
      <c r="C96" s="462" t="s">
        <v>166</v>
      </c>
      <c r="D96" s="462" t="s">
        <v>166</v>
      </c>
      <c r="E96" s="462" t="s">
        <v>166</v>
      </c>
      <c r="F96" s="462" t="s">
        <v>1747</v>
      </c>
      <c r="G96" s="462" t="s">
        <v>166</v>
      </c>
    </row>
    <row r="97" spans="1:7" ht="19.75" customHeight="1" x14ac:dyDescent="0.15">
      <c r="A97" s="460" t="s">
        <v>231</v>
      </c>
      <c r="B97" s="461" t="s">
        <v>7972</v>
      </c>
      <c r="C97" s="462" t="s">
        <v>166</v>
      </c>
      <c r="D97" s="462" t="s">
        <v>166</v>
      </c>
      <c r="E97" s="462" t="s">
        <v>166</v>
      </c>
      <c r="F97" s="462" t="s">
        <v>7812</v>
      </c>
      <c r="G97" s="462" t="s">
        <v>166</v>
      </c>
    </row>
    <row r="98" spans="1:7" ht="19.75" customHeight="1" x14ac:dyDescent="0.15">
      <c r="A98" s="460" t="s">
        <v>231</v>
      </c>
      <c r="B98" s="461" t="s">
        <v>7973</v>
      </c>
      <c r="C98" s="462" t="s">
        <v>166</v>
      </c>
      <c r="D98" s="462" t="s">
        <v>166</v>
      </c>
      <c r="E98" s="462" t="s">
        <v>166</v>
      </c>
      <c r="F98" s="462" t="s">
        <v>7974</v>
      </c>
      <c r="G98" s="462" t="s">
        <v>7975</v>
      </c>
    </row>
    <row r="99" spans="1:7" ht="19.75" customHeight="1" x14ac:dyDescent="0.15">
      <c r="A99" s="460" t="s">
        <v>231</v>
      </c>
      <c r="B99" s="461" t="s">
        <v>7976</v>
      </c>
      <c r="C99" s="462" t="s">
        <v>166</v>
      </c>
      <c r="D99" s="462" t="s">
        <v>166</v>
      </c>
      <c r="E99" s="462" t="s">
        <v>166</v>
      </c>
      <c r="F99" s="462" t="s">
        <v>7977</v>
      </c>
      <c r="G99" s="462" t="s">
        <v>166</v>
      </c>
    </row>
    <row r="100" spans="1:7" ht="19.75" customHeight="1" x14ac:dyDescent="0.15">
      <c r="A100" s="460" t="s">
        <v>231</v>
      </c>
      <c r="B100" s="461" t="s">
        <v>7978</v>
      </c>
      <c r="C100" s="462" t="s">
        <v>166</v>
      </c>
      <c r="D100" s="462" t="s">
        <v>166</v>
      </c>
      <c r="E100" s="462" t="s">
        <v>166</v>
      </c>
      <c r="F100" s="462" t="s">
        <v>7977</v>
      </c>
      <c r="G100" s="462" t="s">
        <v>166</v>
      </c>
    </row>
    <row r="101" spans="1:7" ht="19.75" customHeight="1" x14ac:dyDescent="0.15">
      <c r="A101" s="460" t="s">
        <v>231</v>
      </c>
      <c r="B101" s="461" t="s">
        <v>7979</v>
      </c>
      <c r="C101" s="462" t="s">
        <v>166</v>
      </c>
      <c r="D101" s="462" t="s">
        <v>166</v>
      </c>
      <c r="E101" s="462" t="s">
        <v>166</v>
      </c>
      <c r="F101" s="462" t="s">
        <v>7977</v>
      </c>
      <c r="G101" s="462" t="s">
        <v>7965</v>
      </c>
    </row>
    <row r="102" spans="1:7" ht="19.75" customHeight="1" x14ac:dyDescent="0.15">
      <c r="A102" s="460" t="s">
        <v>231</v>
      </c>
      <c r="B102" s="461" t="s">
        <v>7980</v>
      </c>
      <c r="C102" s="462" t="s">
        <v>166</v>
      </c>
      <c r="D102" s="462" t="s">
        <v>166</v>
      </c>
      <c r="E102" s="462" t="s">
        <v>166</v>
      </c>
      <c r="F102" s="462" t="s">
        <v>166</v>
      </c>
      <c r="G102" s="462" t="s">
        <v>6915</v>
      </c>
    </row>
    <row r="103" spans="1:7" ht="20.25" customHeight="1" x14ac:dyDescent="0.15">
      <c r="A103" s="463" t="s">
        <v>231</v>
      </c>
      <c r="B103" s="464" t="s">
        <v>7981</v>
      </c>
      <c r="C103" s="465" t="s">
        <v>166</v>
      </c>
      <c r="D103" s="465" t="s">
        <v>166</v>
      </c>
      <c r="E103" s="465" t="s">
        <v>166</v>
      </c>
      <c r="F103" s="465" t="s">
        <v>166</v>
      </c>
      <c r="G103" s="465" t="s">
        <v>7965</v>
      </c>
    </row>
    <row r="104" spans="1:7" ht="20.25" customHeight="1" x14ac:dyDescent="0.15">
      <c r="A104" s="466" t="s">
        <v>214</v>
      </c>
      <c r="B104" s="467" t="s">
        <v>3577</v>
      </c>
      <c r="C104" s="468" t="s">
        <v>4984</v>
      </c>
      <c r="D104" s="468" t="s">
        <v>7982</v>
      </c>
      <c r="E104" s="468" t="s">
        <v>7983</v>
      </c>
      <c r="F104" s="468" t="s">
        <v>7984</v>
      </c>
      <c r="G104" s="468" t="s">
        <v>7985</v>
      </c>
    </row>
    <row r="105" spans="1:7" ht="19.75" customHeight="1" x14ac:dyDescent="0.15">
      <c r="A105" s="460" t="s">
        <v>214</v>
      </c>
      <c r="B105" s="461" t="s">
        <v>3620</v>
      </c>
      <c r="C105" s="462" t="s">
        <v>4998</v>
      </c>
      <c r="D105" s="462" t="s">
        <v>7986</v>
      </c>
      <c r="E105" s="462" t="s">
        <v>7987</v>
      </c>
      <c r="F105" s="462" t="s">
        <v>7988</v>
      </c>
      <c r="G105" s="462" t="s">
        <v>7989</v>
      </c>
    </row>
    <row r="106" spans="1:7" ht="19.75" customHeight="1" x14ac:dyDescent="0.15">
      <c r="A106" s="460" t="s">
        <v>214</v>
      </c>
      <c r="B106" s="461" t="s">
        <v>3622</v>
      </c>
      <c r="C106" s="462" t="s">
        <v>5019</v>
      </c>
      <c r="D106" s="462" t="s">
        <v>7990</v>
      </c>
      <c r="E106" s="462" t="s">
        <v>7991</v>
      </c>
      <c r="F106" s="462" t="s">
        <v>7992</v>
      </c>
      <c r="G106" s="462" t="s">
        <v>7993</v>
      </c>
    </row>
    <row r="107" spans="1:7" ht="19.75" customHeight="1" x14ac:dyDescent="0.15">
      <c r="A107" s="460" t="s">
        <v>214</v>
      </c>
      <c r="B107" s="461" t="s">
        <v>3660</v>
      </c>
      <c r="C107" s="462" t="s">
        <v>5051</v>
      </c>
      <c r="D107" s="462" t="s">
        <v>166</v>
      </c>
      <c r="E107" s="462" t="s">
        <v>166</v>
      </c>
      <c r="F107" s="462" t="s">
        <v>166</v>
      </c>
      <c r="G107" s="462" t="s">
        <v>166</v>
      </c>
    </row>
    <row r="108" spans="1:7" ht="19.75" customHeight="1" x14ac:dyDescent="0.15">
      <c r="A108" s="460" t="s">
        <v>214</v>
      </c>
      <c r="B108" s="461" t="s">
        <v>3702</v>
      </c>
      <c r="C108" s="462" t="s">
        <v>5065</v>
      </c>
      <c r="D108" s="462" t="s">
        <v>166</v>
      </c>
      <c r="E108" s="462" t="s">
        <v>166</v>
      </c>
      <c r="F108" s="462" t="s">
        <v>166</v>
      </c>
      <c r="G108" s="462" t="s">
        <v>7994</v>
      </c>
    </row>
    <row r="109" spans="1:7" ht="19.75" customHeight="1" x14ac:dyDescent="0.15">
      <c r="A109" s="460" t="s">
        <v>214</v>
      </c>
      <c r="B109" s="461" t="s">
        <v>3704</v>
      </c>
      <c r="C109" s="462" t="s">
        <v>5088</v>
      </c>
      <c r="D109" s="462" t="s">
        <v>7995</v>
      </c>
      <c r="E109" s="462" t="s">
        <v>7996</v>
      </c>
      <c r="F109" s="462" t="s">
        <v>7997</v>
      </c>
      <c r="G109" s="462" t="s">
        <v>7998</v>
      </c>
    </row>
    <row r="110" spans="1:7" ht="19.75" customHeight="1" x14ac:dyDescent="0.15">
      <c r="A110" s="460" t="s">
        <v>214</v>
      </c>
      <c r="B110" s="461" t="s">
        <v>3744</v>
      </c>
      <c r="C110" s="462" t="s">
        <v>5128</v>
      </c>
      <c r="D110" s="462" t="s">
        <v>7999</v>
      </c>
      <c r="E110" s="462" t="s">
        <v>8000</v>
      </c>
      <c r="F110" s="462" t="s">
        <v>8001</v>
      </c>
      <c r="G110" s="462" t="s">
        <v>8002</v>
      </c>
    </row>
    <row r="111" spans="1:7" ht="19.75" customHeight="1" x14ac:dyDescent="0.15">
      <c r="A111" s="460" t="s">
        <v>214</v>
      </c>
      <c r="B111" s="461" t="s">
        <v>3787</v>
      </c>
      <c r="C111" s="462" t="s">
        <v>5168</v>
      </c>
      <c r="D111" s="462" t="s">
        <v>8003</v>
      </c>
      <c r="E111" s="462" t="s">
        <v>8004</v>
      </c>
      <c r="F111" s="462" t="s">
        <v>8005</v>
      </c>
      <c r="G111" s="462" t="s">
        <v>8006</v>
      </c>
    </row>
    <row r="112" spans="1:7" ht="19.75" customHeight="1" x14ac:dyDescent="0.15">
      <c r="A112" s="460" t="s">
        <v>214</v>
      </c>
      <c r="B112" s="461" t="s">
        <v>3827</v>
      </c>
      <c r="C112" s="462" t="s">
        <v>5199</v>
      </c>
      <c r="D112" s="462" t="s">
        <v>8007</v>
      </c>
      <c r="E112" s="462" t="s">
        <v>8008</v>
      </c>
      <c r="F112" s="462" t="s">
        <v>8009</v>
      </c>
      <c r="G112" s="462" t="s">
        <v>8010</v>
      </c>
    </row>
    <row r="113" spans="1:7" ht="19.75" customHeight="1" x14ac:dyDescent="0.15">
      <c r="A113" s="460" t="s">
        <v>214</v>
      </c>
      <c r="B113" s="461" t="s">
        <v>3848</v>
      </c>
      <c r="C113" s="462" t="s">
        <v>5232</v>
      </c>
      <c r="D113" s="462" t="s">
        <v>8011</v>
      </c>
      <c r="E113" s="462" t="s">
        <v>8012</v>
      </c>
      <c r="F113" s="462" t="s">
        <v>8013</v>
      </c>
      <c r="G113" s="462" t="s">
        <v>8014</v>
      </c>
    </row>
    <row r="114" spans="1:7" ht="19.75" customHeight="1" x14ac:dyDescent="0.15">
      <c r="A114" s="460" t="s">
        <v>214</v>
      </c>
      <c r="B114" s="461" t="s">
        <v>3891</v>
      </c>
      <c r="C114" s="462" t="s">
        <v>5272</v>
      </c>
      <c r="D114" s="462" t="s">
        <v>8015</v>
      </c>
      <c r="E114" s="462" t="s">
        <v>8016</v>
      </c>
      <c r="F114" s="462" t="s">
        <v>8017</v>
      </c>
      <c r="G114" s="462" t="s">
        <v>8018</v>
      </c>
    </row>
    <row r="115" spans="1:7" ht="19.75" customHeight="1" x14ac:dyDescent="0.15">
      <c r="A115" s="460" t="s">
        <v>214</v>
      </c>
      <c r="B115" s="461" t="s">
        <v>3934</v>
      </c>
      <c r="C115" s="462" t="s">
        <v>5286</v>
      </c>
      <c r="D115" s="462" t="s">
        <v>8019</v>
      </c>
      <c r="E115" s="462" t="s">
        <v>166</v>
      </c>
      <c r="F115" s="462" t="s">
        <v>166</v>
      </c>
      <c r="G115" s="462" t="s">
        <v>166</v>
      </c>
    </row>
    <row r="116" spans="1:7" ht="19.75" customHeight="1" x14ac:dyDescent="0.15">
      <c r="A116" s="460" t="s">
        <v>214</v>
      </c>
      <c r="B116" s="461" t="s">
        <v>3936</v>
      </c>
      <c r="C116" s="462" t="s">
        <v>5313</v>
      </c>
      <c r="D116" s="462" t="s">
        <v>166</v>
      </c>
      <c r="E116" s="462" t="s">
        <v>166</v>
      </c>
      <c r="F116" s="462" t="s">
        <v>166</v>
      </c>
      <c r="G116" s="462" t="s">
        <v>166</v>
      </c>
    </row>
    <row r="117" spans="1:7" ht="19.75" customHeight="1" x14ac:dyDescent="0.15">
      <c r="A117" s="460" t="s">
        <v>214</v>
      </c>
      <c r="B117" s="461" t="s">
        <v>3979</v>
      </c>
      <c r="C117" s="462" t="s">
        <v>5327</v>
      </c>
      <c r="D117" s="462" t="s">
        <v>8020</v>
      </c>
      <c r="E117" s="462" t="s">
        <v>166</v>
      </c>
      <c r="F117" s="462" t="s">
        <v>166</v>
      </c>
      <c r="G117" s="462" t="s">
        <v>166</v>
      </c>
    </row>
    <row r="118" spans="1:7" ht="19.75" customHeight="1" x14ac:dyDescent="0.15">
      <c r="A118" s="460" t="s">
        <v>214</v>
      </c>
      <c r="B118" s="461" t="s">
        <v>3981</v>
      </c>
      <c r="C118" s="462" t="s">
        <v>5354</v>
      </c>
      <c r="D118" s="462" t="s">
        <v>8021</v>
      </c>
      <c r="E118" s="462" t="s">
        <v>8022</v>
      </c>
      <c r="F118" s="462" t="s">
        <v>8023</v>
      </c>
      <c r="G118" s="462" t="s">
        <v>8024</v>
      </c>
    </row>
    <row r="119" spans="1:7" ht="19.75" customHeight="1" x14ac:dyDescent="0.15">
      <c r="A119" s="460" t="s">
        <v>214</v>
      </c>
      <c r="B119" s="461" t="s">
        <v>4020</v>
      </c>
      <c r="C119" s="462" t="s">
        <v>5368</v>
      </c>
      <c r="D119" s="462" t="s">
        <v>166</v>
      </c>
      <c r="E119" s="462" t="s">
        <v>166</v>
      </c>
      <c r="F119" s="462" t="s">
        <v>166</v>
      </c>
      <c r="G119" s="462" t="s">
        <v>8025</v>
      </c>
    </row>
    <row r="120" spans="1:7" ht="19.75" customHeight="1" x14ac:dyDescent="0.15">
      <c r="A120" s="460" t="s">
        <v>214</v>
      </c>
      <c r="B120" s="461" t="s">
        <v>4022</v>
      </c>
      <c r="C120" s="462" t="s">
        <v>5395</v>
      </c>
      <c r="D120" s="462" t="s">
        <v>8026</v>
      </c>
      <c r="E120" s="462" t="s">
        <v>8027</v>
      </c>
      <c r="F120" s="462" t="s">
        <v>8028</v>
      </c>
      <c r="G120" s="462" t="s">
        <v>8029</v>
      </c>
    </row>
    <row r="121" spans="1:7" ht="19.75" customHeight="1" x14ac:dyDescent="0.15">
      <c r="A121" s="460" t="s">
        <v>214</v>
      </c>
      <c r="B121" s="461" t="s">
        <v>4065</v>
      </c>
      <c r="C121" s="462" t="s">
        <v>5409</v>
      </c>
      <c r="D121" s="462" t="s">
        <v>8030</v>
      </c>
      <c r="E121" s="462" t="s">
        <v>8031</v>
      </c>
      <c r="F121" s="462" t="s">
        <v>8032</v>
      </c>
      <c r="G121" s="462" t="s">
        <v>8033</v>
      </c>
    </row>
    <row r="122" spans="1:7" ht="19.75" customHeight="1" x14ac:dyDescent="0.15">
      <c r="A122" s="460" t="s">
        <v>214</v>
      </c>
      <c r="B122" s="461" t="s">
        <v>7786</v>
      </c>
      <c r="C122" s="462" t="s">
        <v>5451</v>
      </c>
      <c r="D122" s="462" t="s">
        <v>8034</v>
      </c>
      <c r="E122" s="462" t="s">
        <v>8035</v>
      </c>
      <c r="F122" s="462" t="s">
        <v>8036</v>
      </c>
      <c r="G122" s="462" t="s">
        <v>8037</v>
      </c>
    </row>
    <row r="123" spans="1:7" ht="19.75" customHeight="1" x14ac:dyDescent="0.15">
      <c r="A123" s="460" t="s">
        <v>214</v>
      </c>
      <c r="B123" s="461" t="s">
        <v>7790</v>
      </c>
      <c r="C123" s="462" t="s">
        <v>5428</v>
      </c>
      <c r="D123" s="462" t="s">
        <v>8038</v>
      </c>
      <c r="E123" s="462" t="s">
        <v>8039</v>
      </c>
      <c r="F123" s="462" t="s">
        <v>7609</v>
      </c>
      <c r="G123" s="462" t="s">
        <v>2222</v>
      </c>
    </row>
    <row r="124" spans="1:7" ht="19.75" customHeight="1" x14ac:dyDescent="0.15">
      <c r="A124" s="460" t="s">
        <v>214</v>
      </c>
      <c r="B124" s="461" t="s">
        <v>7795</v>
      </c>
      <c r="C124" s="462" t="s">
        <v>5424</v>
      </c>
      <c r="D124" s="462" t="s">
        <v>8040</v>
      </c>
      <c r="E124" s="462" t="s">
        <v>8041</v>
      </c>
      <c r="F124" s="462" t="s">
        <v>8042</v>
      </c>
      <c r="G124" s="462" t="s">
        <v>8043</v>
      </c>
    </row>
    <row r="125" spans="1:7" ht="19.75" customHeight="1" x14ac:dyDescent="0.15">
      <c r="A125" s="460" t="s">
        <v>214</v>
      </c>
      <c r="B125" s="461" t="s">
        <v>7800</v>
      </c>
      <c r="C125" s="462" t="s">
        <v>5559</v>
      </c>
      <c r="D125" s="462" t="s">
        <v>8044</v>
      </c>
      <c r="E125" s="462" t="s">
        <v>8045</v>
      </c>
      <c r="F125" s="462" t="s">
        <v>8046</v>
      </c>
      <c r="G125" s="462" t="s">
        <v>8047</v>
      </c>
    </row>
    <row r="126" spans="1:7" ht="19.75" customHeight="1" x14ac:dyDescent="0.15">
      <c r="A126" s="460" t="s">
        <v>214</v>
      </c>
      <c r="B126" s="461" t="s">
        <v>7805</v>
      </c>
      <c r="C126" s="462" t="s">
        <v>5524</v>
      </c>
      <c r="D126" s="462" t="s">
        <v>4803</v>
      </c>
      <c r="E126" s="462" t="s">
        <v>2076</v>
      </c>
      <c r="F126" s="462" t="s">
        <v>8048</v>
      </c>
      <c r="G126" s="462" t="s">
        <v>8049</v>
      </c>
    </row>
    <row r="127" spans="1:7" ht="19.75" customHeight="1" x14ac:dyDescent="0.15">
      <c r="A127" s="460" t="s">
        <v>214</v>
      </c>
      <c r="B127" s="461" t="s">
        <v>7809</v>
      </c>
      <c r="C127" s="462" t="s">
        <v>5568</v>
      </c>
      <c r="D127" s="462" t="s">
        <v>5495</v>
      </c>
      <c r="E127" s="462" t="s">
        <v>1726</v>
      </c>
      <c r="F127" s="462" t="s">
        <v>8050</v>
      </c>
      <c r="G127" s="462" t="s">
        <v>4367</v>
      </c>
    </row>
    <row r="128" spans="1:7" ht="19.75" customHeight="1" x14ac:dyDescent="0.15">
      <c r="A128" s="460" t="s">
        <v>214</v>
      </c>
      <c r="B128" s="461" t="s">
        <v>7814</v>
      </c>
      <c r="C128" s="462" t="s">
        <v>5424</v>
      </c>
      <c r="D128" s="462" t="s">
        <v>8040</v>
      </c>
      <c r="E128" s="462" t="s">
        <v>8041</v>
      </c>
      <c r="F128" s="462" t="s">
        <v>8042</v>
      </c>
      <c r="G128" s="462" t="s">
        <v>8043</v>
      </c>
    </row>
    <row r="129" spans="1:7" ht="19.75" customHeight="1" x14ac:dyDescent="0.15">
      <c r="A129" s="460" t="s">
        <v>214</v>
      </c>
      <c r="B129" s="461" t="s">
        <v>7815</v>
      </c>
      <c r="C129" s="462" t="s">
        <v>5559</v>
      </c>
      <c r="D129" s="462" t="s">
        <v>8044</v>
      </c>
      <c r="E129" s="462" t="s">
        <v>8045</v>
      </c>
      <c r="F129" s="462" t="s">
        <v>8046</v>
      </c>
      <c r="G129" s="462" t="s">
        <v>8047</v>
      </c>
    </row>
    <row r="130" spans="1:7" ht="19.75" customHeight="1" x14ac:dyDescent="0.15">
      <c r="A130" s="460" t="s">
        <v>214</v>
      </c>
      <c r="B130" s="461" t="s">
        <v>7816</v>
      </c>
      <c r="C130" s="462" t="s">
        <v>5428</v>
      </c>
      <c r="D130" s="462" t="s">
        <v>8038</v>
      </c>
      <c r="E130" s="462" t="s">
        <v>8039</v>
      </c>
      <c r="F130" s="462" t="s">
        <v>7609</v>
      </c>
      <c r="G130" s="462" t="s">
        <v>2222</v>
      </c>
    </row>
    <row r="131" spans="1:7" ht="19.75" customHeight="1" x14ac:dyDescent="0.15">
      <c r="A131" s="460" t="s">
        <v>214</v>
      </c>
      <c r="B131" s="461" t="s">
        <v>7817</v>
      </c>
      <c r="C131" s="462" t="s">
        <v>2222</v>
      </c>
      <c r="D131" s="462" t="s">
        <v>8051</v>
      </c>
      <c r="E131" s="462" t="s">
        <v>6767</v>
      </c>
      <c r="F131" s="462" t="s">
        <v>1582</v>
      </c>
      <c r="G131" s="462" t="s">
        <v>8052</v>
      </c>
    </row>
    <row r="132" spans="1:7" ht="19.75" customHeight="1" x14ac:dyDescent="0.15">
      <c r="A132" s="460" t="s">
        <v>214</v>
      </c>
      <c r="B132" s="461" t="s">
        <v>7822</v>
      </c>
      <c r="C132" s="462" t="s">
        <v>2210</v>
      </c>
      <c r="D132" s="462" t="s">
        <v>8053</v>
      </c>
      <c r="E132" s="462" t="s">
        <v>4367</v>
      </c>
      <c r="F132" s="462" t="s">
        <v>4826</v>
      </c>
      <c r="G132" s="462" t="s">
        <v>4819</v>
      </c>
    </row>
    <row r="133" spans="1:7" ht="19.75" customHeight="1" x14ac:dyDescent="0.15">
      <c r="A133" s="460" t="s">
        <v>214</v>
      </c>
      <c r="B133" s="461" t="s">
        <v>7825</v>
      </c>
      <c r="C133" s="462" t="s">
        <v>5624</v>
      </c>
      <c r="D133" s="462" t="s">
        <v>8054</v>
      </c>
      <c r="E133" s="462" t="s">
        <v>8055</v>
      </c>
      <c r="F133" s="462" t="s">
        <v>8056</v>
      </c>
      <c r="G133" s="462" t="s">
        <v>8057</v>
      </c>
    </row>
    <row r="134" spans="1:7" ht="19.75" customHeight="1" x14ac:dyDescent="0.15">
      <c r="A134" s="460" t="s">
        <v>214</v>
      </c>
      <c r="B134" s="461" t="s">
        <v>7829</v>
      </c>
      <c r="C134" s="462" t="s">
        <v>5611</v>
      </c>
      <c r="D134" s="462" t="s">
        <v>5611</v>
      </c>
      <c r="E134" s="462" t="s">
        <v>8058</v>
      </c>
      <c r="F134" s="462" t="s">
        <v>5611</v>
      </c>
      <c r="G134" s="462" t="s">
        <v>5611</v>
      </c>
    </row>
    <row r="135" spans="1:7" ht="19.75" customHeight="1" x14ac:dyDescent="0.15">
      <c r="A135" s="460" t="s">
        <v>214</v>
      </c>
      <c r="B135" s="461" t="s">
        <v>7834</v>
      </c>
      <c r="C135" s="462" t="s">
        <v>5471</v>
      </c>
      <c r="D135" s="462" t="s">
        <v>5471</v>
      </c>
      <c r="E135" s="462" t="s">
        <v>8059</v>
      </c>
      <c r="F135" s="462" t="s">
        <v>5471</v>
      </c>
      <c r="G135" s="462" t="s">
        <v>5471</v>
      </c>
    </row>
    <row r="136" spans="1:7" ht="19.75" customHeight="1" x14ac:dyDescent="0.15">
      <c r="A136" s="460" t="s">
        <v>214</v>
      </c>
      <c r="B136" s="461" t="s">
        <v>7838</v>
      </c>
      <c r="C136" s="462" t="s">
        <v>5538</v>
      </c>
      <c r="D136" s="462" t="s">
        <v>8060</v>
      </c>
      <c r="E136" s="462" t="s">
        <v>5538</v>
      </c>
      <c r="F136" s="462" t="s">
        <v>8061</v>
      </c>
      <c r="G136" s="462" t="s">
        <v>8061</v>
      </c>
    </row>
    <row r="137" spans="1:7" ht="19.75" customHeight="1" x14ac:dyDescent="0.15">
      <c r="A137" s="460" t="s">
        <v>214</v>
      </c>
      <c r="B137" s="461" t="s">
        <v>7843</v>
      </c>
      <c r="C137" s="462" t="s">
        <v>5538</v>
      </c>
      <c r="D137" s="462" t="s">
        <v>8060</v>
      </c>
      <c r="E137" s="462" t="s">
        <v>5538</v>
      </c>
      <c r="F137" s="462" t="s">
        <v>8061</v>
      </c>
      <c r="G137" s="462" t="s">
        <v>8061</v>
      </c>
    </row>
    <row r="138" spans="1:7" ht="19.75" customHeight="1" x14ac:dyDescent="0.15">
      <c r="A138" s="460" t="s">
        <v>214</v>
      </c>
      <c r="B138" s="461" t="s">
        <v>7844</v>
      </c>
      <c r="C138" s="462" t="s">
        <v>5471</v>
      </c>
      <c r="D138" s="462" t="s">
        <v>5471</v>
      </c>
      <c r="E138" s="462" t="s">
        <v>8059</v>
      </c>
      <c r="F138" s="462" t="s">
        <v>5471</v>
      </c>
      <c r="G138" s="462" t="s">
        <v>5471</v>
      </c>
    </row>
    <row r="139" spans="1:7" ht="19.75" customHeight="1" x14ac:dyDescent="0.15">
      <c r="A139" s="460" t="s">
        <v>214</v>
      </c>
      <c r="B139" s="461" t="s">
        <v>7845</v>
      </c>
      <c r="C139" s="462" t="s">
        <v>5524</v>
      </c>
      <c r="D139" s="462" t="s">
        <v>4803</v>
      </c>
      <c r="E139" s="462" t="s">
        <v>2076</v>
      </c>
      <c r="F139" s="462" t="s">
        <v>8048</v>
      </c>
      <c r="G139" s="462" t="s">
        <v>8049</v>
      </c>
    </row>
    <row r="140" spans="1:7" ht="19.75" customHeight="1" x14ac:dyDescent="0.15">
      <c r="A140" s="460" t="s">
        <v>214</v>
      </c>
      <c r="B140" s="461" t="s">
        <v>7846</v>
      </c>
      <c r="C140" s="462" t="s">
        <v>5511</v>
      </c>
      <c r="D140" s="462" t="s">
        <v>8062</v>
      </c>
      <c r="E140" s="462" t="s">
        <v>8063</v>
      </c>
      <c r="F140" s="462" t="s">
        <v>5511</v>
      </c>
      <c r="G140" s="462" t="s">
        <v>5511</v>
      </c>
    </row>
    <row r="141" spans="1:7" ht="19.75" customHeight="1" x14ac:dyDescent="0.15">
      <c r="A141" s="460" t="s">
        <v>214</v>
      </c>
      <c r="B141" s="461" t="s">
        <v>7849</v>
      </c>
      <c r="C141" s="462" t="s">
        <v>2210</v>
      </c>
      <c r="D141" s="462" t="s">
        <v>166</v>
      </c>
      <c r="E141" s="462" t="s">
        <v>166</v>
      </c>
      <c r="F141" s="462" t="s">
        <v>166</v>
      </c>
      <c r="G141" s="462" t="s">
        <v>166</v>
      </c>
    </row>
    <row r="142" spans="1:7" ht="19.75" customHeight="1" x14ac:dyDescent="0.15">
      <c r="A142" s="460" t="s">
        <v>214</v>
      </c>
      <c r="B142" s="461" t="s">
        <v>7850</v>
      </c>
      <c r="C142" s="462" t="s">
        <v>5495</v>
      </c>
      <c r="D142" s="462" t="s">
        <v>166</v>
      </c>
      <c r="E142" s="462" t="s">
        <v>4802</v>
      </c>
      <c r="F142" s="462" t="s">
        <v>166</v>
      </c>
      <c r="G142" s="462" t="s">
        <v>166</v>
      </c>
    </row>
    <row r="143" spans="1:7" ht="19.75" customHeight="1" x14ac:dyDescent="0.15">
      <c r="A143" s="460" t="s">
        <v>214</v>
      </c>
      <c r="B143" s="461" t="s">
        <v>7852</v>
      </c>
      <c r="C143" s="462" t="s">
        <v>5480</v>
      </c>
      <c r="D143" s="462" t="s">
        <v>166</v>
      </c>
      <c r="E143" s="462" t="s">
        <v>166</v>
      </c>
      <c r="F143" s="462" t="s">
        <v>166</v>
      </c>
      <c r="G143" s="462" t="s">
        <v>166</v>
      </c>
    </row>
    <row r="144" spans="1:7" ht="19.75" customHeight="1" x14ac:dyDescent="0.15">
      <c r="A144" s="460" t="s">
        <v>214</v>
      </c>
      <c r="B144" s="461" t="s">
        <v>7853</v>
      </c>
      <c r="C144" s="462" t="s">
        <v>5568</v>
      </c>
      <c r="D144" s="462" t="s">
        <v>166</v>
      </c>
      <c r="E144" s="462" t="s">
        <v>166</v>
      </c>
      <c r="F144" s="462" t="s">
        <v>166</v>
      </c>
      <c r="G144" s="462" t="s">
        <v>166</v>
      </c>
    </row>
    <row r="145" spans="1:7" ht="19.75" customHeight="1" x14ac:dyDescent="0.15">
      <c r="A145" s="460" t="s">
        <v>214</v>
      </c>
      <c r="B145" s="461" t="s">
        <v>7854</v>
      </c>
      <c r="C145" s="462" t="s">
        <v>5480</v>
      </c>
      <c r="D145" s="462" t="s">
        <v>166</v>
      </c>
      <c r="E145" s="462" t="s">
        <v>166</v>
      </c>
      <c r="F145" s="462" t="s">
        <v>166</v>
      </c>
      <c r="G145" s="462" t="s">
        <v>166</v>
      </c>
    </row>
    <row r="146" spans="1:7" ht="19.75" customHeight="1" x14ac:dyDescent="0.15">
      <c r="A146" s="460" t="s">
        <v>214</v>
      </c>
      <c r="B146" s="461" t="s">
        <v>7855</v>
      </c>
      <c r="C146" s="462" t="s">
        <v>5589</v>
      </c>
      <c r="D146" s="462" t="s">
        <v>8064</v>
      </c>
      <c r="E146" s="462" t="s">
        <v>8065</v>
      </c>
      <c r="F146" s="462" t="s">
        <v>8066</v>
      </c>
      <c r="G146" s="462" t="s">
        <v>8067</v>
      </c>
    </row>
    <row r="147" spans="1:7" ht="19.75" customHeight="1" x14ac:dyDescent="0.15">
      <c r="A147" s="460" t="s">
        <v>214</v>
      </c>
      <c r="B147" s="461" t="s">
        <v>7860</v>
      </c>
      <c r="C147" s="462" t="s">
        <v>5856</v>
      </c>
      <c r="D147" s="462" t="s">
        <v>8068</v>
      </c>
      <c r="E147" s="462" t="s">
        <v>8069</v>
      </c>
      <c r="F147" s="462" t="s">
        <v>8070</v>
      </c>
      <c r="G147" s="462" t="s">
        <v>8071</v>
      </c>
    </row>
    <row r="148" spans="1:7" ht="19.75" customHeight="1" x14ac:dyDescent="0.15">
      <c r="A148" s="460" t="s">
        <v>214</v>
      </c>
      <c r="B148" s="461" t="s">
        <v>7865</v>
      </c>
      <c r="C148" s="462" t="s">
        <v>5660</v>
      </c>
      <c r="D148" s="462" t="s">
        <v>8072</v>
      </c>
      <c r="E148" s="462" t="s">
        <v>8073</v>
      </c>
      <c r="F148" s="462" t="s">
        <v>8074</v>
      </c>
      <c r="G148" s="462" t="s">
        <v>8074</v>
      </c>
    </row>
    <row r="149" spans="1:7" ht="19.75" customHeight="1" x14ac:dyDescent="0.15">
      <c r="A149" s="460" t="s">
        <v>214</v>
      </c>
      <c r="B149" s="461" t="s">
        <v>7867</v>
      </c>
      <c r="C149" s="462" t="s">
        <v>5660</v>
      </c>
      <c r="D149" s="462" t="s">
        <v>8072</v>
      </c>
      <c r="E149" s="462" t="s">
        <v>8073</v>
      </c>
      <c r="F149" s="462" t="s">
        <v>8074</v>
      </c>
      <c r="G149" s="462" t="s">
        <v>8074</v>
      </c>
    </row>
    <row r="150" spans="1:7" ht="19.75" customHeight="1" x14ac:dyDescent="0.15">
      <c r="A150" s="460" t="s">
        <v>214</v>
      </c>
      <c r="B150" s="461" t="s">
        <v>7868</v>
      </c>
      <c r="C150" s="462" t="s">
        <v>5790</v>
      </c>
      <c r="D150" s="462" t="s">
        <v>8075</v>
      </c>
      <c r="E150" s="462" t="s">
        <v>7668</v>
      </c>
      <c r="F150" s="462" t="s">
        <v>8076</v>
      </c>
      <c r="G150" s="462" t="s">
        <v>8077</v>
      </c>
    </row>
    <row r="151" spans="1:7" ht="19.75" customHeight="1" x14ac:dyDescent="0.15">
      <c r="A151" s="460" t="s">
        <v>214</v>
      </c>
      <c r="B151" s="461" t="s">
        <v>7873</v>
      </c>
      <c r="C151" s="462" t="s">
        <v>5790</v>
      </c>
      <c r="D151" s="462" t="s">
        <v>8075</v>
      </c>
      <c r="E151" s="462" t="s">
        <v>7668</v>
      </c>
      <c r="F151" s="462" t="s">
        <v>8076</v>
      </c>
      <c r="G151" s="462" t="s">
        <v>8077</v>
      </c>
    </row>
    <row r="152" spans="1:7" ht="19.75" customHeight="1" x14ac:dyDescent="0.15">
      <c r="A152" s="460" t="s">
        <v>214</v>
      </c>
      <c r="B152" s="461" t="s">
        <v>7874</v>
      </c>
      <c r="C152" s="462" t="s">
        <v>5790</v>
      </c>
      <c r="D152" s="462" t="s">
        <v>8075</v>
      </c>
      <c r="E152" s="462" t="s">
        <v>7668</v>
      </c>
      <c r="F152" s="462" t="s">
        <v>8076</v>
      </c>
      <c r="G152" s="462" t="s">
        <v>8077</v>
      </c>
    </row>
    <row r="153" spans="1:7" ht="19.75" customHeight="1" x14ac:dyDescent="0.15">
      <c r="A153" s="460" t="s">
        <v>214</v>
      </c>
      <c r="B153" s="461" t="s">
        <v>7875</v>
      </c>
      <c r="C153" s="462" t="s">
        <v>5790</v>
      </c>
      <c r="D153" s="462" t="s">
        <v>8075</v>
      </c>
      <c r="E153" s="462" t="s">
        <v>7668</v>
      </c>
      <c r="F153" s="462" t="s">
        <v>8076</v>
      </c>
      <c r="G153" s="462" t="s">
        <v>8077</v>
      </c>
    </row>
    <row r="154" spans="1:7" ht="19.75" customHeight="1" x14ac:dyDescent="0.15">
      <c r="A154" s="460" t="s">
        <v>214</v>
      </c>
      <c r="B154" s="461" t="s">
        <v>7876</v>
      </c>
      <c r="C154" s="462" t="s">
        <v>6081</v>
      </c>
      <c r="D154" s="462" t="s">
        <v>8078</v>
      </c>
      <c r="E154" s="462" t="s">
        <v>8079</v>
      </c>
      <c r="F154" s="462" t="s">
        <v>8080</v>
      </c>
      <c r="G154" s="462" t="s">
        <v>8081</v>
      </c>
    </row>
    <row r="155" spans="1:7" ht="19.75" customHeight="1" x14ac:dyDescent="0.15">
      <c r="A155" s="460" t="s">
        <v>214</v>
      </c>
      <c r="B155" s="461" t="s">
        <v>7881</v>
      </c>
      <c r="C155" s="462" t="s">
        <v>6081</v>
      </c>
      <c r="D155" s="462" t="s">
        <v>8078</v>
      </c>
      <c r="E155" s="462" t="s">
        <v>8079</v>
      </c>
      <c r="F155" s="462" t="s">
        <v>8080</v>
      </c>
      <c r="G155" s="462" t="s">
        <v>8081</v>
      </c>
    </row>
    <row r="156" spans="1:7" ht="19.75" customHeight="1" x14ac:dyDescent="0.15">
      <c r="A156" s="460" t="s">
        <v>214</v>
      </c>
      <c r="B156" s="461" t="s">
        <v>7882</v>
      </c>
      <c r="C156" s="462" t="s">
        <v>6081</v>
      </c>
      <c r="D156" s="462" t="s">
        <v>8078</v>
      </c>
      <c r="E156" s="462" t="s">
        <v>8079</v>
      </c>
      <c r="F156" s="462" t="s">
        <v>8080</v>
      </c>
      <c r="G156" s="462" t="s">
        <v>8081</v>
      </c>
    </row>
    <row r="157" spans="1:7" ht="19.75" customHeight="1" x14ac:dyDescent="0.15">
      <c r="A157" s="460" t="s">
        <v>214</v>
      </c>
      <c r="B157" s="461" t="s">
        <v>7883</v>
      </c>
      <c r="C157" s="462" t="s">
        <v>5660</v>
      </c>
      <c r="D157" s="462" t="s">
        <v>8072</v>
      </c>
      <c r="E157" s="462" t="s">
        <v>8073</v>
      </c>
      <c r="F157" s="462" t="s">
        <v>8074</v>
      </c>
      <c r="G157" s="462" t="s">
        <v>8074</v>
      </c>
    </row>
    <row r="158" spans="1:7" ht="19.75" customHeight="1" x14ac:dyDescent="0.15">
      <c r="A158" s="460" t="s">
        <v>214</v>
      </c>
      <c r="B158" s="461" t="s">
        <v>7884</v>
      </c>
      <c r="C158" s="462" t="s">
        <v>6043</v>
      </c>
      <c r="D158" s="462" t="s">
        <v>8082</v>
      </c>
      <c r="E158" s="462" t="s">
        <v>8083</v>
      </c>
      <c r="F158" s="462" t="s">
        <v>8084</v>
      </c>
      <c r="G158" s="462" t="s">
        <v>8085</v>
      </c>
    </row>
    <row r="159" spans="1:7" ht="19.75" customHeight="1" x14ac:dyDescent="0.15">
      <c r="A159" s="460" t="s">
        <v>214</v>
      </c>
      <c r="B159" s="461" t="s">
        <v>7889</v>
      </c>
      <c r="C159" s="462" t="s">
        <v>6043</v>
      </c>
      <c r="D159" s="462" t="s">
        <v>8082</v>
      </c>
      <c r="E159" s="462" t="s">
        <v>8083</v>
      </c>
      <c r="F159" s="462" t="s">
        <v>8084</v>
      </c>
      <c r="G159" s="462" t="s">
        <v>8085</v>
      </c>
    </row>
    <row r="160" spans="1:7" ht="19.75" customHeight="1" x14ac:dyDescent="0.15">
      <c r="A160" s="460" t="s">
        <v>214</v>
      </c>
      <c r="B160" s="461" t="s">
        <v>7890</v>
      </c>
      <c r="C160" s="462" t="s">
        <v>6004</v>
      </c>
      <c r="D160" s="462" t="s">
        <v>8086</v>
      </c>
      <c r="E160" s="462" t="s">
        <v>8087</v>
      </c>
      <c r="F160" s="462" t="s">
        <v>8088</v>
      </c>
      <c r="G160" s="462" t="s">
        <v>8089</v>
      </c>
    </row>
    <row r="161" spans="1:7" ht="19.75" customHeight="1" x14ac:dyDescent="0.15">
      <c r="A161" s="460" t="s">
        <v>214</v>
      </c>
      <c r="B161" s="461" t="s">
        <v>7895</v>
      </c>
      <c r="C161" s="462" t="s">
        <v>5689</v>
      </c>
      <c r="D161" s="462" t="s">
        <v>8090</v>
      </c>
      <c r="E161" s="462" t="s">
        <v>8091</v>
      </c>
      <c r="F161" s="462" t="s">
        <v>8092</v>
      </c>
      <c r="G161" s="462" t="s">
        <v>8093</v>
      </c>
    </row>
    <row r="162" spans="1:7" ht="19.75" customHeight="1" x14ac:dyDescent="0.15">
      <c r="A162" s="460" t="s">
        <v>214</v>
      </c>
      <c r="B162" s="461" t="s">
        <v>7900</v>
      </c>
      <c r="C162" s="462" t="s">
        <v>4271</v>
      </c>
      <c r="D162" s="462" t="s">
        <v>4271</v>
      </c>
      <c r="E162" s="462" t="s">
        <v>4271</v>
      </c>
      <c r="F162" s="462" t="s">
        <v>4271</v>
      </c>
      <c r="G162" s="462" t="s">
        <v>4271</v>
      </c>
    </row>
    <row r="163" spans="1:7" ht="19.75" customHeight="1" x14ac:dyDescent="0.15">
      <c r="A163" s="460" t="s">
        <v>214</v>
      </c>
      <c r="B163" s="461" t="s">
        <v>7901</v>
      </c>
      <c r="C163" s="462" t="s">
        <v>5770</v>
      </c>
      <c r="D163" s="462" t="s">
        <v>8094</v>
      </c>
      <c r="E163" s="462" t="s">
        <v>8095</v>
      </c>
      <c r="F163" s="462" t="s">
        <v>8096</v>
      </c>
      <c r="G163" s="462" t="s">
        <v>8097</v>
      </c>
    </row>
    <row r="164" spans="1:7" ht="19.75" customHeight="1" x14ac:dyDescent="0.15">
      <c r="A164" s="460" t="s">
        <v>214</v>
      </c>
      <c r="B164" s="461" t="s">
        <v>7906</v>
      </c>
      <c r="C164" s="462" t="s">
        <v>5770</v>
      </c>
      <c r="D164" s="462" t="s">
        <v>8094</v>
      </c>
      <c r="E164" s="462" t="s">
        <v>8095</v>
      </c>
      <c r="F164" s="462" t="s">
        <v>8096</v>
      </c>
      <c r="G164" s="462" t="s">
        <v>8097</v>
      </c>
    </row>
    <row r="165" spans="1:7" ht="19.75" customHeight="1" x14ac:dyDescent="0.15">
      <c r="A165" s="460" t="s">
        <v>214</v>
      </c>
      <c r="B165" s="461" t="s">
        <v>7907</v>
      </c>
      <c r="C165" s="462" t="s">
        <v>5938</v>
      </c>
      <c r="D165" s="462" t="s">
        <v>8098</v>
      </c>
      <c r="E165" s="462" t="s">
        <v>8099</v>
      </c>
      <c r="F165" s="462" t="s">
        <v>8100</v>
      </c>
      <c r="G165" s="462" t="s">
        <v>8101</v>
      </c>
    </row>
    <row r="166" spans="1:7" ht="19.75" customHeight="1" x14ac:dyDescent="0.15">
      <c r="A166" s="460" t="s">
        <v>214</v>
      </c>
      <c r="B166" s="461" t="s">
        <v>7912</v>
      </c>
      <c r="C166" s="462" t="s">
        <v>5938</v>
      </c>
      <c r="D166" s="462" t="s">
        <v>8098</v>
      </c>
      <c r="E166" s="462" t="s">
        <v>8099</v>
      </c>
      <c r="F166" s="462" t="s">
        <v>8100</v>
      </c>
      <c r="G166" s="462" t="s">
        <v>8101</v>
      </c>
    </row>
    <row r="167" spans="1:7" ht="19.75" customHeight="1" x14ac:dyDescent="0.15">
      <c r="A167" s="460" t="s">
        <v>214</v>
      </c>
      <c r="B167" s="461" t="s">
        <v>7913</v>
      </c>
      <c r="C167" s="462" t="s">
        <v>5898</v>
      </c>
      <c r="D167" s="462" t="s">
        <v>166</v>
      </c>
      <c r="E167" s="462" t="s">
        <v>166</v>
      </c>
      <c r="F167" s="462" t="s">
        <v>166</v>
      </c>
      <c r="G167" s="462" t="s">
        <v>166</v>
      </c>
    </row>
    <row r="168" spans="1:7" ht="19.75" customHeight="1" x14ac:dyDescent="0.15">
      <c r="A168" s="460" t="s">
        <v>214</v>
      </c>
      <c r="B168" s="461" t="s">
        <v>7914</v>
      </c>
      <c r="C168" s="462" t="s">
        <v>5790</v>
      </c>
      <c r="D168" s="462" t="s">
        <v>8075</v>
      </c>
      <c r="E168" s="462" t="s">
        <v>7668</v>
      </c>
      <c r="F168" s="462" t="s">
        <v>8076</v>
      </c>
      <c r="G168" s="462" t="s">
        <v>8077</v>
      </c>
    </row>
    <row r="169" spans="1:7" ht="19.75" customHeight="1" x14ac:dyDescent="0.15">
      <c r="A169" s="460" t="s">
        <v>214</v>
      </c>
      <c r="B169" s="461" t="s">
        <v>7915</v>
      </c>
      <c r="C169" s="462" t="s">
        <v>5898</v>
      </c>
      <c r="D169" s="462" t="s">
        <v>166</v>
      </c>
      <c r="E169" s="462" t="s">
        <v>8102</v>
      </c>
      <c r="F169" s="462" t="s">
        <v>166</v>
      </c>
      <c r="G169" s="462" t="s">
        <v>166</v>
      </c>
    </row>
    <row r="170" spans="1:7" ht="19.75" customHeight="1" x14ac:dyDescent="0.15">
      <c r="A170" s="460" t="s">
        <v>214</v>
      </c>
      <c r="B170" s="461" t="s">
        <v>7916</v>
      </c>
      <c r="C170" s="462" t="s">
        <v>5726</v>
      </c>
      <c r="D170" s="462" t="s">
        <v>166</v>
      </c>
      <c r="E170" s="462" t="s">
        <v>166</v>
      </c>
      <c r="F170" s="462" t="s">
        <v>166</v>
      </c>
      <c r="G170" s="462" t="s">
        <v>166</v>
      </c>
    </row>
    <row r="171" spans="1:7" ht="19.75" customHeight="1" x14ac:dyDescent="0.15">
      <c r="A171" s="460" t="s">
        <v>214</v>
      </c>
      <c r="B171" s="461" t="s">
        <v>7917</v>
      </c>
      <c r="C171" s="462" t="s">
        <v>2108</v>
      </c>
      <c r="D171" s="462" t="s">
        <v>166</v>
      </c>
      <c r="E171" s="462" t="s">
        <v>166</v>
      </c>
      <c r="F171" s="462" t="s">
        <v>166</v>
      </c>
      <c r="G171" s="462" t="s">
        <v>166</v>
      </c>
    </row>
    <row r="172" spans="1:7" ht="19.75" customHeight="1" x14ac:dyDescent="0.15">
      <c r="A172" s="460" t="s">
        <v>214</v>
      </c>
      <c r="B172" s="461" t="s">
        <v>7918</v>
      </c>
      <c r="C172" s="462" t="s">
        <v>2108</v>
      </c>
      <c r="D172" s="462" t="s">
        <v>166</v>
      </c>
      <c r="E172" s="462" t="s">
        <v>166</v>
      </c>
      <c r="F172" s="462" t="s">
        <v>166</v>
      </c>
      <c r="G172" s="462" t="s">
        <v>166</v>
      </c>
    </row>
    <row r="173" spans="1:7" ht="19.75" customHeight="1" x14ac:dyDescent="0.15">
      <c r="A173" s="460" t="s">
        <v>214</v>
      </c>
      <c r="B173" s="461" t="s">
        <v>7919</v>
      </c>
      <c r="C173" s="462" t="s">
        <v>5689</v>
      </c>
      <c r="D173" s="462" t="s">
        <v>8090</v>
      </c>
      <c r="E173" s="462" t="s">
        <v>8091</v>
      </c>
      <c r="F173" s="462" t="s">
        <v>8092</v>
      </c>
      <c r="G173" s="462" t="s">
        <v>8093</v>
      </c>
    </row>
    <row r="174" spans="1:7" ht="19.75" customHeight="1" x14ac:dyDescent="0.15">
      <c r="A174" s="460" t="s">
        <v>214</v>
      </c>
      <c r="B174" s="461" t="s">
        <v>7920</v>
      </c>
      <c r="C174" s="462" t="s">
        <v>4271</v>
      </c>
      <c r="D174" s="462" t="s">
        <v>4271</v>
      </c>
      <c r="E174" s="462" t="s">
        <v>4271</v>
      </c>
      <c r="F174" s="462" t="s">
        <v>4271</v>
      </c>
      <c r="G174" s="462" t="s">
        <v>4271</v>
      </c>
    </row>
    <row r="175" spans="1:7" ht="19.75" customHeight="1" x14ac:dyDescent="0.15">
      <c r="A175" s="460" t="s">
        <v>214</v>
      </c>
      <c r="B175" s="461" t="s">
        <v>7921</v>
      </c>
      <c r="C175" s="462" t="s">
        <v>5770</v>
      </c>
      <c r="D175" s="462" t="s">
        <v>8094</v>
      </c>
      <c r="E175" s="462" t="s">
        <v>8095</v>
      </c>
      <c r="F175" s="462" t="s">
        <v>8096</v>
      </c>
      <c r="G175" s="462" t="s">
        <v>8097</v>
      </c>
    </row>
    <row r="176" spans="1:7" ht="19.75" customHeight="1" x14ac:dyDescent="0.15">
      <c r="A176" s="460" t="s">
        <v>214</v>
      </c>
      <c r="B176" s="461" t="s">
        <v>7922</v>
      </c>
      <c r="C176" s="462" t="s">
        <v>5726</v>
      </c>
      <c r="D176" s="462" t="s">
        <v>8103</v>
      </c>
      <c r="E176" s="462" t="s">
        <v>8104</v>
      </c>
      <c r="F176" s="462" t="s">
        <v>8105</v>
      </c>
      <c r="G176" s="462" t="s">
        <v>8106</v>
      </c>
    </row>
    <row r="177" spans="1:7" ht="19.75" customHeight="1" x14ac:dyDescent="0.15">
      <c r="A177" s="460" t="s">
        <v>214</v>
      </c>
      <c r="B177" s="461" t="s">
        <v>7927</v>
      </c>
      <c r="C177" s="462" t="s">
        <v>2108</v>
      </c>
      <c r="D177" s="462" t="s">
        <v>8107</v>
      </c>
      <c r="E177" s="462" t="s">
        <v>8108</v>
      </c>
      <c r="F177" s="462" t="s">
        <v>8109</v>
      </c>
      <c r="G177" s="462" t="s">
        <v>8109</v>
      </c>
    </row>
    <row r="178" spans="1:7" ht="19.75" customHeight="1" x14ac:dyDescent="0.15">
      <c r="A178" s="460" t="s">
        <v>214</v>
      </c>
      <c r="B178" s="461" t="s">
        <v>7932</v>
      </c>
      <c r="C178" s="462" t="s">
        <v>5754</v>
      </c>
      <c r="D178" s="462" t="s">
        <v>8110</v>
      </c>
      <c r="E178" s="462" t="s">
        <v>8111</v>
      </c>
      <c r="F178" s="462" t="s">
        <v>8112</v>
      </c>
      <c r="G178" s="462" t="s">
        <v>8112</v>
      </c>
    </row>
    <row r="179" spans="1:7" ht="19.75" customHeight="1" x14ac:dyDescent="0.15">
      <c r="A179" s="460" t="s">
        <v>214</v>
      </c>
      <c r="B179" s="461" t="s">
        <v>7936</v>
      </c>
      <c r="C179" s="462" t="s">
        <v>5973</v>
      </c>
      <c r="D179" s="462" t="s">
        <v>8113</v>
      </c>
      <c r="E179" s="462" t="s">
        <v>8114</v>
      </c>
      <c r="F179" s="462" t="s">
        <v>8115</v>
      </c>
      <c r="G179" s="462" t="s">
        <v>8116</v>
      </c>
    </row>
    <row r="180" spans="1:7" ht="19.75" customHeight="1" x14ac:dyDescent="0.15">
      <c r="A180" s="460" t="s">
        <v>214</v>
      </c>
      <c r="B180" s="461" t="s">
        <v>7941</v>
      </c>
      <c r="C180" s="462" t="s">
        <v>166</v>
      </c>
      <c r="D180" s="462" t="s">
        <v>8117</v>
      </c>
      <c r="E180" s="462" t="s">
        <v>8118</v>
      </c>
      <c r="F180" s="462" t="s">
        <v>166</v>
      </c>
      <c r="G180" s="462" t="s">
        <v>166</v>
      </c>
    </row>
    <row r="181" spans="1:7" ht="19.75" customHeight="1" x14ac:dyDescent="0.15">
      <c r="A181" s="460" t="s">
        <v>214</v>
      </c>
      <c r="B181" s="461" t="s">
        <v>7944</v>
      </c>
      <c r="C181" s="462" t="s">
        <v>166</v>
      </c>
      <c r="D181" s="462" t="s">
        <v>8119</v>
      </c>
      <c r="E181" s="462" t="s">
        <v>8120</v>
      </c>
      <c r="F181" s="462" t="s">
        <v>166</v>
      </c>
      <c r="G181" s="462" t="s">
        <v>166</v>
      </c>
    </row>
    <row r="182" spans="1:7" ht="19.75" customHeight="1" x14ac:dyDescent="0.15">
      <c r="A182" s="460" t="s">
        <v>214</v>
      </c>
      <c r="B182" s="461" t="s">
        <v>7947</v>
      </c>
      <c r="C182" s="462" t="s">
        <v>166</v>
      </c>
      <c r="D182" s="462" t="s">
        <v>2210</v>
      </c>
      <c r="E182" s="462" t="s">
        <v>166</v>
      </c>
      <c r="F182" s="462" t="s">
        <v>166</v>
      </c>
      <c r="G182" s="462" t="s">
        <v>166</v>
      </c>
    </row>
    <row r="183" spans="1:7" ht="19.75" customHeight="1" x14ac:dyDescent="0.15">
      <c r="A183" s="460" t="s">
        <v>214</v>
      </c>
      <c r="B183" s="461" t="s">
        <v>7948</v>
      </c>
      <c r="C183" s="462" t="s">
        <v>166</v>
      </c>
      <c r="D183" s="462" t="s">
        <v>8053</v>
      </c>
      <c r="E183" s="462" t="s">
        <v>166</v>
      </c>
      <c r="F183" s="462" t="s">
        <v>166</v>
      </c>
      <c r="G183" s="462" t="s">
        <v>166</v>
      </c>
    </row>
    <row r="184" spans="1:7" ht="19.75" customHeight="1" x14ac:dyDescent="0.15">
      <c r="A184" s="460" t="s">
        <v>214</v>
      </c>
      <c r="B184" s="461" t="s">
        <v>7949</v>
      </c>
      <c r="C184" s="462" t="s">
        <v>166</v>
      </c>
      <c r="D184" s="462" t="s">
        <v>5495</v>
      </c>
      <c r="E184" s="462" t="s">
        <v>166</v>
      </c>
      <c r="F184" s="462" t="s">
        <v>166</v>
      </c>
      <c r="G184" s="462" t="s">
        <v>166</v>
      </c>
    </row>
    <row r="185" spans="1:7" ht="19.75" customHeight="1" x14ac:dyDescent="0.15">
      <c r="A185" s="460" t="s">
        <v>214</v>
      </c>
      <c r="B185" s="461" t="s">
        <v>7950</v>
      </c>
      <c r="C185" s="462" t="s">
        <v>166</v>
      </c>
      <c r="D185" s="462" t="s">
        <v>8121</v>
      </c>
      <c r="E185" s="462" t="s">
        <v>166</v>
      </c>
      <c r="F185" s="462" t="s">
        <v>166</v>
      </c>
      <c r="G185" s="462" t="s">
        <v>166</v>
      </c>
    </row>
    <row r="186" spans="1:7" ht="19.75" customHeight="1" x14ac:dyDescent="0.15">
      <c r="A186" s="460" t="s">
        <v>214</v>
      </c>
      <c r="B186" s="461" t="s">
        <v>7952</v>
      </c>
      <c r="C186" s="462" t="s">
        <v>166</v>
      </c>
      <c r="D186" s="462" t="s">
        <v>8103</v>
      </c>
      <c r="E186" s="462" t="s">
        <v>166</v>
      </c>
      <c r="F186" s="462" t="s">
        <v>166</v>
      </c>
      <c r="G186" s="462" t="s">
        <v>166</v>
      </c>
    </row>
    <row r="187" spans="1:7" ht="19.75" customHeight="1" x14ac:dyDescent="0.15">
      <c r="A187" s="460" t="s">
        <v>214</v>
      </c>
      <c r="B187" s="461" t="s">
        <v>7953</v>
      </c>
      <c r="C187" s="462" t="s">
        <v>166</v>
      </c>
      <c r="D187" s="462" t="s">
        <v>8107</v>
      </c>
      <c r="E187" s="462" t="s">
        <v>166</v>
      </c>
      <c r="F187" s="462" t="s">
        <v>166</v>
      </c>
      <c r="G187" s="462" t="s">
        <v>166</v>
      </c>
    </row>
    <row r="188" spans="1:7" ht="19.75" customHeight="1" x14ac:dyDescent="0.15">
      <c r="A188" s="460" t="s">
        <v>214</v>
      </c>
      <c r="B188" s="461" t="s">
        <v>7954</v>
      </c>
      <c r="C188" s="462" t="s">
        <v>166</v>
      </c>
      <c r="D188" s="462" t="s">
        <v>166</v>
      </c>
      <c r="E188" s="462" t="s">
        <v>8122</v>
      </c>
      <c r="F188" s="462" t="s">
        <v>8123</v>
      </c>
      <c r="G188" s="462" t="s">
        <v>8124</v>
      </c>
    </row>
    <row r="189" spans="1:7" ht="19.75" customHeight="1" x14ac:dyDescent="0.15">
      <c r="A189" s="460" t="s">
        <v>214</v>
      </c>
      <c r="B189" s="461" t="s">
        <v>7958</v>
      </c>
      <c r="C189" s="462" t="s">
        <v>166</v>
      </c>
      <c r="D189" s="462" t="s">
        <v>166</v>
      </c>
      <c r="E189" s="462" t="s">
        <v>8125</v>
      </c>
      <c r="F189" s="462" t="s">
        <v>8126</v>
      </c>
      <c r="G189" s="462" t="s">
        <v>8127</v>
      </c>
    </row>
    <row r="190" spans="1:7" ht="19.75" customHeight="1" x14ac:dyDescent="0.15">
      <c r="A190" s="460" t="s">
        <v>214</v>
      </c>
      <c r="B190" s="461" t="s">
        <v>7962</v>
      </c>
      <c r="C190" s="462" t="s">
        <v>166</v>
      </c>
      <c r="D190" s="462" t="s">
        <v>166</v>
      </c>
      <c r="E190" s="462" t="s">
        <v>1726</v>
      </c>
      <c r="F190" s="462" t="s">
        <v>166</v>
      </c>
      <c r="G190" s="462" t="s">
        <v>4367</v>
      </c>
    </row>
    <row r="191" spans="1:7" ht="19.75" customHeight="1" x14ac:dyDescent="0.15">
      <c r="A191" s="460" t="s">
        <v>214</v>
      </c>
      <c r="B191" s="461" t="s">
        <v>7963</v>
      </c>
      <c r="C191" s="462" t="s">
        <v>166</v>
      </c>
      <c r="D191" s="462" t="s">
        <v>166</v>
      </c>
      <c r="E191" s="462" t="s">
        <v>4367</v>
      </c>
      <c r="F191" s="462" t="s">
        <v>166</v>
      </c>
      <c r="G191" s="462" t="s">
        <v>166</v>
      </c>
    </row>
    <row r="192" spans="1:7" ht="19.75" customHeight="1" x14ac:dyDescent="0.15">
      <c r="A192" s="460" t="s">
        <v>214</v>
      </c>
      <c r="B192" s="461" t="s">
        <v>7964</v>
      </c>
      <c r="C192" s="462" t="s">
        <v>166</v>
      </c>
      <c r="D192" s="462" t="s">
        <v>166</v>
      </c>
      <c r="E192" s="462" t="s">
        <v>8102</v>
      </c>
      <c r="F192" s="462" t="s">
        <v>166</v>
      </c>
      <c r="G192" s="462" t="s">
        <v>8128</v>
      </c>
    </row>
    <row r="193" spans="1:7" ht="19.75" customHeight="1" x14ac:dyDescent="0.15">
      <c r="A193" s="460" t="s">
        <v>214</v>
      </c>
      <c r="B193" s="461" t="s">
        <v>7966</v>
      </c>
      <c r="C193" s="462" t="s">
        <v>166</v>
      </c>
      <c r="D193" s="462" t="s">
        <v>166</v>
      </c>
      <c r="E193" s="462" t="s">
        <v>8104</v>
      </c>
      <c r="F193" s="462" t="s">
        <v>166</v>
      </c>
      <c r="G193" s="462" t="s">
        <v>166</v>
      </c>
    </row>
    <row r="194" spans="1:7" ht="19.75" customHeight="1" x14ac:dyDescent="0.15">
      <c r="A194" s="460" t="s">
        <v>214</v>
      </c>
      <c r="B194" s="461" t="s">
        <v>7967</v>
      </c>
      <c r="C194" s="462" t="s">
        <v>166</v>
      </c>
      <c r="D194" s="462" t="s">
        <v>166</v>
      </c>
      <c r="E194" s="462" t="s">
        <v>166</v>
      </c>
      <c r="F194" s="462" t="s">
        <v>8129</v>
      </c>
      <c r="G194" s="462" t="s">
        <v>166</v>
      </c>
    </row>
    <row r="195" spans="1:7" ht="19.75" customHeight="1" x14ac:dyDescent="0.15">
      <c r="A195" s="460" t="s">
        <v>214</v>
      </c>
      <c r="B195" s="461" t="s">
        <v>7969</v>
      </c>
      <c r="C195" s="462" t="s">
        <v>166</v>
      </c>
      <c r="D195" s="462" t="s">
        <v>166</v>
      </c>
      <c r="E195" s="462" t="s">
        <v>166</v>
      </c>
      <c r="F195" s="462" t="s">
        <v>8130</v>
      </c>
      <c r="G195" s="462" t="s">
        <v>166</v>
      </c>
    </row>
    <row r="196" spans="1:7" ht="19.75" customHeight="1" x14ac:dyDescent="0.15">
      <c r="A196" s="460" t="s">
        <v>214</v>
      </c>
      <c r="B196" s="461" t="s">
        <v>7971</v>
      </c>
      <c r="C196" s="462" t="s">
        <v>166</v>
      </c>
      <c r="D196" s="462" t="s">
        <v>166</v>
      </c>
      <c r="E196" s="462" t="s">
        <v>166</v>
      </c>
      <c r="F196" s="462" t="s">
        <v>4826</v>
      </c>
      <c r="G196" s="462" t="s">
        <v>166</v>
      </c>
    </row>
    <row r="197" spans="1:7" ht="19.75" customHeight="1" x14ac:dyDescent="0.15">
      <c r="A197" s="460" t="s">
        <v>214</v>
      </c>
      <c r="B197" s="461" t="s">
        <v>7972</v>
      </c>
      <c r="C197" s="462" t="s">
        <v>166</v>
      </c>
      <c r="D197" s="462" t="s">
        <v>166</v>
      </c>
      <c r="E197" s="462" t="s">
        <v>166</v>
      </c>
      <c r="F197" s="462" t="s">
        <v>8050</v>
      </c>
      <c r="G197" s="462" t="s">
        <v>166</v>
      </c>
    </row>
    <row r="198" spans="1:7" ht="19.75" customHeight="1" x14ac:dyDescent="0.15">
      <c r="A198" s="460" t="s">
        <v>214</v>
      </c>
      <c r="B198" s="461" t="s">
        <v>7973</v>
      </c>
      <c r="C198" s="462" t="s">
        <v>166</v>
      </c>
      <c r="D198" s="462" t="s">
        <v>166</v>
      </c>
      <c r="E198" s="462" t="s">
        <v>166</v>
      </c>
      <c r="F198" s="462" t="s">
        <v>4642</v>
      </c>
      <c r="G198" s="462" t="s">
        <v>8131</v>
      </c>
    </row>
    <row r="199" spans="1:7" ht="19.75" customHeight="1" x14ac:dyDescent="0.15">
      <c r="A199" s="460" t="s">
        <v>214</v>
      </c>
      <c r="B199" s="461" t="s">
        <v>7976</v>
      </c>
      <c r="C199" s="462" t="s">
        <v>166</v>
      </c>
      <c r="D199" s="462" t="s">
        <v>166</v>
      </c>
      <c r="E199" s="462" t="s">
        <v>166</v>
      </c>
      <c r="F199" s="462" t="s">
        <v>8132</v>
      </c>
      <c r="G199" s="462" t="s">
        <v>166</v>
      </c>
    </row>
    <row r="200" spans="1:7" ht="19.75" customHeight="1" x14ac:dyDescent="0.15">
      <c r="A200" s="460" t="s">
        <v>214</v>
      </c>
      <c r="B200" s="461" t="s">
        <v>7978</v>
      </c>
      <c r="C200" s="462" t="s">
        <v>166</v>
      </c>
      <c r="D200" s="462" t="s">
        <v>166</v>
      </c>
      <c r="E200" s="462" t="s">
        <v>166</v>
      </c>
      <c r="F200" s="462" t="s">
        <v>8132</v>
      </c>
      <c r="G200" s="462" t="s">
        <v>166</v>
      </c>
    </row>
    <row r="201" spans="1:7" ht="19.75" customHeight="1" x14ac:dyDescent="0.15">
      <c r="A201" s="460" t="s">
        <v>214</v>
      </c>
      <c r="B201" s="461" t="s">
        <v>7979</v>
      </c>
      <c r="C201" s="462" t="s">
        <v>166</v>
      </c>
      <c r="D201" s="462" t="s">
        <v>166</v>
      </c>
      <c r="E201" s="462" t="s">
        <v>166</v>
      </c>
      <c r="F201" s="462" t="s">
        <v>8132</v>
      </c>
      <c r="G201" s="462" t="s">
        <v>8128</v>
      </c>
    </row>
    <row r="202" spans="1:7" ht="19.75" customHeight="1" x14ac:dyDescent="0.15">
      <c r="A202" s="460" t="s">
        <v>214</v>
      </c>
      <c r="B202" s="461" t="s">
        <v>7980</v>
      </c>
      <c r="C202" s="462" t="s">
        <v>166</v>
      </c>
      <c r="D202" s="462" t="s">
        <v>166</v>
      </c>
      <c r="E202" s="462" t="s">
        <v>166</v>
      </c>
      <c r="F202" s="462" t="s">
        <v>166</v>
      </c>
      <c r="G202" s="462" t="s">
        <v>4819</v>
      </c>
    </row>
    <row r="203" spans="1:7" ht="20.75" customHeight="1" x14ac:dyDescent="0.15">
      <c r="A203" s="469" t="s">
        <v>214</v>
      </c>
      <c r="B203" s="470" t="s">
        <v>7981</v>
      </c>
      <c r="C203" s="471" t="s">
        <v>166</v>
      </c>
      <c r="D203" s="471" t="s">
        <v>166</v>
      </c>
      <c r="E203" s="471" t="s">
        <v>166</v>
      </c>
      <c r="F203" s="471" t="s">
        <v>166</v>
      </c>
      <c r="G203" s="471" t="s">
        <v>8128</v>
      </c>
    </row>
  </sheetData>
  <mergeCells count="4">
    <mergeCell ref="A1:G1"/>
    <mergeCell ref="C2:G2"/>
    <mergeCell ref="A2:A3"/>
    <mergeCell ref="B2:B3"/>
  </mergeCells>
  <pageMargins left="1" right="1" top="1" bottom="1" header="0.25" footer="0.25"/>
  <pageSetup orientation="portrait"/>
  <headerFooter>
    <oddFooter>&amp;C&amp;"Helvetica Neue,Regular"&amp;12&amp;K000000&amp;P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7"/>
  <sheetViews>
    <sheetView showGridLines="0" workbookViewId="0">
      <pane xSplit="1" ySplit="5" topLeftCell="B6" activePane="bottomRight" state="frozen"/>
      <selection pane="topRight"/>
      <selection pane="bottomLeft"/>
      <selection pane="bottomRight" activeCell="F11" sqref="F11"/>
    </sheetView>
  </sheetViews>
  <sheetFormatPr baseColWidth="10" defaultColWidth="16.33203125" defaultRowHeight="20" customHeight="1" x14ac:dyDescent="0.15"/>
  <cols>
    <col min="1" max="1" width="5.5" style="1" customWidth="1"/>
    <col min="2" max="2" width="7.1640625" style="1" customWidth="1"/>
    <col min="3" max="3" width="7.6640625" style="1" customWidth="1"/>
    <col min="4" max="4" width="8.6640625" style="1" customWidth="1"/>
    <col min="5" max="5" width="7.6640625" style="1" customWidth="1"/>
    <col min="6" max="6" width="8.6640625" style="1" customWidth="1"/>
    <col min="7" max="7" width="7.83203125" style="1" customWidth="1"/>
    <col min="8" max="8" width="8.6640625" style="1" customWidth="1"/>
    <col min="9" max="9" width="7.6640625" style="1" customWidth="1"/>
    <col min="10" max="10" width="7.5" style="1" customWidth="1"/>
    <col min="11" max="11" width="7.6640625" style="1" customWidth="1"/>
    <col min="12" max="12" width="8.6640625" style="1" customWidth="1"/>
    <col min="13" max="13" width="7.6640625" style="1" customWidth="1"/>
    <col min="14" max="14" width="8.6640625" style="1" customWidth="1"/>
    <col min="15" max="15" width="7.83203125" style="1" customWidth="1"/>
    <col min="16" max="16" width="8.6640625" style="1" customWidth="1"/>
    <col min="17" max="17" width="7.6640625" style="1" customWidth="1"/>
    <col min="18" max="18" width="16.33203125" style="1" customWidth="1"/>
    <col min="19" max="16384" width="16.33203125" style="1"/>
  </cols>
  <sheetData>
    <row r="1" spans="1:17" s="502" customFormat="1" ht="27.5" customHeight="1" x14ac:dyDescent="0.15">
      <c r="A1" s="505" t="s">
        <v>8135</v>
      </c>
      <c r="B1" s="505"/>
      <c r="C1" s="505"/>
      <c r="D1" s="505"/>
      <c r="E1" s="505"/>
      <c r="F1" s="505"/>
      <c r="G1" s="505"/>
      <c r="H1" s="505"/>
      <c r="I1" s="505"/>
      <c r="J1" s="505"/>
      <c r="K1" s="505"/>
      <c r="L1" s="505"/>
      <c r="M1" s="505"/>
      <c r="N1" s="505"/>
      <c r="O1" s="505"/>
      <c r="P1" s="505"/>
      <c r="Q1" s="505"/>
    </row>
    <row r="2" spans="1:17" ht="20.25" customHeight="1" x14ac:dyDescent="0.15">
      <c r="A2" s="517" t="s">
        <v>169</v>
      </c>
      <c r="B2" s="512" t="s">
        <v>170</v>
      </c>
      <c r="C2" s="511"/>
      <c r="D2" s="511"/>
      <c r="E2" s="513"/>
      <c r="F2" s="514"/>
      <c r="G2" s="514"/>
      <c r="H2" s="514"/>
      <c r="I2" s="514"/>
      <c r="J2" s="512" t="s">
        <v>171</v>
      </c>
      <c r="K2" s="511"/>
      <c r="L2" s="511"/>
      <c r="M2" s="515"/>
      <c r="N2" s="516"/>
      <c r="O2" s="514"/>
      <c r="P2" s="514"/>
      <c r="Q2" s="514"/>
    </row>
    <row r="3" spans="1:17" ht="20.75" customHeight="1" x14ac:dyDescent="0.15">
      <c r="A3" s="518"/>
      <c r="B3" s="521" t="s">
        <v>172</v>
      </c>
      <c r="C3" s="522"/>
      <c r="D3" s="523"/>
      <c r="E3" s="524"/>
      <c r="F3" s="525" t="s">
        <v>173</v>
      </c>
      <c r="G3" s="523"/>
      <c r="H3" s="523"/>
      <c r="I3" s="524"/>
      <c r="J3" s="525" t="s">
        <v>172</v>
      </c>
      <c r="K3" s="523"/>
      <c r="L3" s="523"/>
      <c r="M3" s="524"/>
      <c r="N3" s="526" t="s">
        <v>173</v>
      </c>
      <c r="O3" s="527"/>
      <c r="P3" s="527"/>
      <c r="Q3" s="528"/>
    </row>
    <row r="4" spans="1:17" ht="20.75" customHeight="1" x14ac:dyDescent="0.15">
      <c r="A4" s="519"/>
      <c r="B4" s="521" t="s">
        <v>174</v>
      </c>
      <c r="C4" s="519"/>
      <c r="D4" s="529" t="s">
        <v>175</v>
      </c>
      <c r="E4" s="524"/>
      <c r="F4" s="525" t="s">
        <v>174</v>
      </c>
      <c r="G4" s="524"/>
      <c r="H4" s="529" t="s">
        <v>175</v>
      </c>
      <c r="I4" s="524"/>
      <c r="J4" s="525" t="s">
        <v>174</v>
      </c>
      <c r="K4" s="524"/>
      <c r="L4" s="529" t="s">
        <v>175</v>
      </c>
      <c r="M4" s="530"/>
      <c r="N4" s="531" t="s">
        <v>174</v>
      </c>
      <c r="O4" s="528"/>
      <c r="P4" s="526" t="s">
        <v>175</v>
      </c>
      <c r="Q4" s="528"/>
    </row>
    <row r="5" spans="1:17" ht="20.25" customHeight="1" x14ac:dyDescent="0.15">
      <c r="A5" s="520"/>
      <c r="B5" s="58" t="s">
        <v>176</v>
      </c>
      <c r="C5" s="59" t="s">
        <v>177</v>
      </c>
      <c r="D5" s="58" t="s">
        <v>176</v>
      </c>
      <c r="E5" s="59" t="s">
        <v>177</v>
      </c>
      <c r="F5" s="58" t="s">
        <v>176</v>
      </c>
      <c r="G5" s="59" t="s">
        <v>177</v>
      </c>
      <c r="H5" s="58" t="s">
        <v>176</v>
      </c>
      <c r="I5" s="59" t="s">
        <v>177</v>
      </c>
      <c r="J5" s="58" t="s">
        <v>176</v>
      </c>
      <c r="K5" s="59" t="s">
        <v>177</v>
      </c>
      <c r="L5" s="58" t="s">
        <v>176</v>
      </c>
      <c r="M5" s="60" t="s">
        <v>177</v>
      </c>
      <c r="N5" s="61" t="s">
        <v>176</v>
      </c>
      <c r="O5" s="59" t="s">
        <v>177</v>
      </c>
      <c r="P5" s="58" t="s">
        <v>176</v>
      </c>
      <c r="Q5" s="59" t="s">
        <v>177</v>
      </c>
    </row>
    <row r="6" spans="1:17" ht="19.75" customHeight="1" x14ac:dyDescent="0.15">
      <c r="A6" s="62" t="s">
        <v>178</v>
      </c>
      <c r="B6" s="63">
        <v>1422</v>
      </c>
      <c r="C6" s="64">
        <v>8</v>
      </c>
      <c r="D6" s="63">
        <v>931</v>
      </c>
      <c r="E6" s="64">
        <v>5</v>
      </c>
      <c r="F6" s="63">
        <v>2334</v>
      </c>
      <c r="G6" s="64">
        <v>12</v>
      </c>
      <c r="H6" s="63">
        <v>1656</v>
      </c>
      <c r="I6" s="64">
        <v>9</v>
      </c>
      <c r="J6" s="63">
        <v>3517</v>
      </c>
      <c r="K6" s="64">
        <v>18</v>
      </c>
      <c r="L6" s="63">
        <v>2491</v>
      </c>
      <c r="M6" s="65">
        <v>13</v>
      </c>
      <c r="N6" s="66">
        <v>3797</v>
      </c>
      <c r="O6" s="64">
        <v>19</v>
      </c>
      <c r="P6" s="63">
        <v>2770</v>
      </c>
      <c r="Q6" s="64">
        <v>14</v>
      </c>
    </row>
    <row r="7" spans="1:17" ht="18.75" customHeight="1" x14ac:dyDescent="0.15">
      <c r="A7" s="67" t="s">
        <v>179</v>
      </c>
      <c r="B7" s="68">
        <v>99</v>
      </c>
      <c r="C7" s="69">
        <v>1</v>
      </c>
      <c r="D7" s="70" t="s">
        <v>180</v>
      </c>
      <c r="E7" s="71" t="s">
        <v>180</v>
      </c>
      <c r="F7" s="68">
        <v>198</v>
      </c>
      <c r="G7" s="69">
        <v>1</v>
      </c>
      <c r="H7" s="68">
        <v>127</v>
      </c>
      <c r="I7" s="69">
        <v>1</v>
      </c>
      <c r="J7" s="68">
        <v>197</v>
      </c>
      <c r="K7" s="69">
        <v>1</v>
      </c>
      <c r="L7" s="68">
        <v>117</v>
      </c>
      <c r="M7" s="72">
        <v>1</v>
      </c>
      <c r="N7" s="73">
        <v>217</v>
      </c>
      <c r="O7" s="69">
        <v>2</v>
      </c>
      <c r="P7" s="68">
        <v>131</v>
      </c>
      <c r="Q7" s="69">
        <v>1</v>
      </c>
    </row>
    <row r="8" spans="1:17" ht="18.75" customHeight="1" x14ac:dyDescent="0.15">
      <c r="A8" s="74" t="s">
        <v>150</v>
      </c>
      <c r="B8" s="75">
        <v>15</v>
      </c>
      <c r="C8" s="76">
        <v>1</v>
      </c>
      <c r="D8" s="77" t="s">
        <v>180</v>
      </c>
      <c r="E8" s="78" t="s">
        <v>180</v>
      </c>
      <c r="F8" s="75">
        <v>18</v>
      </c>
      <c r="G8" s="76">
        <v>1</v>
      </c>
      <c r="H8" s="75">
        <v>8</v>
      </c>
      <c r="I8" s="76">
        <v>1</v>
      </c>
      <c r="J8" s="75">
        <v>14</v>
      </c>
      <c r="K8" s="76">
        <v>1</v>
      </c>
      <c r="L8" s="75">
        <v>9</v>
      </c>
      <c r="M8" s="79">
        <v>1</v>
      </c>
      <c r="N8" s="80">
        <v>15</v>
      </c>
      <c r="O8" s="76">
        <v>1</v>
      </c>
      <c r="P8" s="75">
        <v>9</v>
      </c>
      <c r="Q8" s="76">
        <v>1</v>
      </c>
    </row>
    <row r="9" spans="1:17" ht="18.75" customHeight="1" x14ac:dyDescent="0.15">
      <c r="A9" s="67" t="s">
        <v>181</v>
      </c>
      <c r="B9" s="68">
        <v>249</v>
      </c>
      <c r="C9" s="69">
        <v>2</v>
      </c>
      <c r="D9" s="70" t="s">
        <v>180</v>
      </c>
      <c r="E9" s="71" t="s">
        <v>180</v>
      </c>
      <c r="F9" s="68">
        <v>417</v>
      </c>
      <c r="G9" s="69">
        <v>3</v>
      </c>
      <c r="H9" s="68">
        <v>265</v>
      </c>
      <c r="I9" s="69">
        <v>2</v>
      </c>
      <c r="J9" s="68">
        <v>1136</v>
      </c>
      <c r="K9" s="69">
        <v>6</v>
      </c>
      <c r="L9" s="68">
        <v>687</v>
      </c>
      <c r="M9" s="72">
        <v>4</v>
      </c>
      <c r="N9" s="73">
        <v>1241</v>
      </c>
      <c r="O9" s="69">
        <v>7</v>
      </c>
      <c r="P9" s="68">
        <v>756</v>
      </c>
      <c r="Q9" s="69">
        <v>4</v>
      </c>
    </row>
    <row r="10" spans="1:17" ht="18.75" customHeight="1" x14ac:dyDescent="0.15">
      <c r="A10" s="67" t="s">
        <v>182</v>
      </c>
      <c r="B10" s="70" t="s">
        <v>180</v>
      </c>
      <c r="C10" s="71" t="s">
        <v>180</v>
      </c>
      <c r="D10" s="68">
        <v>178</v>
      </c>
      <c r="E10" s="69">
        <v>1</v>
      </c>
      <c r="F10" s="70" t="s">
        <v>180</v>
      </c>
      <c r="G10" s="71" t="s">
        <v>180</v>
      </c>
      <c r="H10" s="70" t="s">
        <v>180</v>
      </c>
      <c r="I10" s="71" t="s">
        <v>180</v>
      </c>
      <c r="J10" s="70" t="s">
        <v>180</v>
      </c>
      <c r="K10" s="71" t="s">
        <v>180</v>
      </c>
      <c r="L10" s="70" t="s">
        <v>180</v>
      </c>
      <c r="M10" s="81" t="s">
        <v>180</v>
      </c>
      <c r="N10" s="82" t="s">
        <v>180</v>
      </c>
      <c r="O10" s="71" t="s">
        <v>180</v>
      </c>
      <c r="P10" s="70" t="s">
        <v>180</v>
      </c>
      <c r="Q10" s="71" t="s">
        <v>180</v>
      </c>
    </row>
    <row r="11" spans="1:17" ht="18.75" customHeight="1" x14ac:dyDescent="0.15">
      <c r="A11" s="67" t="s">
        <v>183</v>
      </c>
      <c r="B11" s="68">
        <v>456</v>
      </c>
      <c r="C11" s="69">
        <v>3</v>
      </c>
      <c r="D11" s="68">
        <v>235</v>
      </c>
      <c r="E11" s="69">
        <v>2</v>
      </c>
      <c r="F11" s="68">
        <v>1351</v>
      </c>
      <c r="G11" s="69">
        <v>7</v>
      </c>
      <c r="H11" s="68">
        <v>925</v>
      </c>
      <c r="I11" s="69">
        <v>5</v>
      </c>
      <c r="J11" s="68">
        <v>1477</v>
      </c>
      <c r="K11" s="69">
        <v>8</v>
      </c>
      <c r="L11" s="68">
        <v>959</v>
      </c>
      <c r="M11" s="72">
        <v>5</v>
      </c>
      <c r="N11" s="73">
        <v>1571</v>
      </c>
      <c r="O11" s="69">
        <v>8</v>
      </c>
      <c r="P11" s="68">
        <v>1051</v>
      </c>
      <c r="Q11" s="69">
        <v>6</v>
      </c>
    </row>
    <row r="12" spans="1:17" ht="18.75" customHeight="1" x14ac:dyDescent="0.15">
      <c r="A12" s="67" t="s">
        <v>184</v>
      </c>
      <c r="B12" s="68">
        <v>455</v>
      </c>
      <c r="C12" s="69">
        <v>3</v>
      </c>
      <c r="D12" s="68">
        <v>236</v>
      </c>
      <c r="E12" s="69">
        <v>2</v>
      </c>
      <c r="F12" s="68">
        <v>1163</v>
      </c>
      <c r="G12" s="69">
        <v>6</v>
      </c>
      <c r="H12" s="68">
        <v>680</v>
      </c>
      <c r="I12" s="69">
        <v>4</v>
      </c>
      <c r="J12" s="68">
        <v>1263</v>
      </c>
      <c r="K12" s="69">
        <v>7</v>
      </c>
      <c r="L12" s="68">
        <v>813</v>
      </c>
      <c r="M12" s="72">
        <v>5</v>
      </c>
      <c r="N12" s="73">
        <v>1325</v>
      </c>
      <c r="O12" s="69">
        <v>7</v>
      </c>
      <c r="P12" s="68">
        <v>887</v>
      </c>
      <c r="Q12" s="69">
        <v>5</v>
      </c>
    </row>
    <row r="13" spans="1:17" ht="18.75" customHeight="1" x14ac:dyDescent="0.15">
      <c r="A13" s="67" t="s">
        <v>185</v>
      </c>
      <c r="B13" s="68">
        <v>669</v>
      </c>
      <c r="C13" s="69">
        <v>4</v>
      </c>
      <c r="D13" s="68">
        <v>368</v>
      </c>
      <c r="E13" s="69">
        <v>2</v>
      </c>
      <c r="F13" s="68">
        <v>1106</v>
      </c>
      <c r="G13" s="69">
        <v>6</v>
      </c>
      <c r="H13" s="68">
        <v>704</v>
      </c>
      <c r="I13" s="69">
        <v>4</v>
      </c>
      <c r="J13" s="68">
        <v>1519</v>
      </c>
      <c r="K13" s="69">
        <v>8</v>
      </c>
      <c r="L13" s="68">
        <v>1008</v>
      </c>
      <c r="M13" s="72">
        <v>6</v>
      </c>
      <c r="N13" s="73">
        <v>1565</v>
      </c>
      <c r="O13" s="69">
        <v>8</v>
      </c>
      <c r="P13" s="68">
        <v>1062</v>
      </c>
      <c r="Q13" s="69">
        <v>6</v>
      </c>
    </row>
    <row r="14" spans="1:17" ht="18.75" customHeight="1" x14ac:dyDescent="0.15">
      <c r="A14" s="67" t="s">
        <v>186</v>
      </c>
      <c r="B14" s="68">
        <v>949</v>
      </c>
      <c r="C14" s="69">
        <v>5</v>
      </c>
      <c r="D14" s="68">
        <v>511</v>
      </c>
      <c r="E14" s="69">
        <v>3</v>
      </c>
      <c r="F14" s="68">
        <v>1418</v>
      </c>
      <c r="G14" s="69">
        <v>8</v>
      </c>
      <c r="H14" s="68">
        <v>891</v>
      </c>
      <c r="I14" s="69">
        <v>5</v>
      </c>
      <c r="J14" s="68">
        <v>1928</v>
      </c>
      <c r="K14" s="69">
        <v>10</v>
      </c>
      <c r="L14" s="68">
        <v>1242</v>
      </c>
      <c r="M14" s="72">
        <v>7</v>
      </c>
      <c r="N14" s="73">
        <v>2001</v>
      </c>
      <c r="O14" s="69">
        <v>11</v>
      </c>
      <c r="P14" s="68">
        <v>1317</v>
      </c>
      <c r="Q14" s="69">
        <v>7</v>
      </c>
    </row>
    <row r="15" spans="1:17" ht="18.75" customHeight="1" x14ac:dyDescent="0.15">
      <c r="A15" s="74" t="s">
        <v>153</v>
      </c>
      <c r="B15" s="75">
        <v>18</v>
      </c>
      <c r="C15" s="76">
        <v>1</v>
      </c>
      <c r="D15" s="75">
        <v>10</v>
      </c>
      <c r="E15" s="76">
        <v>1</v>
      </c>
      <c r="F15" s="75">
        <v>21</v>
      </c>
      <c r="G15" s="76">
        <v>1</v>
      </c>
      <c r="H15" s="75">
        <v>15</v>
      </c>
      <c r="I15" s="76">
        <v>1</v>
      </c>
      <c r="J15" s="75">
        <v>20</v>
      </c>
      <c r="K15" s="76">
        <v>1</v>
      </c>
      <c r="L15" s="75">
        <v>14</v>
      </c>
      <c r="M15" s="79">
        <v>1</v>
      </c>
      <c r="N15" s="80">
        <v>27</v>
      </c>
      <c r="O15" s="76">
        <v>1</v>
      </c>
      <c r="P15" s="75">
        <v>19</v>
      </c>
      <c r="Q15" s="76">
        <v>1</v>
      </c>
    </row>
    <row r="16" spans="1:17" ht="18.75" customHeight="1" x14ac:dyDescent="0.15">
      <c r="A16" s="74" t="s">
        <v>156</v>
      </c>
      <c r="B16" s="75">
        <v>65</v>
      </c>
      <c r="C16" s="76">
        <v>1</v>
      </c>
      <c r="D16" s="75">
        <v>38</v>
      </c>
      <c r="E16" s="76">
        <v>1</v>
      </c>
      <c r="F16" s="75">
        <v>55</v>
      </c>
      <c r="G16" s="76">
        <v>1</v>
      </c>
      <c r="H16" s="75">
        <v>33</v>
      </c>
      <c r="I16" s="76">
        <v>1</v>
      </c>
      <c r="J16" s="75">
        <v>48</v>
      </c>
      <c r="K16" s="76">
        <v>1</v>
      </c>
      <c r="L16" s="75">
        <v>28</v>
      </c>
      <c r="M16" s="79">
        <v>1</v>
      </c>
      <c r="N16" s="80">
        <v>60</v>
      </c>
      <c r="O16" s="76">
        <v>1</v>
      </c>
      <c r="P16" s="75">
        <v>30</v>
      </c>
      <c r="Q16" s="76">
        <v>1</v>
      </c>
    </row>
    <row r="17" spans="1:17" ht="18.75" customHeight="1" x14ac:dyDescent="0.15">
      <c r="A17" s="67" t="s">
        <v>187</v>
      </c>
      <c r="B17" s="68">
        <v>46</v>
      </c>
      <c r="C17" s="69">
        <v>1</v>
      </c>
      <c r="D17" s="68">
        <v>27</v>
      </c>
      <c r="E17" s="69">
        <v>1</v>
      </c>
      <c r="F17" s="68">
        <v>46</v>
      </c>
      <c r="G17" s="69">
        <v>1</v>
      </c>
      <c r="H17" s="68">
        <v>26</v>
      </c>
      <c r="I17" s="69">
        <v>1</v>
      </c>
      <c r="J17" s="68">
        <v>167</v>
      </c>
      <c r="K17" s="69">
        <v>1</v>
      </c>
      <c r="L17" s="68">
        <v>98</v>
      </c>
      <c r="M17" s="72">
        <v>1</v>
      </c>
      <c r="N17" s="73">
        <v>174</v>
      </c>
      <c r="O17" s="69">
        <v>1</v>
      </c>
      <c r="P17" s="68">
        <v>100</v>
      </c>
      <c r="Q17" s="69">
        <v>1</v>
      </c>
    </row>
    <row r="18" spans="1:17" ht="18.75" customHeight="1" x14ac:dyDescent="0.15">
      <c r="A18" s="67" t="s">
        <v>188</v>
      </c>
      <c r="B18" s="68">
        <v>1132</v>
      </c>
      <c r="C18" s="69">
        <v>6</v>
      </c>
      <c r="D18" s="68">
        <v>671</v>
      </c>
      <c r="E18" s="69">
        <v>4</v>
      </c>
      <c r="F18" s="68">
        <v>1755</v>
      </c>
      <c r="G18" s="69">
        <v>9</v>
      </c>
      <c r="H18" s="68">
        <v>1165</v>
      </c>
      <c r="I18" s="69">
        <v>6</v>
      </c>
      <c r="J18" s="68">
        <v>2515</v>
      </c>
      <c r="K18" s="69">
        <v>13</v>
      </c>
      <c r="L18" s="68">
        <v>1722</v>
      </c>
      <c r="M18" s="72">
        <v>9</v>
      </c>
      <c r="N18" s="73">
        <v>2423</v>
      </c>
      <c r="O18" s="69">
        <v>13</v>
      </c>
      <c r="P18" s="68">
        <v>1700</v>
      </c>
      <c r="Q18" s="69">
        <v>9</v>
      </c>
    </row>
    <row r="19" spans="1:17" ht="18.75" customHeight="1" x14ac:dyDescent="0.15">
      <c r="A19" s="67" t="s">
        <v>189</v>
      </c>
      <c r="B19" s="68">
        <v>649</v>
      </c>
      <c r="C19" s="69">
        <v>4</v>
      </c>
      <c r="D19" s="68">
        <v>357</v>
      </c>
      <c r="E19" s="69">
        <v>2</v>
      </c>
      <c r="F19" s="68">
        <v>1002</v>
      </c>
      <c r="G19" s="69">
        <v>6</v>
      </c>
      <c r="H19" s="68">
        <v>654</v>
      </c>
      <c r="I19" s="69">
        <v>4</v>
      </c>
      <c r="J19" s="68">
        <v>1838</v>
      </c>
      <c r="K19" s="69">
        <v>10</v>
      </c>
      <c r="L19" s="68">
        <v>1200</v>
      </c>
      <c r="M19" s="72">
        <v>6</v>
      </c>
      <c r="N19" s="73">
        <v>1899</v>
      </c>
      <c r="O19" s="69">
        <v>10</v>
      </c>
      <c r="P19" s="68">
        <v>1277</v>
      </c>
      <c r="Q19" s="69">
        <v>7</v>
      </c>
    </row>
    <row r="20" spans="1:17" ht="18.75" customHeight="1" x14ac:dyDescent="0.15">
      <c r="A20" s="67" t="s">
        <v>190</v>
      </c>
      <c r="B20" s="68">
        <v>480</v>
      </c>
      <c r="C20" s="69">
        <v>3</v>
      </c>
      <c r="D20" s="68">
        <v>247</v>
      </c>
      <c r="E20" s="69">
        <v>2</v>
      </c>
      <c r="F20" s="68">
        <v>942</v>
      </c>
      <c r="G20" s="69">
        <v>5</v>
      </c>
      <c r="H20" s="68">
        <v>542</v>
      </c>
      <c r="I20" s="69">
        <v>3</v>
      </c>
      <c r="J20" s="68">
        <v>1147</v>
      </c>
      <c r="K20" s="69">
        <v>6</v>
      </c>
      <c r="L20" s="68">
        <v>766</v>
      </c>
      <c r="M20" s="72">
        <v>4</v>
      </c>
      <c r="N20" s="73">
        <v>1168</v>
      </c>
      <c r="O20" s="69">
        <v>6</v>
      </c>
      <c r="P20" s="68">
        <v>772</v>
      </c>
      <c r="Q20" s="69">
        <v>4</v>
      </c>
    </row>
    <row r="21" spans="1:17" ht="18.75" customHeight="1" x14ac:dyDescent="0.15">
      <c r="A21" s="67" t="s">
        <v>191</v>
      </c>
      <c r="B21" s="68">
        <v>1452</v>
      </c>
      <c r="C21" s="69">
        <v>8</v>
      </c>
      <c r="D21" s="68">
        <v>807</v>
      </c>
      <c r="E21" s="69">
        <v>5</v>
      </c>
      <c r="F21" s="68">
        <v>2275</v>
      </c>
      <c r="G21" s="69">
        <v>12</v>
      </c>
      <c r="H21" s="68">
        <v>1476</v>
      </c>
      <c r="I21" s="69">
        <v>8</v>
      </c>
      <c r="J21" s="68">
        <v>3745</v>
      </c>
      <c r="K21" s="69">
        <v>19</v>
      </c>
      <c r="L21" s="68">
        <v>2551</v>
      </c>
      <c r="M21" s="72">
        <v>13</v>
      </c>
      <c r="N21" s="73">
        <v>3703</v>
      </c>
      <c r="O21" s="69">
        <v>19</v>
      </c>
      <c r="P21" s="68">
        <v>2586</v>
      </c>
      <c r="Q21" s="69">
        <v>13</v>
      </c>
    </row>
    <row r="22" spans="1:17" ht="18.75" customHeight="1" x14ac:dyDescent="0.15">
      <c r="A22" s="67" t="s">
        <v>192</v>
      </c>
      <c r="B22" s="68">
        <v>704</v>
      </c>
      <c r="C22" s="69">
        <v>4</v>
      </c>
      <c r="D22" s="68">
        <v>403</v>
      </c>
      <c r="E22" s="69">
        <v>3</v>
      </c>
      <c r="F22" s="68">
        <v>1238</v>
      </c>
      <c r="G22" s="69">
        <v>7</v>
      </c>
      <c r="H22" s="68">
        <v>784</v>
      </c>
      <c r="I22" s="69">
        <v>4</v>
      </c>
      <c r="J22" s="68">
        <v>2879</v>
      </c>
      <c r="K22" s="69">
        <v>15</v>
      </c>
      <c r="L22" s="68">
        <v>1966</v>
      </c>
      <c r="M22" s="72">
        <v>10</v>
      </c>
      <c r="N22" s="73">
        <v>2988</v>
      </c>
      <c r="O22" s="69">
        <v>15</v>
      </c>
      <c r="P22" s="68">
        <v>2072</v>
      </c>
      <c r="Q22" s="69">
        <v>11</v>
      </c>
    </row>
    <row r="23" spans="1:17" ht="18.75" customHeight="1" x14ac:dyDescent="0.15">
      <c r="A23" s="67" t="s">
        <v>193</v>
      </c>
      <c r="B23" s="68">
        <v>1093</v>
      </c>
      <c r="C23" s="69">
        <v>6</v>
      </c>
      <c r="D23" s="68">
        <v>625</v>
      </c>
      <c r="E23" s="69">
        <v>4</v>
      </c>
      <c r="F23" s="68">
        <v>1777</v>
      </c>
      <c r="G23" s="69">
        <v>9</v>
      </c>
      <c r="H23" s="68">
        <v>1196</v>
      </c>
      <c r="I23" s="69">
        <v>6</v>
      </c>
      <c r="J23" s="68">
        <v>3308</v>
      </c>
      <c r="K23" s="69">
        <v>17</v>
      </c>
      <c r="L23" s="68">
        <v>2122</v>
      </c>
      <c r="M23" s="72">
        <v>11</v>
      </c>
      <c r="N23" s="73">
        <v>3369</v>
      </c>
      <c r="O23" s="69">
        <v>17</v>
      </c>
      <c r="P23" s="68">
        <v>2223</v>
      </c>
      <c r="Q23" s="69">
        <v>12</v>
      </c>
    </row>
    <row r="24" spans="1:17" ht="18.75" customHeight="1" x14ac:dyDescent="0.15">
      <c r="A24" s="67" t="s">
        <v>194</v>
      </c>
      <c r="B24" s="68">
        <v>1539</v>
      </c>
      <c r="C24" s="69">
        <v>8</v>
      </c>
      <c r="D24" s="68">
        <v>924</v>
      </c>
      <c r="E24" s="69">
        <v>5</v>
      </c>
      <c r="F24" s="68">
        <v>2296</v>
      </c>
      <c r="G24" s="69">
        <v>12</v>
      </c>
      <c r="H24" s="68">
        <v>1542</v>
      </c>
      <c r="I24" s="69">
        <v>8</v>
      </c>
      <c r="J24" s="68">
        <v>2938</v>
      </c>
      <c r="K24" s="69">
        <v>15</v>
      </c>
      <c r="L24" s="68">
        <v>1970</v>
      </c>
      <c r="M24" s="72">
        <v>10</v>
      </c>
      <c r="N24" s="73">
        <v>2856</v>
      </c>
      <c r="O24" s="69">
        <v>15</v>
      </c>
      <c r="P24" s="68">
        <v>1936</v>
      </c>
      <c r="Q24" s="69">
        <v>10</v>
      </c>
    </row>
    <row r="25" spans="1:17" ht="18.75" customHeight="1" x14ac:dyDescent="0.15">
      <c r="A25" s="74" t="s">
        <v>159</v>
      </c>
      <c r="B25" s="75">
        <v>33</v>
      </c>
      <c r="C25" s="76">
        <v>1</v>
      </c>
      <c r="D25" s="75">
        <v>10</v>
      </c>
      <c r="E25" s="76">
        <v>1</v>
      </c>
      <c r="F25" s="75">
        <v>78</v>
      </c>
      <c r="G25" s="76">
        <v>1</v>
      </c>
      <c r="H25" s="75">
        <v>46</v>
      </c>
      <c r="I25" s="76">
        <v>1</v>
      </c>
      <c r="J25" s="75">
        <v>2</v>
      </c>
      <c r="K25" s="76">
        <v>1</v>
      </c>
      <c r="L25" s="75">
        <v>2</v>
      </c>
      <c r="M25" s="79">
        <v>1</v>
      </c>
      <c r="N25" s="80">
        <v>2</v>
      </c>
      <c r="O25" s="76">
        <v>1</v>
      </c>
      <c r="P25" s="75">
        <v>2</v>
      </c>
      <c r="Q25" s="76">
        <v>1</v>
      </c>
    </row>
    <row r="26" spans="1:17" ht="18.75" customHeight="1" x14ac:dyDescent="0.15">
      <c r="A26" s="67" t="s">
        <v>195</v>
      </c>
      <c r="B26" s="68">
        <v>38</v>
      </c>
      <c r="C26" s="69">
        <v>1</v>
      </c>
      <c r="D26" s="68">
        <v>18</v>
      </c>
      <c r="E26" s="69">
        <v>1</v>
      </c>
      <c r="F26" s="68">
        <v>57</v>
      </c>
      <c r="G26" s="69">
        <v>1</v>
      </c>
      <c r="H26" s="68">
        <v>31</v>
      </c>
      <c r="I26" s="69">
        <v>1</v>
      </c>
      <c r="J26" s="68">
        <v>135</v>
      </c>
      <c r="K26" s="69">
        <v>1</v>
      </c>
      <c r="L26" s="68">
        <v>65</v>
      </c>
      <c r="M26" s="72">
        <v>1</v>
      </c>
      <c r="N26" s="73">
        <v>122</v>
      </c>
      <c r="O26" s="69">
        <v>1</v>
      </c>
      <c r="P26" s="68">
        <v>67</v>
      </c>
      <c r="Q26" s="69">
        <v>1</v>
      </c>
    </row>
    <row r="27" spans="1:17" ht="18.75" customHeight="1" x14ac:dyDescent="0.15">
      <c r="A27" s="67" t="s">
        <v>196</v>
      </c>
      <c r="B27" s="68">
        <v>512</v>
      </c>
      <c r="C27" s="69">
        <v>3</v>
      </c>
      <c r="D27" s="68">
        <v>270</v>
      </c>
      <c r="E27" s="69">
        <v>2</v>
      </c>
      <c r="F27" s="68">
        <v>955</v>
      </c>
      <c r="G27" s="69">
        <v>5</v>
      </c>
      <c r="H27" s="68">
        <v>574</v>
      </c>
      <c r="I27" s="69">
        <v>3</v>
      </c>
      <c r="J27" s="68">
        <v>1562</v>
      </c>
      <c r="K27" s="69">
        <v>8</v>
      </c>
      <c r="L27" s="68">
        <v>999</v>
      </c>
      <c r="M27" s="72">
        <v>5</v>
      </c>
      <c r="N27" s="73">
        <v>1582</v>
      </c>
      <c r="O27" s="69">
        <v>8</v>
      </c>
      <c r="P27" s="68">
        <v>1044</v>
      </c>
      <c r="Q27" s="69">
        <v>6</v>
      </c>
    </row>
    <row r="28" spans="1:17" ht="18.75" customHeight="1" x14ac:dyDescent="0.15">
      <c r="A28" s="67" t="s">
        <v>197</v>
      </c>
      <c r="B28" s="68">
        <v>611</v>
      </c>
      <c r="C28" s="69">
        <v>4</v>
      </c>
      <c r="D28" s="68">
        <v>322</v>
      </c>
      <c r="E28" s="69">
        <v>2</v>
      </c>
      <c r="F28" s="68">
        <v>971</v>
      </c>
      <c r="G28" s="69">
        <v>5</v>
      </c>
      <c r="H28" s="68">
        <v>569</v>
      </c>
      <c r="I28" s="69">
        <v>3</v>
      </c>
      <c r="J28" s="68">
        <v>1747</v>
      </c>
      <c r="K28" s="69">
        <v>9</v>
      </c>
      <c r="L28" s="68">
        <v>1117</v>
      </c>
      <c r="M28" s="72">
        <v>6</v>
      </c>
      <c r="N28" s="73">
        <v>1729</v>
      </c>
      <c r="O28" s="69">
        <v>9</v>
      </c>
      <c r="P28" s="68">
        <v>1116</v>
      </c>
      <c r="Q28" s="69">
        <v>6</v>
      </c>
    </row>
    <row r="29" spans="1:17" ht="18.75" customHeight="1" x14ac:dyDescent="0.15">
      <c r="A29" s="67" t="s">
        <v>198</v>
      </c>
      <c r="B29" s="68">
        <v>720</v>
      </c>
      <c r="C29" s="69">
        <v>4</v>
      </c>
      <c r="D29" s="68">
        <v>373</v>
      </c>
      <c r="E29" s="69">
        <v>2</v>
      </c>
      <c r="F29" s="68">
        <v>1230</v>
      </c>
      <c r="G29" s="69">
        <v>7</v>
      </c>
      <c r="H29" s="68">
        <v>772</v>
      </c>
      <c r="I29" s="69">
        <v>4</v>
      </c>
      <c r="J29" s="68">
        <v>1258</v>
      </c>
      <c r="K29" s="69">
        <v>7</v>
      </c>
      <c r="L29" s="68">
        <v>856</v>
      </c>
      <c r="M29" s="72">
        <v>5</v>
      </c>
      <c r="N29" s="73">
        <v>1318</v>
      </c>
      <c r="O29" s="69">
        <v>7</v>
      </c>
      <c r="P29" s="68">
        <v>888</v>
      </c>
      <c r="Q29" s="69">
        <v>5</v>
      </c>
    </row>
    <row r="30" spans="1:17" ht="18.75" customHeight="1" x14ac:dyDescent="0.15">
      <c r="A30" s="67" t="s">
        <v>199</v>
      </c>
      <c r="B30" s="68">
        <v>1312</v>
      </c>
      <c r="C30" s="69">
        <v>7</v>
      </c>
      <c r="D30" s="68">
        <v>801</v>
      </c>
      <c r="E30" s="69">
        <v>5</v>
      </c>
      <c r="F30" s="68">
        <v>1865</v>
      </c>
      <c r="G30" s="69">
        <v>10</v>
      </c>
      <c r="H30" s="68">
        <v>1272</v>
      </c>
      <c r="I30" s="69">
        <v>7</v>
      </c>
      <c r="J30" s="68">
        <v>2842</v>
      </c>
      <c r="K30" s="69">
        <v>15</v>
      </c>
      <c r="L30" s="68">
        <v>1856</v>
      </c>
      <c r="M30" s="72">
        <v>10</v>
      </c>
      <c r="N30" s="73">
        <v>2866</v>
      </c>
      <c r="O30" s="69">
        <v>15</v>
      </c>
      <c r="P30" s="68">
        <v>1935</v>
      </c>
      <c r="Q30" s="69">
        <v>10</v>
      </c>
    </row>
    <row r="31" spans="1:17" ht="18.75" customHeight="1" x14ac:dyDescent="0.15">
      <c r="A31" s="67" t="s">
        <v>200</v>
      </c>
      <c r="B31" s="68">
        <v>1786</v>
      </c>
      <c r="C31" s="69">
        <v>9</v>
      </c>
      <c r="D31" s="68">
        <v>1086</v>
      </c>
      <c r="E31" s="69">
        <v>6</v>
      </c>
      <c r="F31" s="68">
        <v>2408</v>
      </c>
      <c r="G31" s="69">
        <v>13</v>
      </c>
      <c r="H31" s="68">
        <v>1705</v>
      </c>
      <c r="I31" s="69">
        <v>9</v>
      </c>
      <c r="J31" s="68">
        <v>2447</v>
      </c>
      <c r="K31" s="69">
        <v>13</v>
      </c>
      <c r="L31" s="68">
        <v>1618</v>
      </c>
      <c r="M31" s="72">
        <v>9</v>
      </c>
      <c r="N31" s="73">
        <v>2514</v>
      </c>
      <c r="O31" s="69">
        <v>13</v>
      </c>
      <c r="P31" s="68">
        <v>1730</v>
      </c>
      <c r="Q31" s="69">
        <v>9</v>
      </c>
    </row>
    <row r="32" spans="1:17" ht="18.75" customHeight="1" x14ac:dyDescent="0.15">
      <c r="A32" s="67" t="s">
        <v>201</v>
      </c>
      <c r="B32" s="68">
        <v>1248</v>
      </c>
      <c r="C32" s="69">
        <v>7</v>
      </c>
      <c r="D32" s="68">
        <v>741</v>
      </c>
      <c r="E32" s="69">
        <v>4</v>
      </c>
      <c r="F32" s="68">
        <v>1943</v>
      </c>
      <c r="G32" s="69">
        <v>10</v>
      </c>
      <c r="H32" s="68">
        <v>1271</v>
      </c>
      <c r="I32" s="69">
        <v>7</v>
      </c>
      <c r="J32" s="68">
        <v>2838</v>
      </c>
      <c r="K32" s="69">
        <v>15</v>
      </c>
      <c r="L32" s="68">
        <v>1890</v>
      </c>
      <c r="M32" s="72">
        <v>10</v>
      </c>
      <c r="N32" s="73">
        <v>2951</v>
      </c>
      <c r="O32" s="69">
        <v>15</v>
      </c>
      <c r="P32" s="68">
        <v>2040</v>
      </c>
      <c r="Q32" s="69">
        <v>11</v>
      </c>
    </row>
    <row r="33" spans="1:17" ht="18.75" customHeight="1" x14ac:dyDescent="0.15">
      <c r="A33" s="67" t="s">
        <v>202</v>
      </c>
      <c r="B33" s="68">
        <v>1053</v>
      </c>
      <c r="C33" s="69">
        <v>6</v>
      </c>
      <c r="D33" s="68">
        <v>646</v>
      </c>
      <c r="E33" s="69">
        <v>4</v>
      </c>
      <c r="F33" s="68">
        <v>1774</v>
      </c>
      <c r="G33" s="69">
        <v>9</v>
      </c>
      <c r="H33" s="68">
        <v>1269</v>
      </c>
      <c r="I33" s="69">
        <v>7</v>
      </c>
      <c r="J33" s="68">
        <v>3254</v>
      </c>
      <c r="K33" s="69">
        <v>17</v>
      </c>
      <c r="L33" s="68">
        <v>2248</v>
      </c>
      <c r="M33" s="72">
        <v>12</v>
      </c>
      <c r="N33" s="73">
        <v>3318</v>
      </c>
      <c r="O33" s="69">
        <v>17</v>
      </c>
      <c r="P33" s="68">
        <v>2337</v>
      </c>
      <c r="Q33" s="69">
        <v>12</v>
      </c>
    </row>
    <row r="34" spans="1:17" ht="18.75" customHeight="1" x14ac:dyDescent="0.15">
      <c r="A34" s="67" t="s">
        <v>203</v>
      </c>
      <c r="B34" s="68">
        <v>343</v>
      </c>
      <c r="C34" s="69">
        <v>2</v>
      </c>
      <c r="D34" s="68">
        <v>214</v>
      </c>
      <c r="E34" s="69">
        <v>2</v>
      </c>
      <c r="F34" s="68">
        <v>529</v>
      </c>
      <c r="G34" s="69">
        <v>3</v>
      </c>
      <c r="H34" s="68">
        <v>344</v>
      </c>
      <c r="I34" s="69">
        <v>2</v>
      </c>
      <c r="J34" s="68">
        <v>1591</v>
      </c>
      <c r="K34" s="69">
        <v>8</v>
      </c>
      <c r="L34" s="68">
        <v>1084</v>
      </c>
      <c r="M34" s="72">
        <v>6</v>
      </c>
      <c r="N34" s="73">
        <v>1510</v>
      </c>
      <c r="O34" s="69">
        <v>8</v>
      </c>
      <c r="P34" s="68">
        <v>1028</v>
      </c>
      <c r="Q34" s="69">
        <v>6</v>
      </c>
    </row>
    <row r="35" spans="1:17" ht="18.75" customHeight="1" x14ac:dyDescent="0.15">
      <c r="A35" s="74" t="s">
        <v>162</v>
      </c>
      <c r="B35" s="75">
        <v>62</v>
      </c>
      <c r="C35" s="76">
        <v>1</v>
      </c>
      <c r="D35" s="75">
        <v>40</v>
      </c>
      <c r="E35" s="76">
        <v>1</v>
      </c>
      <c r="F35" s="75">
        <v>67</v>
      </c>
      <c r="G35" s="76">
        <v>1</v>
      </c>
      <c r="H35" s="75">
        <v>38</v>
      </c>
      <c r="I35" s="76">
        <v>1</v>
      </c>
      <c r="J35" s="75">
        <v>92</v>
      </c>
      <c r="K35" s="76">
        <v>1</v>
      </c>
      <c r="L35" s="75">
        <v>69</v>
      </c>
      <c r="M35" s="79">
        <v>1</v>
      </c>
      <c r="N35" s="80">
        <v>64</v>
      </c>
      <c r="O35" s="76">
        <v>1</v>
      </c>
      <c r="P35" s="75">
        <v>45</v>
      </c>
      <c r="Q35" s="76">
        <v>1</v>
      </c>
    </row>
    <row r="36" spans="1:17" ht="19.25" customHeight="1" x14ac:dyDescent="0.15">
      <c r="A36" s="83" t="s">
        <v>204</v>
      </c>
      <c r="B36" s="84">
        <v>163</v>
      </c>
      <c r="C36" s="85">
        <v>1</v>
      </c>
      <c r="D36" s="84">
        <v>101</v>
      </c>
      <c r="E36" s="85">
        <v>1</v>
      </c>
      <c r="F36" s="84">
        <v>255</v>
      </c>
      <c r="G36" s="85">
        <v>2</v>
      </c>
      <c r="H36" s="84">
        <v>162</v>
      </c>
      <c r="I36" s="85">
        <v>1</v>
      </c>
      <c r="J36" s="84">
        <v>578</v>
      </c>
      <c r="K36" s="85">
        <v>3</v>
      </c>
      <c r="L36" s="84">
        <v>380</v>
      </c>
      <c r="M36" s="86">
        <v>2</v>
      </c>
      <c r="N36" s="87">
        <v>529</v>
      </c>
      <c r="O36" s="85">
        <v>3</v>
      </c>
      <c r="P36" s="84">
        <v>355</v>
      </c>
      <c r="Q36" s="85">
        <v>2</v>
      </c>
    </row>
    <row r="37" spans="1:17" ht="20.25" customHeight="1" x14ac:dyDescent="0.15">
      <c r="A37" s="88" t="s">
        <v>205</v>
      </c>
      <c r="B37" s="89">
        <f t="shared" ref="B37:Q37" si="0">SUM(B6:B36)</f>
        <v>19373</v>
      </c>
      <c r="C37" s="90">
        <f t="shared" si="0"/>
        <v>115</v>
      </c>
      <c r="D37" s="89">
        <f t="shared" si="0"/>
        <v>11190</v>
      </c>
      <c r="E37" s="90">
        <f t="shared" si="0"/>
        <v>74</v>
      </c>
      <c r="F37" s="89">
        <f t="shared" si="0"/>
        <v>31544</v>
      </c>
      <c r="G37" s="90">
        <f t="shared" si="0"/>
        <v>174</v>
      </c>
      <c r="H37" s="89">
        <f t="shared" si="0"/>
        <v>20742</v>
      </c>
      <c r="I37" s="90">
        <f t="shared" si="0"/>
        <v>119</v>
      </c>
      <c r="J37" s="89">
        <f t="shared" si="0"/>
        <v>48002</v>
      </c>
      <c r="K37" s="90">
        <f t="shared" si="0"/>
        <v>255</v>
      </c>
      <c r="L37" s="89">
        <f t="shared" si="0"/>
        <v>31947</v>
      </c>
      <c r="M37" s="90">
        <f t="shared" si="0"/>
        <v>176</v>
      </c>
      <c r="N37" s="89">
        <f t="shared" si="0"/>
        <v>48904</v>
      </c>
      <c r="O37" s="90">
        <f t="shared" si="0"/>
        <v>259</v>
      </c>
      <c r="P37" s="89">
        <f t="shared" si="0"/>
        <v>33285</v>
      </c>
      <c r="Q37" s="90">
        <f t="shared" si="0"/>
        <v>183</v>
      </c>
    </row>
  </sheetData>
  <mergeCells count="16">
    <mergeCell ref="A1:Q1"/>
    <mergeCell ref="B2:I2"/>
    <mergeCell ref="J2:Q2"/>
    <mergeCell ref="A2:A5"/>
    <mergeCell ref="B3:E3"/>
    <mergeCell ref="F3:I3"/>
    <mergeCell ref="N3:Q3"/>
    <mergeCell ref="B4:C4"/>
    <mergeCell ref="D4:E4"/>
    <mergeCell ref="J3:M3"/>
    <mergeCell ref="F4:G4"/>
    <mergeCell ref="H4:I4"/>
    <mergeCell ref="J4:K4"/>
    <mergeCell ref="L4:M4"/>
    <mergeCell ref="N4:O4"/>
    <mergeCell ref="P4:Q4"/>
  </mergeCells>
  <pageMargins left="1" right="1" top="1" bottom="1" header="0.25" footer="0.25"/>
  <pageSetup orientation="portrait"/>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8"/>
  <sheetViews>
    <sheetView showGridLines="0" workbookViewId="0">
      <pane ySplit="4" topLeftCell="A5" activePane="bottomLeft" state="frozen"/>
      <selection pane="bottomLeft" activeCell="C7" sqref="C7"/>
    </sheetView>
  </sheetViews>
  <sheetFormatPr baseColWidth="10" defaultColWidth="8.33203125" defaultRowHeight="20" customHeight="1" x14ac:dyDescent="0.15"/>
  <cols>
    <col min="1" max="1" width="10" style="91" customWidth="1"/>
    <col min="2" max="2" width="6.1640625" style="91" customWidth="1"/>
    <col min="3" max="3" width="33" style="91" customWidth="1"/>
    <col min="4" max="4" width="6.33203125" style="91" customWidth="1"/>
    <col min="5" max="5" width="4.6640625" style="91" customWidth="1"/>
    <col min="6" max="6" width="9.83203125" style="91" customWidth="1"/>
    <col min="7" max="7" width="4.6640625" style="91" customWidth="1"/>
    <col min="8" max="8" width="9.83203125" style="91" customWidth="1"/>
    <col min="9" max="9" width="4.6640625" style="91" customWidth="1"/>
    <col min="10" max="10" width="9.83203125" style="91" customWidth="1"/>
    <col min="11" max="11" width="4.6640625" style="91" customWidth="1"/>
    <col min="12" max="12" width="9.83203125" style="91" customWidth="1"/>
    <col min="13" max="13" width="8.33203125" style="91" customWidth="1"/>
    <col min="14" max="16384" width="8.33203125" style="91"/>
  </cols>
  <sheetData>
    <row r="1" spans="1:12" ht="94" customHeight="1" x14ac:dyDescent="0.15">
      <c r="A1" s="532" t="s">
        <v>8146</v>
      </c>
      <c r="B1" s="532"/>
      <c r="C1" s="532"/>
      <c r="D1" s="532"/>
      <c r="E1" s="532"/>
      <c r="F1" s="532"/>
      <c r="G1" s="532"/>
      <c r="H1" s="532"/>
      <c r="I1" s="532"/>
      <c r="J1" s="532"/>
      <c r="K1" s="532"/>
      <c r="L1" s="532"/>
    </row>
    <row r="2" spans="1:12" ht="20.25" customHeight="1" x14ac:dyDescent="0.15">
      <c r="A2" s="533" t="s">
        <v>206</v>
      </c>
      <c r="B2" s="533" t="s">
        <v>207</v>
      </c>
      <c r="C2" s="533" t="s">
        <v>208</v>
      </c>
      <c r="D2" s="544" t="s">
        <v>209</v>
      </c>
      <c r="E2" s="533" t="s">
        <v>210</v>
      </c>
      <c r="F2" s="536"/>
      <c r="G2" s="537"/>
      <c r="H2" s="538"/>
      <c r="I2" s="533" t="s">
        <v>211</v>
      </c>
      <c r="J2" s="536"/>
      <c r="K2" s="536"/>
      <c r="L2" s="542"/>
    </row>
    <row r="3" spans="1:12" ht="19.75" customHeight="1" x14ac:dyDescent="0.15">
      <c r="A3" s="534"/>
      <c r="B3" s="534"/>
      <c r="C3" s="534"/>
      <c r="D3" s="534"/>
      <c r="E3" s="539" t="s">
        <v>174</v>
      </c>
      <c r="F3" s="534"/>
      <c r="G3" s="540" t="s">
        <v>175</v>
      </c>
      <c r="H3" s="541"/>
      <c r="I3" s="539" t="s">
        <v>174</v>
      </c>
      <c r="J3" s="534"/>
      <c r="K3" s="539" t="s">
        <v>175</v>
      </c>
      <c r="L3" s="543"/>
    </row>
    <row r="4" spans="1:12" ht="20.25" customHeight="1" x14ac:dyDescent="0.15">
      <c r="A4" s="535"/>
      <c r="B4" s="535"/>
      <c r="C4" s="535"/>
      <c r="D4" s="535"/>
      <c r="E4" s="92" t="s">
        <v>212</v>
      </c>
      <c r="F4" s="93" t="s">
        <v>213</v>
      </c>
      <c r="G4" s="94" t="s">
        <v>212</v>
      </c>
      <c r="H4" s="95" t="s">
        <v>213</v>
      </c>
      <c r="I4" s="94" t="s">
        <v>212</v>
      </c>
      <c r="J4" s="95" t="s">
        <v>213</v>
      </c>
      <c r="K4" s="94" t="s">
        <v>212</v>
      </c>
      <c r="L4" s="96" t="s">
        <v>213</v>
      </c>
    </row>
    <row r="5" spans="1:12" ht="19.75" customHeight="1" x14ac:dyDescent="0.15">
      <c r="A5" s="97" t="s">
        <v>214</v>
      </c>
      <c r="B5" s="98" t="s">
        <v>215</v>
      </c>
      <c r="C5" s="98" t="s">
        <v>216</v>
      </c>
      <c r="D5" s="99">
        <v>1</v>
      </c>
      <c r="E5" s="100">
        <v>140</v>
      </c>
      <c r="F5" s="101">
        <v>0.59099999999999997</v>
      </c>
      <c r="G5" s="102">
        <v>90</v>
      </c>
      <c r="H5" s="103">
        <v>0.56200000000000006</v>
      </c>
      <c r="I5" s="102">
        <v>154</v>
      </c>
      <c r="J5" s="103">
        <v>0.64200000000000002</v>
      </c>
      <c r="K5" s="102">
        <v>105</v>
      </c>
      <c r="L5" s="104">
        <v>0.621</v>
      </c>
    </row>
    <row r="6" spans="1:12" ht="18.75" customHeight="1" x14ac:dyDescent="0.15">
      <c r="A6" s="105"/>
      <c r="B6" s="106"/>
      <c r="C6" s="107" t="s">
        <v>217</v>
      </c>
      <c r="D6" s="108">
        <v>2</v>
      </c>
      <c r="E6" s="109">
        <v>42</v>
      </c>
      <c r="F6" s="110">
        <v>0.17699999999999999</v>
      </c>
      <c r="G6" s="111">
        <v>26</v>
      </c>
      <c r="H6" s="112">
        <v>0.16300000000000001</v>
      </c>
      <c r="I6" s="111">
        <v>46</v>
      </c>
      <c r="J6" s="112">
        <v>0.192</v>
      </c>
      <c r="K6" s="111">
        <v>31</v>
      </c>
      <c r="L6" s="113">
        <v>0.183</v>
      </c>
    </row>
    <row r="7" spans="1:12" ht="18.75" customHeight="1" x14ac:dyDescent="0.15">
      <c r="A7" s="105"/>
      <c r="B7" s="106"/>
      <c r="C7" s="107" t="s">
        <v>218</v>
      </c>
      <c r="D7" s="108">
        <v>3</v>
      </c>
      <c r="E7" s="109">
        <v>31</v>
      </c>
      <c r="F7" s="110">
        <v>0.13100000000000001</v>
      </c>
      <c r="G7" s="111">
        <v>27</v>
      </c>
      <c r="H7" s="112">
        <v>0.16900000000000001</v>
      </c>
      <c r="I7" s="111">
        <v>18</v>
      </c>
      <c r="J7" s="112">
        <v>7.4999999999999997E-2</v>
      </c>
      <c r="K7" s="111">
        <v>9</v>
      </c>
      <c r="L7" s="113">
        <v>5.2999999999999999E-2</v>
      </c>
    </row>
    <row r="8" spans="1:12" ht="18.75" customHeight="1" x14ac:dyDescent="0.15">
      <c r="A8" s="105"/>
      <c r="B8" s="106"/>
      <c r="C8" s="107" t="s">
        <v>219</v>
      </c>
      <c r="D8" s="108">
        <v>4</v>
      </c>
      <c r="E8" s="109">
        <v>5</v>
      </c>
      <c r="F8" s="110">
        <v>2.1000000000000001E-2</v>
      </c>
      <c r="G8" s="111">
        <v>6</v>
      </c>
      <c r="H8" s="112">
        <v>3.6999999999999998E-2</v>
      </c>
      <c r="I8" s="111">
        <v>12</v>
      </c>
      <c r="J8" s="112">
        <v>0.05</v>
      </c>
      <c r="K8" s="111">
        <v>9</v>
      </c>
      <c r="L8" s="113">
        <v>5.2999999999999999E-2</v>
      </c>
    </row>
    <row r="9" spans="1:12" ht="18.75" customHeight="1" x14ac:dyDescent="0.15">
      <c r="A9" s="105"/>
      <c r="B9" s="106"/>
      <c r="C9" s="107" t="s">
        <v>220</v>
      </c>
      <c r="D9" s="108">
        <v>5</v>
      </c>
      <c r="E9" s="109">
        <v>11</v>
      </c>
      <c r="F9" s="110">
        <v>4.5999999999999999E-2</v>
      </c>
      <c r="G9" s="111">
        <v>6</v>
      </c>
      <c r="H9" s="112">
        <v>3.6999999999999998E-2</v>
      </c>
      <c r="I9" s="111">
        <v>3</v>
      </c>
      <c r="J9" s="112">
        <v>1.2999999999999999E-2</v>
      </c>
      <c r="K9" s="111">
        <v>6</v>
      </c>
      <c r="L9" s="113">
        <v>3.5999999999999997E-2</v>
      </c>
    </row>
    <row r="10" spans="1:12" ht="18.75" customHeight="1" x14ac:dyDescent="0.15">
      <c r="A10" s="105"/>
      <c r="B10" s="106"/>
      <c r="C10" s="107" t="s">
        <v>221</v>
      </c>
      <c r="D10" s="108">
        <v>6</v>
      </c>
      <c r="E10" s="109">
        <v>0</v>
      </c>
      <c r="F10" s="110">
        <v>0</v>
      </c>
      <c r="G10" s="111">
        <v>0</v>
      </c>
      <c r="H10" s="112">
        <v>0</v>
      </c>
      <c r="I10" s="111">
        <v>0</v>
      </c>
      <c r="J10" s="112">
        <v>0</v>
      </c>
      <c r="K10" s="111">
        <v>2</v>
      </c>
      <c r="L10" s="113">
        <v>1.2E-2</v>
      </c>
    </row>
    <row r="11" spans="1:12" ht="18.75" customHeight="1" x14ac:dyDescent="0.15">
      <c r="A11" s="105"/>
      <c r="B11" s="106"/>
      <c r="C11" s="107" t="s">
        <v>222</v>
      </c>
      <c r="D11" s="108">
        <v>8</v>
      </c>
      <c r="E11" s="109">
        <v>1</v>
      </c>
      <c r="F11" s="110">
        <v>4.0000000000000001E-3</v>
      </c>
      <c r="G11" s="111">
        <v>2</v>
      </c>
      <c r="H11" s="112">
        <v>1.2999999999999999E-2</v>
      </c>
      <c r="I11" s="111">
        <v>2</v>
      </c>
      <c r="J11" s="112">
        <v>8.0000000000000002E-3</v>
      </c>
      <c r="K11" s="111">
        <v>1</v>
      </c>
      <c r="L11" s="113">
        <v>6.0000000000000001E-3</v>
      </c>
    </row>
    <row r="12" spans="1:12" ht="18.75" customHeight="1" x14ac:dyDescent="0.15">
      <c r="A12" s="105"/>
      <c r="B12" s="106"/>
      <c r="C12" s="107" t="s">
        <v>223</v>
      </c>
      <c r="D12" s="108">
        <v>9</v>
      </c>
      <c r="E12" s="109">
        <v>0</v>
      </c>
      <c r="F12" s="110">
        <v>0</v>
      </c>
      <c r="G12" s="111">
        <v>0</v>
      </c>
      <c r="H12" s="112">
        <v>0</v>
      </c>
      <c r="I12" s="111">
        <v>4</v>
      </c>
      <c r="J12" s="112">
        <v>1.7000000000000001E-2</v>
      </c>
      <c r="K12" s="111">
        <v>4</v>
      </c>
      <c r="L12" s="113">
        <v>2.4E-2</v>
      </c>
    </row>
    <row r="13" spans="1:12" ht="18.75" customHeight="1" x14ac:dyDescent="0.15">
      <c r="A13" s="105"/>
      <c r="B13" s="106"/>
      <c r="C13" s="107" t="s">
        <v>224</v>
      </c>
      <c r="D13" s="108">
        <v>10</v>
      </c>
      <c r="E13" s="109">
        <v>0</v>
      </c>
      <c r="F13" s="110">
        <v>0</v>
      </c>
      <c r="G13" s="111">
        <v>0</v>
      </c>
      <c r="H13" s="112">
        <v>0</v>
      </c>
      <c r="I13" s="111">
        <v>1</v>
      </c>
      <c r="J13" s="112">
        <v>4.0000000000000001E-3</v>
      </c>
      <c r="K13" s="111">
        <v>1</v>
      </c>
      <c r="L13" s="113">
        <v>6.0000000000000001E-3</v>
      </c>
    </row>
    <row r="14" spans="1:12" ht="18.75" customHeight="1" x14ac:dyDescent="0.15">
      <c r="A14" s="105"/>
      <c r="B14" s="106"/>
      <c r="C14" s="107" t="s">
        <v>225</v>
      </c>
      <c r="D14" s="108">
        <v>11</v>
      </c>
      <c r="E14" s="109">
        <v>4</v>
      </c>
      <c r="F14" s="110">
        <v>1.7000000000000001E-2</v>
      </c>
      <c r="G14" s="111">
        <v>0</v>
      </c>
      <c r="H14" s="112">
        <v>0</v>
      </c>
      <c r="I14" s="111">
        <v>0</v>
      </c>
      <c r="J14" s="112">
        <v>0</v>
      </c>
      <c r="K14" s="111">
        <v>0</v>
      </c>
      <c r="L14" s="113">
        <v>0</v>
      </c>
    </row>
    <row r="15" spans="1:12" ht="18.75" customHeight="1" x14ac:dyDescent="0.15">
      <c r="A15" s="105"/>
      <c r="B15" s="106"/>
      <c r="C15" s="107" t="s">
        <v>226</v>
      </c>
      <c r="D15" s="108">
        <v>14</v>
      </c>
      <c r="E15" s="109">
        <v>3</v>
      </c>
      <c r="F15" s="110">
        <v>1.2999999999999999E-2</v>
      </c>
      <c r="G15" s="111">
        <v>3</v>
      </c>
      <c r="H15" s="112">
        <v>1.9E-2</v>
      </c>
      <c r="I15" s="111">
        <v>0</v>
      </c>
      <c r="J15" s="112">
        <v>0</v>
      </c>
      <c r="K15" s="111">
        <v>0</v>
      </c>
      <c r="L15" s="113">
        <v>0</v>
      </c>
    </row>
    <row r="16" spans="1:12" ht="19.25" customHeight="1" x14ac:dyDescent="0.15">
      <c r="A16" s="105"/>
      <c r="B16" s="114"/>
      <c r="C16" s="115" t="s">
        <v>227</v>
      </c>
      <c r="D16" s="116">
        <v>19</v>
      </c>
      <c r="E16" s="117">
        <v>0</v>
      </c>
      <c r="F16" s="118">
        <v>0</v>
      </c>
      <c r="G16" s="119">
        <v>0</v>
      </c>
      <c r="H16" s="120">
        <v>0</v>
      </c>
      <c r="I16" s="119">
        <v>0</v>
      </c>
      <c r="J16" s="120">
        <v>0</v>
      </c>
      <c r="K16" s="119">
        <v>1</v>
      </c>
      <c r="L16" s="121">
        <v>6.0000000000000001E-3</v>
      </c>
    </row>
    <row r="17" spans="1:12" ht="19.25" customHeight="1" x14ac:dyDescent="0.15">
      <c r="A17" s="105"/>
      <c r="B17" s="122" t="s">
        <v>150</v>
      </c>
      <c r="C17" s="122" t="s">
        <v>216</v>
      </c>
      <c r="D17" s="123">
        <v>1</v>
      </c>
      <c r="E17" s="124">
        <v>1</v>
      </c>
      <c r="F17" s="125">
        <v>1</v>
      </c>
      <c r="G17" s="126">
        <v>1</v>
      </c>
      <c r="H17" s="127">
        <v>1</v>
      </c>
      <c r="I17" s="126">
        <v>1</v>
      </c>
      <c r="J17" s="127">
        <v>1</v>
      </c>
      <c r="K17" s="126">
        <v>0</v>
      </c>
      <c r="L17" s="128">
        <v>0</v>
      </c>
    </row>
    <row r="18" spans="1:12" ht="19.25" customHeight="1" x14ac:dyDescent="0.15">
      <c r="A18" s="105"/>
      <c r="B18" s="114"/>
      <c r="C18" s="115" t="s">
        <v>228</v>
      </c>
      <c r="D18" s="116">
        <v>12</v>
      </c>
      <c r="E18" s="117">
        <v>0</v>
      </c>
      <c r="F18" s="118">
        <v>0</v>
      </c>
      <c r="G18" s="119">
        <v>0</v>
      </c>
      <c r="H18" s="120">
        <v>0</v>
      </c>
      <c r="I18" s="119">
        <v>0</v>
      </c>
      <c r="J18" s="120">
        <v>0</v>
      </c>
      <c r="K18" s="119">
        <v>1</v>
      </c>
      <c r="L18" s="121">
        <v>1</v>
      </c>
    </row>
    <row r="19" spans="1:12" ht="19.25" customHeight="1" x14ac:dyDescent="0.15">
      <c r="A19" s="105"/>
      <c r="B19" s="122" t="s">
        <v>153</v>
      </c>
      <c r="C19" s="122" t="s">
        <v>216</v>
      </c>
      <c r="D19" s="123">
        <v>1</v>
      </c>
      <c r="E19" s="124">
        <v>1</v>
      </c>
      <c r="F19" s="125">
        <v>1</v>
      </c>
      <c r="G19" s="126">
        <v>0</v>
      </c>
      <c r="H19" s="127">
        <v>0</v>
      </c>
      <c r="I19" s="126">
        <v>1</v>
      </c>
      <c r="J19" s="127">
        <v>1</v>
      </c>
      <c r="K19" s="126">
        <v>0</v>
      </c>
      <c r="L19" s="128">
        <v>0</v>
      </c>
    </row>
    <row r="20" spans="1:12" ht="19.25" customHeight="1" x14ac:dyDescent="0.15">
      <c r="A20" s="105"/>
      <c r="B20" s="114"/>
      <c r="C20" s="115" t="s">
        <v>221</v>
      </c>
      <c r="D20" s="116">
        <v>6</v>
      </c>
      <c r="E20" s="117">
        <v>0</v>
      </c>
      <c r="F20" s="118">
        <v>0</v>
      </c>
      <c r="G20" s="119">
        <v>1</v>
      </c>
      <c r="H20" s="120">
        <v>1</v>
      </c>
      <c r="I20" s="119">
        <v>0</v>
      </c>
      <c r="J20" s="120">
        <v>0</v>
      </c>
      <c r="K20" s="119">
        <v>1</v>
      </c>
      <c r="L20" s="121">
        <v>1</v>
      </c>
    </row>
    <row r="21" spans="1:12" ht="19.75" customHeight="1" x14ac:dyDescent="0.15">
      <c r="A21" s="105"/>
      <c r="B21" s="129" t="s">
        <v>156</v>
      </c>
      <c r="C21" s="129" t="s">
        <v>216</v>
      </c>
      <c r="D21" s="130">
        <v>1</v>
      </c>
      <c r="E21" s="131">
        <v>1</v>
      </c>
      <c r="F21" s="132">
        <v>1</v>
      </c>
      <c r="G21" s="133">
        <v>1</v>
      </c>
      <c r="H21" s="134">
        <v>1</v>
      </c>
      <c r="I21" s="133">
        <v>1</v>
      </c>
      <c r="J21" s="134">
        <v>1</v>
      </c>
      <c r="K21" s="133">
        <v>1</v>
      </c>
      <c r="L21" s="135">
        <v>1</v>
      </c>
    </row>
    <row r="22" spans="1:12" ht="19.75" customHeight="1" x14ac:dyDescent="0.15">
      <c r="A22" s="105"/>
      <c r="B22" s="129" t="s">
        <v>159</v>
      </c>
      <c r="C22" s="129" t="s">
        <v>229</v>
      </c>
      <c r="D22" s="130">
        <v>13</v>
      </c>
      <c r="E22" s="131">
        <v>1</v>
      </c>
      <c r="F22" s="132">
        <v>1</v>
      </c>
      <c r="G22" s="133">
        <v>1</v>
      </c>
      <c r="H22" s="134">
        <v>1</v>
      </c>
      <c r="I22" s="133">
        <v>1</v>
      </c>
      <c r="J22" s="134">
        <v>1</v>
      </c>
      <c r="K22" s="133">
        <v>1</v>
      </c>
      <c r="L22" s="135">
        <v>1</v>
      </c>
    </row>
    <row r="23" spans="1:12" ht="19.25" customHeight="1" x14ac:dyDescent="0.15">
      <c r="A23" s="105"/>
      <c r="B23" s="123">
        <v>21</v>
      </c>
      <c r="C23" s="122" t="s">
        <v>216</v>
      </c>
      <c r="D23" s="123">
        <v>1</v>
      </c>
      <c r="E23" s="124">
        <v>6</v>
      </c>
      <c r="F23" s="125">
        <v>0.54500000000000004</v>
      </c>
      <c r="G23" s="126">
        <v>4</v>
      </c>
      <c r="H23" s="127">
        <v>0.5</v>
      </c>
      <c r="I23" s="126">
        <v>7</v>
      </c>
      <c r="J23" s="127">
        <v>0.63600000000000001</v>
      </c>
      <c r="K23" s="126">
        <v>5</v>
      </c>
      <c r="L23" s="128">
        <v>0.71399999999999997</v>
      </c>
    </row>
    <row r="24" spans="1:12" ht="18.75" customHeight="1" x14ac:dyDescent="0.15">
      <c r="A24" s="105"/>
      <c r="B24" s="106"/>
      <c r="C24" s="107" t="s">
        <v>218</v>
      </c>
      <c r="D24" s="108">
        <v>3</v>
      </c>
      <c r="E24" s="109">
        <v>5</v>
      </c>
      <c r="F24" s="110">
        <v>0.45500000000000002</v>
      </c>
      <c r="G24" s="111">
        <v>3</v>
      </c>
      <c r="H24" s="112">
        <v>0.375</v>
      </c>
      <c r="I24" s="111">
        <v>4</v>
      </c>
      <c r="J24" s="112">
        <v>0.36399999999999999</v>
      </c>
      <c r="K24" s="111">
        <v>2</v>
      </c>
      <c r="L24" s="113">
        <v>0.28599999999999998</v>
      </c>
    </row>
    <row r="25" spans="1:12" ht="19.25" customHeight="1" x14ac:dyDescent="0.15">
      <c r="A25" s="105"/>
      <c r="B25" s="114"/>
      <c r="C25" s="115" t="s">
        <v>220</v>
      </c>
      <c r="D25" s="116">
        <v>5</v>
      </c>
      <c r="E25" s="117">
        <v>0</v>
      </c>
      <c r="F25" s="118">
        <v>0</v>
      </c>
      <c r="G25" s="119">
        <v>1</v>
      </c>
      <c r="H25" s="120">
        <v>0.125</v>
      </c>
      <c r="I25" s="119">
        <v>0</v>
      </c>
      <c r="J25" s="120">
        <v>0</v>
      </c>
      <c r="K25" s="119">
        <v>0</v>
      </c>
      <c r="L25" s="121">
        <v>0</v>
      </c>
    </row>
    <row r="26" spans="1:12" ht="19.25" customHeight="1" x14ac:dyDescent="0.15">
      <c r="A26" s="105"/>
      <c r="B26" s="122" t="s">
        <v>162</v>
      </c>
      <c r="C26" s="122" t="s">
        <v>218</v>
      </c>
      <c r="D26" s="123">
        <v>3</v>
      </c>
      <c r="E26" s="124">
        <v>1</v>
      </c>
      <c r="F26" s="125">
        <v>1</v>
      </c>
      <c r="G26" s="126">
        <v>0</v>
      </c>
      <c r="H26" s="127">
        <v>0</v>
      </c>
      <c r="I26" s="126">
        <v>1</v>
      </c>
      <c r="J26" s="127">
        <v>1</v>
      </c>
      <c r="K26" s="126">
        <v>0</v>
      </c>
      <c r="L26" s="128">
        <v>0</v>
      </c>
    </row>
    <row r="27" spans="1:12" ht="19.75" customHeight="1" x14ac:dyDescent="0.15">
      <c r="A27" s="136"/>
      <c r="B27" s="137"/>
      <c r="C27" s="138" t="s">
        <v>230</v>
      </c>
      <c r="D27" s="139">
        <v>7</v>
      </c>
      <c r="E27" s="140">
        <v>0</v>
      </c>
      <c r="F27" s="141">
        <v>0</v>
      </c>
      <c r="G27" s="142">
        <v>1</v>
      </c>
      <c r="H27" s="143">
        <v>1</v>
      </c>
      <c r="I27" s="142">
        <v>0</v>
      </c>
      <c r="J27" s="143">
        <v>0</v>
      </c>
      <c r="K27" s="142">
        <v>1</v>
      </c>
      <c r="L27" s="144">
        <v>1</v>
      </c>
    </row>
    <row r="28" spans="1:12" ht="19.75" customHeight="1" x14ac:dyDescent="0.15">
      <c r="A28" s="97" t="s">
        <v>231</v>
      </c>
      <c r="B28" s="98" t="s">
        <v>215</v>
      </c>
      <c r="C28" s="98" t="s">
        <v>216</v>
      </c>
      <c r="D28" s="99">
        <v>1</v>
      </c>
      <c r="E28" s="100">
        <v>58</v>
      </c>
      <c r="F28" s="101">
        <v>0.55200000000000005</v>
      </c>
      <c r="G28" s="102">
        <v>33</v>
      </c>
      <c r="H28" s="103">
        <v>0.54100000000000004</v>
      </c>
      <c r="I28" s="102">
        <v>111</v>
      </c>
      <c r="J28" s="103">
        <v>0.70299999999999996</v>
      </c>
      <c r="K28" s="102">
        <v>71</v>
      </c>
      <c r="L28" s="104">
        <v>0.64</v>
      </c>
    </row>
    <row r="29" spans="1:12" ht="18.75" customHeight="1" x14ac:dyDescent="0.15">
      <c r="A29" s="105"/>
      <c r="B29" s="106"/>
      <c r="C29" s="107" t="s">
        <v>217</v>
      </c>
      <c r="D29" s="108">
        <v>2</v>
      </c>
      <c r="E29" s="109">
        <v>12</v>
      </c>
      <c r="F29" s="110">
        <v>0.114</v>
      </c>
      <c r="G29" s="111">
        <v>4</v>
      </c>
      <c r="H29" s="112">
        <v>6.6000000000000003E-2</v>
      </c>
      <c r="I29" s="111">
        <v>13</v>
      </c>
      <c r="J29" s="112">
        <v>8.2000000000000003E-2</v>
      </c>
      <c r="K29" s="111">
        <v>9</v>
      </c>
      <c r="L29" s="113">
        <v>8.1000000000000003E-2</v>
      </c>
    </row>
    <row r="30" spans="1:12" ht="18.75" customHeight="1" x14ac:dyDescent="0.15">
      <c r="A30" s="105"/>
      <c r="B30" s="106"/>
      <c r="C30" s="107" t="s">
        <v>218</v>
      </c>
      <c r="D30" s="108">
        <v>3</v>
      </c>
      <c r="E30" s="109">
        <v>18</v>
      </c>
      <c r="F30" s="110">
        <v>0.17100000000000001</v>
      </c>
      <c r="G30" s="111">
        <v>13</v>
      </c>
      <c r="H30" s="112">
        <v>0.21299999999999999</v>
      </c>
      <c r="I30" s="111">
        <v>13</v>
      </c>
      <c r="J30" s="112">
        <v>8.2000000000000003E-2</v>
      </c>
      <c r="K30" s="111">
        <v>3</v>
      </c>
      <c r="L30" s="113">
        <v>2.7E-2</v>
      </c>
    </row>
    <row r="31" spans="1:12" ht="18.75" customHeight="1" x14ac:dyDescent="0.15">
      <c r="A31" s="105"/>
      <c r="B31" s="106"/>
      <c r="C31" s="107" t="s">
        <v>219</v>
      </c>
      <c r="D31" s="108">
        <v>4</v>
      </c>
      <c r="E31" s="109">
        <v>1</v>
      </c>
      <c r="F31" s="110">
        <v>0.01</v>
      </c>
      <c r="G31" s="111">
        <v>0</v>
      </c>
      <c r="H31" s="112">
        <v>0</v>
      </c>
      <c r="I31" s="111">
        <v>2</v>
      </c>
      <c r="J31" s="112">
        <v>1.2999999999999999E-2</v>
      </c>
      <c r="K31" s="111">
        <v>0</v>
      </c>
      <c r="L31" s="113">
        <v>0</v>
      </c>
    </row>
    <row r="32" spans="1:12" ht="18.75" customHeight="1" x14ac:dyDescent="0.15">
      <c r="A32" s="105"/>
      <c r="B32" s="106"/>
      <c r="C32" s="107" t="s">
        <v>220</v>
      </c>
      <c r="D32" s="108">
        <v>5</v>
      </c>
      <c r="E32" s="109">
        <v>5</v>
      </c>
      <c r="F32" s="110">
        <v>4.8000000000000001E-2</v>
      </c>
      <c r="G32" s="111">
        <v>1</v>
      </c>
      <c r="H32" s="112">
        <v>1.6E-2</v>
      </c>
      <c r="I32" s="111">
        <v>0</v>
      </c>
      <c r="J32" s="112">
        <v>0</v>
      </c>
      <c r="K32" s="111">
        <v>0</v>
      </c>
      <c r="L32" s="113">
        <v>0</v>
      </c>
    </row>
    <row r="33" spans="1:12" ht="18.75" customHeight="1" x14ac:dyDescent="0.15">
      <c r="A33" s="105"/>
      <c r="B33" s="106"/>
      <c r="C33" s="107" t="s">
        <v>221</v>
      </c>
      <c r="D33" s="108">
        <v>6</v>
      </c>
      <c r="E33" s="109">
        <v>3</v>
      </c>
      <c r="F33" s="110">
        <v>2.9000000000000001E-2</v>
      </c>
      <c r="G33" s="111">
        <v>0</v>
      </c>
      <c r="H33" s="112">
        <v>0</v>
      </c>
      <c r="I33" s="111">
        <v>3</v>
      </c>
      <c r="J33" s="112">
        <v>1.9E-2</v>
      </c>
      <c r="K33" s="111">
        <v>9</v>
      </c>
      <c r="L33" s="113">
        <v>8.1000000000000003E-2</v>
      </c>
    </row>
    <row r="34" spans="1:12" ht="18.75" customHeight="1" x14ac:dyDescent="0.15">
      <c r="A34" s="105"/>
      <c r="B34" s="106"/>
      <c r="C34" s="107" t="s">
        <v>230</v>
      </c>
      <c r="D34" s="108">
        <v>7</v>
      </c>
      <c r="E34" s="109">
        <v>1</v>
      </c>
      <c r="F34" s="110">
        <v>0.01</v>
      </c>
      <c r="G34" s="111">
        <v>0</v>
      </c>
      <c r="H34" s="112">
        <v>0</v>
      </c>
      <c r="I34" s="111">
        <v>2</v>
      </c>
      <c r="J34" s="112">
        <v>1.2999999999999999E-2</v>
      </c>
      <c r="K34" s="111">
        <v>3</v>
      </c>
      <c r="L34" s="113">
        <v>2.7E-2</v>
      </c>
    </row>
    <row r="35" spans="1:12" ht="18.75" customHeight="1" x14ac:dyDescent="0.15">
      <c r="A35" s="105"/>
      <c r="B35" s="106"/>
      <c r="C35" s="107" t="s">
        <v>222</v>
      </c>
      <c r="D35" s="108">
        <v>8</v>
      </c>
      <c r="E35" s="109">
        <v>0</v>
      </c>
      <c r="F35" s="110">
        <v>0</v>
      </c>
      <c r="G35" s="111">
        <v>0</v>
      </c>
      <c r="H35" s="112">
        <v>0</v>
      </c>
      <c r="I35" s="111">
        <v>3</v>
      </c>
      <c r="J35" s="112">
        <v>1.9E-2</v>
      </c>
      <c r="K35" s="111">
        <v>4</v>
      </c>
      <c r="L35" s="113">
        <v>3.5999999999999997E-2</v>
      </c>
    </row>
    <row r="36" spans="1:12" ht="18.75" customHeight="1" x14ac:dyDescent="0.15">
      <c r="A36" s="105"/>
      <c r="B36" s="106"/>
      <c r="C36" s="107" t="s">
        <v>223</v>
      </c>
      <c r="D36" s="108">
        <v>9</v>
      </c>
      <c r="E36" s="109">
        <v>0</v>
      </c>
      <c r="F36" s="110">
        <v>0</v>
      </c>
      <c r="G36" s="111">
        <v>0</v>
      </c>
      <c r="H36" s="112">
        <v>0</v>
      </c>
      <c r="I36" s="111">
        <v>2</v>
      </c>
      <c r="J36" s="112">
        <v>1.2999999999999999E-2</v>
      </c>
      <c r="K36" s="111">
        <v>3</v>
      </c>
      <c r="L36" s="113">
        <v>2.7E-2</v>
      </c>
    </row>
    <row r="37" spans="1:12" ht="18.75" customHeight="1" x14ac:dyDescent="0.15">
      <c r="A37" s="105"/>
      <c r="B37" s="106"/>
      <c r="C37" s="107" t="s">
        <v>224</v>
      </c>
      <c r="D37" s="108">
        <v>10</v>
      </c>
      <c r="E37" s="109">
        <v>0</v>
      </c>
      <c r="F37" s="110">
        <v>0</v>
      </c>
      <c r="G37" s="111">
        <v>0</v>
      </c>
      <c r="H37" s="112">
        <v>0</v>
      </c>
      <c r="I37" s="111">
        <v>2</v>
      </c>
      <c r="J37" s="112">
        <v>1.2999999999999999E-2</v>
      </c>
      <c r="K37" s="111">
        <v>5</v>
      </c>
      <c r="L37" s="113">
        <v>4.4999999999999998E-2</v>
      </c>
    </row>
    <row r="38" spans="1:12" ht="18.75" customHeight="1" x14ac:dyDescent="0.15">
      <c r="A38" s="105"/>
      <c r="B38" s="106"/>
      <c r="C38" s="107" t="s">
        <v>225</v>
      </c>
      <c r="D38" s="108">
        <v>11</v>
      </c>
      <c r="E38" s="109">
        <v>1</v>
      </c>
      <c r="F38" s="110">
        <v>0.01</v>
      </c>
      <c r="G38" s="111">
        <v>4</v>
      </c>
      <c r="H38" s="112">
        <v>6.6000000000000003E-2</v>
      </c>
      <c r="I38" s="111">
        <v>0</v>
      </c>
      <c r="J38" s="112">
        <v>0</v>
      </c>
      <c r="K38" s="111">
        <v>0</v>
      </c>
      <c r="L38" s="113">
        <v>0</v>
      </c>
    </row>
    <row r="39" spans="1:12" ht="18.75" customHeight="1" x14ac:dyDescent="0.15">
      <c r="A39" s="105"/>
      <c r="B39" s="106"/>
      <c r="C39" s="107" t="s">
        <v>228</v>
      </c>
      <c r="D39" s="108">
        <v>12</v>
      </c>
      <c r="E39" s="109">
        <v>0</v>
      </c>
      <c r="F39" s="110">
        <v>0</v>
      </c>
      <c r="G39" s="111">
        <v>1</v>
      </c>
      <c r="H39" s="112">
        <v>1.6E-2</v>
      </c>
      <c r="I39" s="111">
        <v>3</v>
      </c>
      <c r="J39" s="112">
        <v>1.9E-2</v>
      </c>
      <c r="K39" s="111">
        <v>1</v>
      </c>
      <c r="L39" s="113">
        <v>8.9999999999999993E-3</v>
      </c>
    </row>
    <row r="40" spans="1:12" ht="18.75" customHeight="1" x14ac:dyDescent="0.15">
      <c r="A40" s="105"/>
      <c r="B40" s="106"/>
      <c r="C40" s="107" t="s">
        <v>226</v>
      </c>
      <c r="D40" s="108">
        <v>14</v>
      </c>
      <c r="E40" s="109">
        <v>0</v>
      </c>
      <c r="F40" s="110">
        <v>0</v>
      </c>
      <c r="G40" s="111">
        <v>1</v>
      </c>
      <c r="H40" s="112">
        <v>1.6E-2</v>
      </c>
      <c r="I40" s="111">
        <v>0</v>
      </c>
      <c r="J40" s="112">
        <v>0</v>
      </c>
      <c r="K40" s="111">
        <v>1</v>
      </c>
      <c r="L40" s="113">
        <v>8.9999999999999993E-3</v>
      </c>
    </row>
    <row r="41" spans="1:12" ht="18.75" customHeight="1" x14ac:dyDescent="0.15">
      <c r="A41" s="105"/>
      <c r="B41" s="106"/>
      <c r="C41" s="107" t="s">
        <v>232</v>
      </c>
      <c r="D41" s="108">
        <v>15</v>
      </c>
      <c r="E41" s="109">
        <v>0</v>
      </c>
      <c r="F41" s="110">
        <v>0</v>
      </c>
      <c r="G41" s="111">
        <v>0</v>
      </c>
      <c r="H41" s="112">
        <v>0</v>
      </c>
      <c r="I41" s="111">
        <v>0</v>
      </c>
      <c r="J41" s="112">
        <v>0</v>
      </c>
      <c r="K41" s="111">
        <v>1</v>
      </c>
      <c r="L41" s="113">
        <v>8.9999999999999993E-3</v>
      </c>
    </row>
    <row r="42" spans="1:12" ht="18.75" customHeight="1" x14ac:dyDescent="0.15">
      <c r="A42" s="105"/>
      <c r="B42" s="106"/>
      <c r="C42" s="107" t="s">
        <v>233</v>
      </c>
      <c r="D42" s="108">
        <v>17</v>
      </c>
      <c r="E42" s="109">
        <v>1</v>
      </c>
      <c r="F42" s="110">
        <v>0.01</v>
      </c>
      <c r="G42" s="111">
        <v>0</v>
      </c>
      <c r="H42" s="112">
        <v>0</v>
      </c>
      <c r="I42" s="111">
        <v>0</v>
      </c>
      <c r="J42" s="112">
        <v>0</v>
      </c>
      <c r="K42" s="111">
        <v>0</v>
      </c>
      <c r="L42" s="113">
        <v>0</v>
      </c>
    </row>
    <row r="43" spans="1:12" ht="18.75" customHeight="1" x14ac:dyDescent="0.15">
      <c r="A43" s="105"/>
      <c r="B43" s="106"/>
      <c r="C43" s="107" t="s">
        <v>234</v>
      </c>
      <c r="D43" s="108">
        <v>18</v>
      </c>
      <c r="E43" s="109">
        <v>1</v>
      </c>
      <c r="F43" s="110">
        <v>0.01</v>
      </c>
      <c r="G43" s="111">
        <v>1</v>
      </c>
      <c r="H43" s="112">
        <v>1.6E-2</v>
      </c>
      <c r="I43" s="111">
        <v>2</v>
      </c>
      <c r="J43" s="112">
        <v>1.2999999999999999E-2</v>
      </c>
      <c r="K43" s="111">
        <v>0</v>
      </c>
      <c r="L43" s="113">
        <v>0</v>
      </c>
    </row>
    <row r="44" spans="1:12" ht="18.75" customHeight="1" x14ac:dyDescent="0.15">
      <c r="A44" s="105"/>
      <c r="B44" s="106"/>
      <c r="C44" s="107" t="s">
        <v>227</v>
      </c>
      <c r="D44" s="108">
        <v>19</v>
      </c>
      <c r="E44" s="109">
        <v>1</v>
      </c>
      <c r="F44" s="110">
        <v>0.01</v>
      </c>
      <c r="G44" s="111">
        <v>0</v>
      </c>
      <c r="H44" s="112">
        <v>0</v>
      </c>
      <c r="I44" s="111">
        <v>0</v>
      </c>
      <c r="J44" s="112">
        <v>0</v>
      </c>
      <c r="K44" s="111">
        <v>0</v>
      </c>
      <c r="L44" s="113">
        <v>0</v>
      </c>
    </row>
    <row r="45" spans="1:12" ht="18.75" customHeight="1" x14ac:dyDescent="0.15">
      <c r="A45" s="105"/>
      <c r="B45" s="106"/>
      <c r="C45" s="107" t="s">
        <v>235</v>
      </c>
      <c r="D45" s="108">
        <v>23</v>
      </c>
      <c r="E45" s="109">
        <v>0</v>
      </c>
      <c r="F45" s="110">
        <v>0</v>
      </c>
      <c r="G45" s="111">
        <v>1</v>
      </c>
      <c r="H45" s="112">
        <v>1.6E-2</v>
      </c>
      <c r="I45" s="111">
        <v>0</v>
      </c>
      <c r="J45" s="112">
        <v>0</v>
      </c>
      <c r="K45" s="111">
        <v>0</v>
      </c>
      <c r="L45" s="113">
        <v>0</v>
      </c>
    </row>
    <row r="46" spans="1:12" ht="18.75" customHeight="1" x14ac:dyDescent="0.15">
      <c r="A46" s="105"/>
      <c r="B46" s="106"/>
      <c r="C46" s="107" t="s">
        <v>236</v>
      </c>
      <c r="D46" s="108">
        <v>24</v>
      </c>
      <c r="E46" s="109">
        <v>0</v>
      </c>
      <c r="F46" s="110">
        <v>0</v>
      </c>
      <c r="G46" s="111">
        <v>1</v>
      </c>
      <c r="H46" s="112">
        <v>1.6E-2</v>
      </c>
      <c r="I46" s="111">
        <v>0</v>
      </c>
      <c r="J46" s="112">
        <v>0</v>
      </c>
      <c r="K46" s="111">
        <v>0</v>
      </c>
      <c r="L46" s="113">
        <v>0</v>
      </c>
    </row>
    <row r="47" spans="1:12" ht="18.75" customHeight="1" x14ac:dyDescent="0.15">
      <c r="A47" s="105"/>
      <c r="B47" s="106"/>
      <c r="C47" s="107" t="s">
        <v>237</v>
      </c>
      <c r="D47" s="108">
        <v>26</v>
      </c>
      <c r="E47" s="109">
        <v>1</v>
      </c>
      <c r="F47" s="110">
        <v>0.01</v>
      </c>
      <c r="G47" s="111">
        <v>1</v>
      </c>
      <c r="H47" s="112">
        <v>1.6E-2</v>
      </c>
      <c r="I47" s="111">
        <v>0</v>
      </c>
      <c r="J47" s="112">
        <v>0</v>
      </c>
      <c r="K47" s="111">
        <v>0</v>
      </c>
      <c r="L47" s="113">
        <v>0</v>
      </c>
    </row>
    <row r="48" spans="1:12" ht="18.75" customHeight="1" x14ac:dyDescent="0.15">
      <c r="A48" s="105"/>
      <c r="B48" s="106"/>
      <c r="C48" s="107" t="s">
        <v>238</v>
      </c>
      <c r="D48" s="108">
        <v>27</v>
      </c>
      <c r="E48" s="109">
        <v>0</v>
      </c>
      <c r="F48" s="110">
        <v>0</v>
      </c>
      <c r="G48" s="111">
        <v>0</v>
      </c>
      <c r="H48" s="112">
        <v>0</v>
      </c>
      <c r="I48" s="111">
        <v>1</v>
      </c>
      <c r="J48" s="112">
        <v>6.0000000000000001E-3</v>
      </c>
      <c r="K48" s="111">
        <v>0</v>
      </c>
      <c r="L48" s="113">
        <v>0</v>
      </c>
    </row>
    <row r="49" spans="1:12" ht="18.75" customHeight="1" x14ac:dyDescent="0.15">
      <c r="A49" s="105"/>
      <c r="B49" s="106"/>
      <c r="C49" s="107" t="s">
        <v>239</v>
      </c>
      <c r="D49" s="108">
        <v>28</v>
      </c>
      <c r="E49" s="109">
        <v>1</v>
      </c>
      <c r="F49" s="110">
        <v>0.01</v>
      </c>
      <c r="G49" s="111">
        <v>0</v>
      </c>
      <c r="H49" s="112">
        <v>0</v>
      </c>
      <c r="I49" s="111">
        <v>1</v>
      </c>
      <c r="J49" s="112">
        <v>6.0000000000000001E-3</v>
      </c>
      <c r="K49" s="111">
        <v>0</v>
      </c>
      <c r="L49" s="113">
        <v>0</v>
      </c>
    </row>
    <row r="50" spans="1:12" ht="18.75" customHeight="1" x14ac:dyDescent="0.15">
      <c r="A50" s="105"/>
      <c r="B50" s="106"/>
      <c r="C50" s="107" t="s">
        <v>240</v>
      </c>
      <c r="D50" s="108">
        <v>29</v>
      </c>
      <c r="E50" s="109">
        <v>0</v>
      </c>
      <c r="F50" s="110">
        <v>0</v>
      </c>
      <c r="G50" s="111">
        <v>0</v>
      </c>
      <c r="H50" s="112">
        <v>0</v>
      </c>
      <c r="I50" s="111">
        <v>0</v>
      </c>
      <c r="J50" s="112">
        <v>0</v>
      </c>
      <c r="K50" s="111">
        <v>1</v>
      </c>
      <c r="L50" s="113">
        <v>8.9999999999999993E-3</v>
      </c>
    </row>
    <row r="51" spans="1:12" ht="19.25" customHeight="1" x14ac:dyDescent="0.15">
      <c r="A51" s="105"/>
      <c r="B51" s="114"/>
      <c r="C51" s="115" t="s">
        <v>241</v>
      </c>
      <c r="D51" s="116">
        <v>30</v>
      </c>
      <c r="E51" s="117">
        <v>1</v>
      </c>
      <c r="F51" s="118">
        <v>0.01</v>
      </c>
      <c r="G51" s="119">
        <v>0</v>
      </c>
      <c r="H51" s="120">
        <v>0</v>
      </c>
      <c r="I51" s="119">
        <v>0</v>
      </c>
      <c r="J51" s="120">
        <v>0</v>
      </c>
      <c r="K51" s="119">
        <v>0</v>
      </c>
      <c r="L51" s="121">
        <v>0</v>
      </c>
    </row>
    <row r="52" spans="1:12" ht="19.25" customHeight="1" x14ac:dyDescent="0.15">
      <c r="A52" s="105"/>
      <c r="B52" s="122" t="s">
        <v>150</v>
      </c>
      <c r="C52" s="122" t="s">
        <v>222</v>
      </c>
      <c r="D52" s="123">
        <v>8</v>
      </c>
      <c r="E52" s="124">
        <v>1</v>
      </c>
      <c r="F52" s="125">
        <v>1</v>
      </c>
      <c r="G52" s="145" t="s">
        <v>180</v>
      </c>
      <c r="H52" s="146" t="s">
        <v>180</v>
      </c>
      <c r="I52" s="126">
        <v>0</v>
      </c>
      <c r="J52" s="127">
        <v>0</v>
      </c>
      <c r="K52" s="126">
        <v>0</v>
      </c>
      <c r="L52" s="128">
        <v>0</v>
      </c>
    </row>
    <row r="53" spans="1:12" ht="18.75" customHeight="1" x14ac:dyDescent="0.15">
      <c r="A53" s="105"/>
      <c r="B53" s="106"/>
      <c r="C53" s="107" t="s">
        <v>223</v>
      </c>
      <c r="D53" s="108">
        <v>9</v>
      </c>
      <c r="E53" s="109">
        <v>0</v>
      </c>
      <c r="F53" s="110">
        <v>0</v>
      </c>
      <c r="G53" s="147" t="s">
        <v>180</v>
      </c>
      <c r="H53" s="148" t="s">
        <v>180</v>
      </c>
      <c r="I53" s="111">
        <v>1</v>
      </c>
      <c r="J53" s="112">
        <v>1</v>
      </c>
      <c r="K53" s="111">
        <v>0</v>
      </c>
      <c r="L53" s="113">
        <v>0</v>
      </c>
    </row>
    <row r="54" spans="1:12" ht="19.25" customHeight="1" x14ac:dyDescent="0.15">
      <c r="A54" s="105"/>
      <c r="B54" s="114"/>
      <c r="C54" s="115" t="s">
        <v>242</v>
      </c>
      <c r="D54" s="116">
        <v>21</v>
      </c>
      <c r="E54" s="117">
        <v>0</v>
      </c>
      <c r="F54" s="118">
        <v>0</v>
      </c>
      <c r="G54" s="149" t="s">
        <v>180</v>
      </c>
      <c r="H54" s="150" t="s">
        <v>180</v>
      </c>
      <c r="I54" s="119">
        <v>0</v>
      </c>
      <c r="J54" s="120">
        <v>0</v>
      </c>
      <c r="K54" s="119">
        <v>1</v>
      </c>
      <c r="L54" s="121">
        <v>1</v>
      </c>
    </row>
    <row r="55" spans="1:12" ht="19.25" customHeight="1" x14ac:dyDescent="0.15">
      <c r="A55" s="105"/>
      <c r="B55" s="122" t="s">
        <v>153</v>
      </c>
      <c r="C55" s="122" t="s">
        <v>216</v>
      </c>
      <c r="D55" s="123">
        <v>1</v>
      </c>
      <c r="E55" s="124">
        <v>1</v>
      </c>
      <c r="F55" s="125">
        <v>1</v>
      </c>
      <c r="G55" s="126">
        <v>0</v>
      </c>
      <c r="H55" s="127">
        <v>0</v>
      </c>
      <c r="I55" s="126">
        <v>1</v>
      </c>
      <c r="J55" s="127">
        <v>1</v>
      </c>
      <c r="K55" s="126">
        <v>0</v>
      </c>
      <c r="L55" s="128">
        <v>0</v>
      </c>
    </row>
    <row r="56" spans="1:12" ht="18.75" customHeight="1" x14ac:dyDescent="0.15">
      <c r="A56" s="105"/>
      <c r="B56" s="106"/>
      <c r="C56" s="107" t="s">
        <v>232</v>
      </c>
      <c r="D56" s="108">
        <v>15</v>
      </c>
      <c r="E56" s="109">
        <v>0</v>
      </c>
      <c r="F56" s="110">
        <v>0</v>
      </c>
      <c r="G56" s="111">
        <v>0</v>
      </c>
      <c r="H56" s="112">
        <v>0</v>
      </c>
      <c r="I56" s="111">
        <v>0</v>
      </c>
      <c r="J56" s="112">
        <v>0</v>
      </c>
      <c r="K56" s="111">
        <v>1</v>
      </c>
      <c r="L56" s="113">
        <v>1</v>
      </c>
    </row>
    <row r="57" spans="1:12" ht="19.25" customHeight="1" x14ac:dyDescent="0.15">
      <c r="A57" s="105"/>
      <c r="B57" s="114"/>
      <c r="C57" s="115" t="s">
        <v>243</v>
      </c>
      <c r="D57" s="116">
        <v>20</v>
      </c>
      <c r="E57" s="117">
        <v>0</v>
      </c>
      <c r="F57" s="118">
        <v>0</v>
      </c>
      <c r="G57" s="119">
        <v>1</v>
      </c>
      <c r="H57" s="120">
        <v>1</v>
      </c>
      <c r="I57" s="119">
        <v>0</v>
      </c>
      <c r="J57" s="120">
        <v>0</v>
      </c>
      <c r="K57" s="119">
        <v>0</v>
      </c>
      <c r="L57" s="121">
        <v>0</v>
      </c>
    </row>
    <row r="58" spans="1:12" ht="19.25" customHeight="1" x14ac:dyDescent="0.15">
      <c r="A58" s="105"/>
      <c r="B58" s="122" t="s">
        <v>156</v>
      </c>
      <c r="C58" s="122" t="s">
        <v>244</v>
      </c>
      <c r="D58" s="123">
        <v>16</v>
      </c>
      <c r="E58" s="124">
        <v>1</v>
      </c>
      <c r="F58" s="125">
        <v>1</v>
      </c>
      <c r="G58" s="126">
        <v>1</v>
      </c>
      <c r="H58" s="127">
        <v>1</v>
      </c>
      <c r="I58" s="126">
        <v>0</v>
      </c>
      <c r="J58" s="127">
        <v>0</v>
      </c>
      <c r="K58" s="126">
        <v>0</v>
      </c>
      <c r="L58" s="128">
        <v>0</v>
      </c>
    </row>
    <row r="59" spans="1:12" ht="18.75" customHeight="1" x14ac:dyDescent="0.15">
      <c r="A59" s="105"/>
      <c r="B59" s="106"/>
      <c r="C59" s="107" t="s">
        <v>233</v>
      </c>
      <c r="D59" s="108">
        <v>17</v>
      </c>
      <c r="E59" s="109">
        <v>0</v>
      </c>
      <c r="F59" s="110">
        <v>0</v>
      </c>
      <c r="G59" s="111">
        <v>0</v>
      </c>
      <c r="H59" s="112">
        <v>0</v>
      </c>
      <c r="I59" s="111">
        <v>0</v>
      </c>
      <c r="J59" s="112">
        <v>0</v>
      </c>
      <c r="K59" s="111">
        <v>1</v>
      </c>
      <c r="L59" s="113">
        <v>1</v>
      </c>
    </row>
    <row r="60" spans="1:12" ht="19.25" customHeight="1" x14ac:dyDescent="0.15">
      <c r="A60" s="105"/>
      <c r="B60" s="114"/>
      <c r="C60" s="115" t="s">
        <v>245</v>
      </c>
      <c r="D60" s="116">
        <v>25</v>
      </c>
      <c r="E60" s="117">
        <v>0</v>
      </c>
      <c r="F60" s="118">
        <v>0</v>
      </c>
      <c r="G60" s="119">
        <v>0</v>
      </c>
      <c r="H60" s="120">
        <v>0</v>
      </c>
      <c r="I60" s="119">
        <v>1</v>
      </c>
      <c r="J60" s="120">
        <v>1</v>
      </c>
      <c r="K60" s="119">
        <v>0</v>
      </c>
      <c r="L60" s="121">
        <v>0</v>
      </c>
    </row>
    <row r="61" spans="1:12" ht="19.25" customHeight="1" x14ac:dyDescent="0.15">
      <c r="A61" s="105"/>
      <c r="B61" s="122" t="s">
        <v>159</v>
      </c>
      <c r="C61" s="122" t="s">
        <v>229</v>
      </c>
      <c r="D61" s="123">
        <v>13</v>
      </c>
      <c r="E61" s="124">
        <v>0</v>
      </c>
      <c r="F61" s="125">
        <v>0</v>
      </c>
      <c r="G61" s="126">
        <v>0</v>
      </c>
      <c r="H61" s="127">
        <v>0</v>
      </c>
      <c r="I61" s="126">
        <v>1</v>
      </c>
      <c r="J61" s="127">
        <v>1</v>
      </c>
      <c r="K61" s="126">
        <v>1</v>
      </c>
      <c r="L61" s="128">
        <v>1</v>
      </c>
    </row>
    <row r="62" spans="1:12" ht="19.25" customHeight="1" x14ac:dyDescent="0.15">
      <c r="A62" s="105"/>
      <c r="B62" s="114"/>
      <c r="C62" s="115" t="s">
        <v>246</v>
      </c>
      <c r="D62" s="116">
        <v>22</v>
      </c>
      <c r="E62" s="117">
        <v>1</v>
      </c>
      <c r="F62" s="118">
        <v>1</v>
      </c>
      <c r="G62" s="119">
        <v>1</v>
      </c>
      <c r="H62" s="120">
        <v>1</v>
      </c>
      <c r="I62" s="119">
        <v>0</v>
      </c>
      <c r="J62" s="120">
        <v>0</v>
      </c>
      <c r="K62" s="119">
        <v>0</v>
      </c>
      <c r="L62" s="121">
        <v>0</v>
      </c>
    </row>
    <row r="63" spans="1:12" ht="19.25" customHeight="1" x14ac:dyDescent="0.15">
      <c r="A63" s="105"/>
      <c r="B63" s="123">
        <v>21</v>
      </c>
      <c r="C63" s="122" t="s">
        <v>216</v>
      </c>
      <c r="D63" s="123">
        <v>1</v>
      </c>
      <c r="E63" s="124">
        <v>1</v>
      </c>
      <c r="F63" s="125">
        <v>0.33300000000000002</v>
      </c>
      <c r="G63" s="126">
        <v>0</v>
      </c>
      <c r="H63" s="127">
        <v>0</v>
      </c>
      <c r="I63" s="126">
        <v>3</v>
      </c>
      <c r="J63" s="127">
        <v>0.6</v>
      </c>
      <c r="K63" s="126">
        <v>2</v>
      </c>
      <c r="L63" s="128">
        <v>0.66700000000000004</v>
      </c>
    </row>
    <row r="64" spans="1:12" ht="18.75" customHeight="1" x14ac:dyDescent="0.15">
      <c r="A64" s="105"/>
      <c r="B64" s="106"/>
      <c r="C64" s="107" t="s">
        <v>218</v>
      </c>
      <c r="D64" s="108">
        <v>3</v>
      </c>
      <c r="E64" s="109">
        <v>1</v>
      </c>
      <c r="F64" s="110">
        <v>0.33300000000000002</v>
      </c>
      <c r="G64" s="111">
        <v>0</v>
      </c>
      <c r="H64" s="112">
        <v>0</v>
      </c>
      <c r="I64" s="111">
        <v>0</v>
      </c>
      <c r="J64" s="112">
        <v>0</v>
      </c>
      <c r="K64" s="111">
        <v>0</v>
      </c>
      <c r="L64" s="113">
        <v>0</v>
      </c>
    </row>
    <row r="65" spans="1:12" ht="18.75" customHeight="1" x14ac:dyDescent="0.15">
      <c r="A65" s="105"/>
      <c r="B65" s="106"/>
      <c r="C65" s="107" t="s">
        <v>221</v>
      </c>
      <c r="D65" s="108">
        <v>6</v>
      </c>
      <c r="E65" s="109">
        <v>0</v>
      </c>
      <c r="F65" s="110">
        <v>0</v>
      </c>
      <c r="G65" s="111">
        <v>0</v>
      </c>
      <c r="H65" s="112">
        <v>0</v>
      </c>
      <c r="I65" s="111">
        <v>1</v>
      </c>
      <c r="J65" s="112">
        <v>0.2</v>
      </c>
      <c r="K65" s="111">
        <v>1</v>
      </c>
      <c r="L65" s="113">
        <v>0.33300000000000002</v>
      </c>
    </row>
    <row r="66" spans="1:12" ht="18.75" customHeight="1" x14ac:dyDescent="0.15">
      <c r="A66" s="105"/>
      <c r="B66" s="106"/>
      <c r="C66" s="107" t="s">
        <v>230</v>
      </c>
      <c r="D66" s="108">
        <v>7</v>
      </c>
      <c r="E66" s="109">
        <v>0</v>
      </c>
      <c r="F66" s="110">
        <v>0</v>
      </c>
      <c r="G66" s="111">
        <v>0</v>
      </c>
      <c r="H66" s="112">
        <v>0</v>
      </c>
      <c r="I66" s="111">
        <v>1</v>
      </c>
      <c r="J66" s="112">
        <v>0.2</v>
      </c>
      <c r="K66" s="111">
        <v>0</v>
      </c>
      <c r="L66" s="113">
        <v>0</v>
      </c>
    </row>
    <row r="67" spans="1:12" ht="19.25" customHeight="1" x14ac:dyDescent="0.15">
      <c r="A67" s="105"/>
      <c r="B67" s="114"/>
      <c r="C67" s="115" t="s">
        <v>225</v>
      </c>
      <c r="D67" s="116">
        <v>11</v>
      </c>
      <c r="E67" s="117">
        <v>1</v>
      </c>
      <c r="F67" s="118">
        <v>0.33300000000000002</v>
      </c>
      <c r="G67" s="119">
        <v>2</v>
      </c>
      <c r="H67" s="120">
        <v>1</v>
      </c>
      <c r="I67" s="119">
        <v>0</v>
      </c>
      <c r="J67" s="120">
        <v>0</v>
      </c>
      <c r="K67" s="119">
        <v>0</v>
      </c>
      <c r="L67" s="121">
        <v>0</v>
      </c>
    </row>
    <row r="68" spans="1:12" ht="20.25" customHeight="1" x14ac:dyDescent="0.15">
      <c r="A68" s="136"/>
      <c r="B68" s="151" t="s">
        <v>162</v>
      </c>
      <c r="C68" s="151" t="s">
        <v>230</v>
      </c>
      <c r="D68" s="152">
        <v>7</v>
      </c>
      <c r="E68" s="153">
        <v>1</v>
      </c>
      <c r="F68" s="154">
        <v>1</v>
      </c>
      <c r="G68" s="155">
        <v>1</v>
      </c>
      <c r="H68" s="156">
        <v>1</v>
      </c>
      <c r="I68" s="155">
        <v>1</v>
      </c>
      <c r="J68" s="156">
        <v>1</v>
      </c>
      <c r="K68" s="155">
        <v>1</v>
      </c>
      <c r="L68" s="157">
        <v>1</v>
      </c>
    </row>
  </sheetData>
  <mergeCells count="11">
    <mergeCell ref="A1:L1"/>
    <mergeCell ref="C2:C4"/>
    <mergeCell ref="B2:B4"/>
    <mergeCell ref="A2:A4"/>
    <mergeCell ref="E2:H2"/>
    <mergeCell ref="E3:F3"/>
    <mergeCell ref="G3:H3"/>
    <mergeCell ref="I2:L2"/>
    <mergeCell ref="I3:J3"/>
    <mergeCell ref="K3:L3"/>
    <mergeCell ref="D2:D4"/>
  </mergeCells>
  <pageMargins left="1" right="1" top="1" bottom="1" header="0.25" footer="0.25"/>
  <pageSetup orientation="portrait"/>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43"/>
  <sheetViews>
    <sheetView showGridLines="0" workbookViewId="0">
      <pane ySplit="4" topLeftCell="A5" activePane="bottomLeft" state="frozen"/>
      <selection pane="bottomLeft" activeCell="C7" sqref="C7"/>
    </sheetView>
  </sheetViews>
  <sheetFormatPr baseColWidth="10" defaultColWidth="8.33203125" defaultRowHeight="20" customHeight="1" x14ac:dyDescent="0.15"/>
  <cols>
    <col min="1" max="1" width="10" style="91" customWidth="1"/>
    <col min="2" max="2" width="6.1640625" style="91" customWidth="1"/>
    <col min="3" max="3" width="31" style="91" customWidth="1"/>
    <col min="4" max="4" width="6.33203125" style="91" customWidth="1"/>
    <col min="5" max="5" width="4.6640625" style="91" customWidth="1"/>
    <col min="6" max="6" width="9.83203125" style="91" customWidth="1"/>
    <col min="7" max="7" width="4.6640625" style="91" customWidth="1"/>
    <col min="8" max="8" width="9.83203125" style="91" customWidth="1"/>
    <col min="9" max="9" width="4.6640625" style="91" customWidth="1"/>
    <col min="10" max="10" width="9.83203125" style="91" customWidth="1"/>
    <col min="11" max="11" width="4.6640625" style="91" customWidth="1"/>
    <col min="12" max="12" width="9.83203125" style="91" customWidth="1"/>
    <col min="13" max="13" width="8.33203125" style="91" customWidth="1"/>
    <col min="14" max="16384" width="8.33203125" style="91"/>
  </cols>
  <sheetData>
    <row r="1" spans="1:12" s="455" customFormat="1" ht="63.5" customHeight="1" x14ac:dyDescent="0.15">
      <c r="A1" s="545" t="s">
        <v>8145</v>
      </c>
      <c r="B1" s="545"/>
      <c r="C1" s="545"/>
      <c r="D1" s="545"/>
      <c r="E1" s="545"/>
      <c r="F1" s="545"/>
      <c r="G1" s="545"/>
      <c r="H1" s="545"/>
      <c r="I1" s="545"/>
      <c r="J1" s="545"/>
      <c r="K1" s="545"/>
      <c r="L1" s="545"/>
    </row>
    <row r="2" spans="1:12" ht="21.25" customHeight="1" x14ac:dyDescent="0.15">
      <c r="A2" s="546" t="s">
        <v>206</v>
      </c>
      <c r="B2" s="546" t="s">
        <v>207</v>
      </c>
      <c r="C2" s="546" t="s">
        <v>208</v>
      </c>
      <c r="D2" s="549" t="s">
        <v>209</v>
      </c>
      <c r="E2" s="546" t="s">
        <v>210</v>
      </c>
      <c r="F2" s="536"/>
      <c r="G2" s="537"/>
      <c r="H2" s="538"/>
      <c r="I2" s="546" t="s">
        <v>211</v>
      </c>
      <c r="J2" s="536"/>
      <c r="K2" s="536"/>
      <c r="L2" s="542"/>
    </row>
    <row r="3" spans="1:12" ht="20.75" customHeight="1" x14ac:dyDescent="0.15">
      <c r="A3" s="534"/>
      <c r="B3" s="534"/>
      <c r="C3" s="534"/>
      <c r="D3" s="534"/>
      <c r="E3" s="547" t="s">
        <v>174</v>
      </c>
      <c r="F3" s="534"/>
      <c r="G3" s="548" t="s">
        <v>175</v>
      </c>
      <c r="H3" s="541"/>
      <c r="I3" s="547" t="s">
        <v>174</v>
      </c>
      <c r="J3" s="534"/>
      <c r="K3" s="547" t="s">
        <v>175</v>
      </c>
      <c r="L3" s="543"/>
    </row>
    <row r="4" spans="1:12" ht="21.25" customHeight="1" x14ac:dyDescent="0.15">
      <c r="A4" s="535"/>
      <c r="B4" s="535"/>
      <c r="C4" s="535"/>
      <c r="D4" s="535"/>
      <c r="E4" s="158" t="s">
        <v>212</v>
      </c>
      <c r="F4" s="159" t="s">
        <v>213</v>
      </c>
      <c r="G4" s="160" t="s">
        <v>212</v>
      </c>
      <c r="H4" s="161" t="s">
        <v>213</v>
      </c>
      <c r="I4" s="160" t="s">
        <v>212</v>
      </c>
      <c r="J4" s="161" t="s">
        <v>213</v>
      </c>
      <c r="K4" s="160" t="s">
        <v>212</v>
      </c>
      <c r="L4" s="162" t="s">
        <v>213</v>
      </c>
    </row>
    <row r="5" spans="1:12" ht="20.75" customHeight="1" x14ac:dyDescent="0.15">
      <c r="A5" s="163" t="s">
        <v>231</v>
      </c>
      <c r="B5" s="164">
        <v>1</v>
      </c>
      <c r="C5" s="98" t="s">
        <v>216</v>
      </c>
      <c r="D5" s="164">
        <v>1</v>
      </c>
      <c r="E5" s="165">
        <v>5</v>
      </c>
      <c r="F5" s="166">
        <v>0.71399999999999997</v>
      </c>
      <c r="G5" s="167">
        <v>2</v>
      </c>
      <c r="H5" s="168">
        <v>0.4</v>
      </c>
      <c r="I5" s="167">
        <v>6</v>
      </c>
      <c r="J5" s="168">
        <v>0.5</v>
      </c>
      <c r="K5" s="167">
        <v>4</v>
      </c>
      <c r="L5" s="169">
        <v>0.44400000000000001</v>
      </c>
    </row>
    <row r="6" spans="1:12" ht="19.75" customHeight="1" x14ac:dyDescent="0.15">
      <c r="A6" s="170"/>
      <c r="B6" s="171">
        <v>1</v>
      </c>
      <c r="C6" s="172" t="s">
        <v>217</v>
      </c>
      <c r="D6" s="171">
        <v>2</v>
      </c>
      <c r="E6" s="173">
        <v>0</v>
      </c>
      <c r="F6" s="174">
        <v>0</v>
      </c>
      <c r="G6" s="175">
        <v>0</v>
      </c>
      <c r="H6" s="176">
        <v>0</v>
      </c>
      <c r="I6" s="175">
        <v>1</v>
      </c>
      <c r="J6" s="176">
        <v>8.3000000000000004E-2</v>
      </c>
      <c r="K6" s="175">
        <v>1</v>
      </c>
      <c r="L6" s="177">
        <v>0.111</v>
      </c>
    </row>
    <row r="7" spans="1:12" ht="19.75" customHeight="1" x14ac:dyDescent="0.15">
      <c r="A7" s="170"/>
      <c r="B7" s="171">
        <v>1</v>
      </c>
      <c r="C7" s="172" t="s">
        <v>218</v>
      </c>
      <c r="D7" s="171">
        <v>3</v>
      </c>
      <c r="E7" s="173">
        <v>2</v>
      </c>
      <c r="F7" s="174">
        <v>0.28599999999999998</v>
      </c>
      <c r="G7" s="175">
        <v>1</v>
      </c>
      <c r="H7" s="176">
        <v>0.2</v>
      </c>
      <c r="I7" s="175">
        <v>3</v>
      </c>
      <c r="J7" s="176">
        <v>0.25</v>
      </c>
      <c r="K7" s="175">
        <v>1</v>
      </c>
      <c r="L7" s="177">
        <v>0.111</v>
      </c>
    </row>
    <row r="8" spans="1:12" ht="19.75" customHeight="1" x14ac:dyDescent="0.15">
      <c r="A8" s="170"/>
      <c r="B8" s="171">
        <v>1</v>
      </c>
      <c r="C8" s="172" t="s">
        <v>220</v>
      </c>
      <c r="D8" s="171">
        <v>5</v>
      </c>
      <c r="E8" s="173">
        <v>0</v>
      </c>
      <c r="F8" s="174">
        <v>0</v>
      </c>
      <c r="G8" s="175">
        <v>1</v>
      </c>
      <c r="H8" s="176">
        <v>0.2</v>
      </c>
      <c r="I8" s="175">
        <v>0</v>
      </c>
      <c r="J8" s="176">
        <v>0</v>
      </c>
      <c r="K8" s="175">
        <v>0</v>
      </c>
      <c r="L8" s="177">
        <v>0</v>
      </c>
    </row>
    <row r="9" spans="1:12" ht="19.75" customHeight="1" x14ac:dyDescent="0.15">
      <c r="A9" s="170"/>
      <c r="B9" s="171">
        <v>1</v>
      </c>
      <c r="C9" s="172" t="s">
        <v>221</v>
      </c>
      <c r="D9" s="171">
        <v>6</v>
      </c>
      <c r="E9" s="173">
        <v>0</v>
      </c>
      <c r="F9" s="174">
        <v>0</v>
      </c>
      <c r="G9" s="175">
        <v>0</v>
      </c>
      <c r="H9" s="176">
        <v>0</v>
      </c>
      <c r="I9" s="175">
        <v>1</v>
      </c>
      <c r="J9" s="176">
        <v>8.3000000000000004E-2</v>
      </c>
      <c r="K9" s="175">
        <v>1</v>
      </c>
      <c r="L9" s="177">
        <v>0.111</v>
      </c>
    </row>
    <row r="10" spans="1:12" ht="19.75" customHeight="1" x14ac:dyDescent="0.15">
      <c r="A10" s="170"/>
      <c r="B10" s="171">
        <v>1</v>
      </c>
      <c r="C10" s="172" t="s">
        <v>224</v>
      </c>
      <c r="D10" s="171">
        <v>10</v>
      </c>
      <c r="E10" s="173">
        <v>0</v>
      </c>
      <c r="F10" s="174">
        <v>0</v>
      </c>
      <c r="G10" s="175">
        <v>0</v>
      </c>
      <c r="H10" s="176">
        <v>0</v>
      </c>
      <c r="I10" s="175">
        <v>0</v>
      </c>
      <c r="J10" s="176">
        <v>0</v>
      </c>
      <c r="K10" s="175">
        <v>1</v>
      </c>
      <c r="L10" s="177">
        <v>0.111</v>
      </c>
    </row>
    <row r="11" spans="1:12" ht="19.75" customHeight="1" x14ac:dyDescent="0.15">
      <c r="A11" s="170"/>
      <c r="B11" s="171">
        <v>1</v>
      </c>
      <c r="C11" s="172" t="s">
        <v>228</v>
      </c>
      <c r="D11" s="171">
        <v>12</v>
      </c>
      <c r="E11" s="173">
        <v>0</v>
      </c>
      <c r="F11" s="174">
        <v>0</v>
      </c>
      <c r="G11" s="175">
        <v>1</v>
      </c>
      <c r="H11" s="176">
        <v>0.2</v>
      </c>
      <c r="I11" s="175">
        <v>1</v>
      </c>
      <c r="J11" s="176">
        <v>8.3000000000000004E-2</v>
      </c>
      <c r="K11" s="175">
        <v>0</v>
      </c>
      <c r="L11" s="177">
        <v>0</v>
      </c>
    </row>
    <row r="12" spans="1:12" ht="19.75" customHeight="1" x14ac:dyDescent="0.15">
      <c r="A12" s="170"/>
      <c r="B12" s="171">
        <v>1</v>
      </c>
      <c r="C12" s="172" t="s">
        <v>240</v>
      </c>
      <c r="D12" s="171">
        <v>29</v>
      </c>
      <c r="E12" s="173">
        <v>0</v>
      </c>
      <c r="F12" s="174">
        <v>0</v>
      </c>
      <c r="G12" s="175">
        <v>0</v>
      </c>
      <c r="H12" s="176">
        <v>0</v>
      </c>
      <c r="I12" s="175">
        <v>0</v>
      </c>
      <c r="J12" s="176">
        <v>0</v>
      </c>
      <c r="K12" s="175">
        <v>1</v>
      </c>
      <c r="L12" s="177">
        <v>0.111</v>
      </c>
    </row>
    <row r="13" spans="1:12" ht="19.75" customHeight="1" x14ac:dyDescent="0.15">
      <c r="A13" s="170"/>
      <c r="B13" s="172" t="s">
        <v>179</v>
      </c>
      <c r="C13" s="172" t="s">
        <v>216</v>
      </c>
      <c r="D13" s="171">
        <v>1</v>
      </c>
      <c r="E13" s="173">
        <v>1</v>
      </c>
      <c r="F13" s="174">
        <v>1</v>
      </c>
      <c r="G13" s="178" t="s">
        <v>166</v>
      </c>
      <c r="H13" s="179" t="s">
        <v>166</v>
      </c>
      <c r="I13" s="175">
        <v>1</v>
      </c>
      <c r="J13" s="176">
        <v>1</v>
      </c>
      <c r="K13" s="175">
        <v>0</v>
      </c>
      <c r="L13" s="177">
        <v>0</v>
      </c>
    </row>
    <row r="14" spans="1:12" ht="19.75" customHeight="1" x14ac:dyDescent="0.15">
      <c r="A14" s="170"/>
      <c r="B14" s="172" t="s">
        <v>179</v>
      </c>
      <c r="C14" s="172" t="s">
        <v>221</v>
      </c>
      <c r="D14" s="171">
        <v>6</v>
      </c>
      <c r="E14" s="173">
        <v>0</v>
      </c>
      <c r="F14" s="174">
        <v>0</v>
      </c>
      <c r="G14" s="178" t="s">
        <v>166</v>
      </c>
      <c r="H14" s="179" t="s">
        <v>166</v>
      </c>
      <c r="I14" s="175">
        <v>0</v>
      </c>
      <c r="J14" s="176">
        <v>0</v>
      </c>
      <c r="K14" s="175">
        <v>1</v>
      </c>
      <c r="L14" s="177">
        <v>1</v>
      </c>
    </row>
    <row r="15" spans="1:12" ht="19.75" customHeight="1" x14ac:dyDescent="0.15">
      <c r="A15" s="170"/>
      <c r="B15" s="172" t="s">
        <v>150</v>
      </c>
      <c r="C15" s="172" t="s">
        <v>222</v>
      </c>
      <c r="D15" s="171">
        <v>8</v>
      </c>
      <c r="E15" s="173">
        <v>1</v>
      </c>
      <c r="F15" s="174">
        <v>1</v>
      </c>
      <c r="G15" s="178" t="s">
        <v>166</v>
      </c>
      <c r="H15" s="179" t="s">
        <v>166</v>
      </c>
      <c r="I15" s="175">
        <v>0</v>
      </c>
      <c r="J15" s="176">
        <v>0</v>
      </c>
      <c r="K15" s="175">
        <v>0</v>
      </c>
      <c r="L15" s="177">
        <v>0</v>
      </c>
    </row>
    <row r="16" spans="1:12" ht="19.75" customHeight="1" x14ac:dyDescent="0.15">
      <c r="A16" s="170"/>
      <c r="B16" s="172" t="s">
        <v>150</v>
      </c>
      <c r="C16" s="172" t="s">
        <v>223</v>
      </c>
      <c r="D16" s="171">
        <v>9</v>
      </c>
      <c r="E16" s="173">
        <v>0</v>
      </c>
      <c r="F16" s="174">
        <v>0</v>
      </c>
      <c r="G16" s="178" t="s">
        <v>166</v>
      </c>
      <c r="H16" s="179" t="s">
        <v>166</v>
      </c>
      <c r="I16" s="175">
        <v>1</v>
      </c>
      <c r="J16" s="176">
        <v>1</v>
      </c>
      <c r="K16" s="175">
        <v>0</v>
      </c>
      <c r="L16" s="177">
        <v>0</v>
      </c>
    </row>
    <row r="17" spans="1:12" ht="19.75" customHeight="1" x14ac:dyDescent="0.15">
      <c r="A17" s="170"/>
      <c r="B17" s="172" t="s">
        <v>150</v>
      </c>
      <c r="C17" s="172" t="s">
        <v>242</v>
      </c>
      <c r="D17" s="171">
        <v>21</v>
      </c>
      <c r="E17" s="173">
        <v>0</v>
      </c>
      <c r="F17" s="174">
        <v>0</v>
      </c>
      <c r="G17" s="178" t="s">
        <v>166</v>
      </c>
      <c r="H17" s="179" t="s">
        <v>166</v>
      </c>
      <c r="I17" s="175">
        <v>0</v>
      </c>
      <c r="J17" s="176">
        <v>0</v>
      </c>
      <c r="K17" s="175">
        <v>1</v>
      </c>
      <c r="L17" s="177">
        <v>1</v>
      </c>
    </row>
    <row r="18" spans="1:12" ht="19.75" customHeight="1" x14ac:dyDescent="0.15">
      <c r="A18" s="170"/>
      <c r="B18" s="172" t="s">
        <v>181</v>
      </c>
      <c r="C18" s="172" t="s">
        <v>216</v>
      </c>
      <c r="D18" s="171">
        <v>1</v>
      </c>
      <c r="E18" s="173">
        <v>0</v>
      </c>
      <c r="F18" s="174">
        <v>0</v>
      </c>
      <c r="G18" s="178" t="s">
        <v>166</v>
      </c>
      <c r="H18" s="179" t="s">
        <v>166</v>
      </c>
      <c r="I18" s="175">
        <v>2</v>
      </c>
      <c r="J18" s="176">
        <v>1</v>
      </c>
      <c r="K18" s="175">
        <v>1</v>
      </c>
      <c r="L18" s="177">
        <v>0.5</v>
      </c>
    </row>
    <row r="19" spans="1:12" ht="19.75" customHeight="1" x14ac:dyDescent="0.15">
      <c r="A19" s="170"/>
      <c r="B19" s="172" t="s">
        <v>181</v>
      </c>
      <c r="C19" s="172" t="s">
        <v>218</v>
      </c>
      <c r="D19" s="171">
        <v>3</v>
      </c>
      <c r="E19" s="173">
        <v>1</v>
      </c>
      <c r="F19" s="174">
        <v>0.5</v>
      </c>
      <c r="G19" s="178" t="s">
        <v>166</v>
      </c>
      <c r="H19" s="179" t="s">
        <v>166</v>
      </c>
      <c r="I19" s="175">
        <v>0</v>
      </c>
      <c r="J19" s="176">
        <v>0</v>
      </c>
      <c r="K19" s="175">
        <v>0</v>
      </c>
      <c r="L19" s="177">
        <v>0</v>
      </c>
    </row>
    <row r="20" spans="1:12" ht="19.75" customHeight="1" x14ac:dyDescent="0.15">
      <c r="A20" s="170"/>
      <c r="B20" s="172" t="s">
        <v>181</v>
      </c>
      <c r="C20" s="172" t="s">
        <v>219</v>
      </c>
      <c r="D20" s="171">
        <v>4</v>
      </c>
      <c r="E20" s="173">
        <v>1</v>
      </c>
      <c r="F20" s="174">
        <v>0.5</v>
      </c>
      <c r="G20" s="178" t="s">
        <v>166</v>
      </c>
      <c r="H20" s="179" t="s">
        <v>166</v>
      </c>
      <c r="I20" s="175">
        <v>0</v>
      </c>
      <c r="J20" s="176">
        <v>0</v>
      </c>
      <c r="K20" s="175">
        <v>0</v>
      </c>
      <c r="L20" s="177">
        <v>0</v>
      </c>
    </row>
    <row r="21" spans="1:12" ht="19.75" customHeight="1" x14ac:dyDescent="0.15">
      <c r="A21" s="170"/>
      <c r="B21" s="172" t="s">
        <v>181</v>
      </c>
      <c r="C21" s="172" t="s">
        <v>221</v>
      </c>
      <c r="D21" s="171">
        <v>6</v>
      </c>
      <c r="E21" s="173">
        <v>0</v>
      </c>
      <c r="F21" s="174">
        <v>0</v>
      </c>
      <c r="G21" s="178" t="s">
        <v>166</v>
      </c>
      <c r="H21" s="179" t="s">
        <v>166</v>
      </c>
      <c r="I21" s="175">
        <v>0</v>
      </c>
      <c r="J21" s="176">
        <v>0</v>
      </c>
      <c r="K21" s="175">
        <v>1</v>
      </c>
      <c r="L21" s="177">
        <v>0.5</v>
      </c>
    </row>
    <row r="22" spans="1:12" ht="19.75" customHeight="1" x14ac:dyDescent="0.15">
      <c r="A22" s="170"/>
      <c r="B22" s="171">
        <v>2</v>
      </c>
      <c r="C22" s="172" t="s">
        <v>216</v>
      </c>
      <c r="D22" s="171">
        <v>1</v>
      </c>
      <c r="E22" s="180" t="s">
        <v>166</v>
      </c>
      <c r="F22" s="181" t="s">
        <v>166</v>
      </c>
      <c r="G22" s="175">
        <v>1</v>
      </c>
      <c r="H22" s="176">
        <v>1</v>
      </c>
      <c r="I22" s="178" t="s">
        <v>166</v>
      </c>
      <c r="J22" s="179" t="s">
        <v>166</v>
      </c>
      <c r="K22" s="178" t="s">
        <v>166</v>
      </c>
      <c r="L22" s="182" t="s">
        <v>166</v>
      </c>
    </row>
    <row r="23" spans="1:12" ht="19.75" customHeight="1" x14ac:dyDescent="0.15">
      <c r="A23" s="170"/>
      <c r="B23" s="171">
        <v>3</v>
      </c>
      <c r="C23" s="172" t="s">
        <v>216</v>
      </c>
      <c r="D23" s="171">
        <v>1</v>
      </c>
      <c r="E23" s="173">
        <v>2</v>
      </c>
      <c r="F23" s="174">
        <v>0.66700000000000004</v>
      </c>
      <c r="G23" s="175">
        <v>1</v>
      </c>
      <c r="H23" s="176">
        <v>1</v>
      </c>
      <c r="I23" s="175">
        <v>6</v>
      </c>
      <c r="J23" s="176">
        <v>0.85699999999999998</v>
      </c>
      <c r="K23" s="175">
        <v>4</v>
      </c>
      <c r="L23" s="177">
        <v>0.8</v>
      </c>
    </row>
    <row r="24" spans="1:12" ht="19.75" customHeight="1" x14ac:dyDescent="0.15">
      <c r="A24" s="170"/>
      <c r="B24" s="171">
        <v>3</v>
      </c>
      <c r="C24" s="172" t="s">
        <v>217</v>
      </c>
      <c r="D24" s="171">
        <v>2</v>
      </c>
      <c r="E24" s="173">
        <v>0</v>
      </c>
      <c r="F24" s="174">
        <v>0</v>
      </c>
      <c r="G24" s="175">
        <v>0</v>
      </c>
      <c r="H24" s="176">
        <v>0</v>
      </c>
      <c r="I24" s="175">
        <v>1</v>
      </c>
      <c r="J24" s="176">
        <v>0.14299999999999999</v>
      </c>
      <c r="K24" s="175">
        <v>1</v>
      </c>
      <c r="L24" s="177">
        <v>0.2</v>
      </c>
    </row>
    <row r="25" spans="1:12" ht="19.75" customHeight="1" x14ac:dyDescent="0.15">
      <c r="A25" s="170"/>
      <c r="B25" s="171">
        <v>3</v>
      </c>
      <c r="C25" s="172" t="s">
        <v>241</v>
      </c>
      <c r="D25" s="171">
        <v>30</v>
      </c>
      <c r="E25" s="173">
        <v>1</v>
      </c>
      <c r="F25" s="174">
        <v>0.33300000000000002</v>
      </c>
      <c r="G25" s="175">
        <v>0</v>
      </c>
      <c r="H25" s="176">
        <v>0</v>
      </c>
      <c r="I25" s="175">
        <v>0</v>
      </c>
      <c r="J25" s="176">
        <v>0</v>
      </c>
      <c r="K25" s="175">
        <v>0</v>
      </c>
      <c r="L25" s="177">
        <v>0</v>
      </c>
    </row>
    <row r="26" spans="1:12" ht="19.75" customHeight="1" x14ac:dyDescent="0.15">
      <c r="A26" s="170"/>
      <c r="B26" s="171">
        <v>4</v>
      </c>
      <c r="C26" s="172" t="s">
        <v>216</v>
      </c>
      <c r="D26" s="171">
        <v>1</v>
      </c>
      <c r="E26" s="173">
        <v>1</v>
      </c>
      <c r="F26" s="174">
        <v>0.33300000000000002</v>
      </c>
      <c r="G26" s="175">
        <v>1</v>
      </c>
      <c r="H26" s="176">
        <v>1</v>
      </c>
      <c r="I26" s="175">
        <v>3</v>
      </c>
      <c r="J26" s="176">
        <v>0.5</v>
      </c>
      <c r="K26" s="175">
        <v>1</v>
      </c>
      <c r="L26" s="177">
        <v>0.25</v>
      </c>
    </row>
    <row r="27" spans="1:12" ht="19.75" customHeight="1" x14ac:dyDescent="0.15">
      <c r="A27" s="170"/>
      <c r="B27" s="171">
        <v>4</v>
      </c>
      <c r="C27" s="172" t="s">
        <v>220</v>
      </c>
      <c r="D27" s="171">
        <v>5</v>
      </c>
      <c r="E27" s="173">
        <v>1</v>
      </c>
      <c r="F27" s="174">
        <v>0.33300000000000002</v>
      </c>
      <c r="G27" s="175">
        <v>0</v>
      </c>
      <c r="H27" s="176">
        <v>0</v>
      </c>
      <c r="I27" s="175">
        <v>0</v>
      </c>
      <c r="J27" s="176">
        <v>0</v>
      </c>
      <c r="K27" s="175">
        <v>0</v>
      </c>
      <c r="L27" s="177">
        <v>0</v>
      </c>
    </row>
    <row r="28" spans="1:12" ht="19.75" customHeight="1" x14ac:dyDescent="0.15">
      <c r="A28" s="170"/>
      <c r="B28" s="171">
        <v>4</v>
      </c>
      <c r="C28" s="172" t="s">
        <v>222</v>
      </c>
      <c r="D28" s="171">
        <v>8</v>
      </c>
      <c r="E28" s="173">
        <v>0</v>
      </c>
      <c r="F28" s="174">
        <v>0</v>
      </c>
      <c r="G28" s="175">
        <v>0</v>
      </c>
      <c r="H28" s="176">
        <v>0</v>
      </c>
      <c r="I28" s="175">
        <v>2</v>
      </c>
      <c r="J28" s="176">
        <v>0.33300000000000002</v>
      </c>
      <c r="K28" s="175">
        <v>1</v>
      </c>
      <c r="L28" s="177">
        <v>0.25</v>
      </c>
    </row>
    <row r="29" spans="1:12" ht="19.75" customHeight="1" x14ac:dyDescent="0.15">
      <c r="A29" s="170"/>
      <c r="B29" s="171">
        <v>4</v>
      </c>
      <c r="C29" s="172" t="s">
        <v>223</v>
      </c>
      <c r="D29" s="171">
        <v>9</v>
      </c>
      <c r="E29" s="173">
        <v>0</v>
      </c>
      <c r="F29" s="174">
        <v>0</v>
      </c>
      <c r="G29" s="175">
        <v>0</v>
      </c>
      <c r="H29" s="176">
        <v>0</v>
      </c>
      <c r="I29" s="175">
        <v>0</v>
      </c>
      <c r="J29" s="176">
        <v>0</v>
      </c>
      <c r="K29" s="175">
        <v>1</v>
      </c>
      <c r="L29" s="177">
        <v>0.25</v>
      </c>
    </row>
    <row r="30" spans="1:12" ht="19.75" customHeight="1" x14ac:dyDescent="0.15">
      <c r="A30" s="170"/>
      <c r="B30" s="171">
        <v>4</v>
      </c>
      <c r="C30" s="172" t="s">
        <v>224</v>
      </c>
      <c r="D30" s="171">
        <v>10</v>
      </c>
      <c r="E30" s="173">
        <v>0</v>
      </c>
      <c r="F30" s="174">
        <v>0</v>
      </c>
      <c r="G30" s="175">
        <v>0</v>
      </c>
      <c r="H30" s="176">
        <v>0</v>
      </c>
      <c r="I30" s="175">
        <v>1</v>
      </c>
      <c r="J30" s="176">
        <v>0.16700000000000001</v>
      </c>
      <c r="K30" s="175">
        <v>1</v>
      </c>
      <c r="L30" s="177">
        <v>0.25</v>
      </c>
    </row>
    <row r="31" spans="1:12" ht="19.75" customHeight="1" x14ac:dyDescent="0.15">
      <c r="A31" s="170"/>
      <c r="B31" s="171">
        <v>4</v>
      </c>
      <c r="C31" s="172" t="s">
        <v>239</v>
      </c>
      <c r="D31" s="171">
        <v>28</v>
      </c>
      <c r="E31" s="173">
        <v>1</v>
      </c>
      <c r="F31" s="174">
        <v>0.33300000000000002</v>
      </c>
      <c r="G31" s="175">
        <v>0</v>
      </c>
      <c r="H31" s="176">
        <v>0</v>
      </c>
      <c r="I31" s="175">
        <v>0</v>
      </c>
      <c r="J31" s="176">
        <v>0</v>
      </c>
      <c r="K31" s="175">
        <v>0</v>
      </c>
      <c r="L31" s="177">
        <v>0</v>
      </c>
    </row>
    <row r="32" spans="1:12" ht="19.75" customHeight="1" x14ac:dyDescent="0.15">
      <c r="A32" s="170"/>
      <c r="B32" s="171">
        <v>5</v>
      </c>
      <c r="C32" s="172" t="s">
        <v>216</v>
      </c>
      <c r="D32" s="171">
        <v>1</v>
      </c>
      <c r="E32" s="173">
        <v>3</v>
      </c>
      <c r="F32" s="174">
        <v>0.75</v>
      </c>
      <c r="G32" s="175">
        <v>2</v>
      </c>
      <c r="H32" s="176">
        <v>1</v>
      </c>
      <c r="I32" s="175">
        <v>6</v>
      </c>
      <c r="J32" s="176">
        <v>1</v>
      </c>
      <c r="K32" s="175">
        <v>3</v>
      </c>
      <c r="L32" s="177">
        <v>0.75</v>
      </c>
    </row>
    <row r="33" spans="1:12" ht="19.75" customHeight="1" x14ac:dyDescent="0.15">
      <c r="A33" s="170"/>
      <c r="B33" s="171">
        <v>5</v>
      </c>
      <c r="C33" s="172" t="s">
        <v>217</v>
      </c>
      <c r="D33" s="171">
        <v>2</v>
      </c>
      <c r="E33" s="173">
        <v>1</v>
      </c>
      <c r="F33" s="174">
        <v>0.25</v>
      </c>
      <c r="G33" s="175">
        <v>0</v>
      </c>
      <c r="H33" s="176">
        <v>0</v>
      </c>
      <c r="I33" s="175">
        <v>0</v>
      </c>
      <c r="J33" s="176">
        <v>0</v>
      </c>
      <c r="K33" s="175">
        <v>1</v>
      </c>
      <c r="L33" s="177">
        <v>0.25</v>
      </c>
    </row>
    <row r="34" spans="1:12" ht="19.75" customHeight="1" x14ac:dyDescent="0.15">
      <c r="A34" s="170"/>
      <c r="B34" s="172" t="s">
        <v>186</v>
      </c>
      <c r="C34" s="172" t="s">
        <v>216</v>
      </c>
      <c r="D34" s="171">
        <v>1</v>
      </c>
      <c r="E34" s="173">
        <v>2</v>
      </c>
      <c r="F34" s="174">
        <v>0.4</v>
      </c>
      <c r="G34" s="175">
        <v>1</v>
      </c>
      <c r="H34" s="176">
        <v>0.33300000000000002</v>
      </c>
      <c r="I34" s="175">
        <v>5</v>
      </c>
      <c r="J34" s="176">
        <v>0.71399999999999997</v>
      </c>
      <c r="K34" s="175">
        <v>4</v>
      </c>
      <c r="L34" s="177">
        <v>0.8</v>
      </c>
    </row>
    <row r="35" spans="1:12" ht="19.75" customHeight="1" x14ac:dyDescent="0.15">
      <c r="A35" s="170"/>
      <c r="B35" s="172" t="s">
        <v>186</v>
      </c>
      <c r="C35" s="172" t="s">
        <v>217</v>
      </c>
      <c r="D35" s="171">
        <v>2</v>
      </c>
      <c r="E35" s="173">
        <v>1</v>
      </c>
      <c r="F35" s="174">
        <v>0.2</v>
      </c>
      <c r="G35" s="175">
        <v>1</v>
      </c>
      <c r="H35" s="176">
        <v>0.33300000000000002</v>
      </c>
      <c r="I35" s="175">
        <v>2</v>
      </c>
      <c r="J35" s="176">
        <v>0.28599999999999998</v>
      </c>
      <c r="K35" s="175">
        <v>0</v>
      </c>
      <c r="L35" s="177">
        <v>0</v>
      </c>
    </row>
    <row r="36" spans="1:12" ht="19.75" customHeight="1" x14ac:dyDescent="0.15">
      <c r="A36" s="170"/>
      <c r="B36" s="172" t="s">
        <v>186</v>
      </c>
      <c r="C36" s="172" t="s">
        <v>218</v>
      </c>
      <c r="D36" s="171">
        <v>3</v>
      </c>
      <c r="E36" s="173">
        <v>0</v>
      </c>
      <c r="F36" s="174">
        <v>0</v>
      </c>
      <c r="G36" s="175">
        <v>1</v>
      </c>
      <c r="H36" s="176">
        <v>0.33300000000000002</v>
      </c>
      <c r="I36" s="175">
        <v>0</v>
      </c>
      <c r="J36" s="176">
        <v>0</v>
      </c>
      <c r="K36" s="175">
        <v>0</v>
      </c>
      <c r="L36" s="177">
        <v>0</v>
      </c>
    </row>
    <row r="37" spans="1:12" ht="19.75" customHeight="1" x14ac:dyDescent="0.15">
      <c r="A37" s="170"/>
      <c r="B37" s="172" t="s">
        <v>186</v>
      </c>
      <c r="C37" s="172" t="s">
        <v>220</v>
      </c>
      <c r="D37" s="171">
        <v>5</v>
      </c>
      <c r="E37" s="173">
        <v>1</v>
      </c>
      <c r="F37" s="174">
        <v>0.2</v>
      </c>
      <c r="G37" s="175">
        <v>0</v>
      </c>
      <c r="H37" s="176">
        <v>0</v>
      </c>
      <c r="I37" s="175">
        <v>0</v>
      </c>
      <c r="J37" s="176">
        <v>0</v>
      </c>
      <c r="K37" s="175">
        <v>0</v>
      </c>
      <c r="L37" s="177">
        <v>0</v>
      </c>
    </row>
    <row r="38" spans="1:12" ht="19.75" customHeight="1" x14ac:dyDescent="0.15">
      <c r="A38" s="170"/>
      <c r="B38" s="172" t="s">
        <v>186</v>
      </c>
      <c r="C38" s="172" t="s">
        <v>221</v>
      </c>
      <c r="D38" s="171">
        <v>6</v>
      </c>
      <c r="E38" s="173">
        <v>1</v>
      </c>
      <c r="F38" s="174">
        <v>0.2</v>
      </c>
      <c r="G38" s="175">
        <v>0</v>
      </c>
      <c r="H38" s="176">
        <v>0</v>
      </c>
      <c r="I38" s="175">
        <v>0</v>
      </c>
      <c r="J38" s="176">
        <v>0</v>
      </c>
      <c r="K38" s="175">
        <v>1</v>
      </c>
      <c r="L38" s="177">
        <v>0.2</v>
      </c>
    </row>
    <row r="39" spans="1:12" ht="19.75" customHeight="1" x14ac:dyDescent="0.15">
      <c r="A39" s="170"/>
      <c r="B39" s="172" t="s">
        <v>153</v>
      </c>
      <c r="C39" s="172" t="s">
        <v>216</v>
      </c>
      <c r="D39" s="171">
        <v>1</v>
      </c>
      <c r="E39" s="173">
        <v>1</v>
      </c>
      <c r="F39" s="174">
        <v>1</v>
      </c>
      <c r="G39" s="175">
        <v>0</v>
      </c>
      <c r="H39" s="176">
        <v>0</v>
      </c>
      <c r="I39" s="175">
        <v>1</v>
      </c>
      <c r="J39" s="176">
        <v>1</v>
      </c>
      <c r="K39" s="175">
        <v>0</v>
      </c>
      <c r="L39" s="177">
        <v>0</v>
      </c>
    </row>
    <row r="40" spans="1:12" ht="19.75" customHeight="1" x14ac:dyDescent="0.15">
      <c r="A40" s="170"/>
      <c r="B40" s="172" t="s">
        <v>153</v>
      </c>
      <c r="C40" s="172" t="s">
        <v>232</v>
      </c>
      <c r="D40" s="171">
        <v>15</v>
      </c>
      <c r="E40" s="173">
        <v>0</v>
      </c>
      <c r="F40" s="174">
        <v>0</v>
      </c>
      <c r="G40" s="175">
        <v>0</v>
      </c>
      <c r="H40" s="176">
        <v>0</v>
      </c>
      <c r="I40" s="175">
        <v>0</v>
      </c>
      <c r="J40" s="176">
        <v>0</v>
      </c>
      <c r="K40" s="175">
        <v>1</v>
      </c>
      <c r="L40" s="177">
        <v>1</v>
      </c>
    </row>
    <row r="41" spans="1:12" ht="19.75" customHeight="1" x14ac:dyDescent="0.15">
      <c r="A41" s="170"/>
      <c r="B41" s="172" t="s">
        <v>153</v>
      </c>
      <c r="C41" s="172" t="s">
        <v>243</v>
      </c>
      <c r="D41" s="171">
        <v>20</v>
      </c>
      <c r="E41" s="173">
        <v>0</v>
      </c>
      <c r="F41" s="174">
        <v>0</v>
      </c>
      <c r="G41" s="175">
        <v>1</v>
      </c>
      <c r="H41" s="176">
        <v>1</v>
      </c>
      <c r="I41" s="175">
        <v>0</v>
      </c>
      <c r="J41" s="176">
        <v>0</v>
      </c>
      <c r="K41" s="175">
        <v>0</v>
      </c>
      <c r="L41" s="177">
        <v>0</v>
      </c>
    </row>
    <row r="42" spans="1:12" ht="19.75" customHeight="1" x14ac:dyDescent="0.15">
      <c r="A42" s="170"/>
      <c r="B42" s="172" t="s">
        <v>156</v>
      </c>
      <c r="C42" s="172" t="s">
        <v>244</v>
      </c>
      <c r="D42" s="171">
        <v>16</v>
      </c>
      <c r="E42" s="173">
        <v>1</v>
      </c>
      <c r="F42" s="174">
        <v>1</v>
      </c>
      <c r="G42" s="175">
        <v>1</v>
      </c>
      <c r="H42" s="176">
        <v>1</v>
      </c>
      <c r="I42" s="175">
        <v>0</v>
      </c>
      <c r="J42" s="176">
        <v>0</v>
      </c>
      <c r="K42" s="175">
        <v>0</v>
      </c>
      <c r="L42" s="177">
        <v>0</v>
      </c>
    </row>
    <row r="43" spans="1:12" ht="19.75" customHeight="1" x14ac:dyDescent="0.15">
      <c r="A43" s="170"/>
      <c r="B43" s="172" t="s">
        <v>156</v>
      </c>
      <c r="C43" s="172" t="s">
        <v>233</v>
      </c>
      <c r="D43" s="171">
        <v>17</v>
      </c>
      <c r="E43" s="173">
        <v>0</v>
      </c>
      <c r="F43" s="174">
        <v>0</v>
      </c>
      <c r="G43" s="175">
        <v>0</v>
      </c>
      <c r="H43" s="176">
        <v>0</v>
      </c>
      <c r="I43" s="175">
        <v>0</v>
      </c>
      <c r="J43" s="176">
        <v>0</v>
      </c>
      <c r="K43" s="175">
        <v>1</v>
      </c>
      <c r="L43" s="177">
        <v>1</v>
      </c>
    </row>
    <row r="44" spans="1:12" ht="19.75" customHeight="1" x14ac:dyDescent="0.15">
      <c r="A44" s="170"/>
      <c r="B44" s="172" t="s">
        <v>156</v>
      </c>
      <c r="C44" s="172" t="s">
        <v>245</v>
      </c>
      <c r="D44" s="171">
        <v>25</v>
      </c>
      <c r="E44" s="173">
        <v>0</v>
      </c>
      <c r="F44" s="174">
        <v>0</v>
      </c>
      <c r="G44" s="175">
        <v>0</v>
      </c>
      <c r="H44" s="176">
        <v>0</v>
      </c>
      <c r="I44" s="175">
        <v>1</v>
      </c>
      <c r="J44" s="176">
        <v>1</v>
      </c>
      <c r="K44" s="175">
        <v>0</v>
      </c>
      <c r="L44" s="177">
        <v>0</v>
      </c>
    </row>
    <row r="45" spans="1:12" ht="19.75" customHeight="1" x14ac:dyDescent="0.15">
      <c r="A45" s="170"/>
      <c r="B45" s="172" t="s">
        <v>187</v>
      </c>
      <c r="C45" s="172" t="s">
        <v>218</v>
      </c>
      <c r="D45" s="171">
        <v>3</v>
      </c>
      <c r="E45" s="173">
        <v>1</v>
      </c>
      <c r="F45" s="174">
        <v>1</v>
      </c>
      <c r="G45" s="175">
        <v>0</v>
      </c>
      <c r="H45" s="176">
        <v>0</v>
      </c>
      <c r="I45" s="175">
        <v>0</v>
      </c>
      <c r="J45" s="176">
        <v>0</v>
      </c>
      <c r="K45" s="175">
        <v>1</v>
      </c>
      <c r="L45" s="177">
        <v>1</v>
      </c>
    </row>
    <row r="46" spans="1:12" ht="19.75" customHeight="1" x14ac:dyDescent="0.15">
      <c r="A46" s="170"/>
      <c r="B46" s="172" t="s">
        <v>187</v>
      </c>
      <c r="C46" s="172" t="s">
        <v>237</v>
      </c>
      <c r="D46" s="171">
        <v>26</v>
      </c>
      <c r="E46" s="173">
        <v>0</v>
      </c>
      <c r="F46" s="174">
        <v>0</v>
      </c>
      <c r="G46" s="175">
        <v>1</v>
      </c>
      <c r="H46" s="176">
        <v>1</v>
      </c>
      <c r="I46" s="175">
        <v>0</v>
      </c>
      <c r="J46" s="176">
        <v>0</v>
      </c>
      <c r="K46" s="175">
        <v>0</v>
      </c>
      <c r="L46" s="177">
        <v>0</v>
      </c>
    </row>
    <row r="47" spans="1:12" ht="19.75" customHeight="1" x14ac:dyDescent="0.15">
      <c r="A47" s="170"/>
      <c r="B47" s="172" t="s">
        <v>187</v>
      </c>
      <c r="C47" s="172" t="s">
        <v>238</v>
      </c>
      <c r="D47" s="171">
        <v>27</v>
      </c>
      <c r="E47" s="173">
        <v>0</v>
      </c>
      <c r="F47" s="174">
        <v>0</v>
      </c>
      <c r="G47" s="175">
        <v>0</v>
      </c>
      <c r="H47" s="176">
        <v>0</v>
      </c>
      <c r="I47" s="175">
        <v>1</v>
      </c>
      <c r="J47" s="176">
        <v>1</v>
      </c>
      <c r="K47" s="175">
        <v>0</v>
      </c>
      <c r="L47" s="177">
        <v>0</v>
      </c>
    </row>
    <row r="48" spans="1:12" ht="19.75" customHeight="1" x14ac:dyDescent="0.15">
      <c r="A48" s="170"/>
      <c r="B48" s="171">
        <v>7</v>
      </c>
      <c r="C48" s="172" t="s">
        <v>216</v>
      </c>
      <c r="D48" s="171">
        <v>1</v>
      </c>
      <c r="E48" s="173">
        <v>3</v>
      </c>
      <c r="F48" s="174">
        <v>0.5</v>
      </c>
      <c r="G48" s="175">
        <v>1</v>
      </c>
      <c r="H48" s="176">
        <v>0.25</v>
      </c>
      <c r="I48" s="175">
        <v>6</v>
      </c>
      <c r="J48" s="176">
        <v>0.66700000000000004</v>
      </c>
      <c r="K48" s="175">
        <v>4</v>
      </c>
      <c r="L48" s="177">
        <v>0.66700000000000004</v>
      </c>
    </row>
    <row r="49" spans="1:12" ht="19.75" customHeight="1" x14ac:dyDescent="0.15">
      <c r="A49" s="170"/>
      <c r="B49" s="171">
        <v>7</v>
      </c>
      <c r="C49" s="172" t="s">
        <v>217</v>
      </c>
      <c r="D49" s="171">
        <v>2</v>
      </c>
      <c r="E49" s="173">
        <v>1</v>
      </c>
      <c r="F49" s="174">
        <v>0.16700000000000001</v>
      </c>
      <c r="G49" s="175">
        <v>1</v>
      </c>
      <c r="H49" s="176">
        <v>0.25</v>
      </c>
      <c r="I49" s="175">
        <v>0</v>
      </c>
      <c r="J49" s="176">
        <v>0</v>
      </c>
      <c r="K49" s="175">
        <v>0</v>
      </c>
      <c r="L49" s="177">
        <v>0</v>
      </c>
    </row>
    <row r="50" spans="1:12" ht="19.75" customHeight="1" x14ac:dyDescent="0.15">
      <c r="A50" s="170"/>
      <c r="B50" s="171">
        <v>7</v>
      </c>
      <c r="C50" s="172" t="s">
        <v>218</v>
      </c>
      <c r="D50" s="171">
        <v>3</v>
      </c>
      <c r="E50" s="173">
        <v>2</v>
      </c>
      <c r="F50" s="174">
        <v>0.33300000000000002</v>
      </c>
      <c r="G50" s="175">
        <v>1</v>
      </c>
      <c r="H50" s="176">
        <v>0.25</v>
      </c>
      <c r="I50" s="175">
        <v>0</v>
      </c>
      <c r="J50" s="176">
        <v>0</v>
      </c>
      <c r="K50" s="175">
        <v>0</v>
      </c>
      <c r="L50" s="177">
        <v>0</v>
      </c>
    </row>
    <row r="51" spans="1:12" ht="19.75" customHeight="1" x14ac:dyDescent="0.15">
      <c r="A51" s="170"/>
      <c r="B51" s="171">
        <v>7</v>
      </c>
      <c r="C51" s="172" t="s">
        <v>223</v>
      </c>
      <c r="D51" s="171">
        <v>9</v>
      </c>
      <c r="E51" s="173">
        <v>0</v>
      </c>
      <c r="F51" s="174">
        <v>0</v>
      </c>
      <c r="G51" s="175">
        <v>0</v>
      </c>
      <c r="H51" s="176">
        <v>0</v>
      </c>
      <c r="I51" s="175">
        <v>2</v>
      </c>
      <c r="J51" s="176">
        <v>0.222</v>
      </c>
      <c r="K51" s="175">
        <v>0</v>
      </c>
      <c r="L51" s="177">
        <v>0</v>
      </c>
    </row>
    <row r="52" spans="1:12" ht="19.75" customHeight="1" x14ac:dyDescent="0.15">
      <c r="A52" s="170"/>
      <c r="B52" s="171">
        <v>7</v>
      </c>
      <c r="C52" s="172" t="s">
        <v>224</v>
      </c>
      <c r="D52" s="171">
        <v>10</v>
      </c>
      <c r="E52" s="173">
        <v>0</v>
      </c>
      <c r="F52" s="174">
        <v>0</v>
      </c>
      <c r="G52" s="175">
        <v>0</v>
      </c>
      <c r="H52" s="176">
        <v>0</v>
      </c>
      <c r="I52" s="175">
        <v>0</v>
      </c>
      <c r="J52" s="176">
        <v>0</v>
      </c>
      <c r="K52" s="175">
        <v>1</v>
      </c>
      <c r="L52" s="177">
        <v>0.16700000000000001</v>
      </c>
    </row>
    <row r="53" spans="1:12" ht="19.75" customHeight="1" x14ac:dyDescent="0.15">
      <c r="A53" s="170"/>
      <c r="B53" s="171">
        <v>7</v>
      </c>
      <c r="C53" s="172" t="s">
        <v>225</v>
      </c>
      <c r="D53" s="171">
        <v>11</v>
      </c>
      <c r="E53" s="173">
        <v>0</v>
      </c>
      <c r="F53" s="174">
        <v>0</v>
      </c>
      <c r="G53" s="175">
        <v>1</v>
      </c>
      <c r="H53" s="176">
        <v>0.25</v>
      </c>
      <c r="I53" s="175">
        <v>0</v>
      </c>
      <c r="J53" s="176">
        <v>0</v>
      </c>
      <c r="K53" s="175">
        <v>0</v>
      </c>
      <c r="L53" s="177">
        <v>0</v>
      </c>
    </row>
    <row r="54" spans="1:12" ht="19.75" customHeight="1" x14ac:dyDescent="0.15">
      <c r="A54" s="170"/>
      <c r="B54" s="171">
        <v>7</v>
      </c>
      <c r="C54" s="172" t="s">
        <v>232</v>
      </c>
      <c r="D54" s="171">
        <v>15</v>
      </c>
      <c r="E54" s="173">
        <v>0</v>
      </c>
      <c r="F54" s="174">
        <v>0</v>
      </c>
      <c r="G54" s="175">
        <v>0</v>
      </c>
      <c r="H54" s="176">
        <v>0</v>
      </c>
      <c r="I54" s="175">
        <v>0</v>
      </c>
      <c r="J54" s="176">
        <v>0</v>
      </c>
      <c r="K54" s="175">
        <v>1</v>
      </c>
      <c r="L54" s="177">
        <v>0.16700000000000001</v>
      </c>
    </row>
    <row r="55" spans="1:12" ht="19.75" customHeight="1" x14ac:dyDescent="0.15">
      <c r="A55" s="170"/>
      <c r="B55" s="171">
        <v>7</v>
      </c>
      <c r="C55" s="172" t="s">
        <v>234</v>
      </c>
      <c r="D55" s="171">
        <v>18</v>
      </c>
      <c r="E55" s="173">
        <v>0</v>
      </c>
      <c r="F55" s="174">
        <v>0</v>
      </c>
      <c r="G55" s="175">
        <v>0</v>
      </c>
      <c r="H55" s="176">
        <v>0</v>
      </c>
      <c r="I55" s="175">
        <v>1</v>
      </c>
      <c r="J55" s="176">
        <v>0.111</v>
      </c>
      <c r="K55" s="175">
        <v>0</v>
      </c>
      <c r="L55" s="177">
        <v>0</v>
      </c>
    </row>
    <row r="56" spans="1:12" ht="19.75" customHeight="1" x14ac:dyDescent="0.15">
      <c r="A56" s="170"/>
      <c r="B56" s="171">
        <v>8</v>
      </c>
      <c r="C56" s="172" t="s">
        <v>216</v>
      </c>
      <c r="D56" s="171">
        <v>1</v>
      </c>
      <c r="E56" s="173">
        <v>4</v>
      </c>
      <c r="F56" s="174">
        <v>1</v>
      </c>
      <c r="G56" s="175">
        <v>2</v>
      </c>
      <c r="H56" s="176">
        <v>1</v>
      </c>
      <c r="I56" s="175">
        <v>3</v>
      </c>
      <c r="J56" s="176">
        <v>0.6</v>
      </c>
      <c r="K56" s="175">
        <v>1</v>
      </c>
      <c r="L56" s="177">
        <v>0.25</v>
      </c>
    </row>
    <row r="57" spans="1:12" ht="19.75" customHeight="1" x14ac:dyDescent="0.15">
      <c r="A57" s="170"/>
      <c r="B57" s="171">
        <v>8</v>
      </c>
      <c r="C57" s="172" t="s">
        <v>217</v>
      </c>
      <c r="D57" s="171">
        <v>2</v>
      </c>
      <c r="E57" s="173">
        <v>0</v>
      </c>
      <c r="F57" s="174">
        <v>0</v>
      </c>
      <c r="G57" s="175">
        <v>0</v>
      </c>
      <c r="H57" s="176">
        <v>0</v>
      </c>
      <c r="I57" s="175">
        <v>1</v>
      </c>
      <c r="J57" s="176">
        <v>0.2</v>
      </c>
      <c r="K57" s="175">
        <v>1</v>
      </c>
      <c r="L57" s="177">
        <v>0.25</v>
      </c>
    </row>
    <row r="58" spans="1:12" ht="19.75" customHeight="1" x14ac:dyDescent="0.15">
      <c r="A58" s="170"/>
      <c r="B58" s="171">
        <v>8</v>
      </c>
      <c r="C58" s="172" t="s">
        <v>221</v>
      </c>
      <c r="D58" s="171">
        <v>6</v>
      </c>
      <c r="E58" s="173">
        <v>0</v>
      </c>
      <c r="F58" s="174">
        <v>0</v>
      </c>
      <c r="G58" s="175">
        <v>0</v>
      </c>
      <c r="H58" s="176">
        <v>0</v>
      </c>
      <c r="I58" s="175">
        <v>1</v>
      </c>
      <c r="J58" s="176">
        <v>0.2</v>
      </c>
      <c r="K58" s="175">
        <v>1</v>
      </c>
      <c r="L58" s="177">
        <v>0.25</v>
      </c>
    </row>
    <row r="59" spans="1:12" ht="19.75" customHeight="1" x14ac:dyDescent="0.15">
      <c r="A59" s="170"/>
      <c r="B59" s="171">
        <v>8</v>
      </c>
      <c r="C59" s="172" t="s">
        <v>222</v>
      </c>
      <c r="D59" s="171">
        <v>8</v>
      </c>
      <c r="E59" s="173">
        <v>0</v>
      </c>
      <c r="F59" s="174">
        <v>0</v>
      </c>
      <c r="G59" s="175">
        <v>0</v>
      </c>
      <c r="H59" s="176">
        <v>0</v>
      </c>
      <c r="I59" s="175">
        <v>0</v>
      </c>
      <c r="J59" s="176">
        <v>0</v>
      </c>
      <c r="K59" s="175">
        <v>1</v>
      </c>
      <c r="L59" s="177">
        <v>0.25</v>
      </c>
    </row>
    <row r="60" spans="1:12" ht="19.75" customHeight="1" x14ac:dyDescent="0.15">
      <c r="A60" s="170"/>
      <c r="B60" s="171">
        <v>9</v>
      </c>
      <c r="C60" s="172" t="s">
        <v>216</v>
      </c>
      <c r="D60" s="171">
        <v>1</v>
      </c>
      <c r="E60" s="173">
        <v>2</v>
      </c>
      <c r="F60" s="174">
        <v>0.66700000000000004</v>
      </c>
      <c r="G60" s="175">
        <v>2</v>
      </c>
      <c r="H60" s="176">
        <v>1</v>
      </c>
      <c r="I60" s="175">
        <v>4</v>
      </c>
      <c r="J60" s="176">
        <v>0.8</v>
      </c>
      <c r="K60" s="175">
        <v>2</v>
      </c>
      <c r="L60" s="177">
        <v>0.66700000000000004</v>
      </c>
    </row>
    <row r="61" spans="1:12" ht="19.75" customHeight="1" x14ac:dyDescent="0.15">
      <c r="A61" s="170"/>
      <c r="B61" s="171">
        <v>9</v>
      </c>
      <c r="C61" s="172" t="s">
        <v>217</v>
      </c>
      <c r="D61" s="171">
        <v>2</v>
      </c>
      <c r="E61" s="173">
        <v>0</v>
      </c>
      <c r="F61" s="174">
        <v>0</v>
      </c>
      <c r="G61" s="175">
        <v>0</v>
      </c>
      <c r="H61" s="176">
        <v>0</v>
      </c>
      <c r="I61" s="175">
        <v>1</v>
      </c>
      <c r="J61" s="176">
        <v>0.2</v>
      </c>
      <c r="K61" s="175">
        <v>0</v>
      </c>
      <c r="L61" s="177">
        <v>0</v>
      </c>
    </row>
    <row r="62" spans="1:12" ht="19.75" customHeight="1" x14ac:dyDescent="0.15">
      <c r="A62" s="170"/>
      <c r="B62" s="171">
        <v>9</v>
      </c>
      <c r="C62" s="172" t="s">
        <v>221</v>
      </c>
      <c r="D62" s="171">
        <v>6</v>
      </c>
      <c r="E62" s="173">
        <v>1</v>
      </c>
      <c r="F62" s="174">
        <v>0.33300000000000002</v>
      </c>
      <c r="G62" s="175">
        <v>0</v>
      </c>
      <c r="H62" s="176">
        <v>0</v>
      </c>
      <c r="I62" s="175">
        <v>0</v>
      </c>
      <c r="J62" s="176">
        <v>0</v>
      </c>
      <c r="K62" s="175">
        <v>1</v>
      </c>
      <c r="L62" s="177">
        <v>0.33300000000000002</v>
      </c>
    </row>
    <row r="63" spans="1:12" ht="19.75" customHeight="1" x14ac:dyDescent="0.15">
      <c r="A63" s="170"/>
      <c r="B63" s="171">
        <v>10</v>
      </c>
      <c r="C63" s="172" t="s">
        <v>216</v>
      </c>
      <c r="D63" s="171">
        <v>1</v>
      </c>
      <c r="E63" s="173">
        <v>2</v>
      </c>
      <c r="F63" s="174">
        <v>0.25</v>
      </c>
      <c r="G63" s="175">
        <v>0</v>
      </c>
      <c r="H63" s="176">
        <v>0</v>
      </c>
      <c r="I63" s="175">
        <v>8</v>
      </c>
      <c r="J63" s="176">
        <v>0.66700000000000004</v>
      </c>
      <c r="K63" s="175">
        <v>5</v>
      </c>
      <c r="L63" s="177">
        <v>0.625</v>
      </c>
    </row>
    <row r="64" spans="1:12" ht="19.75" customHeight="1" x14ac:dyDescent="0.15">
      <c r="A64" s="170"/>
      <c r="B64" s="171">
        <v>10</v>
      </c>
      <c r="C64" s="172" t="s">
        <v>217</v>
      </c>
      <c r="D64" s="171">
        <v>2</v>
      </c>
      <c r="E64" s="173">
        <v>0</v>
      </c>
      <c r="F64" s="174">
        <v>0</v>
      </c>
      <c r="G64" s="175">
        <v>0</v>
      </c>
      <c r="H64" s="176">
        <v>0</v>
      </c>
      <c r="I64" s="175">
        <v>2</v>
      </c>
      <c r="J64" s="176">
        <v>0.16700000000000001</v>
      </c>
      <c r="K64" s="175">
        <v>0</v>
      </c>
      <c r="L64" s="177">
        <v>0</v>
      </c>
    </row>
    <row r="65" spans="1:12" ht="19.75" customHeight="1" x14ac:dyDescent="0.15">
      <c r="A65" s="170"/>
      <c r="B65" s="171">
        <v>10</v>
      </c>
      <c r="C65" s="172" t="s">
        <v>218</v>
      </c>
      <c r="D65" s="171">
        <v>3</v>
      </c>
      <c r="E65" s="173">
        <v>3</v>
      </c>
      <c r="F65" s="174">
        <v>0.375</v>
      </c>
      <c r="G65" s="175">
        <v>3</v>
      </c>
      <c r="H65" s="176">
        <v>0.75</v>
      </c>
      <c r="I65" s="175">
        <v>2</v>
      </c>
      <c r="J65" s="176">
        <v>0.16700000000000001</v>
      </c>
      <c r="K65" s="175">
        <v>1</v>
      </c>
      <c r="L65" s="177">
        <v>0.125</v>
      </c>
    </row>
    <row r="66" spans="1:12" ht="19.75" customHeight="1" x14ac:dyDescent="0.15">
      <c r="A66" s="170"/>
      <c r="B66" s="171">
        <v>10</v>
      </c>
      <c r="C66" s="172" t="s">
        <v>220</v>
      </c>
      <c r="D66" s="171">
        <v>5</v>
      </c>
      <c r="E66" s="173">
        <v>1</v>
      </c>
      <c r="F66" s="174">
        <v>0.125</v>
      </c>
      <c r="G66" s="175">
        <v>0</v>
      </c>
      <c r="H66" s="176">
        <v>0</v>
      </c>
      <c r="I66" s="175">
        <v>0</v>
      </c>
      <c r="J66" s="176">
        <v>0</v>
      </c>
      <c r="K66" s="175">
        <v>0</v>
      </c>
      <c r="L66" s="177">
        <v>0</v>
      </c>
    </row>
    <row r="67" spans="1:12" ht="19.75" customHeight="1" x14ac:dyDescent="0.15">
      <c r="A67" s="170"/>
      <c r="B67" s="171">
        <v>10</v>
      </c>
      <c r="C67" s="172" t="s">
        <v>230</v>
      </c>
      <c r="D67" s="171">
        <v>7</v>
      </c>
      <c r="E67" s="173">
        <v>0</v>
      </c>
      <c r="F67" s="174">
        <v>0</v>
      </c>
      <c r="G67" s="175">
        <v>0</v>
      </c>
      <c r="H67" s="176">
        <v>0</v>
      </c>
      <c r="I67" s="175">
        <v>0</v>
      </c>
      <c r="J67" s="176">
        <v>0</v>
      </c>
      <c r="K67" s="175">
        <v>1</v>
      </c>
      <c r="L67" s="177">
        <v>0.125</v>
      </c>
    </row>
    <row r="68" spans="1:12" ht="19.75" customHeight="1" x14ac:dyDescent="0.15">
      <c r="A68" s="170"/>
      <c r="B68" s="171">
        <v>10</v>
      </c>
      <c r="C68" s="172" t="s">
        <v>224</v>
      </c>
      <c r="D68" s="171">
        <v>10</v>
      </c>
      <c r="E68" s="173">
        <v>0</v>
      </c>
      <c r="F68" s="174">
        <v>0</v>
      </c>
      <c r="G68" s="175">
        <v>0</v>
      </c>
      <c r="H68" s="176">
        <v>0</v>
      </c>
      <c r="I68" s="175">
        <v>0</v>
      </c>
      <c r="J68" s="176">
        <v>0</v>
      </c>
      <c r="K68" s="175">
        <v>1</v>
      </c>
      <c r="L68" s="177">
        <v>0.125</v>
      </c>
    </row>
    <row r="69" spans="1:12" ht="19.75" customHeight="1" x14ac:dyDescent="0.15">
      <c r="A69" s="170"/>
      <c r="B69" s="171">
        <v>10</v>
      </c>
      <c r="C69" s="183" t="s">
        <v>225</v>
      </c>
      <c r="D69" s="171">
        <v>11</v>
      </c>
      <c r="E69" s="173">
        <v>1</v>
      </c>
      <c r="F69" s="174">
        <v>0.125</v>
      </c>
      <c r="G69" s="175">
        <v>1</v>
      </c>
      <c r="H69" s="176">
        <v>0.25</v>
      </c>
      <c r="I69" s="175">
        <v>0</v>
      </c>
      <c r="J69" s="176">
        <v>0</v>
      </c>
      <c r="K69" s="175">
        <v>0</v>
      </c>
      <c r="L69" s="177">
        <v>0</v>
      </c>
    </row>
    <row r="70" spans="1:12" ht="19.75" customHeight="1" x14ac:dyDescent="0.15">
      <c r="A70" s="170"/>
      <c r="B70" s="171">
        <v>10</v>
      </c>
      <c r="C70" s="183" t="s">
        <v>237</v>
      </c>
      <c r="D70" s="171">
        <v>26</v>
      </c>
      <c r="E70" s="173">
        <v>1</v>
      </c>
      <c r="F70" s="174">
        <v>0.125</v>
      </c>
      <c r="G70" s="175">
        <v>0</v>
      </c>
      <c r="H70" s="176">
        <v>0</v>
      </c>
      <c r="I70" s="175">
        <v>0</v>
      </c>
      <c r="J70" s="176">
        <v>0</v>
      </c>
      <c r="K70" s="175">
        <v>0</v>
      </c>
      <c r="L70" s="177">
        <v>0</v>
      </c>
    </row>
    <row r="71" spans="1:12" ht="19.75" customHeight="1" x14ac:dyDescent="0.15">
      <c r="A71" s="170"/>
      <c r="B71" s="171">
        <v>11</v>
      </c>
      <c r="C71" s="183" t="s">
        <v>216</v>
      </c>
      <c r="D71" s="171">
        <v>1</v>
      </c>
      <c r="E71" s="173">
        <v>2</v>
      </c>
      <c r="F71" s="174">
        <v>0.5</v>
      </c>
      <c r="G71" s="175">
        <v>1</v>
      </c>
      <c r="H71" s="176">
        <v>0.5</v>
      </c>
      <c r="I71" s="175">
        <v>5</v>
      </c>
      <c r="J71" s="176">
        <v>0.83299999999999996</v>
      </c>
      <c r="K71" s="175">
        <v>4</v>
      </c>
      <c r="L71" s="177">
        <v>1</v>
      </c>
    </row>
    <row r="72" spans="1:12" ht="19.75" customHeight="1" x14ac:dyDescent="0.15">
      <c r="A72" s="170"/>
      <c r="B72" s="171">
        <v>11</v>
      </c>
      <c r="C72" s="183" t="s">
        <v>217</v>
      </c>
      <c r="D72" s="171">
        <v>2</v>
      </c>
      <c r="E72" s="173">
        <v>2</v>
      </c>
      <c r="F72" s="174">
        <v>0.5</v>
      </c>
      <c r="G72" s="175">
        <v>1</v>
      </c>
      <c r="H72" s="176">
        <v>0.5</v>
      </c>
      <c r="I72" s="175">
        <v>1</v>
      </c>
      <c r="J72" s="176">
        <v>0.16700000000000001</v>
      </c>
      <c r="K72" s="175">
        <v>0</v>
      </c>
      <c r="L72" s="177">
        <v>0</v>
      </c>
    </row>
    <row r="73" spans="1:12" ht="19.75" customHeight="1" x14ac:dyDescent="0.15">
      <c r="A73" s="170"/>
      <c r="B73" s="171">
        <v>12</v>
      </c>
      <c r="C73" s="183" t="s">
        <v>216</v>
      </c>
      <c r="D73" s="171">
        <v>1</v>
      </c>
      <c r="E73" s="173">
        <v>3</v>
      </c>
      <c r="F73" s="174">
        <v>0.5</v>
      </c>
      <c r="G73" s="175">
        <v>2</v>
      </c>
      <c r="H73" s="176">
        <v>0.66700000000000004</v>
      </c>
      <c r="I73" s="175">
        <v>8</v>
      </c>
      <c r="J73" s="176">
        <v>0.88900000000000001</v>
      </c>
      <c r="K73" s="175">
        <v>4</v>
      </c>
      <c r="L73" s="177">
        <v>0.66700000000000004</v>
      </c>
    </row>
    <row r="74" spans="1:12" ht="19.75" customHeight="1" x14ac:dyDescent="0.15">
      <c r="A74" s="170"/>
      <c r="B74" s="171">
        <v>12</v>
      </c>
      <c r="C74" s="183" t="s">
        <v>218</v>
      </c>
      <c r="D74" s="171">
        <v>3</v>
      </c>
      <c r="E74" s="173">
        <v>3</v>
      </c>
      <c r="F74" s="174">
        <v>0.5</v>
      </c>
      <c r="G74" s="175">
        <v>0</v>
      </c>
      <c r="H74" s="176">
        <v>0</v>
      </c>
      <c r="I74" s="175">
        <v>0</v>
      </c>
      <c r="J74" s="176">
        <v>0</v>
      </c>
      <c r="K74" s="175">
        <v>0</v>
      </c>
      <c r="L74" s="177">
        <v>0</v>
      </c>
    </row>
    <row r="75" spans="1:12" ht="19.75" customHeight="1" x14ac:dyDescent="0.15">
      <c r="A75" s="170"/>
      <c r="B75" s="171">
        <v>12</v>
      </c>
      <c r="C75" s="183" t="s">
        <v>230</v>
      </c>
      <c r="D75" s="171">
        <v>7</v>
      </c>
      <c r="E75" s="173">
        <v>0</v>
      </c>
      <c r="F75" s="174">
        <v>0</v>
      </c>
      <c r="G75" s="175">
        <v>0</v>
      </c>
      <c r="H75" s="176">
        <v>0</v>
      </c>
      <c r="I75" s="175">
        <v>0</v>
      </c>
      <c r="J75" s="176">
        <v>0</v>
      </c>
      <c r="K75" s="175">
        <v>1</v>
      </c>
      <c r="L75" s="177">
        <v>0.16700000000000001</v>
      </c>
    </row>
    <row r="76" spans="1:12" ht="19.75" customHeight="1" x14ac:dyDescent="0.15">
      <c r="A76" s="170"/>
      <c r="B76" s="171">
        <v>12</v>
      </c>
      <c r="C76" s="183" t="s">
        <v>223</v>
      </c>
      <c r="D76" s="171">
        <v>9</v>
      </c>
      <c r="E76" s="173">
        <v>0</v>
      </c>
      <c r="F76" s="174">
        <v>0</v>
      </c>
      <c r="G76" s="175">
        <v>0</v>
      </c>
      <c r="H76" s="176">
        <v>0</v>
      </c>
      <c r="I76" s="175">
        <v>0</v>
      </c>
      <c r="J76" s="176">
        <v>0</v>
      </c>
      <c r="K76" s="175">
        <v>1</v>
      </c>
      <c r="L76" s="177">
        <v>0.16700000000000001</v>
      </c>
    </row>
    <row r="77" spans="1:12" ht="19.75" customHeight="1" x14ac:dyDescent="0.15">
      <c r="A77" s="170"/>
      <c r="B77" s="171">
        <v>12</v>
      </c>
      <c r="C77" s="183" t="s">
        <v>225</v>
      </c>
      <c r="D77" s="171">
        <v>11</v>
      </c>
      <c r="E77" s="173">
        <v>0</v>
      </c>
      <c r="F77" s="174">
        <v>0</v>
      </c>
      <c r="G77" s="175">
        <v>1</v>
      </c>
      <c r="H77" s="176">
        <v>0.33300000000000002</v>
      </c>
      <c r="I77" s="175">
        <v>0</v>
      </c>
      <c r="J77" s="176">
        <v>0</v>
      </c>
      <c r="K77" s="175">
        <v>0</v>
      </c>
      <c r="L77" s="177">
        <v>0</v>
      </c>
    </row>
    <row r="78" spans="1:12" ht="19.75" customHeight="1" x14ac:dyDescent="0.15">
      <c r="A78" s="170"/>
      <c r="B78" s="171">
        <v>12</v>
      </c>
      <c r="C78" s="183" t="s">
        <v>234</v>
      </c>
      <c r="D78" s="171">
        <v>18</v>
      </c>
      <c r="E78" s="173">
        <v>0</v>
      </c>
      <c r="F78" s="174">
        <v>0</v>
      </c>
      <c r="G78" s="175">
        <v>0</v>
      </c>
      <c r="H78" s="176">
        <v>0</v>
      </c>
      <c r="I78" s="175">
        <v>1</v>
      </c>
      <c r="J78" s="176">
        <v>0.111</v>
      </c>
      <c r="K78" s="175">
        <v>0</v>
      </c>
      <c r="L78" s="177">
        <v>0</v>
      </c>
    </row>
    <row r="79" spans="1:12" ht="19.75" customHeight="1" x14ac:dyDescent="0.15">
      <c r="A79" s="170"/>
      <c r="B79" s="172" t="s">
        <v>194</v>
      </c>
      <c r="C79" s="183" t="s">
        <v>216</v>
      </c>
      <c r="D79" s="171">
        <v>1</v>
      </c>
      <c r="E79" s="173">
        <v>5</v>
      </c>
      <c r="F79" s="174">
        <v>0.625</v>
      </c>
      <c r="G79" s="175">
        <v>3</v>
      </c>
      <c r="H79" s="176">
        <v>0.6</v>
      </c>
      <c r="I79" s="175">
        <v>9</v>
      </c>
      <c r="J79" s="176">
        <v>0.75</v>
      </c>
      <c r="K79" s="175">
        <v>8</v>
      </c>
      <c r="L79" s="177">
        <v>1</v>
      </c>
    </row>
    <row r="80" spans="1:12" ht="19.75" customHeight="1" x14ac:dyDescent="0.15">
      <c r="A80" s="170"/>
      <c r="B80" s="172" t="s">
        <v>194</v>
      </c>
      <c r="C80" s="183" t="s">
        <v>218</v>
      </c>
      <c r="D80" s="171">
        <v>3</v>
      </c>
      <c r="E80" s="173">
        <v>2</v>
      </c>
      <c r="F80" s="174">
        <v>0.25</v>
      </c>
      <c r="G80" s="175">
        <v>1</v>
      </c>
      <c r="H80" s="176">
        <v>0.2</v>
      </c>
      <c r="I80" s="175">
        <v>3</v>
      </c>
      <c r="J80" s="176">
        <v>0.25</v>
      </c>
      <c r="K80" s="175">
        <v>0</v>
      </c>
      <c r="L80" s="177">
        <v>0</v>
      </c>
    </row>
    <row r="81" spans="1:12" ht="19.75" customHeight="1" x14ac:dyDescent="0.15">
      <c r="A81" s="170"/>
      <c r="B81" s="172" t="s">
        <v>194</v>
      </c>
      <c r="C81" s="183" t="s">
        <v>220</v>
      </c>
      <c r="D81" s="171">
        <v>5</v>
      </c>
      <c r="E81" s="173">
        <v>1</v>
      </c>
      <c r="F81" s="174">
        <v>0.125</v>
      </c>
      <c r="G81" s="175">
        <v>0</v>
      </c>
      <c r="H81" s="176">
        <v>0</v>
      </c>
      <c r="I81" s="175">
        <v>0</v>
      </c>
      <c r="J81" s="176">
        <v>0</v>
      </c>
      <c r="K81" s="175">
        <v>0</v>
      </c>
      <c r="L81" s="177">
        <v>0</v>
      </c>
    </row>
    <row r="82" spans="1:12" ht="19.75" customHeight="1" x14ac:dyDescent="0.15">
      <c r="A82" s="170"/>
      <c r="B82" s="172" t="s">
        <v>194</v>
      </c>
      <c r="C82" s="183" t="s">
        <v>225</v>
      </c>
      <c r="D82" s="171">
        <v>11</v>
      </c>
      <c r="E82" s="173">
        <v>0</v>
      </c>
      <c r="F82" s="174">
        <v>0</v>
      </c>
      <c r="G82" s="175">
        <v>1</v>
      </c>
      <c r="H82" s="176">
        <v>0.2</v>
      </c>
      <c r="I82" s="175">
        <v>0</v>
      </c>
      <c r="J82" s="176">
        <v>0</v>
      </c>
      <c r="K82" s="175">
        <v>0</v>
      </c>
      <c r="L82" s="177">
        <v>0</v>
      </c>
    </row>
    <row r="83" spans="1:12" ht="19.75" customHeight="1" x14ac:dyDescent="0.15">
      <c r="A83" s="170"/>
      <c r="B83" s="172" t="s">
        <v>159</v>
      </c>
      <c r="C83" s="183" t="s">
        <v>229</v>
      </c>
      <c r="D83" s="171">
        <v>13</v>
      </c>
      <c r="E83" s="173">
        <v>0</v>
      </c>
      <c r="F83" s="174">
        <v>0</v>
      </c>
      <c r="G83" s="175">
        <v>0</v>
      </c>
      <c r="H83" s="176">
        <v>0</v>
      </c>
      <c r="I83" s="175">
        <v>1</v>
      </c>
      <c r="J83" s="176">
        <v>1</v>
      </c>
      <c r="K83" s="175">
        <v>1</v>
      </c>
      <c r="L83" s="177">
        <v>1</v>
      </c>
    </row>
    <row r="84" spans="1:12" ht="19.75" customHeight="1" x14ac:dyDescent="0.15">
      <c r="A84" s="170"/>
      <c r="B84" s="172" t="s">
        <v>159</v>
      </c>
      <c r="C84" s="183" t="s">
        <v>246</v>
      </c>
      <c r="D84" s="171">
        <v>22</v>
      </c>
      <c r="E84" s="173">
        <v>1</v>
      </c>
      <c r="F84" s="174">
        <v>1</v>
      </c>
      <c r="G84" s="175">
        <v>1</v>
      </c>
      <c r="H84" s="176">
        <v>1</v>
      </c>
      <c r="I84" s="175">
        <v>0</v>
      </c>
      <c r="J84" s="176">
        <v>0</v>
      </c>
      <c r="K84" s="175">
        <v>0</v>
      </c>
      <c r="L84" s="177">
        <v>0</v>
      </c>
    </row>
    <row r="85" spans="1:12" ht="19.75" customHeight="1" x14ac:dyDescent="0.15">
      <c r="A85" s="170"/>
      <c r="B85" s="172" t="s">
        <v>195</v>
      </c>
      <c r="C85" s="183" t="s">
        <v>223</v>
      </c>
      <c r="D85" s="171">
        <v>9</v>
      </c>
      <c r="E85" s="173">
        <v>0</v>
      </c>
      <c r="F85" s="174">
        <v>0</v>
      </c>
      <c r="G85" s="175">
        <v>0</v>
      </c>
      <c r="H85" s="176">
        <v>0</v>
      </c>
      <c r="I85" s="175">
        <v>0</v>
      </c>
      <c r="J85" s="176">
        <v>0</v>
      </c>
      <c r="K85" s="175">
        <v>1</v>
      </c>
      <c r="L85" s="177">
        <v>1</v>
      </c>
    </row>
    <row r="86" spans="1:12" ht="19.75" customHeight="1" x14ac:dyDescent="0.15">
      <c r="A86" s="170"/>
      <c r="B86" s="172" t="s">
        <v>195</v>
      </c>
      <c r="C86" s="183" t="s">
        <v>227</v>
      </c>
      <c r="D86" s="171">
        <v>19</v>
      </c>
      <c r="E86" s="173">
        <v>1</v>
      </c>
      <c r="F86" s="174">
        <v>1</v>
      </c>
      <c r="G86" s="175">
        <v>0</v>
      </c>
      <c r="H86" s="176">
        <v>0</v>
      </c>
      <c r="I86" s="175">
        <v>0</v>
      </c>
      <c r="J86" s="176">
        <v>0</v>
      </c>
      <c r="K86" s="175">
        <v>0</v>
      </c>
      <c r="L86" s="177">
        <v>0</v>
      </c>
    </row>
    <row r="87" spans="1:12" ht="19.75" customHeight="1" x14ac:dyDescent="0.15">
      <c r="A87" s="170"/>
      <c r="B87" s="172" t="s">
        <v>195</v>
      </c>
      <c r="C87" s="183" t="s">
        <v>236</v>
      </c>
      <c r="D87" s="171">
        <v>24</v>
      </c>
      <c r="E87" s="173">
        <v>0</v>
      </c>
      <c r="F87" s="174">
        <v>0</v>
      </c>
      <c r="G87" s="175">
        <v>1</v>
      </c>
      <c r="H87" s="176">
        <v>1</v>
      </c>
      <c r="I87" s="175">
        <v>0</v>
      </c>
      <c r="J87" s="176">
        <v>0</v>
      </c>
      <c r="K87" s="175">
        <v>0</v>
      </c>
      <c r="L87" s="177">
        <v>0</v>
      </c>
    </row>
    <row r="88" spans="1:12" ht="19.75" customHeight="1" x14ac:dyDescent="0.15">
      <c r="A88" s="170"/>
      <c r="B88" s="172" t="s">
        <v>195</v>
      </c>
      <c r="C88" s="183" t="s">
        <v>239</v>
      </c>
      <c r="D88" s="171">
        <v>28</v>
      </c>
      <c r="E88" s="173">
        <v>0</v>
      </c>
      <c r="F88" s="174">
        <v>0</v>
      </c>
      <c r="G88" s="175">
        <v>0</v>
      </c>
      <c r="H88" s="176">
        <v>0</v>
      </c>
      <c r="I88" s="175">
        <v>1</v>
      </c>
      <c r="J88" s="176">
        <v>1</v>
      </c>
      <c r="K88" s="175">
        <v>0</v>
      </c>
      <c r="L88" s="177">
        <v>0</v>
      </c>
    </row>
    <row r="89" spans="1:12" ht="19.75" customHeight="1" x14ac:dyDescent="0.15">
      <c r="A89" s="170"/>
      <c r="B89" s="171">
        <v>14</v>
      </c>
      <c r="C89" s="183" t="s">
        <v>216</v>
      </c>
      <c r="D89" s="171">
        <v>1</v>
      </c>
      <c r="E89" s="173">
        <v>1</v>
      </c>
      <c r="F89" s="174">
        <v>0.33300000000000002</v>
      </c>
      <c r="G89" s="175">
        <v>1</v>
      </c>
      <c r="H89" s="176">
        <v>0.5</v>
      </c>
      <c r="I89" s="175">
        <v>2</v>
      </c>
      <c r="J89" s="176">
        <v>0.4</v>
      </c>
      <c r="K89" s="175">
        <v>2</v>
      </c>
      <c r="L89" s="177">
        <v>0.66700000000000004</v>
      </c>
    </row>
    <row r="90" spans="1:12" ht="19.75" customHeight="1" x14ac:dyDescent="0.15">
      <c r="A90" s="170"/>
      <c r="B90" s="171">
        <v>14</v>
      </c>
      <c r="C90" s="183" t="s">
        <v>217</v>
      </c>
      <c r="D90" s="171">
        <v>2</v>
      </c>
      <c r="E90" s="173">
        <v>2</v>
      </c>
      <c r="F90" s="174">
        <v>0.66700000000000004</v>
      </c>
      <c r="G90" s="175">
        <v>0</v>
      </c>
      <c r="H90" s="176">
        <v>0</v>
      </c>
      <c r="I90" s="175">
        <v>2</v>
      </c>
      <c r="J90" s="176">
        <v>0.4</v>
      </c>
      <c r="K90" s="175">
        <v>0</v>
      </c>
      <c r="L90" s="177">
        <v>0</v>
      </c>
    </row>
    <row r="91" spans="1:12" ht="19.75" customHeight="1" x14ac:dyDescent="0.15">
      <c r="A91" s="170"/>
      <c r="B91" s="171">
        <v>14</v>
      </c>
      <c r="C91" s="183" t="s">
        <v>222</v>
      </c>
      <c r="D91" s="171">
        <v>8</v>
      </c>
      <c r="E91" s="173">
        <v>0</v>
      </c>
      <c r="F91" s="174">
        <v>0</v>
      </c>
      <c r="G91" s="175">
        <v>0</v>
      </c>
      <c r="H91" s="176">
        <v>0</v>
      </c>
      <c r="I91" s="175">
        <v>0</v>
      </c>
      <c r="J91" s="176">
        <v>0</v>
      </c>
      <c r="K91" s="175">
        <v>1</v>
      </c>
      <c r="L91" s="177">
        <v>0.33300000000000002</v>
      </c>
    </row>
    <row r="92" spans="1:12" ht="19.75" customHeight="1" x14ac:dyDescent="0.15">
      <c r="A92" s="170"/>
      <c r="B92" s="171">
        <v>14</v>
      </c>
      <c r="C92" s="183" t="s">
        <v>224</v>
      </c>
      <c r="D92" s="171">
        <v>10</v>
      </c>
      <c r="E92" s="173">
        <v>0</v>
      </c>
      <c r="F92" s="174">
        <v>0</v>
      </c>
      <c r="G92" s="175">
        <v>0</v>
      </c>
      <c r="H92" s="176">
        <v>0</v>
      </c>
      <c r="I92" s="175">
        <v>1</v>
      </c>
      <c r="J92" s="176">
        <v>0.2</v>
      </c>
      <c r="K92" s="175">
        <v>0</v>
      </c>
      <c r="L92" s="177">
        <v>0</v>
      </c>
    </row>
    <row r="93" spans="1:12" ht="19.75" customHeight="1" x14ac:dyDescent="0.15">
      <c r="A93" s="170"/>
      <c r="B93" s="171">
        <v>14</v>
      </c>
      <c r="C93" s="183" t="s">
        <v>235</v>
      </c>
      <c r="D93" s="171">
        <v>23</v>
      </c>
      <c r="E93" s="173">
        <v>0</v>
      </c>
      <c r="F93" s="174">
        <v>0</v>
      </c>
      <c r="G93" s="175">
        <v>1</v>
      </c>
      <c r="H93" s="176">
        <v>0.5</v>
      </c>
      <c r="I93" s="175">
        <v>0</v>
      </c>
      <c r="J93" s="176">
        <v>0</v>
      </c>
      <c r="K93" s="175">
        <v>0</v>
      </c>
      <c r="L93" s="177">
        <v>0</v>
      </c>
    </row>
    <row r="94" spans="1:12" ht="19.75" customHeight="1" x14ac:dyDescent="0.15">
      <c r="A94" s="170"/>
      <c r="B94" s="171">
        <v>15</v>
      </c>
      <c r="C94" s="183" t="s">
        <v>216</v>
      </c>
      <c r="D94" s="171">
        <v>1</v>
      </c>
      <c r="E94" s="173">
        <v>1</v>
      </c>
      <c r="F94" s="174">
        <v>0.33300000000000002</v>
      </c>
      <c r="G94" s="175">
        <v>2</v>
      </c>
      <c r="H94" s="176">
        <v>1</v>
      </c>
      <c r="I94" s="175">
        <v>3</v>
      </c>
      <c r="J94" s="176">
        <v>0.6</v>
      </c>
      <c r="K94" s="175">
        <v>0</v>
      </c>
      <c r="L94" s="177">
        <v>0</v>
      </c>
    </row>
    <row r="95" spans="1:12" ht="19.75" customHeight="1" x14ac:dyDescent="0.15">
      <c r="A95" s="170"/>
      <c r="B95" s="171">
        <v>15</v>
      </c>
      <c r="C95" s="183" t="s">
        <v>217</v>
      </c>
      <c r="D95" s="171">
        <v>2</v>
      </c>
      <c r="E95" s="173">
        <v>2</v>
      </c>
      <c r="F95" s="174">
        <v>0.66700000000000004</v>
      </c>
      <c r="G95" s="175">
        <v>0</v>
      </c>
      <c r="H95" s="176">
        <v>0</v>
      </c>
      <c r="I95" s="175">
        <v>1</v>
      </c>
      <c r="J95" s="176">
        <v>0.2</v>
      </c>
      <c r="K95" s="175">
        <v>1</v>
      </c>
      <c r="L95" s="177">
        <v>0.33300000000000002</v>
      </c>
    </row>
    <row r="96" spans="1:12" ht="19.75" customHeight="1" x14ac:dyDescent="0.15">
      <c r="A96" s="170"/>
      <c r="B96" s="171">
        <v>15</v>
      </c>
      <c r="C96" s="183" t="s">
        <v>222</v>
      </c>
      <c r="D96" s="171">
        <v>8</v>
      </c>
      <c r="E96" s="173">
        <v>0</v>
      </c>
      <c r="F96" s="174">
        <v>0</v>
      </c>
      <c r="G96" s="175">
        <v>0</v>
      </c>
      <c r="H96" s="176">
        <v>0</v>
      </c>
      <c r="I96" s="175">
        <v>1</v>
      </c>
      <c r="J96" s="176">
        <v>0.2</v>
      </c>
      <c r="K96" s="175">
        <v>1</v>
      </c>
      <c r="L96" s="177">
        <v>0.33300000000000002</v>
      </c>
    </row>
    <row r="97" spans="1:12" ht="19.75" customHeight="1" x14ac:dyDescent="0.15">
      <c r="A97" s="170"/>
      <c r="B97" s="171">
        <v>15</v>
      </c>
      <c r="C97" s="183" t="s">
        <v>224</v>
      </c>
      <c r="D97" s="171">
        <v>10</v>
      </c>
      <c r="E97" s="173">
        <v>0</v>
      </c>
      <c r="F97" s="174">
        <v>0</v>
      </c>
      <c r="G97" s="175">
        <v>0</v>
      </c>
      <c r="H97" s="176">
        <v>0</v>
      </c>
      <c r="I97" s="175">
        <v>0</v>
      </c>
      <c r="J97" s="176">
        <v>0</v>
      </c>
      <c r="K97" s="175">
        <v>1</v>
      </c>
      <c r="L97" s="177">
        <v>0.33300000000000002</v>
      </c>
    </row>
    <row r="98" spans="1:12" ht="19.75" customHeight="1" x14ac:dyDescent="0.15">
      <c r="A98" s="170"/>
      <c r="B98" s="171">
        <v>16</v>
      </c>
      <c r="C98" s="183" t="s">
        <v>216</v>
      </c>
      <c r="D98" s="171">
        <v>1</v>
      </c>
      <c r="E98" s="173">
        <v>2</v>
      </c>
      <c r="F98" s="174">
        <v>0.5</v>
      </c>
      <c r="G98" s="175">
        <v>2</v>
      </c>
      <c r="H98" s="176">
        <v>1</v>
      </c>
      <c r="I98" s="175">
        <v>5</v>
      </c>
      <c r="J98" s="176">
        <v>0.83299999999999996</v>
      </c>
      <c r="K98" s="175">
        <v>3</v>
      </c>
      <c r="L98" s="177">
        <v>0.75</v>
      </c>
    </row>
    <row r="99" spans="1:12" ht="19.75" customHeight="1" x14ac:dyDescent="0.15">
      <c r="A99" s="170"/>
      <c r="B99" s="171">
        <v>16</v>
      </c>
      <c r="C99" s="183" t="s">
        <v>217</v>
      </c>
      <c r="D99" s="171">
        <v>2</v>
      </c>
      <c r="E99" s="173">
        <v>1</v>
      </c>
      <c r="F99" s="174">
        <v>0.25</v>
      </c>
      <c r="G99" s="175">
        <v>0</v>
      </c>
      <c r="H99" s="176">
        <v>0</v>
      </c>
      <c r="I99" s="175">
        <v>0</v>
      </c>
      <c r="J99" s="176">
        <v>0</v>
      </c>
      <c r="K99" s="175">
        <v>1</v>
      </c>
      <c r="L99" s="177">
        <v>0.25</v>
      </c>
    </row>
    <row r="100" spans="1:12" ht="19.75" customHeight="1" x14ac:dyDescent="0.15">
      <c r="A100" s="170"/>
      <c r="B100" s="171">
        <v>16</v>
      </c>
      <c r="C100" s="183" t="s">
        <v>218</v>
      </c>
      <c r="D100" s="171">
        <v>3</v>
      </c>
      <c r="E100" s="173">
        <v>1</v>
      </c>
      <c r="F100" s="174">
        <v>0.25</v>
      </c>
      <c r="G100" s="175">
        <v>0</v>
      </c>
      <c r="H100" s="176">
        <v>0</v>
      </c>
      <c r="I100" s="175">
        <v>0</v>
      </c>
      <c r="J100" s="176">
        <v>0</v>
      </c>
      <c r="K100" s="175">
        <v>0</v>
      </c>
      <c r="L100" s="177">
        <v>0</v>
      </c>
    </row>
    <row r="101" spans="1:12" ht="19.75" customHeight="1" x14ac:dyDescent="0.15">
      <c r="A101" s="170"/>
      <c r="B101" s="171">
        <v>16</v>
      </c>
      <c r="C101" s="183" t="s">
        <v>219</v>
      </c>
      <c r="D101" s="171">
        <v>4</v>
      </c>
      <c r="E101" s="173">
        <v>0</v>
      </c>
      <c r="F101" s="174">
        <v>0</v>
      </c>
      <c r="G101" s="175">
        <v>0</v>
      </c>
      <c r="H101" s="176">
        <v>0</v>
      </c>
      <c r="I101" s="175">
        <v>1</v>
      </c>
      <c r="J101" s="176">
        <v>0.16700000000000001</v>
      </c>
      <c r="K101" s="175">
        <v>0</v>
      </c>
      <c r="L101" s="177">
        <v>0</v>
      </c>
    </row>
    <row r="102" spans="1:12" ht="19.75" customHeight="1" x14ac:dyDescent="0.15">
      <c r="A102" s="170"/>
      <c r="B102" s="171">
        <v>17</v>
      </c>
      <c r="C102" s="183" t="s">
        <v>216</v>
      </c>
      <c r="D102" s="171">
        <v>1</v>
      </c>
      <c r="E102" s="173">
        <v>4</v>
      </c>
      <c r="F102" s="174">
        <v>0.57099999999999995</v>
      </c>
      <c r="G102" s="175">
        <v>3</v>
      </c>
      <c r="H102" s="176">
        <v>0.75</v>
      </c>
      <c r="I102" s="175">
        <v>7</v>
      </c>
      <c r="J102" s="176">
        <v>0.7</v>
      </c>
      <c r="K102" s="175">
        <v>4</v>
      </c>
      <c r="L102" s="177">
        <v>0.57099999999999995</v>
      </c>
    </row>
    <row r="103" spans="1:12" ht="19.75" customHeight="1" x14ac:dyDescent="0.15">
      <c r="A103" s="170"/>
      <c r="B103" s="171">
        <v>17</v>
      </c>
      <c r="C103" s="183" t="s">
        <v>217</v>
      </c>
      <c r="D103" s="171">
        <v>2</v>
      </c>
      <c r="E103" s="173">
        <v>1</v>
      </c>
      <c r="F103" s="174">
        <v>0.14299999999999999</v>
      </c>
      <c r="G103" s="175">
        <v>1</v>
      </c>
      <c r="H103" s="176">
        <v>0.25</v>
      </c>
      <c r="I103" s="175">
        <v>1</v>
      </c>
      <c r="J103" s="176">
        <v>0.1</v>
      </c>
      <c r="K103" s="175">
        <v>1</v>
      </c>
      <c r="L103" s="177">
        <v>0.14299999999999999</v>
      </c>
    </row>
    <row r="104" spans="1:12" ht="19.75" customHeight="1" x14ac:dyDescent="0.15">
      <c r="A104" s="170"/>
      <c r="B104" s="171">
        <v>17</v>
      </c>
      <c r="C104" s="183" t="s">
        <v>221</v>
      </c>
      <c r="D104" s="171">
        <v>6</v>
      </c>
      <c r="E104" s="173">
        <v>1</v>
      </c>
      <c r="F104" s="174">
        <v>0.14299999999999999</v>
      </c>
      <c r="G104" s="175">
        <v>0</v>
      </c>
      <c r="H104" s="176">
        <v>0</v>
      </c>
      <c r="I104" s="175">
        <v>1</v>
      </c>
      <c r="J104" s="176">
        <v>0.1</v>
      </c>
      <c r="K104" s="175">
        <v>1</v>
      </c>
      <c r="L104" s="177">
        <v>0.14299999999999999</v>
      </c>
    </row>
    <row r="105" spans="1:12" ht="19.75" customHeight="1" x14ac:dyDescent="0.15">
      <c r="A105" s="170"/>
      <c r="B105" s="171">
        <v>17</v>
      </c>
      <c r="C105" s="183" t="s">
        <v>228</v>
      </c>
      <c r="D105" s="171">
        <v>12</v>
      </c>
      <c r="E105" s="173">
        <v>0</v>
      </c>
      <c r="F105" s="174">
        <v>0</v>
      </c>
      <c r="G105" s="175">
        <v>0</v>
      </c>
      <c r="H105" s="176">
        <v>0</v>
      </c>
      <c r="I105" s="175">
        <v>1</v>
      </c>
      <c r="J105" s="176">
        <v>0.1</v>
      </c>
      <c r="K105" s="175">
        <v>1</v>
      </c>
      <c r="L105" s="177">
        <v>0.14299999999999999</v>
      </c>
    </row>
    <row r="106" spans="1:12" ht="19.75" customHeight="1" x14ac:dyDescent="0.15">
      <c r="A106" s="170"/>
      <c r="B106" s="171">
        <v>17</v>
      </c>
      <c r="C106" s="183" t="s">
        <v>234</v>
      </c>
      <c r="D106" s="171">
        <v>18</v>
      </c>
      <c r="E106" s="173">
        <v>1</v>
      </c>
      <c r="F106" s="174">
        <v>0.14299999999999999</v>
      </c>
      <c r="G106" s="175">
        <v>0</v>
      </c>
      <c r="H106" s="176">
        <v>0</v>
      </c>
      <c r="I106" s="175">
        <v>0</v>
      </c>
      <c r="J106" s="176">
        <v>0</v>
      </c>
      <c r="K106" s="175">
        <v>0</v>
      </c>
      <c r="L106" s="177">
        <v>0</v>
      </c>
    </row>
    <row r="107" spans="1:12" ht="19.75" customHeight="1" x14ac:dyDescent="0.15">
      <c r="A107" s="170"/>
      <c r="B107" s="171">
        <v>18</v>
      </c>
      <c r="C107" s="183" t="s">
        <v>216</v>
      </c>
      <c r="D107" s="171">
        <v>1</v>
      </c>
      <c r="E107" s="173">
        <v>6</v>
      </c>
      <c r="F107" s="174">
        <v>0.66700000000000004</v>
      </c>
      <c r="G107" s="175">
        <v>4</v>
      </c>
      <c r="H107" s="176">
        <v>0.66700000000000004</v>
      </c>
      <c r="I107" s="175">
        <v>8</v>
      </c>
      <c r="J107" s="176">
        <v>0.66700000000000004</v>
      </c>
      <c r="K107" s="175">
        <v>7</v>
      </c>
      <c r="L107" s="177">
        <v>0.77800000000000002</v>
      </c>
    </row>
    <row r="108" spans="1:12" ht="19.75" customHeight="1" x14ac:dyDescent="0.15">
      <c r="A108" s="170"/>
      <c r="B108" s="171">
        <v>18</v>
      </c>
      <c r="C108" s="183" t="s">
        <v>217</v>
      </c>
      <c r="D108" s="171">
        <v>2</v>
      </c>
      <c r="E108" s="173">
        <v>1</v>
      </c>
      <c r="F108" s="174">
        <v>0.111</v>
      </c>
      <c r="G108" s="175">
        <v>0</v>
      </c>
      <c r="H108" s="176">
        <v>0</v>
      </c>
      <c r="I108" s="175">
        <v>0</v>
      </c>
      <c r="J108" s="176">
        <v>0</v>
      </c>
      <c r="K108" s="175">
        <v>0</v>
      </c>
      <c r="L108" s="177">
        <v>0</v>
      </c>
    </row>
    <row r="109" spans="1:12" ht="19.75" customHeight="1" x14ac:dyDescent="0.15">
      <c r="A109" s="170"/>
      <c r="B109" s="171">
        <v>18</v>
      </c>
      <c r="C109" s="183" t="s">
        <v>218</v>
      </c>
      <c r="D109" s="171">
        <v>3</v>
      </c>
      <c r="E109" s="173">
        <v>2</v>
      </c>
      <c r="F109" s="174">
        <v>0.222</v>
      </c>
      <c r="G109" s="175">
        <v>1</v>
      </c>
      <c r="H109" s="176">
        <v>0.16700000000000001</v>
      </c>
      <c r="I109" s="175">
        <v>3</v>
      </c>
      <c r="J109" s="176">
        <v>0.25</v>
      </c>
      <c r="K109" s="175">
        <v>0</v>
      </c>
      <c r="L109" s="177">
        <v>0</v>
      </c>
    </row>
    <row r="110" spans="1:12" ht="19.75" customHeight="1" x14ac:dyDescent="0.15">
      <c r="A110" s="170"/>
      <c r="B110" s="171">
        <v>18</v>
      </c>
      <c r="C110" s="183" t="s">
        <v>219</v>
      </c>
      <c r="D110" s="171">
        <v>4</v>
      </c>
      <c r="E110" s="173">
        <v>0</v>
      </c>
      <c r="F110" s="174">
        <v>0</v>
      </c>
      <c r="G110" s="175">
        <v>0</v>
      </c>
      <c r="H110" s="176">
        <v>0</v>
      </c>
      <c r="I110" s="175">
        <v>1</v>
      </c>
      <c r="J110" s="176">
        <v>8.3000000000000004E-2</v>
      </c>
      <c r="K110" s="175">
        <v>0</v>
      </c>
      <c r="L110" s="177">
        <v>0</v>
      </c>
    </row>
    <row r="111" spans="1:12" ht="19.75" customHeight="1" x14ac:dyDescent="0.15">
      <c r="A111" s="170"/>
      <c r="B111" s="171">
        <v>18</v>
      </c>
      <c r="C111" s="183" t="s">
        <v>221</v>
      </c>
      <c r="D111" s="171">
        <v>6</v>
      </c>
      <c r="E111" s="173">
        <v>0</v>
      </c>
      <c r="F111" s="174">
        <v>0</v>
      </c>
      <c r="G111" s="175">
        <v>0</v>
      </c>
      <c r="H111" s="176">
        <v>0</v>
      </c>
      <c r="I111" s="175">
        <v>0</v>
      </c>
      <c r="J111" s="176">
        <v>0</v>
      </c>
      <c r="K111" s="175">
        <v>1</v>
      </c>
      <c r="L111" s="177">
        <v>0.111</v>
      </c>
    </row>
    <row r="112" spans="1:12" ht="19.75" customHeight="1" x14ac:dyDescent="0.15">
      <c r="A112" s="170"/>
      <c r="B112" s="171">
        <v>18</v>
      </c>
      <c r="C112" s="183" t="s">
        <v>226</v>
      </c>
      <c r="D112" s="171">
        <v>14</v>
      </c>
      <c r="E112" s="173">
        <v>0</v>
      </c>
      <c r="F112" s="174">
        <v>0</v>
      </c>
      <c r="G112" s="175">
        <v>1</v>
      </c>
      <c r="H112" s="176">
        <v>0.16700000000000001</v>
      </c>
      <c r="I112" s="175">
        <v>0</v>
      </c>
      <c r="J112" s="176">
        <v>0</v>
      </c>
      <c r="K112" s="175">
        <v>1</v>
      </c>
      <c r="L112" s="177">
        <v>0.111</v>
      </c>
    </row>
    <row r="113" spans="1:12" ht="19.75" customHeight="1" x14ac:dyDescent="0.15">
      <c r="A113" s="170"/>
      <c r="B113" s="171">
        <v>19</v>
      </c>
      <c r="C113" s="183" t="s">
        <v>216</v>
      </c>
      <c r="D113" s="171">
        <v>1</v>
      </c>
      <c r="E113" s="173">
        <v>4</v>
      </c>
      <c r="F113" s="174">
        <v>0.57099999999999995</v>
      </c>
      <c r="G113" s="175">
        <v>0</v>
      </c>
      <c r="H113" s="176">
        <v>0</v>
      </c>
      <c r="I113" s="175">
        <v>6</v>
      </c>
      <c r="J113" s="176">
        <v>0.6</v>
      </c>
      <c r="K113" s="175">
        <v>4</v>
      </c>
      <c r="L113" s="177">
        <v>0.57099999999999995</v>
      </c>
    </row>
    <row r="114" spans="1:12" ht="19.75" customHeight="1" x14ac:dyDescent="0.15">
      <c r="A114" s="170"/>
      <c r="B114" s="171">
        <v>19</v>
      </c>
      <c r="C114" s="183" t="s">
        <v>217</v>
      </c>
      <c r="D114" s="171">
        <v>2</v>
      </c>
      <c r="E114" s="173">
        <v>0</v>
      </c>
      <c r="F114" s="174">
        <v>0</v>
      </c>
      <c r="G114" s="175">
        <v>0</v>
      </c>
      <c r="H114" s="176">
        <v>0</v>
      </c>
      <c r="I114" s="175">
        <v>0</v>
      </c>
      <c r="J114" s="176">
        <v>0</v>
      </c>
      <c r="K114" s="175">
        <v>2</v>
      </c>
      <c r="L114" s="177">
        <v>0.28599999999999998</v>
      </c>
    </row>
    <row r="115" spans="1:12" ht="19.75" customHeight="1" x14ac:dyDescent="0.15">
      <c r="A115" s="170"/>
      <c r="B115" s="171">
        <v>19</v>
      </c>
      <c r="C115" s="183" t="s">
        <v>218</v>
      </c>
      <c r="D115" s="171">
        <v>3</v>
      </c>
      <c r="E115" s="173">
        <v>1</v>
      </c>
      <c r="F115" s="174">
        <v>0.14299999999999999</v>
      </c>
      <c r="G115" s="175">
        <v>3</v>
      </c>
      <c r="H115" s="176">
        <v>0.75</v>
      </c>
      <c r="I115" s="175">
        <v>2</v>
      </c>
      <c r="J115" s="176">
        <v>0.2</v>
      </c>
      <c r="K115" s="175">
        <v>0</v>
      </c>
      <c r="L115" s="177">
        <v>0</v>
      </c>
    </row>
    <row r="116" spans="1:12" ht="19.75" customHeight="1" x14ac:dyDescent="0.15">
      <c r="A116" s="170"/>
      <c r="B116" s="171">
        <v>19</v>
      </c>
      <c r="C116" s="183" t="s">
        <v>220</v>
      </c>
      <c r="D116" s="171">
        <v>5</v>
      </c>
      <c r="E116" s="173">
        <v>1</v>
      </c>
      <c r="F116" s="174">
        <v>0.14299999999999999</v>
      </c>
      <c r="G116" s="175">
        <v>0</v>
      </c>
      <c r="H116" s="176">
        <v>0</v>
      </c>
      <c r="I116" s="175">
        <v>0</v>
      </c>
      <c r="J116" s="176">
        <v>0</v>
      </c>
      <c r="K116" s="175">
        <v>0</v>
      </c>
      <c r="L116" s="177">
        <v>0</v>
      </c>
    </row>
    <row r="117" spans="1:12" ht="19.75" customHeight="1" x14ac:dyDescent="0.15">
      <c r="A117" s="170"/>
      <c r="B117" s="171">
        <v>19</v>
      </c>
      <c r="C117" s="183" t="s">
        <v>221</v>
      </c>
      <c r="D117" s="171">
        <v>6</v>
      </c>
      <c r="E117" s="173">
        <v>0</v>
      </c>
      <c r="F117" s="174">
        <v>0</v>
      </c>
      <c r="G117" s="175">
        <v>0</v>
      </c>
      <c r="H117" s="176">
        <v>0</v>
      </c>
      <c r="I117" s="175">
        <v>0</v>
      </c>
      <c r="J117" s="176">
        <v>0</v>
      </c>
      <c r="K117" s="175">
        <v>1</v>
      </c>
      <c r="L117" s="177">
        <v>0.14299999999999999</v>
      </c>
    </row>
    <row r="118" spans="1:12" ht="19.75" customHeight="1" x14ac:dyDescent="0.15">
      <c r="A118" s="170"/>
      <c r="B118" s="171">
        <v>19</v>
      </c>
      <c r="C118" s="183" t="s">
        <v>230</v>
      </c>
      <c r="D118" s="171">
        <v>7</v>
      </c>
      <c r="E118" s="173">
        <v>0</v>
      </c>
      <c r="F118" s="174">
        <v>0</v>
      </c>
      <c r="G118" s="175">
        <v>0</v>
      </c>
      <c r="H118" s="176">
        <v>0</v>
      </c>
      <c r="I118" s="175">
        <v>1</v>
      </c>
      <c r="J118" s="176">
        <v>0.1</v>
      </c>
      <c r="K118" s="175">
        <v>0</v>
      </c>
      <c r="L118" s="177">
        <v>0</v>
      </c>
    </row>
    <row r="119" spans="1:12" ht="19.75" customHeight="1" x14ac:dyDescent="0.15">
      <c r="A119" s="170"/>
      <c r="B119" s="171">
        <v>19</v>
      </c>
      <c r="C119" s="183" t="s">
        <v>228</v>
      </c>
      <c r="D119" s="171">
        <v>12</v>
      </c>
      <c r="E119" s="173">
        <v>0</v>
      </c>
      <c r="F119" s="174">
        <v>0</v>
      </c>
      <c r="G119" s="175">
        <v>0</v>
      </c>
      <c r="H119" s="176">
        <v>0</v>
      </c>
      <c r="I119" s="175">
        <v>1</v>
      </c>
      <c r="J119" s="176">
        <v>0.1</v>
      </c>
      <c r="K119" s="175">
        <v>0</v>
      </c>
      <c r="L119" s="177">
        <v>0</v>
      </c>
    </row>
    <row r="120" spans="1:12" ht="19.75" customHeight="1" x14ac:dyDescent="0.15">
      <c r="A120" s="170"/>
      <c r="B120" s="171">
        <v>19</v>
      </c>
      <c r="C120" s="183" t="s">
        <v>233</v>
      </c>
      <c r="D120" s="171">
        <v>17</v>
      </c>
      <c r="E120" s="173">
        <v>1</v>
      </c>
      <c r="F120" s="174">
        <v>0.14299999999999999</v>
      </c>
      <c r="G120" s="175">
        <v>0</v>
      </c>
      <c r="H120" s="176">
        <v>0</v>
      </c>
      <c r="I120" s="175">
        <v>0</v>
      </c>
      <c r="J120" s="176">
        <v>0</v>
      </c>
      <c r="K120" s="175">
        <v>0</v>
      </c>
      <c r="L120" s="177">
        <v>0</v>
      </c>
    </row>
    <row r="121" spans="1:12" ht="19.75" customHeight="1" x14ac:dyDescent="0.15">
      <c r="A121" s="170"/>
      <c r="B121" s="171">
        <v>19</v>
      </c>
      <c r="C121" s="183" t="s">
        <v>234</v>
      </c>
      <c r="D121" s="171">
        <v>18</v>
      </c>
      <c r="E121" s="173">
        <v>0</v>
      </c>
      <c r="F121" s="174">
        <v>0</v>
      </c>
      <c r="G121" s="175">
        <v>1</v>
      </c>
      <c r="H121" s="176">
        <v>0.25</v>
      </c>
      <c r="I121" s="175">
        <v>0</v>
      </c>
      <c r="J121" s="176">
        <v>0</v>
      </c>
      <c r="K121" s="175">
        <v>0</v>
      </c>
      <c r="L121" s="177">
        <v>0</v>
      </c>
    </row>
    <row r="122" spans="1:12" ht="19.75" customHeight="1" x14ac:dyDescent="0.15">
      <c r="A122" s="170"/>
      <c r="B122" s="171">
        <v>20</v>
      </c>
      <c r="C122" s="183" t="s">
        <v>216</v>
      </c>
      <c r="D122" s="171">
        <v>1</v>
      </c>
      <c r="E122" s="173">
        <v>5</v>
      </c>
      <c r="F122" s="174">
        <v>0.83299999999999996</v>
      </c>
      <c r="G122" s="175">
        <v>2</v>
      </c>
      <c r="H122" s="176">
        <v>0.5</v>
      </c>
      <c r="I122" s="175">
        <v>8</v>
      </c>
      <c r="J122" s="176">
        <v>0.88900000000000001</v>
      </c>
      <c r="K122" s="175">
        <v>6</v>
      </c>
      <c r="L122" s="177">
        <v>0.85699999999999998</v>
      </c>
    </row>
    <row r="123" spans="1:12" ht="19.75" customHeight="1" x14ac:dyDescent="0.15">
      <c r="A123" s="170"/>
      <c r="B123" s="171">
        <v>20</v>
      </c>
      <c r="C123" s="183" t="s">
        <v>218</v>
      </c>
      <c r="D123" s="171">
        <v>3</v>
      </c>
      <c r="E123" s="173">
        <v>0</v>
      </c>
      <c r="F123" s="174">
        <v>0</v>
      </c>
      <c r="G123" s="175">
        <v>2</v>
      </c>
      <c r="H123" s="176">
        <v>0.5</v>
      </c>
      <c r="I123" s="175">
        <v>0</v>
      </c>
      <c r="J123" s="176">
        <v>0</v>
      </c>
      <c r="K123" s="175">
        <v>0</v>
      </c>
      <c r="L123" s="177">
        <v>0</v>
      </c>
    </row>
    <row r="124" spans="1:12" ht="19.75" customHeight="1" x14ac:dyDescent="0.15">
      <c r="A124" s="170"/>
      <c r="B124" s="171">
        <v>20</v>
      </c>
      <c r="C124" s="183" t="s">
        <v>230</v>
      </c>
      <c r="D124" s="171">
        <v>7</v>
      </c>
      <c r="E124" s="173">
        <v>1</v>
      </c>
      <c r="F124" s="174">
        <v>0.16700000000000001</v>
      </c>
      <c r="G124" s="175">
        <v>0</v>
      </c>
      <c r="H124" s="176">
        <v>0</v>
      </c>
      <c r="I124" s="175">
        <v>1</v>
      </c>
      <c r="J124" s="176">
        <v>0.111</v>
      </c>
      <c r="K124" s="175">
        <v>1</v>
      </c>
      <c r="L124" s="177">
        <v>0.14299999999999999</v>
      </c>
    </row>
    <row r="125" spans="1:12" ht="19.75" customHeight="1" x14ac:dyDescent="0.15">
      <c r="A125" s="170"/>
      <c r="B125" s="172" t="s">
        <v>203</v>
      </c>
      <c r="C125" s="183" t="s">
        <v>216</v>
      </c>
      <c r="D125" s="171">
        <v>1</v>
      </c>
      <c r="E125" s="173">
        <v>1</v>
      </c>
      <c r="F125" s="174">
        <v>0.5</v>
      </c>
      <c r="G125" s="175">
        <v>0</v>
      </c>
      <c r="H125" s="176">
        <v>0</v>
      </c>
      <c r="I125" s="175">
        <v>2</v>
      </c>
      <c r="J125" s="176">
        <v>0.66700000000000004</v>
      </c>
      <c r="K125" s="175">
        <v>2</v>
      </c>
      <c r="L125" s="177">
        <v>1</v>
      </c>
    </row>
    <row r="126" spans="1:12" ht="19.75" customHeight="1" x14ac:dyDescent="0.15">
      <c r="A126" s="170"/>
      <c r="B126" s="172" t="s">
        <v>203</v>
      </c>
      <c r="C126" s="183" t="s">
        <v>218</v>
      </c>
      <c r="D126" s="171">
        <v>3</v>
      </c>
      <c r="E126" s="173">
        <v>1</v>
      </c>
      <c r="F126" s="174">
        <v>0.5</v>
      </c>
      <c r="G126" s="175">
        <v>0</v>
      </c>
      <c r="H126" s="176">
        <v>0</v>
      </c>
      <c r="I126" s="175">
        <v>0</v>
      </c>
      <c r="J126" s="176">
        <v>0</v>
      </c>
      <c r="K126" s="175">
        <v>0</v>
      </c>
      <c r="L126" s="177">
        <v>0</v>
      </c>
    </row>
    <row r="127" spans="1:12" ht="19.75" customHeight="1" x14ac:dyDescent="0.15">
      <c r="A127" s="170"/>
      <c r="B127" s="172" t="s">
        <v>203</v>
      </c>
      <c r="C127" s="183" t="s">
        <v>230</v>
      </c>
      <c r="D127" s="171">
        <v>7</v>
      </c>
      <c r="E127" s="173">
        <v>0</v>
      </c>
      <c r="F127" s="174">
        <v>0</v>
      </c>
      <c r="G127" s="175">
        <v>0</v>
      </c>
      <c r="H127" s="176">
        <v>0</v>
      </c>
      <c r="I127" s="175">
        <v>1</v>
      </c>
      <c r="J127" s="176">
        <v>0.33300000000000002</v>
      </c>
      <c r="K127" s="175">
        <v>0</v>
      </c>
      <c r="L127" s="177">
        <v>0</v>
      </c>
    </row>
    <row r="128" spans="1:12" ht="19.75" customHeight="1" x14ac:dyDescent="0.15">
      <c r="A128" s="170"/>
      <c r="B128" s="172" t="s">
        <v>203</v>
      </c>
      <c r="C128" s="183" t="s">
        <v>225</v>
      </c>
      <c r="D128" s="171">
        <v>11</v>
      </c>
      <c r="E128" s="173">
        <v>0</v>
      </c>
      <c r="F128" s="174">
        <v>0</v>
      </c>
      <c r="G128" s="175">
        <v>1</v>
      </c>
      <c r="H128" s="176">
        <v>1</v>
      </c>
      <c r="I128" s="175">
        <v>0</v>
      </c>
      <c r="J128" s="176">
        <v>0</v>
      </c>
      <c r="K128" s="175">
        <v>0</v>
      </c>
      <c r="L128" s="177">
        <v>0</v>
      </c>
    </row>
    <row r="129" spans="1:12" ht="19.75" customHeight="1" x14ac:dyDescent="0.15">
      <c r="A129" s="170"/>
      <c r="B129" s="172" t="s">
        <v>162</v>
      </c>
      <c r="C129" s="183" t="s">
        <v>230</v>
      </c>
      <c r="D129" s="171">
        <v>7</v>
      </c>
      <c r="E129" s="173">
        <v>1</v>
      </c>
      <c r="F129" s="174">
        <v>1</v>
      </c>
      <c r="G129" s="175">
        <v>1</v>
      </c>
      <c r="H129" s="176">
        <v>1</v>
      </c>
      <c r="I129" s="175">
        <v>1</v>
      </c>
      <c r="J129" s="176">
        <v>1</v>
      </c>
      <c r="K129" s="175">
        <v>1</v>
      </c>
      <c r="L129" s="177">
        <v>1</v>
      </c>
    </row>
    <row r="130" spans="1:12" ht="19.75" customHeight="1" x14ac:dyDescent="0.15">
      <c r="A130" s="170"/>
      <c r="B130" s="172" t="s">
        <v>204</v>
      </c>
      <c r="C130" s="183" t="s">
        <v>216</v>
      </c>
      <c r="D130" s="171">
        <v>1</v>
      </c>
      <c r="E130" s="173">
        <v>0</v>
      </c>
      <c r="F130" s="174">
        <v>0</v>
      </c>
      <c r="G130" s="175">
        <v>0</v>
      </c>
      <c r="H130" s="176">
        <v>0</v>
      </c>
      <c r="I130" s="175">
        <v>1</v>
      </c>
      <c r="J130" s="176">
        <v>0.5</v>
      </c>
      <c r="K130" s="175">
        <v>0</v>
      </c>
      <c r="L130" s="177">
        <v>0</v>
      </c>
    </row>
    <row r="131" spans="1:12" ht="19.75" customHeight="1" x14ac:dyDescent="0.15">
      <c r="A131" s="170"/>
      <c r="B131" s="172" t="s">
        <v>204</v>
      </c>
      <c r="C131" s="183" t="s">
        <v>221</v>
      </c>
      <c r="D131" s="171">
        <v>6</v>
      </c>
      <c r="E131" s="173">
        <v>0</v>
      </c>
      <c r="F131" s="174">
        <v>0</v>
      </c>
      <c r="G131" s="175">
        <v>0</v>
      </c>
      <c r="H131" s="176">
        <v>0</v>
      </c>
      <c r="I131" s="175">
        <v>1</v>
      </c>
      <c r="J131" s="176">
        <v>0.5</v>
      </c>
      <c r="K131" s="175">
        <v>1</v>
      </c>
      <c r="L131" s="177">
        <v>1</v>
      </c>
    </row>
    <row r="132" spans="1:12" ht="20.25" customHeight="1" x14ac:dyDescent="0.15">
      <c r="A132" s="184"/>
      <c r="B132" s="185" t="s">
        <v>204</v>
      </c>
      <c r="C132" s="186" t="s">
        <v>225</v>
      </c>
      <c r="D132" s="187">
        <v>11</v>
      </c>
      <c r="E132" s="188">
        <v>1</v>
      </c>
      <c r="F132" s="189">
        <v>1</v>
      </c>
      <c r="G132" s="190">
        <v>1</v>
      </c>
      <c r="H132" s="191">
        <v>1</v>
      </c>
      <c r="I132" s="190">
        <v>0</v>
      </c>
      <c r="J132" s="191">
        <v>0</v>
      </c>
      <c r="K132" s="190">
        <v>0</v>
      </c>
      <c r="L132" s="192">
        <v>0</v>
      </c>
    </row>
    <row r="133" spans="1:12" ht="20.25" customHeight="1" x14ac:dyDescent="0.15">
      <c r="A133" s="193" t="s">
        <v>214</v>
      </c>
      <c r="B133" s="194">
        <v>1</v>
      </c>
      <c r="C133" s="195" t="s">
        <v>216</v>
      </c>
      <c r="D133" s="194">
        <v>1</v>
      </c>
      <c r="E133" s="196">
        <v>11</v>
      </c>
      <c r="F133" s="197">
        <v>0.61099999999999999</v>
      </c>
      <c r="G133" s="198">
        <v>6</v>
      </c>
      <c r="H133" s="199">
        <v>0.46200000000000002</v>
      </c>
      <c r="I133" s="198">
        <v>11</v>
      </c>
      <c r="J133" s="199">
        <v>0.57899999999999996</v>
      </c>
      <c r="K133" s="198">
        <v>10</v>
      </c>
      <c r="L133" s="200">
        <v>0.71399999999999997</v>
      </c>
    </row>
    <row r="134" spans="1:12" ht="19.75" customHeight="1" x14ac:dyDescent="0.15">
      <c r="A134" s="170"/>
      <c r="B134" s="171">
        <v>1</v>
      </c>
      <c r="C134" s="183" t="s">
        <v>217</v>
      </c>
      <c r="D134" s="171">
        <v>2</v>
      </c>
      <c r="E134" s="173">
        <v>2</v>
      </c>
      <c r="F134" s="174">
        <v>0.111</v>
      </c>
      <c r="G134" s="175">
        <v>1</v>
      </c>
      <c r="H134" s="176">
        <v>7.6999999999999999E-2</v>
      </c>
      <c r="I134" s="175">
        <v>4</v>
      </c>
      <c r="J134" s="176">
        <v>0.21099999999999999</v>
      </c>
      <c r="K134" s="175">
        <v>1</v>
      </c>
      <c r="L134" s="177">
        <v>7.0999999999999994E-2</v>
      </c>
    </row>
    <row r="135" spans="1:12" ht="19.75" customHeight="1" x14ac:dyDescent="0.15">
      <c r="A135" s="170"/>
      <c r="B135" s="171">
        <v>1</v>
      </c>
      <c r="C135" s="183" t="s">
        <v>218</v>
      </c>
      <c r="D135" s="171">
        <v>3</v>
      </c>
      <c r="E135" s="173">
        <v>5</v>
      </c>
      <c r="F135" s="174">
        <v>0.27800000000000002</v>
      </c>
      <c r="G135" s="175">
        <v>5</v>
      </c>
      <c r="H135" s="176">
        <v>0.38500000000000001</v>
      </c>
      <c r="I135" s="175">
        <v>4</v>
      </c>
      <c r="J135" s="176">
        <v>0.21099999999999999</v>
      </c>
      <c r="K135" s="175">
        <v>2</v>
      </c>
      <c r="L135" s="177">
        <v>0.14299999999999999</v>
      </c>
    </row>
    <row r="136" spans="1:12" ht="19.75" customHeight="1" x14ac:dyDescent="0.15">
      <c r="A136" s="170"/>
      <c r="B136" s="171">
        <v>1</v>
      </c>
      <c r="C136" s="183" t="s">
        <v>220</v>
      </c>
      <c r="D136" s="171">
        <v>5</v>
      </c>
      <c r="E136" s="173">
        <v>0</v>
      </c>
      <c r="F136" s="174">
        <v>0</v>
      </c>
      <c r="G136" s="175">
        <v>1</v>
      </c>
      <c r="H136" s="176">
        <v>7.6999999999999999E-2</v>
      </c>
      <c r="I136" s="175">
        <v>0</v>
      </c>
      <c r="J136" s="176">
        <v>0</v>
      </c>
      <c r="K136" s="175">
        <v>0</v>
      </c>
      <c r="L136" s="177">
        <v>0</v>
      </c>
    </row>
    <row r="137" spans="1:12" ht="19.75" customHeight="1" x14ac:dyDescent="0.15">
      <c r="A137" s="170"/>
      <c r="B137" s="171">
        <v>1</v>
      </c>
      <c r="C137" s="183" t="s">
        <v>223</v>
      </c>
      <c r="D137" s="171">
        <v>9</v>
      </c>
      <c r="E137" s="173">
        <v>0</v>
      </c>
      <c r="F137" s="174">
        <v>0</v>
      </c>
      <c r="G137" s="175">
        <v>0</v>
      </c>
      <c r="H137" s="176">
        <v>0</v>
      </c>
      <c r="I137" s="175">
        <v>0</v>
      </c>
      <c r="J137" s="176">
        <v>0</v>
      </c>
      <c r="K137" s="175">
        <v>1</v>
      </c>
      <c r="L137" s="177">
        <v>7.0999999999999994E-2</v>
      </c>
    </row>
    <row r="138" spans="1:12" ht="19.75" customHeight="1" x14ac:dyDescent="0.15">
      <c r="A138" s="170"/>
      <c r="B138" s="172" t="s">
        <v>179</v>
      </c>
      <c r="C138" s="183" t="s">
        <v>217</v>
      </c>
      <c r="D138" s="171">
        <v>2</v>
      </c>
      <c r="E138" s="173">
        <v>1</v>
      </c>
      <c r="F138" s="174">
        <v>1</v>
      </c>
      <c r="G138" s="175">
        <v>1</v>
      </c>
      <c r="H138" s="176">
        <v>1</v>
      </c>
      <c r="I138" s="175">
        <v>1</v>
      </c>
      <c r="J138" s="176">
        <v>1</v>
      </c>
      <c r="K138" s="175">
        <v>1</v>
      </c>
      <c r="L138" s="177">
        <v>1</v>
      </c>
    </row>
    <row r="139" spans="1:12" ht="19.75" customHeight="1" x14ac:dyDescent="0.15">
      <c r="A139" s="170"/>
      <c r="B139" s="172" t="s">
        <v>150</v>
      </c>
      <c r="C139" s="183" t="s">
        <v>216</v>
      </c>
      <c r="D139" s="171">
        <v>1</v>
      </c>
      <c r="E139" s="173">
        <v>1</v>
      </c>
      <c r="F139" s="174">
        <v>1</v>
      </c>
      <c r="G139" s="175">
        <v>1</v>
      </c>
      <c r="H139" s="176">
        <v>1</v>
      </c>
      <c r="I139" s="175">
        <v>1</v>
      </c>
      <c r="J139" s="176">
        <v>1</v>
      </c>
      <c r="K139" s="175">
        <v>0</v>
      </c>
      <c r="L139" s="177">
        <v>0</v>
      </c>
    </row>
    <row r="140" spans="1:12" ht="19.75" customHeight="1" x14ac:dyDescent="0.15">
      <c r="A140" s="170"/>
      <c r="B140" s="172" t="s">
        <v>150</v>
      </c>
      <c r="C140" s="183" t="s">
        <v>228</v>
      </c>
      <c r="D140" s="171">
        <v>12</v>
      </c>
      <c r="E140" s="173">
        <v>0</v>
      </c>
      <c r="F140" s="174">
        <v>0</v>
      </c>
      <c r="G140" s="175">
        <v>0</v>
      </c>
      <c r="H140" s="176">
        <v>0</v>
      </c>
      <c r="I140" s="175">
        <v>0</v>
      </c>
      <c r="J140" s="176">
        <v>0</v>
      </c>
      <c r="K140" s="175">
        <v>1</v>
      </c>
      <c r="L140" s="177">
        <v>1</v>
      </c>
    </row>
    <row r="141" spans="1:12" ht="19.75" customHeight="1" x14ac:dyDescent="0.15">
      <c r="A141" s="170"/>
      <c r="B141" s="172" t="s">
        <v>181</v>
      </c>
      <c r="C141" s="183" t="s">
        <v>216</v>
      </c>
      <c r="D141" s="171">
        <v>1</v>
      </c>
      <c r="E141" s="173">
        <v>6</v>
      </c>
      <c r="F141" s="174">
        <v>1</v>
      </c>
      <c r="G141" s="175">
        <v>4</v>
      </c>
      <c r="H141" s="176">
        <v>1</v>
      </c>
      <c r="I141" s="175">
        <v>6</v>
      </c>
      <c r="J141" s="176">
        <v>0.85699999999999998</v>
      </c>
      <c r="K141" s="175">
        <v>3</v>
      </c>
      <c r="L141" s="177">
        <v>0.75</v>
      </c>
    </row>
    <row r="142" spans="1:12" ht="19.75" customHeight="1" x14ac:dyDescent="0.15">
      <c r="A142" s="170"/>
      <c r="B142" s="172" t="s">
        <v>181</v>
      </c>
      <c r="C142" s="183" t="s">
        <v>219</v>
      </c>
      <c r="D142" s="171">
        <v>4</v>
      </c>
      <c r="E142" s="173">
        <v>0</v>
      </c>
      <c r="F142" s="174">
        <v>0</v>
      </c>
      <c r="G142" s="175">
        <v>0</v>
      </c>
      <c r="H142" s="176">
        <v>0</v>
      </c>
      <c r="I142" s="175">
        <v>1</v>
      </c>
      <c r="J142" s="176">
        <v>0.14299999999999999</v>
      </c>
      <c r="K142" s="175">
        <v>1</v>
      </c>
      <c r="L142" s="177">
        <v>0.25</v>
      </c>
    </row>
    <row r="143" spans="1:12" ht="19.75" customHeight="1" x14ac:dyDescent="0.15">
      <c r="A143" s="170"/>
      <c r="B143" s="171">
        <v>3</v>
      </c>
      <c r="C143" s="183" t="s">
        <v>216</v>
      </c>
      <c r="D143" s="171">
        <v>1</v>
      </c>
      <c r="E143" s="173">
        <v>4</v>
      </c>
      <c r="F143" s="174">
        <v>0.5</v>
      </c>
      <c r="G143" s="175">
        <v>4</v>
      </c>
      <c r="H143" s="176">
        <v>0.8</v>
      </c>
      <c r="I143" s="175">
        <v>6</v>
      </c>
      <c r="J143" s="176">
        <v>0.75</v>
      </c>
      <c r="K143" s="175">
        <v>4</v>
      </c>
      <c r="L143" s="177">
        <v>0.66700000000000004</v>
      </c>
    </row>
    <row r="144" spans="1:12" ht="19.75" customHeight="1" x14ac:dyDescent="0.15">
      <c r="A144" s="170"/>
      <c r="B144" s="171">
        <v>3</v>
      </c>
      <c r="C144" s="183" t="s">
        <v>217</v>
      </c>
      <c r="D144" s="171">
        <v>2</v>
      </c>
      <c r="E144" s="173">
        <v>2</v>
      </c>
      <c r="F144" s="174">
        <v>0.25</v>
      </c>
      <c r="G144" s="175">
        <v>0</v>
      </c>
      <c r="H144" s="176">
        <v>0</v>
      </c>
      <c r="I144" s="175">
        <v>0</v>
      </c>
      <c r="J144" s="176">
        <v>0</v>
      </c>
      <c r="K144" s="175">
        <v>1</v>
      </c>
      <c r="L144" s="177">
        <v>0.16700000000000001</v>
      </c>
    </row>
    <row r="145" spans="1:12" ht="19.75" customHeight="1" x14ac:dyDescent="0.15">
      <c r="A145" s="170"/>
      <c r="B145" s="171">
        <v>3</v>
      </c>
      <c r="C145" s="183" t="s">
        <v>218</v>
      </c>
      <c r="D145" s="171">
        <v>3</v>
      </c>
      <c r="E145" s="173">
        <v>1</v>
      </c>
      <c r="F145" s="174">
        <v>0.125</v>
      </c>
      <c r="G145" s="175">
        <v>1</v>
      </c>
      <c r="H145" s="176">
        <v>0.2</v>
      </c>
      <c r="I145" s="175">
        <v>0</v>
      </c>
      <c r="J145" s="176">
        <v>0</v>
      </c>
      <c r="K145" s="175">
        <v>0</v>
      </c>
      <c r="L145" s="177">
        <v>0</v>
      </c>
    </row>
    <row r="146" spans="1:12" ht="19.75" customHeight="1" x14ac:dyDescent="0.15">
      <c r="A146" s="170"/>
      <c r="B146" s="171">
        <v>3</v>
      </c>
      <c r="C146" s="183" t="s">
        <v>219</v>
      </c>
      <c r="D146" s="171">
        <v>4</v>
      </c>
      <c r="E146" s="173">
        <v>0</v>
      </c>
      <c r="F146" s="174">
        <v>0</v>
      </c>
      <c r="G146" s="175">
        <v>0</v>
      </c>
      <c r="H146" s="176">
        <v>0</v>
      </c>
      <c r="I146" s="175">
        <v>1</v>
      </c>
      <c r="J146" s="176">
        <v>0.125</v>
      </c>
      <c r="K146" s="175">
        <v>0</v>
      </c>
      <c r="L146" s="177">
        <v>0</v>
      </c>
    </row>
    <row r="147" spans="1:12" ht="19.75" customHeight="1" x14ac:dyDescent="0.15">
      <c r="A147" s="170"/>
      <c r="B147" s="171">
        <v>3</v>
      </c>
      <c r="C147" s="183" t="s">
        <v>220</v>
      </c>
      <c r="D147" s="171">
        <v>5</v>
      </c>
      <c r="E147" s="173">
        <v>0</v>
      </c>
      <c r="F147" s="174">
        <v>0</v>
      </c>
      <c r="G147" s="175">
        <v>0</v>
      </c>
      <c r="H147" s="176">
        <v>0</v>
      </c>
      <c r="I147" s="175">
        <v>0</v>
      </c>
      <c r="J147" s="176">
        <v>0</v>
      </c>
      <c r="K147" s="175">
        <v>1</v>
      </c>
      <c r="L147" s="177">
        <v>0.16700000000000001</v>
      </c>
    </row>
    <row r="148" spans="1:12" ht="19.75" customHeight="1" x14ac:dyDescent="0.15">
      <c r="A148" s="170"/>
      <c r="B148" s="171">
        <v>3</v>
      </c>
      <c r="C148" s="183" t="s">
        <v>223</v>
      </c>
      <c r="D148" s="171">
        <v>9</v>
      </c>
      <c r="E148" s="173">
        <v>0</v>
      </c>
      <c r="F148" s="174">
        <v>0</v>
      </c>
      <c r="G148" s="175">
        <v>0</v>
      </c>
      <c r="H148" s="176">
        <v>0</v>
      </c>
      <c r="I148" s="175">
        <v>1</v>
      </c>
      <c r="J148" s="176">
        <v>0.125</v>
      </c>
      <c r="K148" s="175">
        <v>0</v>
      </c>
      <c r="L148" s="177">
        <v>0</v>
      </c>
    </row>
    <row r="149" spans="1:12" ht="19.75" customHeight="1" x14ac:dyDescent="0.15">
      <c r="A149" s="170"/>
      <c r="B149" s="171">
        <v>3</v>
      </c>
      <c r="C149" s="183" t="s">
        <v>225</v>
      </c>
      <c r="D149" s="171">
        <v>11</v>
      </c>
      <c r="E149" s="173">
        <v>1</v>
      </c>
      <c r="F149" s="174">
        <v>0.125</v>
      </c>
      <c r="G149" s="175">
        <v>0</v>
      </c>
      <c r="H149" s="176">
        <v>0</v>
      </c>
      <c r="I149" s="175">
        <v>0</v>
      </c>
      <c r="J149" s="176">
        <v>0</v>
      </c>
      <c r="K149" s="175">
        <v>0</v>
      </c>
      <c r="L149" s="177">
        <v>0</v>
      </c>
    </row>
    <row r="150" spans="1:12" ht="19.75" customHeight="1" x14ac:dyDescent="0.15">
      <c r="A150" s="170"/>
      <c r="B150" s="171">
        <v>4</v>
      </c>
      <c r="C150" s="183" t="s">
        <v>216</v>
      </c>
      <c r="D150" s="171">
        <v>1</v>
      </c>
      <c r="E150" s="173">
        <v>3</v>
      </c>
      <c r="F150" s="174">
        <v>0.42899999999999999</v>
      </c>
      <c r="G150" s="175">
        <v>2</v>
      </c>
      <c r="H150" s="176">
        <v>0.5</v>
      </c>
      <c r="I150" s="175">
        <v>4</v>
      </c>
      <c r="J150" s="176">
        <v>0.57099999999999995</v>
      </c>
      <c r="K150" s="175">
        <v>2</v>
      </c>
      <c r="L150" s="177">
        <v>0.4</v>
      </c>
    </row>
    <row r="151" spans="1:12" ht="19.75" customHeight="1" x14ac:dyDescent="0.15">
      <c r="A151" s="170"/>
      <c r="B151" s="171">
        <v>4</v>
      </c>
      <c r="C151" s="183" t="s">
        <v>217</v>
      </c>
      <c r="D151" s="171">
        <v>2</v>
      </c>
      <c r="E151" s="173">
        <v>4</v>
      </c>
      <c r="F151" s="174">
        <v>0.57099999999999995</v>
      </c>
      <c r="G151" s="175">
        <v>2</v>
      </c>
      <c r="H151" s="176">
        <v>0.5</v>
      </c>
      <c r="I151" s="175">
        <v>2</v>
      </c>
      <c r="J151" s="176">
        <v>0.28599999999999998</v>
      </c>
      <c r="K151" s="175">
        <v>3</v>
      </c>
      <c r="L151" s="177">
        <v>0.6</v>
      </c>
    </row>
    <row r="152" spans="1:12" ht="19.75" customHeight="1" x14ac:dyDescent="0.15">
      <c r="A152" s="170"/>
      <c r="B152" s="171">
        <v>4</v>
      </c>
      <c r="C152" s="183" t="s">
        <v>223</v>
      </c>
      <c r="D152" s="171">
        <v>9</v>
      </c>
      <c r="E152" s="173">
        <v>0</v>
      </c>
      <c r="F152" s="174">
        <v>0</v>
      </c>
      <c r="G152" s="175">
        <v>0</v>
      </c>
      <c r="H152" s="176">
        <v>0</v>
      </c>
      <c r="I152" s="175">
        <v>1</v>
      </c>
      <c r="J152" s="176">
        <v>0.14299999999999999</v>
      </c>
      <c r="K152" s="175">
        <v>0</v>
      </c>
      <c r="L152" s="177">
        <v>0</v>
      </c>
    </row>
    <row r="153" spans="1:12" ht="19.75" customHeight="1" x14ac:dyDescent="0.15">
      <c r="A153" s="170"/>
      <c r="B153" s="171">
        <v>5</v>
      </c>
      <c r="C153" s="183" t="s">
        <v>216</v>
      </c>
      <c r="D153" s="171">
        <v>1</v>
      </c>
      <c r="E153" s="173">
        <v>6</v>
      </c>
      <c r="F153" s="174">
        <v>0.75</v>
      </c>
      <c r="G153" s="175">
        <v>4</v>
      </c>
      <c r="H153" s="176">
        <v>0.8</v>
      </c>
      <c r="I153" s="175">
        <v>7</v>
      </c>
      <c r="J153" s="176">
        <v>0.875</v>
      </c>
      <c r="K153" s="175">
        <v>5</v>
      </c>
      <c r="L153" s="177">
        <v>0.83299999999999996</v>
      </c>
    </row>
    <row r="154" spans="1:12" ht="19.75" customHeight="1" x14ac:dyDescent="0.15">
      <c r="A154" s="170"/>
      <c r="B154" s="171">
        <v>5</v>
      </c>
      <c r="C154" s="183" t="s">
        <v>217</v>
      </c>
      <c r="D154" s="171">
        <v>2</v>
      </c>
      <c r="E154" s="173">
        <v>2</v>
      </c>
      <c r="F154" s="174">
        <v>0.25</v>
      </c>
      <c r="G154" s="175">
        <v>1</v>
      </c>
      <c r="H154" s="176">
        <v>0.2</v>
      </c>
      <c r="I154" s="175">
        <v>1</v>
      </c>
      <c r="J154" s="176">
        <v>0.125</v>
      </c>
      <c r="K154" s="175">
        <v>0</v>
      </c>
      <c r="L154" s="177">
        <v>0</v>
      </c>
    </row>
    <row r="155" spans="1:12" ht="19.75" customHeight="1" x14ac:dyDescent="0.15">
      <c r="A155" s="170"/>
      <c r="B155" s="171">
        <v>5</v>
      </c>
      <c r="C155" s="183" t="s">
        <v>221</v>
      </c>
      <c r="D155" s="171">
        <v>6</v>
      </c>
      <c r="E155" s="173">
        <v>0</v>
      </c>
      <c r="F155" s="174">
        <v>0</v>
      </c>
      <c r="G155" s="175">
        <v>0</v>
      </c>
      <c r="H155" s="176">
        <v>0</v>
      </c>
      <c r="I155" s="175">
        <v>0</v>
      </c>
      <c r="J155" s="176">
        <v>0</v>
      </c>
      <c r="K155" s="175">
        <v>1</v>
      </c>
      <c r="L155" s="177">
        <v>0.16700000000000001</v>
      </c>
    </row>
    <row r="156" spans="1:12" ht="19.75" customHeight="1" x14ac:dyDescent="0.15">
      <c r="A156" s="170"/>
      <c r="B156" s="172" t="s">
        <v>186</v>
      </c>
      <c r="C156" s="183" t="s">
        <v>216</v>
      </c>
      <c r="D156" s="171">
        <v>1</v>
      </c>
      <c r="E156" s="173">
        <v>6</v>
      </c>
      <c r="F156" s="174">
        <v>0.6</v>
      </c>
      <c r="G156" s="175">
        <v>4</v>
      </c>
      <c r="H156" s="176">
        <v>0.57099999999999995</v>
      </c>
      <c r="I156" s="175">
        <v>6</v>
      </c>
      <c r="J156" s="176">
        <v>0.6</v>
      </c>
      <c r="K156" s="175">
        <v>4</v>
      </c>
      <c r="L156" s="177">
        <v>0.57099999999999995</v>
      </c>
    </row>
    <row r="157" spans="1:12" ht="19.75" customHeight="1" x14ac:dyDescent="0.15">
      <c r="A157" s="170"/>
      <c r="B157" s="172" t="s">
        <v>186</v>
      </c>
      <c r="C157" s="183" t="s">
        <v>217</v>
      </c>
      <c r="D157" s="171">
        <v>2</v>
      </c>
      <c r="E157" s="173">
        <v>3</v>
      </c>
      <c r="F157" s="174">
        <v>0.3</v>
      </c>
      <c r="G157" s="175">
        <v>1</v>
      </c>
      <c r="H157" s="176">
        <v>0.14299999999999999</v>
      </c>
      <c r="I157" s="175">
        <v>3</v>
      </c>
      <c r="J157" s="176">
        <v>0.3</v>
      </c>
      <c r="K157" s="175">
        <v>1</v>
      </c>
      <c r="L157" s="177">
        <v>0.14299999999999999</v>
      </c>
    </row>
    <row r="158" spans="1:12" ht="19.75" customHeight="1" x14ac:dyDescent="0.15">
      <c r="A158" s="170"/>
      <c r="B158" s="172" t="s">
        <v>186</v>
      </c>
      <c r="C158" s="183" t="s">
        <v>218</v>
      </c>
      <c r="D158" s="171">
        <v>3</v>
      </c>
      <c r="E158" s="173">
        <v>0</v>
      </c>
      <c r="F158" s="174">
        <v>0</v>
      </c>
      <c r="G158" s="175">
        <v>0</v>
      </c>
      <c r="H158" s="176">
        <v>0</v>
      </c>
      <c r="I158" s="175">
        <v>0</v>
      </c>
      <c r="J158" s="176">
        <v>0</v>
      </c>
      <c r="K158" s="175">
        <v>1</v>
      </c>
      <c r="L158" s="177">
        <v>0.14299999999999999</v>
      </c>
    </row>
    <row r="159" spans="1:12" ht="19.75" customHeight="1" x14ac:dyDescent="0.15">
      <c r="A159" s="170"/>
      <c r="B159" s="172" t="s">
        <v>186</v>
      </c>
      <c r="C159" s="183" t="s">
        <v>219</v>
      </c>
      <c r="D159" s="171">
        <v>4</v>
      </c>
      <c r="E159" s="173">
        <v>0</v>
      </c>
      <c r="F159" s="174">
        <v>0</v>
      </c>
      <c r="G159" s="175">
        <v>1</v>
      </c>
      <c r="H159" s="176">
        <v>0.14299999999999999</v>
      </c>
      <c r="I159" s="175">
        <v>0</v>
      </c>
      <c r="J159" s="176">
        <v>0</v>
      </c>
      <c r="K159" s="175">
        <v>1</v>
      </c>
      <c r="L159" s="177">
        <v>0.14299999999999999</v>
      </c>
    </row>
    <row r="160" spans="1:12" ht="19.75" customHeight="1" x14ac:dyDescent="0.15">
      <c r="A160" s="170"/>
      <c r="B160" s="172" t="s">
        <v>186</v>
      </c>
      <c r="C160" s="183" t="s">
        <v>222</v>
      </c>
      <c r="D160" s="171">
        <v>8</v>
      </c>
      <c r="E160" s="173">
        <v>0</v>
      </c>
      <c r="F160" s="174">
        <v>0</v>
      </c>
      <c r="G160" s="175">
        <v>1</v>
      </c>
      <c r="H160" s="176">
        <v>0.14299999999999999</v>
      </c>
      <c r="I160" s="175">
        <v>0</v>
      </c>
      <c r="J160" s="176">
        <v>0</v>
      </c>
      <c r="K160" s="175">
        <v>0</v>
      </c>
      <c r="L160" s="177">
        <v>0</v>
      </c>
    </row>
    <row r="161" spans="1:12" ht="19.75" customHeight="1" x14ac:dyDescent="0.15">
      <c r="A161" s="170"/>
      <c r="B161" s="172" t="s">
        <v>186</v>
      </c>
      <c r="C161" s="183" t="s">
        <v>223</v>
      </c>
      <c r="D161" s="171">
        <v>9</v>
      </c>
      <c r="E161" s="173">
        <v>0</v>
      </c>
      <c r="F161" s="174">
        <v>0</v>
      </c>
      <c r="G161" s="175">
        <v>0</v>
      </c>
      <c r="H161" s="176">
        <v>0</v>
      </c>
      <c r="I161" s="175">
        <v>1</v>
      </c>
      <c r="J161" s="176">
        <v>0.1</v>
      </c>
      <c r="K161" s="175">
        <v>0</v>
      </c>
      <c r="L161" s="177">
        <v>0</v>
      </c>
    </row>
    <row r="162" spans="1:12" ht="19.75" customHeight="1" x14ac:dyDescent="0.15">
      <c r="A162" s="170"/>
      <c r="B162" s="172" t="s">
        <v>186</v>
      </c>
      <c r="C162" s="183" t="s">
        <v>226</v>
      </c>
      <c r="D162" s="171">
        <v>14</v>
      </c>
      <c r="E162" s="173">
        <v>1</v>
      </c>
      <c r="F162" s="174">
        <v>0.1</v>
      </c>
      <c r="G162" s="175">
        <v>0</v>
      </c>
      <c r="H162" s="176">
        <v>0</v>
      </c>
      <c r="I162" s="175">
        <v>0</v>
      </c>
      <c r="J162" s="176">
        <v>0</v>
      </c>
      <c r="K162" s="175">
        <v>0</v>
      </c>
      <c r="L162" s="177">
        <v>0</v>
      </c>
    </row>
    <row r="163" spans="1:12" ht="19.75" customHeight="1" x14ac:dyDescent="0.15">
      <c r="A163" s="170"/>
      <c r="B163" s="172" t="s">
        <v>153</v>
      </c>
      <c r="C163" s="183" t="s">
        <v>216</v>
      </c>
      <c r="D163" s="171">
        <v>1</v>
      </c>
      <c r="E163" s="173">
        <v>1</v>
      </c>
      <c r="F163" s="174">
        <v>1</v>
      </c>
      <c r="G163" s="175">
        <v>0</v>
      </c>
      <c r="H163" s="176">
        <v>0</v>
      </c>
      <c r="I163" s="175">
        <v>1</v>
      </c>
      <c r="J163" s="176">
        <v>1</v>
      </c>
      <c r="K163" s="175">
        <v>0</v>
      </c>
      <c r="L163" s="177">
        <v>0</v>
      </c>
    </row>
    <row r="164" spans="1:12" ht="19.75" customHeight="1" x14ac:dyDescent="0.15">
      <c r="A164" s="170"/>
      <c r="B164" s="172" t="s">
        <v>153</v>
      </c>
      <c r="C164" s="183" t="s">
        <v>221</v>
      </c>
      <c r="D164" s="171">
        <v>6</v>
      </c>
      <c r="E164" s="173">
        <v>0</v>
      </c>
      <c r="F164" s="174">
        <v>0</v>
      </c>
      <c r="G164" s="175">
        <v>1</v>
      </c>
      <c r="H164" s="176">
        <v>1</v>
      </c>
      <c r="I164" s="175">
        <v>0</v>
      </c>
      <c r="J164" s="176">
        <v>0</v>
      </c>
      <c r="K164" s="175">
        <v>1</v>
      </c>
      <c r="L164" s="177">
        <v>1</v>
      </c>
    </row>
    <row r="165" spans="1:12" ht="19.75" customHeight="1" x14ac:dyDescent="0.15">
      <c r="A165" s="170"/>
      <c r="B165" s="172" t="s">
        <v>156</v>
      </c>
      <c r="C165" s="183" t="s">
        <v>216</v>
      </c>
      <c r="D165" s="171">
        <v>1</v>
      </c>
      <c r="E165" s="173">
        <v>1</v>
      </c>
      <c r="F165" s="174">
        <v>1</v>
      </c>
      <c r="G165" s="175">
        <v>1</v>
      </c>
      <c r="H165" s="176">
        <v>1</v>
      </c>
      <c r="I165" s="175">
        <v>1</v>
      </c>
      <c r="J165" s="176">
        <v>1</v>
      </c>
      <c r="K165" s="175">
        <v>1</v>
      </c>
      <c r="L165" s="177">
        <v>1</v>
      </c>
    </row>
    <row r="166" spans="1:12" ht="19.75" customHeight="1" x14ac:dyDescent="0.15">
      <c r="A166" s="170"/>
      <c r="B166" s="172" t="s">
        <v>187</v>
      </c>
      <c r="C166" s="183" t="s">
        <v>216</v>
      </c>
      <c r="D166" s="171">
        <v>1</v>
      </c>
      <c r="E166" s="173">
        <v>0</v>
      </c>
      <c r="F166" s="174">
        <v>0</v>
      </c>
      <c r="G166" s="175">
        <v>0</v>
      </c>
      <c r="H166" s="176">
        <v>0</v>
      </c>
      <c r="I166" s="175">
        <v>1</v>
      </c>
      <c r="J166" s="176">
        <v>1</v>
      </c>
      <c r="K166" s="175">
        <v>1</v>
      </c>
      <c r="L166" s="177">
        <v>1</v>
      </c>
    </row>
    <row r="167" spans="1:12" ht="19.75" customHeight="1" x14ac:dyDescent="0.15">
      <c r="A167" s="170"/>
      <c r="B167" s="172" t="s">
        <v>187</v>
      </c>
      <c r="C167" s="183" t="s">
        <v>218</v>
      </c>
      <c r="D167" s="171">
        <v>3</v>
      </c>
      <c r="E167" s="173">
        <v>1</v>
      </c>
      <c r="F167" s="174">
        <v>1</v>
      </c>
      <c r="G167" s="175">
        <v>1</v>
      </c>
      <c r="H167" s="176">
        <v>1</v>
      </c>
      <c r="I167" s="175">
        <v>0</v>
      </c>
      <c r="J167" s="176">
        <v>0</v>
      </c>
      <c r="K167" s="175">
        <v>0</v>
      </c>
      <c r="L167" s="177">
        <v>0</v>
      </c>
    </row>
    <row r="168" spans="1:12" ht="19.75" customHeight="1" x14ac:dyDescent="0.15">
      <c r="A168" s="170"/>
      <c r="B168" s="171">
        <v>7</v>
      </c>
      <c r="C168" s="183" t="s">
        <v>216</v>
      </c>
      <c r="D168" s="171">
        <v>1</v>
      </c>
      <c r="E168" s="173">
        <v>5</v>
      </c>
      <c r="F168" s="174">
        <v>0.38500000000000001</v>
      </c>
      <c r="G168" s="175">
        <v>3</v>
      </c>
      <c r="H168" s="176">
        <v>0.33300000000000002</v>
      </c>
      <c r="I168" s="175">
        <v>7</v>
      </c>
      <c r="J168" s="176">
        <v>0.58299999999999996</v>
      </c>
      <c r="K168" s="175">
        <v>6</v>
      </c>
      <c r="L168" s="177">
        <v>0.66700000000000004</v>
      </c>
    </row>
    <row r="169" spans="1:12" ht="19.75" customHeight="1" x14ac:dyDescent="0.15">
      <c r="A169" s="170"/>
      <c r="B169" s="171">
        <v>7</v>
      </c>
      <c r="C169" s="183" t="s">
        <v>217</v>
      </c>
      <c r="D169" s="171">
        <v>2</v>
      </c>
      <c r="E169" s="173">
        <v>2</v>
      </c>
      <c r="F169" s="174">
        <v>0.154</v>
      </c>
      <c r="G169" s="175">
        <v>2</v>
      </c>
      <c r="H169" s="176">
        <v>0.222</v>
      </c>
      <c r="I169" s="175">
        <v>1</v>
      </c>
      <c r="J169" s="176">
        <v>8.3000000000000004E-2</v>
      </c>
      <c r="K169" s="175">
        <v>2</v>
      </c>
      <c r="L169" s="177">
        <v>0.222</v>
      </c>
    </row>
    <row r="170" spans="1:12" ht="19.75" customHeight="1" x14ac:dyDescent="0.15">
      <c r="A170" s="170"/>
      <c r="B170" s="171">
        <v>7</v>
      </c>
      <c r="C170" s="183" t="s">
        <v>218</v>
      </c>
      <c r="D170" s="171">
        <v>3</v>
      </c>
      <c r="E170" s="173">
        <v>4</v>
      </c>
      <c r="F170" s="174">
        <v>0.308</v>
      </c>
      <c r="G170" s="175">
        <v>2</v>
      </c>
      <c r="H170" s="176">
        <v>0.222</v>
      </c>
      <c r="I170" s="175">
        <v>4</v>
      </c>
      <c r="J170" s="176">
        <v>0.33300000000000002</v>
      </c>
      <c r="K170" s="175">
        <v>1</v>
      </c>
      <c r="L170" s="177">
        <v>0.111</v>
      </c>
    </row>
    <row r="171" spans="1:12" ht="19.75" customHeight="1" x14ac:dyDescent="0.15">
      <c r="A171" s="170"/>
      <c r="B171" s="171">
        <v>7</v>
      </c>
      <c r="C171" s="183" t="s">
        <v>219</v>
      </c>
      <c r="D171" s="171">
        <v>4</v>
      </c>
      <c r="E171" s="173">
        <v>0</v>
      </c>
      <c r="F171" s="174">
        <v>0</v>
      </c>
      <c r="G171" s="175">
        <v>1</v>
      </c>
      <c r="H171" s="176">
        <v>0.111</v>
      </c>
      <c r="I171" s="175">
        <v>0</v>
      </c>
      <c r="J171" s="176">
        <v>0</v>
      </c>
      <c r="K171" s="175">
        <v>0</v>
      </c>
      <c r="L171" s="177">
        <v>0</v>
      </c>
    </row>
    <row r="172" spans="1:12" ht="19.75" customHeight="1" x14ac:dyDescent="0.15">
      <c r="A172" s="170"/>
      <c r="B172" s="171">
        <v>7</v>
      </c>
      <c r="C172" s="183" t="s">
        <v>220</v>
      </c>
      <c r="D172" s="171">
        <v>5</v>
      </c>
      <c r="E172" s="173">
        <v>1</v>
      </c>
      <c r="F172" s="174">
        <v>7.6999999999999999E-2</v>
      </c>
      <c r="G172" s="175">
        <v>0</v>
      </c>
      <c r="H172" s="176">
        <v>0</v>
      </c>
      <c r="I172" s="175">
        <v>0</v>
      </c>
      <c r="J172" s="176">
        <v>0</v>
      </c>
      <c r="K172" s="175">
        <v>0</v>
      </c>
      <c r="L172" s="177">
        <v>0</v>
      </c>
    </row>
    <row r="173" spans="1:12" ht="19.75" customHeight="1" x14ac:dyDescent="0.15">
      <c r="A173" s="170"/>
      <c r="B173" s="171">
        <v>7</v>
      </c>
      <c r="C173" s="183" t="s">
        <v>226</v>
      </c>
      <c r="D173" s="171">
        <v>14</v>
      </c>
      <c r="E173" s="173">
        <v>1</v>
      </c>
      <c r="F173" s="174">
        <v>7.6999999999999999E-2</v>
      </c>
      <c r="G173" s="175">
        <v>1</v>
      </c>
      <c r="H173" s="176">
        <v>0.111</v>
      </c>
      <c r="I173" s="175">
        <v>0</v>
      </c>
      <c r="J173" s="176">
        <v>0</v>
      </c>
      <c r="K173" s="175">
        <v>0</v>
      </c>
      <c r="L173" s="177">
        <v>0</v>
      </c>
    </row>
    <row r="174" spans="1:12" ht="19.75" customHeight="1" x14ac:dyDescent="0.15">
      <c r="A174" s="170"/>
      <c r="B174" s="171">
        <v>8</v>
      </c>
      <c r="C174" s="183" t="s">
        <v>216</v>
      </c>
      <c r="D174" s="171">
        <v>1</v>
      </c>
      <c r="E174" s="173">
        <v>5</v>
      </c>
      <c r="F174" s="174">
        <v>0.55600000000000005</v>
      </c>
      <c r="G174" s="175">
        <v>5</v>
      </c>
      <c r="H174" s="176">
        <v>0.83299999999999996</v>
      </c>
      <c r="I174" s="175">
        <v>8</v>
      </c>
      <c r="J174" s="176">
        <v>0.8</v>
      </c>
      <c r="K174" s="175">
        <v>4</v>
      </c>
      <c r="L174" s="177">
        <v>0.57099999999999995</v>
      </c>
    </row>
    <row r="175" spans="1:12" ht="19.75" customHeight="1" x14ac:dyDescent="0.15">
      <c r="A175" s="170"/>
      <c r="B175" s="171">
        <v>8</v>
      </c>
      <c r="C175" s="183" t="s">
        <v>217</v>
      </c>
      <c r="D175" s="171">
        <v>2</v>
      </c>
      <c r="E175" s="173">
        <v>2</v>
      </c>
      <c r="F175" s="174">
        <v>0.222</v>
      </c>
      <c r="G175" s="175">
        <v>1</v>
      </c>
      <c r="H175" s="176">
        <v>0.16700000000000001</v>
      </c>
      <c r="I175" s="175">
        <v>2</v>
      </c>
      <c r="J175" s="176">
        <v>0.2</v>
      </c>
      <c r="K175" s="175">
        <v>2</v>
      </c>
      <c r="L175" s="177">
        <v>0.28599999999999998</v>
      </c>
    </row>
    <row r="176" spans="1:12" ht="19.75" customHeight="1" x14ac:dyDescent="0.15">
      <c r="A176" s="170"/>
      <c r="B176" s="171">
        <v>8</v>
      </c>
      <c r="C176" s="183" t="s">
        <v>218</v>
      </c>
      <c r="D176" s="171">
        <v>3</v>
      </c>
      <c r="E176" s="173">
        <v>1</v>
      </c>
      <c r="F176" s="174">
        <v>0.111</v>
      </c>
      <c r="G176" s="175">
        <v>0</v>
      </c>
      <c r="H176" s="176">
        <v>0</v>
      </c>
      <c r="I176" s="175">
        <v>0</v>
      </c>
      <c r="J176" s="176">
        <v>0</v>
      </c>
      <c r="K176" s="175">
        <v>0</v>
      </c>
      <c r="L176" s="177">
        <v>0</v>
      </c>
    </row>
    <row r="177" spans="1:12" ht="19.75" customHeight="1" x14ac:dyDescent="0.15">
      <c r="A177" s="170"/>
      <c r="B177" s="171">
        <v>8</v>
      </c>
      <c r="C177" s="183" t="s">
        <v>223</v>
      </c>
      <c r="D177" s="171">
        <v>9</v>
      </c>
      <c r="E177" s="173">
        <v>0</v>
      </c>
      <c r="F177" s="174">
        <v>0</v>
      </c>
      <c r="G177" s="175">
        <v>0</v>
      </c>
      <c r="H177" s="176">
        <v>0</v>
      </c>
      <c r="I177" s="175">
        <v>0</v>
      </c>
      <c r="J177" s="176">
        <v>0</v>
      </c>
      <c r="K177" s="175">
        <v>1</v>
      </c>
      <c r="L177" s="177">
        <v>0.14299999999999999</v>
      </c>
    </row>
    <row r="178" spans="1:12" ht="19.75" customHeight="1" x14ac:dyDescent="0.15">
      <c r="A178" s="170"/>
      <c r="B178" s="171">
        <v>8</v>
      </c>
      <c r="C178" s="183" t="s">
        <v>225</v>
      </c>
      <c r="D178" s="171">
        <v>11</v>
      </c>
      <c r="E178" s="173">
        <v>1</v>
      </c>
      <c r="F178" s="174">
        <v>0.111</v>
      </c>
      <c r="G178" s="175">
        <v>0</v>
      </c>
      <c r="H178" s="176">
        <v>0</v>
      </c>
      <c r="I178" s="175">
        <v>0</v>
      </c>
      <c r="J178" s="176">
        <v>0</v>
      </c>
      <c r="K178" s="175">
        <v>0</v>
      </c>
      <c r="L178" s="177">
        <v>0</v>
      </c>
    </row>
    <row r="179" spans="1:12" ht="19.75" customHeight="1" x14ac:dyDescent="0.15">
      <c r="A179" s="170"/>
      <c r="B179" s="171">
        <v>9</v>
      </c>
      <c r="C179" s="183" t="s">
        <v>216</v>
      </c>
      <c r="D179" s="171">
        <v>1</v>
      </c>
      <c r="E179" s="173">
        <v>4</v>
      </c>
      <c r="F179" s="174">
        <v>0.66700000000000004</v>
      </c>
      <c r="G179" s="175">
        <v>4</v>
      </c>
      <c r="H179" s="176">
        <v>1</v>
      </c>
      <c r="I179" s="175">
        <v>5</v>
      </c>
      <c r="J179" s="176">
        <v>0.83299999999999996</v>
      </c>
      <c r="K179" s="175">
        <v>3</v>
      </c>
      <c r="L179" s="177">
        <v>0.75</v>
      </c>
    </row>
    <row r="180" spans="1:12" ht="19.75" customHeight="1" x14ac:dyDescent="0.15">
      <c r="A180" s="170"/>
      <c r="B180" s="171">
        <v>9</v>
      </c>
      <c r="C180" s="183" t="s">
        <v>217</v>
      </c>
      <c r="D180" s="171">
        <v>2</v>
      </c>
      <c r="E180" s="173">
        <v>2</v>
      </c>
      <c r="F180" s="174">
        <v>0.33300000000000002</v>
      </c>
      <c r="G180" s="175">
        <v>0</v>
      </c>
      <c r="H180" s="176">
        <v>0</v>
      </c>
      <c r="I180" s="175">
        <v>1</v>
      </c>
      <c r="J180" s="176">
        <v>0.16700000000000001</v>
      </c>
      <c r="K180" s="175">
        <v>1</v>
      </c>
      <c r="L180" s="177">
        <v>0.25</v>
      </c>
    </row>
    <row r="181" spans="1:12" ht="19.75" customHeight="1" x14ac:dyDescent="0.15">
      <c r="A181" s="170"/>
      <c r="B181" s="171">
        <v>10</v>
      </c>
      <c r="C181" s="183" t="s">
        <v>216</v>
      </c>
      <c r="D181" s="171">
        <v>1</v>
      </c>
      <c r="E181" s="173">
        <v>10</v>
      </c>
      <c r="F181" s="174">
        <v>0.52600000000000002</v>
      </c>
      <c r="G181" s="175">
        <v>5</v>
      </c>
      <c r="H181" s="176">
        <v>0.38500000000000001</v>
      </c>
      <c r="I181" s="175">
        <v>12</v>
      </c>
      <c r="J181" s="176">
        <v>0.63200000000000001</v>
      </c>
      <c r="K181" s="175">
        <v>7</v>
      </c>
      <c r="L181" s="177">
        <v>0.53800000000000003</v>
      </c>
    </row>
    <row r="182" spans="1:12" ht="19.75" customHeight="1" x14ac:dyDescent="0.15">
      <c r="A182" s="170"/>
      <c r="B182" s="171">
        <v>10</v>
      </c>
      <c r="C182" s="183" t="s">
        <v>217</v>
      </c>
      <c r="D182" s="171">
        <v>2</v>
      </c>
      <c r="E182" s="173">
        <v>1</v>
      </c>
      <c r="F182" s="174">
        <v>5.2999999999999999E-2</v>
      </c>
      <c r="G182" s="175">
        <v>1</v>
      </c>
      <c r="H182" s="176">
        <v>7.6999999999999999E-2</v>
      </c>
      <c r="I182" s="175">
        <v>2</v>
      </c>
      <c r="J182" s="176">
        <v>0.105</v>
      </c>
      <c r="K182" s="175">
        <v>0</v>
      </c>
      <c r="L182" s="177">
        <v>0</v>
      </c>
    </row>
    <row r="183" spans="1:12" ht="19.75" customHeight="1" x14ac:dyDescent="0.15">
      <c r="A183" s="170"/>
      <c r="B183" s="171">
        <v>10</v>
      </c>
      <c r="C183" s="183" t="s">
        <v>218</v>
      </c>
      <c r="D183" s="171">
        <v>3</v>
      </c>
      <c r="E183" s="173">
        <v>5</v>
      </c>
      <c r="F183" s="174">
        <v>0.26300000000000001</v>
      </c>
      <c r="G183" s="175">
        <v>3</v>
      </c>
      <c r="H183" s="176">
        <v>0.23100000000000001</v>
      </c>
      <c r="I183" s="175">
        <v>1</v>
      </c>
      <c r="J183" s="176">
        <v>5.2999999999999999E-2</v>
      </c>
      <c r="K183" s="175">
        <v>1</v>
      </c>
      <c r="L183" s="177">
        <v>7.6999999999999999E-2</v>
      </c>
    </row>
    <row r="184" spans="1:12" ht="19.75" customHeight="1" x14ac:dyDescent="0.15">
      <c r="A184" s="170"/>
      <c r="B184" s="171">
        <v>10</v>
      </c>
      <c r="C184" s="183" t="s">
        <v>219</v>
      </c>
      <c r="D184" s="171">
        <v>4</v>
      </c>
      <c r="E184" s="173">
        <v>1</v>
      </c>
      <c r="F184" s="174">
        <v>5.2999999999999999E-2</v>
      </c>
      <c r="G184" s="175">
        <v>0</v>
      </c>
      <c r="H184" s="176">
        <v>0</v>
      </c>
      <c r="I184" s="175">
        <v>1</v>
      </c>
      <c r="J184" s="176">
        <v>5.2999999999999999E-2</v>
      </c>
      <c r="K184" s="175">
        <v>3</v>
      </c>
      <c r="L184" s="177">
        <v>0.23100000000000001</v>
      </c>
    </row>
    <row r="185" spans="1:12" ht="19.75" customHeight="1" x14ac:dyDescent="0.15">
      <c r="A185" s="170"/>
      <c r="B185" s="171">
        <v>10</v>
      </c>
      <c r="C185" s="183" t="s">
        <v>220</v>
      </c>
      <c r="D185" s="171">
        <v>5</v>
      </c>
      <c r="E185" s="173">
        <v>1</v>
      </c>
      <c r="F185" s="174">
        <v>5.2999999999999999E-2</v>
      </c>
      <c r="G185" s="175">
        <v>2</v>
      </c>
      <c r="H185" s="176">
        <v>0.154</v>
      </c>
      <c r="I185" s="175">
        <v>2</v>
      </c>
      <c r="J185" s="176">
        <v>0.105</v>
      </c>
      <c r="K185" s="175">
        <v>2</v>
      </c>
      <c r="L185" s="177">
        <v>0.154</v>
      </c>
    </row>
    <row r="186" spans="1:12" ht="19.75" customHeight="1" x14ac:dyDescent="0.15">
      <c r="A186" s="170"/>
      <c r="B186" s="171">
        <v>10</v>
      </c>
      <c r="C186" s="183" t="s">
        <v>222</v>
      </c>
      <c r="D186" s="171">
        <v>8</v>
      </c>
      <c r="E186" s="173">
        <v>0</v>
      </c>
      <c r="F186" s="174">
        <v>0</v>
      </c>
      <c r="G186" s="175">
        <v>0</v>
      </c>
      <c r="H186" s="176">
        <v>0</v>
      </c>
      <c r="I186" s="175">
        <v>1</v>
      </c>
      <c r="J186" s="176">
        <v>5.2999999999999999E-2</v>
      </c>
      <c r="K186" s="175">
        <v>0</v>
      </c>
      <c r="L186" s="177">
        <v>0</v>
      </c>
    </row>
    <row r="187" spans="1:12" ht="19.75" customHeight="1" x14ac:dyDescent="0.15">
      <c r="A187" s="170"/>
      <c r="B187" s="171">
        <v>10</v>
      </c>
      <c r="C187" s="183" t="s">
        <v>226</v>
      </c>
      <c r="D187" s="171">
        <v>14</v>
      </c>
      <c r="E187" s="173">
        <v>1</v>
      </c>
      <c r="F187" s="174">
        <v>5.2999999999999999E-2</v>
      </c>
      <c r="G187" s="175">
        <v>2</v>
      </c>
      <c r="H187" s="176">
        <v>0.154</v>
      </c>
      <c r="I187" s="175">
        <v>0</v>
      </c>
      <c r="J187" s="176">
        <v>0</v>
      </c>
      <c r="K187" s="175">
        <v>0</v>
      </c>
      <c r="L187" s="177">
        <v>0</v>
      </c>
    </row>
    <row r="188" spans="1:12" ht="19.75" customHeight="1" x14ac:dyDescent="0.15">
      <c r="A188" s="170"/>
      <c r="B188" s="171">
        <v>11</v>
      </c>
      <c r="C188" s="183" t="s">
        <v>216</v>
      </c>
      <c r="D188" s="171">
        <v>1</v>
      </c>
      <c r="E188" s="173">
        <v>9</v>
      </c>
      <c r="F188" s="174">
        <v>0.6</v>
      </c>
      <c r="G188" s="175">
        <v>6</v>
      </c>
      <c r="H188" s="176">
        <v>0.6</v>
      </c>
      <c r="I188" s="175">
        <v>13</v>
      </c>
      <c r="J188" s="176">
        <v>0.86699999999999999</v>
      </c>
      <c r="K188" s="175">
        <v>8</v>
      </c>
      <c r="L188" s="177">
        <v>0.72699999999999998</v>
      </c>
    </row>
    <row r="189" spans="1:12" ht="19.75" customHeight="1" x14ac:dyDescent="0.15">
      <c r="A189" s="170"/>
      <c r="B189" s="171">
        <v>11</v>
      </c>
      <c r="C189" s="183" t="s">
        <v>217</v>
      </c>
      <c r="D189" s="171">
        <v>2</v>
      </c>
      <c r="E189" s="173">
        <v>4</v>
      </c>
      <c r="F189" s="174">
        <v>0.26700000000000002</v>
      </c>
      <c r="G189" s="175">
        <v>2</v>
      </c>
      <c r="H189" s="176">
        <v>0.2</v>
      </c>
      <c r="I189" s="175">
        <v>2</v>
      </c>
      <c r="J189" s="176">
        <v>0.13300000000000001</v>
      </c>
      <c r="K189" s="175">
        <v>2</v>
      </c>
      <c r="L189" s="177">
        <v>0.182</v>
      </c>
    </row>
    <row r="190" spans="1:12" ht="19.75" customHeight="1" x14ac:dyDescent="0.15">
      <c r="A190" s="170"/>
      <c r="B190" s="171">
        <v>11</v>
      </c>
      <c r="C190" s="183" t="s">
        <v>218</v>
      </c>
      <c r="D190" s="171">
        <v>3</v>
      </c>
      <c r="E190" s="173">
        <v>2</v>
      </c>
      <c r="F190" s="174">
        <v>0.13300000000000001</v>
      </c>
      <c r="G190" s="175">
        <v>1</v>
      </c>
      <c r="H190" s="176">
        <v>0.1</v>
      </c>
      <c r="I190" s="175">
        <v>0</v>
      </c>
      <c r="J190" s="176">
        <v>0</v>
      </c>
      <c r="K190" s="175">
        <v>0</v>
      </c>
      <c r="L190" s="177">
        <v>0</v>
      </c>
    </row>
    <row r="191" spans="1:12" ht="19.75" customHeight="1" x14ac:dyDescent="0.15">
      <c r="A191" s="170"/>
      <c r="B191" s="171">
        <v>11</v>
      </c>
      <c r="C191" s="183" t="s">
        <v>219</v>
      </c>
      <c r="D191" s="171">
        <v>4</v>
      </c>
      <c r="E191" s="173">
        <v>0</v>
      </c>
      <c r="F191" s="174">
        <v>0</v>
      </c>
      <c r="G191" s="175">
        <v>1</v>
      </c>
      <c r="H191" s="176">
        <v>0.1</v>
      </c>
      <c r="I191" s="175">
        <v>0</v>
      </c>
      <c r="J191" s="176">
        <v>0</v>
      </c>
      <c r="K191" s="175">
        <v>0</v>
      </c>
      <c r="L191" s="177">
        <v>0</v>
      </c>
    </row>
    <row r="192" spans="1:12" ht="19.75" customHeight="1" x14ac:dyDescent="0.15">
      <c r="A192" s="170"/>
      <c r="B192" s="171">
        <v>11</v>
      </c>
      <c r="C192" s="183" t="s">
        <v>224</v>
      </c>
      <c r="D192" s="171">
        <v>10</v>
      </c>
      <c r="E192" s="173">
        <v>0</v>
      </c>
      <c r="F192" s="174">
        <v>0</v>
      </c>
      <c r="G192" s="175">
        <v>0</v>
      </c>
      <c r="H192" s="176">
        <v>0</v>
      </c>
      <c r="I192" s="175">
        <v>0</v>
      </c>
      <c r="J192" s="176">
        <v>0</v>
      </c>
      <c r="K192" s="175">
        <v>1</v>
      </c>
      <c r="L192" s="177">
        <v>9.0999999999999998E-2</v>
      </c>
    </row>
    <row r="193" spans="1:12" ht="19.75" customHeight="1" x14ac:dyDescent="0.15">
      <c r="A193" s="170"/>
      <c r="B193" s="171">
        <v>12</v>
      </c>
      <c r="C193" s="183" t="s">
        <v>216</v>
      </c>
      <c r="D193" s="171">
        <v>1</v>
      </c>
      <c r="E193" s="173">
        <v>13</v>
      </c>
      <c r="F193" s="174">
        <v>0.76500000000000001</v>
      </c>
      <c r="G193" s="175">
        <v>7</v>
      </c>
      <c r="H193" s="176">
        <v>0.63600000000000001</v>
      </c>
      <c r="I193" s="175">
        <v>12</v>
      </c>
      <c r="J193" s="176">
        <v>0.70599999999999996</v>
      </c>
      <c r="K193" s="175">
        <v>8</v>
      </c>
      <c r="L193" s="177">
        <v>0.72699999999999998</v>
      </c>
    </row>
    <row r="194" spans="1:12" ht="19.75" customHeight="1" x14ac:dyDescent="0.15">
      <c r="A194" s="170"/>
      <c r="B194" s="171">
        <v>12</v>
      </c>
      <c r="C194" s="183" t="s">
        <v>217</v>
      </c>
      <c r="D194" s="171">
        <v>2</v>
      </c>
      <c r="E194" s="173">
        <v>0</v>
      </c>
      <c r="F194" s="174">
        <v>0</v>
      </c>
      <c r="G194" s="175">
        <v>2</v>
      </c>
      <c r="H194" s="176">
        <v>0.182</v>
      </c>
      <c r="I194" s="175">
        <v>3</v>
      </c>
      <c r="J194" s="176">
        <v>0.17599999999999999</v>
      </c>
      <c r="K194" s="175">
        <v>3</v>
      </c>
      <c r="L194" s="177">
        <v>0.27300000000000002</v>
      </c>
    </row>
    <row r="195" spans="1:12" ht="19.75" customHeight="1" x14ac:dyDescent="0.15">
      <c r="A195" s="170"/>
      <c r="B195" s="171">
        <v>12</v>
      </c>
      <c r="C195" s="183" t="s">
        <v>218</v>
      </c>
      <c r="D195" s="171">
        <v>3</v>
      </c>
      <c r="E195" s="173">
        <v>1</v>
      </c>
      <c r="F195" s="174">
        <v>5.8999999999999997E-2</v>
      </c>
      <c r="G195" s="175">
        <v>1</v>
      </c>
      <c r="H195" s="176">
        <v>9.0999999999999998E-2</v>
      </c>
      <c r="I195" s="175">
        <v>1</v>
      </c>
      <c r="J195" s="176">
        <v>5.8999999999999997E-2</v>
      </c>
      <c r="K195" s="175">
        <v>0</v>
      </c>
      <c r="L195" s="177">
        <v>0</v>
      </c>
    </row>
    <row r="196" spans="1:12" ht="19.75" customHeight="1" x14ac:dyDescent="0.15">
      <c r="A196" s="170"/>
      <c r="B196" s="171">
        <v>12</v>
      </c>
      <c r="C196" s="183" t="s">
        <v>219</v>
      </c>
      <c r="D196" s="171">
        <v>4</v>
      </c>
      <c r="E196" s="173">
        <v>2</v>
      </c>
      <c r="F196" s="174">
        <v>0.11799999999999999</v>
      </c>
      <c r="G196" s="175">
        <v>0</v>
      </c>
      <c r="H196" s="176">
        <v>0</v>
      </c>
      <c r="I196" s="175">
        <v>1</v>
      </c>
      <c r="J196" s="176">
        <v>5.8999999999999997E-2</v>
      </c>
      <c r="K196" s="175">
        <v>0</v>
      </c>
      <c r="L196" s="177">
        <v>0</v>
      </c>
    </row>
    <row r="197" spans="1:12" ht="19.75" customHeight="1" x14ac:dyDescent="0.15">
      <c r="A197" s="170"/>
      <c r="B197" s="171">
        <v>12</v>
      </c>
      <c r="C197" s="183" t="s">
        <v>220</v>
      </c>
      <c r="D197" s="171">
        <v>5</v>
      </c>
      <c r="E197" s="173">
        <v>1</v>
      </c>
      <c r="F197" s="174">
        <v>5.8999999999999997E-2</v>
      </c>
      <c r="G197" s="175">
        <v>1</v>
      </c>
      <c r="H197" s="176">
        <v>9.0999999999999998E-2</v>
      </c>
      <c r="I197" s="175">
        <v>0</v>
      </c>
      <c r="J197" s="176">
        <v>0</v>
      </c>
      <c r="K197" s="175">
        <v>0</v>
      </c>
      <c r="L197" s="177">
        <v>0</v>
      </c>
    </row>
    <row r="198" spans="1:12" ht="19.75" customHeight="1" x14ac:dyDescent="0.15">
      <c r="A198" s="170"/>
      <c r="B198" s="172" t="s">
        <v>194</v>
      </c>
      <c r="C198" s="183" t="s">
        <v>216</v>
      </c>
      <c r="D198" s="171">
        <v>1</v>
      </c>
      <c r="E198" s="173">
        <v>6</v>
      </c>
      <c r="F198" s="174">
        <v>0.4</v>
      </c>
      <c r="G198" s="175">
        <v>6</v>
      </c>
      <c r="H198" s="176">
        <v>0.6</v>
      </c>
      <c r="I198" s="175">
        <v>7</v>
      </c>
      <c r="J198" s="176">
        <v>0.46700000000000003</v>
      </c>
      <c r="K198" s="175">
        <v>5</v>
      </c>
      <c r="L198" s="177">
        <v>0.5</v>
      </c>
    </row>
    <row r="199" spans="1:12" ht="19.75" customHeight="1" x14ac:dyDescent="0.15">
      <c r="A199" s="170"/>
      <c r="B199" s="172" t="s">
        <v>194</v>
      </c>
      <c r="C199" s="183" t="s">
        <v>217</v>
      </c>
      <c r="D199" s="171">
        <v>2</v>
      </c>
      <c r="E199" s="173">
        <v>3</v>
      </c>
      <c r="F199" s="174">
        <v>0.2</v>
      </c>
      <c r="G199" s="175">
        <v>2</v>
      </c>
      <c r="H199" s="176">
        <v>0.2</v>
      </c>
      <c r="I199" s="175">
        <v>3</v>
      </c>
      <c r="J199" s="176">
        <v>0.2</v>
      </c>
      <c r="K199" s="175">
        <v>2</v>
      </c>
      <c r="L199" s="177">
        <v>0.2</v>
      </c>
    </row>
    <row r="200" spans="1:12" ht="19.75" customHeight="1" x14ac:dyDescent="0.15">
      <c r="A200" s="170"/>
      <c r="B200" s="172" t="s">
        <v>194</v>
      </c>
      <c r="C200" s="183" t="s">
        <v>218</v>
      </c>
      <c r="D200" s="171">
        <v>3</v>
      </c>
      <c r="E200" s="173">
        <v>3</v>
      </c>
      <c r="F200" s="174">
        <v>0.2</v>
      </c>
      <c r="G200" s="175">
        <v>2</v>
      </c>
      <c r="H200" s="176">
        <v>0.2</v>
      </c>
      <c r="I200" s="175">
        <v>2</v>
      </c>
      <c r="J200" s="176">
        <v>0.13300000000000001</v>
      </c>
      <c r="K200" s="175">
        <v>1</v>
      </c>
      <c r="L200" s="177">
        <v>0.1</v>
      </c>
    </row>
    <row r="201" spans="1:12" ht="19.75" customHeight="1" x14ac:dyDescent="0.15">
      <c r="A201" s="170"/>
      <c r="B201" s="172" t="s">
        <v>194</v>
      </c>
      <c r="C201" s="183" t="s">
        <v>219</v>
      </c>
      <c r="D201" s="171">
        <v>4</v>
      </c>
      <c r="E201" s="173">
        <v>0</v>
      </c>
      <c r="F201" s="174">
        <v>0</v>
      </c>
      <c r="G201" s="175">
        <v>0</v>
      </c>
      <c r="H201" s="176">
        <v>0</v>
      </c>
      <c r="I201" s="175">
        <v>2</v>
      </c>
      <c r="J201" s="176">
        <v>0.13300000000000001</v>
      </c>
      <c r="K201" s="175">
        <v>1</v>
      </c>
      <c r="L201" s="177">
        <v>0.1</v>
      </c>
    </row>
    <row r="202" spans="1:12" ht="19.75" customHeight="1" x14ac:dyDescent="0.15">
      <c r="A202" s="170"/>
      <c r="B202" s="172" t="s">
        <v>194</v>
      </c>
      <c r="C202" s="183" t="s">
        <v>220</v>
      </c>
      <c r="D202" s="171">
        <v>5</v>
      </c>
      <c r="E202" s="173">
        <v>3</v>
      </c>
      <c r="F202" s="174">
        <v>0.2</v>
      </c>
      <c r="G202" s="175">
        <v>0</v>
      </c>
      <c r="H202" s="176">
        <v>0</v>
      </c>
      <c r="I202" s="175">
        <v>0</v>
      </c>
      <c r="J202" s="176">
        <v>0</v>
      </c>
      <c r="K202" s="175">
        <v>1</v>
      </c>
      <c r="L202" s="177">
        <v>0.1</v>
      </c>
    </row>
    <row r="203" spans="1:12" ht="19.75" customHeight="1" x14ac:dyDescent="0.15">
      <c r="A203" s="170"/>
      <c r="B203" s="172" t="s">
        <v>194</v>
      </c>
      <c r="C203" s="183" t="s">
        <v>224</v>
      </c>
      <c r="D203" s="171">
        <v>10</v>
      </c>
      <c r="E203" s="173">
        <v>0</v>
      </c>
      <c r="F203" s="174">
        <v>0</v>
      </c>
      <c r="G203" s="175">
        <v>0</v>
      </c>
      <c r="H203" s="176">
        <v>0</v>
      </c>
      <c r="I203" s="175">
        <v>1</v>
      </c>
      <c r="J203" s="176">
        <v>6.7000000000000004E-2</v>
      </c>
      <c r="K203" s="175">
        <v>0</v>
      </c>
      <c r="L203" s="177">
        <v>0</v>
      </c>
    </row>
    <row r="204" spans="1:12" ht="19.75" customHeight="1" x14ac:dyDescent="0.15">
      <c r="A204" s="170"/>
      <c r="B204" s="172" t="s">
        <v>159</v>
      </c>
      <c r="C204" s="183" t="s">
        <v>229</v>
      </c>
      <c r="D204" s="171">
        <v>13</v>
      </c>
      <c r="E204" s="173">
        <v>1</v>
      </c>
      <c r="F204" s="174">
        <v>1</v>
      </c>
      <c r="G204" s="175">
        <v>1</v>
      </c>
      <c r="H204" s="176">
        <v>1</v>
      </c>
      <c r="I204" s="175">
        <v>1</v>
      </c>
      <c r="J204" s="176">
        <v>1</v>
      </c>
      <c r="K204" s="175">
        <v>1</v>
      </c>
      <c r="L204" s="177">
        <v>1</v>
      </c>
    </row>
    <row r="205" spans="1:12" ht="19.75" customHeight="1" x14ac:dyDescent="0.15">
      <c r="A205" s="170"/>
      <c r="B205" s="172" t="s">
        <v>195</v>
      </c>
      <c r="C205" s="183" t="s">
        <v>220</v>
      </c>
      <c r="D205" s="171">
        <v>5</v>
      </c>
      <c r="E205" s="173">
        <v>1</v>
      </c>
      <c r="F205" s="174">
        <v>1</v>
      </c>
      <c r="G205" s="175">
        <v>1</v>
      </c>
      <c r="H205" s="176">
        <v>1</v>
      </c>
      <c r="I205" s="175">
        <v>1</v>
      </c>
      <c r="J205" s="176">
        <v>1</v>
      </c>
      <c r="K205" s="175">
        <v>1</v>
      </c>
      <c r="L205" s="177">
        <v>1</v>
      </c>
    </row>
    <row r="206" spans="1:12" ht="19.75" customHeight="1" x14ac:dyDescent="0.15">
      <c r="A206" s="170"/>
      <c r="B206" s="171">
        <v>14</v>
      </c>
      <c r="C206" s="183" t="s">
        <v>216</v>
      </c>
      <c r="D206" s="171">
        <v>1</v>
      </c>
      <c r="E206" s="173">
        <v>6</v>
      </c>
      <c r="F206" s="174">
        <v>0.75</v>
      </c>
      <c r="G206" s="175">
        <v>4</v>
      </c>
      <c r="H206" s="176">
        <v>0.8</v>
      </c>
      <c r="I206" s="175">
        <v>4</v>
      </c>
      <c r="J206" s="176">
        <v>0.5</v>
      </c>
      <c r="K206" s="175">
        <v>3</v>
      </c>
      <c r="L206" s="177">
        <v>0.5</v>
      </c>
    </row>
    <row r="207" spans="1:12" ht="19.75" customHeight="1" x14ac:dyDescent="0.15">
      <c r="A207" s="170"/>
      <c r="B207" s="171">
        <v>14</v>
      </c>
      <c r="C207" s="183" t="s">
        <v>217</v>
      </c>
      <c r="D207" s="171">
        <v>2</v>
      </c>
      <c r="E207" s="173">
        <v>2</v>
      </c>
      <c r="F207" s="174">
        <v>0.25</v>
      </c>
      <c r="G207" s="175">
        <v>1</v>
      </c>
      <c r="H207" s="176">
        <v>0.2</v>
      </c>
      <c r="I207" s="175">
        <v>4</v>
      </c>
      <c r="J207" s="176">
        <v>0.5</v>
      </c>
      <c r="K207" s="175">
        <v>3</v>
      </c>
      <c r="L207" s="177">
        <v>0.5</v>
      </c>
    </row>
    <row r="208" spans="1:12" ht="19.75" customHeight="1" x14ac:dyDescent="0.15">
      <c r="A208" s="170"/>
      <c r="B208" s="171">
        <v>15</v>
      </c>
      <c r="C208" s="183" t="s">
        <v>216</v>
      </c>
      <c r="D208" s="171">
        <v>1</v>
      </c>
      <c r="E208" s="173">
        <v>7</v>
      </c>
      <c r="F208" s="174">
        <v>0.77800000000000002</v>
      </c>
      <c r="G208" s="175">
        <v>6</v>
      </c>
      <c r="H208" s="176">
        <v>1</v>
      </c>
      <c r="I208" s="175">
        <v>8</v>
      </c>
      <c r="J208" s="176">
        <v>0.88900000000000001</v>
      </c>
      <c r="K208" s="175">
        <v>5</v>
      </c>
      <c r="L208" s="177">
        <v>0.83299999999999996</v>
      </c>
    </row>
    <row r="209" spans="1:12" ht="19.75" customHeight="1" x14ac:dyDescent="0.15">
      <c r="A209" s="170"/>
      <c r="B209" s="171">
        <v>15</v>
      </c>
      <c r="C209" s="183" t="s">
        <v>217</v>
      </c>
      <c r="D209" s="171">
        <v>2</v>
      </c>
      <c r="E209" s="173">
        <v>2</v>
      </c>
      <c r="F209" s="174">
        <v>0.222</v>
      </c>
      <c r="G209" s="175">
        <v>0</v>
      </c>
      <c r="H209" s="176">
        <v>0</v>
      </c>
      <c r="I209" s="175">
        <v>0</v>
      </c>
      <c r="J209" s="176">
        <v>0</v>
      </c>
      <c r="K209" s="175">
        <v>0</v>
      </c>
      <c r="L209" s="177">
        <v>0</v>
      </c>
    </row>
    <row r="210" spans="1:12" ht="19.75" customHeight="1" x14ac:dyDescent="0.15">
      <c r="A210" s="170"/>
      <c r="B210" s="171">
        <v>15</v>
      </c>
      <c r="C210" s="183" t="s">
        <v>219</v>
      </c>
      <c r="D210" s="171">
        <v>4</v>
      </c>
      <c r="E210" s="173">
        <v>0</v>
      </c>
      <c r="F210" s="174">
        <v>0</v>
      </c>
      <c r="G210" s="175">
        <v>0</v>
      </c>
      <c r="H210" s="176">
        <v>0</v>
      </c>
      <c r="I210" s="175">
        <v>1</v>
      </c>
      <c r="J210" s="176">
        <v>0.111</v>
      </c>
      <c r="K210" s="175">
        <v>0</v>
      </c>
      <c r="L210" s="177">
        <v>0</v>
      </c>
    </row>
    <row r="211" spans="1:12" ht="19.75" customHeight="1" x14ac:dyDescent="0.15">
      <c r="A211" s="170"/>
      <c r="B211" s="171">
        <v>15</v>
      </c>
      <c r="C211" s="183" t="s">
        <v>221</v>
      </c>
      <c r="D211" s="171">
        <v>6</v>
      </c>
      <c r="E211" s="173">
        <v>0</v>
      </c>
      <c r="F211" s="174">
        <v>0</v>
      </c>
      <c r="G211" s="175">
        <v>0</v>
      </c>
      <c r="H211" s="176">
        <v>0</v>
      </c>
      <c r="I211" s="175">
        <v>0</v>
      </c>
      <c r="J211" s="176">
        <v>0</v>
      </c>
      <c r="K211" s="175">
        <v>1</v>
      </c>
      <c r="L211" s="177">
        <v>0.16700000000000001</v>
      </c>
    </row>
    <row r="212" spans="1:12" ht="19.75" customHeight="1" x14ac:dyDescent="0.15">
      <c r="A212" s="170"/>
      <c r="B212" s="171">
        <v>16</v>
      </c>
      <c r="C212" s="183" t="s">
        <v>216</v>
      </c>
      <c r="D212" s="171">
        <v>1</v>
      </c>
      <c r="E212" s="173">
        <v>4</v>
      </c>
      <c r="F212" s="174">
        <v>0.57099999999999995</v>
      </c>
      <c r="G212" s="175">
        <v>3</v>
      </c>
      <c r="H212" s="176">
        <v>0.6</v>
      </c>
      <c r="I212" s="175">
        <v>3</v>
      </c>
      <c r="J212" s="176">
        <v>0.42899999999999999</v>
      </c>
      <c r="K212" s="175">
        <v>3</v>
      </c>
      <c r="L212" s="177">
        <v>0.6</v>
      </c>
    </row>
    <row r="213" spans="1:12" ht="19.75" customHeight="1" x14ac:dyDescent="0.15">
      <c r="A213" s="170"/>
      <c r="B213" s="171">
        <v>16</v>
      </c>
      <c r="C213" s="183" t="s">
        <v>217</v>
      </c>
      <c r="D213" s="171">
        <v>2</v>
      </c>
      <c r="E213" s="173">
        <v>2</v>
      </c>
      <c r="F213" s="174">
        <v>0.28599999999999998</v>
      </c>
      <c r="G213" s="175">
        <v>2</v>
      </c>
      <c r="H213" s="176">
        <v>0.4</v>
      </c>
      <c r="I213" s="175">
        <v>4</v>
      </c>
      <c r="J213" s="176">
        <v>0.57099999999999995</v>
      </c>
      <c r="K213" s="175">
        <v>1</v>
      </c>
      <c r="L213" s="177">
        <v>0.2</v>
      </c>
    </row>
    <row r="214" spans="1:12" ht="19.75" customHeight="1" x14ac:dyDescent="0.15">
      <c r="A214" s="170"/>
      <c r="B214" s="171">
        <v>16</v>
      </c>
      <c r="C214" s="183" t="s">
        <v>220</v>
      </c>
      <c r="D214" s="171">
        <v>5</v>
      </c>
      <c r="E214" s="173">
        <v>0</v>
      </c>
      <c r="F214" s="174">
        <v>0</v>
      </c>
      <c r="G214" s="175">
        <v>0</v>
      </c>
      <c r="H214" s="176">
        <v>0</v>
      </c>
      <c r="I214" s="175">
        <v>0</v>
      </c>
      <c r="J214" s="176">
        <v>0</v>
      </c>
      <c r="K214" s="175">
        <v>1</v>
      </c>
      <c r="L214" s="177">
        <v>0.2</v>
      </c>
    </row>
    <row r="215" spans="1:12" ht="19.75" customHeight="1" x14ac:dyDescent="0.15">
      <c r="A215" s="170"/>
      <c r="B215" s="171">
        <v>16</v>
      </c>
      <c r="C215" s="183" t="s">
        <v>225</v>
      </c>
      <c r="D215" s="171">
        <v>11</v>
      </c>
      <c r="E215" s="173">
        <v>1</v>
      </c>
      <c r="F215" s="174">
        <v>0.14299999999999999</v>
      </c>
      <c r="G215" s="175">
        <v>0</v>
      </c>
      <c r="H215" s="176">
        <v>0</v>
      </c>
      <c r="I215" s="175">
        <v>0</v>
      </c>
      <c r="J215" s="176">
        <v>0</v>
      </c>
      <c r="K215" s="175">
        <v>0</v>
      </c>
      <c r="L215" s="177">
        <v>0</v>
      </c>
    </row>
    <row r="216" spans="1:12" ht="19.75" customHeight="1" x14ac:dyDescent="0.15">
      <c r="A216" s="170"/>
      <c r="B216" s="171">
        <v>17</v>
      </c>
      <c r="C216" s="183" t="s">
        <v>216</v>
      </c>
      <c r="D216" s="171">
        <v>1</v>
      </c>
      <c r="E216" s="173">
        <v>10</v>
      </c>
      <c r="F216" s="174">
        <v>0.66700000000000004</v>
      </c>
      <c r="G216" s="175">
        <v>3</v>
      </c>
      <c r="H216" s="176">
        <v>0.3</v>
      </c>
      <c r="I216" s="175">
        <v>10</v>
      </c>
      <c r="J216" s="176">
        <v>0.66700000000000004</v>
      </c>
      <c r="K216" s="175">
        <v>4</v>
      </c>
      <c r="L216" s="177">
        <v>0.4</v>
      </c>
    </row>
    <row r="217" spans="1:12" ht="19.75" customHeight="1" x14ac:dyDescent="0.15">
      <c r="A217" s="170"/>
      <c r="B217" s="171">
        <v>17</v>
      </c>
      <c r="C217" s="183" t="s">
        <v>217</v>
      </c>
      <c r="D217" s="171">
        <v>2</v>
      </c>
      <c r="E217" s="173">
        <v>1</v>
      </c>
      <c r="F217" s="174">
        <v>6.7000000000000004E-2</v>
      </c>
      <c r="G217" s="175">
        <v>2</v>
      </c>
      <c r="H217" s="176">
        <v>0.2</v>
      </c>
      <c r="I217" s="175">
        <v>3</v>
      </c>
      <c r="J217" s="176">
        <v>0.2</v>
      </c>
      <c r="K217" s="175">
        <v>3</v>
      </c>
      <c r="L217" s="177">
        <v>0.3</v>
      </c>
    </row>
    <row r="218" spans="1:12" ht="19.75" customHeight="1" x14ac:dyDescent="0.15">
      <c r="A218" s="170"/>
      <c r="B218" s="171">
        <v>17</v>
      </c>
      <c r="C218" s="183" t="s">
        <v>218</v>
      </c>
      <c r="D218" s="171">
        <v>3</v>
      </c>
      <c r="E218" s="173">
        <v>3</v>
      </c>
      <c r="F218" s="174">
        <v>0.2</v>
      </c>
      <c r="G218" s="175">
        <v>4</v>
      </c>
      <c r="H218" s="176">
        <v>0.4</v>
      </c>
      <c r="I218" s="175">
        <v>1</v>
      </c>
      <c r="J218" s="176">
        <v>6.7000000000000004E-2</v>
      </c>
      <c r="K218" s="175">
        <v>1</v>
      </c>
      <c r="L218" s="177">
        <v>0.1</v>
      </c>
    </row>
    <row r="219" spans="1:12" ht="19.75" customHeight="1" x14ac:dyDescent="0.15">
      <c r="A219" s="170"/>
      <c r="B219" s="171">
        <v>17</v>
      </c>
      <c r="C219" s="183" t="s">
        <v>219</v>
      </c>
      <c r="D219" s="171">
        <v>4</v>
      </c>
      <c r="E219" s="173">
        <v>0</v>
      </c>
      <c r="F219" s="174">
        <v>0</v>
      </c>
      <c r="G219" s="175">
        <v>1</v>
      </c>
      <c r="H219" s="176">
        <v>0.1</v>
      </c>
      <c r="I219" s="175">
        <v>0</v>
      </c>
      <c r="J219" s="176">
        <v>0</v>
      </c>
      <c r="K219" s="175">
        <v>1</v>
      </c>
      <c r="L219" s="177">
        <v>0.1</v>
      </c>
    </row>
    <row r="220" spans="1:12" ht="19.75" customHeight="1" x14ac:dyDescent="0.15">
      <c r="A220" s="170"/>
      <c r="B220" s="171">
        <v>17</v>
      </c>
      <c r="C220" s="183" t="s">
        <v>222</v>
      </c>
      <c r="D220" s="171">
        <v>8</v>
      </c>
      <c r="E220" s="173">
        <v>1</v>
      </c>
      <c r="F220" s="174">
        <v>6.7000000000000004E-2</v>
      </c>
      <c r="G220" s="175">
        <v>0</v>
      </c>
      <c r="H220" s="176">
        <v>0</v>
      </c>
      <c r="I220" s="175">
        <v>1</v>
      </c>
      <c r="J220" s="176">
        <v>6.7000000000000004E-2</v>
      </c>
      <c r="K220" s="175">
        <v>1</v>
      </c>
      <c r="L220" s="177">
        <v>0.1</v>
      </c>
    </row>
    <row r="221" spans="1:12" ht="19.75" customHeight="1" x14ac:dyDescent="0.15">
      <c r="A221" s="170"/>
      <c r="B221" s="171">
        <v>18</v>
      </c>
      <c r="C221" s="183" t="s">
        <v>216</v>
      </c>
      <c r="D221" s="171">
        <v>1</v>
      </c>
      <c r="E221" s="173">
        <v>6</v>
      </c>
      <c r="F221" s="174">
        <v>0.46200000000000002</v>
      </c>
      <c r="G221" s="175">
        <v>5</v>
      </c>
      <c r="H221" s="176">
        <v>0.625</v>
      </c>
      <c r="I221" s="175">
        <v>8</v>
      </c>
      <c r="J221" s="176">
        <v>0.61499999999999999</v>
      </c>
      <c r="K221" s="175">
        <v>6</v>
      </c>
      <c r="L221" s="177">
        <v>0.66700000000000004</v>
      </c>
    </row>
    <row r="222" spans="1:12" ht="19.75" customHeight="1" x14ac:dyDescent="0.15">
      <c r="A222" s="170"/>
      <c r="B222" s="171">
        <v>18</v>
      </c>
      <c r="C222" s="183" t="s">
        <v>217</v>
      </c>
      <c r="D222" s="171">
        <v>2</v>
      </c>
      <c r="E222" s="173">
        <v>3</v>
      </c>
      <c r="F222" s="174">
        <v>0.23100000000000001</v>
      </c>
      <c r="G222" s="175">
        <v>1</v>
      </c>
      <c r="H222" s="176">
        <v>0.125</v>
      </c>
      <c r="I222" s="175">
        <v>1</v>
      </c>
      <c r="J222" s="176">
        <v>7.6999999999999999E-2</v>
      </c>
      <c r="K222" s="175">
        <v>2</v>
      </c>
      <c r="L222" s="177">
        <v>0.222</v>
      </c>
    </row>
    <row r="223" spans="1:12" ht="19.75" customHeight="1" x14ac:dyDescent="0.15">
      <c r="A223" s="170"/>
      <c r="B223" s="171">
        <v>18</v>
      </c>
      <c r="C223" s="183" t="s">
        <v>218</v>
      </c>
      <c r="D223" s="171">
        <v>3</v>
      </c>
      <c r="E223" s="173">
        <v>2</v>
      </c>
      <c r="F223" s="174">
        <v>0.154</v>
      </c>
      <c r="G223" s="175">
        <v>1</v>
      </c>
      <c r="H223" s="176">
        <v>0.125</v>
      </c>
      <c r="I223" s="175">
        <v>1</v>
      </c>
      <c r="J223" s="176">
        <v>7.6999999999999999E-2</v>
      </c>
      <c r="K223" s="175">
        <v>0</v>
      </c>
      <c r="L223" s="177">
        <v>0</v>
      </c>
    </row>
    <row r="224" spans="1:12" ht="19.75" customHeight="1" x14ac:dyDescent="0.15">
      <c r="A224" s="170"/>
      <c r="B224" s="171">
        <v>18</v>
      </c>
      <c r="C224" s="183" t="s">
        <v>219</v>
      </c>
      <c r="D224" s="171">
        <v>4</v>
      </c>
      <c r="E224" s="173">
        <v>2</v>
      </c>
      <c r="F224" s="174">
        <v>0.154</v>
      </c>
      <c r="G224" s="175">
        <v>1</v>
      </c>
      <c r="H224" s="176">
        <v>0.125</v>
      </c>
      <c r="I224" s="175">
        <v>2</v>
      </c>
      <c r="J224" s="176">
        <v>0.154</v>
      </c>
      <c r="K224" s="175">
        <v>0</v>
      </c>
      <c r="L224" s="177">
        <v>0</v>
      </c>
    </row>
    <row r="225" spans="1:12" ht="19.75" customHeight="1" x14ac:dyDescent="0.15">
      <c r="A225" s="170"/>
      <c r="B225" s="171">
        <v>18</v>
      </c>
      <c r="C225" s="183" t="s">
        <v>223</v>
      </c>
      <c r="D225" s="171">
        <v>9</v>
      </c>
      <c r="E225" s="173">
        <v>0</v>
      </c>
      <c r="F225" s="174">
        <v>0</v>
      </c>
      <c r="G225" s="175">
        <v>0</v>
      </c>
      <c r="H225" s="176">
        <v>0</v>
      </c>
      <c r="I225" s="175">
        <v>1</v>
      </c>
      <c r="J225" s="176">
        <v>7.6999999999999999E-2</v>
      </c>
      <c r="K225" s="175">
        <v>1</v>
      </c>
      <c r="L225" s="177">
        <v>0.111</v>
      </c>
    </row>
    <row r="226" spans="1:12" ht="19.75" customHeight="1" x14ac:dyDescent="0.15">
      <c r="A226" s="170"/>
      <c r="B226" s="171">
        <v>19</v>
      </c>
      <c r="C226" s="183" t="s">
        <v>216</v>
      </c>
      <c r="D226" s="171">
        <v>1</v>
      </c>
      <c r="E226" s="173">
        <v>9</v>
      </c>
      <c r="F226" s="174">
        <v>0.64300000000000002</v>
      </c>
      <c r="G226" s="175">
        <v>6</v>
      </c>
      <c r="H226" s="176">
        <v>0.6</v>
      </c>
      <c r="I226" s="175">
        <v>11</v>
      </c>
      <c r="J226" s="176">
        <v>0.73299999999999998</v>
      </c>
      <c r="K226" s="175">
        <v>7</v>
      </c>
      <c r="L226" s="177">
        <v>0.63600000000000001</v>
      </c>
    </row>
    <row r="227" spans="1:12" ht="19.75" customHeight="1" x14ac:dyDescent="0.15">
      <c r="A227" s="170"/>
      <c r="B227" s="171">
        <v>19</v>
      </c>
      <c r="C227" s="183" t="s">
        <v>217</v>
      </c>
      <c r="D227" s="171">
        <v>2</v>
      </c>
      <c r="E227" s="173">
        <v>4</v>
      </c>
      <c r="F227" s="174">
        <v>0.28599999999999998</v>
      </c>
      <c r="G227" s="175">
        <v>3</v>
      </c>
      <c r="H227" s="176">
        <v>0.3</v>
      </c>
      <c r="I227" s="175">
        <v>3</v>
      </c>
      <c r="J227" s="176">
        <v>0.2</v>
      </c>
      <c r="K227" s="175">
        <v>2</v>
      </c>
      <c r="L227" s="177">
        <v>0.182</v>
      </c>
    </row>
    <row r="228" spans="1:12" ht="19.75" customHeight="1" x14ac:dyDescent="0.15">
      <c r="A228" s="170"/>
      <c r="B228" s="171">
        <v>19</v>
      </c>
      <c r="C228" s="183" t="s">
        <v>219</v>
      </c>
      <c r="D228" s="171">
        <v>4</v>
      </c>
      <c r="E228" s="173">
        <v>0</v>
      </c>
      <c r="F228" s="174">
        <v>0</v>
      </c>
      <c r="G228" s="175">
        <v>0</v>
      </c>
      <c r="H228" s="176">
        <v>0</v>
      </c>
      <c r="I228" s="175">
        <v>1</v>
      </c>
      <c r="J228" s="176">
        <v>6.7000000000000004E-2</v>
      </c>
      <c r="K228" s="175">
        <v>0</v>
      </c>
      <c r="L228" s="177">
        <v>0</v>
      </c>
    </row>
    <row r="229" spans="1:12" ht="19.75" customHeight="1" x14ac:dyDescent="0.15">
      <c r="A229" s="170"/>
      <c r="B229" s="171">
        <v>19</v>
      </c>
      <c r="C229" s="183" t="s">
        <v>222</v>
      </c>
      <c r="D229" s="171">
        <v>8</v>
      </c>
      <c r="E229" s="173">
        <v>0</v>
      </c>
      <c r="F229" s="174">
        <v>0</v>
      </c>
      <c r="G229" s="175">
        <v>1</v>
      </c>
      <c r="H229" s="176">
        <v>0.1</v>
      </c>
      <c r="I229" s="175">
        <v>0</v>
      </c>
      <c r="J229" s="176">
        <v>0</v>
      </c>
      <c r="K229" s="175">
        <v>0</v>
      </c>
      <c r="L229" s="177">
        <v>0</v>
      </c>
    </row>
    <row r="230" spans="1:12" ht="19.75" customHeight="1" x14ac:dyDescent="0.15">
      <c r="A230" s="170"/>
      <c r="B230" s="171">
        <v>19</v>
      </c>
      <c r="C230" s="183" t="s">
        <v>223</v>
      </c>
      <c r="D230" s="171">
        <v>9</v>
      </c>
      <c r="E230" s="173">
        <v>0</v>
      </c>
      <c r="F230" s="174">
        <v>0</v>
      </c>
      <c r="G230" s="175">
        <v>0</v>
      </c>
      <c r="H230" s="176">
        <v>0</v>
      </c>
      <c r="I230" s="175">
        <v>0</v>
      </c>
      <c r="J230" s="176">
        <v>0</v>
      </c>
      <c r="K230" s="175">
        <v>1</v>
      </c>
      <c r="L230" s="177">
        <v>9.0999999999999998E-2</v>
      </c>
    </row>
    <row r="231" spans="1:12" ht="19.75" customHeight="1" x14ac:dyDescent="0.15">
      <c r="A231" s="170"/>
      <c r="B231" s="171">
        <v>19</v>
      </c>
      <c r="C231" s="183" t="s">
        <v>225</v>
      </c>
      <c r="D231" s="171">
        <v>11</v>
      </c>
      <c r="E231" s="173">
        <v>1</v>
      </c>
      <c r="F231" s="174">
        <v>7.0999999999999994E-2</v>
      </c>
      <c r="G231" s="175">
        <v>0</v>
      </c>
      <c r="H231" s="176">
        <v>0</v>
      </c>
      <c r="I231" s="175">
        <v>0</v>
      </c>
      <c r="J231" s="176">
        <v>0</v>
      </c>
      <c r="K231" s="175">
        <v>0</v>
      </c>
      <c r="L231" s="177">
        <v>0</v>
      </c>
    </row>
    <row r="232" spans="1:12" ht="19.75" customHeight="1" x14ac:dyDescent="0.15">
      <c r="A232" s="170"/>
      <c r="B232" s="171">
        <v>19</v>
      </c>
      <c r="C232" s="183" t="s">
        <v>227</v>
      </c>
      <c r="D232" s="171">
        <v>19</v>
      </c>
      <c r="E232" s="173">
        <v>0</v>
      </c>
      <c r="F232" s="174">
        <v>0</v>
      </c>
      <c r="G232" s="175">
        <v>0</v>
      </c>
      <c r="H232" s="176">
        <v>0</v>
      </c>
      <c r="I232" s="175">
        <v>0</v>
      </c>
      <c r="J232" s="176">
        <v>0</v>
      </c>
      <c r="K232" s="175">
        <v>1</v>
      </c>
      <c r="L232" s="177">
        <v>9.0999999999999998E-2</v>
      </c>
    </row>
    <row r="233" spans="1:12" ht="19.75" customHeight="1" x14ac:dyDescent="0.15">
      <c r="A233" s="170"/>
      <c r="B233" s="171">
        <v>20</v>
      </c>
      <c r="C233" s="183" t="s">
        <v>216</v>
      </c>
      <c r="D233" s="171">
        <v>1</v>
      </c>
      <c r="E233" s="173">
        <v>10</v>
      </c>
      <c r="F233" s="174">
        <v>0.58799999999999997</v>
      </c>
      <c r="G233" s="175">
        <v>3</v>
      </c>
      <c r="H233" s="176">
        <v>0.25</v>
      </c>
      <c r="I233" s="175">
        <v>5</v>
      </c>
      <c r="J233" s="176">
        <v>0.29399999999999998</v>
      </c>
      <c r="K233" s="175">
        <v>7</v>
      </c>
      <c r="L233" s="177">
        <v>0.58299999999999996</v>
      </c>
    </row>
    <row r="234" spans="1:12" ht="19.75" customHeight="1" x14ac:dyDescent="0.15">
      <c r="A234" s="170"/>
      <c r="B234" s="171">
        <v>20</v>
      </c>
      <c r="C234" s="183" t="s">
        <v>217</v>
      </c>
      <c r="D234" s="171">
        <v>2</v>
      </c>
      <c r="E234" s="173">
        <v>0</v>
      </c>
      <c r="F234" s="174">
        <v>0</v>
      </c>
      <c r="G234" s="175">
        <v>1</v>
      </c>
      <c r="H234" s="176">
        <v>8.3000000000000004E-2</v>
      </c>
      <c r="I234" s="175">
        <v>6</v>
      </c>
      <c r="J234" s="176">
        <v>0.35299999999999998</v>
      </c>
      <c r="K234" s="175">
        <v>1</v>
      </c>
      <c r="L234" s="177">
        <v>8.3000000000000004E-2</v>
      </c>
    </row>
    <row r="235" spans="1:12" ht="19.75" customHeight="1" x14ac:dyDescent="0.15">
      <c r="A235" s="170"/>
      <c r="B235" s="171">
        <v>20</v>
      </c>
      <c r="C235" s="183" t="s">
        <v>218</v>
      </c>
      <c r="D235" s="171">
        <v>3</v>
      </c>
      <c r="E235" s="173">
        <v>3</v>
      </c>
      <c r="F235" s="174">
        <v>0.17599999999999999</v>
      </c>
      <c r="G235" s="175">
        <v>6</v>
      </c>
      <c r="H235" s="176">
        <v>0.5</v>
      </c>
      <c r="I235" s="175">
        <v>4</v>
      </c>
      <c r="J235" s="176">
        <v>0.23499999999999999</v>
      </c>
      <c r="K235" s="175">
        <v>2</v>
      </c>
      <c r="L235" s="177">
        <v>0.16700000000000001</v>
      </c>
    </row>
    <row r="236" spans="1:12" ht="19.75" customHeight="1" x14ac:dyDescent="0.15">
      <c r="A236" s="170"/>
      <c r="B236" s="171">
        <v>20</v>
      </c>
      <c r="C236" s="183" t="s">
        <v>219</v>
      </c>
      <c r="D236" s="171">
        <v>4</v>
      </c>
      <c r="E236" s="173">
        <v>0</v>
      </c>
      <c r="F236" s="174">
        <v>0</v>
      </c>
      <c r="G236" s="175">
        <v>1</v>
      </c>
      <c r="H236" s="176">
        <v>8.3000000000000004E-2</v>
      </c>
      <c r="I236" s="175">
        <v>2</v>
      </c>
      <c r="J236" s="176">
        <v>0.11799999999999999</v>
      </c>
      <c r="K236" s="175">
        <v>2</v>
      </c>
      <c r="L236" s="177">
        <v>0.16700000000000001</v>
      </c>
    </row>
    <row r="237" spans="1:12" ht="19.75" customHeight="1" x14ac:dyDescent="0.15">
      <c r="A237" s="170"/>
      <c r="B237" s="171">
        <v>20</v>
      </c>
      <c r="C237" s="183" t="s">
        <v>220</v>
      </c>
      <c r="D237" s="171">
        <v>5</v>
      </c>
      <c r="E237" s="173">
        <v>4</v>
      </c>
      <c r="F237" s="174">
        <v>0.23499999999999999</v>
      </c>
      <c r="G237" s="175">
        <v>1</v>
      </c>
      <c r="H237" s="176">
        <v>8.3000000000000004E-2</v>
      </c>
      <c r="I237" s="175">
        <v>0</v>
      </c>
      <c r="J237" s="176">
        <v>0</v>
      </c>
      <c r="K237" s="175">
        <v>0</v>
      </c>
      <c r="L237" s="177">
        <v>0</v>
      </c>
    </row>
    <row r="238" spans="1:12" ht="19.75" customHeight="1" x14ac:dyDescent="0.15">
      <c r="A238" s="170"/>
      <c r="B238" s="172" t="s">
        <v>203</v>
      </c>
      <c r="C238" s="183" t="s">
        <v>216</v>
      </c>
      <c r="D238" s="171">
        <v>1</v>
      </c>
      <c r="E238" s="173">
        <v>3</v>
      </c>
      <c r="F238" s="174">
        <v>0.375</v>
      </c>
      <c r="G238" s="175">
        <v>2</v>
      </c>
      <c r="H238" s="176">
        <v>0.33300000000000002</v>
      </c>
      <c r="I238" s="175">
        <v>4</v>
      </c>
      <c r="J238" s="176">
        <v>0.5</v>
      </c>
      <c r="K238" s="175">
        <v>3</v>
      </c>
      <c r="L238" s="177">
        <v>0.6</v>
      </c>
    </row>
    <row r="239" spans="1:12" ht="19.75" customHeight="1" x14ac:dyDescent="0.15">
      <c r="A239" s="170"/>
      <c r="B239" s="172" t="s">
        <v>203</v>
      </c>
      <c r="C239" s="183" t="s">
        <v>218</v>
      </c>
      <c r="D239" s="171">
        <v>3</v>
      </c>
      <c r="E239" s="173">
        <v>5</v>
      </c>
      <c r="F239" s="174">
        <v>0.625</v>
      </c>
      <c r="G239" s="175">
        <v>3</v>
      </c>
      <c r="H239" s="176">
        <v>0.5</v>
      </c>
      <c r="I239" s="175">
        <v>4</v>
      </c>
      <c r="J239" s="176">
        <v>0.5</v>
      </c>
      <c r="K239" s="175">
        <v>2</v>
      </c>
      <c r="L239" s="177">
        <v>0.4</v>
      </c>
    </row>
    <row r="240" spans="1:12" ht="19.75" customHeight="1" x14ac:dyDescent="0.15">
      <c r="A240" s="170"/>
      <c r="B240" s="172" t="s">
        <v>203</v>
      </c>
      <c r="C240" s="183" t="s">
        <v>220</v>
      </c>
      <c r="D240" s="171">
        <v>5</v>
      </c>
      <c r="E240" s="173">
        <v>0</v>
      </c>
      <c r="F240" s="174">
        <v>0</v>
      </c>
      <c r="G240" s="175">
        <v>1</v>
      </c>
      <c r="H240" s="176">
        <v>0.16700000000000001</v>
      </c>
      <c r="I240" s="175">
        <v>0</v>
      </c>
      <c r="J240" s="176">
        <v>0</v>
      </c>
      <c r="K240" s="175">
        <v>0</v>
      </c>
      <c r="L240" s="177">
        <v>0</v>
      </c>
    </row>
    <row r="241" spans="1:12" ht="19.75" customHeight="1" x14ac:dyDescent="0.15">
      <c r="A241" s="170"/>
      <c r="B241" s="172" t="s">
        <v>162</v>
      </c>
      <c r="C241" s="183" t="s">
        <v>218</v>
      </c>
      <c r="D241" s="171">
        <v>3</v>
      </c>
      <c r="E241" s="173">
        <v>1</v>
      </c>
      <c r="F241" s="174">
        <v>1</v>
      </c>
      <c r="G241" s="175">
        <v>0</v>
      </c>
      <c r="H241" s="176">
        <v>0</v>
      </c>
      <c r="I241" s="175">
        <v>1</v>
      </c>
      <c r="J241" s="176">
        <v>1</v>
      </c>
      <c r="K241" s="175">
        <v>0</v>
      </c>
      <c r="L241" s="177">
        <v>0</v>
      </c>
    </row>
    <row r="242" spans="1:12" ht="19.75" customHeight="1" x14ac:dyDescent="0.15">
      <c r="A242" s="170"/>
      <c r="B242" s="172" t="s">
        <v>162</v>
      </c>
      <c r="C242" s="183" t="s">
        <v>230</v>
      </c>
      <c r="D242" s="171">
        <v>7</v>
      </c>
      <c r="E242" s="173">
        <v>0</v>
      </c>
      <c r="F242" s="174">
        <v>0</v>
      </c>
      <c r="G242" s="175">
        <v>1</v>
      </c>
      <c r="H242" s="176">
        <v>1</v>
      </c>
      <c r="I242" s="175">
        <v>0</v>
      </c>
      <c r="J242" s="176">
        <v>0</v>
      </c>
      <c r="K242" s="175">
        <v>1</v>
      </c>
      <c r="L242" s="177">
        <v>1</v>
      </c>
    </row>
    <row r="243" spans="1:12" ht="20.75" customHeight="1" x14ac:dyDescent="0.15">
      <c r="A243" s="201"/>
      <c r="B243" s="202" t="s">
        <v>204</v>
      </c>
      <c r="C243" s="203" t="s">
        <v>216</v>
      </c>
      <c r="D243" s="204">
        <v>1</v>
      </c>
      <c r="E243" s="205">
        <v>3</v>
      </c>
      <c r="F243" s="206">
        <v>1</v>
      </c>
      <c r="G243" s="207">
        <v>2</v>
      </c>
      <c r="H243" s="208">
        <v>1</v>
      </c>
      <c r="I243" s="207">
        <v>3</v>
      </c>
      <c r="J243" s="208">
        <v>1</v>
      </c>
      <c r="K243" s="207">
        <v>2</v>
      </c>
      <c r="L243" s="209">
        <v>1</v>
      </c>
    </row>
  </sheetData>
  <mergeCells count="11">
    <mergeCell ref="A1:L1"/>
    <mergeCell ref="C2:C4"/>
    <mergeCell ref="B2:B4"/>
    <mergeCell ref="A2:A4"/>
    <mergeCell ref="E2:H2"/>
    <mergeCell ref="E3:F3"/>
    <mergeCell ref="G3:H3"/>
    <mergeCell ref="I2:L2"/>
    <mergeCell ref="I3:J3"/>
    <mergeCell ref="K3:L3"/>
    <mergeCell ref="D2:D4"/>
  </mergeCells>
  <pageMargins left="1" right="1" top="1" bottom="1" header="0.25" footer="0.25"/>
  <pageSetup orientation="portrait"/>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3"/>
  <sheetViews>
    <sheetView showGridLines="0" workbookViewId="0">
      <pane ySplit="4" topLeftCell="A5" activePane="bottomLeft" state="frozen"/>
      <selection pane="bottomLeft" activeCell="C13" sqref="C13"/>
    </sheetView>
  </sheetViews>
  <sheetFormatPr baseColWidth="10" defaultColWidth="8.33203125" defaultRowHeight="20" customHeight="1" x14ac:dyDescent="0.15"/>
  <cols>
    <col min="1" max="1" width="11" style="91" customWidth="1"/>
    <col min="2" max="2" width="7.33203125" style="91" customWidth="1"/>
    <col min="3" max="3" width="41" style="91" customWidth="1"/>
    <col min="4" max="4" width="6.6640625" style="91" customWidth="1"/>
    <col min="5" max="5" width="5" style="91" customWidth="1"/>
    <col min="6" max="6" width="20.6640625" style="91" customWidth="1"/>
    <col min="7" max="7" width="4.83203125" style="91" customWidth="1"/>
    <col min="8" max="8" width="19.83203125" style="91" customWidth="1"/>
    <col min="9" max="9" width="4.33203125" style="91" customWidth="1"/>
    <col min="10" max="10" width="19.83203125" style="91" bestFit="1" customWidth="1"/>
    <col min="11" max="11" width="4.33203125" style="91" customWidth="1"/>
    <col min="12" max="12" width="19.83203125" style="91" bestFit="1" customWidth="1"/>
    <col min="13" max="13" width="8.33203125" style="91" customWidth="1"/>
    <col min="14" max="16384" width="8.33203125" style="91"/>
  </cols>
  <sheetData>
    <row r="1" spans="1:12" s="455" customFormat="1" ht="57.25" customHeight="1" x14ac:dyDescent="0.15">
      <c r="A1" s="505" t="s">
        <v>8144</v>
      </c>
      <c r="B1" s="505"/>
      <c r="C1" s="505"/>
      <c r="D1" s="505"/>
      <c r="E1" s="505"/>
      <c r="F1" s="505"/>
      <c r="G1" s="505"/>
      <c r="H1" s="505"/>
      <c r="I1" s="505"/>
      <c r="J1" s="505"/>
      <c r="K1" s="505"/>
      <c r="L1" s="505"/>
    </row>
    <row r="2" spans="1:12" ht="21.25" customHeight="1" x14ac:dyDescent="0.15">
      <c r="A2" s="546" t="s">
        <v>206</v>
      </c>
      <c r="B2" s="546" t="s">
        <v>207</v>
      </c>
      <c r="C2" s="546" t="s">
        <v>208</v>
      </c>
      <c r="D2" s="549" t="s">
        <v>247</v>
      </c>
      <c r="E2" s="546" t="s">
        <v>210</v>
      </c>
      <c r="F2" s="536"/>
      <c r="G2" s="537"/>
      <c r="H2" s="538"/>
      <c r="I2" s="546" t="s">
        <v>211</v>
      </c>
      <c r="J2" s="536"/>
      <c r="K2" s="536"/>
      <c r="L2" s="542"/>
    </row>
    <row r="3" spans="1:12" ht="20.75" customHeight="1" x14ac:dyDescent="0.15">
      <c r="A3" s="534"/>
      <c r="B3" s="534"/>
      <c r="C3" s="534"/>
      <c r="D3" s="534"/>
      <c r="E3" s="547" t="s">
        <v>174</v>
      </c>
      <c r="F3" s="534"/>
      <c r="G3" s="548" t="s">
        <v>175</v>
      </c>
      <c r="H3" s="541"/>
      <c r="I3" s="547" t="s">
        <v>174</v>
      </c>
      <c r="J3" s="534"/>
      <c r="K3" s="547" t="s">
        <v>175</v>
      </c>
      <c r="L3" s="543"/>
    </row>
    <row r="4" spans="1:12" ht="21.25" customHeight="1" x14ac:dyDescent="0.15">
      <c r="A4" s="535"/>
      <c r="B4" s="535"/>
      <c r="C4" s="535"/>
      <c r="D4" s="535"/>
      <c r="E4" s="158" t="s">
        <v>212</v>
      </c>
      <c r="F4" s="159" t="s">
        <v>213</v>
      </c>
      <c r="G4" s="160" t="s">
        <v>212</v>
      </c>
      <c r="H4" s="161" t="s">
        <v>213</v>
      </c>
      <c r="I4" s="160" t="s">
        <v>212</v>
      </c>
      <c r="J4" s="161" t="s">
        <v>213</v>
      </c>
      <c r="K4" s="160" t="s">
        <v>212</v>
      </c>
      <c r="L4" s="162" t="s">
        <v>213</v>
      </c>
    </row>
    <row r="5" spans="1:12" ht="20.75" customHeight="1" x14ac:dyDescent="0.15">
      <c r="A5" s="163" t="s">
        <v>214</v>
      </c>
      <c r="B5" s="210" t="s">
        <v>215</v>
      </c>
      <c r="C5" s="210" t="s">
        <v>248</v>
      </c>
      <c r="D5" s="164">
        <v>1</v>
      </c>
      <c r="E5" s="165">
        <v>57</v>
      </c>
      <c r="F5" s="211" t="s">
        <v>249</v>
      </c>
      <c r="G5" s="167">
        <v>36</v>
      </c>
      <c r="H5" s="212" t="s">
        <v>250</v>
      </c>
      <c r="I5" s="167">
        <v>63</v>
      </c>
      <c r="J5" s="212" t="s">
        <v>251</v>
      </c>
      <c r="K5" s="167">
        <v>45</v>
      </c>
      <c r="L5" s="213" t="s">
        <v>252</v>
      </c>
    </row>
    <row r="6" spans="1:12" ht="19.75" customHeight="1" x14ac:dyDescent="0.15">
      <c r="A6" s="170"/>
      <c r="B6" s="214"/>
      <c r="C6" s="172" t="s">
        <v>253</v>
      </c>
      <c r="D6" s="171">
        <v>2</v>
      </c>
      <c r="E6" s="173">
        <v>77</v>
      </c>
      <c r="F6" s="181" t="s">
        <v>254</v>
      </c>
      <c r="G6" s="175">
        <v>49</v>
      </c>
      <c r="H6" s="179" t="s">
        <v>255</v>
      </c>
      <c r="I6" s="175">
        <v>88</v>
      </c>
      <c r="J6" s="179" t="s">
        <v>256</v>
      </c>
      <c r="K6" s="175">
        <v>59</v>
      </c>
      <c r="L6" s="182" t="s">
        <v>257</v>
      </c>
    </row>
    <row r="7" spans="1:12" ht="19.75" customHeight="1" x14ac:dyDescent="0.15">
      <c r="A7" s="170"/>
      <c r="B7" s="214"/>
      <c r="C7" s="172" t="s">
        <v>258</v>
      </c>
      <c r="D7" s="171">
        <v>3</v>
      </c>
      <c r="E7" s="173">
        <v>20</v>
      </c>
      <c r="F7" s="181" t="s">
        <v>259</v>
      </c>
      <c r="G7" s="175">
        <v>17</v>
      </c>
      <c r="H7" s="179" t="s">
        <v>260</v>
      </c>
      <c r="I7" s="175">
        <v>32</v>
      </c>
      <c r="J7" s="179" t="s">
        <v>261</v>
      </c>
      <c r="K7" s="175">
        <v>19</v>
      </c>
      <c r="L7" s="182" t="s">
        <v>262</v>
      </c>
    </row>
    <row r="8" spans="1:12" ht="19.75" customHeight="1" x14ac:dyDescent="0.15">
      <c r="A8" s="170"/>
      <c r="B8" s="214"/>
      <c r="C8" s="172" t="s">
        <v>263</v>
      </c>
      <c r="D8" s="171">
        <v>4</v>
      </c>
      <c r="E8" s="173">
        <v>18</v>
      </c>
      <c r="F8" s="181" t="s">
        <v>264</v>
      </c>
      <c r="G8" s="175">
        <v>19</v>
      </c>
      <c r="H8" s="179" t="s">
        <v>265</v>
      </c>
      <c r="I8" s="175">
        <v>11</v>
      </c>
      <c r="J8" s="179" t="s">
        <v>266</v>
      </c>
      <c r="K8" s="175">
        <v>6</v>
      </c>
      <c r="L8" s="182" t="s">
        <v>267</v>
      </c>
    </row>
    <row r="9" spans="1:12" ht="19.75" customHeight="1" x14ac:dyDescent="0.15">
      <c r="A9" s="170"/>
      <c r="B9" s="214"/>
      <c r="C9" s="172" t="s">
        <v>268</v>
      </c>
      <c r="D9" s="171">
        <v>5</v>
      </c>
      <c r="E9" s="173">
        <v>20</v>
      </c>
      <c r="F9" s="181" t="s">
        <v>269</v>
      </c>
      <c r="G9" s="175">
        <v>9</v>
      </c>
      <c r="H9" s="179" t="s">
        <v>270</v>
      </c>
      <c r="I9" s="175">
        <v>13</v>
      </c>
      <c r="J9" s="179" t="s">
        <v>271</v>
      </c>
      <c r="K9" s="175">
        <v>12</v>
      </c>
      <c r="L9" s="182" t="s">
        <v>272</v>
      </c>
    </row>
    <row r="10" spans="1:12" ht="19.75" customHeight="1" x14ac:dyDescent="0.15">
      <c r="A10" s="170"/>
      <c r="B10" s="214"/>
      <c r="C10" s="172" t="s">
        <v>273</v>
      </c>
      <c r="D10" s="171">
        <v>6</v>
      </c>
      <c r="E10" s="173">
        <v>13</v>
      </c>
      <c r="F10" s="181" t="s">
        <v>274</v>
      </c>
      <c r="G10" s="175">
        <v>8</v>
      </c>
      <c r="H10" s="179" t="s">
        <v>275</v>
      </c>
      <c r="I10" s="175">
        <v>6</v>
      </c>
      <c r="J10" s="179" t="s">
        <v>276</v>
      </c>
      <c r="K10" s="175">
        <v>3</v>
      </c>
      <c r="L10" s="182" t="s">
        <v>277</v>
      </c>
    </row>
    <row r="11" spans="1:12" ht="19.75" customHeight="1" x14ac:dyDescent="0.15">
      <c r="A11" s="170"/>
      <c r="B11" s="214"/>
      <c r="C11" s="172" t="s">
        <v>278</v>
      </c>
      <c r="D11" s="171">
        <v>7</v>
      </c>
      <c r="E11" s="173">
        <v>1</v>
      </c>
      <c r="F11" s="181" t="s">
        <v>279</v>
      </c>
      <c r="G11" s="175">
        <v>3</v>
      </c>
      <c r="H11" s="179" t="s">
        <v>280</v>
      </c>
      <c r="I11" s="175">
        <v>6</v>
      </c>
      <c r="J11" s="179" t="s">
        <v>281</v>
      </c>
      <c r="K11" s="175">
        <v>6</v>
      </c>
      <c r="L11" s="182" t="s">
        <v>282</v>
      </c>
    </row>
    <row r="12" spans="1:12" ht="19.75" customHeight="1" x14ac:dyDescent="0.15">
      <c r="A12" s="170"/>
      <c r="B12" s="214"/>
      <c r="C12" s="172" t="s">
        <v>283</v>
      </c>
      <c r="D12" s="171">
        <v>8</v>
      </c>
      <c r="E12" s="173">
        <v>6</v>
      </c>
      <c r="F12" s="181" t="s">
        <v>284</v>
      </c>
      <c r="G12" s="175">
        <v>4</v>
      </c>
      <c r="H12" s="179" t="s">
        <v>285</v>
      </c>
      <c r="I12" s="175">
        <v>3</v>
      </c>
      <c r="J12" s="179" t="s">
        <v>286</v>
      </c>
      <c r="K12" s="175">
        <v>3</v>
      </c>
      <c r="L12" s="182" t="s">
        <v>287</v>
      </c>
    </row>
    <row r="13" spans="1:12" ht="19.75" customHeight="1" x14ac:dyDescent="0.15">
      <c r="A13" s="170"/>
      <c r="B13" s="214"/>
      <c r="C13" s="172" t="s">
        <v>288</v>
      </c>
      <c r="D13" s="171">
        <v>9</v>
      </c>
      <c r="E13" s="173">
        <v>6</v>
      </c>
      <c r="F13" s="181" t="s">
        <v>289</v>
      </c>
      <c r="G13" s="175">
        <v>5</v>
      </c>
      <c r="H13" s="179" t="s">
        <v>290</v>
      </c>
      <c r="I13" s="175">
        <v>3</v>
      </c>
      <c r="J13" s="179" t="s">
        <v>291</v>
      </c>
      <c r="K13" s="175">
        <v>1</v>
      </c>
      <c r="L13" s="182" t="s">
        <v>292</v>
      </c>
    </row>
    <row r="14" spans="1:12" ht="19.75" customHeight="1" x14ac:dyDescent="0.15">
      <c r="A14" s="170"/>
      <c r="B14" s="214"/>
      <c r="C14" s="172" t="s">
        <v>293</v>
      </c>
      <c r="D14" s="171">
        <v>10</v>
      </c>
      <c r="E14" s="173">
        <v>4</v>
      </c>
      <c r="F14" s="181" t="s">
        <v>294</v>
      </c>
      <c r="G14" s="175">
        <v>3</v>
      </c>
      <c r="H14" s="179" t="s">
        <v>295</v>
      </c>
      <c r="I14" s="175">
        <v>5</v>
      </c>
      <c r="J14" s="179" t="s">
        <v>296</v>
      </c>
      <c r="K14" s="175">
        <v>3</v>
      </c>
      <c r="L14" s="182" t="s">
        <v>297</v>
      </c>
    </row>
    <row r="15" spans="1:12" ht="19.75" customHeight="1" x14ac:dyDescent="0.15">
      <c r="A15" s="170"/>
      <c r="B15" s="214"/>
      <c r="C15" s="172" t="s">
        <v>298</v>
      </c>
      <c r="D15" s="171">
        <v>11</v>
      </c>
      <c r="E15" s="173">
        <v>0</v>
      </c>
      <c r="F15" s="174">
        <v>0</v>
      </c>
      <c r="G15" s="175">
        <v>0</v>
      </c>
      <c r="H15" s="176">
        <v>0</v>
      </c>
      <c r="I15" s="175">
        <v>0</v>
      </c>
      <c r="J15" s="176">
        <v>0</v>
      </c>
      <c r="K15" s="175">
        <v>1</v>
      </c>
      <c r="L15" s="182" t="s">
        <v>299</v>
      </c>
    </row>
    <row r="16" spans="1:12" ht="19.75" customHeight="1" x14ac:dyDescent="0.15">
      <c r="A16" s="170"/>
      <c r="B16" s="214"/>
      <c r="C16" s="172" t="s">
        <v>300</v>
      </c>
      <c r="D16" s="171">
        <v>12</v>
      </c>
      <c r="E16" s="173">
        <v>4</v>
      </c>
      <c r="F16" s="181" t="s">
        <v>301</v>
      </c>
      <c r="G16" s="175">
        <v>1</v>
      </c>
      <c r="H16" s="179" t="s">
        <v>302</v>
      </c>
      <c r="I16" s="175">
        <v>0</v>
      </c>
      <c r="J16" s="176">
        <v>0</v>
      </c>
      <c r="K16" s="175">
        <v>3</v>
      </c>
      <c r="L16" s="182" t="s">
        <v>303</v>
      </c>
    </row>
    <row r="17" spans="1:12" ht="19.75" customHeight="1" x14ac:dyDescent="0.15">
      <c r="A17" s="170"/>
      <c r="B17" s="214"/>
      <c r="C17" s="172" t="s">
        <v>304</v>
      </c>
      <c r="D17" s="171">
        <v>14</v>
      </c>
      <c r="E17" s="173">
        <v>1</v>
      </c>
      <c r="F17" s="181" t="s">
        <v>305</v>
      </c>
      <c r="G17" s="175">
        <v>1</v>
      </c>
      <c r="H17" s="179" t="s">
        <v>306</v>
      </c>
      <c r="I17" s="175">
        <v>2</v>
      </c>
      <c r="J17" s="179" t="s">
        <v>307</v>
      </c>
      <c r="K17" s="175">
        <v>1</v>
      </c>
      <c r="L17" s="182" t="s">
        <v>308</v>
      </c>
    </row>
    <row r="18" spans="1:12" ht="19.75" customHeight="1" x14ac:dyDescent="0.15">
      <c r="A18" s="170"/>
      <c r="B18" s="214"/>
      <c r="C18" s="172" t="s">
        <v>309</v>
      </c>
      <c r="D18" s="171">
        <v>15</v>
      </c>
      <c r="E18" s="173">
        <v>0</v>
      </c>
      <c r="F18" s="174">
        <v>0</v>
      </c>
      <c r="G18" s="175">
        <v>0</v>
      </c>
      <c r="H18" s="176">
        <v>0</v>
      </c>
      <c r="I18" s="175">
        <v>1</v>
      </c>
      <c r="J18" s="179" t="s">
        <v>310</v>
      </c>
      <c r="K18" s="175">
        <v>3</v>
      </c>
      <c r="L18" s="182" t="s">
        <v>311</v>
      </c>
    </row>
    <row r="19" spans="1:12" ht="19.75" customHeight="1" x14ac:dyDescent="0.15">
      <c r="A19" s="170"/>
      <c r="B19" s="214"/>
      <c r="C19" s="172" t="s">
        <v>312</v>
      </c>
      <c r="D19" s="171">
        <v>16</v>
      </c>
      <c r="E19" s="173">
        <v>0</v>
      </c>
      <c r="F19" s="174">
        <v>0</v>
      </c>
      <c r="G19" s="175">
        <v>0</v>
      </c>
      <c r="H19" s="176">
        <v>0</v>
      </c>
      <c r="I19" s="175">
        <v>0</v>
      </c>
      <c r="J19" s="176">
        <v>0</v>
      </c>
      <c r="K19" s="175">
        <v>1</v>
      </c>
      <c r="L19" s="182" t="s">
        <v>313</v>
      </c>
    </row>
    <row r="20" spans="1:12" ht="19.75" customHeight="1" x14ac:dyDescent="0.15">
      <c r="A20" s="170"/>
      <c r="B20" s="214"/>
      <c r="C20" s="172" t="s">
        <v>314</v>
      </c>
      <c r="D20" s="171">
        <v>17</v>
      </c>
      <c r="E20" s="173">
        <v>0</v>
      </c>
      <c r="F20" s="174">
        <v>0</v>
      </c>
      <c r="G20" s="175">
        <v>0</v>
      </c>
      <c r="H20" s="176">
        <v>0</v>
      </c>
      <c r="I20" s="175">
        <v>0</v>
      </c>
      <c r="J20" s="176">
        <v>0</v>
      </c>
      <c r="K20" s="175">
        <v>1</v>
      </c>
      <c r="L20" s="182" t="s">
        <v>315</v>
      </c>
    </row>
    <row r="21" spans="1:12" ht="19.75" customHeight="1" x14ac:dyDescent="0.15">
      <c r="A21" s="170"/>
      <c r="B21" s="214"/>
      <c r="C21" s="172" t="s">
        <v>316</v>
      </c>
      <c r="D21" s="171">
        <v>18</v>
      </c>
      <c r="E21" s="173">
        <v>3</v>
      </c>
      <c r="F21" s="181" t="s">
        <v>317</v>
      </c>
      <c r="G21" s="175">
        <v>0</v>
      </c>
      <c r="H21" s="176">
        <v>0</v>
      </c>
      <c r="I21" s="175">
        <v>0</v>
      </c>
      <c r="J21" s="176">
        <v>0</v>
      </c>
      <c r="K21" s="175">
        <v>0</v>
      </c>
      <c r="L21" s="177">
        <v>0</v>
      </c>
    </row>
    <row r="22" spans="1:12" ht="19.75" customHeight="1" x14ac:dyDescent="0.15">
      <c r="A22" s="170"/>
      <c r="B22" s="214"/>
      <c r="C22" s="172" t="s">
        <v>318</v>
      </c>
      <c r="D22" s="171">
        <v>19</v>
      </c>
      <c r="E22" s="173">
        <v>0</v>
      </c>
      <c r="F22" s="174">
        <v>0</v>
      </c>
      <c r="G22" s="175">
        <v>0</v>
      </c>
      <c r="H22" s="176">
        <v>0</v>
      </c>
      <c r="I22" s="175">
        <v>3</v>
      </c>
      <c r="J22" s="179" t="s">
        <v>319</v>
      </c>
      <c r="K22" s="175">
        <v>1</v>
      </c>
      <c r="L22" s="182" t="s">
        <v>320</v>
      </c>
    </row>
    <row r="23" spans="1:12" ht="19.75" customHeight="1" x14ac:dyDescent="0.15">
      <c r="A23" s="170"/>
      <c r="B23" s="214"/>
      <c r="C23" s="172" t="s">
        <v>321</v>
      </c>
      <c r="D23" s="171">
        <v>21</v>
      </c>
      <c r="E23" s="173">
        <v>1</v>
      </c>
      <c r="F23" s="181" t="s">
        <v>322</v>
      </c>
      <c r="G23" s="175">
        <v>0</v>
      </c>
      <c r="H23" s="176">
        <v>0</v>
      </c>
      <c r="I23" s="175">
        <v>0</v>
      </c>
      <c r="J23" s="176">
        <v>0</v>
      </c>
      <c r="K23" s="175">
        <v>0</v>
      </c>
      <c r="L23" s="177">
        <v>0</v>
      </c>
    </row>
    <row r="24" spans="1:12" ht="19.75" customHeight="1" x14ac:dyDescent="0.15">
      <c r="A24" s="170"/>
      <c r="B24" s="214"/>
      <c r="C24" s="172" t="s">
        <v>323</v>
      </c>
      <c r="D24" s="171">
        <v>23</v>
      </c>
      <c r="E24" s="173">
        <v>2</v>
      </c>
      <c r="F24" s="181" t="s">
        <v>324</v>
      </c>
      <c r="G24" s="175">
        <v>1</v>
      </c>
      <c r="H24" s="179" t="s">
        <v>325</v>
      </c>
      <c r="I24" s="175">
        <v>0</v>
      </c>
      <c r="J24" s="176">
        <v>0</v>
      </c>
      <c r="K24" s="175">
        <v>0</v>
      </c>
      <c r="L24" s="177">
        <v>0</v>
      </c>
    </row>
    <row r="25" spans="1:12" ht="19.75" customHeight="1" x14ac:dyDescent="0.15">
      <c r="A25" s="170"/>
      <c r="B25" s="214"/>
      <c r="C25" s="172" t="s">
        <v>326</v>
      </c>
      <c r="D25" s="171">
        <v>24</v>
      </c>
      <c r="E25" s="173">
        <v>1</v>
      </c>
      <c r="F25" s="181" t="s">
        <v>327</v>
      </c>
      <c r="G25" s="175">
        <v>2</v>
      </c>
      <c r="H25" s="179" t="s">
        <v>328</v>
      </c>
      <c r="I25" s="175">
        <v>0</v>
      </c>
      <c r="J25" s="176">
        <v>0</v>
      </c>
      <c r="K25" s="175">
        <v>0</v>
      </c>
      <c r="L25" s="177">
        <v>0</v>
      </c>
    </row>
    <row r="26" spans="1:12" ht="19.75" customHeight="1" x14ac:dyDescent="0.15">
      <c r="A26" s="170"/>
      <c r="B26" s="214"/>
      <c r="C26" s="172" t="s">
        <v>329</v>
      </c>
      <c r="D26" s="171">
        <v>26</v>
      </c>
      <c r="E26" s="173">
        <v>2</v>
      </c>
      <c r="F26" s="181" t="s">
        <v>330</v>
      </c>
      <c r="G26" s="175">
        <v>0</v>
      </c>
      <c r="H26" s="176">
        <v>0</v>
      </c>
      <c r="I26" s="175">
        <v>1</v>
      </c>
      <c r="J26" s="179" t="s">
        <v>331</v>
      </c>
      <c r="K26" s="175">
        <v>0</v>
      </c>
      <c r="L26" s="177">
        <v>0</v>
      </c>
    </row>
    <row r="27" spans="1:12" ht="19.75" customHeight="1" x14ac:dyDescent="0.15">
      <c r="A27" s="170"/>
      <c r="B27" s="214"/>
      <c r="C27" s="172" t="s">
        <v>332</v>
      </c>
      <c r="D27" s="171">
        <v>27</v>
      </c>
      <c r="E27" s="173">
        <v>0</v>
      </c>
      <c r="F27" s="174">
        <v>0</v>
      </c>
      <c r="G27" s="175">
        <v>0</v>
      </c>
      <c r="H27" s="176">
        <v>0</v>
      </c>
      <c r="I27" s="175">
        <v>1</v>
      </c>
      <c r="J27" s="179" t="s">
        <v>333</v>
      </c>
      <c r="K27" s="175">
        <v>0</v>
      </c>
      <c r="L27" s="177">
        <v>0</v>
      </c>
    </row>
    <row r="28" spans="1:12" ht="19.75" customHeight="1" x14ac:dyDescent="0.15">
      <c r="A28" s="170"/>
      <c r="B28" s="214"/>
      <c r="C28" s="172" t="s">
        <v>334</v>
      </c>
      <c r="D28" s="171">
        <v>34</v>
      </c>
      <c r="E28" s="173">
        <v>0</v>
      </c>
      <c r="F28" s="174">
        <v>0</v>
      </c>
      <c r="G28" s="175">
        <v>0</v>
      </c>
      <c r="H28" s="176">
        <v>0</v>
      </c>
      <c r="I28" s="175">
        <v>1</v>
      </c>
      <c r="J28" s="179" t="s">
        <v>335</v>
      </c>
      <c r="K28" s="175">
        <v>0</v>
      </c>
      <c r="L28" s="177">
        <v>0</v>
      </c>
    </row>
    <row r="29" spans="1:12" ht="19.75" customHeight="1" x14ac:dyDescent="0.15">
      <c r="A29" s="170"/>
      <c r="B29" s="214"/>
      <c r="C29" s="172" t="s">
        <v>336</v>
      </c>
      <c r="D29" s="171">
        <v>35</v>
      </c>
      <c r="E29" s="173">
        <v>1</v>
      </c>
      <c r="F29" s="181" t="s">
        <v>337</v>
      </c>
      <c r="G29" s="175">
        <v>1</v>
      </c>
      <c r="H29" s="179" t="s">
        <v>338</v>
      </c>
      <c r="I29" s="175">
        <v>0</v>
      </c>
      <c r="J29" s="176">
        <v>0</v>
      </c>
      <c r="K29" s="175">
        <v>0</v>
      </c>
      <c r="L29" s="177">
        <v>0</v>
      </c>
    </row>
    <row r="30" spans="1:12" ht="19.75" customHeight="1" x14ac:dyDescent="0.15">
      <c r="A30" s="170"/>
      <c r="B30" s="214"/>
      <c r="C30" s="172" t="s">
        <v>339</v>
      </c>
      <c r="D30" s="171">
        <v>38</v>
      </c>
      <c r="E30" s="173">
        <v>0</v>
      </c>
      <c r="F30" s="174">
        <v>0</v>
      </c>
      <c r="G30" s="175">
        <v>0</v>
      </c>
      <c r="H30" s="176">
        <v>0</v>
      </c>
      <c r="I30" s="175">
        <v>0</v>
      </c>
      <c r="J30" s="176">
        <v>0</v>
      </c>
      <c r="K30" s="175">
        <v>1</v>
      </c>
      <c r="L30" s="182" t="s">
        <v>340</v>
      </c>
    </row>
    <row r="31" spans="1:12" ht="19.75" customHeight="1" x14ac:dyDescent="0.15">
      <c r="A31" s="170"/>
      <c r="B31" s="214"/>
      <c r="C31" s="172" t="s">
        <v>341</v>
      </c>
      <c r="D31" s="171">
        <v>39</v>
      </c>
      <c r="E31" s="173">
        <v>0</v>
      </c>
      <c r="F31" s="174">
        <v>0</v>
      </c>
      <c r="G31" s="175">
        <v>1</v>
      </c>
      <c r="H31" s="179" t="s">
        <v>342</v>
      </c>
      <c r="I31" s="175">
        <v>0</v>
      </c>
      <c r="J31" s="176">
        <v>0</v>
      </c>
      <c r="K31" s="175">
        <v>0</v>
      </c>
      <c r="L31" s="177">
        <v>0</v>
      </c>
    </row>
    <row r="32" spans="1:12" ht="20.25" customHeight="1" x14ac:dyDescent="0.15">
      <c r="A32" s="170"/>
      <c r="B32" s="215"/>
      <c r="C32" s="216" t="s">
        <v>343</v>
      </c>
      <c r="D32" s="217">
        <v>43</v>
      </c>
      <c r="E32" s="218">
        <v>0</v>
      </c>
      <c r="F32" s="219">
        <v>0</v>
      </c>
      <c r="G32" s="220">
        <v>0</v>
      </c>
      <c r="H32" s="221">
        <v>0</v>
      </c>
      <c r="I32" s="220">
        <v>1</v>
      </c>
      <c r="J32" s="222" t="s">
        <v>344</v>
      </c>
      <c r="K32" s="220">
        <v>0</v>
      </c>
      <c r="L32" s="223">
        <v>0</v>
      </c>
    </row>
    <row r="33" spans="1:12" ht="20.25" customHeight="1" x14ac:dyDescent="0.15">
      <c r="A33" s="170"/>
      <c r="B33" s="224" t="s">
        <v>150</v>
      </c>
      <c r="C33" s="224" t="s">
        <v>253</v>
      </c>
      <c r="D33" s="225">
        <v>2</v>
      </c>
      <c r="E33" s="226">
        <v>1</v>
      </c>
      <c r="F33" s="227" t="s">
        <v>345</v>
      </c>
      <c r="G33" s="228">
        <v>1</v>
      </c>
      <c r="H33" s="229" t="s">
        <v>346</v>
      </c>
      <c r="I33" s="228">
        <v>1</v>
      </c>
      <c r="J33" s="229" t="s">
        <v>347</v>
      </c>
      <c r="K33" s="228">
        <v>0</v>
      </c>
      <c r="L33" s="230">
        <v>0</v>
      </c>
    </row>
    <row r="34" spans="1:12" ht="20.25" customHeight="1" x14ac:dyDescent="0.15">
      <c r="A34" s="170"/>
      <c r="B34" s="215"/>
      <c r="C34" s="216" t="s">
        <v>348</v>
      </c>
      <c r="D34" s="217">
        <v>20</v>
      </c>
      <c r="E34" s="218">
        <v>0</v>
      </c>
      <c r="F34" s="219">
        <v>0</v>
      </c>
      <c r="G34" s="220">
        <v>0</v>
      </c>
      <c r="H34" s="221">
        <v>0</v>
      </c>
      <c r="I34" s="220">
        <v>0</v>
      </c>
      <c r="J34" s="221">
        <v>0</v>
      </c>
      <c r="K34" s="220">
        <v>1</v>
      </c>
      <c r="L34" s="231" t="s">
        <v>349</v>
      </c>
    </row>
    <row r="35" spans="1:12" ht="20.25" customHeight="1" x14ac:dyDescent="0.15">
      <c r="A35" s="170"/>
      <c r="B35" s="224" t="s">
        <v>153</v>
      </c>
      <c r="C35" s="224" t="s">
        <v>253</v>
      </c>
      <c r="D35" s="225">
        <v>2</v>
      </c>
      <c r="E35" s="226">
        <v>1</v>
      </c>
      <c r="F35" s="227" t="s">
        <v>350</v>
      </c>
      <c r="G35" s="228">
        <v>0</v>
      </c>
      <c r="H35" s="232">
        <v>0</v>
      </c>
      <c r="I35" s="228">
        <v>1</v>
      </c>
      <c r="J35" s="229" t="s">
        <v>351</v>
      </c>
      <c r="K35" s="228">
        <v>0</v>
      </c>
      <c r="L35" s="230">
        <v>0</v>
      </c>
    </row>
    <row r="36" spans="1:12" ht="20.25" customHeight="1" x14ac:dyDescent="0.15">
      <c r="A36" s="170"/>
      <c r="B36" s="215"/>
      <c r="C36" s="216" t="s">
        <v>314</v>
      </c>
      <c r="D36" s="217">
        <v>17</v>
      </c>
      <c r="E36" s="218">
        <v>0</v>
      </c>
      <c r="F36" s="219">
        <v>0</v>
      </c>
      <c r="G36" s="220">
        <v>1</v>
      </c>
      <c r="H36" s="222" t="s">
        <v>352</v>
      </c>
      <c r="I36" s="220">
        <v>0</v>
      </c>
      <c r="J36" s="221">
        <v>0</v>
      </c>
      <c r="K36" s="220">
        <v>1</v>
      </c>
      <c r="L36" s="231" t="s">
        <v>353</v>
      </c>
    </row>
    <row r="37" spans="1:12" ht="20.75" customHeight="1" x14ac:dyDescent="0.15">
      <c r="A37" s="170"/>
      <c r="B37" s="233" t="s">
        <v>156</v>
      </c>
      <c r="C37" s="233" t="s">
        <v>253</v>
      </c>
      <c r="D37" s="234">
        <v>2</v>
      </c>
      <c r="E37" s="235">
        <v>1</v>
      </c>
      <c r="F37" s="236" t="s">
        <v>354</v>
      </c>
      <c r="G37" s="237">
        <v>1</v>
      </c>
      <c r="H37" s="238" t="s">
        <v>355</v>
      </c>
      <c r="I37" s="237">
        <v>1</v>
      </c>
      <c r="J37" s="238" t="s">
        <v>356</v>
      </c>
      <c r="K37" s="237">
        <v>1</v>
      </c>
      <c r="L37" s="239" t="s">
        <v>357</v>
      </c>
    </row>
    <row r="38" spans="1:12" ht="20.25" customHeight="1" x14ac:dyDescent="0.15">
      <c r="A38" s="170"/>
      <c r="B38" s="224" t="s">
        <v>159</v>
      </c>
      <c r="C38" s="224" t="s">
        <v>358</v>
      </c>
      <c r="D38" s="225">
        <v>22</v>
      </c>
      <c r="E38" s="226">
        <v>1</v>
      </c>
      <c r="F38" s="227" t="s">
        <v>351</v>
      </c>
      <c r="G38" s="228">
        <v>1</v>
      </c>
      <c r="H38" s="229" t="s">
        <v>351</v>
      </c>
      <c r="I38" s="228">
        <v>0</v>
      </c>
      <c r="J38" s="232">
        <v>0</v>
      </c>
      <c r="K38" s="228">
        <v>0</v>
      </c>
      <c r="L38" s="230">
        <v>0</v>
      </c>
    </row>
    <row r="39" spans="1:12" ht="20.25" customHeight="1" x14ac:dyDescent="0.15">
      <c r="A39" s="170"/>
      <c r="B39" s="216" t="s">
        <v>159</v>
      </c>
      <c r="C39" s="216" t="s">
        <v>359</v>
      </c>
      <c r="D39" s="217">
        <v>33</v>
      </c>
      <c r="E39" s="218">
        <v>0</v>
      </c>
      <c r="F39" s="219">
        <v>0</v>
      </c>
      <c r="G39" s="220">
        <v>0</v>
      </c>
      <c r="H39" s="221">
        <v>0</v>
      </c>
      <c r="I39" s="220">
        <v>1</v>
      </c>
      <c r="J39" s="222" t="s">
        <v>360</v>
      </c>
      <c r="K39" s="220">
        <v>1</v>
      </c>
      <c r="L39" s="231" t="s">
        <v>353</v>
      </c>
    </row>
    <row r="40" spans="1:12" ht="20.25" customHeight="1" x14ac:dyDescent="0.15">
      <c r="A40" s="170"/>
      <c r="B40" s="225">
        <v>21</v>
      </c>
      <c r="C40" s="224" t="s">
        <v>253</v>
      </c>
      <c r="D40" s="225">
        <v>2</v>
      </c>
      <c r="E40" s="226">
        <v>6</v>
      </c>
      <c r="F40" s="227" t="s">
        <v>361</v>
      </c>
      <c r="G40" s="228">
        <v>4</v>
      </c>
      <c r="H40" s="229" t="s">
        <v>362</v>
      </c>
      <c r="I40" s="228">
        <v>7</v>
      </c>
      <c r="J40" s="229" t="s">
        <v>363</v>
      </c>
      <c r="K40" s="228">
        <v>5</v>
      </c>
      <c r="L40" s="240" t="s">
        <v>364</v>
      </c>
    </row>
    <row r="41" spans="1:12" ht="19.75" customHeight="1" x14ac:dyDescent="0.15">
      <c r="A41" s="170"/>
      <c r="B41" s="214"/>
      <c r="C41" s="172" t="s">
        <v>263</v>
      </c>
      <c r="D41" s="171">
        <v>4</v>
      </c>
      <c r="E41" s="173">
        <v>5</v>
      </c>
      <c r="F41" s="181" t="s">
        <v>365</v>
      </c>
      <c r="G41" s="175">
        <v>3</v>
      </c>
      <c r="H41" s="179" t="s">
        <v>366</v>
      </c>
      <c r="I41" s="175">
        <v>4</v>
      </c>
      <c r="J41" s="179" t="s">
        <v>367</v>
      </c>
      <c r="K41" s="175">
        <v>2</v>
      </c>
      <c r="L41" s="182" t="s">
        <v>368</v>
      </c>
    </row>
    <row r="42" spans="1:12" ht="20.25" customHeight="1" x14ac:dyDescent="0.15">
      <c r="A42" s="170"/>
      <c r="B42" s="215"/>
      <c r="C42" s="216" t="s">
        <v>283</v>
      </c>
      <c r="D42" s="217">
        <v>8</v>
      </c>
      <c r="E42" s="218">
        <v>0</v>
      </c>
      <c r="F42" s="219">
        <v>0</v>
      </c>
      <c r="G42" s="220">
        <v>1</v>
      </c>
      <c r="H42" s="222" t="s">
        <v>369</v>
      </c>
      <c r="I42" s="220">
        <v>0</v>
      </c>
      <c r="J42" s="221">
        <v>0</v>
      </c>
      <c r="K42" s="220">
        <v>0</v>
      </c>
      <c r="L42" s="223">
        <v>0</v>
      </c>
    </row>
    <row r="43" spans="1:12" ht="20.25" customHeight="1" x14ac:dyDescent="0.15">
      <c r="A43" s="170"/>
      <c r="B43" s="224" t="s">
        <v>162</v>
      </c>
      <c r="C43" s="224" t="s">
        <v>263</v>
      </c>
      <c r="D43" s="225">
        <v>4</v>
      </c>
      <c r="E43" s="226">
        <v>1</v>
      </c>
      <c r="F43" s="227" t="s">
        <v>370</v>
      </c>
      <c r="G43" s="228">
        <v>0</v>
      </c>
      <c r="H43" s="232">
        <v>0</v>
      </c>
      <c r="I43" s="228">
        <v>1</v>
      </c>
      <c r="J43" s="229" t="s">
        <v>371</v>
      </c>
      <c r="K43" s="228">
        <v>0</v>
      </c>
      <c r="L43" s="230">
        <v>0</v>
      </c>
    </row>
    <row r="44" spans="1:12" ht="20.25" customHeight="1" x14ac:dyDescent="0.15">
      <c r="A44" s="241"/>
      <c r="B44" s="215"/>
      <c r="C44" s="216" t="s">
        <v>372</v>
      </c>
      <c r="D44" s="217">
        <v>13</v>
      </c>
      <c r="E44" s="218">
        <v>0</v>
      </c>
      <c r="F44" s="219">
        <v>0</v>
      </c>
      <c r="G44" s="220">
        <v>1</v>
      </c>
      <c r="H44" s="222" t="s">
        <v>373</v>
      </c>
      <c r="I44" s="220">
        <v>0</v>
      </c>
      <c r="J44" s="221">
        <v>0</v>
      </c>
      <c r="K44" s="220">
        <v>1</v>
      </c>
      <c r="L44" s="231" t="s">
        <v>352</v>
      </c>
    </row>
    <row r="45" spans="1:12" ht="20.25" customHeight="1" x14ac:dyDescent="0.15">
      <c r="A45" s="242" t="s">
        <v>231</v>
      </c>
      <c r="B45" s="224" t="s">
        <v>215</v>
      </c>
      <c r="C45" s="224" t="s">
        <v>248</v>
      </c>
      <c r="D45" s="225">
        <v>1</v>
      </c>
      <c r="E45" s="124">
        <v>43</v>
      </c>
      <c r="F45" s="227" t="s">
        <v>374</v>
      </c>
      <c r="G45" s="228">
        <v>20</v>
      </c>
      <c r="H45" s="229" t="s">
        <v>375</v>
      </c>
      <c r="I45" s="228">
        <v>90</v>
      </c>
      <c r="J45" s="229" t="s">
        <v>376</v>
      </c>
      <c r="K45" s="228">
        <v>57</v>
      </c>
      <c r="L45" s="240" t="s">
        <v>377</v>
      </c>
    </row>
    <row r="46" spans="1:12" ht="19.75" customHeight="1" x14ac:dyDescent="0.15">
      <c r="A46" s="170"/>
      <c r="B46" s="214"/>
      <c r="C46" s="172" t="s">
        <v>253</v>
      </c>
      <c r="D46" s="171">
        <v>2</v>
      </c>
      <c r="E46" s="109">
        <v>14</v>
      </c>
      <c r="F46" s="181" t="s">
        <v>378</v>
      </c>
      <c r="G46" s="175">
        <v>13</v>
      </c>
      <c r="H46" s="179" t="s">
        <v>379</v>
      </c>
      <c r="I46" s="175">
        <v>21</v>
      </c>
      <c r="J46" s="179" t="s">
        <v>380</v>
      </c>
      <c r="K46" s="175">
        <v>14</v>
      </c>
      <c r="L46" s="182" t="s">
        <v>381</v>
      </c>
    </row>
    <row r="47" spans="1:12" ht="19.75" customHeight="1" x14ac:dyDescent="0.15">
      <c r="A47" s="170"/>
      <c r="B47" s="214"/>
      <c r="C47" s="172" t="s">
        <v>258</v>
      </c>
      <c r="D47" s="171">
        <v>3</v>
      </c>
      <c r="E47" s="109">
        <v>2</v>
      </c>
      <c r="F47" s="181" t="s">
        <v>382</v>
      </c>
      <c r="G47" s="175">
        <v>1</v>
      </c>
      <c r="H47" s="179" t="s">
        <v>383</v>
      </c>
      <c r="I47" s="175">
        <v>5</v>
      </c>
      <c r="J47" s="179" t="s">
        <v>384</v>
      </c>
      <c r="K47" s="175">
        <v>4</v>
      </c>
      <c r="L47" s="182" t="s">
        <v>385</v>
      </c>
    </row>
    <row r="48" spans="1:12" ht="19.75" customHeight="1" x14ac:dyDescent="0.15">
      <c r="A48" s="170"/>
      <c r="B48" s="214"/>
      <c r="C48" s="172" t="s">
        <v>263</v>
      </c>
      <c r="D48" s="171">
        <v>4</v>
      </c>
      <c r="E48" s="109">
        <v>6</v>
      </c>
      <c r="F48" s="181" t="s">
        <v>386</v>
      </c>
      <c r="G48" s="175">
        <v>4</v>
      </c>
      <c r="H48" s="179" t="s">
        <v>387</v>
      </c>
      <c r="I48" s="175">
        <v>5</v>
      </c>
      <c r="J48" s="179" t="s">
        <v>388</v>
      </c>
      <c r="K48" s="175">
        <v>0</v>
      </c>
      <c r="L48" s="177">
        <v>0</v>
      </c>
    </row>
    <row r="49" spans="1:12" ht="19.75" customHeight="1" x14ac:dyDescent="0.15">
      <c r="A49" s="170"/>
      <c r="B49" s="214"/>
      <c r="C49" s="172" t="s">
        <v>268</v>
      </c>
      <c r="D49" s="171">
        <v>5</v>
      </c>
      <c r="E49" s="109">
        <v>10</v>
      </c>
      <c r="F49" s="181" t="s">
        <v>389</v>
      </c>
      <c r="G49" s="175">
        <v>3</v>
      </c>
      <c r="H49" s="179" t="s">
        <v>390</v>
      </c>
      <c r="I49" s="175">
        <v>8</v>
      </c>
      <c r="J49" s="179" t="s">
        <v>391</v>
      </c>
      <c r="K49" s="175">
        <v>5</v>
      </c>
      <c r="L49" s="182" t="s">
        <v>392</v>
      </c>
    </row>
    <row r="50" spans="1:12" ht="19.75" customHeight="1" x14ac:dyDescent="0.15">
      <c r="A50" s="170"/>
      <c r="B50" s="214"/>
      <c r="C50" s="172" t="s">
        <v>273</v>
      </c>
      <c r="D50" s="171">
        <v>6</v>
      </c>
      <c r="E50" s="109">
        <v>11</v>
      </c>
      <c r="F50" s="181" t="s">
        <v>393</v>
      </c>
      <c r="G50" s="175">
        <v>9</v>
      </c>
      <c r="H50" s="179" t="s">
        <v>394</v>
      </c>
      <c r="I50" s="175">
        <v>8</v>
      </c>
      <c r="J50" s="179" t="s">
        <v>395</v>
      </c>
      <c r="K50" s="175">
        <v>3</v>
      </c>
      <c r="L50" s="182" t="s">
        <v>396</v>
      </c>
    </row>
    <row r="51" spans="1:12" ht="19.75" customHeight="1" x14ac:dyDescent="0.15">
      <c r="A51" s="170"/>
      <c r="B51" s="214"/>
      <c r="C51" s="172" t="s">
        <v>278</v>
      </c>
      <c r="D51" s="171">
        <v>7</v>
      </c>
      <c r="E51" s="173">
        <v>0</v>
      </c>
      <c r="F51" s="174">
        <v>0</v>
      </c>
      <c r="G51" s="175">
        <v>0</v>
      </c>
      <c r="H51" s="176">
        <v>0</v>
      </c>
      <c r="I51" s="175">
        <v>2</v>
      </c>
      <c r="J51" s="179" t="s">
        <v>397</v>
      </c>
      <c r="K51" s="175">
        <v>0</v>
      </c>
      <c r="L51" s="177">
        <v>0</v>
      </c>
    </row>
    <row r="52" spans="1:12" ht="19.75" customHeight="1" x14ac:dyDescent="0.15">
      <c r="A52" s="170"/>
      <c r="B52" s="214"/>
      <c r="C52" s="172" t="s">
        <v>283</v>
      </c>
      <c r="D52" s="171">
        <v>8</v>
      </c>
      <c r="E52" s="173">
        <v>1</v>
      </c>
      <c r="F52" s="181" t="s">
        <v>398</v>
      </c>
      <c r="G52" s="175">
        <v>0</v>
      </c>
      <c r="H52" s="176">
        <v>0</v>
      </c>
      <c r="I52" s="175">
        <v>0</v>
      </c>
      <c r="J52" s="176">
        <v>0</v>
      </c>
      <c r="K52" s="175">
        <v>0</v>
      </c>
      <c r="L52" s="177">
        <v>0</v>
      </c>
    </row>
    <row r="53" spans="1:12" ht="19.75" customHeight="1" x14ac:dyDescent="0.15">
      <c r="A53" s="170"/>
      <c r="B53" s="214"/>
      <c r="C53" s="172" t="s">
        <v>288</v>
      </c>
      <c r="D53" s="171">
        <v>9</v>
      </c>
      <c r="E53" s="173">
        <v>1</v>
      </c>
      <c r="F53" s="181" t="s">
        <v>399</v>
      </c>
      <c r="G53" s="175">
        <v>0</v>
      </c>
      <c r="H53" s="176">
        <v>0</v>
      </c>
      <c r="I53" s="175">
        <v>0</v>
      </c>
      <c r="J53" s="176">
        <v>0</v>
      </c>
      <c r="K53" s="175">
        <v>0</v>
      </c>
      <c r="L53" s="177">
        <v>0</v>
      </c>
    </row>
    <row r="54" spans="1:12" ht="19.75" customHeight="1" x14ac:dyDescent="0.15">
      <c r="A54" s="170"/>
      <c r="B54" s="214"/>
      <c r="C54" s="172" t="s">
        <v>293</v>
      </c>
      <c r="D54" s="171">
        <v>10</v>
      </c>
      <c r="E54" s="173">
        <v>1</v>
      </c>
      <c r="F54" s="181" t="s">
        <v>400</v>
      </c>
      <c r="G54" s="175">
        <v>0</v>
      </c>
      <c r="H54" s="176">
        <v>0</v>
      </c>
      <c r="I54" s="175">
        <v>0</v>
      </c>
      <c r="J54" s="176">
        <v>0</v>
      </c>
      <c r="K54" s="175">
        <v>0</v>
      </c>
      <c r="L54" s="177">
        <v>0</v>
      </c>
    </row>
    <row r="55" spans="1:12" ht="19.75" customHeight="1" x14ac:dyDescent="0.15">
      <c r="A55" s="170"/>
      <c r="B55" s="214"/>
      <c r="C55" s="172" t="s">
        <v>298</v>
      </c>
      <c r="D55" s="171">
        <v>11</v>
      </c>
      <c r="E55" s="173">
        <v>3</v>
      </c>
      <c r="F55" s="181" t="s">
        <v>401</v>
      </c>
      <c r="G55" s="175">
        <v>0</v>
      </c>
      <c r="H55" s="176">
        <v>0</v>
      </c>
      <c r="I55" s="175">
        <v>2</v>
      </c>
      <c r="J55" s="179" t="s">
        <v>402</v>
      </c>
      <c r="K55" s="175">
        <v>8</v>
      </c>
      <c r="L55" s="182" t="s">
        <v>403</v>
      </c>
    </row>
    <row r="56" spans="1:12" ht="19.75" customHeight="1" x14ac:dyDescent="0.15">
      <c r="A56" s="170"/>
      <c r="B56" s="214"/>
      <c r="C56" s="172" t="s">
        <v>300</v>
      </c>
      <c r="D56" s="171">
        <v>12</v>
      </c>
      <c r="E56" s="173">
        <v>4</v>
      </c>
      <c r="F56" s="181" t="s">
        <v>404</v>
      </c>
      <c r="G56" s="175">
        <v>1</v>
      </c>
      <c r="H56" s="179" t="s">
        <v>405</v>
      </c>
      <c r="I56" s="175">
        <v>0</v>
      </c>
      <c r="J56" s="176">
        <v>0</v>
      </c>
      <c r="K56" s="175">
        <v>0</v>
      </c>
      <c r="L56" s="177">
        <v>0</v>
      </c>
    </row>
    <row r="57" spans="1:12" ht="19.75" customHeight="1" x14ac:dyDescent="0.15">
      <c r="A57" s="170"/>
      <c r="B57" s="214"/>
      <c r="C57" s="172" t="s">
        <v>372</v>
      </c>
      <c r="D57" s="171">
        <v>13</v>
      </c>
      <c r="E57" s="173">
        <v>1</v>
      </c>
      <c r="F57" s="181" t="s">
        <v>406</v>
      </c>
      <c r="G57" s="175">
        <v>0</v>
      </c>
      <c r="H57" s="176">
        <v>0</v>
      </c>
      <c r="I57" s="175">
        <v>1</v>
      </c>
      <c r="J57" s="179" t="s">
        <v>407</v>
      </c>
      <c r="K57" s="175">
        <v>2</v>
      </c>
      <c r="L57" s="182" t="s">
        <v>408</v>
      </c>
    </row>
    <row r="58" spans="1:12" ht="19.75" customHeight="1" x14ac:dyDescent="0.15">
      <c r="A58" s="170"/>
      <c r="B58" s="214"/>
      <c r="C58" s="172" t="s">
        <v>304</v>
      </c>
      <c r="D58" s="171">
        <v>14</v>
      </c>
      <c r="E58" s="173">
        <v>0</v>
      </c>
      <c r="F58" s="174">
        <v>0</v>
      </c>
      <c r="G58" s="175">
        <v>0</v>
      </c>
      <c r="H58" s="176">
        <v>0</v>
      </c>
      <c r="I58" s="175">
        <v>3</v>
      </c>
      <c r="J58" s="179" t="s">
        <v>409</v>
      </c>
      <c r="K58" s="175">
        <v>2</v>
      </c>
      <c r="L58" s="182" t="s">
        <v>410</v>
      </c>
    </row>
    <row r="59" spans="1:12" ht="19.75" customHeight="1" x14ac:dyDescent="0.15">
      <c r="A59" s="170"/>
      <c r="B59" s="214"/>
      <c r="C59" s="172" t="s">
        <v>309</v>
      </c>
      <c r="D59" s="171">
        <v>15</v>
      </c>
      <c r="E59" s="173">
        <v>0</v>
      </c>
      <c r="F59" s="174">
        <v>0</v>
      </c>
      <c r="G59" s="175">
        <v>0</v>
      </c>
      <c r="H59" s="176">
        <v>0</v>
      </c>
      <c r="I59" s="175">
        <v>2</v>
      </c>
      <c r="J59" s="179" t="s">
        <v>411</v>
      </c>
      <c r="K59" s="175">
        <v>3</v>
      </c>
      <c r="L59" s="182" t="s">
        <v>412</v>
      </c>
    </row>
    <row r="60" spans="1:12" ht="19.75" customHeight="1" x14ac:dyDescent="0.15">
      <c r="A60" s="170"/>
      <c r="B60" s="214"/>
      <c r="C60" s="172" t="s">
        <v>312</v>
      </c>
      <c r="D60" s="171">
        <v>16</v>
      </c>
      <c r="E60" s="173">
        <v>0</v>
      </c>
      <c r="F60" s="174">
        <v>0</v>
      </c>
      <c r="G60" s="175">
        <v>0</v>
      </c>
      <c r="H60" s="176">
        <v>0</v>
      </c>
      <c r="I60" s="175">
        <v>1</v>
      </c>
      <c r="J60" s="179" t="s">
        <v>413</v>
      </c>
      <c r="K60" s="175">
        <v>5</v>
      </c>
      <c r="L60" s="182" t="s">
        <v>414</v>
      </c>
    </row>
    <row r="61" spans="1:12" ht="19.75" customHeight="1" x14ac:dyDescent="0.15">
      <c r="A61" s="170"/>
      <c r="B61" s="214"/>
      <c r="C61" s="172" t="s">
        <v>314</v>
      </c>
      <c r="D61" s="171">
        <v>17</v>
      </c>
      <c r="E61" s="173">
        <v>0</v>
      </c>
      <c r="F61" s="174">
        <v>0</v>
      </c>
      <c r="G61" s="175">
        <v>0</v>
      </c>
      <c r="H61" s="176">
        <v>0</v>
      </c>
      <c r="I61" s="175">
        <v>1</v>
      </c>
      <c r="J61" s="179" t="s">
        <v>415</v>
      </c>
      <c r="K61" s="175">
        <v>1</v>
      </c>
      <c r="L61" s="182" t="s">
        <v>416</v>
      </c>
    </row>
    <row r="62" spans="1:12" ht="19.75" customHeight="1" x14ac:dyDescent="0.15">
      <c r="A62" s="170"/>
      <c r="B62" s="214"/>
      <c r="C62" s="172" t="s">
        <v>316</v>
      </c>
      <c r="D62" s="171">
        <v>18</v>
      </c>
      <c r="E62" s="173">
        <v>0</v>
      </c>
      <c r="F62" s="174">
        <v>0</v>
      </c>
      <c r="G62" s="175">
        <v>1</v>
      </c>
      <c r="H62" s="179" t="s">
        <v>417</v>
      </c>
      <c r="I62" s="175">
        <v>0</v>
      </c>
      <c r="J62" s="176">
        <v>0</v>
      </c>
      <c r="K62" s="175">
        <v>0</v>
      </c>
      <c r="L62" s="177">
        <v>0</v>
      </c>
    </row>
    <row r="63" spans="1:12" ht="19.75" customHeight="1" x14ac:dyDescent="0.15">
      <c r="A63" s="170"/>
      <c r="B63" s="214"/>
      <c r="C63" s="172" t="s">
        <v>348</v>
      </c>
      <c r="D63" s="171">
        <v>20</v>
      </c>
      <c r="E63" s="173">
        <v>0</v>
      </c>
      <c r="F63" s="174">
        <v>0</v>
      </c>
      <c r="G63" s="175">
        <v>1</v>
      </c>
      <c r="H63" s="179" t="s">
        <v>418</v>
      </c>
      <c r="I63" s="175">
        <v>2</v>
      </c>
      <c r="J63" s="179" t="s">
        <v>419</v>
      </c>
      <c r="K63" s="175">
        <v>1</v>
      </c>
      <c r="L63" s="182" t="s">
        <v>420</v>
      </c>
    </row>
    <row r="64" spans="1:12" ht="19.75" customHeight="1" x14ac:dyDescent="0.15">
      <c r="A64" s="170"/>
      <c r="B64" s="214"/>
      <c r="C64" s="172" t="s">
        <v>321</v>
      </c>
      <c r="D64" s="171">
        <v>21</v>
      </c>
      <c r="E64" s="173">
        <v>1</v>
      </c>
      <c r="F64" s="181" t="s">
        <v>421</v>
      </c>
      <c r="G64" s="175">
        <v>3</v>
      </c>
      <c r="H64" s="179" t="s">
        <v>422</v>
      </c>
      <c r="I64" s="175">
        <v>0</v>
      </c>
      <c r="J64" s="176">
        <v>0</v>
      </c>
      <c r="K64" s="175">
        <v>0</v>
      </c>
      <c r="L64" s="177">
        <v>0</v>
      </c>
    </row>
    <row r="65" spans="1:12" ht="19.75" customHeight="1" x14ac:dyDescent="0.15">
      <c r="A65" s="170"/>
      <c r="B65" s="214"/>
      <c r="C65" s="172" t="s">
        <v>323</v>
      </c>
      <c r="D65" s="171">
        <v>23</v>
      </c>
      <c r="E65" s="173">
        <v>0</v>
      </c>
      <c r="F65" s="174">
        <v>0</v>
      </c>
      <c r="G65" s="175">
        <v>1</v>
      </c>
      <c r="H65" s="179" t="s">
        <v>423</v>
      </c>
      <c r="I65" s="175">
        <v>0</v>
      </c>
      <c r="J65" s="176">
        <v>0</v>
      </c>
      <c r="K65" s="175">
        <v>0</v>
      </c>
      <c r="L65" s="177">
        <v>0</v>
      </c>
    </row>
    <row r="66" spans="1:12" ht="19.75" customHeight="1" x14ac:dyDescent="0.15">
      <c r="A66" s="170"/>
      <c r="B66" s="214"/>
      <c r="C66" s="172" t="s">
        <v>326</v>
      </c>
      <c r="D66" s="171">
        <v>24</v>
      </c>
      <c r="E66" s="173">
        <v>0</v>
      </c>
      <c r="F66" s="174">
        <v>0</v>
      </c>
      <c r="G66" s="175">
        <v>0</v>
      </c>
      <c r="H66" s="176">
        <v>0</v>
      </c>
      <c r="I66" s="175">
        <v>0</v>
      </c>
      <c r="J66" s="176">
        <v>0</v>
      </c>
      <c r="K66" s="175">
        <v>1</v>
      </c>
      <c r="L66" s="182" t="s">
        <v>424</v>
      </c>
    </row>
    <row r="67" spans="1:12" ht="19.75" customHeight="1" x14ac:dyDescent="0.15">
      <c r="A67" s="170"/>
      <c r="B67" s="214"/>
      <c r="C67" s="172" t="s">
        <v>425</v>
      </c>
      <c r="D67" s="171">
        <v>25</v>
      </c>
      <c r="E67" s="173">
        <v>0</v>
      </c>
      <c r="F67" s="174">
        <v>0</v>
      </c>
      <c r="G67" s="175">
        <v>0</v>
      </c>
      <c r="H67" s="176">
        <v>0</v>
      </c>
      <c r="I67" s="175">
        <v>0</v>
      </c>
      <c r="J67" s="176">
        <v>0</v>
      </c>
      <c r="K67" s="175">
        <v>2</v>
      </c>
      <c r="L67" s="182" t="s">
        <v>426</v>
      </c>
    </row>
    <row r="68" spans="1:12" ht="19.75" customHeight="1" x14ac:dyDescent="0.15">
      <c r="A68" s="170"/>
      <c r="B68" s="214"/>
      <c r="C68" s="172" t="s">
        <v>332</v>
      </c>
      <c r="D68" s="171">
        <v>27</v>
      </c>
      <c r="E68" s="173">
        <v>0</v>
      </c>
      <c r="F68" s="174">
        <v>0</v>
      </c>
      <c r="G68" s="175">
        <v>0</v>
      </c>
      <c r="H68" s="176">
        <v>0</v>
      </c>
      <c r="I68" s="175">
        <v>1</v>
      </c>
      <c r="J68" s="179" t="s">
        <v>427</v>
      </c>
      <c r="K68" s="175">
        <v>0</v>
      </c>
      <c r="L68" s="177">
        <v>0</v>
      </c>
    </row>
    <row r="69" spans="1:12" ht="19.75" customHeight="1" x14ac:dyDescent="0.15">
      <c r="A69" s="170"/>
      <c r="B69" s="214"/>
      <c r="C69" s="172" t="s">
        <v>428</v>
      </c>
      <c r="D69" s="171">
        <v>28</v>
      </c>
      <c r="E69" s="173">
        <v>0</v>
      </c>
      <c r="F69" s="174">
        <v>0</v>
      </c>
      <c r="G69" s="175">
        <v>0</v>
      </c>
      <c r="H69" s="176">
        <v>0</v>
      </c>
      <c r="I69" s="175">
        <v>0</v>
      </c>
      <c r="J69" s="176">
        <v>0</v>
      </c>
      <c r="K69" s="175">
        <v>1</v>
      </c>
      <c r="L69" s="182" t="s">
        <v>420</v>
      </c>
    </row>
    <row r="70" spans="1:12" ht="19.75" customHeight="1" x14ac:dyDescent="0.15">
      <c r="A70" s="170"/>
      <c r="B70" s="214"/>
      <c r="C70" s="172" t="s">
        <v>429</v>
      </c>
      <c r="D70" s="171">
        <v>30</v>
      </c>
      <c r="E70" s="173">
        <v>1</v>
      </c>
      <c r="F70" s="181" t="s">
        <v>430</v>
      </c>
      <c r="G70" s="175">
        <v>0</v>
      </c>
      <c r="H70" s="176">
        <v>0</v>
      </c>
      <c r="I70" s="175">
        <v>0</v>
      </c>
      <c r="J70" s="176">
        <v>0</v>
      </c>
      <c r="K70" s="175">
        <v>0</v>
      </c>
      <c r="L70" s="177">
        <v>0</v>
      </c>
    </row>
    <row r="71" spans="1:12" ht="19.75" customHeight="1" x14ac:dyDescent="0.15">
      <c r="A71" s="170"/>
      <c r="B71" s="214"/>
      <c r="C71" s="172" t="s">
        <v>431</v>
      </c>
      <c r="D71" s="171">
        <v>31</v>
      </c>
      <c r="E71" s="173">
        <v>1</v>
      </c>
      <c r="F71" s="181" t="s">
        <v>432</v>
      </c>
      <c r="G71" s="175">
        <v>0</v>
      </c>
      <c r="H71" s="176">
        <v>0</v>
      </c>
      <c r="I71" s="175">
        <v>1</v>
      </c>
      <c r="J71" s="179" t="s">
        <v>433</v>
      </c>
      <c r="K71" s="175">
        <v>0</v>
      </c>
      <c r="L71" s="177">
        <v>0</v>
      </c>
    </row>
    <row r="72" spans="1:12" ht="19.75" customHeight="1" x14ac:dyDescent="0.15">
      <c r="A72" s="170"/>
      <c r="B72" s="214"/>
      <c r="C72" s="172" t="s">
        <v>434</v>
      </c>
      <c r="D72" s="171">
        <v>32</v>
      </c>
      <c r="E72" s="173">
        <v>0</v>
      </c>
      <c r="F72" s="174">
        <v>0</v>
      </c>
      <c r="G72" s="175">
        <v>1</v>
      </c>
      <c r="H72" s="179" t="s">
        <v>435</v>
      </c>
      <c r="I72" s="175">
        <v>1</v>
      </c>
      <c r="J72" s="179" t="s">
        <v>436</v>
      </c>
      <c r="K72" s="175">
        <v>0</v>
      </c>
      <c r="L72" s="177">
        <v>0</v>
      </c>
    </row>
    <row r="73" spans="1:12" ht="19.75" customHeight="1" x14ac:dyDescent="0.15">
      <c r="A73" s="170"/>
      <c r="B73" s="214"/>
      <c r="C73" s="172" t="s">
        <v>334</v>
      </c>
      <c r="D73" s="171">
        <v>34</v>
      </c>
      <c r="E73" s="173">
        <v>1</v>
      </c>
      <c r="F73" s="181" t="s">
        <v>437</v>
      </c>
      <c r="G73" s="175">
        <v>0</v>
      </c>
      <c r="H73" s="176">
        <v>0</v>
      </c>
      <c r="I73" s="175">
        <v>0</v>
      </c>
      <c r="J73" s="176">
        <v>0</v>
      </c>
      <c r="K73" s="175">
        <v>0</v>
      </c>
      <c r="L73" s="177">
        <v>0</v>
      </c>
    </row>
    <row r="74" spans="1:12" ht="19.75" customHeight="1" x14ac:dyDescent="0.15">
      <c r="A74" s="170"/>
      <c r="B74" s="214"/>
      <c r="C74" s="172" t="s">
        <v>438</v>
      </c>
      <c r="D74" s="171">
        <v>36</v>
      </c>
      <c r="E74" s="173">
        <v>0</v>
      </c>
      <c r="F74" s="174">
        <v>0</v>
      </c>
      <c r="G74" s="175">
        <v>0</v>
      </c>
      <c r="H74" s="176">
        <v>0</v>
      </c>
      <c r="I74" s="175">
        <v>1</v>
      </c>
      <c r="J74" s="179" t="s">
        <v>439</v>
      </c>
      <c r="K74" s="175">
        <v>1</v>
      </c>
      <c r="L74" s="182" t="s">
        <v>440</v>
      </c>
    </row>
    <row r="75" spans="1:12" ht="19.75" customHeight="1" x14ac:dyDescent="0.15">
      <c r="A75" s="170"/>
      <c r="B75" s="214"/>
      <c r="C75" s="172" t="s">
        <v>441</v>
      </c>
      <c r="D75" s="171">
        <v>37</v>
      </c>
      <c r="E75" s="173">
        <v>1</v>
      </c>
      <c r="F75" s="181" t="s">
        <v>442</v>
      </c>
      <c r="G75" s="175">
        <v>0</v>
      </c>
      <c r="H75" s="176">
        <v>0</v>
      </c>
      <c r="I75" s="175">
        <v>0</v>
      </c>
      <c r="J75" s="176">
        <v>0</v>
      </c>
      <c r="K75" s="175">
        <v>0</v>
      </c>
      <c r="L75" s="177">
        <v>0</v>
      </c>
    </row>
    <row r="76" spans="1:12" ht="19.75" customHeight="1" x14ac:dyDescent="0.15">
      <c r="A76" s="170"/>
      <c r="B76" s="214"/>
      <c r="C76" s="172" t="s">
        <v>443</v>
      </c>
      <c r="D76" s="171">
        <v>40</v>
      </c>
      <c r="E76" s="173">
        <v>0</v>
      </c>
      <c r="F76" s="174">
        <v>0</v>
      </c>
      <c r="G76" s="175">
        <v>0</v>
      </c>
      <c r="H76" s="176">
        <v>0</v>
      </c>
      <c r="I76" s="175">
        <v>1</v>
      </c>
      <c r="J76" s="179" t="s">
        <v>436</v>
      </c>
      <c r="K76" s="175">
        <v>0</v>
      </c>
      <c r="L76" s="177">
        <v>0</v>
      </c>
    </row>
    <row r="77" spans="1:12" ht="19.75" customHeight="1" x14ac:dyDescent="0.15">
      <c r="A77" s="170"/>
      <c r="B77" s="214"/>
      <c r="C77" s="172" t="s">
        <v>444</v>
      </c>
      <c r="D77" s="171">
        <v>46</v>
      </c>
      <c r="E77" s="173">
        <v>0</v>
      </c>
      <c r="F77" s="174">
        <v>0</v>
      </c>
      <c r="G77" s="175">
        <v>1</v>
      </c>
      <c r="H77" s="179" t="s">
        <v>445</v>
      </c>
      <c r="I77" s="175">
        <v>0</v>
      </c>
      <c r="J77" s="176">
        <v>0</v>
      </c>
      <c r="K77" s="175">
        <v>0</v>
      </c>
      <c r="L77" s="177">
        <v>0</v>
      </c>
    </row>
    <row r="78" spans="1:12" ht="19.75" customHeight="1" x14ac:dyDescent="0.15">
      <c r="A78" s="170"/>
      <c r="B78" s="214"/>
      <c r="C78" s="172" t="s">
        <v>446</v>
      </c>
      <c r="D78" s="171">
        <v>47</v>
      </c>
      <c r="E78" s="173">
        <v>0</v>
      </c>
      <c r="F78" s="174">
        <v>0</v>
      </c>
      <c r="G78" s="175">
        <v>1</v>
      </c>
      <c r="H78" s="179" t="s">
        <v>447</v>
      </c>
      <c r="I78" s="175">
        <v>0</v>
      </c>
      <c r="J78" s="176">
        <v>0</v>
      </c>
      <c r="K78" s="175">
        <v>0</v>
      </c>
      <c r="L78" s="177">
        <v>0</v>
      </c>
    </row>
    <row r="79" spans="1:12" ht="19.75" customHeight="1" x14ac:dyDescent="0.15">
      <c r="A79" s="170"/>
      <c r="B79" s="214"/>
      <c r="C79" s="172" t="s">
        <v>448</v>
      </c>
      <c r="D79" s="171">
        <v>49</v>
      </c>
      <c r="E79" s="173">
        <v>0</v>
      </c>
      <c r="F79" s="174">
        <v>0</v>
      </c>
      <c r="G79" s="175">
        <v>1</v>
      </c>
      <c r="H79" s="179" t="s">
        <v>449</v>
      </c>
      <c r="I79" s="175">
        <v>0</v>
      </c>
      <c r="J79" s="176">
        <v>0</v>
      </c>
      <c r="K79" s="175">
        <v>0</v>
      </c>
      <c r="L79" s="177">
        <v>0</v>
      </c>
    </row>
    <row r="80" spans="1:12" ht="19.75" customHeight="1" x14ac:dyDescent="0.15">
      <c r="A80" s="170"/>
      <c r="B80" s="214"/>
      <c r="C80" s="172" t="s">
        <v>450</v>
      </c>
      <c r="D80" s="171">
        <v>50</v>
      </c>
      <c r="E80" s="173">
        <v>0</v>
      </c>
      <c r="F80" s="174">
        <v>0</v>
      </c>
      <c r="G80" s="175">
        <v>0</v>
      </c>
      <c r="H80" s="176">
        <v>0</v>
      </c>
      <c r="I80" s="175">
        <v>1</v>
      </c>
      <c r="J80" s="179" t="s">
        <v>451</v>
      </c>
      <c r="K80" s="175">
        <v>0</v>
      </c>
      <c r="L80" s="177">
        <v>0</v>
      </c>
    </row>
    <row r="81" spans="1:12" ht="19.75" customHeight="1" x14ac:dyDescent="0.15">
      <c r="A81" s="170"/>
      <c r="B81" s="214"/>
      <c r="C81" s="172" t="s">
        <v>452</v>
      </c>
      <c r="D81" s="171">
        <v>51</v>
      </c>
      <c r="E81" s="173">
        <v>0</v>
      </c>
      <c r="F81" s="174">
        <v>0</v>
      </c>
      <c r="G81" s="175">
        <v>0</v>
      </c>
      <c r="H81" s="176">
        <v>0</v>
      </c>
      <c r="I81" s="175">
        <v>1</v>
      </c>
      <c r="J81" s="179" t="s">
        <v>453</v>
      </c>
      <c r="K81" s="175">
        <v>0</v>
      </c>
      <c r="L81" s="177">
        <v>0</v>
      </c>
    </row>
    <row r="82" spans="1:12" ht="19.75" customHeight="1" x14ac:dyDescent="0.15">
      <c r="A82" s="170"/>
      <c r="B82" s="214"/>
      <c r="C82" s="172" t="s">
        <v>454</v>
      </c>
      <c r="D82" s="171">
        <v>52</v>
      </c>
      <c r="E82" s="173">
        <v>1</v>
      </c>
      <c r="F82" s="181" t="s">
        <v>455</v>
      </c>
      <c r="G82" s="175">
        <v>0</v>
      </c>
      <c r="H82" s="176">
        <v>0</v>
      </c>
      <c r="I82" s="175">
        <v>0</v>
      </c>
      <c r="J82" s="176">
        <v>0</v>
      </c>
      <c r="K82" s="175">
        <v>0</v>
      </c>
      <c r="L82" s="177">
        <v>0</v>
      </c>
    </row>
    <row r="83" spans="1:12" ht="19.75" customHeight="1" x14ac:dyDescent="0.15">
      <c r="A83" s="170"/>
      <c r="B83" s="214"/>
      <c r="C83" s="172" t="s">
        <v>456</v>
      </c>
      <c r="D83" s="171">
        <v>53</v>
      </c>
      <c r="E83" s="173">
        <v>1</v>
      </c>
      <c r="F83" s="181" t="s">
        <v>406</v>
      </c>
      <c r="G83" s="175">
        <v>0</v>
      </c>
      <c r="H83" s="176">
        <v>0</v>
      </c>
      <c r="I83" s="175">
        <v>0</v>
      </c>
      <c r="J83" s="176">
        <v>0</v>
      </c>
      <c r="K83" s="175">
        <v>0</v>
      </c>
      <c r="L83" s="177">
        <v>0</v>
      </c>
    </row>
    <row r="84" spans="1:12" ht="19.75" customHeight="1" x14ac:dyDescent="0.15">
      <c r="A84" s="170"/>
      <c r="B84" s="214"/>
      <c r="C84" s="172" t="s">
        <v>457</v>
      </c>
      <c r="D84" s="171">
        <v>54</v>
      </c>
      <c r="E84" s="173">
        <v>0</v>
      </c>
      <c r="F84" s="174">
        <v>0</v>
      </c>
      <c r="G84" s="175">
        <v>0</v>
      </c>
      <c r="H84" s="176">
        <v>0</v>
      </c>
      <c r="I84" s="175">
        <v>0</v>
      </c>
      <c r="J84" s="176">
        <v>0</v>
      </c>
      <c r="K84" s="175">
        <v>1</v>
      </c>
      <c r="L84" s="182" t="s">
        <v>458</v>
      </c>
    </row>
    <row r="85" spans="1:12" ht="20.25" customHeight="1" x14ac:dyDescent="0.15">
      <c r="A85" s="170"/>
      <c r="B85" s="215"/>
      <c r="C85" s="216" t="s">
        <v>459</v>
      </c>
      <c r="D85" s="217">
        <v>55</v>
      </c>
      <c r="E85" s="218">
        <v>1</v>
      </c>
      <c r="F85" s="243" t="s">
        <v>420</v>
      </c>
      <c r="G85" s="220">
        <v>0</v>
      </c>
      <c r="H85" s="221">
        <v>0</v>
      </c>
      <c r="I85" s="220">
        <v>0</v>
      </c>
      <c r="J85" s="221">
        <v>0</v>
      </c>
      <c r="K85" s="220">
        <v>0</v>
      </c>
      <c r="L85" s="223">
        <v>0</v>
      </c>
    </row>
    <row r="86" spans="1:12" ht="20.25" customHeight="1" x14ac:dyDescent="0.15">
      <c r="A86" s="170"/>
      <c r="B86" s="224" t="s">
        <v>150</v>
      </c>
      <c r="C86" s="224" t="s">
        <v>318</v>
      </c>
      <c r="D86" s="225">
        <v>19</v>
      </c>
      <c r="E86" s="226">
        <v>0</v>
      </c>
      <c r="F86" s="244">
        <v>0</v>
      </c>
      <c r="G86" s="228">
        <v>0</v>
      </c>
      <c r="H86" s="232">
        <v>0</v>
      </c>
      <c r="I86" s="228">
        <v>1</v>
      </c>
      <c r="J86" s="229" t="s">
        <v>460</v>
      </c>
      <c r="K86" s="228">
        <v>0</v>
      </c>
      <c r="L86" s="230">
        <v>0</v>
      </c>
    </row>
    <row r="87" spans="1:12" ht="19.75" customHeight="1" x14ac:dyDescent="0.15">
      <c r="A87" s="170"/>
      <c r="B87" s="214"/>
      <c r="C87" s="172" t="s">
        <v>425</v>
      </c>
      <c r="D87" s="171">
        <v>25</v>
      </c>
      <c r="E87" s="173">
        <v>1</v>
      </c>
      <c r="F87" s="181" t="s">
        <v>351</v>
      </c>
      <c r="G87" s="175">
        <v>0</v>
      </c>
      <c r="H87" s="176">
        <v>0</v>
      </c>
      <c r="I87" s="175">
        <v>0</v>
      </c>
      <c r="J87" s="176">
        <v>0</v>
      </c>
      <c r="K87" s="175">
        <v>0</v>
      </c>
      <c r="L87" s="177">
        <v>0</v>
      </c>
    </row>
    <row r="88" spans="1:12" ht="20.25" customHeight="1" x14ac:dyDescent="0.15">
      <c r="A88" s="170"/>
      <c r="B88" s="215"/>
      <c r="C88" s="216" t="s">
        <v>461</v>
      </c>
      <c r="D88" s="217">
        <v>42</v>
      </c>
      <c r="E88" s="218">
        <v>0</v>
      </c>
      <c r="F88" s="219">
        <v>0</v>
      </c>
      <c r="G88" s="220">
        <v>0</v>
      </c>
      <c r="H88" s="221">
        <v>0</v>
      </c>
      <c r="I88" s="220">
        <v>0</v>
      </c>
      <c r="J88" s="221">
        <v>0</v>
      </c>
      <c r="K88" s="220">
        <v>1</v>
      </c>
      <c r="L88" s="231" t="s">
        <v>462</v>
      </c>
    </row>
    <row r="89" spans="1:12" ht="20.25" customHeight="1" x14ac:dyDescent="0.15">
      <c r="A89" s="170"/>
      <c r="B89" s="224" t="s">
        <v>153</v>
      </c>
      <c r="C89" s="224" t="s">
        <v>248</v>
      </c>
      <c r="D89" s="225">
        <v>1</v>
      </c>
      <c r="E89" s="226">
        <v>1</v>
      </c>
      <c r="F89" s="227" t="s">
        <v>463</v>
      </c>
      <c r="G89" s="228">
        <v>0</v>
      </c>
      <c r="H89" s="232">
        <v>0</v>
      </c>
      <c r="I89" s="228">
        <v>1</v>
      </c>
      <c r="J89" s="229" t="s">
        <v>360</v>
      </c>
      <c r="K89" s="228">
        <v>0</v>
      </c>
      <c r="L89" s="230">
        <v>0</v>
      </c>
    </row>
    <row r="90" spans="1:12" ht="19.75" customHeight="1" x14ac:dyDescent="0.15">
      <c r="A90" s="170"/>
      <c r="B90" s="214"/>
      <c r="C90" s="172" t="s">
        <v>428</v>
      </c>
      <c r="D90" s="171">
        <v>28</v>
      </c>
      <c r="E90" s="173">
        <v>0</v>
      </c>
      <c r="F90" s="174">
        <v>0</v>
      </c>
      <c r="G90" s="175">
        <v>0</v>
      </c>
      <c r="H90" s="176">
        <v>0</v>
      </c>
      <c r="I90" s="175">
        <v>0</v>
      </c>
      <c r="J90" s="176">
        <v>0</v>
      </c>
      <c r="K90" s="175">
        <v>1</v>
      </c>
      <c r="L90" s="182" t="s">
        <v>464</v>
      </c>
    </row>
    <row r="91" spans="1:12" ht="20.25" customHeight="1" x14ac:dyDescent="0.15">
      <c r="A91" s="170"/>
      <c r="B91" s="215"/>
      <c r="C91" s="216" t="s">
        <v>465</v>
      </c>
      <c r="D91" s="217">
        <v>41</v>
      </c>
      <c r="E91" s="218">
        <v>0</v>
      </c>
      <c r="F91" s="219">
        <v>0</v>
      </c>
      <c r="G91" s="220">
        <v>1</v>
      </c>
      <c r="H91" s="222" t="s">
        <v>466</v>
      </c>
      <c r="I91" s="220">
        <v>0</v>
      </c>
      <c r="J91" s="221">
        <v>0</v>
      </c>
      <c r="K91" s="220">
        <v>0</v>
      </c>
      <c r="L91" s="223">
        <v>0</v>
      </c>
    </row>
    <row r="92" spans="1:12" ht="20.25" customHeight="1" x14ac:dyDescent="0.15">
      <c r="A92" s="170"/>
      <c r="B92" s="224" t="s">
        <v>156</v>
      </c>
      <c r="C92" s="224" t="s">
        <v>467</v>
      </c>
      <c r="D92" s="225">
        <v>29</v>
      </c>
      <c r="E92" s="226">
        <v>1</v>
      </c>
      <c r="F92" s="227" t="s">
        <v>468</v>
      </c>
      <c r="G92" s="228">
        <v>1</v>
      </c>
      <c r="H92" s="229" t="s">
        <v>469</v>
      </c>
      <c r="I92" s="228">
        <v>0</v>
      </c>
      <c r="J92" s="232">
        <v>0</v>
      </c>
      <c r="K92" s="228">
        <v>0</v>
      </c>
      <c r="L92" s="230">
        <v>0</v>
      </c>
    </row>
    <row r="93" spans="1:12" ht="19.75" customHeight="1" x14ac:dyDescent="0.15">
      <c r="A93" s="170"/>
      <c r="B93" s="214"/>
      <c r="C93" s="172" t="s">
        <v>429</v>
      </c>
      <c r="D93" s="171">
        <v>30</v>
      </c>
      <c r="E93" s="173">
        <v>0</v>
      </c>
      <c r="F93" s="174">
        <v>0</v>
      </c>
      <c r="G93" s="175">
        <v>0</v>
      </c>
      <c r="H93" s="176">
        <v>0</v>
      </c>
      <c r="I93" s="175">
        <v>0</v>
      </c>
      <c r="J93" s="176">
        <v>0</v>
      </c>
      <c r="K93" s="175">
        <v>1</v>
      </c>
      <c r="L93" s="182" t="s">
        <v>349</v>
      </c>
    </row>
    <row r="94" spans="1:12" ht="20.25" customHeight="1" x14ac:dyDescent="0.15">
      <c r="A94" s="170"/>
      <c r="B94" s="215"/>
      <c r="C94" s="216" t="s">
        <v>470</v>
      </c>
      <c r="D94" s="217">
        <v>48</v>
      </c>
      <c r="E94" s="218">
        <v>0</v>
      </c>
      <c r="F94" s="219">
        <v>0</v>
      </c>
      <c r="G94" s="220">
        <v>0</v>
      </c>
      <c r="H94" s="221">
        <v>0</v>
      </c>
      <c r="I94" s="220">
        <v>1</v>
      </c>
      <c r="J94" s="222" t="s">
        <v>349</v>
      </c>
      <c r="K94" s="220">
        <v>0</v>
      </c>
      <c r="L94" s="223">
        <v>0</v>
      </c>
    </row>
    <row r="95" spans="1:12" ht="20.25" customHeight="1" x14ac:dyDescent="0.15">
      <c r="A95" s="170"/>
      <c r="B95" s="224" t="s">
        <v>159</v>
      </c>
      <c r="C95" s="224" t="s">
        <v>358</v>
      </c>
      <c r="D95" s="225">
        <v>22</v>
      </c>
      <c r="E95" s="226">
        <v>0</v>
      </c>
      <c r="F95" s="244">
        <v>0</v>
      </c>
      <c r="G95" s="228">
        <v>0</v>
      </c>
      <c r="H95" s="232">
        <v>0</v>
      </c>
      <c r="I95" s="228">
        <v>1</v>
      </c>
      <c r="J95" s="229" t="s">
        <v>471</v>
      </c>
      <c r="K95" s="228">
        <v>1</v>
      </c>
      <c r="L95" s="240" t="s">
        <v>472</v>
      </c>
    </row>
    <row r="96" spans="1:12" ht="19.75" customHeight="1" x14ac:dyDescent="0.15">
      <c r="A96" s="170"/>
      <c r="B96" s="214"/>
      <c r="C96" s="172" t="s">
        <v>473</v>
      </c>
      <c r="D96" s="171">
        <v>44</v>
      </c>
      <c r="E96" s="173">
        <v>1</v>
      </c>
      <c r="F96" s="181" t="s">
        <v>474</v>
      </c>
      <c r="G96" s="175">
        <v>0</v>
      </c>
      <c r="H96" s="176">
        <v>0</v>
      </c>
      <c r="I96" s="175">
        <v>0</v>
      </c>
      <c r="J96" s="176">
        <v>0</v>
      </c>
      <c r="K96" s="175">
        <v>0</v>
      </c>
      <c r="L96" s="177">
        <v>0</v>
      </c>
    </row>
    <row r="97" spans="1:12" ht="20.25" customHeight="1" x14ac:dyDescent="0.15">
      <c r="A97" s="170"/>
      <c r="B97" s="215"/>
      <c r="C97" s="216" t="s">
        <v>475</v>
      </c>
      <c r="D97" s="217">
        <v>45</v>
      </c>
      <c r="E97" s="218">
        <v>0</v>
      </c>
      <c r="F97" s="219">
        <v>0</v>
      </c>
      <c r="G97" s="220">
        <v>1</v>
      </c>
      <c r="H97" s="222" t="s">
        <v>476</v>
      </c>
      <c r="I97" s="220">
        <v>0</v>
      </c>
      <c r="J97" s="221">
        <v>0</v>
      </c>
      <c r="K97" s="220">
        <v>0</v>
      </c>
      <c r="L97" s="223">
        <v>0</v>
      </c>
    </row>
    <row r="98" spans="1:12" ht="20.25" customHeight="1" x14ac:dyDescent="0.15">
      <c r="A98" s="170"/>
      <c r="B98" s="225">
        <v>21</v>
      </c>
      <c r="C98" s="224" t="s">
        <v>253</v>
      </c>
      <c r="D98" s="225">
        <v>2</v>
      </c>
      <c r="E98" s="226">
        <v>1</v>
      </c>
      <c r="F98" s="227" t="s">
        <v>477</v>
      </c>
      <c r="G98" s="228">
        <v>0</v>
      </c>
      <c r="H98" s="232">
        <v>0</v>
      </c>
      <c r="I98" s="228">
        <v>3</v>
      </c>
      <c r="J98" s="229" t="s">
        <v>478</v>
      </c>
      <c r="K98" s="228">
        <v>2</v>
      </c>
      <c r="L98" s="240" t="s">
        <v>479</v>
      </c>
    </row>
    <row r="99" spans="1:12" ht="19.75" customHeight="1" x14ac:dyDescent="0.15">
      <c r="A99" s="170"/>
      <c r="B99" s="214"/>
      <c r="C99" s="172" t="s">
        <v>263</v>
      </c>
      <c r="D99" s="171">
        <v>4</v>
      </c>
      <c r="E99" s="173">
        <v>1</v>
      </c>
      <c r="F99" s="181" t="s">
        <v>480</v>
      </c>
      <c r="G99" s="175">
        <v>0</v>
      </c>
      <c r="H99" s="176">
        <v>0</v>
      </c>
      <c r="I99" s="175">
        <v>0</v>
      </c>
      <c r="J99" s="176">
        <v>0</v>
      </c>
      <c r="K99" s="175">
        <v>0</v>
      </c>
      <c r="L99" s="177">
        <v>0</v>
      </c>
    </row>
    <row r="100" spans="1:12" ht="19.75" customHeight="1" x14ac:dyDescent="0.15">
      <c r="A100" s="170"/>
      <c r="B100" s="214"/>
      <c r="C100" s="172" t="s">
        <v>372</v>
      </c>
      <c r="D100" s="171">
        <v>13</v>
      </c>
      <c r="E100" s="173">
        <v>0</v>
      </c>
      <c r="F100" s="174">
        <v>0</v>
      </c>
      <c r="G100" s="175">
        <v>0</v>
      </c>
      <c r="H100" s="176">
        <v>0</v>
      </c>
      <c r="I100" s="175">
        <v>1</v>
      </c>
      <c r="J100" s="179" t="s">
        <v>481</v>
      </c>
      <c r="K100" s="175">
        <v>0</v>
      </c>
      <c r="L100" s="177">
        <v>0</v>
      </c>
    </row>
    <row r="101" spans="1:12" ht="19.75" customHeight="1" x14ac:dyDescent="0.15">
      <c r="A101" s="170"/>
      <c r="B101" s="214"/>
      <c r="C101" s="172" t="s">
        <v>314</v>
      </c>
      <c r="D101" s="171">
        <v>17</v>
      </c>
      <c r="E101" s="173">
        <v>0</v>
      </c>
      <c r="F101" s="174">
        <v>0</v>
      </c>
      <c r="G101" s="175">
        <v>0</v>
      </c>
      <c r="H101" s="176">
        <v>0</v>
      </c>
      <c r="I101" s="175">
        <v>1</v>
      </c>
      <c r="J101" s="179" t="s">
        <v>482</v>
      </c>
      <c r="K101" s="175">
        <v>1</v>
      </c>
      <c r="L101" s="182" t="s">
        <v>483</v>
      </c>
    </row>
    <row r="102" spans="1:12" ht="20.25" customHeight="1" x14ac:dyDescent="0.15">
      <c r="A102" s="170"/>
      <c r="B102" s="215"/>
      <c r="C102" s="216" t="s">
        <v>316</v>
      </c>
      <c r="D102" s="217">
        <v>18</v>
      </c>
      <c r="E102" s="218">
        <v>1</v>
      </c>
      <c r="F102" s="243" t="s">
        <v>484</v>
      </c>
      <c r="G102" s="220">
        <v>2</v>
      </c>
      <c r="H102" s="222" t="s">
        <v>485</v>
      </c>
      <c r="I102" s="220">
        <v>0</v>
      </c>
      <c r="J102" s="221">
        <v>0</v>
      </c>
      <c r="K102" s="220">
        <v>0</v>
      </c>
      <c r="L102" s="223">
        <v>0</v>
      </c>
    </row>
    <row r="103" spans="1:12" ht="21.25" customHeight="1" x14ac:dyDescent="0.15">
      <c r="A103" s="201"/>
      <c r="B103" s="245" t="s">
        <v>162</v>
      </c>
      <c r="C103" s="245" t="s">
        <v>372</v>
      </c>
      <c r="D103" s="246">
        <v>13</v>
      </c>
      <c r="E103" s="247">
        <v>1</v>
      </c>
      <c r="F103" s="248" t="s">
        <v>468</v>
      </c>
      <c r="G103" s="249">
        <v>1</v>
      </c>
      <c r="H103" s="250" t="s">
        <v>486</v>
      </c>
      <c r="I103" s="249">
        <v>1</v>
      </c>
      <c r="J103" s="250" t="s">
        <v>487</v>
      </c>
      <c r="K103" s="249">
        <v>1</v>
      </c>
      <c r="L103" s="251" t="s">
        <v>345</v>
      </c>
    </row>
  </sheetData>
  <mergeCells count="11">
    <mergeCell ref="A1:L1"/>
    <mergeCell ref="C2:C4"/>
    <mergeCell ref="B2:B4"/>
    <mergeCell ref="A2:A4"/>
    <mergeCell ref="D2:D4"/>
    <mergeCell ref="E2:H2"/>
    <mergeCell ref="E3:F3"/>
    <mergeCell ref="G3:H3"/>
    <mergeCell ref="I2:L2"/>
    <mergeCell ref="I3:J3"/>
    <mergeCell ref="K3:L3"/>
  </mergeCells>
  <pageMargins left="1" right="1" top="1" bottom="1" header="0.25" footer="0.25"/>
  <pageSetup orientation="portrait"/>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4"/>
  <sheetViews>
    <sheetView showGridLines="0" workbookViewId="0">
      <pane ySplit="4" topLeftCell="A5" activePane="bottomLeft" state="frozen"/>
      <selection pane="bottomLeft" activeCell="C11" sqref="C11"/>
    </sheetView>
  </sheetViews>
  <sheetFormatPr baseColWidth="10" defaultColWidth="8.33203125" defaultRowHeight="20" customHeight="1" x14ac:dyDescent="0.15"/>
  <cols>
    <col min="1" max="1" width="11" style="91" customWidth="1"/>
    <col min="2" max="2" width="7.33203125" style="91" customWidth="1"/>
    <col min="3" max="3" width="41" style="91" customWidth="1"/>
    <col min="4" max="4" width="6.6640625" style="91" customWidth="1"/>
    <col min="5" max="5" width="5" style="91" customWidth="1"/>
    <col min="6" max="6" width="20.6640625" style="91" customWidth="1"/>
    <col min="7" max="7" width="4.83203125" style="91" customWidth="1"/>
    <col min="8" max="8" width="19.83203125" style="91" customWidth="1"/>
    <col min="9" max="9" width="4.33203125" style="91" customWidth="1"/>
    <col min="10" max="10" width="19.83203125" style="91" bestFit="1" customWidth="1"/>
    <col min="11" max="11" width="4.33203125" style="91" customWidth="1"/>
    <col min="12" max="12" width="19.83203125" style="91" bestFit="1" customWidth="1"/>
    <col min="13" max="13" width="8.33203125" style="91" customWidth="1"/>
    <col min="14" max="16384" width="8.33203125" style="91"/>
  </cols>
  <sheetData>
    <row r="1" spans="1:12" s="455" customFormat="1" ht="42.5" customHeight="1" x14ac:dyDescent="0.15">
      <c r="A1" s="545" t="s">
        <v>8143</v>
      </c>
      <c r="B1" s="545"/>
      <c r="C1" s="545"/>
      <c r="D1" s="545"/>
      <c r="E1" s="545"/>
      <c r="F1" s="545"/>
      <c r="G1" s="545"/>
      <c r="H1" s="545"/>
      <c r="I1" s="545"/>
      <c r="J1" s="545"/>
      <c r="K1" s="545"/>
      <c r="L1" s="545"/>
    </row>
    <row r="2" spans="1:12" ht="21.25" customHeight="1" x14ac:dyDescent="0.15">
      <c r="A2" s="546" t="s">
        <v>206</v>
      </c>
      <c r="B2" s="546" t="s">
        <v>488</v>
      </c>
      <c r="C2" s="546" t="s">
        <v>208</v>
      </c>
      <c r="D2" s="549" t="s">
        <v>247</v>
      </c>
      <c r="E2" s="546" t="s">
        <v>210</v>
      </c>
      <c r="F2" s="536"/>
      <c r="G2" s="537"/>
      <c r="H2" s="538"/>
      <c r="I2" s="546" t="s">
        <v>211</v>
      </c>
      <c r="J2" s="536"/>
      <c r="K2" s="536"/>
      <c r="L2" s="542"/>
    </row>
    <row r="3" spans="1:12" ht="20.75" customHeight="1" x14ac:dyDescent="0.15">
      <c r="A3" s="534"/>
      <c r="B3" s="534"/>
      <c r="C3" s="534"/>
      <c r="D3" s="534"/>
      <c r="E3" s="547" t="s">
        <v>174</v>
      </c>
      <c r="F3" s="534"/>
      <c r="G3" s="548" t="s">
        <v>175</v>
      </c>
      <c r="H3" s="541"/>
      <c r="I3" s="547" t="s">
        <v>174</v>
      </c>
      <c r="J3" s="534"/>
      <c r="K3" s="547" t="s">
        <v>175</v>
      </c>
      <c r="L3" s="543"/>
    </row>
    <row r="4" spans="1:12" ht="21.25" customHeight="1" x14ac:dyDescent="0.15">
      <c r="A4" s="535"/>
      <c r="B4" s="535"/>
      <c r="C4" s="535"/>
      <c r="D4" s="535"/>
      <c r="E4" s="158" t="s">
        <v>212</v>
      </c>
      <c r="F4" s="159" t="s">
        <v>213</v>
      </c>
      <c r="G4" s="160" t="s">
        <v>212</v>
      </c>
      <c r="H4" s="161" t="s">
        <v>213</v>
      </c>
      <c r="I4" s="160" t="s">
        <v>212</v>
      </c>
      <c r="J4" s="161" t="s">
        <v>213</v>
      </c>
      <c r="K4" s="160" t="s">
        <v>212</v>
      </c>
      <c r="L4" s="162" t="s">
        <v>213</v>
      </c>
    </row>
    <row r="5" spans="1:12" ht="20.75" customHeight="1" x14ac:dyDescent="0.15">
      <c r="A5" s="163" t="s">
        <v>214</v>
      </c>
      <c r="B5" s="164">
        <v>1</v>
      </c>
      <c r="C5" s="252" t="s">
        <v>248</v>
      </c>
      <c r="D5" s="164">
        <v>1</v>
      </c>
      <c r="E5" s="165">
        <v>6</v>
      </c>
      <c r="F5" s="211" t="s">
        <v>489</v>
      </c>
      <c r="G5" s="167">
        <v>3</v>
      </c>
      <c r="H5" s="212" t="s">
        <v>490</v>
      </c>
      <c r="I5" s="167">
        <v>3</v>
      </c>
      <c r="J5" s="212" t="s">
        <v>491</v>
      </c>
      <c r="K5" s="167">
        <v>5</v>
      </c>
      <c r="L5" s="213" t="s">
        <v>492</v>
      </c>
    </row>
    <row r="6" spans="1:12" ht="19.75" customHeight="1" x14ac:dyDescent="0.15">
      <c r="A6" s="170"/>
      <c r="B6" s="171">
        <v>1</v>
      </c>
      <c r="C6" s="183" t="s">
        <v>253</v>
      </c>
      <c r="D6" s="171">
        <v>2</v>
      </c>
      <c r="E6" s="173">
        <v>5</v>
      </c>
      <c r="F6" s="181" t="s">
        <v>493</v>
      </c>
      <c r="G6" s="175">
        <v>3</v>
      </c>
      <c r="H6" s="179" t="s">
        <v>494</v>
      </c>
      <c r="I6" s="175">
        <v>7</v>
      </c>
      <c r="J6" s="179" t="s">
        <v>495</v>
      </c>
      <c r="K6" s="175">
        <v>5</v>
      </c>
      <c r="L6" s="182" t="s">
        <v>496</v>
      </c>
    </row>
    <row r="7" spans="1:12" ht="19.75" customHeight="1" x14ac:dyDescent="0.15">
      <c r="A7" s="170"/>
      <c r="B7" s="171">
        <v>1</v>
      </c>
      <c r="C7" s="183" t="s">
        <v>258</v>
      </c>
      <c r="D7" s="171">
        <v>3</v>
      </c>
      <c r="E7" s="173">
        <v>1</v>
      </c>
      <c r="F7" s="181" t="s">
        <v>497</v>
      </c>
      <c r="G7" s="175">
        <v>1</v>
      </c>
      <c r="H7" s="179" t="s">
        <v>498</v>
      </c>
      <c r="I7" s="175">
        <v>3</v>
      </c>
      <c r="J7" s="179" t="s">
        <v>499</v>
      </c>
      <c r="K7" s="175">
        <v>1</v>
      </c>
      <c r="L7" s="182" t="s">
        <v>500</v>
      </c>
    </row>
    <row r="8" spans="1:12" ht="19.75" customHeight="1" x14ac:dyDescent="0.15">
      <c r="A8" s="170"/>
      <c r="B8" s="171">
        <v>1</v>
      </c>
      <c r="C8" s="503" t="s">
        <v>263</v>
      </c>
      <c r="D8" s="171">
        <v>4</v>
      </c>
      <c r="E8" s="173">
        <v>3</v>
      </c>
      <c r="F8" s="181" t="s">
        <v>501</v>
      </c>
      <c r="G8" s="175">
        <v>3</v>
      </c>
      <c r="H8" s="179" t="s">
        <v>502</v>
      </c>
      <c r="I8" s="175">
        <v>4</v>
      </c>
      <c r="J8" s="179" t="s">
        <v>503</v>
      </c>
      <c r="K8" s="175">
        <v>2</v>
      </c>
      <c r="L8" s="182" t="s">
        <v>504</v>
      </c>
    </row>
    <row r="9" spans="1:12" ht="19.75" customHeight="1" x14ac:dyDescent="0.15">
      <c r="A9" s="170"/>
      <c r="B9" s="171">
        <v>1</v>
      </c>
      <c r="C9" s="183" t="s">
        <v>268</v>
      </c>
      <c r="D9" s="171">
        <v>5</v>
      </c>
      <c r="E9" s="173">
        <v>1</v>
      </c>
      <c r="F9" s="181" t="s">
        <v>505</v>
      </c>
      <c r="G9" s="175">
        <v>0</v>
      </c>
      <c r="H9" s="176">
        <v>0</v>
      </c>
      <c r="I9" s="175">
        <v>1</v>
      </c>
      <c r="J9" s="179" t="s">
        <v>506</v>
      </c>
      <c r="K9" s="175">
        <v>0</v>
      </c>
      <c r="L9" s="177">
        <v>0</v>
      </c>
    </row>
    <row r="10" spans="1:12" ht="19.75" customHeight="1" x14ac:dyDescent="0.15">
      <c r="A10" s="170"/>
      <c r="B10" s="171">
        <v>1</v>
      </c>
      <c r="C10" s="183" t="s">
        <v>273</v>
      </c>
      <c r="D10" s="171">
        <v>6</v>
      </c>
      <c r="E10" s="173">
        <v>2</v>
      </c>
      <c r="F10" s="181" t="s">
        <v>507</v>
      </c>
      <c r="G10" s="175">
        <v>2</v>
      </c>
      <c r="H10" s="179" t="s">
        <v>508</v>
      </c>
      <c r="I10" s="175">
        <v>0</v>
      </c>
      <c r="J10" s="176">
        <v>0</v>
      </c>
      <c r="K10" s="175">
        <v>0</v>
      </c>
      <c r="L10" s="177">
        <v>0</v>
      </c>
    </row>
    <row r="11" spans="1:12" ht="19.75" customHeight="1" x14ac:dyDescent="0.15">
      <c r="A11" s="170"/>
      <c r="B11" s="171">
        <v>1</v>
      </c>
      <c r="C11" s="183" t="s">
        <v>288</v>
      </c>
      <c r="D11" s="171">
        <v>9</v>
      </c>
      <c r="E11" s="173">
        <v>0</v>
      </c>
      <c r="F11" s="174">
        <v>0</v>
      </c>
      <c r="G11" s="175">
        <v>0</v>
      </c>
      <c r="H11" s="176">
        <v>0</v>
      </c>
      <c r="I11" s="175">
        <v>1</v>
      </c>
      <c r="J11" s="179" t="s">
        <v>509</v>
      </c>
      <c r="K11" s="175">
        <v>0</v>
      </c>
      <c r="L11" s="177">
        <v>0</v>
      </c>
    </row>
    <row r="12" spans="1:12" ht="19.75" customHeight="1" x14ac:dyDescent="0.15">
      <c r="A12" s="170"/>
      <c r="B12" s="171">
        <v>1</v>
      </c>
      <c r="C12" s="183" t="s">
        <v>309</v>
      </c>
      <c r="D12" s="171">
        <v>15</v>
      </c>
      <c r="E12" s="173">
        <v>0</v>
      </c>
      <c r="F12" s="174">
        <v>0</v>
      </c>
      <c r="G12" s="175">
        <v>0</v>
      </c>
      <c r="H12" s="176">
        <v>0</v>
      </c>
      <c r="I12" s="175">
        <v>0</v>
      </c>
      <c r="J12" s="176">
        <v>0</v>
      </c>
      <c r="K12" s="175">
        <v>1</v>
      </c>
      <c r="L12" s="182" t="s">
        <v>510</v>
      </c>
    </row>
    <row r="13" spans="1:12" ht="19.75" customHeight="1" x14ac:dyDescent="0.15">
      <c r="A13" s="170"/>
      <c r="B13" s="171">
        <v>1</v>
      </c>
      <c r="C13" s="183" t="s">
        <v>336</v>
      </c>
      <c r="D13" s="171">
        <v>35</v>
      </c>
      <c r="E13" s="173">
        <v>0</v>
      </c>
      <c r="F13" s="174">
        <v>0</v>
      </c>
      <c r="G13" s="175">
        <v>1</v>
      </c>
      <c r="H13" s="179" t="s">
        <v>511</v>
      </c>
      <c r="I13" s="175">
        <v>0</v>
      </c>
      <c r="J13" s="176">
        <v>0</v>
      </c>
      <c r="K13" s="175">
        <v>0</v>
      </c>
      <c r="L13" s="177">
        <v>0</v>
      </c>
    </row>
    <row r="14" spans="1:12" ht="19.75" customHeight="1" x14ac:dyDescent="0.15">
      <c r="A14" s="170"/>
      <c r="B14" s="172" t="s">
        <v>179</v>
      </c>
      <c r="C14" s="183" t="s">
        <v>268</v>
      </c>
      <c r="D14" s="171">
        <v>5</v>
      </c>
      <c r="E14" s="173">
        <v>0</v>
      </c>
      <c r="F14" s="174">
        <v>0</v>
      </c>
      <c r="G14" s="175">
        <v>1</v>
      </c>
      <c r="H14" s="179" t="s">
        <v>512</v>
      </c>
      <c r="I14" s="175">
        <v>1</v>
      </c>
      <c r="J14" s="179" t="s">
        <v>513</v>
      </c>
      <c r="K14" s="175">
        <v>1</v>
      </c>
      <c r="L14" s="182" t="s">
        <v>514</v>
      </c>
    </row>
    <row r="15" spans="1:12" ht="19.75" customHeight="1" x14ac:dyDescent="0.15">
      <c r="A15" s="170"/>
      <c r="B15" s="172" t="s">
        <v>179</v>
      </c>
      <c r="C15" s="183" t="s">
        <v>329</v>
      </c>
      <c r="D15" s="171">
        <v>26</v>
      </c>
      <c r="E15" s="173">
        <v>1</v>
      </c>
      <c r="F15" s="181" t="s">
        <v>515</v>
      </c>
      <c r="G15" s="175">
        <v>0</v>
      </c>
      <c r="H15" s="176">
        <v>0</v>
      </c>
      <c r="I15" s="175">
        <v>0</v>
      </c>
      <c r="J15" s="176">
        <v>0</v>
      </c>
      <c r="K15" s="175">
        <v>0</v>
      </c>
      <c r="L15" s="177">
        <v>0</v>
      </c>
    </row>
    <row r="16" spans="1:12" ht="19.75" customHeight="1" x14ac:dyDescent="0.15">
      <c r="A16" s="170"/>
      <c r="B16" s="172" t="s">
        <v>150</v>
      </c>
      <c r="C16" s="183" t="s">
        <v>253</v>
      </c>
      <c r="D16" s="171">
        <v>2</v>
      </c>
      <c r="E16" s="173">
        <v>1</v>
      </c>
      <c r="F16" s="181" t="s">
        <v>345</v>
      </c>
      <c r="G16" s="175">
        <v>1</v>
      </c>
      <c r="H16" s="179" t="s">
        <v>346</v>
      </c>
      <c r="I16" s="175">
        <v>1</v>
      </c>
      <c r="J16" s="179" t="s">
        <v>347</v>
      </c>
      <c r="K16" s="175">
        <v>0</v>
      </c>
      <c r="L16" s="177">
        <v>0</v>
      </c>
    </row>
    <row r="17" spans="1:12" ht="19.75" customHeight="1" x14ac:dyDescent="0.15">
      <c r="A17" s="170"/>
      <c r="B17" s="172" t="s">
        <v>150</v>
      </c>
      <c r="C17" s="183" t="s">
        <v>348</v>
      </c>
      <c r="D17" s="171">
        <v>20</v>
      </c>
      <c r="E17" s="173">
        <v>0</v>
      </c>
      <c r="F17" s="174">
        <v>0</v>
      </c>
      <c r="G17" s="175">
        <v>0</v>
      </c>
      <c r="H17" s="176">
        <v>0</v>
      </c>
      <c r="I17" s="175">
        <v>0</v>
      </c>
      <c r="J17" s="176">
        <v>0</v>
      </c>
      <c r="K17" s="175">
        <v>1</v>
      </c>
      <c r="L17" s="182" t="s">
        <v>349</v>
      </c>
    </row>
    <row r="18" spans="1:12" ht="19.75" customHeight="1" x14ac:dyDescent="0.15">
      <c r="A18" s="170"/>
      <c r="B18" s="172" t="s">
        <v>181</v>
      </c>
      <c r="C18" s="183" t="s">
        <v>248</v>
      </c>
      <c r="D18" s="171">
        <v>1</v>
      </c>
      <c r="E18" s="173">
        <v>4</v>
      </c>
      <c r="F18" s="181" t="s">
        <v>516</v>
      </c>
      <c r="G18" s="175">
        <v>1</v>
      </c>
      <c r="H18" s="179" t="s">
        <v>517</v>
      </c>
      <c r="I18" s="175">
        <v>3</v>
      </c>
      <c r="J18" s="179" t="s">
        <v>518</v>
      </c>
      <c r="K18" s="175">
        <v>3</v>
      </c>
      <c r="L18" s="182" t="s">
        <v>519</v>
      </c>
    </row>
    <row r="19" spans="1:12" ht="19.75" customHeight="1" x14ac:dyDescent="0.15">
      <c r="A19" s="170"/>
      <c r="B19" s="172" t="s">
        <v>181</v>
      </c>
      <c r="C19" s="183" t="s">
        <v>253</v>
      </c>
      <c r="D19" s="171">
        <v>2</v>
      </c>
      <c r="E19" s="173">
        <v>2</v>
      </c>
      <c r="F19" s="181" t="s">
        <v>520</v>
      </c>
      <c r="G19" s="175">
        <v>2</v>
      </c>
      <c r="H19" s="179" t="s">
        <v>521</v>
      </c>
      <c r="I19" s="175">
        <v>2</v>
      </c>
      <c r="J19" s="179" t="s">
        <v>522</v>
      </c>
      <c r="K19" s="175">
        <v>0</v>
      </c>
      <c r="L19" s="177">
        <v>0</v>
      </c>
    </row>
    <row r="20" spans="1:12" ht="19.75" customHeight="1" x14ac:dyDescent="0.15">
      <c r="A20" s="170"/>
      <c r="B20" s="172" t="s">
        <v>181</v>
      </c>
      <c r="C20" s="183" t="s">
        <v>288</v>
      </c>
      <c r="D20" s="171">
        <v>9</v>
      </c>
      <c r="E20" s="173">
        <v>0</v>
      </c>
      <c r="F20" s="174">
        <v>0</v>
      </c>
      <c r="G20" s="175">
        <v>1</v>
      </c>
      <c r="H20" s="179" t="s">
        <v>523</v>
      </c>
      <c r="I20" s="175">
        <v>1</v>
      </c>
      <c r="J20" s="179" t="s">
        <v>524</v>
      </c>
      <c r="K20" s="175">
        <v>0</v>
      </c>
      <c r="L20" s="177">
        <v>0</v>
      </c>
    </row>
    <row r="21" spans="1:12" ht="19.75" customHeight="1" x14ac:dyDescent="0.15">
      <c r="A21" s="170"/>
      <c r="B21" s="172" t="s">
        <v>181</v>
      </c>
      <c r="C21" s="183" t="s">
        <v>293</v>
      </c>
      <c r="D21" s="171">
        <v>10</v>
      </c>
      <c r="E21" s="173">
        <v>0</v>
      </c>
      <c r="F21" s="174">
        <v>0</v>
      </c>
      <c r="G21" s="175">
        <v>0</v>
      </c>
      <c r="H21" s="176">
        <v>0</v>
      </c>
      <c r="I21" s="175">
        <v>1</v>
      </c>
      <c r="J21" s="179" t="s">
        <v>525</v>
      </c>
      <c r="K21" s="175">
        <v>1</v>
      </c>
      <c r="L21" s="182" t="s">
        <v>526</v>
      </c>
    </row>
    <row r="22" spans="1:12" ht="19.75" customHeight="1" x14ac:dyDescent="0.15">
      <c r="A22" s="170"/>
      <c r="B22" s="171">
        <v>3</v>
      </c>
      <c r="C22" s="183" t="s">
        <v>248</v>
      </c>
      <c r="D22" s="171">
        <v>1</v>
      </c>
      <c r="E22" s="173">
        <v>1</v>
      </c>
      <c r="F22" s="181" t="s">
        <v>527</v>
      </c>
      <c r="G22" s="175">
        <v>3</v>
      </c>
      <c r="H22" s="179" t="s">
        <v>528</v>
      </c>
      <c r="I22" s="175">
        <v>1</v>
      </c>
      <c r="J22" s="179" t="s">
        <v>369</v>
      </c>
      <c r="K22" s="175">
        <v>1</v>
      </c>
      <c r="L22" s="182" t="s">
        <v>529</v>
      </c>
    </row>
    <row r="23" spans="1:12" ht="19.75" customHeight="1" x14ac:dyDescent="0.15">
      <c r="A23" s="170"/>
      <c r="B23" s="171">
        <v>3</v>
      </c>
      <c r="C23" s="183" t="s">
        <v>253</v>
      </c>
      <c r="D23" s="171">
        <v>2</v>
      </c>
      <c r="E23" s="173">
        <v>3</v>
      </c>
      <c r="F23" s="181" t="s">
        <v>530</v>
      </c>
      <c r="G23" s="175">
        <v>0</v>
      </c>
      <c r="H23" s="176">
        <v>0</v>
      </c>
      <c r="I23" s="175">
        <v>4</v>
      </c>
      <c r="J23" s="179" t="s">
        <v>531</v>
      </c>
      <c r="K23" s="175">
        <v>3</v>
      </c>
      <c r="L23" s="182" t="s">
        <v>532</v>
      </c>
    </row>
    <row r="24" spans="1:12" ht="19.75" customHeight="1" x14ac:dyDescent="0.15">
      <c r="A24" s="170"/>
      <c r="B24" s="171">
        <v>3</v>
      </c>
      <c r="C24" s="183" t="s">
        <v>263</v>
      </c>
      <c r="D24" s="171">
        <v>4</v>
      </c>
      <c r="E24" s="173">
        <v>0</v>
      </c>
      <c r="F24" s="174">
        <v>0</v>
      </c>
      <c r="G24" s="175">
        <v>1</v>
      </c>
      <c r="H24" s="179" t="s">
        <v>533</v>
      </c>
      <c r="I24" s="175">
        <v>0</v>
      </c>
      <c r="J24" s="176">
        <v>0</v>
      </c>
      <c r="K24" s="175">
        <v>0</v>
      </c>
      <c r="L24" s="177">
        <v>0</v>
      </c>
    </row>
    <row r="25" spans="1:12" ht="19.75" customHeight="1" x14ac:dyDescent="0.15">
      <c r="A25" s="170"/>
      <c r="B25" s="171">
        <v>3</v>
      </c>
      <c r="C25" s="183" t="s">
        <v>268</v>
      </c>
      <c r="D25" s="171">
        <v>5</v>
      </c>
      <c r="E25" s="173">
        <v>2</v>
      </c>
      <c r="F25" s="181" t="s">
        <v>534</v>
      </c>
      <c r="G25" s="175">
        <v>0</v>
      </c>
      <c r="H25" s="176">
        <v>0</v>
      </c>
      <c r="I25" s="175">
        <v>0</v>
      </c>
      <c r="J25" s="176">
        <v>0</v>
      </c>
      <c r="K25" s="175">
        <v>1</v>
      </c>
      <c r="L25" s="182" t="s">
        <v>535</v>
      </c>
    </row>
    <row r="26" spans="1:12" ht="19.75" customHeight="1" x14ac:dyDescent="0.15">
      <c r="A26" s="170"/>
      <c r="B26" s="171">
        <v>3</v>
      </c>
      <c r="C26" s="183" t="s">
        <v>273</v>
      </c>
      <c r="D26" s="171">
        <v>6</v>
      </c>
      <c r="E26" s="173">
        <v>1</v>
      </c>
      <c r="F26" s="181" t="s">
        <v>536</v>
      </c>
      <c r="G26" s="175">
        <v>0</v>
      </c>
      <c r="H26" s="176">
        <v>0</v>
      </c>
      <c r="I26" s="175">
        <v>0</v>
      </c>
      <c r="J26" s="176">
        <v>0</v>
      </c>
      <c r="K26" s="175">
        <v>0</v>
      </c>
      <c r="L26" s="177">
        <v>0</v>
      </c>
    </row>
    <row r="27" spans="1:12" ht="19.75" customHeight="1" x14ac:dyDescent="0.15">
      <c r="A27" s="170"/>
      <c r="B27" s="171">
        <v>3</v>
      </c>
      <c r="C27" s="183" t="s">
        <v>288</v>
      </c>
      <c r="D27" s="171">
        <v>9</v>
      </c>
      <c r="E27" s="173">
        <v>0</v>
      </c>
      <c r="F27" s="174">
        <v>0</v>
      </c>
      <c r="G27" s="175">
        <v>1</v>
      </c>
      <c r="H27" s="179" t="s">
        <v>533</v>
      </c>
      <c r="I27" s="175">
        <v>1</v>
      </c>
      <c r="J27" s="179" t="s">
        <v>537</v>
      </c>
      <c r="K27" s="175">
        <v>0</v>
      </c>
      <c r="L27" s="177">
        <v>0</v>
      </c>
    </row>
    <row r="28" spans="1:12" ht="19.75" customHeight="1" x14ac:dyDescent="0.15">
      <c r="A28" s="170"/>
      <c r="B28" s="171">
        <v>3</v>
      </c>
      <c r="C28" s="183" t="s">
        <v>293</v>
      </c>
      <c r="D28" s="171">
        <v>10</v>
      </c>
      <c r="E28" s="173">
        <v>0</v>
      </c>
      <c r="F28" s="174">
        <v>0</v>
      </c>
      <c r="G28" s="175">
        <v>0</v>
      </c>
      <c r="H28" s="176">
        <v>0</v>
      </c>
      <c r="I28" s="175">
        <v>1</v>
      </c>
      <c r="J28" s="179" t="s">
        <v>538</v>
      </c>
      <c r="K28" s="175">
        <v>0</v>
      </c>
      <c r="L28" s="177">
        <v>0</v>
      </c>
    </row>
    <row r="29" spans="1:12" ht="19.75" customHeight="1" x14ac:dyDescent="0.15">
      <c r="A29" s="170"/>
      <c r="B29" s="171">
        <v>3</v>
      </c>
      <c r="C29" s="183" t="s">
        <v>300</v>
      </c>
      <c r="D29" s="171">
        <v>12</v>
      </c>
      <c r="E29" s="173">
        <v>0</v>
      </c>
      <c r="F29" s="174">
        <v>0</v>
      </c>
      <c r="G29" s="175">
        <v>0</v>
      </c>
      <c r="H29" s="176">
        <v>0</v>
      </c>
      <c r="I29" s="175">
        <v>0</v>
      </c>
      <c r="J29" s="176">
        <v>0</v>
      </c>
      <c r="K29" s="175">
        <v>1</v>
      </c>
      <c r="L29" s="182" t="s">
        <v>539</v>
      </c>
    </row>
    <row r="30" spans="1:12" ht="19.75" customHeight="1" x14ac:dyDescent="0.15">
      <c r="A30" s="170"/>
      <c r="B30" s="171">
        <v>3</v>
      </c>
      <c r="C30" s="183" t="s">
        <v>316</v>
      </c>
      <c r="D30" s="171">
        <v>18</v>
      </c>
      <c r="E30" s="173">
        <v>1</v>
      </c>
      <c r="F30" s="181" t="s">
        <v>540</v>
      </c>
      <c r="G30" s="175">
        <v>0</v>
      </c>
      <c r="H30" s="176">
        <v>0</v>
      </c>
      <c r="I30" s="175">
        <v>0</v>
      </c>
      <c r="J30" s="176">
        <v>0</v>
      </c>
      <c r="K30" s="175">
        <v>0</v>
      </c>
      <c r="L30" s="177">
        <v>0</v>
      </c>
    </row>
    <row r="31" spans="1:12" ht="19.75" customHeight="1" x14ac:dyDescent="0.15">
      <c r="A31" s="170"/>
      <c r="B31" s="171">
        <v>3</v>
      </c>
      <c r="C31" s="183" t="s">
        <v>318</v>
      </c>
      <c r="D31" s="171">
        <v>19</v>
      </c>
      <c r="E31" s="173">
        <v>0</v>
      </c>
      <c r="F31" s="174">
        <v>0</v>
      </c>
      <c r="G31" s="175">
        <v>0</v>
      </c>
      <c r="H31" s="176">
        <v>0</v>
      </c>
      <c r="I31" s="175">
        <v>1</v>
      </c>
      <c r="J31" s="179" t="s">
        <v>541</v>
      </c>
      <c r="K31" s="175">
        <v>0</v>
      </c>
      <c r="L31" s="177">
        <v>0</v>
      </c>
    </row>
    <row r="32" spans="1:12" ht="19.75" customHeight="1" x14ac:dyDescent="0.15">
      <c r="A32" s="170"/>
      <c r="B32" s="171">
        <v>4</v>
      </c>
      <c r="C32" s="183" t="s">
        <v>248</v>
      </c>
      <c r="D32" s="171">
        <v>1</v>
      </c>
      <c r="E32" s="173">
        <v>1</v>
      </c>
      <c r="F32" s="181" t="s">
        <v>542</v>
      </c>
      <c r="G32" s="175">
        <v>0</v>
      </c>
      <c r="H32" s="176">
        <v>0</v>
      </c>
      <c r="I32" s="175">
        <v>3</v>
      </c>
      <c r="J32" s="179" t="s">
        <v>543</v>
      </c>
      <c r="K32" s="175">
        <v>1</v>
      </c>
      <c r="L32" s="182" t="s">
        <v>544</v>
      </c>
    </row>
    <row r="33" spans="1:12" ht="19.75" customHeight="1" x14ac:dyDescent="0.15">
      <c r="A33" s="170"/>
      <c r="B33" s="171">
        <v>4</v>
      </c>
      <c r="C33" s="183" t="s">
        <v>253</v>
      </c>
      <c r="D33" s="171">
        <v>2</v>
      </c>
      <c r="E33" s="173">
        <v>2</v>
      </c>
      <c r="F33" s="181" t="s">
        <v>545</v>
      </c>
      <c r="G33" s="175">
        <v>2</v>
      </c>
      <c r="H33" s="179" t="s">
        <v>546</v>
      </c>
      <c r="I33" s="175">
        <v>1</v>
      </c>
      <c r="J33" s="179" t="s">
        <v>547</v>
      </c>
      <c r="K33" s="175">
        <v>1</v>
      </c>
      <c r="L33" s="182" t="s">
        <v>548</v>
      </c>
    </row>
    <row r="34" spans="1:12" ht="19.75" customHeight="1" x14ac:dyDescent="0.15">
      <c r="A34" s="170"/>
      <c r="B34" s="171">
        <v>4</v>
      </c>
      <c r="C34" s="183" t="s">
        <v>258</v>
      </c>
      <c r="D34" s="171">
        <v>3</v>
      </c>
      <c r="E34" s="173">
        <v>3</v>
      </c>
      <c r="F34" s="181" t="s">
        <v>549</v>
      </c>
      <c r="G34" s="175">
        <v>1</v>
      </c>
      <c r="H34" s="179" t="s">
        <v>550</v>
      </c>
      <c r="I34" s="175">
        <v>2</v>
      </c>
      <c r="J34" s="179" t="s">
        <v>551</v>
      </c>
      <c r="K34" s="175">
        <v>2</v>
      </c>
      <c r="L34" s="182" t="s">
        <v>552</v>
      </c>
    </row>
    <row r="35" spans="1:12" ht="19.75" customHeight="1" x14ac:dyDescent="0.15">
      <c r="A35" s="170"/>
      <c r="B35" s="171">
        <v>4</v>
      </c>
      <c r="C35" s="183" t="s">
        <v>268</v>
      </c>
      <c r="D35" s="171">
        <v>5</v>
      </c>
      <c r="E35" s="173">
        <v>1</v>
      </c>
      <c r="F35" s="181" t="s">
        <v>553</v>
      </c>
      <c r="G35" s="175">
        <v>1</v>
      </c>
      <c r="H35" s="179" t="s">
        <v>554</v>
      </c>
      <c r="I35" s="175">
        <v>0</v>
      </c>
      <c r="J35" s="176">
        <v>0</v>
      </c>
      <c r="K35" s="175">
        <v>1</v>
      </c>
      <c r="L35" s="182" t="s">
        <v>555</v>
      </c>
    </row>
    <row r="36" spans="1:12" ht="19.75" customHeight="1" x14ac:dyDescent="0.15">
      <c r="A36" s="170"/>
      <c r="B36" s="171">
        <v>4</v>
      </c>
      <c r="C36" s="183" t="s">
        <v>318</v>
      </c>
      <c r="D36" s="171">
        <v>19</v>
      </c>
      <c r="E36" s="173">
        <v>0</v>
      </c>
      <c r="F36" s="174">
        <v>0</v>
      </c>
      <c r="G36" s="175">
        <v>0</v>
      </c>
      <c r="H36" s="176">
        <v>0</v>
      </c>
      <c r="I36" s="175">
        <v>1</v>
      </c>
      <c r="J36" s="179" t="s">
        <v>556</v>
      </c>
      <c r="K36" s="175">
        <v>0</v>
      </c>
      <c r="L36" s="177">
        <v>0</v>
      </c>
    </row>
    <row r="37" spans="1:12" ht="19.75" customHeight="1" x14ac:dyDescent="0.15">
      <c r="A37" s="170"/>
      <c r="B37" s="171">
        <v>5</v>
      </c>
      <c r="C37" s="183" t="s">
        <v>248</v>
      </c>
      <c r="D37" s="171">
        <v>1</v>
      </c>
      <c r="E37" s="173">
        <v>3</v>
      </c>
      <c r="F37" s="181" t="s">
        <v>557</v>
      </c>
      <c r="G37" s="175">
        <v>1</v>
      </c>
      <c r="H37" s="179" t="s">
        <v>558</v>
      </c>
      <c r="I37" s="175">
        <v>3</v>
      </c>
      <c r="J37" s="179" t="s">
        <v>559</v>
      </c>
      <c r="K37" s="175">
        <v>2</v>
      </c>
      <c r="L37" s="182" t="s">
        <v>560</v>
      </c>
    </row>
    <row r="38" spans="1:12" ht="19.75" customHeight="1" x14ac:dyDescent="0.15">
      <c r="A38" s="170"/>
      <c r="B38" s="171">
        <v>5</v>
      </c>
      <c r="C38" s="183" t="s">
        <v>253</v>
      </c>
      <c r="D38" s="171">
        <v>2</v>
      </c>
      <c r="E38" s="173">
        <v>3</v>
      </c>
      <c r="F38" s="181" t="s">
        <v>561</v>
      </c>
      <c r="G38" s="175">
        <v>3</v>
      </c>
      <c r="H38" s="179" t="s">
        <v>562</v>
      </c>
      <c r="I38" s="175">
        <v>4</v>
      </c>
      <c r="J38" s="179" t="s">
        <v>563</v>
      </c>
      <c r="K38" s="175">
        <v>3</v>
      </c>
      <c r="L38" s="182" t="s">
        <v>564</v>
      </c>
    </row>
    <row r="39" spans="1:12" ht="19.75" customHeight="1" x14ac:dyDescent="0.15">
      <c r="A39" s="170"/>
      <c r="B39" s="171">
        <v>5</v>
      </c>
      <c r="C39" s="183" t="s">
        <v>258</v>
      </c>
      <c r="D39" s="171">
        <v>3</v>
      </c>
      <c r="E39" s="173">
        <v>1</v>
      </c>
      <c r="F39" s="181" t="s">
        <v>565</v>
      </c>
      <c r="G39" s="175">
        <v>0</v>
      </c>
      <c r="H39" s="176">
        <v>0</v>
      </c>
      <c r="I39" s="175">
        <v>1</v>
      </c>
      <c r="J39" s="179" t="s">
        <v>566</v>
      </c>
      <c r="K39" s="175">
        <v>0</v>
      </c>
      <c r="L39" s="177">
        <v>0</v>
      </c>
    </row>
    <row r="40" spans="1:12" ht="19.75" customHeight="1" x14ac:dyDescent="0.15">
      <c r="A40" s="170"/>
      <c r="B40" s="171">
        <v>5</v>
      </c>
      <c r="C40" s="183" t="s">
        <v>268</v>
      </c>
      <c r="D40" s="171">
        <v>5</v>
      </c>
      <c r="E40" s="173">
        <v>1</v>
      </c>
      <c r="F40" s="181" t="s">
        <v>567</v>
      </c>
      <c r="G40" s="175">
        <v>1</v>
      </c>
      <c r="H40" s="179" t="s">
        <v>568</v>
      </c>
      <c r="I40" s="175">
        <v>0</v>
      </c>
      <c r="J40" s="176">
        <v>0</v>
      </c>
      <c r="K40" s="175">
        <v>0</v>
      </c>
      <c r="L40" s="177">
        <v>0</v>
      </c>
    </row>
    <row r="41" spans="1:12" ht="19.75" customHeight="1" x14ac:dyDescent="0.15">
      <c r="A41" s="170"/>
      <c r="B41" s="171">
        <v>5</v>
      </c>
      <c r="C41" s="183" t="s">
        <v>298</v>
      </c>
      <c r="D41" s="171">
        <v>11</v>
      </c>
      <c r="E41" s="173">
        <v>0</v>
      </c>
      <c r="F41" s="174">
        <v>0</v>
      </c>
      <c r="G41" s="175">
        <v>0</v>
      </c>
      <c r="H41" s="176">
        <v>0</v>
      </c>
      <c r="I41" s="175">
        <v>0</v>
      </c>
      <c r="J41" s="176">
        <v>0</v>
      </c>
      <c r="K41" s="175">
        <v>1</v>
      </c>
      <c r="L41" s="182" t="s">
        <v>569</v>
      </c>
    </row>
    <row r="42" spans="1:12" ht="19.75" customHeight="1" x14ac:dyDescent="0.15">
      <c r="A42" s="170"/>
      <c r="B42" s="172" t="s">
        <v>186</v>
      </c>
      <c r="C42" s="183" t="s">
        <v>248</v>
      </c>
      <c r="D42" s="171">
        <v>1</v>
      </c>
      <c r="E42" s="173">
        <v>2</v>
      </c>
      <c r="F42" s="181" t="s">
        <v>570</v>
      </c>
      <c r="G42" s="175">
        <v>3</v>
      </c>
      <c r="H42" s="179" t="s">
        <v>571</v>
      </c>
      <c r="I42" s="175">
        <v>3</v>
      </c>
      <c r="J42" s="179" t="s">
        <v>572</v>
      </c>
      <c r="K42" s="175">
        <v>1</v>
      </c>
      <c r="L42" s="182" t="s">
        <v>573</v>
      </c>
    </row>
    <row r="43" spans="1:12" ht="19.75" customHeight="1" x14ac:dyDescent="0.15">
      <c r="A43" s="170"/>
      <c r="B43" s="172" t="s">
        <v>186</v>
      </c>
      <c r="C43" s="183" t="s">
        <v>253</v>
      </c>
      <c r="D43" s="171">
        <v>2</v>
      </c>
      <c r="E43" s="173">
        <v>3</v>
      </c>
      <c r="F43" s="181" t="s">
        <v>574</v>
      </c>
      <c r="G43" s="175">
        <v>1</v>
      </c>
      <c r="H43" s="179" t="s">
        <v>575</v>
      </c>
      <c r="I43" s="175">
        <v>3</v>
      </c>
      <c r="J43" s="179" t="s">
        <v>576</v>
      </c>
      <c r="K43" s="175">
        <v>3</v>
      </c>
      <c r="L43" s="182" t="s">
        <v>577</v>
      </c>
    </row>
    <row r="44" spans="1:12" ht="19.75" customHeight="1" x14ac:dyDescent="0.15">
      <c r="A44" s="170"/>
      <c r="B44" s="172" t="s">
        <v>186</v>
      </c>
      <c r="C44" s="183" t="s">
        <v>258</v>
      </c>
      <c r="D44" s="171">
        <v>3</v>
      </c>
      <c r="E44" s="173">
        <v>1</v>
      </c>
      <c r="F44" s="181" t="s">
        <v>578</v>
      </c>
      <c r="G44" s="175">
        <v>1</v>
      </c>
      <c r="H44" s="179" t="s">
        <v>579</v>
      </c>
      <c r="I44" s="175">
        <v>2</v>
      </c>
      <c r="J44" s="179" t="s">
        <v>580</v>
      </c>
      <c r="K44" s="175">
        <v>1</v>
      </c>
      <c r="L44" s="182" t="s">
        <v>581</v>
      </c>
    </row>
    <row r="45" spans="1:12" ht="19.75" customHeight="1" x14ac:dyDescent="0.15">
      <c r="A45" s="170"/>
      <c r="B45" s="172" t="s">
        <v>186</v>
      </c>
      <c r="C45" s="183" t="s">
        <v>268</v>
      </c>
      <c r="D45" s="171">
        <v>5</v>
      </c>
      <c r="E45" s="173">
        <v>1</v>
      </c>
      <c r="F45" s="181" t="s">
        <v>582</v>
      </c>
      <c r="G45" s="175">
        <v>0</v>
      </c>
      <c r="H45" s="176">
        <v>0</v>
      </c>
      <c r="I45" s="175">
        <v>1</v>
      </c>
      <c r="J45" s="179" t="s">
        <v>583</v>
      </c>
      <c r="K45" s="175">
        <v>0</v>
      </c>
      <c r="L45" s="177">
        <v>0</v>
      </c>
    </row>
    <row r="46" spans="1:12" ht="19.75" customHeight="1" x14ac:dyDescent="0.15">
      <c r="A46" s="170"/>
      <c r="B46" s="172" t="s">
        <v>186</v>
      </c>
      <c r="C46" s="183" t="s">
        <v>273</v>
      </c>
      <c r="D46" s="171">
        <v>6</v>
      </c>
      <c r="E46" s="173">
        <v>0</v>
      </c>
      <c r="F46" s="174">
        <v>0</v>
      </c>
      <c r="G46" s="175">
        <v>0</v>
      </c>
      <c r="H46" s="176">
        <v>0</v>
      </c>
      <c r="I46" s="175">
        <v>0</v>
      </c>
      <c r="J46" s="176">
        <v>0</v>
      </c>
      <c r="K46" s="175">
        <v>1</v>
      </c>
      <c r="L46" s="182" t="s">
        <v>584</v>
      </c>
    </row>
    <row r="47" spans="1:12" ht="19.75" customHeight="1" x14ac:dyDescent="0.15">
      <c r="A47" s="170"/>
      <c r="B47" s="172" t="s">
        <v>186</v>
      </c>
      <c r="C47" s="183" t="s">
        <v>278</v>
      </c>
      <c r="D47" s="171">
        <v>7</v>
      </c>
      <c r="E47" s="173">
        <v>0</v>
      </c>
      <c r="F47" s="174">
        <v>0</v>
      </c>
      <c r="G47" s="175">
        <v>1</v>
      </c>
      <c r="H47" s="179" t="s">
        <v>585</v>
      </c>
      <c r="I47" s="175">
        <v>0</v>
      </c>
      <c r="J47" s="176">
        <v>0</v>
      </c>
      <c r="K47" s="175">
        <v>1</v>
      </c>
      <c r="L47" s="182" t="s">
        <v>586</v>
      </c>
    </row>
    <row r="48" spans="1:12" ht="19.75" customHeight="1" x14ac:dyDescent="0.15">
      <c r="A48" s="170"/>
      <c r="B48" s="172" t="s">
        <v>186</v>
      </c>
      <c r="C48" s="183" t="s">
        <v>288</v>
      </c>
      <c r="D48" s="171">
        <v>9</v>
      </c>
      <c r="E48" s="173">
        <v>1</v>
      </c>
      <c r="F48" s="181" t="s">
        <v>587</v>
      </c>
      <c r="G48" s="175">
        <v>0</v>
      </c>
      <c r="H48" s="176">
        <v>0</v>
      </c>
      <c r="I48" s="175">
        <v>0</v>
      </c>
      <c r="J48" s="176">
        <v>0</v>
      </c>
      <c r="K48" s="175">
        <v>0</v>
      </c>
      <c r="L48" s="177">
        <v>0</v>
      </c>
    </row>
    <row r="49" spans="1:12" ht="19.75" customHeight="1" x14ac:dyDescent="0.15">
      <c r="A49" s="170"/>
      <c r="B49" s="172" t="s">
        <v>186</v>
      </c>
      <c r="C49" s="183" t="s">
        <v>304</v>
      </c>
      <c r="D49" s="171">
        <v>14</v>
      </c>
      <c r="E49" s="173">
        <v>0</v>
      </c>
      <c r="F49" s="174">
        <v>0</v>
      </c>
      <c r="G49" s="175">
        <v>1</v>
      </c>
      <c r="H49" s="179" t="s">
        <v>588</v>
      </c>
      <c r="I49" s="175">
        <v>0</v>
      </c>
      <c r="J49" s="176">
        <v>0</v>
      </c>
      <c r="K49" s="175">
        <v>0</v>
      </c>
      <c r="L49" s="177">
        <v>0</v>
      </c>
    </row>
    <row r="50" spans="1:12" ht="19.75" customHeight="1" x14ac:dyDescent="0.15">
      <c r="A50" s="170"/>
      <c r="B50" s="172" t="s">
        <v>186</v>
      </c>
      <c r="C50" s="183" t="s">
        <v>318</v>
      </c>
      <c r="D50" s="171">
        <v>19</v>
      </c>
      <c r="E50" s="173">
        <v>0</v>
      </c>
      <c r="F50" s="174">
        <v>0</v>
      </c>
      <c r="G50" s="175">
        <v>0</v>
      </c>
      <c r="H50" s="176">
        <v>0</v>
      </c>
      <c r="I50" s="175">
        <v>1</v>
      </c>
      <c r="J50" s="179" t="s">
        <v>589</v>
      </c>
      <c r="K50" s="175">
        <v>0</v>
      </c>
      <c r="L50" s="177">
        <v>0</v>
      </c>
    </row>
    <row r="51" spans="1:12" ht="19.75" customHeight="1" x14ac:dyDescent="0.15">
      <c r="A51" s="170"/>
      <c r="B51" s="172" t="s">
        <v>186</v>
      </c>
      <c r="C51" s="183" t="s">
        <v>326</v>
      </c>
      <c r="D51" s="171">
        <v>24</v>
      </c>
      <c r="E51" s="173">
        <v>1</v>
      </c>
      <c r="F51" s="181" t="s">
        <v>590</v>
      </c>
      <c r="G51" s="175">
        <v>0</v>
      </c>
      <c r="H51" s="176">
        <v>0</v>
      </c>
      <c r="I51" s="175">
        <v>0</v>
      </c>
      <c r="J51" s="176">
        <v>0</v>
      </c>
      <c r="K51" s="175">
        <v>0</v>
      </c>
      <c r="L51" s="177">
        <v>0</v>
      </c>
    </row>
    <row r="52" spans="1:12" ht="19.75" customHeight="1" x14ac:dyDescent="0.15">
      <c r="A52" s="170"/>
      <c r="B52" s="172" t="s">
        <v>186</v>
      </c>
      <c r="C52" s="183" t="s">
        <v>329</v>
      </c>
      <c r="D52" s="171">
        <v>26</v>
      </c>
      <c r="E52" s="173">
        <v>1</v>
      </c>
      <c r="F52" s="181" t="s">
        <v>591</v>
      </c>
      <c r="G52" s="175">
        <v>0</v>
      </c>
      <c r="H52" s="176">
        <v>0</v>
      </c>
      <c r="I52" s="175">
        <v>0</v>
      </c>
      <c r="J52" s="176">
        <v>0</v>
      </c>
      <c r="K52" s="175">
        <v>0</v>
      </c>
      <c r="L52" s="177">
        <v>0</v>
      </c>
    </row>
    <row r="53" spans="1:12" ht="19.75" customHeight="1" x14ac:dyDescent="0.15">
      <c r="A53" s="170"/>
      <c r="B53" s="172" t="s">
        <v>153</v>
      </c>
      <c r="C53" s="183" t="s">
        <v>253</v>
      </c>
      <c r="D53" s="171">
        <v>2</v>
      </c>
      <c r="E53" s="173">
        <v>1</v>
      </c>
      <c r="F53" s="181" t="s">
        <v>350</v>
      </c>
      <c r="G53" s="175">
        <v>0</v>
      </c>
      <c r="H53" s="176">
        <v>0</v>
      </c>
      <c r="I53" s="175">
        <v>1</v>
      </c>
      <c r="J53" s="179" t="s">
        <v>351</v>
      </c>
      <c r="K53" s="175">
        <v>0</v>
      </c>
      <c r="L53" s="177">
        <v>0</v>
      </c>
    </row>
    <row r="54" spans="1:12" ht="19.75" customHeight="1" x14ac:dyDescent="0.15">
      <c r="A54" s="170"/>
      <c r="B54" s="172" t="s">
        <v>153</v>
      </c>
      <c r="C54" s="183" t="s">
        <v>314</v>
      </c>
      <c r="D54" s="171">
        <v>17</v>
      </c>
      <c r="E54" s="173">
        <v>0</v>
      </c>
      <c r="F54" s="174">
        <v>0</v>
      </c>
      <c r="G54" s="175">
        <v>1</v>
      </c>
      <c r="H54" s="179" t="s">
        <v>352</v>
      </c>
      <c r="I54" s="175">
        <v>0</v>
      </c>
      <c r="J54" s="176">
        <v>0</v>
      </c>
      <c r="K54" s="175">
        <v>1</v>
      </c>
      <c r="L54" s="182" t="s">
        <v>353</v>
      </c>
    </row>
    <row r="55" spans="1:12" ht="19.75" customHeight="1" x14ac:dyDescent="0.15">
      <c r="A55" s="170"/>
      <c r="B55" s="172" t="s">
        <v>156</v>
      </c>
      <c r="C55" s="183" t="s">
        <v>253</v>
      </c>
      <c r="D55" s="171">
        <v>2</v>
      </c>
      <c r="E55" s="173">
        <v>1</v>
      </c>
      <c r="F55" s="181" t="s">
        <v>354</v>
      </c>
      <c r="G55" s="175">
        <v>1</v>
      </c>
      <c r="H55" s="179" t="s">
        <v>355</v>
      </c>
      <c r="I55" s="175">
        <v>1</v>
      </c>
      <c r="J55" s="179" t="s">
        <v>356</v>
      </c>
      <c r="K55" s="175">
        <v>1</v>
      </c>
      <c r="L55" s="182" t="s">
        <v>357</v>
      </c>
    </row>
    <row r="56" spans="1:12" ht="19.75" customHeight="1" x14ac:dyDescent="0.15">
      <c r="A56" s="170"/>
      <c r="B56" s="172" t="s">
        <v>187</v>
      </c>
      <c r="C56" s="183" t="s">
        <v>253</v>
      </c>
      <c r="D56" s="171">
        <v>2</v>
      </c>
      <c r="E56" s="173">
        <v>0</v>
      </c>
      <c r="F56" s="174">
        <v>0</v>
      </c>
      <c r="G56" s="175">
        <v>0</v>
      </c>
      <c r="H56" s="176">
        <v>0</v>
      </c>
      <c r="I56" s="175">
        <v>1</v>
      </c>
      <c r="J56" s="179" t="s">
        <v>592</v>
      </c>
      <c r="K56" s="175">
        <v>1</v>
      </c>
      <c r="L56" s="182" t="s">
        <v>593</v>
      </c>
    </row>
    <row r="57" spans="1:12" ht="19.75" customHeight="1" x14ac:dyDescent="0.15">
      <c r="A57" s="170"/>
      <c r="B57" s="172" t="s">
        <v>187</v>
      </c>
      <c r="C57" s="183" t="s">
        <v>263</v>
      </c>
      <c r="D57" s="171">
        <v>4</v>
      </c>
      <c r="E57" s="173">
        <v>1</v>
      </c>
      <c r="F57" s="181" t="s">
        <v>592</v>
      </c>
      <c r="G57" s="175">
        <v>0</v>
      </c>
      <c r="H57" s="176">
        <v>0</v>
      </c>
      <c r="I57" s="175">
        <v>0</v>
      </c>
      <c r="J57" s="176">
        <v>0</v>
      </c>
      <c r="K57" s="175">
        <v>0</v>
      </c>
      <c r="L57" s="177">
        <v>0</v>
      </c>
    </row>
    <row r="58" spans="1:12" ht="19.75" customHeight="1" x14ac:dyDescent="0.15">
      <c r="A58" s="170"/>
      <c r="B58" s="172" t="s">
        <v>187</v>
      </c>
      <c r="C58" s="183" t="s">
        <v>273</v>
      </c>
      <c r="D58" s="171">
        <v>6</v>
      </c>
      <c r="E58" s="173">
        <v>0</v>
      </c>
      <c r="F58" s="174">
        <v>0</v>
      </c>
      <c r="G58" s="175">
        <v>1</v>
      </c>
      <c r="H58" s="179" t="s">
        <v>352</v>
      </c>
      <c r="I58" s="175">
        <v>0</v>
      </c>
      <c r="J58" s="176">
        <v>0</v>
      </c>
      <c r="K58" s="175">
        <v>0</v>
      </c>
      <c r="L58" s="177">
        <v>0</v>
      </c>
    </row>
    <row r="59" spans="1:12" ht="19.75" customHeight="1" x14ac:dyDescent="0.15">
      <c r="A59" s="170"/>
      <c r="B59" s="171">
        <v>7</v>
      </c>
      <c r="C59" s="183" t="s">
        <v>248</v>
      </c>
      <c r="D59" s="171">
        <v>1</v>
      </c>
      <c r="E59" s="173">
        <v>2</v>
      </c>
      <c r="F59" s="181" t="s">
        <v>594</v>
      </c>
      <c r="G59" s="175">
        <v>0</v>
      </c>
      <c r="H59" s="176">
        <v>0</v>
      </c>
      <c r="I59" s="175">
        <v>5</v>
      </c>
      <c r="J59" s="179" t="s">
        <v>595</v>
      </c>
      <c r="K59" s="175">
        <v>5</v>
      </c>
      <c r="L59" s="182" t="s">
        <v>596</v>
      </c>
    </row>
    <row r="60" spans="1:12" ht="19.75" customHeight="1" x14ac:dyDescent="0.15">
      <c r="A60" s="170"/>
      <c r="B60" s="171">
        <v>7</v>
      </c>
      <c r="C60" s="183" t="s">
        <v>253</v>
      </c>
      <c r="D60" s="171">
        <v>2</v>
      </c>
      <c r="E60" s="173">
        <v>3</v>
      </c>
      <c r="F60" s="181" t="s">
        <v>597</v>
      </c>
      <c r="G60" s="175">
        <v>3</v>
      </c>
      <c r="H60" s="179" t="s">
        <v>598</v>
      </c>
      <c r="I60" s="175">
        <v>2</v>
      </c>
      <c r="J60" s="179" t="s">
        <v>599</v>
      </c>
      <c r="K60" s="175">
        <v>1</v>
      </c>
      <c r="L60" s="182" t="s">
        <v>600</v>
      </c>
    </row>
    <row r="61" spans="1:12" ht="19.75" customHeight="1" x14ac:dyDescent="0.15">
      <c r="A61" s="170"/>
      <c r="B61" s="171">
        <v>7</v>
      </c>
      <c r="C61" s="183" t="s">
        <v>258</v>
      </c>
      <c r="D61" s="171">
        <v>3</v>
      </c>
      <c r="E61" s="173">
        <v>1</v>
      </c>
      <c r="F61" s="181" t="s">
        <v>601</v>
      </c>
      <c r="G61" s="175">
        <v>1</v>
      </c>
      <c r="H61" s="179" t="s">
        <v>602</v>
      </c>
      <c r="I61" s="175">
        <v>0</v>
      </c>
      <c r="J61" s="176">
        <v>0</v>
      </c>
      <c r="K61" s="175">
        <v>2</v>
      </c>
      <c r="L61" s="182" t="s">
        <v>603</v>
      </c>
    </row>
    <row r="62" spans="1:12" ht="19.75" customHeight="1" x14ac:dyDescent="0.15">
      <c r="A62" s="170"/>
      <c r="B62" s="171">
        <v>7</v>
      </c>
      <c r="C62" s="183" t="s">
        <v>263</v>
      </c>
      <c r="D62" s="171">
        <v>4</v>
      </c>
      <c r="E62" s="173">
        <v>1</v>
      </c>
      <c r="F62" s="181" t="s">
        <v>604</v>
      </c>
      <c r="G62" s="175">
        <v>1</v>
      </c>
      <c r="H62" s="179" t="s">
        <v>605</v>
      </c>
      <c r="I62" s="175">
        <v>2</v>
      </c>
      <c r="J62" s="179" t="s">
        <v>606</v>
      </c>
      <c r="K62" s="175">
        <v>1</v>
      </c>
      <c r="L62" s="182" t="s">
        <v>607</v>
      </c>
    </row>
    <row r="63" spans="1:12" ht="19.75" customHeight="1" x14ac:dyDescent="0.15">
      <c r="A63" s="170"/>
      <c r="B63" s="171">
        <v>7</v>
      </c>
      <c r="C63" s="183" t="s">
        <v>268</v>
      </c>
      <c r="D63" s="171">
        <v>5</v>
      </c>
      <c r="E63" s="173">
        <v>1</v>
      </c>
      <c r="F63" s="181" t="s">
        <v>608</v>
      </c>
      <c r="G63" s="175">
        <v>1</v>
      </c>
      <c r="H63" s="179" t="s">
        <v>609</v>
      </c>
      <c r="I63" s="175">
        <v>1</v>
      </c>
      <c r="J63" s="179" t="s">
        <v>610</v>
      </c>
      <c r="K63" s="175">
        <v>0</v>
      </c>
      <c r="L63" s="177">
        <v>0</v>
      </c>
    </row>
    <row r="64" spans="1:12" ht="19.75" customHeight="1" x14ac:dyDescent="0.15">
      <c r="A64" s="170"/>
      <c r="B64" s="171">
        <v>7</v>
      </c>
      <c r="C64" s="183" t="s">
        <v>273</v>
      </c>
      <c r="D64" s="171">
        <v>6</v>
      </c>
      <c r="E64" s="173">
        <v>3</v>
      </c>
      <c r="F64" s="181" t="s">
        <v>611</v>
      </c>
      <c r="G64" s="175">
        <v>1</v>
      </c>
      <c r="H64" s="179" t="s">
        <v>612</v>
      </c>
      <c r="I64" s="175">
        <v>2</v>
      </c>
      <c r="J64" s="179" t="s">
        <v>613</v>
      </c>
      <c r="K64" s="175">
        <v>0</v>
      </c>
      <c r="L64" s="177">
        <v>0</v>
      </c>
    </row>
    <row r="65" spans="1:12" ht="19.75" customHeight="1" x14ac:dyDescent="0.15">
      <c r="A65" s="170"/>
      <c r="B65" s="171">
        <v>7</v>
      </c>
      <c r="C65" s="183" t="s">
        <v>293</v>
      </c>
      <c r="D65" s="171">
        <v>10</v>
      </c>
      <c r="E65" s="173">
        <v>0</v>
      </c>
      <c r="F65" s="174">
        <v>0</v>
      </c>
      <c r="G65" s="175">
        <v>1</v>
      </c>
      <c r="H65" s="179" t="s">
        <v>614</v>
      </c>
      <c r="I65" s="175">
        <v>0</v>
      </c>
      <c r="J65" s="176">
        <v>0</v>
      </c>
      <c r="K65" s="175">
        <v>0</v>
      </c>
      <c r="L65" s="177">
        <v>0</v>
      </c>
    </row>
    <row r="66" spans="1:12" ht="19.75" customHeight="1" x14ac:dyDescent="0.15">
      <c r="A66" s="170"/>
      <c r="B66" s="171">
        <v>7</v>
      </c>
      <c r="C66" s="183" t="s">
        <v>300</v>
      </c>
      <c r="D66" s="171">
        <v>12</v>
      </c>
      <c r="E66" s="173">
        <v>1</v>
      </c>
      <c r="F66" s="181" t="s">
        <v>615</v>
      </c>
      <c r="G66" s="175">
        <v>0</v>
      </c>
      <c r="H66" s="176">
        <v>0</v>
      </c>
      <c r="I66" s="175">
        <v>0</v>
      </c>
      <c r="J66" s="176">
        <v>0</v>
      </c>
      <c r="K66" s="175">
        <v>0</v>
      </c>
      <c r="L66" s="177">
        <v>0</v>
      </c>
    </row>
    <row r="67" spans="1:12" ht="19.75" customHeight="1" x14ac:dyDescent="0.15">
      <c r="A67" s="170"/>
      <c r="B67" s="171">
        <v>7</v>
      </c>
      <c r="C67" s="183" t="s">
        <v>323</v>
      </c>
      <c r="D67" s="171">
        <v>23</v>
      </c>
      <c r="E67" s="173">
        <v>1</v>
      </c>
      <c r="F67" s="181" t="s">
        <v>616</v>
      </c>
      <c r="G67" s="175">
        <v>0</v>
      </c>
      <c r="H67" s="176">
        <v>0</v>
      </c>
      <c r="I67" s="175">
        <v>0</v>
      </c>
      <c r="J67" s="176">
        <v>0</v>
      </c>
      <c r="K67" s="175">
        <v>0</v>
      </c>
      <c r="L67" s="177">
        <v>0</v>
      </c>
    </row>
    <row r="68" spans="1:12" ht="19.75" customHeight="1" x14ac:dyDescent="0.15">
      <c r="A68" s="170"/>
      <c r="B68" s="171">
        <v>7</v>
      </c>
      <c r="C68" s="183" t="s">
        <v>326</v>
      </c>
      <c r="D68" s="171">
        <v>24</v>
      </c>
      <c r="E68" s="173">
        <v>0</v>
      </c>
      <c r="F68" s="174">
        <v>0</v>
      </c>
      <c r="G68" s="175">
        <v>1</v>
      </c>
      <c r="H68" s="179" t="s">
        <v>617</v>
      </c>
      <c r="I68" s="175">
        <v>0</v>
      </c>
      <c r="J68" s="176">
        <v>0</v>
      </c>
      <c r="K68" s="175">
        <v>0</v>
      </c>
      <c r="L68" s="177">
        <v>0</v>
      </c>
    </row>
    <row r="69" spans="1:12" ht="19.75" customHeight="1" x14ac:dyDescent="0.15">
      <c r="A69" s="170"/>
      <c r="B69" s="171">
        <v>8</v>
      </c>
      <c r="C69" s="183" t="s">
        <v>248</v>
      </c>
      <c r="D69" s="171">
        <v>1</v>
      </c>
      <c r="E69" s="173">
        <v>2</v>
      </c>
      <c r="F69" s="181" t="s">
        <v>618</v>
      </c>
      <c r="G69" s="175">
        <v>1</v>
      </c>
      <c r="H69" s="179" t="s">
        <v>619</v>
      </c>
      <c r="I69" s="175">
        <v>4</v>
      </c>
      <c r="J69" s="179" t="s">
        <v>620</v>
      </c>
      <c r="K69" s="175">
        <v>2</v>
      </c>
      <c r="L69" s="182" t="s">
        <v>621</v>
      </c>
    </row>
    <row r="70" spans="1:12" ht="19.75" customHeight="1" x14ac:dyDescent="0.15">
      <c r="A70" s="170"/>
      <c r="B70" s="171">
        <v>8</v>
      </c>
      <c r="C70" s="183" t="s">
        <v>253</v>
      </c>
      <c r="D70" s="171">
        <v>2</v>
      </c>
      <c r="E70" s="173">
        <v>3</v>
      </c>
      <c r="F70" s="181" t="s">
        <v>622</v>
      </c>
      <c r="G70" s="175">
        <v>3</v>
      </c>
      <c r="H70" s="179" t="s">
        <v>623</v>
      </c>
      <c r="I70" s="175">
        <v>4</v>
      </c>
      <c r="J70" s="179" t="s">
        <v>624</v>
      </c>
      <c r="K70" s="175">
        <v>2</v>
      </c>
      <c r="L70" s="182" t="s">
        <v>625</v>
      </c>
    </row>
    <row r="71" spans="1:12" ht="19.75" customHeight="1" x14ac:dyDescent="0.15">
      <c r="A71" s="170"/>
      <c r="B71" s="171">
        <v>8</v>
      </c>
      <c r="C71" s="183" t="s">
        <v>258</v>
      </c>
      <c r="D71" s="171">
        <v>3</v>
      </c>
      <c r="E71" s="173">
        <v>2</v>
      </c>
      <c r="F71" s="181" t="s">
        <v>626</v>
      </c>
      <c r="G71" s="175">
        <v>1</v>
      </c>
      <c r="H71" s="179" t="s">
        <v>627</v>
      </c>
      <c r="I71" s="175">
        <v>1</v>
      </c>
      <c r="J71" s="179" t="s">
        <v>628</v>
      </c>
      <c r="K71" s="175">
        <v>2</v>
      </c>
      <c r="L71" s="182" t="s">
        <v>629</v>
      </c>
    </row>
    <row r="72" spans="1:12" ht="19.75" customHeight="1" x14ac:dyDescent="0.15">
      <c r="A72" s="170"/>
      <c r="B72" s="171">
        <v>8</v>
      </c>
      <c r="C72" s="183" t="s">
        <v>263</v>
      </c>
      <c r="D72" s="171">
        <v>4</v>
      </c>
      <c r="E72" s="173">
        <v>1</v>
      </c>
      <c r="F72" s="181" t="s">
        <v>630</v>
      </c>
      <c r="G72" s="175">
        <v>0</v>
      </c>
      <c r="H72" s="176">
        <v>0</v>
      </c>
      <c r="I72" s="175">
        <v>0</v>
      </c>
      <c r="J72" s="176">
        <v>0</v>
      </c>
      <c r="K72" s="175">
        <v>0</v>
      </c>
      <c r="L72" s="177">
        <v>0</v>
      </c>
    </row>
    <row r="73" spans="1:12" ht="19.75" customHeight="1" x14ac:dyDescent="0.15">
      <c r="A73" s="170"/>
      <c r="B73" s="171">
        <v>8</v>
      </c>
      <c r="C73" s="183" t="s">
        <v>268</v>
      </c>
      <c r="D73" s="171">
        <v>5</v>
      </c>
      <c r="E73" s="173">
        <v>0</v>
      </c>
      <c r="F73" s="174">
        <v>0</v>
      </c>
      <c r="G73" s="175">
        <v>0</v>
      </c>
      <c r="H73" s="176">
        <v>0</v>
      </c>
      <c r="I73" s="175">
        <v>1</v>
      </c>
      <c r="J73" s="179" t="s">
        <v>631</v>
      </c>
      <c r="K73" s="175">
        <v>0</v>
      </c>
      <c r="L73" s="177">
        <v>0</v>
      </c>
    </row>
    <row r="74" spans="1:12" ht="19.75" customHeight="1" x14ac:dyDescent="0.15">
      <c r="A74" s="170"/>
      <c r="B74" s="171">
        <v>8</v>
      </c>
      <c r="C74" s="183" t="s">
        <v>288</v>
      </c>
      <c r="D74" s="171">
        <v>9</v>
      </c>
      <c r="E74" s="173">
        <v>0</v>
      </c>
      <c r="F74" s="174">
        <v>0</v>
      </c>
      <c r="G74" s="175">
        <v>1</v>
      </c>
      <c r="H74" s="179" t="s">
        <v>632</v>
      </c>
      <c r="I74" s="175">
        <v>0</v>
      </c>
      <c r="J74" s="176">
        <v>0</v>
      </c>
      <c r="K74" s="175">
        <v>0</v>
      </c>
      <c r="L74" s="177">
        <v>0</v>
      </c>
    </row>
    <row r="75" spans="1:12" ht="19.75" customHeight="1" x14ac:dyDescent="0.15">
      <c r="A75" s="170"/>
      <c r="B75" s="171">
        <v>8</v>
      </c>
      <c r="C75" s="183" t="s">
        <v>316</v>
      </c>
      <c r="D75" s="171">
        <v>18</v>
      </c>
      <c r="E75" s="173">
        <v>1</v>
      </c>
      <c r="F75" s="181" t="s">
        <v>633</v>
      </c>
      <c r="G75" s="175">
        <v>0</v>
      </c>
      <c r="H75" s="176">
        <v>0</v>
      </c>
      <c r="I75" s="175">
        <v>0</v>
      </c>
      <c r="J75" s="176">
        <v>0</v>
      </c>
      <c r="K75" s="175">
        <v>0</v>
      </c>
      <c r="L75" s="177">
        <v>0</v>
      </c>
    </row>
    <row r="76" spans="1:12" ht="19.75" customHeight="1" x14ac:dyDescent="0.15">
      <c r="A76" s="170"/>
      <c r="B76" s="171">
        <v>8</v>
      </c>
      <c r="C76" s="183" t="s">
        <v>318</v>
      </c>
      <c r="D76" s="171">
        <v>19</v>
      </c>
      <c r="E76" s="173">
        <v>0</v>
      </c>
      <c r="F76" s="174">
        <v>0</v>
      </c>
      <c r="G76" s="175">
        <v>0</v>
      </c>
      <c r="H76" s="176">
        <v>0</v>
      </c>
      <c r="I76" s="175">
        <v>0</v>
      </c>
      <c r="J76" s="176">
        <v>0</v>
      </c>
      <c r="K76" s="175">
        <v>1</v>
      </c>
      <c r="L76" s="182" t="s">
        <v>634</v>
      </c>
    </row>
    <row r="77" spans="1:12" ht="19.75" customHeight="1" x14ac:dyDescent="0.15">
      <c r="A77" s="170"/>
      <c r="B77" s="171">
        <v>9</v>
      </c>
      <c r="C77" s="183" t="s">
        <v>248</v>
      </c>
      <c r="D77" s="171">
        <v>1</v>
      </c>
      <c r="E77" s="173">
        <v>2</v>
      </c>
      <c r="F77" s="181" t="s">
        <v>635</v>
      </c>
      <c r="G77" s="175">
        <v>3</v>
      </c>
      <c r="H77" s="179" t="s">
        <v>636</v>
      </c>
      <c r="I77" s="175">
        <v>2</v>
      </c>
      <c r="J77" s="179" t="s">
        <v>637</v>
      </c>
      <c r="K77" s="175">
        <v>1</v>
      </c>
      <c r="L77" s="182" t="s">
        <v>638</v>
      </c>
    </row>
    <row r="78" spans="1:12" ht="19.75" customHeight="1" x14ac:dyDescent="0.15">
      <c r="A78" s="170"/>
      <c r="B78" s="171">
        <v>9</v>
      </c>
      <c r="C78" s="183" t="s">
        <v>253</v>
      </c>
      <c r="D78" s="171">
        <v>2</v>
      </c>
      <c r="E78" s="173">
        <v>1</v>
      </c>
      <c r="F78" s="181" t="s">
        <v>535</v>
      </c>
      <c r="G78" s="175">
        <v>1</v>
      </c>
      <c r="H78" s="179" t="s">
        <v>639</v>
      </c>
      <c r="I78" s="175">
        <v>3</v>
      </c>
      <c r="J78" s="179" t="s">
        <v>640</v>
      </c>
      <c r="K78" s="175">
        <v>2</v>
      </c>
      <c r="L78" s="182" t="s">
        <v>641</v>
      </c>
    </row>
    <row r="79" spans="1:12" ht="19.75" customHeight="1" x14ac:dyDescent="0.15">
      <c r="A79" s="170"/>
      <c r="B79" s="171">
        <v>9</v>
      </c>
      <c r="C79" s="183" t="s">
        <v>258</v>
      </c>
      <c r="D79" s="171">
        <v>3</v>
      </c>
      <c r="E79" s="173">
        <v>0</v>
      </c>
      <c r="F79" s="174">
        <v>0</v>
      </c>
      <c r="G79" s="175">
        <v>0</v>
      </c>
      <c r="H79" s="176">
        <v>0</v>
      </c>
      <c r="I79" s="175">
        <v>0</v>
      </c>
      <c r="J79" s="176">
        <v>0</v>
      </c>
      <c r="K79" s="175">
        <v>1</v>
      </c>
      <c r="L79" s="182" t="s">
        <v>642</v>
      </c>
    </row>
    <row r="80" spans="1:12" ht="19.75" customHeight="1" x14ac:dyDescent="0.15">
      <c r="A80" s="170"/>
      <c r="B80" s="171">
        <v>9</v>
      </c>
      <c r="C80" s="183" t="s">
        <v>268</v>
      </c>
      <c r="D80" s="171">
        <v>5</v>
      </c>
      <c r="E80" s="173">
        <v>2</v>
      </c>
      <c r="F80" s="181" t="s">
        <v>643</v>
      </c>
      <c r="G80" s="175">
        <v>0</v>
      </c>
      <c r="H80" s="176">
        <v>0</v>
      </c>
      <c r="I80" s="175">
        <v>0</v>
      </c>
      <c r="J80" s="176">
        <v>0</v>
      </c>
      <c r="K80" s="175">
        <v>0</v>
      </c>
      <c r="L80" s="177">
        <v>0</v>
      </c>
    </row>
    <row r="81" spans="1:12" ht="19.75" customHeight="1" x14ac:dyDescent="0.15">
      <c r="A81" s="170"/>
      <c r="B81" s="171">
        <v>9</v>
      </c>
      <c r="C81" s="183" t="s">
        <v>288</v>
      </c>
      <c r="D81" s="171">
        <v>9</v>
      </c>
      <c r="E81" s="173">
        <v>1</v>
      </c>
      <c r="F81" s="181" t="s">
        <v>644</v>
      </c>
      <c r="G81" s="175">
        <v>0</v>
      </c>
      <c r="H81" s="176">
        <v>0</v>
      </c>
      <c r="I81" s="175">
        <v>0</v>
      </c>
      <c r="J81" s="176">
        <v>0</v>
      </c>
      <c r="K81" s="175">
        <v>0</v>
      </c>
      <c r="L81" s="177">
        <v>0</v>
      </c>
    </row>
    <row r="82" spans="1:12" ht="19.75" customHeight="1" x14ac:dyDescent="0.15">
      <c r="A82" s="170"/>
      <c r="B82" s="171">
        <v>9</v>
      </c>
      <c r="C82" s="183" t="s">
        <v>329</v>
      </c>
      <c r="D82" s="171">
        <v>26</v>
      </c>
      <c r="E82" s="173">
        <v>0</v>
      </c>
      <c r="F82" s="174">
        <v>0</v>
      </c>
      <c r="G82" s="175">
        <v>0</v>
      </c>
      <c r="H82" s="176">
        <v>0</v>
      </c>
      <c r="I82" s="175">
        <v>1</v>
      </c>
      <c r="J82" s="179" t="s">
        <v>645</v>
      </c>
      <c r="K82" s="175">
        <v>0</v>
      </c>
      <c r="L82" s="177">
        <v>0</v>
      </c>
    </row>
    <row r="83" spans="1:12" ht="19.75" customHeight="1" x14ac:dyDescent="0.15">
      <c r="A83" s="170"/>
      <c r="B83" s="171">
        <v>10</v>
      </c>
      <c r="C83" s="183" t="s">
        <v>248</v>
      </c>
      <c r="D83" s="171">
        <v>1</v>
      </c>
      <c r="E83" s="173">
        <v>5</v>
      </c>
      <c r="F83" s="181" t="s">
        <v>646</v>
      </c>
      <c r="G83" s="175">
        <v>2</v>
      </c>
      <c r="H83" s="179" t="s">
        <v>647</v>
      </c>
      <c r="I83" s="175">
        <v>6</v>
      </c>
      <c r="J83" s="179" t="s">
        <v>648</v>
      </c>
      <c r="K83" s="175">
        <v>5</v>
      </c>
      <c r="L83" s="182" t="s">
        <v>649</v>
      </c>
    </row>
    <row r="84" spans="1:12" ht="19.75" customHeight="1" x14ac:dyDescent="0.15">
      <c r="A84" s="170"/>
      <c r="B84" s="171">
        <v>10</v>
      </c>
      <c r="C84" s="183" t="s">
        <v>253</v>
      </c>
      <c r="D84" s="171">
        <v>2</v>
      </c>
      <c r="E84" s="173">
        <v>4</v>
      </c>
      <c r="F84" s="181" t="s">
        <v>650</v>
      </c>
      <c r="G84" s="175">
        <v>1</v>
      </c>
      <c r="H84" s="179" t="s">
        <v>651</v>
      </c>
      <c r="I84" s="175">
        <v>6</v>
      </c>
      <c r="J84" s="179" t="s">
        <v>652</v>
      </c>
      <c r="K84" s="175">
        <v>2</v>
      </c>
      <c r="L84" s="182" t="s">
        <v>653</v>
      </c>
    </row>
    <row r="85" spans="1:12" ht="19.75" customHeight="1" x14ac:dyDescent="0.15">
      <c r="A85" s="170"/>
      <c r="B85" s="171">
        <v>10</v>
      </c>
      <c r="C85" s="183" t="s">
        <v>258</v>
      </c>
      <c r="D85" s="171">
        <v>3</v>
      </c>
      <c r="E85" s="173">
        <v>0</v>
      </c>
      <c r="F85" s="174">
        <v>0</v>
      </c>
      <c r="G85" s="175">
        <v>1</v>
      </c>
      <c r="H85" s="179" t="s">
        <v>654</v>
      </c>
      <c r="I85" s="175">
        <v>1</v>
      </c>
      <c r="J85" s="179" t="s">
        <v>655</v>
      </c>
      <c r="K85" s="175">
        <v>0</v>
      </c>
      <c r="L85" s="177">
        <v>0</v>
      </c>
    </row>
    <row r="86" spans="1:12" ht="19.75" customHeight="1" x14ac:dyDescent="0.15">
      <c r="A86" s="170"/>
      <c r="B86" s="171">
        <v>10</v>
      </c>
      <c r="C86" s="183" t="s">
        <v>263</v>
      </c>
      <c r="D86" s="171">
        <v>4</v>
      </c>
      <c r="E86" s="173">
        <v>3</v>
      </c>
      <c r="F86" s="181" t="s">
        <v>656</v>
      </c>
      <c r="G86" s="175">
        <v>2</v>
      </c>
      <c r="H86" s="179" t="s">
        <v>657</v>
      </c>
      <c r="I86" s="175">
        <v>1</v>
      </c>
      <c r="J86" s="179" t="s">
        <v>658</v>
      </c>
      <c r="K86" s="175">
        <v>1</v>
      </c>
      <c r="L86" s="182" t="s">
        <v>608</v>
      </c>
    </row>
    <row r="87" spans="1:12" ht="19.75" customHeight="1" x14ac:dyDescent="0.15">
      <c r="A87" s="170"/>
      <c r="B87" s="171">
        <v>10</v>
      </c>
      <c r="C87" s="183" t="s">
        <v>268</v>
      </c>
      <c r="D87" s="171">
        <v>5</v>
      </c>
      <c r="E87" s="173">
        <v>1</v>
      </c>
      <c r="F87" s="181" t="s">
        <v>659</v>
      </c>
      <c r="G87" s="175">
        <v>0</v>
      </c>
      <c r="H87" s="176">
        <v>0</v>
      </c>
      <c r="I87" s="175">
        <v>1</v>
      </c>
      <c r="J87" s="179" t="s">
        <v>660</v>
      </c>
      <c r="K87" s="175">
        <v>0</v>
      </c>
      <c r="L87" s="177">
        <v>0</v>
      </c>
    </row>
    <row r="88" spans="1:12" ht="19.75" customHeight="1" x14ac:dyDescent="0.15">
      <c r="A88" s="170"/>
      <c r="B88" s="171">
        <v>10</v>
      </c>
      <c r="C88" s="183" t="s">
        <v>273</v>
      </c>
      <c r="D88" s="171">
        <v>6</v>
      </c>
      <c r="E88" s="173">
        <v>2</v>
      </c>
      <c r="F88" s="181" t="s">
        <v>661</v>
      </c>
      <c r="G88" s="175">
        <v>1</v>
      </c>
      <c r="H88" s="179" t="s">
        <v>662</v>
      </c>
      <c r="I88" s="175">
        <v>0</v>
      </c>
      <c r="J88" s="176">
        <v>0</v>
      </c>
      <c r="K88" s="175">
        <v>0</v>
      </c>
      <c r="L88" s="177">
        <v>0</v>
      </c>
    </row>
    <row r="89" spans="1:12" ht="19.75" customHeight="1" x14ac:dyDescent="0.15">
      <c r="A89" s="170"/>
      <c r="B89" s="171">
        <v>10</v>
      </c>
      <c r="C89" s="183" t="s">
        <v>278</v>
      </c>
      <c r="D89" s="171">
        <v>7</v>
      </c>
      <c r="E89" s="173">
        <v>0</v>
      </c>
      <c r="F89" s="174">
        <v>0</v>
      </c>
      <c r="G89" s="175">
        <v>0</v>
      </c>
      <c r="H89" s="176">
        <v>0</v>
      </c>
      <c r="I89" s="175">
        <v>0</v>
      </c>
      <c r="J89" s="176">
        <v>0</v>
      </c>
      <c r="K89" s="175">
        <v>2</v>
      </c>
      <c r="L89" s="182" t="s">
        <v>663</v>
      </c>
    </row>
    <row r="90" spans="1:12" ht="19.75" customHeight="1" x14ac:dyDescent="0.15">
      <c r="A90" s="170"/>
      <c r="B90" s="171">
        <v>10</v>
      </c>
      <c r="C90" s="183" t="s">
        <v>283</v>
      </c>
      <c r="D90" s="171">
        <v>8</v>
      </c>
      <c r="E90" s="173">
        <v>0</v>
      </c>
      <c r="F90" s="174">
        <v>0</v>
      </c>
      <c r="G90" s="175">
        <v>1</v>
      </c>
      <c r="H90" s="179" t="s">
        <v>664</v>
      </c>
      <c r="I90" s="175">
        <v>2</v>
      </c>
      <c r="J90" s="179" t="s">
        <v>665</v>
      </c>
      <c r="K90" s="175">
        <v>1</v>
      </c>
      <c r="L90" s="182" t="s">
        <v>666</v>
      </c>
    </row>
    <row r="91" spans="1:12" ht="19.75" customHeight="1" x14ac:dyDescent="0.15">
      <c r="A91" s="170"/>
      <c r="B91" s="171">
        <v>10</v>
      </c>
      <c r="C91" s="183" t="s">
        <v>288</v>
      </c>
      <c r="D91" s="171">
        <v>9</v>
      </c>
      <c r="E91" s="173">
        <v>1</v>
      </c>
      <c r="F91" s="181" t="s">
        <v>667</v>
      </c>
      <c r="G91" s="175">
        <v>2</v>
      </c>
      <c r="H91" s="179" t="s">
        <v>668</v>
      </c>
      <c r="I91" s="175">
        <v>0</v>
      </c>
      <c r="J91" s="176">
        <v>0</v>
      </c>
      <c r="K91" s="175">
        <v>0</v>
      </c>
      <c r="L91" s="177">
        <v>0</v>
      </c>
    </row>
    <row r="92" spans="1:12" ht="19.75" customHeight="1" x14ac:dyDescent="0.15">
      <c r="A92" s="170"/>
      <c r="B92" s="171">
        <v>10</v>
      </c>
      <c r="C92" s="183" t="s">
        <v>293</v>
      </c>
      <c r="D92" s="171">
        <v>10</v>
      </c>
      <c r="E92" s="173">
        <v>1</v>
      </c>
      <c r="F92" s="181" t="s">
        <v>669</v>
      </c>
      <c r="G92" s="175">
        <v>0</v>
      </c>
      <c r="H92" s="176">
        <v>0</v>
      </c>
      <c r="I92" s="175">
        <v>0</v>
      </c>
      <c r="J92" s="176">
        <v>0</v>
      </c>
      <c r="K92" s="175">
        <v>1</v>
      </c>
      <c r="L92" s="182" t="s">
        <v>670</v>
      </c>
    </row>
    <row r="93" spans="1:12" ht="19.75" customHeight="1" x14ac:dyDescent="0.15">
      <c r="A93" s="170"/>
      <c r="B93" s="171">
        <v>10</v>
      </c>
      <c r="C93" s="183" t="s">
        <v>300</v>
      </c>
      <c r="D93" s="171">
        <v>12</v>
      </c>
      <c r="E93" s="173">
        <v>0</v>
      </c>
      <c r="F93" s="174">
        <v>0</v>
      </c>
      <c r="G93" s="175">
        <v>1</v>
      </c>
      <c r="H93" s="179" t="s">
        <v>671</v>
      </c>
      <c r="I93" s="175">
        <v>0</v>
      </c>
      <c r="J93" s="176">
        <v>0</v>
      </c>
      <c r="K93" s="175">
        <v>1</v>
      </c>
      <c r="L93" s="182" t="s">
        <v>672</v>
      </c>
    </row>
    <row r="94" spans="1:12" ht="19.75" customHeight="1" x14ac:dyDescent="0.15">
      <c r="A94" s="170"/>
      <c r="B94" s="171">
        <v>10</v>
      </c>
      <c r="C94" s="183" t="s">
        <v>304</v>
      </c>
      <c r="D94" s="171">
        <v>14</v>
      </c>
      <c r="E94" s="173">
        <v>0</v>
      </c>
      <c r="F94" s="174">
        <v>0</v>
      </c>
      <c r="G94" s="175">
        <v>0</v>
      </c>
      <c r="H94" s="176">
        <v>0</v>
      </c>
      <c r="I94" s="175">
        <v>1</v>
      </c>
      <c r="J94" s="179" t="s">
        <v>673</v>
      </c>
      <c r="K94" s="175">
        <v>0</v>
      </c>
      <c r="L94" s="177">
        <v>0</v>
      </c>
    </row>
    <row r="95" spans="1:12" ht="19.75" customHeight="1" x14ac:dyDescent="0.15">
      <c r="A95" s="170"/>
      <c r="B95" s="171">
        <v>10</v>
      </c>
      <c r="C95" s="183" t="s">
        <v>323</v>
      </c>
      <c r="D95" s="171">
        <v>23</v>
      </c>
      <c r="E95" s="173">
        <v>1</v>
      </c>
      <c r="F95" s="181" t="s">
        <v>674</v>
      </c>
      <c r="G95" s="175">
        <v>1</v>
      </c>
      <c r="H95" s="179" t="s">
        <v>675</v>
      </c>
      <c r="I95" s="175">
        <v>0</v>
      </c>
      <c r="J95" s="176">
        <v>0</v>
      </c>
      <c r="K95" s="175">
        <v>0</v>
      </c>
      <c r="L95" s="177">
        <v>0</v>
      </c>
    </row>
    <row r="96" spans="1:12" ht="19.75" customHeight="1" x14ac:dyDescent="0.15">
      <c r="A96" s="170"/>
      <c r="B96" s="171">
        <v>10</v>
      </c>
      <c r="C96" s="183" t="s">
        <v>326</v>
      </c>
      <c r="D96" s="171">
        <v>24</v>
      </c>
      <c r="E96" s="173">
        <v>0</v>
      </c>
      <c r="F96" s="174">
        <v>0</v>
      </c>
      <c r="G96" s="175">
        <v>1</v>
      </c>
      <c r="H96" s="179" t="s">
        <v>676</v>
      </c>
      <c r="I96" s="175">
        <v>0</v>
      </c>
      <c r="J96" s="176">
        <v>0</v>
      </c>
      <c r="K96" s="175">
        <v>0</v>
      </c>
      <c r="L96" s="177">
        <v>0</v>
      </c>
    </row>
    <row r="97" spans="1:12" ht="19.75" customHeight="1" x14ac:dyDescent="0.15">
      <c r="A97" s="170"/>
      <c r="B97" s="171">
        <v>10</v>
      </c>
      <c r="C97" s="183" t="s">
        <v>336</v>
      </c>
      <c r="D97" s="171">
        <v>35</v>
      </c>
      <c r="E97" s="173">
        <v>1</v>
      </c>
      <c r="F97" s="181" t="s">
        <v>677</v>
      </c>
      <c r="G97" s="175">
        <v>0</v>
      </c>
      <c r="H97" s="176">
        <v>0</v>
      </c>
      <c r="I97" s="175">
        <v>0</v>
      </c>
      <c r="J97" s="176">
        <v>0</v>
      </c>
      <c r="K97" s="175">
        <v>0</v>
      </c>
      <c r="L97" s="177">
        <v>0</v>
      </c>
    </row>
    <row r="98" spans="1:12" ht="19.75" customHeight="1" x14ac:dyDescent="0.15">
      <c r="A98" s="170"/>
      <c r="B98" s="171">
        <v>10</v>
      </c>
      <c r="C98" s="183" t="s">
        <v>343</v>
      </c>
      <c r="D98" s="171">
        <v>43</v>
      </c>
      <c r="E98" s="173">
        <v>0</v>
      </c>
      <c r="F98" s="174">
        <v>0</v>
      </c>
      <c r="G98" s="175">
        <v>0</v>
      </c>
      <c r="H98" s="176">
        <v>0</v>
      </c>
      <c r="I98" s="175">
        <v>1</v>
      </c>
      <c r="J98" s="179" t="s">
        <v>678</v>
      </c>
      <c r="K98" s="175">
        <v>0</v>
      </c>
      <c r="L98" s="177">
        <v>0</v>
      </c>
    </row>
    <row r="99" spans="1:12" ht="19.75" customHeight="1" x14ac:dyDescent="0.15">
      <c r="A99" s="170"/>
      <c r="B99" s="171">
        <v>11</v>
      </c>
      <c r="C99" s="183" t="s">
        <v>248</v>
      </c>
      <c r="D99" s="171">
        <v>1</v>
      </c>
      <c r="E99" s="173">
        <v>1</v>
      </c>
      <c r="F99" s="181" t="s">
        <v>679</v>
      </c>
      <c r="G99" s="175">
        <v>0</v>
      </c>
      <c r="H99" s="176">
        <v>0</v>
      </c>
      <c r="I99" s="175">
        <v>4</v>
      </c>
      <c r="J99" s="179" t="s">
        <v>680</v>
      </c>
      <c r="K99" s="175">
        <v>3</v>
      </c>
      <c r="L99" s="182" t="s">
        <v>681</v>
      </c>
    </row>
    <row r="100" spans="1:12" ht="19.75" customHeight="1" x14ac:dyDescent="0.15">
      <c r="A100" s="170"/>
      <c r="B100" s="171">
        <v>11</v>
      </c>
      <c r="C100" s="183" t="s">
        <v>253</v>
      </c>
      <c r="D100" s="171">
        <v>2</v>
      </c>
      <c r="E100" s="173">
        <v>8</v>
      </c>
      <c r="F100" s="181" t="s">
        <v>682</v>
      </c>
      <c r="G100" s="175">
        <v>6</v>
      </c>
      <c r="H100" s="179" t="s">
        <v>683</v>
      </c>
      <c r="I100" s="175">
        <v>9</v>
      </c>
      <c r="J100" s="179" t="s">
        <v>684</v>
      </c>
      <c r="K100" s="175">
        <v>5</v>
      </c>
      <c r="L100" s="182" t="s">
        <v>685</v>
      </c>
    </row>
    <row r="101" spans="1:12" ht="19.75" customHeight="1" x14ac:dyDescent="0.15">
      <c r="A101" s="170"/>
      <c r="B101" s="171">
        <v>11</v>
      </c>
      <c r="C101" s="183" t="s">
        <v>258</v>
      </c>
      <c r="D101" s="171">
        <v>3</v>
      </c>
      <c r="E101" s="173">
        <v>2</v>
      </c>
      <c r="F101" s="181" t="s">
        <v>686</v>
      </c>
      <c r="G101" s="175">
        <v>1</v>
      </c>
      <c r="H101" s="179" t="s">
        <v>687</v>
      </c>
      <c r="I101" s="175">
        <v>2</v>
      </c>
      <c r="J101" s="179" t="s">
        <v>688</v>
      </c>
      <c r="K101" s="175">
        <v>1</v>
      </c>
      <c r="L101" s="182" t="s">
        <v>689</v>
      </c>
    </row>
    <row r="102" spans="1:12" ht="19.75" customHeight="1" x14ac:dyDescent="0.15">
      <c r="A102" s="170"/>
      <c r="B102" s="171">
        <v>11</v>
      </c>
      <c r="C102" s="183" t="s">
        <v>263</v>
      </c>
      <c r="D102" s="171">
        <v>4</v>
      </c>
      <c r="E102" s="173">
        <v>1</v>
      </c>
      <c r="F102" s="181" t="s">
        <v>690</v>
      </c>
      <c r="G102" s="175">
        <v>0</v>
      </c>
      <c r="H102" s="176">
        <v>0</v>
      </c>
      <c r="I102" s="175">
        <v>0</v>
      </c>
      <c r="J102" s="176">
        <v>0</v>
      </c>
      <c r="K102" s="175">
        <v>0</v>
      </c>
      <c r="L102" s="177">
        <v>0</v>
      </c>
    </row>
    <row r="103" spans="1:12" ht="19.75" customHeight="1" x14ac:dyDescent="0.15">
      <c r="A103" s="170"/>
      <c r="B103" s="171">
        <v>11</v>
      </c>
      <c r="C103" s="183" t="s">
        <v>268</v>
      </c>
      <c r="D103" s="171">
        <v>5</v>
      </c>
      <c r="E103" s="173">
        <v>2</v>
      </c>
      <c r="F103" s="181" t="s">
        <v>691</v>
      </c>
      <c r="G103" s="175">
        <v>1</v>
      </c>
      <c r="H103" s="179" t="s">
        <v>692</v>
      </c>
      <c r="I103" s="175">
        <v>0</v>
      </c>
      <c r="J103" s="176">
        <v>0</v>
      </c>
      <c r="K103" s="175">
        <v>1</v>
      </c>
      <c r="L103" s="182" t="s">
        <v>693</v>
      </c>
    </row>
    <row r="104" spans="1:12" ht="19.75" customHeight="1" x14ac:dyDescent="0.15">
      <c r="A104" s="170"/>
      <c r="B104" s="171">
        <v>11</v>
      </c>
      <c r="C104" s="183" t="s">
        <v>273</v>
      </c>
      <c r="D104" s="171">
        <v>6</v>
      </c>
      <c r="E104" s="173">
        <v>1</v>
      </c>
      <c r="F104" s="181" t="s">
        <v>694</v>
      </c>
      <c r="G104" s="175">
        <v>1</v>
      </c>
      <c r="H104" s="179" t="s">
        <v>695</v>
      </c>
      <c r="I104" s="175">
        <v>0</v>
      </c>
      <c r="J104" s="176">
        <v>0</v>
      </c>
      <c r="K104" s="175">
        <v>0</v>
      </c>
      <c r="L104" s="177">
        <v>0</v>
      </c>
    </row>
    <row r="105" spans="1:12" ht="19.75" customHeight="1" x14ac:dyDescent="0.15">
      <c r="A105" s="170"/>
      <c r="B105" s="171">
        <v>11</v>
      </c>
      <c r="C105" s="183" t="s">
        <v>293</v>
      </c>
      <c r="D105" s="171">
        <v>10</v>
      </c>
      <c r="E105" s="173">
        <v>0</v>
      </c>
      <c r="F105" s="174">
        <v>0</v>
      </c>
      <c r="G105" s="175">
        <v>1</v>
      </c>
      <c r="H105" s="179" t="s">
        <v>578</v>
      </c>
      <c r="I105" s="175">
        <v>0</v>
      </c>
      <c r="J105" s="176">
        <v>0</v>
      </c>
      <c r="K105" s="175">
        <v>0</v>
      </c>
      <c r="L105" s="177">
        <v>0</v>
      </c>
    </row>
    <row r="106" spans="1:12" ht="19.75" customHeight="1" x14ac:dyDescent="0.15">
      <c r="A106" s="170"/>
      <c r="B106" s="171">
        <v>11</v>
      </c>
      <c r="C106" s="183" t="s">
        <v>312</v>
      </c>
      <c r="D106" s="171">
        <v>16</v>
      </c>
      <c r="E106" s="173">
        <v>0</v>
      </c>
      <c r="F106" s="174">
        <v>0</v>
      </c>
      <c r="G106" s="175">
        <v>0</v>
      </c>
      <c r="H106" s="176">
        <v>0</v>
      </c>
      <c r="I106" s="175">
        <v>0</v>
      </c>
      <c r="J106" s="176">
        <v>0</v>
      </c>
      <c r="K106" s="175">
        <v>1</v>
      </c>
      <c r="L106" s="182" t="s">
        <v>696</v>
      </c>
    </row>
    <row r="107" spans="1:12" ht="19.75" customHeight="1" x14ac:dyDescent="0.15">
      <c r="A107" s="170"/>
      <c r="B107" s="171">
        <v>12</v>
      </c>
      <c r="C107" s="183" t="s">
        <v>248</v>
      </c>
      <c r="D107" s="171">
        <v>1</v>
      </c>
      <c r="E107" s="173">
        <v>4</v>
      </c>
      <c r="F107" s="181" t="s">
        <v>697</v>
      </c>
      <c r="G107" s="175">
        <v>3</v>
      </c>
      <c r="H107" s="179" t="s">
        <v>698</v>
      </c>
      <c r="I107" s="175">
        <v>3</v>
      </c>
      <c r="J107" s="179" t="s">
        <v>699</v>
      </c>
      <c r="K107" s="175">
        <v>1</v>
      </c>
      <c r="L107" s="182" t="s">
        <v>693</v>
      </c>
    </row>
    <row r="108" spans="1:12" ht="19.75" customHeight="1" x14ac:dyDescent="0.15">
      <c r="A108" s="170"/>
      <c r="B108" s="171">
        <v>12</v>
      </c>
      <c r="C108" s="183" t="s">
        <v>253</v>
      </c>
      <c r="D108" s="171">
        <v>2</v>
      </c>
      <c r="E108" s="173">
        <v>9</v>
      </c>
      <c r="F108" s="181" t="s">
        <v>700</v>
      </c>
      <c r="G108" s="175">
        <v>4</v>
      </c>
      <c r="H108" s="179" t="s">
        <v>701</v>
      </c>
      <c r="I108" s="175">
        <v>9</v>
      </c>
      <c r="J108" s="179" t="s">
        <v>702</v>
      </c>
      <c r="K108" s="175">
        <v>7</v>
      </c>
      <c r="L108" s="182" t="s">
        <v>703</v>
      </c>
    </row>
    <row r="109" spans="1:12" ht="19.75" customHeight="1" x14ac:dyDescent="0.15">
      <c r="A109" s="170"/>
      <c r="B109" s="171">
        <v>12</v>
      </c>
      <c r="C109" s="183" t="s">
        <v>258</v>
      </c>
      <c r="D109" s="171">
        <v>3</v>
      </c>
      <c r="E109" s="173">
        <v>0</v>
      </c>
      <c r="F109" s="174">
        <v>0</v>
      </c>
      <c r="G109" s="175">
        <v>2</v>
      </c>
      <c r="H109" s="179" t="s">
        <v>704</v>
      </c>
      <c r="I109" s="175">
        <v>2</v>
      </c>
      <c r="J109" s="179" t="s">
        <v>705</v>
      </c>
      <c r="K109" s="175">
        <v>1</v>
      </c>
      <c r="L109" s="182" t="s">
        <v>706</v>
      </c>
    </row>
    <row r="110" spans="1:12" ht="19.75" customHeight="1" x14ac:dyDescent="0.15">
      <c r="A110" s="170"/>
      <c r="B110" s="171">
        <v>12</v>
      </c>
      <c r="C110" s="183" t="s">
        <v>263</v>
      </c>
      <c r="D110" s="171">
        <v>4</v>
      </c>
      <c r="E110" s="173">
        <v>0</v>
      </c>
      <c r="F110" s="174">
        <v>0</v>
      </c>
      <c r="G110" s="175">
        <v>1</v>
      </c>
      <c r="H110" s="179" t="s">
        <v>707</v>
      </c>
      <c r="I110" s="175">
        <v>1</v>
      </c>
      <c r="J110" s="179" t="s">
        <v>708</v>
      </c>
      <c r="K110" s="175">
        <v>0</v>
      </c>
      <c r="L110" s="177">
        <v>0</v>
      </c>
    </row>
    <row r="111" spans="1:12" ht="19.75" customHeight="1" x14ac:dyDescent="0.15">
      <c r="A111" s="170"/>
      <c r="B111" s="171">
        <v>12</v>
      </c>
      <c r="C111" s="183" t="s">
        <v>268</v>
      </c>
      <c r="D111" s="171">
        <v>5</v>
      </c>
      <c r="E111" s="173">
        <v>0</v>
      </c>
      <c r="F111" s="174">
        <v>0</v>
      </c>
      <c r="G111" s="175">
        <v>0</v>
      </c>
      <c r="H111" s="176">
        <v>0</v>
      </c>
      <c r="I111" s="175">
        <v>1</v>
      </c>
      <c r="J111" s="179" t="s">
        <v>709</v>
      </c>
      <c r="K111" s="175">
        <v>2</v>
      </c>
      <c r="L111" s="182" t="s">
        <v>710</v>
      </c>
    </row>
    <row r="112" spans="1:12" ht="19.75" customHeight="1" x14ac:dyDescent="0.15">
      <c r="A112" s="170"/>
      <c r="B112" s="171">
        <v>12</v>
      </c>
      <c r="C112" s="183" t="s">
        <v>273</v>
      </c>
      <c r="D112" s="171">
        <v>6</v>
      </c>
      <c r="E112" s="173">
        <v>1</v>
      </c>
      <c r="F112" s="181" t="s">
        <v>711</v>
      </c>
      <c r="G112" s="175">
        <v>0</v>
      </c>
      <c r="H112" s="176">
        <v>0</v>
      </c>
      <c r="I112" s="175">
        <v>0</v>
      </c>
      <c r="J112" s="176">
        <v>0</v>
      </c>
      <c r="K112" s="175">
        <v>0</v>
      </c>
      <c r="L112" s="177">
        <v>0</v>
      </c>
    </row>
    <row r="113" spans="1:12" ht="19.75" customHeight="1" x14ac:dyDescent="0.15">
      <c r="A113" s="170"/>
      <c r="B113" s="171">
        <v>12</v>
      </c>
      <c r="C113" s="183" t="s">
        <v>278</v>
      </c>
      <c r="D113" s="171">
        <v>7</v>
      </c>
      <c r="E113" s="173">
        <v>0</v>
      </c>
      <c r="F113" s="174">
        <v>0</v>
      </c>
      <c r="G113" s="175">
        <v>0</v>
      </c>
      <c r="H113" s="176">
        <v>0</v>
      </c>
      <c r="I113" s="175">
        <v>1</v>
      </c>
      <c r="J113" s="179" t="s">
        <v>712</v>
      </c>
      <c r="K113" s="175">
        <v>0</v>
      </c>
      <c r="L113" s="177">
        <v>0</v>
      </c>
    </row>
    <row r="114" spans="1:12" ht="19.75" customHeight="1" x14ac:dyDescent="0.15">
      <c r="A114" s="170"/>
      <c r="B114" s="171">
        <v>12</v>
      </c>
      <c r="C114" s="183" t="s">
        <v>283</v>
      </c>
      <c r="D114" s="171">
        <v>8</v>
      </c>
      <c r="E114" s="173">
        <v>1</v>
      </c>
      <c r="F114" s="181" t="s">
        <v>713</v>
      </c>
      <c r="G114" s="175">
        <v>1</v>
      </c>
      <c r="H114" s="179" t="s">
        <v>714</v>
      </c>
      <c r="I114" s="175">
        <v>0</v>
      </c>
      <c r="J114" s="176">
        <v>0</v>
      </c>
      <c r="K114" s="175">
        <v>0</v>
      </c>
      <c r="L114" s="177">
        <v>0</v>
      </c>
    </row>
    <row r="115" spans="1:12" ht="19.75" customHeight="1" x14ac:dyDescent="0.15">
      <c r="A115" s="170"/>
      <c r="B115" s="171">
        <v>12</v>
      </c>
      <c r="C115" s="183" t="s">
        <v>293</v>
      </c>
      <c r="D115" s="171">
        <v>10</v>
      </c>
      <c r="E115" s="173">
        <v>2</v>
      </c>
      <c r="F115" s="181" t="s">
        <v>715</v>
      </c>
      <c r="G115" s="175">
        <v>0</v>
      </c>
      <c r="H115" s="176">
        <v>0</v>
      </c>
      <c r="I115" s="175">
        <v>0</v>
      </c>
      <c r="J115" s="176">
        <v>0</v>
      </c>
      <c r="K115" s="175">
        <v>0</v>
      </c>
      <c r="L115" s="177">
        <v>0</v>
      </c>
    </row>
    <row r="116" spans="1:12" ht="19.75" customHeight="1" x14ac:dyDescent="0.15">
      <c r="A116" s="170"/>
      <c r="B116" s="172" t="s">
        <v>194</v>
      </c>
      <c r="C116" s="183" t="s">
        <v>248</v>
      </c>
      <c r="D116" s="171">
        <v>1</v>
      </c>
      <c r="E116" s="173">
        <v>2</v>
      </c>
      <c r="F116" s="181" t="s">
        <v>716</v>
      </c>
      <c r="G116" s="175">
        <v>2</v>
      </c>
      <c r="H116" s="179" t="s">
        <v>533</v>
      </c>
      <c r="I116" s="175">
        <v>3</v>
      </c>
      <c r="J116" s="179" t="s">
        <v>717</v>
      </c>
      <c r="K116" s="175">
        <v>1</v>
      </c>
      <c r="L116" s="182" t="s">
        <v>718</v>
      </c>
    </row>
    <row r="117" spans="1:12" ht="19.75" customHeight="1" x14ac:dyDescent="0.15">
      <c r="A117" s="170"/>
      <c r="B117" s="172" t="s">
        <v>194</v>
      </c>
      <c r="C117" s="183" t="s">
        <v>253</v>
      </c>
      <c r="D117" s="171">
        <v>2</v>
      </c>
      <c r="E117" s="173">
        <v>4</v>
      </c>
      <c r="F117" s="181" t="s">
        <v>719</v>
      </c>
      <c r="G117" s="175">
        <v>4</v>
      </c>
      <c r="H117" s="179" t="s">
        <v>720</v>
      </c>
      <c r="I117" s="175">
        <v>4</v>
      </c>
      <c r="J117" s="179" t="s">
        <v>721</v>
      </c>
      <c r="K117" s="175">
        <v>4</v>
      </c>
      <c r="L117" s="182" t="s">
        <v>722</v>
      </c>
    </row>
    <row r="118" spans="1:12" ht="19.75" customHeight="1" x14ac:dyDescent="0.15">
      <c r="A118" s="170"/>
      <c r="B118" s="172" t="s">
        <v>194</v>
      </c>
      <c r="C118" s="183" t="s">
        <v>258</v>
      </c>
      <c r="D118" s="171">
        <v>3</v>
      </c>
      <c r="E118" s="173">
        <v>2</v>
      </c>
      <c r="F118" s="181" t="s">
        <v>723</v>
      </c>
      <c r="G118" s="175">
        <v>1</v>
      </c>
      <c r="H118" s="179" t="s">
        <v>582</v>
      </c>
      <c r="I118" s="175">
        <v>3</v>
      </c>
      <c r="J118" s="179" t="s">
        <v>724</v>
      </c>
      <c r="K118" s="175">
        <v>2</v>
      </c>
      <c r="L118" s="182" t="s">
        <v>725</v>
      </c>
    </row>
    <row r="119" spans="1:12" ht="19.75" customHeight="1" x14ac:dyDescent="0.15">
      <c r="A119" s="170"/>
      <c r="B119" s="172" t="s">
        <v>194</v>
      </c>
      <c r="C119" s="183" t="s">
        <v>263</v>
      </c>
      <c r="D119" s="171">
        <v>4</v>
      </c>
      <c r="E119" s="173">
        <v>3</v>
      </c>
      <c r="F119" s="181" t="s">
        <v>726</v>
      </c>
      <c r="G119" s="175">
        <v>2</v>
      </c>
      <c r="H119" s="179" t="s">
        <v>727</v>
      </c>
      <c r="I119" s="175">
        <v>2</v>
      </c>
      <c r="J119" s="179" t="s">
        <v>728</v>
      </c>
      <c r="K119" s="175">
        <v>1</v>
      </c>
      <c r="L119" s="182" t="s">
        <v>729</v>
      </c>
    </row>
    <row r="120" spans="1:12" ht="19.75" customHeight="1" x14ac:dyDescent="0.15">
      <c r="A120" s="170"/>
      <c r="B120" s="172" t="s">
        <v>194</v>
      </c>
      <c r="C120" s="183" t="s">
        <v>268</v>
      </c>
      <c r="D120" s="171">
        <v>5</v>
      </c>
      <c r="E120" s="173">
        <v>1</v>
      </c>
      <c r="F120" s="181" t="s">
        <v>730</v>
      </c>
      <c r="G120" s="175">
        <v>1</v>
      </c>
      <c r="H120" s="179" t="s">
        <v>731</v>
      </c>
      <c r="I120" s="175">
        <v>0</v>
      </c>
      <c r="J120" s="176">
        <v>0</v>
      </c>
      <c r="K120" s="175">
        <v>0</v>
      </c>
      <c r="L120" s="177">
        <v>0</v>
      </c>
    </row>
    <row r="121" spans="1:12" ht="19.75" customHeight="1" x14ac:dyDescent="0.15">
      <c r="A121" s="170"/>
      <c r="B121" s="172" t="s">
        <v>194</v>
      </c>
      <c r="C121" s="183" t="s">
        <v>278</v>
      </c>
      <c r="D121" s="171">
        <v>7</v>
      </c>
      <c r="E121" s="173">
        <v>0</v>
      </c>
      <c r="F121" s="174">
        <v>0</v>
      </c>
      <c r="G121" s="175">
        <v>0</v>
      </c>
      <c r="H121" s="176">
        <v>0</v>
      </c>
      <c r="I121" s="175">
        <v>2</v>
      </c>
      <c r="J121" s="179" t="s">
        <v>732</v>
      </c>
      <c r="K121" s="175">
        <v>1</v>
      </c>
      <c r="L121" s="182" t="s">
        <v>695</v>
      </c>
    </row>
    <row r="122" spans="1:12" ht="19.75" customHeight="1" x14ac:dyDescent="0.15">
      <c r="A122" s="170"/>
      <c r="B122" s="172" t="s">
        <v>194</v>
      </c>
      <c r="C122" s="183" t="s">
        <v>283</v>
      </c>
      <c r="D122" s="171">
        <v>8</v>
      </c>
      <c r="E122" s="173">
        <v>2</v>
      </c>
      <c r="F122" s="181" t="s">
        <v>733</v>
      </c>
      <c r="G122" s="175">
        <v>0</v>
      </c>
      <c r="H122" s="176">
        <v>0</v>
      </c>
      <c r="I122" s="175">
        <v>0</v>
      </c>
      <c r="J122" s="176">
        <v>0</v>
      </c>
      <c r="K122" s="175">
        <v>0</v>
      </c>
      <c r="L122" s="177">
        <v>0</v>
      </c>
    </row>
    <row r="123" spans="1:12" ht="19.75" customHeight="1" x14ac:dyDescent="0.15">
      <c r="A123" s="170"/>
      <c r="B123" s="172" t="s">
        <v>194</v>
      </c>
      <c r="C123" s="183" t="s">
        <v>300</v>
      </c>
      <c r="D123" s="171">
        <v>12</v>
      </c>
      <c r="E123" s="173">
        <v>1</v>
      </c>
      <c r="F123" s="181" t="s">
        <v>734</v>
      </c>
      <c r="G123" s="175">
        <v>0</v>
      </c>
      <c r="H123" s="176">
        <v>0</v>
      </c>
      <c r="I123" s="175">
        <v>0</v>
      </c>
      <c r="J123" s="176">
        <v>0</v>
      </c>
      <c r="K123" s="175">
        <v>1</v>
      </c>
      <c r="L123" s="182" t="s">
        <v>735</v>
      </c>
    </row>
    <row r="124" spans="1:12" ht="19.75" customHeight="1" x14ac:dyDescent="0.15">
      <c r="A124" s="170"/>
      <c r="B124" s="172" t="s">
        <v>194</v>
      </c>
      <c r="C124" s="183" t="s">
        <v>332</v>
      </c>
      <c r="D124" s="171">
        <v>27</v>
      </c>
      <c r="E124" s="173">
        <v>0</v>
      </c>
      <c r="F124" s="174">
        <v>0</v>
      </c>
      <c r="G124" s="175">
        <v>0</v>
      </c>
      <c r="H124" s="176">
        <v>0</v>
      </c>
      <c r="I124" s="175">
        <v>1</v>
      </c>
      <c r="J124" s="179" t="s">
        <v>736</v>
      </c>
      <c r="K124" s="175">
        <v>0</v>
      </c>
      <c r="L124" s="177">
        <v>0</v>
      </c>
    </row>
    <row r="125" spans="1:12" ht="19.75" customHeight="1" x14ac:dyDescent="0.15">
      <c r="A125" s="170"/>
      <c r="B125" s="172" t="s">
        <v>159</v>
      </c>
      <c r="C125" s="183" t="s">
        <v>358</v>
      </c>
      <c r="D125" s="171">
        <v>22</v>
      </c>
      <c r="E125" s="173">
        <v>1</v>
      </c>
      <c r="F125" s="181" t="s">
        <v>351</v>
      </c>
      <c r="G125" s="175">
        <v>1</v>
      </c>
      <c r="H125" s="179" t="s">
        <v>351</v>
      </c>
      <c r="I125" s="175">
        <v>0</v>
      </c>
      <c r="J125" s="176">
        <v>0</v>
      </c>
      <c r="K125" s="175">
        <v>0</v>
      </c>
      <c r="L125" s="177">
        <v>0</v>
      </c>
    </row>
    <row r="126" spans="1:12" ht="19.75" customHeight="1" x14ac:dyDescent="0.15">
      <c r="A126" s="170"/>
      <c r="B126" s="172" t="s">
        <v>159</v>
      </c>
      <c r="C126" s="183" t="s">
        <v>359</v>
      </c>
      <c r="D126" s="171">
        <v>33</v>
      </c>
      <c r="E126" s="173">
        <v>0</v>
      </c>
      <c r="F126" s="174">
        <v>0</v>
      </c>
      <c r="G126" s="175">
        <v>0</v>
      </c>
      <c r="H126" s="176">
        <v>0</v>
      </c>
      <c r="I126" s="175">
        <v>1</v>
      </c>
      <c r="J126" s="179" t="s">
        <v>360</v>
      </c>
      <c r="K126" s="175">
        <v>1</v>
      </c>
      <c r="L126" s="182" t="s">
        <v>353</v>
      </c>
    </row>
    <row r="127" spans="1:12" ht="19.75" customHeight="1" x14ac:dyDescent="0.15">
      <c r="A127" s="170"/>
      <c r="B127" s="172" t="s">
        <v>195</v>
      </c>
      <c r="C127" s="183" t="s">
        <v>283</v>
      </c>
      <c r="D127" s="171">
        <v>8</v>
      </c>
      <c r="E127" s="173">
        <v>0</v>
      </c>
      <c r="F127" s="174">
        <v>0</v>
      </c>
      <c r="G127" s="175">
        <v>1</v>
      </c>
      <c r="H127" s="179" t="s">
        <v>737</v>
      </c>
      <c r="I127" s="175">
        <v>1</v>
      </c>
      <c r="J127" s="179" t="s">
        <v>738</v>
      </c>
      <c r="K127" s="175">
        <v>1</v>
      </c>
      <c r="L127" s="182" t="s">
        <v>486</v>
      </c>
    </row>
    <row r="128" spans="1:12" ht="19.75" customHeight="1" x14ac:dyDescent="0.15">
      <c r="A128" s="170"/>
      <c r="B128" s="172" t="s">
        <v>195</v>
      </c>
      <c r="C128" s="183" t="s">
        <v>300</v>
      </c>
      <c r="D128" s="171">
        <v>12</v>
      </c>
      <c r="E128" s="173">
        <v>1</v>
      </c>
      <c r="F128" s="181" t="s">
        <v>474</v>
      </c>
      <c r="G128" s="175">
        <v>0</v>
      </c>
      <c r="H128" s="176">
        <v>0</v>
      </c>
      <c r="I128" s="175">
        <v>0</v>
      </c>
      <c r="J128" s="176">
        <v>0</v>
      </c>
      <c r="K128" s="175">
        <v>0</v>
      </c>
      <c r="L128" s="177">
        <v>0</v>
      </c>
    </row>
    <row r="129" spans="1:12" ht="19.75" customHeight="1" x14ac:dyDescent="0.15">
      <c r="A129" s="170"/>
      <c r="B129" s="171">
        <v>14</v>
      </c>
      <c r="C129" s="183" t="s">
        <v>248</v>
      </c>
      <c r="D129" s="171">
        <v>1</v>
      </c>
      <c r="E129" s="173">
        <v>3</v>
      </c>
      <c r="F129" s="181" t="s">
        <v>739</v>
      </c>
      <c r="G129" s="175">
        <v>2</v>
      </c>
      <c r="H129" s="179" t="s">
        <v>740</v>
      </c>
      <c r="I129" s="175">
        <v>0</v>
      </c>
      <c r="J129" s="176">
        <v>0</v>
      </c>
      <c r="K129" s="175">
        <v>0</v>
      </c>
      <c r="L129" s="177">
        <v>0</v>
      </c>
    </row>
    <row r="130" spans="1:12" ht="19.75" customHeight="1" x14ac:dyDescent="0.15">
      <c r="A130" s="170"/>
      <c r="B130" s="171">
        <v>14</v>
      </c>
      <c r="C130" s="183" t="s">
        <v>253</v>
      </c>
      <c r="D130" s="171">
        <v>2</v>
      </c>
      <c r="E130" s="173">
        <v>3</v>
      </c>
      <c r="F130" s="181" t="s">
        <v>741</v>
      </c>
      <c r="G130" s="175">
        <v>2</v>
      </c>
      <c r="H130" s="179" t="s">
        <v>742</v>
      </c>
      <c r="I130" s="175">
        <v>4</v>
      </c>
      <c r="J130" s="179" t="s">
        <v>743</v>
      </c>
      <c r="K130" s="175">
        <v>3</v>
      </c>
      <c r="L130" s="182" t="s">
        <v>744</v>
      </c>
    </row>
    <row r="131" spans="1:12" ht="19.75" customHeight="1" x14ac:dyDescent="0.15">
      <c r="A131" s="170"/>
      <c r="B131" s="171">
        <v>14</v>
      </c>
      <c r="C131" s="183" t="s">
        <v>258</v>
      </c>
      <c r="D131" s="171">
        <v>3</v>
      </c>
      <c r="E131" s="173">
        <v>1</v>
      </c>
      <c r="F131" s="181" t="s">
        <v>745</v>
      </c>
      <c r="G131" s="175">
        <v>1</v>
      </c>
      <c r="H131" s="179" t="s">
        <v>746</v>
      </c>
      <c r="I131" s="175">
        <v>2</v>
      </c>
      <c r="J131" s="179" t="s">
        <v>747</v>
      </c>
      <c r="K131" s="175">
        <v>1</v>
      </c>
      <c r="L131" s="182" t="s">
        <v>748</v>
      </c>
    </row>
    <row r="132" spans="1:12" ht="19.75" customHeight="1" x14ac:dyDescent="0.15">
      <c r="A132" s="170"/>
      <c r="B132" s="171">
        <v>14</v>
      </c>
      <c r="C132" s="183" t="s">
        <v>268</v>
      </c>
      <c r="D132" s="171">
        <v>5</v>
      </c>
      <c r="E132" s="173">
        <v>1</v>
      </c>
      <c r="F132" s="181" t="s">
        <v>749</v>
      </c>
      <c r="G132" s="175">
        <v>0</v>
      </c>
      <c r="H132" s="176">
        <v>0</v>
      </c>
      <c r="I132" s="175">
        <v>2</v>
      </c>
      <c r="J132" s="179" t="s">
        <v>750</v>
      </c>
      <c r="K132" s="175">
        <v>2</v>
      </c>
      <c r="L132" s="182" t="s">
        <v>751</v>
      </c>
    </row>
    <row r="133" spans="1:12" ht="19.75" customHeight="1" x14ac:dyDescent="0.15">
      <c r="A133" s="170"/>
      <c r="B133" s="171">
        <v>15</v>
      </c>
      <c r="C133" s="183" t="s">
        <v>248</v>
      </c>
      <c r="D133" s="171">
        <v>1</v>
      </c>
      <c r="E133" s="173">
        <v>3</v>
      </c>
      <c r="F133" s="181" t="s">
        <v>752</v>
      </c>
      <c r="G133" s="175">
        <v>3</v>
      </c>
      <c r="H133" s="179" t="s">
        <v>753</v>
      </c>
      <c r="I133" s="175">
        <v>4</v>
      </c>
      <c r="J133" s="179" t="s">
        <v>754</v>
      </c>
      <c r="K133" s="175">
        <v>3</v>
      </c>
      <c r="L133" s="182" t="s">
        <v>755</v>
      </c>
    </row>
    <row r="134" spans="1:12" ht="19.75" customHeight="1" x14ac:dyDescent="0.15">
      <c r="A134" s="170"/>
      <c r="B134" s="171">
        <v>15</v>
      </c>
      <c r="C134" s="183" t="s">
        <v>253</v>
      </c>
      <c r="D134" s="171">
        <v>2</v>
      </c>
      <c r="E134" s="173">
        <v>4</v>
      </c>
      <c r="F134" s="181" t="s">
        <v>756</v>
      </c>
      <c r="G134" s="175">
        <v>3</v>
      </c>
      <c r="H134" s="179" t="s">
        <v>757</v>
      </c>
      <c r="I134" s="175">
        <v>4</v>
      </c>
      <c r="J134" s="179" t="s">
        <v>758</v>
      </c>
      <c r="K134" s="175">
        <v>1</v>
      </c>
      <c r="L134" s="182" t="s">
        <v>759</v>
      </c>
    </row>
    <row r="135" spans="1:12" ht="19.75" customHeight="1" x14ac:dyDescent="0.15">
      <c r="A135" s="170"/>
      <c r="B135" s="171">
        <v>15</v>
      </c>
      <c r="C135" s="183" t="s">
        <v>258</v>
      </c>
      <c r="D135" s="171">
        <v>3</v>
      </c>
      <c r="E135" s="173">
        <v>1</v>
      </c>
      <c r="F135" s="181" t="s">
        <v>760</v>
      </c>
      <c r="G135" s="175">
        <v>0</v>
      </c>
      <c r="H135" s="176">
        <v>0</v>
      </c>
      <c r="I135" s="175">
        <v>0</v>
      </c>
      <c r="J135" s="176">
        <v>0</v>
      </c>
      <c r="K135" s="175">
        <v>0</v>
      </c>
      <c r="L135" s="177">
        <v>0</v>
      </c>
    </row>
    <row r="136" spans="1:12" ht="19.75" customHeight="1" x14ac:dyDescent="0.15">
      <c r="A136" s="170"/>
      <c r="B136" s="171">
        <v>15</v>
      </c>
      <c r="C136" s="183" t="s">
        <v>268</v>
      </c>
      <c r="D136" s="171">
        <v>5</v>
      </c>
      <c r="E136" s="173">
        <v>1</v>
      </c>
      <c r="F136" s="181" t="s">
        <v>761</v>
      </c>
      <c r="G136" s="175">
        <v>0</v>
      </c>
      <c r="H136" s="176">
        <v>0</v>
      </c>
      <c r="I136" s="175">
        <v>0</v>
      </c>
      <c r="J136" s="176">
        <v>0</v>
      </c>
      <c r="K136" s="175">
        <v>0</v>
      </c>
      <c r="L136" s="177">
        <v>0</v>
      </c>
    </row>
    <row r="137" spans="1:12" ht="19.75" customHeight="1" x14ac:dyDescent="0.15">
      <c r="A137" s="170"/>
      <c r="B137" s="171">
        <v>15</v>
      </c>
      <c r="C137" s="183" t="s">
        <v>278</v>
      </c>
      <c r="D137" s="171">
        <v>7</v>
      </c>
      <c r="E137" s="173">
        <v>0</v>
      </c>
      <c r="F137" s="174">
        <v>0</v>
      </c>
      <c r="G137" s="175">
        <v>0</v>
      </c>
      <c r="H137" s="176">
        <v>0</v>
      </c>
      <c r="I137" s="175">
        <v>1</v>
      </c>
      <c r="J137" s="179" t="s">
        <v>762</v>
      </c>
      <c r="K137" s="175">
        <v>0</v>
      </c>
      <c r="L137" s="177">
        <v>0</v>
      </c>
    </row>
    <row r="138" spans="1:12" ht="19.75" customHeight="1" x14ac:dyDescent="0.15">
      <c r="A138" s="170"/>
      <c r="B138" s="171">
        <v>15</v>
      </c>
      <c r="C138" s="183" t="s">
        <v>288</v>
      </c>
      <c r="D138" s="171">
        <v>9</v>
      </c>
      <c r="E138" s="173">
        <v>0</v>
      </c>
      <c r="F138" s="174">
        <v>0</v>
      </c>
      <c r="G138" s="175">
        <v>0</v>
      </c>
      <c r="H138" s="176">
        <v>0</v>
      </c>
      <c r="I138" s="175">
        <v>0</v>
      </c>
      <c r="J138" s="176">
        <v>0</v>
      </c>
      <c r="K138" s="175">
        <v>1</v>
      </c>
      <c r="L138" s="182" t="s">
        <v>763</v>
      </c>
    </row>
    <row r="139" spans="1:12" ht="19.75" customHeight="1" x14ac:dyDescent="0.15">
      <c r="A139" s="170"/>
      <c r="B139" s="171">
        <v>15</v>
      </c>
      <c r="C139" s="183" t="s">
        <v>314</v>
      </c>
      <c r="D139" s="171">
        <v>17</v>
      </c>
      <c r="E139" s="173">
        <v>0</v>
      </c>
      <c r="F139" s="174">
        <v>0</v>
      </c>
      <c r="G139" s="175">
        <v>0</v>
      </c>
      <c r="H139" s="176">
        <v>0</v>
      </c>
      <c r="I139" s="175">
        <v>0</v>
      </c>
      <c r="J139" s="176">
        <v>0</v>
      </c>
      <c r="K139" s="175">
        <v>1</v>
      </c>
      <c r="L139" s="182" t="s">
        <v>764</v>
      </c>
    </row>
    <row r="140" spans="1:12" ht="19.75" customHeight="1" x14ac:dyDescent="0.15">
      <c r="A140" s="170"/>
      <c r="B140" s="171">
        <v>16</v>
      </c>
      <c r="C140" s="183" t="s">
        <v>248</v>
      </c>
      <c r="D140" s="171">
        <v>1</v>
      </c>
      <c r="E140" s="173">
        <v>3</v>
      </c>
      <c r="F140" s="181" t="s">
        <v>765</v>
      </c>
      <c r="G140" s="175">
        <v>2</v>
      </c>
      <c r="H140" s="179" t="s">
        <v>766</v>
      </c>
      <c r="I140" s="175">
        <v>2</v>
      </c>
      <c r="J140" s="179" t="s">
        <v>767</v>
      </c>
      <c r="K140" s="175">
        <v>2</v>
      </c>
      <c r="L140" s="182" t="s">
        <v>768</v>
      </c>
    </row>
    <row r="141" spans="1:12" ht="19.75" customHeight="1" x14ac:dyDescent="0.15">
      <c r="A141" s="170"/>
      <c r="B141" s="171">
        <v>16</v>
      </c>
      <c r="C141" s="183" t="s">
        <v>253</v>
      </c>
      <c r="D141" s="171">
        <v>2</v>
      </c>
      <c r="E141" s="173">
        <v>1</v>
      </c>
      <c r="F141" s="181" t="s">
        <v>769</v>
      </c>
      <c r="G141" s="175">
        <v>1</v>
      </c>
      <c r="H141" s="179" t="s">
        <v>770</v>
      </c>
      <c r="I141" s="175">
        <v>1</v>
      </c>
      <c r="J141" s="179" t="s">
        <v>553</v>
      </c>
      <c r="K141" s="175">
        <v>1</v>
      </c>
      <c r="L141" s="182" t="s">
        <v>771</v>
      </c>
    </row>
    <row r="142" spans="1:12" ht="19.75" customHeight="1" x14ac:dyDescent="0.15">
      <c r="A142" s="170"/>
      <c r="B142" s="171">
        <v>16</v>
      </c>
      <c r="C142" s="183" t="s">
        <v>258</v>
      </c>
      <c r="D142" s="171">
        <v>3</v>
      </c>
      <c r="E142" s="173">
        <v>0</v>
      </c>
      <c r="F142" s="174">
        <v>0</v>
      </c>
      <c r="G142" s="175">
        <v>1</v>
      </c>
      <c r="H142" s="179" t="s">
        <v>772</v>
      </c>
      <c r="I142" s="175">
        <v>2</v>
      </c>
      <c r="J142" s="179" t="s">
        <v>773</v>
      </c>
      <c r="K142" s="175">
        <v>0</v>
      </c>
      <c r="L142" s="177">
        <v>0</v>
      </c>
    </row>
    <row r="143" spans="1:12" ht="19.75" customHeight="1" x14ac:dyDescent="0.15">
      <c r="A143" s="170"/>
      <c r="B143" s="171">
        <v>16</v>
      </c>
      <c r="C143" s="183" t="s">
        <v>268</v>
      </c>
      <c r="D143" s="171">
        <v>5</v>
      </c>
      <c r="E143" s="173">
        <v>2</v>
      </c>
      <c r="F143" s="181" t="s">
        <v>774</v>
      </c>
      <c r="G143" s="175">
        <v>1</v>
      </c>
      <c r="H143" s="179" t="s">
        <v>775</v>
      </c>
      <c r="I143" s="175">
        <v>2</v>
      </c>
      <c r="J143" s="179" t="s">
        <v>776</v>
      </c>
      <c r="K143" s="175">
        <v>1</v>
      </c>
      <c r="L143" s="182" t="s">
        <v>777</v>
      </c>
    </row>
    <row r="144" spans="1:12" ht="19.75" customHeight="1" x14ac:dyDescent="0.15">
      <c r="A144" s="170"/>
      <c r="B144" s="171">
        <v>16</v>
      </c>
      <c r="C144" s="183" t="s">
        <v>283</v>
      </c>
      <c r="D144" s="171">
        <v>8</v>
      </c>
      <c r="E144" s="173">
        <v>0</v>
      </c>
      <c r="F144" s="174">
        <v>0</v>
      </c>
      <c r="G144" s="175">
        <v>0</v>
      </c>
      <c r="H144" s="176">
        <v>0</v>
      </c>
      <c r="I144" s="175">
        <v>0</v>
      </c>
      <c r="J144" s="176">
        <v>0</v>
      </c>
      <c r="K144" s="175">
        <v>1</v>
      </c>
      <c r="L144" s="182" t="s">
        <v>778</v>
      </c>
    </row>
    <row r="145" spans="1:12" ht="19.75" customHeight="1" x14ac:dyDescent="0.15">
      <c r="A145" s="170"/>
      <c r="B145" s="171">
        <v>16</v>
      </c>
      <c r="C145" s="183" t="s">
        <v>321</v>
      </c>
      <c r="D145" s="171">
        <v>21</v>
      </c>
      <c r="E145" s="173">
        <v>1</v>
      </c>
      <c r="F145" s="181" t="s">
        <v>779</v>
      </c>
      <c r="G145" s="175">
        <v>0</v>
      </c>
      <c r="H145" s="176">
        <v>0</v>
      </c>
      <c r="I145" s="175">
        <v>0</v>
      </c>
      <c r="J145" s="176">
        <v>0</v>
      </c>
      <c r="K145" s="175">
        <v>0</v>
      </c>
      <c r="L145" s="177">
        <v>0</v>
      </c>
    </row>
    <row r="146" spans="1:12" ht="19.75" customHeight="1" x14ac:dyDescent="0.15">
      <c r="A146" s="170"/>
      <c r="B146" s="171">
        <v>17</v>
      </c>
      <c r="C146" s="183" t="s">
        <v>248</v>
      </c>
      <c r="D146" s="171">
        <v>1</v>
      </c>
      <c r="E146" s="173">
        <v>4</v>
      </c>
      <c r="F146" s="181" t="s">
        <v>780</v>
      </c>
      <c r="G146" s="175">
        <v>1</v>
      </c>
      <c r="H146" s="179" t="s">
        <v>591</v>
      </c>
      <c r="I146" s="175">
        <v>5</v>
      </c>
      <c r="J146" s="179" t="s">
        <v>781</v>
      </c>
      <c r="K146" s="175">
        <v>1</v>
      </c>
      <c r="L146" s="182" t="s">
        <v>782</v>
      </c>
    </row>
    <row r="147" spans="1:12" ht="19.75" customHeight="1" x14ac:dyDescent="0.15">
      <c r="A147" s="170"/>
      <c r="B147" s="171">
        <v>17</v>
      </c>
      <c r="C147" s="183" t="s">
        <v>253</v>
      </c>
      <c r="D147" s="171">
        <v>2</v>
      </c>
      <c r="E147" s="173">
        <v>6</v>
      </c>
      <c r="F147" s="181" t="s">
        <v>783</v>
      </c>
      <c r="G147" s="175">
        <v>2</v>
      </c>
      <c r="H147" s="179" t="s">
        <v>784</v>
      </c>
      <c r="I147" s="175">
        <v>5</v>
      </c>
      <c r="J147" s="179" t="s">
        <v>785</v>
      </c>
      <c r="K147" s="175">
        <v>3</v>
      </c>
      <c r="L147" s="182" t="s">
        <v>786</v>
      </c>
    </row>
    <row r="148" spans="1:12" ht="19.75" customHeight="1" x14ac:dyDescent="0.15">
      <c r="A148" s="170"/>
      <c r="B148" s="171">
        <v>17</v>
      </c>
      <c r="C148" s="183" t="s">
        <v>258</v>
      </c>
      <c r="D148" s="171">
        <v>3</v>
      </c>
      <c r="E148" s="173">
        <v>1</v>
      </c>
      <c r="F148" s="181" t="s">
        <v>787</v>
      </c>
      <c r="G148" s="175">
        <v>1</v>
      </c>
      <c r="H148" s="179" t="s">
        <v>788</v>
      </c>
      <c r="I148" s="175">
        <v>3</v>
      </c>
      <c r="J148" s="179" t="s">
        <v>789</v>
      </c>
      <c r="K148" s="175">
        <v>2</v>
      </c>
      <c r="L148" s="182" t="s">
        <v>790</v>
      </c>
    </row>
    <row r="149" spans="1:12" ht="19.75" customHeight="1" x14ac:dyDescent="0.15">
      <c r="A149" s="170"/>
      <c r="B149" s="171">
        <v>17</v>
      </c>
      <c r="C149" s="183" t="s">
        <v>263</v>
      </c>
      <c r="D149" s="171">
        <v>4</v>
      </c>
      <c r="E149" s="173">
        <v>2</v>
      </c>
      <c r="F149" s="181" t="s">
        <v>791</v>
      </c>
      <c r="G149" s="175">
        <v>4</v>
      </c>
      <c r="H149" s="179" t="s">
        <v>792</v>
      </c>
      <c r="I149" s="175">
        <v>0</v>
      </c>
      <c r="J149" s="176">
        <v>0</v>
      </c>
      <c r="K149" s="175">
        <v>1</v>
      </c>
      <c r="L149" s="182" t="s">
        <v>793</v>
      </c>
    </row>
    <row r="150" spans="1:12" ht="19.75" customHeight="1" x14ac:dyDescent="0.15">
      <c r="A150" s="170"/>
      <c r="B150" s="171">
        <v>17</v>
      </c>
      <c r="C150" s="183" t="s">
        <v>268</v>
      </c>
      <c r="D150" s="171">
        <v>5</v>
      </c>
      <c r="E150" s="173">
        <v>0</v>
      </c>
      <c r="F150" s="174">
        <v>0</v>
      </c>
      <c r="G150" s="175">
        <v>1</v>
      </c>
      <c r="H150" s="179" t="s">
        <v>794</v>
      </c>
      <c r="I150" s="175">
        <v>0</v>
      </c>
      <c r="J150" s="176">
        <v>0</v>
      </c>
      <c r="K150" s="175">
        <v>1</v>
      </c>
      <c r="L150" s="182" t="s">
        <v>795</v>
      </c>
    </row>
    <row r="151" spans="1:12" ht="19.75" customHeight="1" x14ac:dyDescent="0.15">
      <c r="A151" s="170"/>
      <c r="B151" s="171">
        <v>17</v>
      </c>
      <c r="C151" s="183" t="s">
        <v>273</v>
      </c>
      <c r="D151" s="171">
        <v>6</v>
      </c>
      <c r="E151" s="173">
        <v>1</v>
      </c>
      <c r="F151" s="181" t="s">
        <v>796</v>
      </c>
      <c r="G151" s="175">
        <v>0</v>
      </c>
      <c r="H151" s="176">
        <v>0</v>
      </c>
      <c r="I151" s="175">
        <v>1</v>
      </c>
      <c r="J151" s="179" t="s">
        <v>797</v>
      </c>
      <c r="K151" s="175">
        <v>0</v>
      </c>
      <c r="L151" s="177">
        <v>0</v>
      </c>
    </row>
    <row r="152" spans="1:12" ht="19.75" customHeight="1" x14ac:dyDescent="0.15">
      <c r="A152" s="170"/>
      <c r="B152" s="171">
        <v>17</v>
      </c>
      <c r="C152" s="183" t="s">
        <v>278</v>
      </c>
      <c r="D152" s="171">
        <v>7</v>
      </c>
      <c r="E152" s="173">
        <v>0</v>
      </c>
      <c r="F152" s="174">
        <v>0</v>
      </c>
      <c r="G152" s="175">
        <v>0</v>
      </c>
      <c r="H152" s="176">
        <v>0</v>
      </c>
      <c r="I152" s="175">
        <v>0</v>
      </c>
      <c r="J152" s="176">
        <v>0</v>
      </c>
      <c r="K152" s="175">
        <v>1</v>
      </c>
      <c r="L152" s="182" t="s">
        <v>798</v>
      </c>
    </row>
    <row r="153" spans="1:12" ht="19.75" customHeight="1" x14ac:dyDescent="0.15">
      <c r="A153" s="170"/>
      <c r="B153" s="171">
        <v>17</v>
      </c>
      <c r="C153" s="183" t="s">
        <v>293</v>
      </c>
      <c r="D153" s="171">
        <v>10</v>
      </c>
      <c r="E153" s="173">
        <v>0</v>
      </c>
      <c r="F153" s="174">
        <v>0</v>
      </c>
      <c r="G153" s="175">
        <v>1</v>
      </c>
      <c r="H153" s="179" t="s">
        <v>799</v>
      </c>
      <c r="I153" s="175">
        <v>0</v>
      </c>
      <c r="J153" s="176">
        <v>0</v>
      </c>
      <c r="K153" s="175">
        <v>0</v>
      </c>
      <c r="L153" s="177">
        <v>0</v>
      </c>
    </row>
    <row r="154" spans="1:12" ht="19.75" customHeight="1" x14ac:dyDescent="0.15">
      <c r="A154" s="170"/>
      <c r="B154" s="171">
        <v>17</v>
      </c>
      <c r="C154" s="183" t="s">
        <v>304</v>
      </c>
      <c r="D154" s="171">
        <v>14</v>
      </c>
      <c r="E154" s="173">
        <v>1</v>
      </c>
      <c r="F154" s="181" t="s">
        <v>800</v>
      </c>
      <c r="G154" s="175">
        <v>0</v>
      </c>
      <c r="H154" s="176">
        <v>0</v>
      </c>
      <c r="I154" s="175">
        <v>1</v>
      </c>
      <c r="J154" s="179" t="s">
        <v>801</v>
      </c>
      <c r="K154" s="175">
        <v>1</v>
      </c>
      <c r="L154" s="182" t="s">
        <v>802</v>
      </c>
    </row>
    <row r="155" spans="1:12" ht="19.75" customHeight="1" x14ac:dyDescent="0.15">
      <c r="A155" s="170"/>
      <c r="B155" s="171">
        <v>18</v>
      </c>
      <c r="C155" s="183" t="s">
        <v>248</v>
      </c>
      <c r="D155" s="171">
        <v>1</v>
      </c>
      <c r="E155" s="173">
        <v>3</v>
      </c>
      <c r="F155" s="181" t="s">
        <v>803</v>
      </c>
      <c r="G155" s="175">
        <v>4</v>
      </c>
      <c r="H155" s="179" t="s">
        <v>804</v>
      </c>
      <c r="I155" s="175">
        <v>3</v>
      </c>
      <c r="J155" s="179" t="s">
        <v>805</v>
      </c>
      <c r="K155" s="175">
        <v>2</v>
      </c>
      <c r="L155" s="182" t="s">
        <v>806</v>
      </c>
    </row>
    <row r="156" spans="1:12" ht="19.75" customHeight="1" x14ac:dyDescent="0.15">
      <c r="A156" s="170"/>
      <c r="B156" s="171">
        <v>18</v>
      </c>
      <c r="C156" s="183" t="s">
        <v>253</v>
      </c>
      <c r="D156" s="171">
        <v>2</v>
      </c>
      <c r="E156" s="173">
        <v>2</v>
      </c>
      <c r="F156" s="181" t="s">
        <v>807</v>
      </c>
      <c r="G156" s="175">
        <v>1</v>
      </c>
      <c r="H156" s="179" t="s">
        <v>808</v>
      </c>
      <c r="I156" s="175">
        <v>5</v>
      </c>
      <c r="J156" s="179" t="s">
        <v>809</v>
      </c>
      <c r="K156" s="175">
        <v>4</v>
      </c>
      <c r="L156" s="182" t="s">
        <v>810</v>
      </c>
    </row>
    <row r="157" spans="1:12" ht="19.75" customHeight="1" x14ac:dyDescent="0.15">
      <c r="A157" s="170"/>
      <c r="B157" s="171">
        <v>18</v>
      </c>
      <c r="C157" s="183" t="s">
        <v>258</v>
      </c>
      <c r="D157" s="171">
        <v>3</v>
      </c>
      <c r="E157" s="173">
        <v>0</v>
      </c>
      <c r="F157" s="174">
        <v>0</v>
      </c>
      <c r="G157" s="175">
        <v>1</v>
      </c>
      <c r="H157" s="179" t="s">
        <v>808</v>
      </c>
      <c r="I157" s="175">
        <v>1</v>
      </c>
      <c r="J157" s="179" t="s">
        <v>811</v>
      </c>
      <c r="K157" s="175">
        <v>0</v>
      </c>
      <c r="L157" s="177">
        <v>0</v>
      </c>
    </row>
    <row r="158" spans="1:12" ht="19.75" customHeight="1" x14ac:dyDescent="0.15">
      <c r="A158" s="170"/>
      <c r="B158" s="171">
        <v>18</v>
      </c>
      <c r="C158" s="183" t="s">
        <v>263</v>
      </c>
      <c r="D158" s="171">
        <v>4</v>
      </c>
      <c r="E158" s="173">
        <v>2</v>
      </c>
      <c r="F158" s="181" t="s">
        <v>812</v>
      </c>
      <c r="G158" s="175">
        <v>1</v>
      </c>
      <c r="H158" s="179" t="s">
        <v>813</v>
      </c>
      <c r="I158" s="175">
        <v>0</v>
      </c>
      <c r="J158" s="176">
        <v>0</v>
      </c>
      <c r="K158" s="175">
        <v>0</v>
      </c>
      <c r="L158" s="177">
        <v>0</v>
      </c>
    </row>
    <row r="159" spans="1:12" ht="19.75" customHeight="1" x14ac:dyDescent="0.15">
      <c r="A159" s="170"/>
      <c r="B159" s="171">
        <v>18</v>
      </c>
      <c r="C159" s="183" t="s">
        <v>268</v>
      </c>
      <c r="D159" s="171">
        <v>5</v>
      </c>
      <c r="E159" s="173">
        <v>3</v>
      </c>
      <c r="F159" s="181" t="s">
        <v>814</v>
      </c>
      <c r="G159" s="175">
        <v>0</v>
      </c>
      <c r="H159" s="176">
        <v>0</v>
      </c>
      <c r="I159" s="175">
        <v>0</v>
      </c>
      <c r="J159" s="176">
        <v>0</v>
      </c>
      <c r="K159" s="175">
        <v>2</v>
      </c>
      <c r="L159" s="182" t="s">
        <v>815</v>
      </c>
    </row>
    <row r="160" spans="1:12" ht="19.75" customHeight="1" x14ac:dyDescent="0.15">
      <c r="A160" s="170"/>
      <c r="B160" s="171">
        <v>18</v>
      </c>
      <c r="C160" s="183" t="s">
        <v>273</v>
      </c>
      <c r="D160" s="171">
        <v>6</v>
      </c>
      <c r="E160" s="173">
        <v>0</v>
      </c>
      <c r="F160" s="174">
        <v>0</v>
      </c>
      <c r="G160" s="175">
        <v>0</v>
      </c>
      <c r="H160" s="176">
        <v>0</v>
      </c>
      <c r="I160" s="175">
        <v>1</v>
      </c>
      <c r="J160" s="179" t="s">
        <v>816</v>
      </c>
      <c r="K160" s="175">
        <v>0</v>
      </c>
      <c r="L160" s="177">
        <v>0</v>
      </c>
    </row>
    <row r="161" spans="1:12" ht="19.75" customHeight="1" x14ac:dyDescent="0.15">
      <c r="A161" s="170"/>
      <c r="B161" s="171">
        <v>18</v>
      </c>
      <c r="C161" s="183" t="s">
        <v>278</v>
      </c>
      <c r="D161" s="171">
        <v>7</v>
      </c>
      <c r="E161" s="173">
        <v>1</v>
      </c>
      <c r="F161" s="181" t="s">
        <v>675</v>
      </c>
      <c r="G161" s="175">
        <v>1</v>
      </c>
      <c r="H161" s="179" t="s">
        <v>817</v>
      </c>
      <c r="I161" s="175">
        <v>0</v>
      </c>
      <c r="J161" s="176">
        <v>0</v>
      </c>
      <c r="K161" s="175">
        <v>0</v>
      </c>
      <c r="L161" s="177">
        <v>0</v>
      </c>
    </row>
    <row r="162" spans="1:12" ht="19.75" customHeight="1" x14ac:dyDescent="0.15">
      <c r="A162" s="170"/>
      <c r="B162" s="171">
        <v>18</v>
      </c>
      <c r="C162" s="183" t="s">
        <v>288</v>
      </c>
      <c r="D162" s="171">
        <v>9</v>
      </c>
      <c r="E162" s="173">
        <v>1</v>
      </c>
      <c r="F162" s="181" t="s">
        <v>818</v>
      </c>
      <c r="G162" s="175">
        <v>0</v>
      </c>
      <c r="H162" s="176">
        <v>0</v>
      </c>
      <c r="I162" s="175">
        <v>0</v>
      </c>
      <c r="J162" s="176">
        <v>0</v>
      </c>
      <c r="K162" s="175">
        <v>0</v>
      </c>
      <c r="L162" s="177">
        <v>0</v>
      </c>
    </row>
    <row r="163" spans="1:12" ht="19.75" customHeight="1" x14ac:dyDescent="0.15">
      <c r="A163" s="170"/>
      <c r="B163" s="171">
        <v>18</v>
      </c>
      <c r="C163" s="183" t="s">
        <v>293</v>
      </c>
      <c r="D163" s="171">
        <v>10</v>
      </c>
      <c r="E163" s="173">
        <v>1</v>
      </c>
      <c r="F163" s="181" t="s">
        <v>662</v>
      </c>
      <c r="G163" s="175">
        <v>0</v>
      </c>
      <c r="H163" s="176">
        <v>0</v>
      </c>
      <c r="I163" s="175">
        <v>2</v>
      </c>
      <c r="J163" s="179" t="s">
        <v>819</v>
      </c>
      <c r="K163" s="175">
        <v>0</v>
      </c>
      <c r="L163" s="177">
        <v>0</v>
      </c>
    </row>
    <row r="164" spans="1:12" ht="19.75" customHeight="1" x14ac:dyDescent="0.15">
      <c r="A164" s="170"/>
      <c r="B164" s="171">
        <v>18</v>
      </c>
      <c r="C164" s="183" t="s">
        <v>309</v>
      </c>
      <c r="D164" s="171">
        <v>15</v>
      </c>
      <c r="E164" s="173">
        <v>0</v>
      </c>
      <c r="F164" s="174">
        <v>0</v>
      </c>
      <c r="G164" s="175">
        <v>0</v>
      </c>
      <c r="H164" s="176">
        <v>0</v>
      </c>
      <c r="I164" s="175">
        <v>1</v>
      </c>
      <c r="J164" s="179" t="s">
        <v>820</v>
      </c>
      <c r="K164" s="175">
        <v>1</v>
      </c>
      <c r="L164" s="182" t="s">
        <v>821</v>
      </c>
    </row>
    <row r="165" spans="1:12" ht="19.75" customHeight="1" x14ac:dyDescent="0.15">
      <c r="A165" s="170"/>
      <c r="B165" s="171">
        <v>19</v>
      </c>
      <c r="C165" s="183" t="s">
        <v>248</v>
      </c>
      <c r="D165" s="171">
        <v>1</v>
      </c>
      <c r="E165" s="173">
        <v>2</v>
      </c>
      <c r="F165" s="181" t="s">
        <v>822</v>
      </c>
      <c r="G165" s="175">
        <v>2</v>
      </c>
      <c r="H165" s="179" t="s">
        <v>823</v>
      </c>
      <c r="I165" s="175">
        <v>5</v>
      </c>
      <c r="J165" s="179" t="s">
        <v>824</v>
      </c>
      <c r="K165" s="175">
        <v>3</v>
      </c>
      <c r="L165" s="182" t="s">
        <v>825</v>
      </c>
    </row>
    <row r="166" spans="1:12" ht="19.75" customHeight="1" x14ac:dyDescent="0.15">
      <c r="A166" s="170"/>
      <c r="B166" s="171">
        <v>19</v>
      </c>
      <c r="C166" s="183" t="s">
        <v>253</v>
      </c>
      <c r="D166" s="171">
        <v>2</v>
      </c>
      <c r="E166" s="173">
        <v>6</v>
      </c>
      <c r="F166" s="181" t="s">
        <v>826</v>
      </c>
      <c r="G166" s="175">
        <v>4</v>
      </c>
      <c r="H166" s="179" t="s">
        <v>827</v>
      </c>
      <c r="I166" s="175">
        <v>6</v>
      </c>
      <c r="J166" s="179" t="s">
        <v>828</v>
      </c>
      <c r="K166" s="175">
        <v>4</v>
      </c>
      <c r="L166" s="182" t="s">
        <v>829</v>
      </c>
    </row>
    <row r="167" spans="1:12" ht="19.75" customHeight="1" x14ac:dyDescent="0.15">
      <c r="A167" s="170"/>
      <c r="B167" s="171">
        <v>19</v>
      </c>
      <c r="C167" s="183" t="s">
        <v>258</v>
      </c>
      <c r="D167" s="171">
        <v>3</v>
      </c>
      <c r="E167" s="173">
        <v>4</v>
      </c>
      <c r="F167" s="181" t="s">
        <v>830</v>
      </c>
      <c r="G167" s="175">
        <v>3</v>
      </c>
      <c r="H167" s="179" t="s">
        <v>831</v>
      </c>
      <c r="I167" s="175">
        <v>2</v>
      </c>
      <c r="J167" s="179" t="s">
        <v>832</v>
      </c>
      <c r="K167" s="175">
        <v>2</v>
      </c>
      <c r="L167" s="182" t="s">
        <v>833</v>
      </c>
    </row>
    <row r="168" spans="1:12" ht="19.75" customHeight="1" x14ac:dyDescent="0.15">
      <c r="A168" s="170"/>
      <c r="B168" s="171">
        <v>19</v>
      </c>
      <c r="C168" s="183" t="s">
        <v>268</v>
      </c>
      <c r="D168" s="171">
        <v>5</v>
      </c>
      <c r="E168" s="173">
        <v>0</v>
      </c>
      <c r="F168" s="174">
        <v>0</v>
      </c>
      <c r="G168" s="175">
        <v>0</v>
      </c>
      <c r="H168" s="176">
        <v>0</v>
      </c>
      <c r="I168" s="175">
        <v>1</v>
      </c>
      <c r="J168" s="179" t="s">
        <v>834</v>
      </c>
      <c r="K168" s="175">
        <v>0</v>
      </c>
      <c r="L168" s="177">
        <v>0</v>
      </c>
    </row>
    <row r="169" spans="1:12" ht="19.75" customHeight="1" x14ac:dyDescent="0.15">
      <c r="A169" s="170"/>
      <c r="B169" s="171">
        <v>19</v>
      </c>
      <c r="C169" s="183" t="s">
        <v>278</v>
      </c>
      <c r="D169" s="171">
        <v>7</v>
      </c>
      <c r="E169" s="173">
        <v>0</v>
      </c>
      <c r="F169" s="174">
        <v>0</v>
      </c>
      <c r="G169" s="175">
        <v>0</v>
      </c>
      <c r="H169" s="176">
        <v>0</v>
      </c>
      <c r="I169" s="175">
        <v>1</v>
      </c>
      <c r="J169" s="179" t="s">
        <v>835</v>
      </c>
      <c r="K169" s="175">
        <v>0</v>
      </c>
      <c r="L169" s="177">
        <v>0</v>
      </c>
    </row>
    <row r="170" spans="1:12" ht="19.75" customHeight="1" x14ac:dyDescent="0.15">
      <c r="A170" s="170"/>
      <c r="B170" s="171">
        <v>19</v>
      </c>
      <c r="C170" s="183" t="s">
        <v>288</v>
      </c>
      <c r="D170" s="171">
        <v>9</v>
      </c>
      <c r="E170" s="173">
        <v>1</v>
      </c>
      <c r="F170" s="181" t="s">
        <v>510</v>
      </c>
      <c r="G170" s="175">
        <v>0</v>
      </c>
      <c r="H170" s="176">
        <v>0</v>
      </c>
      <c r="I170" s="175">
        <v>0</v>
      </c>
      <c r="J170" s="176">
        <v>0</v>
      </c>
      <c r="K170" s="175">
        <v>0</v>
      </c>
      <c r="L170" s="177">
        <v>0</v>
      </c>
    </row>
    <row r="171" spans="1:12" ht="19.75" customHeight="1" x14ac:dyDescent="0.15">
      <c r="A171" s="170"/>
      <c r="B171" s="171">
        <v>19</v>
      </c>
      <c r="C171" s="183" t="s">
        <v>309</v>
      </c>
      <c r="D171" s="171">
        <v>15</v>
      </c>
      <c r="E171" s="173">
        <v>0</v>
      </c>
      <c r="F171" s="174">
        <v>0</v>
      </c>
      <c r="G171" s="175">
        <v>0</v>
      </c>
      <c r="H171" s="176">
        <v>0</v>
      </c>
      <c r="I171" s="175">
        <v>0</v>
      </c>
      <c r="J171" s="176">
        <v>0</v>
      </c>
      <c r="K171" s="175">
        <v>1</v>
      </c>
      <c r="L171" s="182" t="s">
        <v>836</v>
      </c>
    </row>
    <row r="172" spans="1:12" ht="19.75" customHeight="1" x14ac:dyDescent="0.15">
      <c r="A172" s="170"/>
      <c r="B172" s="171">
        <v>19</v>
      </c>
      <c r="C172" s="183" t="s">
        <v>316</v>
      </c>
      <c r="D172" s="171">
        <v>18</v>
      </c>
      <c r="E172" s="173">
        <v>1</v>
      </c>
      <c r="F172" s="181" t="s">
        <v>837</v>
      </c>
      <c r="G172" s="175">
        <v>0</v>
      </c>
      <c r="H172" s="176">
        <v>0</v>
      </c>
      <c r="I172" s="175">
        <v>0</v>
      </c>
      <c r="J172" s="176">
        <v>0</v>
      </c>
      <c r="K172" s="175">
        <v>0</v>
      </c>
      <c r="L172" s="177">
        <v>0</v>
      </c>
    </row>
    <row r="173" spans="1:12" ht="19.75" customHeight="1" x14ac:dyDescent="0.15">
      <c r="A173" s="170"/>
      <c r="B173" s="171">
        <v>19</v>
      </c>
      <c r="C173" s="183" t="s">
        <v>339</v>
      </c>
      <c r="D173" s="171">
        <v>38</v>
      </c>
      <c r="E173" s="173">
        <v>0</v>
      </c>
      <c r="F173" s="174">
        <v>0</v>
      </c>
      <c r="G173" s="175">
        <v>0</v>
      </c>
      <c r="H173" s="176">
        <v>0</v>
      </c>
      <c r="I173" s="175">
        <v>0</v>
      </c>
      <c r="J173" s="176">
        <v>0</v>
      </c>
      <c r="K173" s="175">
        <v>1</v>
      </c>
      <c r="L173" s="182" t="s">
        <v>838</v>
      </c>
    </row>
    <row r="174" spans="1:12" ht="19.75" customHeight="1" x14ac:dyDescent="0.15">
      <c r="A174" s="170"/>
      <c r="B174" s="171">
        <v>19</v>
      </c>
      <c r="C174" s="183" t="s">
        <v>341</v>
      </c>
      <c r="D174" s="171">
        <v>39</v>
      </c>
      <c r="E174" s="173">
        <v>0</v>
      </c>
      <c r="F174" s="174">
        <v>0</v>
      </c>
      <c r="G174" s="175">
        <v>1</v>
      </c>
      <c r="H174" s="179" t="s">
        <v>839</v>
      </c>
      <c r="I174" s="175">
        <v>0</v>
      </c>
      <c r="J174" s="176">
        <v>0</v>
      </c>
      <c r="K174" s="175">
        <v>0</v>
      </c>
      <c r="L174" s="177">
        <v>0</v>
      </c>
    </row>
    <row r="175" spans="1:12" ht="19.75" customHeight="1" x14ac:dyDescent="0.15">
      <c r="A175" s="170"/>
      <c r="B175" s="171">
        <v>20</v>
      </c>
      <c r="C175" s="183" t="s">
        <v>248</v>
      </c>
      <c r="D175" s="171">
        <v>1</v>
      </c>
      <c r="E175" s="173">
        <v>4</v>
      </c>
      <c r="F175" s="181" t="s">
        <v>840</v>
      </c>
      <c r="G175" s="175">
        <v>0</v>
      </c>
      <c r="H175" s="176">
        <v>0</v>
      </c>
      <c r="I175" s="175">
        <v>1</v>
      </c>
      <c r="J175" s="179" t="s">
        <v>841</v>
      </c>
      <c r="K175" s="175">
        <v>3</v>
      </c>
      <c r="L175" s="182" t="s">
        <v>842</v>
      </c>
    </row>
    <row r="176" spans="1:12" ht="19.75" customHeight="1" x14ac:dyDescent="0.15">
      <c r="A176" s="170"/>
      <c r="B176" s="171">
        <v>20</v>
      </c>
      <c r="C176" s="183" t="s">
        <v>253</v>
      </c>
      <c r="D176" s="171">
        <v>2</v>
      </c>
      <c r="E176" s="173">
        <v>5</v>
      </c>
      <c r="F176" s="181" t="s">
        <v>843</v>
      </c>
      <c r="G176" s="175">
        <v>3</v>
      </c>
      <c r="H176" s="179" t="s">
        <v>844</v>
      </c>
      <c r="I176" s="175">
        <v>4</v>
      </c>
      <c r="J176" s="179" t="s">
        <v>845</v>
      </c>
      <c r="K176" s="175">
        <v>4</v>
      </c>
      <c r="L176" s="182" t="s">
        <v>846</v>
      </c>
    </row>
    <row r="177" spans="1:12" ht="19.75" customHeight="1" x14ac:dyDescent="0.15">
      <c r="A177" s="170"/>
      <c r="B177" s="171">
        <v>20</v>
      </c>
      <c r="C177" s="183" t="s">
        <v>258</v>
      </c>
      <c r="D177" s="171">
        <v>3</v>
      </c>
      <c r="E177" s="173">
        <v>0</v>
      </c>
      <c r="F177" s="174">
        <v>0</v>
      </c>
      <c r="G177" s="175">
        <v>0</v>
      </c>
      <c r="H177" s="176">
        <v>0</v>
      </c>
      <c r="I177" s="175">
        <v>5</v>
      </c>
      <c r="J177" s="179" t="s">
        <v>847</v>
      </c>
      <c r="K177" s="175">
        <v>1</v>
      </c>
      <c r="L177" s="182" t="s">
        <v>848</v>
      </c>
    </row>
    <row r="178" spans="1:12" ht="19.75" customHeight="1" x14ac:dyDescent="0.15">
      <c r="A178" s="170"/>
      <c r="B178" s="171">
        <v>20</v>
      </c>
      <c r="C178" s="183" t="s">
        <v>263</v>
      </c>
      <c r="D178" s="171">
        <v>4</v>
      </c>
      <c r="E178" s="173">
        <v>1</v>
      </c>
      <c r="F178" s="181" t="s">
        <v>849</v>
      </c>
      <c r="G178" s="175">
        <v>4</v>
      </c>
      <c r="H178" s="179" t="s">
        <v>850</v>
      </c>
      <c r="I178" s="175">
        <v>1</v>
      </c>
      <c r="J178" s="179" t="s">
        <v>708</v>
      </c>
      <c r="K178" s="175">
        <v>0</v>
      </c>
      <c r="L178" s="177">
        <v>0</v>
      </c>
    </row>
    <row r="179" spans="1:12" ht="19.75" customHeight="1" x14ac:dyDescent="0.15">
      <c r="A179" s="170"/>
      <c r="B179" s="171">
        <v>20</v>
      </c>
      <c r="C179" s="183" t="s">
        <v>268</v>
      </c>
      <c r="D179" s="171">
        <v>5</v>
      </c>
      <c r="E179" s="173">
        <v>0</v>
      </c>
      <c r="F179" s="174">
        <v>0</v>
      </c>
      <c r="G179" s="175">
        <v>1</v>
      </c>
      <c r="H179" s="179" t="s">
        <v>851</v>
      </c>
      <c r="I179" s="175">
        <v>1</v>
      </c>
      <c r="J179" s="179" t="s">
        <v>709</v>
      </c>
      <c r="K179" s="175">
        <v>0</v>
      </c>
      <c r="L179" s="177">
        <v>0</v>
      </c>
    </row>
    <row r="180" spans="1:12" ht="19.75" customHeight="1" x14ac:dyDescent="0.15">
      <c r="A180" s="170"/>
      <c r="B180" s="171">
        <v>20</v>
      </c>
      <c r="C180" s="183" t="s">
        <v>273</v>
      </c>
      <c r="D180" s="171">
        <v>6</v>
      </c>
      <c r="E180" s="173">
        <v>2</v>
      </c>
      <c r="F180" s="181" t="s">
        <v>852</v>
      </c>
      <c r="G180" s="175">
        <v>2</v>
      </c>
      <c r="H180" s="179" t="s">
        <v>853</v>
      </c>
      <c r="I180" s="175">
        <v>2</v>
      </c>
      <c r="J180" s="179" t="s">
        <v>854</v>
      </c>
      <c r="K180" s="175">
        <v>2</v>
      </c>
      <c r="L180" s="182" t="s">
        <v>855</v>
      </c>
    </row>
    <row r="181" spans="1:12" ht="19.75" customHeight="1" x14ac:dyDescent="0.15">
      <c r="A181" s="170"/>
      <c r="B181" s="171">
        <v>20</v>
      </c>
      <c r="C181" s="183" t="s">
        <v>278</v>
      </c>
      <c r="D181" s="171">
        <v>7</v>
      </c>
      <c r="E181" s="173">
        <v>0</v>
      </c>
      <c r="F181" s="174">
        <v>0</v>
      </c>
      <c r="G181" s="175">
        <v>1</v>
      </c>
      <c r="H181" s="179" t="s">
        <v>856</v>
      </c>
      <c r="I181" s="175">
        <v>1</v>
      </c>
      <c r="J181" s="179" t="s">
        <v>857</v>
      </c>
      <c r="K181" s="175">
        <v>1</v>
      </c>
      <c r="L181" s="182" t="s">
        <v>858</v>
      </c>
    </row>
    <row r="182" spans="1:12" ht="19.75" customHeight="1" x14ac:dyDescent="0.15">
      <c r="A182" s="170"/>
      <c r="B182" s="171">
        <v>20</v>
      </c>
      <c r="C182" s="183" t="s">
        <v>283</v>
      </c>
      <c r="D182" s="171">
        <v>8</v>
      </c>
      <c r="E182" s="173">
        <v>3</v>
      </c>
      <c r="F182" s="181" t="s">
        <v>859</v>
      </c>
      <c r="G182" s="175">
        <v>1</v>
      </c>
      <c r="H182" s="179" t="s">
        <v>860</v>
      </c>
      <c r="I182" s="175">
        <v>0</v>
      </c>
      <c r="J182" s="176">
        <v>0</v>
      </c>
      <c r="K182" s="175">
        <v>0</v>
      </c>
      <c r="L182" s="177">
        <v>0</v>
      </c>
    </row>
    <row r="183" spans="1:12" ht="19.75" customHeight="1" x14ac:dyDescent="0.15">
      <c r="A183" s="170"/>
      <c r="B183" s="171">
        <v>20</v>
      </c>
      <c r="C183" s="183" t="s">
        <v>288</v>
      </c>
      <c r="D183" s="171">
        <v>9</v>
      </c>
      <c r="E183" s="173">
        <v>1</v>
      </c>
      <c r="F183" s="181" t="s">
        <v>861</v>
      </c>
      <c r="G183" s="175">
        <v>0</v>
      </c>
      <c r="H183" s="176">
        <v>0</v>
      </c>
      <c r="I183" s="175">
        <v>0</v>
      </c>
      <c r="J183" s="176">
        <v>0</v>
      </c>
      <c r="K183" s="175">
        <v>0</v>
      </c>
      <c r="L183" s="177">
        <v>0</v>
      </c>
    </row>
    <row r="184" spans="1:12" ht="19.75" customHeight="1" x14ac:dyDescent="0.15">
      <c r="A184" s="170"/>
      <c r="B184" s="171">
        <v>20</v>
      </c>
      <c r="C184" s="183" t="s">
        <v>293</v>
      </c>
      <c r="D184" s="171">
        <v>10</v>
      </c>
      <c r="E184" s="173">
        <v>0</v>
      </c>
      <c r="F184" s="174">
        <v>0</v>
      </c>
      <c r="G184" s="175">
        <v>0</v>
      </c>
      <c r="H184" s="176">
        <v>0</v>
      </c>
      <c r="I184" s="175">
        <v>1</v>
      </c>
      <c r="J184" s="179" t="s">
        <v>862</v>
      </c>
      <c r="K184" s="175">
        <v>1</v>
      </c>
      <c r="L184" s="182" t="s">
        <v>863</v>
      </c>
    </row>
    <row r="185" spans="1:12" ht="19.75" customHeight="1" x14ac:dyDescent="0.15">
      <c r="A185" s="170"/>
      <c r="B185" s="171">
        <v>20</v>
      </c>
      <c r="C185" s="183" t="s">
        <v>300</v>
      </c>
      <c r="D185" s="171">
        <v>12</v>
      </c>
      <c r="E185" s="173">
        <v>1</v>
      </c>
      <c r="F185" s="181" t="s">
        <v>864</v>
      </c>
      <c r="G185" s="175">
        <v>0</v>
      </c>
      <c r="H185" s="176">
        <v>0</v>
      </c>
      <c r="I185" s="175">
        <v>0</v>
      </c>
      <c r="J185" s="176">
        <v>0</v>
      </c>
      <c r="K185" s="175">
        <v>0</v>
      </c>
      <c r="L185" s="177">
        <v>0</v>
      </c>
    </row>
    <row r="186" spans="1:12" ht="19.75" customHeight="1" x14ac:dyDescent="0.15">
      <c r="A186" s="170"/>
      <c r="B186" s="171">
        <v>20</v>
      </c>
      <c r="C186" s="183" t="s">
        <v>334</v>
      </c>
      <c r="D186" s="171">
        <v>34</v>
      </c>
      <c r="E186" s="173">
        <v>0</v>
      </c>
      <c r="F186" s="174">
        <v>0</v>
      </c>
      <c r="G186" s="175">
        <v>0</v>
      </c>
      <c r="H186" s="176">
        <v>0</v>
      </c>
      <c r="I186" s="175">
        <v>1</v>
      </c>
      <c r="J186" s="179" t="s">
        <v>865</v>
      </c>
      <c r="K186" s="175">
        <v>0</v>
      </c>
      <c r="L186" s="177">
        <v>0</v>
      </c>
    </row>
    <row r="187" spans="1:12" ht="19.75" customHeight="1" x14ac:dyDescent="0.15">
      <c r="A187" s="170"/>
      <c r="B187" s="172" t="s">
        <v>203</v>
      </c>
      <c r="C187" s="183" t="s">
        <v>253</v>
      </c>
      <c r="D187" s="171">
        <v>2</v>
      </c>
      <c r="E187" s="173">
        <v>3</v>
      </c>
      <c r="F187" s="181" t="s">
        <v>866</v>
      </c>
      <c r="G187" s="175">
        <v>2</v>
      </c>
      <c r="H187" s="179" t="s">
        <v>867</v>
      </c>
      <c r="I187" s="175">
        <v>4</v>
      </c>
      <c r="J187" s="179" t="s">
        <v>868</v>
      </c>
      <c r="K187" s="175">
        <v>3</v>
      </c>
      <c r="L187" s="182" t="s">
        <v>869</v>
      </c>
    </row>
    <row r="188" spans="1:12" ht="19.75" customHeight="1" x14ac:dyDescent="0.15">
      <c r="A188" s="170"/>
      <c r="B188" s="172" t="s">
        <v>203</v>
      </c>
      <c r="C188" s="183" t="s">
        <v>263</v>
      </c>
      <c r="D188" s="171">
        <v>4</v>
      </c>
      <c r="E188" s="173">
        <v>5</v>
      </c>
      <c r="F188" s="181" t="s">
        <v>870</v>
      </c>
      <c r="G188" s="175">
        <v>3</v>
      </c>
      <c r="H188" s="179" t="s">
        <v>871</v>
      </c>
      <c r="I188" s="175">
        <v>4</v>
      </c>
      <c r="J188" s="179" t="s">
        <v>872</v>
      </c>
      <c r="K188" s="175">
        <v>2</v>
      </c>
      <c r="L188" s="182" t="s">
        <v>873</v>
      </c>
    </row>
    <row r="189" spans="1:12" ht="19.75" customHeight="1" x14ac:dyDescent="0.15">
      <c r="A189" s="170"/>
      <c r="B189" s="172" t="s">
        <v>203</v>
      </c>
      <c r="C189" s="183" t="s">
        <v>283</v>
      </c>
      <c r="D189" s="171">
        <v>8</v>
      </c>
      <c r="E189" s="173">
        <v>0</v>
      </c>
      <c r="F189" s="174">
        <v>0</v>
      </c>
      <c r="G189" s="175">
        <v>1</v>
      </c>
      <c r="H189" s="179" t="s">
        <v>874</v>
      </c>
      <c r="I189" s="175">
        <v>0</v>
      </c>
      <c r="J189" s="176">
        <v>0</v>
      </c>
      <c r="K189" s="175">
        <v>0</v>
      </c>
      <c r="L189" s="177">
        <v>0</v>
      </c>
    </row>
    <row r="190" spans="1:12" ht="19.75" customHeight="1" x14ac:dyDescent="0.15">
      <c r="A190" s="170"/>
      <c r="B190" s="172" t="s">
        <v>162</v>
      </c>
      <c r="C190" s="183" t="s">
        <v>263</v>
      </c>
      <c r="D190" s="171">
        <v>4</v>
      </c>
      <c r="E190" s="173">
        <v>1</v>
      </c>
      <c r="F190" s="181" t="s">
        <v>370</v>
      </c>
      <c r="G190" s="175">
        <v>0</v>
      </c>
      <c r="H190" s="176">
        <v>0</v>
      </c>
      <c r="I190" s="175">
        <v>1</v>
      </c>
      <c r="J190" s="179" t="s">
        <v>371</v>
      </c>
      <c r="K190" s="175">
        <v>0</v>
      </c>
      <c r="L190" s="177">
        <v>0</v>
      </c>
    </row>
    <row r="191" spans="1:12" ht="19.75" customHeight="1" x14ac:dyDescent="0.15">
      <c r="A191" s="170"/>
      <c r="B191" s="172" t="s">
        <v>162</v>
      </c>
      <c r="C191" s="183" t="s">
        <v>372</v>
      </c>
      <c r="D191" s="171">
        <v>13</v>
      </c>
      <c r="E191" s="173">
        <v>0</v>
      </c>
      <c r="F191" s="174">
        <v>0</v>
      </c>
      <c r="G191" s="175">
        <v>1</v>
      </c>
      <c r="H191" s="179" t="s">
        <v>373</v>
      </c>
      <c r="I191" s="175">
        <v>0</v>
      </c>
      <c r="J191" s="176">
        <v>0</v>
      </c>
      <c r="K191" s="175">
        <v>1</v>
      </c>
      <c r="L191" s="182" t="s">
        <v>352</v>
      </c>
    </row>
    <row r="192" spans="1:12" ht="20.25" customHeight="1" x14ac:dyDescent="0.15">
      <c r="A192" s="241"/>
      <c r="B192" s="216" t="s">
        <v>204</v>
      </c>
      <c r="C192" s="253" t="s">
        <v>253</v>
      </c>
      <c r="D192" s="217">
        <v>2</v>
      </c>
      <c r="E192" s="218">
        <v>3</v>
      </c>
      <c r="F192" s="243" t="s">
        <v>875</v>
      </c>
      <c r="G192" s="220">
        <v>2</v>
      </c>
      <c r="H192" s="222" t="s">
        <v>876</v>
      </c>
      <c r="I192" s="220">
        <v>3</v>
      </c>
      <c r="J192" s="222" t="s">
        <v>877</v>
      </c>
      <c r="K192" s="220">
        <v>2</v>
      </c>
      <c r="L192" s="231" t="s">
        <v>878</v>
      </c>
    </row>
    <row r="193" spans="1:12" ht="20.25" customHeight="1" x14ac:dyDescent="0.15">
      <c r="A193" s="242" t="s">
        <v>231</v>
      </c>
      <c r="B193" s="225">
        <v>1</v>
      </c>
      <c r="C193" s="224" t="s">
        <v>248</v>
      </c>
      <c r="D193" s="225">
        <v>1</v>
      </c>
      <c r="E193" s="226">
        <v>3</v>
      </c>
      <c r="F193" s="227" t="s">
        <v>879</v>
      </c>
      <c r="G193" s="228">
        <v>1</v>
      </c>
      <c r="H193" s="229" t="s">
        <v>880</v>
      </c>
      <c r="I193" s="228">
        <v>5</v>
      </c>
      <c r="J193" s="229" t="s">
        <v>881</v>
      </c>
      <c r="K193" s="228">
        <v>3</v>
      </c>
      <c r="L193" s="240" t="s">
        <v>882</v>
      </c>
    </row>
    <row r="194" spans="1:12" ht="19.75" customHeight="1" x14ac:dyDescent="0.15">
      <c r="A194" s="170"/>
      <c r="B194" s="171">
        <v>1</v>
      </c>
      <c r="C194" s="172" t="s">
        <v>253</v>
      </c>
      <c r="D194" s="171">
        <v>2</v>
      </c>
      <c r="E194" s="173">
        <v>2</v>
      </c>
      <c r="F194" s="181" t="s">
        <v>883</v>
      </c>
      <c r="G194" s="175">
        <v>1</v>
      </c>
      <c r="H194" s="179" t="s">
        <v>884</v>
      </c>
      <c r="I194" s="175">
        <v>1</v>
      </c>
      <c r="J194" s="179" t="s">
        <v>885</v>
      </c>
      <c r="K194" s="175">
        <v>1</v>
      </c>
      <c r="L194" s="182" t="s">
        <v>886</v>
      </c>
    </row>
    <row r="195" spans="1:12" ht="19.75" customHeight="1" x14ac:dyDescent="0.15">
      <c r="A195" s="170"/>
      <c r="B195" s="171">
        <v>1</v>
      </c>
      <c r="C195" s="172" t="s">
        <v>258</v>
      </c>
      <c r="D195" s="171">
        <v>3</v>
      </c>
      <c r="E195" s="173">
        <v>0</v>
      </c>
      <c r="F195" s="174">
        <v>0</v>
      </c>
      <c r="G195" s="175">
        <v>0</v>
      </c>
      <c r="H195" s="176">
        <v>0</v>
      </c>
      <c r="I195" s="175">
        <v>1</v>
      </c>
      <c r="J195" s="179" t="s">
        <v>887</v>
      </c>
      <c r="K195" s="175">
        <v>1</v>
      </c>
      <c r="L195" s="182" t="s">
        <v>761</v>
      </c>
    </row>
    <row r="196" spans="1:12" ht="19.75" customHeight="1" x14ac:dyDescent="0.15">
      <c r="A196" s="170"/>
      <c r="B196" s="171">
        <v>1</v>
      </c>
      <c r="C196" s="172" t="s">
        <v>263</v>
      </c>
      <c r="D196" s="171">
        <v>4</v>
      </c>
      <c r="E196" s="173">
        <v>1</v>
      </c>
      <c r="F196" s="181" t="s">
        <v>888</v>
      </c>
      <c r="G196" s="175">
        <v>0</v>
      </c>
      <c r="H196" s="176">
        <v>0</v>
      </c>
      <c r="I196" s="175">
        <v>0</v>
      </c>
      <c r="J196" s="176">
        <v>0</v>
      </c>
      <c r="K196" s="175">
        <v>0</v>
      </c>
      <c r="L196" s="177">
        <v>0</v>
      </c>
    </row>
    <row r="197" spans="1:12" ht="19.75" customHeight="1" x14ac:dyDescent="0.15">
      <c r="A197" s="170"/>
      <c r="B197" s="171">
        <v>1</v>
      </c>
      <c r="C197" s="172" t="s">
        <v>273</v>
      </c>
      <c r="D197" s="171">
        <v>6</v>
      </c>
      <c r="E197" s="173">
        <v>1</v>
      </c>
      <c r="F197" s="181" t="s">
        <v>889</v>
      </c>
      <c r="G197" s="175">
        <v>1</v>
      </c>
      <c r="H197" s="179" t="s">
        <v>890</v>
      </c>
      <c r="I197" s="175">
        <v>3</v>
      </c>
      <c r="J197" s="179" t="s">
        <v>891</v>
      </c>
      <c r="K197" s="175">
        <v>1</v>
      </c>
      <c r="L197" s="182" t="s">
        <v>892</v>
      </c>
    </row>
    <row r="198" spans="1:12" ht="19.75" customHeight="1" x14ac:dyDescent="0.15">
      <c r="A198" s="170"/>
      <c r="B198" s="171">
        <v>1</v>
      </c>
      <c r="C198" s="172" t="s">
        <v>298</v>
      </c>
      <c r="D198" s="171">
        <v>11</v>
      </c>
      <c r="E198" s="173">
        <v>0</v>
      </c>
      <c r="F198" s="174">
        <v>0</v>
      </c>
      <c r="G198" s="175">
        <v>0</v>
      </c>
      <c r="H198" s="176">
        <v>0</v>
      </c>
      <c r="I198" s="175">
        <v>1</v>
      </c>
      <c r="J198" s="179" t="s">
        <v>893</v>
      </c>
      <c r="K198" s="175">
        <v>1</v>
      </c>
      <c r="L198" s="182" t="s">
        <v>894</v>
      </c>
    </row>
    <row r="199" spans="1:12" ht="19.75" customHeight="1" x14ac:dyDescent="0.15">
      <c r="A199" s="170"/>
      <c r="B199" s="171">
        <v>1</v>
      </c>
      <c r="C199" s="172" t="s">
        <v>300</v>
      </c>
      <c r="D199" s="171">
        <v>12</v>
      </c>
      <c r="E199" s="173">
        <v>0</v>
      </c>
      <c r="F199" s="174">
        <v>0</v>
      </c>
      <c r="G199" s="175">
        <v>1</v>
      </c>
      <c r="H199" s="179" t="s">
        <v>895</v>
      </c>
      <c r="I199" s="175">
        <v>0</v>
      </c>
      <c r="J199" s="176">
        <v>0</v>
      </c>
      <c r="K199" s="175">
        <v>0</v>
      </c>
      <c r="L199" s="177">
        <v>0</v>
      </c>
    </row>
    <row r="200" spans="1:12" ht="19.75" customHeight="1" x14ac:dyDescent="0.15">
      <c r="A200" s="170"/>
      <c r="B200" s="171">
        <v>1</v>
      </c>
      <c r="C200" s="172" t="s">
        <v>312</v>
      </c>
      <c r="D200" s="171">
        <v>16</v>
      </c>
      <c r="E200" s="173">
        <v>0</v>
      </c>
      <c r="F200" s="174">
        <v>0</v>
      </c>
      <c r="G200" s="175">
        <v>0</v>
      </c>
      <c r="H200" s="176">
        <v>0</v>
      </c>
      <c r="I200" s="175">
        <v>0</v>
      </c>
      <c r="J200" s="176">
        <v>0</v>
      </c>
      <c r="K200" s="175">
        <v>1</v>
      </c>
      <c r="L200" s="182" t="s">
        <v>896</v>
      </c>
    </row>
    <row r="201" spans="1:12" ht="19.75" customHeight="1" x14ac:dyDescent="0.15">
      <c r="A201" s="170"/>
      <c r="B201" s="171">
        <v>1</v>
      </c>
      <c r="C201" s="172" t="s">
        <v>348</v>
      </c>
      <c r="D201" s="171">
        <v>20</v>
      </c>
      <c r="E201" s="173">
        <v>0</v>
      </c>
      <c r="F201" s="174">
        <v>0</v>
      </c>
      <c r="G201" s="175">
        <v>1</v>
      </c>
      <c r="H201" s="179" t="s">
        <v>482</v>
      </c>
      <c r="I201" s="175">
        <v>0</v>
      </c>
      <c r="J201" s="176">
        <v>0</v>
      </c>
      <c r="K201" s="175">
        <v>0</v>
      </c>
      <c r="L201" s="177">
        <v>0</v>
      </c>
    </row>
    <row r="202" spans="1:12" ht="19.75" customHeight="1" x14ac:dyDescent="0.15">
      <c r="A202" s="170"/>
      <c r="B202" s="171">
        <v>1</v>
      </c>
      <c r="C202" s="172" t="s">
        <v>443</v>
      </c>
      <c r="D202" s="171">
        <v>40</v>
      </c>
      <c r="E202" s="173">
        <v>0</v>
      </c>
      <c r="F202" s="174">
        <v>0</v>
      </c>
      <c r="G202" s="175">
        <v>0</v>
      </c>
      <c r="H202" s="176">
        <v>0</v>
      </c>
      <c r="I202" s="175">
        <v>1</v>
      </c>
      <c r="J202" s="179" t="s">
        <v>897</v>
      </c>
      <c r="K202" s="175">
        <v>0</v>
      </c>
      <c r="L202" s="177">
        <v>0</v>
      </c>
    </row>
    <row r="203" spans="1:12" ht="19.75" customHeight="1" x14ac:dyDescent="0.15">
      <c r="A203" s="170"/>
      <c r="B203" s="171">
        <v>1</v>
      </c>
      <c r="C203" s="172" t="s">
        <v>457</v>
      </c>
      <c r="D203" s="171">
        <v>54</v>
      </c>
      <c r="E203" s="173">
        <v>0</v>
      </c>
      <c r="F203" s="174">
        <v>0</v>
      </c>
      <c r="G203" s="175">
        <v>0</v>
      </c>
      <c r="H203" s="176">
        <v>0</v>
      </c>
      <c r="I203" s="175">
        <v>0</v>
      </c>
      <c r="J203" s="176">
        <v>0</v>
      </c>
      <c r="K203" s="175">
        <v>1</v>
      </c>
      <c r="L203" s="182" t="s">
        <v>898</v>
      </c>
    </row>
    <row r="204" spans="1:12" ht="19.75" customHeight="1" x14ac:dyDescent="0.15">
      <c r="A204" s="170"/>
      <c r="B204" s="172" t="s">
        <v>179</v>
      </c>
      <c r="C204" s="172" t="s">
        <v>248</v>
      </c>
      <c r="D204" s="171">
        <v>1</v>
      </c>
      <c r="E204" s="173">
        <v>1</v>
      </c>
      <c r="F204" s="181" t="s">
        <v>347</v>
      </c>
      <c r="G204" s="178" t="s">
        <v>166</v>
      </c>
      <c r="H204" s="179" t="s">
        <v>166</v>
      </c>
      <c r="I204" s="175">
        <v>1</v>
      </c>
      <c r="J204" s="179" t="s">
        <v>899</v>
      </c>
      <c r="K204" s="175">
        <v>0</v>
      </c>
      <c r="L204" s="177">
        <v>0</v>
      </c>
    </row>
    <row r="205" spans="1:12" ht="19.75" customHeight="1" x14ac:dyDescent="0.15">
      <c r="A205" s="170"/>
      <c r="B205" s="172" t="s">
        <v>179</v>
      </c>
      <c r="C205" s="172" t="s">
        <v>298</v>
      </c>
      <c r="D205" s="171">
        <v>11</v>
      </c>
      <c r="E205" s="173">
        <v>0</v>
      </c>
      <c r="F205" s="174">
        <v>0</v>
      </c>
      <c r="G205" s="178" t="s">
        <v>166</v>
      </c>
      <c r="H205" s="179" t="s">
        <v>166</v>
      </c>
      <c r="I205" s="175">
        <v>0</v>
      </c>
      <c r="J205" s="176">
        <v>0</v>
      </c>
      <c r="K205" s="175">
        <v>1</v>
      </c>
      <c r="L205" s="182" t="s">
        <v>737</v>
      </c>
    </row>
    <row r="206" spans="1:12" ht="19.75" customHeight="1" x14ac:dyDescent="0.15">
      <c r="A206" s="170"/>
      <c r="B206" s="172" t="s">
        <v>150</v>
      </c>
      <c r="C206" s="172" t="s">
        <v>318</v>
      </c>
      <c r="D206" s="171">
        <v>19</v>
      </c>
      <c r="E206" s="173">
        <v>0</v>
      </c>
      <c r="F206" s="174">
        <v>0</v>
      </c>
      <c r="G206" s="178" t="s">
        <v>166</v>
      </c>
      <c r="H206" s="179" t="s">
        <v>166</v>
      </c>
      <c r="I206" s="175">
        <v>1</v>
      </c>
      <c r="J206" s="179" t="s">
        <v>460</v>
      </c>
      <c r="K206" s="175">
        <v>0</v>
      </c>
      <c r="L206" s="177">
        <v>0</v>
      </c>
    </row>
    <row r="207" spans="1:12" ht="19.75" customHeight="1" x14ac:dyDescent="0.15">
      <c r="A207" s="170"/>
      <c r="B207" s="172" t="s">
        <v>150</v>
      </c>
      <c r="C207" s="172" t="s">
        <v>425</v>
      </c>
      <c r="D207" s="171">
        <v>25</v>
      </c>
      <c r="E207" s="173">
        <v>1</v>
      </c>
      <c r="F207" s="181" t="s">
        <v>351</v>
      </c>
      <c r="G207" s="178" t="s">
        <v>166</v>
      </c>
      <c r="H207" s="179" t="s">
        <v>166</v>
      </c>
      <c r="I207" s="175">
        <v>0</v>
      </c>
      <c r="J207" s="176">
        <v>0</v>
      </c>
      <c r="K207" s="175">
        <v>0</v>
      </c>
      <c r="L207" s="177">
        <v>0</v>
      </c>
    </row>
    <row r="208" spans="1:12" ht="19.75" customHeight="1" x14ac:dyDescent="0.15">
      <c r="A208" s="170"/>
      <c r="B208" s="172" t="s">
        <v>150</v>
      </c>
      <c r="C208" s="172" t="s">
        <v>461</v>
      </c>
      <c r="D208" s="171">
        <v>42</v>
      </c>
      <c r="E208" s="173">
        <v>0</v>
      </c>
      <c r="F208" s="174">
        <v>0</v>
      </c>
      <c r="G208" s="178" t="s">
        <v>166</v>
      </c>
      <c r="H208" s="179" t="s">
        <v>166</v>
      </c>
      <c r="I208" s="175">
        <v>0</v>
      </c>
      <c r="J208" s="176">
        <v>0</v>
      </c>
      <c r="K208" s="175">
        <v>1</v>
      </c>
      <c r="L208" s="182" t="s">
        <v>462</v>
      </c>
    </row>
    <row r="209" spans="1:12" ht="19.75" customHeight="1" x14ac:dyDescent="0.15">
      <c r="A209" s="170"/>
      <c r="B209" s="172" t="s">
        <v>181</v>
      </c>
      <c r="C209" s="172" t="s">
        <v>248</v>
      </c>
      <c r="D209" s="171">
        <v>1</v>
      </c>
      <c r="E209" s="173">
        <v>0</v>
      </c>
      <c r="F209" s="174">
        <v>0</v>
      </c>
      <c r="G209" s="178" t="s">
        <v>166</v>
      </c>
      <c r="H209" s="179" t="s">
        <v>166</v>
      </c>
      <c r="I209" s="175">
        <v>0</v>
      </c>
      <c r="J209" s="176">
        <v>0</v>
      </c>
      <c r="K209" s="175">
        <v>1</v>
      </c>
      <c r="L209" s="182" t="s">
        <v>900</v>
      </c>
    </row>
    <row r="210" spans="1:12" ht="19.75" customHeight="1" x14ac:dyDescent="0.15">
      <c r="A210" s="170"/>
      <c r="B210" s="172" t="s">
        <v>181</v>
      </c>
      <c r="C210" s="172" t="s">
        <v>253</v>
      </c>
      <c r="D210" s="171">
        <v>2</v>
      </c>
      <c r="E210" s="173">
        <v>0</v>
      </c>
      <c r="F210" s="174">
        <v>0</v>
      </c>
      <c r="G210" s="178" t="s">
        <v>166</v>
      </c>
      <c r="H210" s="179" t="s">
        <v>166</v>
      </c>
      <c r="I210" s="175">
        <v>2</v>
      </c>
      <c r="J210" s="179" t="s">
        <v>901</v>
      </c>
      <c r="K210" s="175">
        <v>0</v>
      </c>
      <c r="L210" s="177">
        <v>0</v>
      </c>
    </row>
    <row r="211" spans="1:12" ht="19.75" customHeight="1" x14ac:dyDescent="0.15">
      <c r="A211" s="170"/>
      <c r="B211" s="172" t="s">
        <v>181</v>
      </c>
      <c r="C211" s="172" t="s">
        <v>263</v>
      </c>
      <c r="D211" s="171">
        <v>4</v>
      </c>
      <c r="E211" s="173">
        <v>1</v>
      </c>
      <c r="F211" s="181" t="s">
        <v>902</v>
      </c>
      <c r="G211" s="178" t="s">
        <v>166</v>
      </c>
      <c r="H211" s="179" t="s">
        <v>166</v>
      </c>
      <c r="I211" s="175">
        <v>0</v>
      </c>
      <c r="J211" s="176">
        <v>0</v>
      </c>
      <c r="K211" s="175">
        <v>0</v>
      </c>
      <c r="L211" s="177">
        <v>0</v>
      </c>
    </row>
    <row r="212" spans="1:12" ht="19.75" customHeight="1" x14ac:dyDescent="0.15">
      <c r="A212" s="170"/>
      <c r="B212" s="172" t="s">
        <v>181</v>
      </c>
      <c r="C212" s="172" t="s">
        <v>293</v>
      </c>
      <c r="D212" s="171">
        <v>10</v>
      </c>
      <c r="E212" s="173">
        <v>1</v>
      </c>
      <c r="F212" s="181" t="s">
        <v>903</v>
      </c>
      <c r="G212" s="178" t="s">
        <v>166</v>
      </c>
      <c r="H212" s="179" t="s">
        <v>166</v>
      </c>
      <c r="I212" s="175">
        <v>0</v>
      </c>
      <c r="J212" s="176">
        <v>0</v>
      </c>
      <c r="K212" s="175">
        <v>0</v>
      </c>
      <c r="L212" s="177">
        <v>0</v>
      </c>
    </row>
    <row r="213" spans="1:12" ht="19.75" customHeight="1" x14ac:dyDescent="0.15">
      <c r="A213" s="170"/>
      <c r="B213" s="172" t="s">
        <v>181</v>
      </c>
      <c r="C213" s="172" t="s">
        <v>314</v>
      </c>
      <c r="D213" s="171">
        <v>17</v>
      </c>
      <c r="E213" s="109">
        <v>0</v>
      </c>
      <c r="F213" s="110">
        <v>0</v>
      </c>
      <c r="G213" s="178" t="s">
        <v>166</v>
      </c>
      <c r="H213" s="179" t="s">
        <v>166</v>
      </c>
      <c r="I213" s="175">
        <v>0</v>
      </c>
      <c r="J213" s="176">
        <v>0</v>
      </c>
      <c r="K213" s="175">
        <v>1</v>
      </c>
      <c r="L213" s="182" t="s">
        <v>902</v>
      </c>
    </row>
    <row r="214" spans="1:12" ht="19.75" customHeight="1" x14ac:dyDescent="0.15">
      <c r="A214" s="170"/>
      <c r="B214" s="171">
        <v>2</v>
      </c>
      <c r="C214" s="172" t="s">
        <v>253</v>
      </c>
      <c r="D214" s="171">
        <v>2</v>
      </c>
      <c r="E214" s="180" t="s">
        <v>166</v>
      </c>
      <c r="F214" s="181" t="s">
        <v>166</v>
      </c>
      <c r="G214" s="175">
        <v>1</v>
      </c>
      <c r="H214" s="179" t="s">
        <v>904</v>
      </c>
      <c r="I214" s="178" t="s">
        <v>166</v>
      </c>
      <c r="J214" s="179" t="s">
        <v>166</v>
      </c>
      <c r="K214" s="178" t="s">
        <v>166</v>
      </c>
      <c r="L214" s="182" t="s">
        <v>166</v>
      </c>
    </row>
    <row r="215" spans="1:12" ht="19.75" customHeight="1" x14ac:dyDescent="0.15">
      <c r="A215" s="170"/>
      <c r="B215" s="171">
        <v>3</v>
      </c>
      <c r="C215" s="172" t="s">
        <v>248</v>
      </c>
      <c r="D215" s="171">
        <v>1</v>
      </c>
      <c r="E215" s="173">
        <v>2</v>
      </c>
      <c r="F215" s="181" t="s">
        <v>905</v>
      </c>
      <c r="G215" s="175">
        <v>1</v>
      </c>
      <c r="H215" s="179" t="s">
        <v>906</v>
      </c>
      <c r="I215" s="175">
        <v>6</v>
      </c>
      <c r="J215" s="179" t="s">
        <v>907</v>
      </c>
      <c r="K215" s="175">
        <v>4</v>
      </c>
      <c r="L215" s="182" t="s">
        <v>908</v>
      </c>
    </row>
    <row r="216" spans="1:12" ht="19.75" customHeight="1" x14ac:dyDescent="0.15">
      <c r="A216" s="170"/>
      <c r="B216" s="171">
        <v>3</v>
      </c>
      <c r="C216" s="172" t="s">
        <v>258</v>
      </c>
      <c r="D216" s="171">
        <v>3</v>
      </c>
      <c r="E216" s="173">
        <v>0</v>
      </c>
      <c r="F216" s="174">
        <v>0</v>
      </c>
      <c r="G216" s="175">
        <v>0</v>
      </c>
      <c r="H216" s="176">
        <v>0</v>
      </c>
      <c r="I216" s="175">
        <v>1</v>
      </c>
      <c r="J216" s="179" t="s">
        <v>909</v>
      </c>
      <c r="K216" s="175">
        <v>1</v>
      </c>
      <c r="L216" s="182" t="s">
        <v>910</v>
      </c>
    </row>
    <row r="217" spans="1:12" ht="19.75" customHeight="1" x14ac:dyDescent="0.15">
      <c r="A217" s="170"/>
      <c r="B217" s="171">
        <v>3</v>
      </c>
      <c r="C217" s="172" t="s">
        <v>459</v>
      </c>
      <c r="D217" s="171">
        <v>55</v>
      </c>
      <c r="E217" s="173">
        <v>1</v>
      </c>
      <c r="F217" s="181" t="s">
        <v>911</v>
      </c>
      <c r="G217" s="175">
        <v>0</v>
      </c>
      <c r="H217" s="176">
        <v>0</v>
      </c>
      <c r="I217" s="175">
        <v>0</v>
      </c>
      <c r="J217" s="176">
        <v>0</v>
      </c>
      <c r="K217" s="175">
        <v>0</v>
      </c>
      <c r="L217" s="177">
        <v>0</v>
      </c>
    </row>
    <row r="218" spans="1:12" ht="19.75" customHeight="1" x14ac:dyDescent="0.15">
      <c r="A218" s="170"/>
      <c r="B218" s="171">
        <v>4</v>
      </c>
      <c r="C218" s="172" t="s">
        <v>248</v>
      </c>
      <c r="D218" s="171">
        <v>1</v>
      </c>
      <c r="E218" s="173">
        <v>1</v>
      </c>
      <c r="F218" s="181" t="s">
        <v>483</v>
      </c>
      <c r="G218" s="175">
        <v>1</v>
      </c>
      <c r="H218" s="179" t="s">
        <v>912</v>
      </c>
      <c r="I218" s="175">
        <v>3</v>
      </c>
      <c r="J218" s="179" t="s">
        <v>913</v>
      </c>
      <c r="K218" s="175">
        <v>1</v>
      </c>
      <c r="L218" s="182" t="s">
        <v>914</v>
      </c>
    </row>
    <row r="219" spans="1:12" ht="19.75" customHeight="1" x14ac:dyDescent="0.15">
      <c r="A219" s="170"/>
      <c r="B219" s="171">
        <v>4</v>
      </c>
      <c r="C219" s="172" t="s">
        <v>300</v>
      </c>
      <c r="D219" s="171">
        <v>12</v>
      </c>
      <c r="E219" s="173">
        <v>1</v>
      </c>
      <c r="F219" s="181" t="s">
        <v>915</v>
      </c>
      <c r="G219" s="175">
        <v>0</v>
      </c>
      <c r="H219" s="176">
        <v>0</v>
      </c>
      <c r="I219" s="175">
        <v>0</v>
      </c>
      <c r="J219" s="176">
        <v>0</v>
      </c>
      <c r="K219" s="175">
        <v>0</v>
      </c>
      <c r="L219" s="177">
        <v>0</v>
      </c>
    </row>
    <row r="220" spans="1:12" ht="19.75" customHeight="1" x14ac:dyDescent="0.15">
      <c r="A220" s="170"/>
      <c r="B220" s="171">
        <v>4</v>
      </c>
      <c r="C220" s="172" t="s">
        <v>304</v>
      </c>
      <c r="D220" s="171">
        <v>14</v>
      </c>
      <c r="E220" s="173">
        <v>0</v>
      </c>
      <c r="F220" s="174">
        <v>0</v>
      </c>
      <c r="G220" s="175">
        <v>0</v>
      </c>
      <c r="H220" s="176">
        <v>0</v>
      </c>
      <c r="I220" s="175">
        <v>2</v>
      </c>
      <c r="J220" s="179" t="s">
        <v>916</v>
      </c>
      <c r="K220" s="175">
        <v>0</v>
      </c>
      <c r="L220" s="177">
        <v>0</v>
      </c>
    </row>
    <row r="221" spans="1:12" ht="19.75" customHeight="1" x14ac:dyDescent="0.15">
      <c r="A221" s="170"/>
      <c r="B221" s="171">
        <v>4</v>
      </c>
      <c r="C221" s="172" t="s">
        <v>309</v>
      </c>
      <c r="D221" s="171">
        <v>15</v>
      </c>
      <c r="E221" s="173">
        <v>0</v>
      </c>
      <c r="F221" s="174">
        <v>0</v>
      </c>
      <c r="G221" s="175">
        <v>0</v>
      </c>
      <c r="H221" s="176">
        <v>0</v>
      </c>
      <c r="I221" s="175">
        <v>0</v>
      </c>
      <c r="J221" s="176">
        <v>0</v>
      </c>
      <c r="K221" s="175">
        <v>1</v>
      </c>
      <c r="L221" s="182" t="s">
        <v>917</v>
      </c>
    </row>
    <row r="222" spans="1:12" ht="19.75" customHeight="1" x14ac:dyDescent="0.15">
      <c r="A222" s="170"/>
      <c r="B222" s="171">
        <v>4</v>
      </c>
      <c r="C222" s="172" t="s">
        <v>312</v>
      </c>
      <c r="D222" s="171">
        <v>16</v>
      </c>
      <c r="E222" s="173">
        <v>0</v>
      </c>
      <c r="F222" s="174">
        <v>0</v>
      </c>
      <c r="G222" s="175">
        <v>0</v>
      </c>
      <c r="H222" s="176">
        <v>0</v>
      </c>
      <c r="I222" s="175">
        <v>1</v>
      </c>
      <c r="J222" s="179" t="s">
        <v>918</v>
      </c>
      <c r="K222" s="175">
        <v>1</v>
      </c>
      <c r="L222" s="182" t="s">
        <v>919</v>
      </c>
    </row>
    <row r="223" spans="1:12" ht="19.75" customHeight="1" x14ac:dyDescent="0.15">
      <c r="A223" s="170"/>
      <c r="B223" s="171">
        <v>4</v>
      </c>
      <c r="C223" s="172" t="s">
        <v>425</v>
      </c>
      <c r="D223" s="171">
        <v>25</v>
      </c>
      <c r="E223" s="173">
        <v>0</v>
      </c>
      <c r="F223" s="174">
        <v>0</v>
      </c>
      <c r="G223" s="175">
        <v>0</v>
      </c>
      <c r="H223" s="176">
        <v>0</v>
      </c>
      <c r="I223" s="175">
        <v>0</v>
      </c>
      <c r="J223" s="176">
        <v>0</v>
      </c>
      <c r="K223" s="175">
        <v>1</v>
      </c>
      <c r="L223" s="182" t="s">
        <v>920</v>
      </c>
    </row>
    <row r="224" spans="1:12" ht="19.75" customHeight="1" x14ac:dyDescent="0.15">
      <c r="A224" s="170"/>
      <c r="B224" s="171">
        <v>4</v>
      </c>
      <c r="C224" s="172" t="s">
        <v>456</v>
      </c>
      <c r="D224" s="171">
        <v>53</v>
      </c>
      <c r="E224" s="173">
        <v>1</v>
      </c>
      <c r="F224" s="181" t="s">
        <v>921</v>
      </c>
      <c r="G224" s="175">
        <v>0</v>
      </c>
      <c r="H224" s="176">
        <v>0</v>
      </c>
      <c r="I224" s="175">
        <v>0</v>
      </c>
      <c r="J224" s="176">
        <v>0</v>
      </c>
      <c r="K224" s="175">
        <v>0</v>
      </c>
      <c r="L224" s="177">
        <v>0</v>
      </c>
    </row>
    <row r="225" spans="1:12" ht="19.75" customHeight="1" x14ac:dyDescent="0.15">
      <c r="A225" s="170"/>
      <c r="B225" s="171">
        <v>5</v>
      </c>
      <c r="C225" s="172" t="s">
        <v>248</v>
      </c>
      <c r="D225" s="171">
        <v>1</v>
      </c>
      <c r="E225" s="173">
        <v>1</v>
      </c>
      <c r="F225" s="181" t="s">
        <v>922</v>
      </c>
      <c r="G225" s="175">
        <v>2</v>
      </c>
      <c r="H225" s="179" t="s">
        <v>923</v>
      </c>
      <c r="I225" s="175">
        <v>5</v>
      </c>
      <c r="J225" s="179" t="s">
        <v>924</v>
      </c>
      <c r="K225" s="175">
        <v>2</v>
      </c>
      <c r="L225" s="182" t="s">
        <v>925</v>
      </c>
    </row>
    <row r="226" spans="1:12" ht="19.75" customHeight="1" x14ac:dyDescent="0.15">
      <c r="A226" s="170"/>
      <c r="B226" s="171">
        <v>5</v>
      </c>
      <c r="C226" s="172" t="s">
        <v>253</v>
      </c>
      <c r="D226" s="171">
        <v>2</v>
      </c>
      <c r="E226" s="173">
        <v>2</v>
      </c>
      <c r="F226" s="181" t="s">
        <v>926</v>
      </c>
      <c r="G226" s="175">
        <v>0</v>
      </c>
      <c r="H226" s="176">
        <v>0</v>
      </c>
      <c r="I226" s="175">
        <v>1</v>
      </c>
      <c r="J226" s="179" t="s">
        <v>927</v>
      </c>
      <c r="K226" s="175">
        <v>1</v>
      </c>
      <c r="L226" s="182" t="s">
        <v>928</v>
      </c>
    </row>
    <row r="227" spans="1:12" ht="19.75" customHeight="1" x14ac:dyDescent="0.15">
      <c r="A227" s="170"/>
      <c r="B227" s="171">
        <v>5</v>
      </c>
      <c r="C227" s="172" t="s">
        <v>268</v>
      </c>
      <c r="D227" s="171">
        <v>5</v>
      </c>
      <c r="E227" s="173">
        <v>1</v>
      </c>
      <c r="F227" s="181" t="s">
        <v>929</v>
      </c>
      <c r="G227" s="175">
        <v>0</v>
      </c>
      <c r="H227" s="176">
        <v>0</v>
      </c>
      <c r="I227" s="175">
        <v>0</v>
      </c>
      <c r="J227" s="176">
        <v>0</v>
      </c>
      <c r="K227" s="175">
        <v>1</v>
      </c>
      <c r="L227" s="182" t="s">
        <v>930</v>
      </c>
    </row>
    <row r="228" spans="1:12" ht="19.75" customHeight="1" x14ac:dyDescent="0.15">
      <c r="A228" s="170"/>
      <c r="B228" s="172" t="s">
        <v>186</v>
      </c>
      <c r="C228" s="172" t="s">
        <v>248</v>
      </c>
      <c r="D228" s="171">
        <v>1</v>
      </c>
      <c r="E228" s="173">
        <v>2</v>
      </c>
      <c r="F228" s="181" t="s">
        <v>931</v>
      </c>
      <c r="G228" s="175">
        <v>1</v>
      </c>
      <c r="H228" s="179" t="s">
        <v>932</v>
      </c>
      <c r="I228" s="175">
        <v>5</v>
      </c>
      <c r="J228" s="179" t="s">
        <v>933</v>
      </c>
      <c r="K228" s="175">
        <v>3</v>
      </c>
      <c r="L228" s="182" t="s">
        <v>934</v>
      </c>
    </row>
    <row r="229" spans="1:12" ht="19.75" customHeight="1" x14ac:dyDescent="0.15">
      <c r="A229" s="170"/>
      <c r="B229" s="172" t="s">
        <v>186</v>
      </c>
      <c r="C229" s="172" t="s">
        <v>253</v>
      </c>
      <c r="D229" s="171">
        <v>2</v>
      </c>
      <c r="E229" s="173">
        <v>0</v>
      </c>
      <c r="F229" s="174">
        <v>0</v>
      </c>
      <c r="G229" s="175">
        <v>0</v>
      </c>
      <c r="H229" s="176">
        <v>0</v>
      </c>
      <c r="I229" s="175">
        <v>0</v>
      </c>
      <c r="J229" s="176">
        <v>0</v>
      </c>
      <c r="K229" s="175">
        <v>1</v>
      </c>
      <c r="L229" s="182" t="s">
        <v>935</v>
      </c>
    </row>
    <row r="230" spans="1:12" ht="19.75" customHeight="1" x14ac:dyDescent="0.15">
      <c r="A230" s="170"/>
      <c r="B230" s="172" t="s">
        <v>186</v>
      </c>
      <c r="C230" s="172" t="s">
        <v>258</v>
      </c>
      <c r="D230" s="171">
        <v>3</v>
      </c>
      <c r="E230" s="173">
        <v>1</v>
      </c>
      <c r="F230" s="181" t="s">
        <v>936</v>
      </c>
      <c r="G230" s="175">
        <v>1</v>
      </c>
      <c r="H230" s="179" t="s">
        <v>937</v>
      </c>
      <c r="I230" s="175">
        <v>0</v>
      </c>
      <c r="J230" s="176">
        <v>0</v>
      </c>
      <c r="K230" s="175">
        <v>0</v>
      </c>
      <c r="L230" s="177">
        <v>0</v>
      </c>
    </row>
    <row r="231" spans="1:12" ht="19.75" customHeight="1" x14ac:dyDescent="0.15">
      <c r="A231" s="170"/>
      <c r="B231" s="172" t="s">
        <v>186</v>
      </c>
      <c r="C231" s="172" t="s">
        <v>263</v>
      </c>
      <c r="D231" s="171">
        <v>4</v>
      </c>
      <c r="E231" s="173">
        <v>0</v>
      </c>
      <c r="F231" s="174">
        <v>0</v>
      </c>
      <c r="G231" s="175">
        <v>1</v>
      </c>
      <c r="H231" s="179" t="s">
        <v>938</v>
      </c>
      <c r="I231" s="175">
        <v>0</v>
      </c>
      <c r="J231" s="176">
        <v>0</v>
      </c>
      <c r="K231" s="175">
        <v>0</v>
      </c>
      <c r="L231" s="177">
        <v>0</v>
      </c>
    </row>
    <row r="232" spans="1:12" ht="19.75" customHeight="1" x14ac:dyDescent="0.15">
      <c r="A232" s="170"/>
      <c r="B232" s="172" t="s">
        <v>186</v>
      </c>
      <c r="C232" s="172" t="s">
        <v>268</v>
      </c>
      <c r="D232" s="171">
        <v>5</v>
      </c>
      <c r="E232" s="173">
        <v>0</v>
      </c>
      <c r="F232" s="174">
        <v>0</v>
      </c>
      <c r="G232" s="175">
        <v>0</v>
      </c>
      <c r="H232" s="176">
        <v>0</v>
      </c>
      <c r="I232" s="175">
        <v>2</v>
      </c>
      <c r="J232" s="179" t="s">
        <v>939</v>
      </c>
      <c r="K232" s="175">
        <v>0</v>
      </c>
      <c r="L232" s="177">
        <v>0</v>
      </c>
    </row>
    <row r="233" spans="1:12" ht="19.75" customHeight="1" x14ac:dyDescent="0.15">
      <c r="A233" s="170"/>
      <c r="B233" s="172" t="s">
        <v>186</v>
      </c>
      <c r="C233" s="172" t="s">
        <v>298</v>
      </c>
      <c r="D233" s="171">
        <v>11</v>
      </c>
      <c r="E233" s="173">
        <v>1</v>
      </c>
      <c r="F233" s="181" t="s">
        <v>940</v>
      </c>
      <c r="G233" s="175">
        <v>0</v>
      </c>
      <c r="H233" s="176">
        <v>0</v>
      </c>
      <c r="I233" s="175">
        <v>0</v>
      </c>
      <c r="J233" s="176">
        <v>0</v>
      </c>
      <c r="K233" s="175">
        <v>1</v>
      </c>
      <c r="L233" s="182" t="s">
        <v>941</v>
      </c>
    </row>
    <row r="234" spans="1:12" ht="19.75" customHeight="1" x14ac:dyDescent="0.15">
      <c r="A234" s="170"/>
      <c r="B234" s="172" t="s">
        <v>186</v>
      </c>
      <c r="C234" s="172" t="s">
        <v>300</v>
      </c>
      <c r="D234" s="171">
        <v>12</v>
      </c>
      <c r="E234" s="173">
        <v>1</v>
      </c>
      <c r="F234" s="181" t="s">
        <v>942</v>
      </c>
      <c r="G234" s="175">
        <v>0</v>
      </c>
      <c r="H234" s="176">
        <v>0</v>
      </c>
      <c r="I234" s="175">
        <v>0</v>
      </c>
      <c r="J234" s="176">
        <v>0</v>
      </c>
      <c r="K234" s="175">
        <v>0</v>
      </c>
      <c r="L234" s="177">
        <v>0</v>
      </c>
    </row>
    <row r="235" spans="1:12" ht="19.75" customHeight="1" x14ac:dyDescent="0.15">
      <c r="A235" s="170"/>
      <c r="B235" s="172" t="s">
        <v>153</v>
      </c>
      <c r="C235" s="172" t="s">
        <v>248</v>
      </c>
      <c r="D235" s="171">
        <v>1</v>
      </c>
      <c r="E235" s="173">
        <v>1</v>
      </c>
      <c r="F235" s="181" t="s">
        <v>463</v>
      </c>
      <c r="G235" s="175">
        <v>0</v>
      </c>
      <c r="H235" s="176">
        <v>0</v>
      </c>
      <c r="I235" s="175">
        <v>1</v>
      </c>
      <c r="J235" s="179" t="s">
        <v>360</v>
      </c>
      <c r="K235" s="175">
        <v>0</v>
      </c>
      <c r="L235" s="177">
        <v>0</v>
      </c>
    </row>
    <row r="236" spans="1:12" ht="19.75" customHeight="1" x14ac:dyDescent="0.15">
      <c r="A236" s="170"/>
      <c r="B236" s="172" t="s">
        <v>153</v>
      </c>
      <c r="C236" s="172" t="s">
        <v>428</v>
      </c>
      <c r="D236" s="171">
        <v>28</v>
      </c>
      <c r="E236" s="173">
        <v>0</v>
      </c>
      <c r="F236" s="174">
        <v>0</v>
      </c>
      <c r="G236" s="175">
        <v>0</v>
      </c>
      <c r="H236" s="176">
        <v>0</v>
      </c>
      <c r="I236" s="175">
        <v>0</v>
      </c>
      <c r="J236" s="176">
        <v>0</v>
      </c>
      <c r="K236" s="175">
        <v>1</v>
      </c>
      <c r="L236" s="182" t="s">
        <v>464</v>
      </c>
    </row>
    <row r="237" spans="1:12" ht="19.75" customHeight="1" x14ac:dyDescent="0.15">
      <c r="A237" s="170"/>
      <c r="B237" s="172" t="s">
        <v>153</v>
      </c>
      <c r="C237" s="172" t="s">
        <v>465</v>
      </c>
      <c r="D237" s="171">
        <v>41</v>
      </c>
      <c r="E237" s="173">
        <v>0</v>
      </c>
      <c r="F237" s="174">
        <v>0</v>
      </c>
      <c r="G237" s="175">
        <v>1</v>
      </c>
      <c r="H237" s="179" t="s">
        <v>466</v>
      </c>
      <c r="I237" s="175">
        <v>0</v>
      </c>
      <c r="J237" s="176">
        <v>0</v>
      </c>
      <c r="K237" s="175">
        <v>0</v>
      </c>
      <c r="L237" s="177">
        <v>0</v>
      </c>
    </row>
    <row r="238" spans="1:12" ht="19.75" customHeight="1" x14ac:dyDescent="0.15">
      <c r="A238" s="170"/>
      <c r="B238" s="172" t="s">
        <v>156</v>
      </c>
      <c r="C238" s="172" t="s">
        <v>467</v>
      </c>
      <c r="D238" s="171">
        <v>29</v>
      </c>
      <c r="E238" s="173">
        <v>1</v>
      </c>
      <c r="F238" s="181" t="s">
        <v>468</v>
      </c>
      <c r="G238" s="175">
        <v>1</v>
      </c>
      <c r="H238" s="179" t="s">
        <v>469</v>
      </c>
      <c r="I238" s="175">
        <v>0</v>
      </c>
      <c r="J238" s="176">
        <v>0</v>
      </c>
      <c r="K238" s="175">
        <v>0</v>
      </c>
      <c r="L238" s="177">
        <v>0</v>
      </c>
    </row>
    <row r="239" spans="1:12" ht="19.75" customHeight="1" x14ac:dyDescent="0.15">
      <c r="A239" s="170"/>
      <c r="B239" s="172" t="s">
        <v>156</v>
      </c>
      <c r="C239" s="172" t="s">
        <v>429</v>
      </c>
      <c r="D239" s="171">
        <v>30</v>
      </c>
      <c r="E239" s="173">
        <v>0</v>
      </c>
      <c r="F239" s="174">
        <v>0</v>
      </c>
      <c r="G239" s="175">
        <v>0</v>
      </c>
      <c r="H239" s="176">
        <v>0</v>
      </c>
      <c r="I239" s="175">
        <v>0</v>
      </c>
      <c r="J239" s="176">
        <v>0</v>
      </c>
      <c r="K239" s="175">
        <v>1</v>
      </c>
      <c r="L239" s="182" t="s">
        <v>349</v>
      </c>
    </row>
    <row r="240" spans="1:12" ht="19.75" customHeight="1" x14ac:dyDescent="0.15">
      <c r="A240" s="170"/>
      <c r="B240" s="172" t="s">
        <v>156</v>
      </c>
      <c r="C240" s="172" t="s">
        <v>470</v>
      </c>
      <c r="D240" s="171">
        <v>48</v>
      </c>
      <c r="E240" s="173">
        <v>0</v>
      </c>
      <c r="F240" s="174">
        <v>0</v>
      </c>
      <c r="G240" s="175">
        <v>0</v>
      </c>
      <c r="H240" s="176">
        <v>0</v>
      </c>
      <c r="I240" s="175">
        <v>1</v>
      </c>
      <c r="J240" s="179" t="s">
        <v>349</v>
      </c>
      <c r="K240" s="175">
        <v>0</v>
      </c>
      <c r="L240" s="177">
        <v>0</v>
      </c>
    </row>
    <row r="241" spans="1:12" ht="19.75" customHeight="1" x14ac:dyDescent="0.15">
      <c r="A241" s="170"/>
      <c r="B241" s="172" t="s">
        <v>187</v>
      </c>
      <c r="C241" s="172" t="s">
        <v>273</v>
      </c>
      <c r="D241" s="171">
        <v>6</v>
      </c>
      <c r="E241" s="173">
        <v>0</v>
      </c>
      <c r="F241" s="174">
        <v>0</v>
      </c>
      <c r="G241" s="175">
        <v>0</v>
      </c>
      <c r="H241" s="176">
        <v>0</v>
      </c>
      <c r="I241" s="175">
        <v>0</v>
      </c>
      <c r="J241" s="176">
        <v>0</v>
      </c>
      <c r="K241" s="175">
        <v>1</v>
      </c>
      <c r="L241" s="182" t="s">
        <v>943</v>
      </c>
    </row>
    <row r="242" spans="1:12" ht="19.75" customHeight="1" x14ac:dyDescent="0.15">
      <c r="A242" s="170"/>
      <c r="B242" s="172" t="s">
        <v>187</v>
      </c>
      <c r="C242" s="172" t="s">
        <v>334</v>
      </c>
      <c r="D242" s="171">
        <v>34</v>
      </c>
      <c r="E242" s="173">
        <v>1</v>
      </c>
      <c r="F242" s="181" t="s">
        <v>944</v>
      </c>
      <c r="G242" s="175">
        <v>0</v>
      </c>
      <c r="H242" s="176">
        <v>0</v>
      </c>
      <c r="I242" s="175">
        <v>0</v>
      </c>
      <c r="J242" s="176">
        <v>0</v>
      </c>
      <c r="K242" s="175">
        <v>0</v>
      </c>
      <c r="L242" s="177">
        <v>0</v>
      </c>
    </row>
    <row r="243" spans="1:12" ht="19.75" customHeight="1" x14ac:dyDescent="0.15">
      <c r="A243" s="170"/>
      <c r="B243" s="172" t="s">
        <v>187</v>
      </c>
      <c r="C243" s="172" t="s">
        <v>448</v>
      </c>
      <c r="D243" s="171">
        <v>49</v>
      </c>
      <c r="E243" s="173">
        <v>0</v>
      </c>
      <c r="F243" s="174">
        <v>0</v>
      </c>
      <c r="G243" s="175">
        <v>1</v>
      </c>
      <c r="H243" s="179" t="s">
        <v>464</v>
      </c>
      <c r="I243" s="175">
        <v>0</v>
      </c>
      <c r="J243" s="176">
        <v>0</v>
      </c>
      <c r="K243" s="175">
        <v>0</v>
      </c>
      <c r="L243" s="177">
        <v>0</v>
      </c>
    </row>
    <row r="244" spans="1:12" ht="19.75" customHeight="1" x14ac:dyDescent="0.15">
      <c r="A244" s="170"/>
      <c r="B244" s="172" t="s">
        <v>187</v>
      </c>
      <c r="C244" s="172" t="s">
        <v>450</v>
      </c>
      <c r="D244" s="171">
        <v>50</v>
      </c>
      <c r="E244" s="173">
        <v>0</v>
      </c>
      <c r="F244" s="174">
        <v>0</v>
      </c>
      <c r="G244" s="175">
        <v>0</v>
      </c>
      <c r="H244" s="176">
        <v>0</v>
      </c>
      <c r="I244" s="175">
        <v>1</v>
      </c>
      <c r="J244" s="179" t="s">
        <v>460</v>
      </c>
      <c r="K244" s="175">
        <v>0</v>
      </c>
      <c r="L244" s="177">
        <v>0</v>
      </c>
    </row>
    <row r="245" spans="1:12" ht="19.75" customHeight="1" x14ac:dyDescent="0.15">
      <c r="A245" s="170"/>
      <c r="B245" s="171">
        <v>7</v>
      </c>
      <c r="C245" s="172" t="s">
        <v>248</v>
      </c>
      <c r="D245" s="171">
        <v>1</v>
      </c>
      <c r="E245" s="173">
        <v>2</v>
      </c>
      <c r="F245" s="181" t="s">
        <v>945</v>
      </c>
      <c r="G245" s="175">
        <v>0</v>
      </c>
      <c r="H245" s="176">
        <v>0</v>
      </c>
      <c r="I245" s="175">
        <v>4</v>
      </c>
      <c r="J245" s="179" t="s">
        <v>946</v>
      </c>
      <c r="K245" s="175">
        <v>4</v>
      </c>
      <c r="L245" s="182" t="s">
        <v>947</v>
      </c>
    </row>
    <row r="246" spans="1:12" ht="19.75" customHeight="1" x14ac:dyDescent="0.15">
      <c r="A246" s="170"/>
      <c r="B246" s="171">
        <v>7</v>
      </c>
      <c r="C246" s="172" t="s">
        <v>253</v>
      </c>
      <c r="D246" s="171">
        <v>2</v>
      </c>
      <c r="E246" s="173">
        <v>1</v>
      </c>
      <c r="F246" s="181" t="s">
        <v>759</v>
      </c>
      <c r="G246" s="175">
        <v>1</v>
      </c>
      <c r="H246" s="179" t="s">
        <v>948</v>
      </c>
      <c r="I246" s="175">
        <v>2</v>
      </c>
      <c r="J246" s="179" t="s">
        <v>949</v>
      </c>
      <c r="K246" s="175">
        <v>0</v>
      </c>
      <c r="L246" s="177">
        <v>0</v>
      </c>
    </row>
    <row r="247" spans="1:12" ht="19.75" customHeight="1" x14ac:dyDescent="0.15">
      <c r="A247" s="170"/>
      <c r="B247" s="171">
        <v>7</v>
      </c>
      <c r="C247" s="172" t="s">
        <v>268</v>
      </c>
      <c r="D247" s="171">
        <v>5</v>
      </c>
      <c r="E247" s="173">
        <v>1</v>
      </c>
      <c r="F247" s="181" t="s">
        <v>950</v>
      </c>
      <c r="G247" s="175">
        <v>1</v>
      </c>
      <c r="H247" s="179" t="s">
        <v>523</v>
      </c>
      <c r="I247" s="175">
        <v>0</v>
      </c>
      <c r="J247" s="176">
        <v>0</v>
      </c>
      <c r="K247" s="175">
        <v>0</v>
      </c>
      <c r="L247" s="177">
        <v>0</v>
      </c>
    </row>
    <row r="248" spans="1:12" ht="19.75" customHeight="1" x14ac:dyDescent="0.15">
      <c r="A248" s="170"/>
      <c r="B248" s="171">
        <v>7</v>
      </c>
      <c r="C248" s="172" t="s">
        <v>273</v>
      </c>
      <c r="D248" s="171">
        <v>6</v>
      </c>
      <c r="E248" s="173">
        <v>2</v>
      </c>
      <c r="F248" s="181" t="s">
        <v>951</v>
      </c>
      <c r="G248" s="175">
        <v>1</v>
      </c>
      <c r="H248" s="179" t="s">
        <v>914</v>
      </c>
      <c r="I248" s="175">
        <v>0</v>
      </c>
      <c r="J248" s="176">
        <v>0</v>
      </c>
      <c r="K248" s="175">
        <v>0</v>
      </c>
      <c r="L248" s="177">
        <v>0</v>
      </c>
    </row>
    <row r="249" spans="1:12" ht="19.75" customHeight="1" x14ac:dyDescent="0.15">
      <c r="A249" s="170"/>
      <c r="B249" s="171">
        <v>7</v>
      </c>
      <c r="C249" s="172" t="s">
        <v>309</v>
      </c>
      <c r="D249" s="171">
        <v>15</v>
      </c>
      <c r="E249" s="173">
        <v>0</v>
      </c>
      <c r="F249" s="174">
        <v>0</v>
      </c>
      <c r="G249" s="175">
        <v>0</v>
      </c>
      <c r="H249" s="176">
        <v>0</v>
      </c>
      <c r="I249" s="175">
        <v>2</v>
      </c>
      <c r="J249" s="179" t="s">
        <v>952</v>
      </c>
      <c r="K249" s="175">
        <v>0</v>
      </c>
      <c r="L249" s="177">
        <v>0</v>
      </c>
    </row>
    <row r="250" spans="1:12" ht="19.75" customHeight="1" x14ac:dyDescent="0.15">
      <c r="A250" s="170"/>
      <c r="B250" s="171">
        <v>7</v>
      </c>
      <c r="C250" s="172" t="s">
        <v>312</v>
      </c>
      <c r="D250" s="171">
        <v>16</v>
      </c>
      <c r="E250" s="173">
        <v>0</v>
      </c>
      <c r="F250" s="174">
        <v>0</v>
      </c>
      <c r="G250" s="175">
        <v>0</v>
      </c>
      <c r="H250" s="176">
        <v>0</v>
      </c>
      <c r="I250" s="175">
        <v>0</v>
      </c>
      <c r="J250" s="176">
        <v>0</v>
      </c>
      <c r="K250" s="175">
        <v>1</v>
      </c>
      <c r="L250" s="182" t="s">
        <v>953</v>
      </c>
    </row>
    <row r="251" spans="1:12" ht="19.75" customHeight="1" x14ac:dyDescent="0.15">
      <c r="A251" s="170"/>
      <c r="B251" s="171">
        <v>7</v>
      </c>
      <c r="C251" s="172" t="s">
        <v>321</v>
      </c>
      <c r="D251" s="171">
        <v>21</v>
      </c>
      <c r="E251" s="173">
        <v>0</v>
      </c>
      <c r="F251" s="174">
        <v>0</v>
      </c>
      <c r="G251" s="175">
        <v>1</v>
      </c>
      <c r="H251" s="179" t="s">
        <v>954</v>
      </c>
      <c r="I251" s="175">
        <v>0</v>
      </c>
      <c r="J251" s="176">
        <v>0</v>
      </c>
      <c r="K251" s="175">
        <v>0</v>
      </c>
      <c r="L251" s="177">
        <v>0</v>
      </c>
    </row>
    <row r="252" spans="1:12" ht="19.75" customHeight="1" x14ac:dyDescent="0.15">
      <c r="A252" s="170"/>
      <c r="B252" s="171">
        <v>7</v>
      </c>
      <c r="C252" s="172" t="s">
        <v>428</v>
      </c>
      <c r="D252" s="171">
        <v>28</v>
      </c>
      <c r="E252" s="173">
        <v>0</v>
      </c>
      <c r="F252" s="174">
        <v>0</v>
      </c>
      <c r="G252" s="175">
        <v>0</v>
      </c>
      <c r="H252" s="176">
        <v>0</v>
      </c>
      <c r="I252" s="175">
        <v>0</v>
      </c>
      <c r="J252" s="176">
        <v>0</v>
      </c>
      <c r="K252" s="175">
        <v>1</v>
      </c>
      <c r="L252" s="182" t="s">
        <v>955</v>
      </c>
    </row>
    <row r="253" spans="1:12" ht="19.75" customHeight="1" x14ac:dyDescent="0.15">
      <c r="A253" s="170"/>
      <c r="B253" s="171">
        <v>7</v>
      </c>
      <c r="C253" s="172" t="s">
        <v>434</v>
      </c>
      <c r="D253" s="171">
        <v>32</v>
      </c>
      <c r="E253" s="173">
        <v>0</v>
      </c>
      <c r="F253" s="174">
        <v>0</v>
      </c>
      <c r="G253" s="175">
        <v>0</v>
      </c>
      <c r="H253" s="176">
        <v>0</v>
      </c>
      <c r="I253" s="175">
        <v>1</v>
      </c>
      <c r="J253" s="179" t="s">
        <v>956</v>
      </c>
      <c r="K253" s="175">
        <v>0</v>
      </c>
      <c r="L253" s="177">
        <v>0</v>
      </c>
    </row>
    <row r="254" spans="1:12" ht="19.75" customHeight="1" x14ac:dyDescent="0.15">
      <c r="A254" s="170"/>
      <c r="B254" s="171">
        <v>8</v>
      </c>
      <c r="C254" s="172" t="s">
        <v>248</v>
      </c>
      <c r="D254" s="171">
        <v>1</v>
      </c>
      <c r="E254" s="173">
        <v>3</v>
      </c>
      <c r="F254" s="181" t="s">
        <v>957</v>
      </c>
      <c r="G254" s="175">
        <v>1</v>
      </c>
      <c r="H254" s="179" t="s">
        <v>958</v>
      </c>
      <c r="I254" s="175">
        <v>2</v>
      </c>
      <c r="J254" s="179" t="s">
        <v>959</v>
      </c>
      <c r="K254" s="175">
        <v>1</v>
      </c>
      <c r="L254" s="182" t="s">
        <v>960</v>
      </c>
    </row>
    <row r="255" spans="1:12" ht="19.75" customHeight="1" x14ac:dyDescent="0.15">
      <c r="A255" s="170"/>
      <c r="B255" s="171">
        <v>8</v>
      </c>
      <c r="C255" s="172" t="s">
        <v>253</v>
      </c>
      <c r="D255" s="171">
        <v>2</v>
      </c>
      <c r="E255" s="173">
        <v>1</v>
      </c>
      <c r="F255" s="181" t="s">
        <v>961</v>
      </c>
      <c r="G255" s="175">
        <v>1</v>
      </c>
      <c r="H255" s="179" t="s">
        <v>962</v>
      </c>
      <c r="I255" s="175">
        <v>1</v>
      </c>
      <c r="J255" s="179" t="s">
        <v>777</v>
      </c>
      <c r="K255" s="175">
        <v>0</v>
      </c>
      <c r="L255" s="177">
        <v>0</v>
      </c>
    </row>
    <row r="256" spans="1:12" ht="19.75" customHeight="1" x14ac:dyDescent="0.15">
      <c r="A256" s="170"/>
      <c r="B256" s="171">
        <v>8</v>
      </c>
      <c r="C256" s="172" t="s">
        <v>258</v>
      </c>
      <c r="D256" s="171">
        <v>3</v>
      </c>
      <c r="E256" s="173">
        <v>0</v>
      </c>
      <c r="F256" s="174">
        <v>0</v>
      </c>
      <c r="G256" s="175">
        <v>0</v>
      </c>
      <c r="H256" s="176">
        <v>0</v>
      </c>
      <c r="I256" s="175">
        <v>1</v>
      </c>
      <c r="J256" s="179" t="s">
        <v>963</v>
      </c>
      <c r="K256" s="175">
        <v>1</v>
      </c>
      <c r="L256" s="182" t="s">
        <v>964</v>
      </c>
    </row>
    <row r="257" spans="1:12" ht="19.75" customHeight="1" x14ac:dyDescent="0.15">
      <c r="A257" s="170"/>
      <c r="B257" s="171">
        <v>8</v>
      </c>
      <c r="C257" s="172" t="s">
        <v>298</v>
      </c>
      <c r="D257" s="171">
        <v>11</v>
      </c>
      <c r="E257" s="173">
        <v>0</v>
      </c>
      <c r="F257" s="174">
        <v>0</v>
      </c>
      <c r="G257" s="175">
        <v>0</v>
      </c>
      <c r="H257" s="176">
        <v>0</v>
      </c>
      <c r="I257" s="175">
        <v>1</v>
      </c>
      <c r="J257" s="179" t="s">
        <v>965</v>
      </c>
      <c r="K257" s="175">
        <v>1</v>
      </c>
      <c r="L257" s="182" t="s">
        <v>966</v>
      </c>
    </row>
    <row r="258" spans="1:12" ht="19.75" customHeight="1" x14ac:dyDescent="0.15">
      <c r="A258" s="170"/>
      <c r="B258" s="171">
        <v>8</v>
      </c>
      <c r="C258" s="172" t="s">
        <v>304</v>
      </c>
      <c r="D258" s="171">
        <v>14</v>
      </c>
      <c r="E258" s="173">
        <v>0</v>
      </c>
      <c r="F258" s="174">
        <v>0</v>
      </c>
      <c r="G258" s="175">
        <v>0</v>
      </c>
      <c r="H258" s="176">
        <v>0</v>
      </c>
      <c r="I258" s="175">
        <v>0</v>
      </c>
      <c r="J258" s="176">
        <v>0</v>
      </c>
      <c r="K258" s="175">
        <v>1</v>
      </c>
      <c r="L258" s="182" t="s">
        <v>526</v>
      </c>
    </row>
    <row r="259" spans="1:12" ht="19.75" customHeight="1" x14ac:dyDescent="0.15">
      <c r="A259" s="170"/>
      <c r="B259" s="171">
        <v>9</v>
      </c>
      <c r="C259" s="172" t="s">
        <v>248</v>
      </c>
      <c r="D259" s="171">
        <v>1</v>
      </c>
      <c r="E259" s="173">
        <v>1</v>
      </c>
      <c r="F259" s="181" t="s">
        <v>967</v>
      </c>
      <c r="G259" s="175">
        <v>2</v>
      </c>
      <c r="H259" s="179" t="s">
        <v>968</v>
      </c>
      <c r="I259" s="175">
        <v>4</v>
      </c>
      <c r="J259" s="179" t="s">
        <v>969</v>
      </c>
      <c r="K259" s="175">
        <v>2</v>
      </c>
      <c r="L259" s="182" t="s">
        <v>970</v>
      </c>
    </row>
    <row r="260" spans="1:12" ht="19.75" customHeight="1" x14ac:dyDescent="0.15">
      <c r="A260" s="170"/>
      <c r="B260" s="171">
        <v>9</v>
      </c>
      <c r="C260" s="172" t="s">
        <v>268</v>
      </c>
      <c r="D260" s="171">
        <v>5</v>
      </c>
      <c r="E260" s="173">
        <v>0</v>
      </c>
      <c r="F260" s="174">
        <v>0</v>
      </c>
      <c r="G260" s="175">
        <v>0</v>
      </c>
      <c r="H260" s="176">
        <v>0</v>
      </c>
      <c r="I260" s="175">
        <v>1</v>
      </c>
      <c r="J260" s="179" t="s">
        <v>770</v>
      </c>
      <c r="K260" s="175">
        <v>0</v>
      </c>
      <c r="L260" s="177">
        <v>0</v>
      </c>
    </row>
    <row r="261" spans="1:12" ht="19.75" customHeight="1" x14ac:dyDescent="0.15">
      <c r="A261" s="170"/>
      <c r="B261" s="171">
        <v>9</v>
      </c>
      <c r="C261" s="172" t="s">
        <v>288</v>
      </c>
      <c r="D261" s="171">
        <v>9</v>
      </c>
      <c r="E261" s="173">
        <v>1</v>
      </c>
      <c r="F261" s="181" t="s">
        <v>971</v>
      </c>
      <c r="G261" s="175">
        <v>0</v>
      </c>
      <c r="H261" s="176">
        <v>0</v>
      </c>
      <c r="I261" s="175">
        <v>0</v>
      </c>
      <c r="J261" s="176">
        <v>0</v>
      </c>
      <c r="K261" s="175">
        <v>0</v>
      </c>
      <c r="L261" s="177">
        <v>0</v>
      </c>
    </row>
    <row r="262" spans="1:12" ht="19.75" customHeight="1" x14ac:dyDescent="0.15">
      <c r="A262" s="170"/>
      <c r="B262" s="171">
        <v>9</v>
      </c>
      <c r="C262" s="172" t="s">
        <v>298</v>
      </c>
      <c r="D262" s="171">
        <v>11</v>
      </c>
      <c r="E262" s="173">
        <v>1</v>
      </c>
      <c r="F262" s="181" t="s">
        <v>972</v>
      </c>
      <c r="G262" s="175">
        <v>0</v>
      </c>
      <c r="H262" s="176">
        <v>0</v>
      </c>
      <c r="I262" s="175">
        <v>0</v>
      </c>
      <c r="J262" s="176">
        <v>0</v>
      </c>
      <c r="K262" s="175">
        <v>1</v>
      </c>
      <c r="L262" s="182" t="s">
        <v>973</v>
      </c>
    </row>
    <row r="263" spans="1:12" ht="19.75" customHeight="1" x14ac:dyDescent="0.15">
      <c r="A263" s="170"/>
      <c r="B263" s="171">
        <v>10</v>
      </c>
      <c r="C263" s="172" t="s">
        <v>248</v>
      </c>
      <c r="D263" s="171">
        <v>1</v>
      </c>
      <c r="E263" s="173">
        <v>2</v>
      </c>
      <c r="F263" s="181" t="s">
        <v>974</v>
      </c>
      <c r="G263" s="175">
        <v>0</v>
      </c>
      <c r="H263" s="176">
        <v>0</v>
      </c>
      <c r="I263" s="175">
        <v>7</v>
      </c>
      <c r="J263" s="179" t="s">
        <v>975</v>
      </c>
      <c r="K263" s="175">
        <v>4</v>
      </c>
      <c r="L263" s="182" t="s">
        <v>976</v>
      </c>
    </row>
    <row r="264" spans="1:12" ht="19.75" customHeight="1" x14ac:dyDescent="0.15">
      <c r="A264" s="170"/>
      <c r="B264" s="171">
        <v>10</v>
      </c>
      <c r="C264" s="172" t="s">
        <v>253</v>
      </c>
      <c r="D264" s="171">
        <v>2</v>
      </c>
      <c r="E264" s="173">
        <v>0</v>
      </c>
      <c r="F264" s="174">
        <v>0</v>
      </c>
      <c r="G264" s="175">
        <v>0</v>
      </c>
      <c r="H264" s="176">
        <v>0</v>
      </c>
      <c r="I264" s="175">
        <v>1</v>
      </c>
      <c r="J264" s="179" t="s">
        <v>977</v>
      </c>
      <c r="K264" s="175">
        <v>1</v>
      </c>
      <c r="L264" s="182" t="s">
        <v>978</v>
      </c>
    </row>
    <row r="265" spans="1:12" ht="19.75" customHeight="1" x14ac:dyDescent="0.15">
      <c r="A265" s="170"/>
      <c r="B265" s="171">
        <v>10</v>
      </c>
      <c r="C265" s="172" t="s">
        <v>258</v>
      </c>
      <c r="D265" s="171">
        <v>3</v>
      </c>
      <c r="E265" s="173">
        <v>0</v>
      </c>
      <c r="F265" s="174">
        <v>0</v>
      </c>
      <c r="G265" s="175">
        <v>0</v>
      </c>
      <c r="H265" s="176">
        <v>0</v>
      </c>
      <c r="I265" s="175">
        <v>1</v>
      </c>
      <c r="J265" s="179" t="s">
        <v>979</v>
      </c>
      <c r="K265" s="175">
        <v>0</v>
      </c>
      <c r="L265" s="177">
        <v>0</v>
      </c>
    </row>
    <row r="266" spans="1:12" ht="19.75" customHeight="1" x14ac:dyDescent="0.15">
      <c r="A266" s="170"/>
      <c r="B266" s="171">
        <v>10</v>
      </c>
      <c r="C266" s="172" t="s">
        <v>263</v>
      </c>
      <c r="D266" s="171">
        <v>4</v>
      </c>
      <c r="E266" s="173">
        <v>1</v>
      </c>
      <c r="F266" s="181" t="s">
        <v>980</v>
      </c>
      <c r="G266" s="175">
        <v>0</v>
      </c>
      <c r="H266" s="176">
        <v>0</v>
      </c>
      <c r="I266" s="175">
        <v>1</v>
      </c>
      <c r="J266" s="179" t="s">
        <v>897</v>
      </c>
      <c r="K266" s="175">
        <v>0</v>
      </c>
      <c r="L266" s="177">
        <v>0</v>
      </c>
    </row>
    <row r="267" spans="1:12" ht="19.75" customHeight="1" x14ac:dyDescent="0.15">
      <c r="A267" s="170"/>
      <c r="B267" s="171">
        <v>10</v>
      </c>
      <c r="C267" s="172" t="s">
        <v>268</v>
      </c>
      <c r="D267" s="171">
        <v>5</v>
      </c>
      <c r="E267" s="173">
        <v>0</v>
      </c>
      <c r="F267" s="174">
        <v>0</v>
      </c>
      <c r="G267" s="175">
        <v>0</v>
      </c>
      <c r="H267" s="176">
        <v>0</v>
      </c>
      <c r="I267" s="175">
        <v>1</v>
      </c>
      <c r="J267" s="179" t="s">
        <v>981</v>
      </c>
      <c r="K267" s="175">
        <v>0</v>
      </c>
      <c r="L267" s="177">
        <v>0</v>
      </c>
    </row>
    <row r="268" spans="1:12" ht="19.75" customHeight="1" x14ac:dyDescent="0.15">
      <c r="A268" s="170"/>
      <c r="B268" s="171">
        <v>10</v>
      </c>
      <c r="C268" s="172" t="s">
        <v>273</v>
      </c>
      <c r="D268" s="171">
        <v>6</v>
      </c>
      <c r="E268" s="173">
        <v>2</v>
      </c>
      <c r="F268" s="181" t="s">
        <v>982</v>
      </c>
      <c r="G268" s="175">
        <v>3</v>
      </c>
      <c r="H268" s="179" t="s">
        <v>983</v>
      </c>
      <c r="I268" s="175">
        <v>1</v>
      </c>
      <c r="J268" s="179" t="s">
        <v>984</v>
      </c>
      <c r="K268" s="175">
        <v>1</v>
      </c>
      <c r="L268" s="182" t="s">
        <v>985</v>
      </c>
    </row>
    <row r="269" spans="1:12" ht="19.75" customHeight="1" x14ac:dyDescent="0.15">
      <c r="A269" s="170"/>
      <c r="B269" s="171">
        <v>10</v>
      </c>
      <c r="C269" s="172" t="s">
        <v>300</v>
      </c>
      <c r="D269" s="171">
        <v>12</v>
      </c>
      <c r="E269" s="173">
        <v>1</v>
      </c>
      <c r="F269" s="181" t="s">
        <v>986</v>
      </c>
      <c r="G269" s="175">
        <v>0</v>
      </c>
      <c r="H269" s="176">
        <v>0</v>
      </c>
      <c r="I269" s="175">
        <v>0</v>
      </c>
      <c r="J269" s="176">
        <v>0</v>
      </c>
      <c r="K269" s="175">
        <v>0</v>
      </c>
      <c r="L269" s="177">
        <v>0</v>
      </c>
    </row>
    <row r="270" spans="1:12" ht="19.75" customHeight="1" x14ac:dyDescent="0.15">
      <c r="A270" s="170"/>
      <c r="B270" s="171">
        <v>10</v>
      </c>
      <c r="C270" s="172" t="s">
        <v>372</v>
      </c>
      <c r="D270" s="171">
        <v>13</v>
      </c>
      <c r="E270" s="173">
        <v>0</v>
      </c>
      <c r="F270" s="174">
        <v>0</v>
      </c>
      <c r="G270" s="175">
        <v>0</v>
      </c>
      <c r="H270" s="176">
        <v>0</v>
      </c>
      <c r="I270" s="175">
        <v>0</v>
      </c>
      <c r="J270" s="176">
        <v>0</v>
      </c>
      <c r="K270" s="175">
        <v>1</v>
      </c>
      <c r="L270" s="182" t="s">
        <v>987</v>
      </c>
    </row>
    <row r="271" spans="1:12" ht="19.75" customHeight="1" x14ac:dyDescent="0.15">
      <c r="A271" s="170"/>
      <c r="B271" s="171">
        <v>10</v>
      </c>
      <c r="C271" s="172" t="s">
        <v>312</v>
      </c>
      <c r="D271" s="171">
        <v>16</v>
      </c>
      <c r="E271" s="173">
        <v>0</v>
      </c>
      <c r="F271" s="174">
        <v>0</v>
      </c>
      <c r="G271" s="175">
        <v>0</v>
      </c>
      <c r="H271" s="176">
        <v>0</v>
      </c>
      <c r="I271" s="175">
        <v>0</v>
      </c>
      <c r="J271" s="176">
        <v>0</v>
      </c>
      <c r="K271" s="175">
        <v>1</v>
      </c>
      <c r="L271" s="182" t="s">
        <v>988</v>
      </c>
    </row>
    <row r="272" spans="1:12" ht="19.75" customHeight="1" x14ac:dyDescent="0.15">
      <c r="A272" s="170"/>
      <c r="B272" s="171">
        <v>10</v>
      </c>
      <c r="C272" s="172" t="s">
        <v>321</v>
      </c>
      <c r="D272" s="171">
        <v>21</v>
      </c>
      <c r="E272" s="173">
        <v>1</v>
      </c>
      <c r="F272" s="181" t="s">
        <v>989</v>
      </c>
      <c r="G272" s="175">
        <v>1</v>
      </c>
      <c r="H272" s="179" t="s">
        <v>990</v>
      </c>
      <c r="I272" s="175">
        <v>0</v>
      </c>
      <c r="J272" s="176">
        <v>0</v>
      </c>
      <c r="K272" s="175">
        <v>0</v>
      </c>
      <c r="L272" s="177">
        <v>0</v>
      </c>
    </row>
    <row r="273" spans="1:12" ht="19.75" customHeight="1" x14ac:dyDescent="0.15">
      <c r="A273" s="170"/>
      <c r="B273" s="171">
        <v>10</v>
      </c>
      <c r="C273" s="172" t="s">
        <v>454</v>
      </c>
      <c r="D273" s="171">
        <v>52</v>
      </c>
      <c r="E273" s="173">
        <v>1</v>
      </c>
      <c r="F273" s="181" t="s">
        <v>991</v>
      </c>
      <c r="G273" s="175">
        <v>0</v>
      </c>
      <c r="H273" s="176">
        <v>0</v>
      </c>
      <c r="I273" s="175">
        <v>0</v>
      </c>
      <c r="J273" s="176">
        <v>0</v>
      </c>
      <c r="K273" s="175">
        <v>0</v>
      </c>
      <c r="L273" s="177">
        <v>0</v>
      </c>
    </row>
    <row r="274" spans="1:12" ht="19.75" customHeight="1" x14ac:dyDescent="0.15">
      <c r="A274" s="170"/>
      <c r="B274" s="171">
        <v>11</v>
      </c>
      <c r="C274" s="172" t="s">
        <v>248</v>
      </c>
      <c r="D274" s="171">
        <v>1</v>
      </c>
      <c r="E274" s="173">
        <v>1</v>
      </c>
      <c r="F274" s="181" t="s">
        <v>992</v>
      </c>
      <c r="G274" s="175">
        <v>0</v>
      </c>
      <c r="H274" s="176">
        <v>0</v>
      </c>
      <c r="I274" s="175">
        <v>3</v>
      </c>
      <c r="J274" s="179" t="s">
        <v>993</v>
      </c>
      <c r="K274" s="175">
        <v>2</v>
      </c>
      <c r="L274" s="182" t="s">
        <v>994</v>
      </c>
    </row>
    <row r="275" spans="1:12" ht="19.75" customHeight="1" x14ac:dyDescent="0.15">
      <c r="A275" s="170"/>
      <c r="B275" s="171">
        <v>11</v>
      </c>
      <c r="C275" s="172" t="s">
        <v>253</v>
      </c>
      <c r="D275" s="171">
        <v>2</v>
      </c>
      <c r="E275" s="173">
        <v>1</v>
      </c>
      <c r="F275" s="181" t="s">
        <v>995</v>
      </c>
      <c r="G275" s="175">
        <v>1</v>
      </c>
      <c r="H275" s="179" t="s">
        <v>996</v>
      </c>
      <c r="I275" s="175">
        <v>2</v>
      </c>
      <c r="J275" s="179" t="s">
        <v>997</v>
      </c>
      <c r="K275" s="175">
        <v>2</v>
      </c>
      <c r="L275" s="182" t="s">
        <v>998</v>
      </c>
    </row>
    <row r="276" spans="1:12" ht="19.75" customHeight="1" x14ac:dyDescent="0.15">
      <c r="A276" s="170"/>
      <c r="B276" s="171">
        <v>11</v>
      </c>
      <c r="C276" s="172" t="s">
        <v>268</v>
      </c>
      <c r="D276" s="171">
        <v>5</v>
      </c>
      <c r="E276" s="173">
        <v>2</v>
      </c>
      <c r="F276" s="181" t="s">
        <v>999</v>
      </c>
      <c r="G276" s="175">
        <v>1</v>
      </c>
      <c r="H276" s="179" t="s">
        <v>1000</v>
      </c>
      <c r="I276" s="175">
        <v>1</v>
      </c>
      <c r="J276" s="179" t="s">
        <v>1001</v>
      </c>
      <c r="K276" s="175">
        <v>0</v>
      </c>
      <c r="L276" s="177">
        <v>0</v>
      </c>
    </row>
    <row r="277" spans="1:12" ht="19.75" customHeight="1" x14ac:dyDescent="0.15">
      <c r="A277" s="170"/>
      <c r="B277" s="171">
        <v>12</v>
      </c>
      <c r="C277" s="172" t="s">
        <v>248</v>
      </c>
      <c r="D277" s="171">
        <v>1</v>
      </c>
      <c r="E277" s="173">
        <v>3</v>
      </c>
      <c r="F277" s="181" t="s">
        <v>1002</v>
      </c>
      <c r="G277" s="175">
        <v>1</v>
      </c>
      <c r="H277" s="179" t="s">
        <v>1003</v>
      </c>
      <c r="I277" s="175">
        <v>6</v>
      </c>
      <c r="J277" s="179" t="s">
        <v>1004</v>
      </c>
      <c r="K277" s="175">
        <v>4</v>
      </c>
      <c r="L277" s="182" t="s">
        <v>1005</v>
      </c>
    </row>
    <row r="278" spans="1:12" ht="19.75" customHeight="1" x14ac:dyDescent="0.15">
      <c r="A278" s="170"/>
      <c r="B278" s="171">
        <v>12</v>
      </c>
      <c r="C278" s="172" t="s">
        <v>253</v>
      </c>
      <c r="D278" s="171">
        <v>2</v>
      </c>
      <c r="E278" s="173">
        <v>0</v>
      </c>
      <c r="F278" s="174">
        <v>0</v>
      </c>
      <c r="G278" s="175">
        <v>1</v>
      </c>
      <c r="H278" s="179" t="s">
        <v>1006</v>
      </c>
      <c r="I278" s="175">
        <v>2</v>
      </c>
      <c r="J278" s="179" t="s">
        <v>1007</v>
      </c>
      <c r="K278" s="175">
        <v>0</v>
      </c>
      <c r="L278" s="177">
        <v>0</v>
      </c>
    </row>
    <row r="279" spans="1:12" ht="19.75" customHeight="1" x14ac:dyDescent="0.15">
      <c r="A279" s="170"/>
      <c r="B279" s="171">
        <v>12</v>
      </c>
      <c r="C279" s="172" t="s">
        <v>263</v>
      </c>
      <c r="D279" s="171">
        <v>4</v>
      </c>
      <c r="E279" s="173">
        <v>2</v>
      </c>
      <c r="F279" s="181" t="s">
        <v>1008</v>
      </c>
      <c r="G279" s="175">
        <v>0</v>
      </c>
      <c r="H279" s="176">
        <v>0</v>
      </c>
      <c r="I279" s="175">
        <v>0</v>
      </c>
      <c r="J279" s="176">
        <v>0</v>
      </c>
      <c r="K279" s="175">
        <v>0</v>
      </c>
      <c r="L279" s="177">
        <v>0</v>
      </c>
    </row>
    <row r="280" spans="1:12" ht="19.75" customHeight="1" x14ac:dyDescent="0.15">
      <c r="A280" s="170"/>
      <c r="B280" s="171">
        <v>12</v>
      </c>
      <c r="C280" s="172" t="s">
        <v>273</v>
      </c>
      <c r="D280" s="171">
        <v>6</v>
      </c>
      <c r="E280" s="173">
        <v>1</v>
      </c>
      <c r="F280" s="181" t="s">
        <v>1009</v>
      </c>
      <c r="G280" s="175">
        <v>0</v>
      </c>
      <c r="H280" s="176">
        <v>0</v>
      </c>
      <c r="I280" s="175">
        <v>0</v>
      </c>
      <c r="J280" s="176">
        <v>0</v>
      </c>
      <c r="K280" s="175">
        <v>0</v>
      </c>
      <c r="L280" s="177">
        <v>0</v>
      </c>
    </row>
    <row r="281" spans="1:12" ht="19.75" customHeight="1" x14ac:dyDescent="0.15">
      <c r="A281" s="170"/>
      <c r="B281" s="171">
        <v>12</v>
      </c>
      <c r="C281" s="172" t="s">
        <v>372</v>
      </c>
      <c r="D281" s="171">
        <v>13</v>
      </c>
      <c r="E281" s="173">
        <v>0</v>
      </c>
      <c r="F281" s="174">
        <v>0</v>
      </c>
      <c r="G281" s="175">
        <v>0</v>
      </c>
      <c r="H281" s="176">
        <v>0</v>
      </c>
      <c r="I281" s="175">
        <v>0</v>
      </c>
      <c r="J281" s="176">
        <v>0</v>
      </c>
      <c r="K281" s="175">
        <v>1</v>
      </c>
      <c r="L281" s="182" t="s">
        <v>1010</v>
      </c>
    </row>
    <row r="282" spans="1:12" ht="19.75" customHeight="1" x14ac:dyDescent="0.15">
      <c r="A282" s="170"/>
      <c r="B282" s="171">
        <v>12</v>
      </c>
      <c r="C282" s="172" t="s">
        <v>309</v>
      </c>
      <c r="D282" s="171">
        <v>15</v>
      </c>
      <c r="E282" s="173">
        <v>0</v>
      </c>
      <c r="F282" s="174">
        <v>0</v>
      </c>
      <c r="G282" s="175">
        <v>0</v>
      </c>
      <c r="H282" s="176">
        <v>0</v>
      </c>
      <c r="I282" s="175">
        <v>0</v>
      </c>
      <c r="J282" s="176">
        <v>0</v>
      </c>
      <c r="K282" s="175">
        <v>1</v>
      </c>
      <c r="L282" s="182" t="s">
        <v>955</v>
      </c>
    </row>
    <row r="283" spans="1:12" ht="19.75" customHeight="1" x14ac:dyDescent="0.15">
      <c r="A283" s="170"/>
      <c r="B283" s="171">
        <v>12</v>
      </c>
      <c r="C283" s="172" t="s">
        <v>321</v>
      </c>
      <c r="D283" s="171">
        <v>21</v>
      </c>
      <c r="E283" s="173">
        <v>0</v>
      </c>
      <c r="F283" s="174">
        <v>0</v>
      </c>
      <c r="G283" s="175">
        <v>1</v>
      </c>
      <c r="H283" s="179" t="s">
        <v>1011</v>
      </c>
      <c r="I283" s="175">
        <v>0</v>
      </c>
      <c r="J283" s="176">
        <v>0</v>
      </c>
      <c r="K283" s="175">
        <v>0</v>
      </c>
      <c r="L283" s="177">
        <v>0</v>
      </c>
    </row>
    <row r="284" spans="1:12" ht="19.75" customHeight="1" x14ac:dyDescent="0.15">
      <c r="A284" s="170"/>
      <c r="B284" s="171">
        <v>12</v>
      </c>
      <c r="C284" s="172" t="s">
        <v>431</v>
      </c>
      <c r="D284" s="171">
        <v>31</v>
      </c>
      <c r="E284" s="173">
        <v>0</v>
      </c>
      <c r="F284" s="174">
        <v>0</v>
      </c>
      <c r="G284" s="175">
        <v>0</v>
      </c>
      <c r="H284" s="176">
        <v>0</v>
      </c>
      <c r="I284" s="175">
        <v>1</v>
      </c>
      <c r="J284" s="179" t="s">
        <v>1012</v>
      </c>
      <c r="K284" s="175">
        <v>0</v>
      </c>
      <c r="L284" s="177">
        <v>0</v>
      </c>
    </row>
    <row r="285" spans="1:12" ht="19.75" customHeight="1" x14ac:dyDescent="0.15">
      <c r="A285" s="170"/>
      <c r="B285" s="172" t="s">
        <v>194</v>
      </c>
      <c r="C285" s="172" t="s">
        <v>248</v>
      </c>
      <c r="D285" s="171">
        <v>1</v>
      </c>
      <c r="E285" s="173">
        <v>2</v>
      </c>
      <c r="F285" s="181" t="s">
        <v>1013</v>
      </c>
      <c r="G285" s="175">
        <v>1</v>
      </c>
      <c r="H285" s="179" t="s">
        <v>1014</v>
      </c>
      <c r="I285" s="175">
        <v>7</v>
      </c>
      <c r="J285" s="179" t="s">
        <v>1015</v>
      </c>
      <c r="K285" s="175">
        <v>6</v>
      </c>
      <c r="L285" s="182" t="s">
        <v>1016</v>
      </c>
    </row>
    <row r="286" spans="1:12" ht="19.75" customHeight="1" x14ac:dyDescent="0.15">
      <c r="A286" s="170"/>
      <c r="B286" s="172" t="s">
        <v>194</v>
      </c>
      <c r="C286" s="172" t="s">
        <v>253</v>
      </c>
      <c r="D286" s="171">
        <v>2</v>
      </c>
      <c r="E286" s="173">
        <v>3</v>
      </c>
      <c r="F286" s="181" t="s">
        <v>1017</v>
      </c>
      <c r="G286" s="175">
        <v>2</v>
      </c>
      <c r="H286" s="179" t="s">
        <v>1018</v>
      </c>
      <c r="I286" s="175">
        <v>2</v>
      </c>
      <c r="J286" s="179" t="s">
        <v>1019</v>
      </c>
      <c r="K286" s="175">
        <v>2</v>
      </c>
      <c r="L286" s="182" t="s">
        <v>1020</v>
      </c>
    </row>
    <row r="287" spans="1:12" ht="19.75" customHeight="1" x14ac:dyDescent="0.15">
      <c r="A287" s="170"/>
      <c r="B287" s="172" t="s">
        <v>194</v>
      </c>
      <c r="C287" s="172" t="s">
        <v>263</v>
      </c>
      <c r="D287" s="171">
        <v>4</v>
      </c>
      <c r="E287" s="173">
        <v>0</v>
      </c>
      <c r="F287" s="174">
        <v>0</v>
      </c>
      <c r="G287" s="175">
        <v>0</v>
      </c>
      <c r="H287" s="176">
        <v>0</v>
      </c>
      <c r="I287" s="175">
        <v>1</v>
      </c>
      <c r="J287" s="179" t="s">
        <v>887</v>
      </c>
      <c r="K287" s="175">
        <v>0</v>
      </c>
      <c r="L287" s="177">
        <v>0</v>
      </c>
    </row>
    <row r="288" spans="1:12" ht="19.75" customHeight="1" x14ac:dyDescent="0.15">
      <c r="A288" s="170"/>
      <c r="B288" s="172" t="s">
        <v>194</v>
      </c>
      <c r="C288" s="172" t="s">
        <v>273</v>
      </c>
      <c r="D288" s="171">
        <v>6</v>
      </c>
      <c r="E288" s="173">
        <v>2</v>
      </c>
      <c r="F288" s="181" t="s">
        <v>1021</v>
      </c>
      <c r="G288" s="175">
        <v>1</v>
      </c>
      <c r="H288" s="179" t="s">
        <v>771</v>
      </c>
      <c r="I288" s="175">
        <v>2</v>
      </c>
      <c r="J288" s="179" t="s">
        <v>1022</v>
      </c>
      <c r="K288" s="175">
        <v>0</v>
      </c>
      <c r="L288" s="177">
        <v>0</v>
      </c>
    </row>
    <row r="289" spans="1:12" ht="19.75" customHeight="1" x14ac:dyDescent="0.15">
      <c r="A289" s="170"/>
      <c r="B289" s="172" t="s">
        <v>194</v>
      </c>
      <c r="C289" s="172" t="s">
        <v>300</v>
      </c>
      <c r="D289" s="171">
        <v>12</v>
      </c>
      <c r="E289" s="173">
        <v>1</v>
      </c>
      <c r="F289" s="181" t="s">
        <v>1023</v>
      </c>
      <c r="G289" s="175">
        <v>0</v>
      </c>
      <c r="H289" s="176">
        <v>0</v>
      </c>
      <c r="I289" s="175">
        <v>0</v>
      </c>
      <c r="J289" s="176">
        <v>0</v>
      </c>
      <c r="K289" s="175">
        <v>0</v>
      </c>
      <c r="L289" s="177">
        <v>0</v>
      </c>
    </row>
    <row r="290" spans="1:12" ht="19.75" customHeight="1" x14ac:dyDescent="0.15">
      <c r="A290" s="170"/>
      <c r="B290" s="172" t="s">
        <v>194</v>
      </c>
      <c r="C290" s="172" t="s">
        <v>316</v>
      </c>
      <c r="D290" s="171">
        <v>18</v>
      </c>
      <c r="E290" s="173">
        <v>0</v>
      </c>
      <c r="F290" s="174">
        <v>0</v>
      </c>
      <c r="G290" s="175">
        <v>1</v>
      </c>
      <c r="H290" s="179" t="s">
        <v>1024</v>
      </c>
      <c r="I290" s="175">
        <v>0</v>
      </c>
      <c r="J290" s="176">
        <v>0</v>
      </c>
      <c r="K290" s="175">
        <v>0</v>
      </c>
      <c r="L290" s="177">
        <v>0</v>
      </c>
    </row>
    <row r="291" spans="1:12" ht="19.75" customHeight="1" x14ac:dyDescent="0.15">
      <c r="A291" s="170"/>
      <c r="B291" s="172" t="s">
        <v>159</v>
      </c>
      <c r="C291" s="172" t="s">
        <v>358</v>
      </c>
      <c r="D291" s="171">
        <v>22</v>
      </c>
      <c r="E291" s="173">
        <v>0</v>
      </c>
      <c r="F291" s="174">
        <v>0</v>
      </c>
      <c r="G291" s="175">
        <v>0</v>
      </c>
      <c r="H291" s="176">
        <v>0</v>
      </c>
      <c r="I291" s="175">
        <v>1</v>
      </c>
      <c r="J291" s="179" t="s">
        <v>471</v>
      </c>
      <c r="K291" s="175">
        <v>1</v>
      </c>
      <c r="L291" s="182" t="s">
        <v>472</v>
      </c>
    </row>
    <row r="292" spans="1:12" ht="19.75" customHeight="1" x14ac:dyDescent="0.15">
      <c r="A292" s="170"/>
      <c r="B292" s="172" t="s">
        <v>159</v>
      </c>
      <c r="C292" s="183" t="s">
        <v>473</v>
      </c>
      <c r="D292" s="171">
        <v>44</v>
      </c>
      <c r="E292" s="173">
        <v>1</v>
      </c>
      <c r="F292" s="181" t="s">
        <v>474</v>
      </c>
      <c r="G292" s="175">
        <v>0</v>
      </c>
      <c r="H292" s="176">
        <v>0</v>
      </c>
      <c r="I292" s="175">
        <v>0</v>
      </c>
      <c r="J292" s="176">
        <v>0</v>
      </c>
      <c r="K292" s="175">
        <v>0</v>
      </c>
      <c r="L292" s="177">
        <v>0</v>
      </c>
    </row>
    <row r="293" spans="1:12" ht="19.75" customHeight="1" x14ac:dyDescent="0.15">
      <c r="A293" s="170"/>
      <c r="B293" s="172" t="s">
        <v>159</v>
      </c>
      <c r="C293" s="183" t="s">
        <v>475</v>
      </c>
      <c r="D293" s="171">
        <v>45</v>
      </c>
      <c r="E293" s="173">
        <v>0</v>
      </c>
      <c r="F293" s="174">
        <v>0</v>
      </c>
      <c r="G293" s="175">
        <v>1</v>
      </c>
      <c r="H293" s="179" t="s">
        <v>476</v>
      </c>
      <c r="I293" s="175">
        <v>0</v>
      </c>
      <c r="J293" s="176">
        <v>0</v>
      </c>
      <c r="K293" s="175">
        <v>0</v>
      </c>
      <c r="L293" s="177">
        <v>0</v>
      </c>
    </row>
    <row r="294" spans="1:12" ht="19.75" customHeight="1" x14ac:dyDescent="0.15">
      <c r="A294" s="170"/>
      <c r="B294" s="172" t="s">
        <v>195</v>
      </c>
      <c r="C294" s="183" t="s">
        <v>309</v>
      </c>
      <c r="D294" s="171">
        <v>15</v>
      </c>
      <c r="E294" s="173">
        <v>0</v>
      </c>
      <c r="F294" s="174">
        <v>0</v>
      </c>
      <c r="G294" s="175">
        <v>0</v>
      </c>
      <c r="H294" s="176">
        <v>0</v>
      </c>
      <c r="I294" s="175">
        <v>0</v>
      </c>
      <c r="J294" s="176">
        <v>0</v>
      </c>
      <c r="K294" s="175">
        <v>1</v>
      </c>
      <c r="L294" s="182" t="s">
        <v>476</v>
      </c>
    </row>
    <row r="295" spans="1:12" ht="19.75" customHeight="1" x14ac:dyDescent="0.15">
      <c r="A295" s="170"/>
      <c r="B295" s="172" t="s">
        <v>195</v>
      </c>
      <c r="C295" s="183" t="s">
        <v>441</v>
      </c>
      <c r="D295" s="171">
        <v>37</v>
      </c>
      <c r="E295" s="173">
        <v>1</v>
      </c>
      <c r="F295" s="181" t="s">
        <v>466</v>
      </c>
      <c r="G295" s="175">
        <v>0</v>
      </c>
      <c r="H295" s="176">
        <v>0</v>
      </c>
      <c r="I295" s="175">
        <v>0</v>
      </c>
      <c r="J295" s="176">
        <v>0</v>
      </c>
      <c r="K295" s="175">
        <v>0</v>
      </c>
      <c r="L295" s="177">
        <v>0</v>
      </c>
    </row>
    <row r="296" spans="1:12" ht="19.75" customHeight="1" x14ac:dyDescent="0.15">
      <c r="A296" s="170"/>
      <c r="B296" s="172" t="s">
        <v>195</v>
      </c>
      <c r="C296" s="183" t="s">
        <v>446</v>
      </c>
      <c r="D296" s="171">
        <v>47</v>
      </c>
      <c r="E296" s="173">
        <v>0</v>
      </c>
      <c r="F296" s="174">
        <v>0</v>
      </c>
      <c r="G296" s="175">
        <v>1</v>
      </c>
      <c r="H296" s="179" t="s">
        <v>1025</v>
      </c>
      <c r="I296" s="175">
        <v>0</v>
      </c>
      <c r="J296" s="176">
        <v>0</v>
      </c>
      <c r="K296" s="175">
        <v>0</v>
      </c>
      <c r="L296" s="177">
        <v>0</v>
      </c>
    </row>
    <row r="297" spans="1:12" ht="19.75" customHeight="1" x14ac:dyDescent="0.15">
      <c r="A297" s="170"/>
      <c r="B297" s="172" t="s">
        <v>195</v>
      </c>
      <c r="C297" s="183" t="s">
        <v>452</v>
      </c>
      <c r="D297" s="171">
        <v>51</v>
      </c>
      <c r="E297" s="173">
        <v>0</v>
      </c>
      <c r="F297" s="174">
        <v>0</v>
      </c>
      <c r="G297" s="175">
        <v>0</v>
      </c>
      <c r="H297" s="176">
        <v>0</v>
      </c>
      <c r="I297" s="175">
        <v>1</v>
      </c>
      <c r="J297" s="179" t="s">
        <v>943</v>
      </c>
      <c r="K297" s="175">
        <v>0</v>
      </c>
      <c r="L297" s="177">
        <v>0</v>
      </c>
    </row>
    <row r="298" spans="1:12" ht="19.75" customHeight="1" x14ac:dyDescent="0.15">
      <c r="A298" s="170"/>
      <c r="B298" s="171">
        <v>14</v>
      </c>
      <c r="C298" s="183" t="s">
        <v>248</v>
      </c>
      <c r="D298" s="171">
        <v>1</v>
      </c>
      <c r="E298" s="173">
        <v>1</v>
      </c>
      <c r="F298" s="181" t="s">
        <v>1026</v>
      </c>
      <c r="G298" s="175">
        <v>1</v>
      </c>
      <c r="H298" s="179" t="s">
        <v>1027</v>
      </c>
      <c r="I298" s="175">
        <v>2</v>
      </c>
      <c r="J298" s="179" t="s">
        <v>1028</v>
      </c>
      <c r="K298" s="175">
        <v>2</v>
      </c>
      <c r="L298" s="182" t="s">
        <v>1029</v>
      </c>
    </row>
    <row r="299" spans="1:12" ht="19.75" customHeight="1" x14ac:dyDescent="0.15">
      <c r="A299" s="170"/>
      <c r="B299" s="171">
        <v>14</v>
      </c>
      <c r="C299" s="183" t="s">
        <v>258</v>
      </c>
      <c r="D299" s="171">
        <v>3</v>
      </c>
      <c r="E299" s="173">
        <v>1</v>
      </c>
      <c r="F299" s="181" t="s">
        <v>1030</v>
      </c>
      <c r="G299" s="175">
        <v>0</v>
      </c>
      <c r="H299" s="176">
        <v>0</v>
      </c>
      <c r="I299" s="175">
        <v>1</v>
      </c>
      <c r="J299" s="179" t="s">
        <v>1031</v>
      </c>
      <c r="K299" s="175">
        <v>0</v>
      </c>
      <c r="L299" s="177">
        <v>0</v>
      </c>
    </row>
    <row r="300" spans="1:12" ht="19.75" customHeight="1" x14ac:dyDescent="0.15">
      <c r="A300" s="170"/>
      <c r="B300" s="171">
        <v>14</v>
      </c>
      <c r="C300" s="183" t="s">
        <v>268</v>
      </c>
      <c r="D300" s="171">
        <v>5</v>
      </c>
      <c r="E300" s="173">
        <v>1</v>
      </c>
      <c r="F300" s="181" t="s">
        <v>1032</v>
      </c>
      <c r="G300" s="175">
        <v>0</v>
      </c>
      <c r="H300" s="176">
        <v>0</v>
      </c>
      <c r="I300" s="175">
        <v>1</v>
      </c>
      <c r="J300" s="179" t="s">
        <v>548</v>
      </c>
      <c r="K300" s="175">
        <v>0</v>
      </c>
      <c r="L300" s="177">
        <v>0</v>
      </c>
    </row>
    <row r="301" spans="1:12" ht="19.75" customHeight="1" x14ac:dyDescent="0.15">
      <c r="A301" s="170"/>
      <c r="B301" s="171">
        <v>14</v>
      </c>
      <c r="C301" s="183" t="s">
        <v>304</v>
      </c>
      <c r="D301" s="171">
        <v>14</v>
      </c>
      <c r="E301" s="173">
        <v>0</v>
      </c>
      <c r="F301" s="174">
        <v>0</v>
      </c>
      <c r="G301" s="175">
        <v>0</v>
      </c>
      <c r="H301" s="176">
        <v>0</v>
      </c>
      <c r="I301" s="175">
        <v>0</v>
      </c>
      <c r="J301" s="176">
        <v>0</v>
      </c>
      <c r="K301" s="175">
        <v>1</v>
      </c>
      <c r="L301" s="182" t="s">
        <v>1033</v>
      </c>
    </row>
    <row r="302" spans="1:12" ht="19.75" customHeight="1" x14ac:dyDescent="0.15">
      <c r="A302" s="170"/>
      <c r="B302" s="171">
        <v>14</v>
      </c>
      <c r="C302" s="183" t="s">
        <v>332</v>
      </c>
      <c r="D302" s="171">
        <v>27</v>
      </c>
      <c r="E302" s="173">
        <v>0</v>
      </c>
      <c r="F302" s="174">
        <v>0</v>
      </c>
      <c r="G302" s="175">
        <v>0</v>
      </c>
      <c r="H302" s="176">
        <v>0</v>
      </c>
      <c r="I302" s="175">
        <v>1</v>
      </c>
      <c r="J302" s="179" t="s">
        <v>1034</v>
      </c>
      <c r="K302" s="175">
        <v>0</v>
      </c>
      <c r="L302" s="177">
        <v>0</v>
      </c>
    </row>
    <row r="303" spans="1:12" ht="19.75" customHeight="1" x14ac:dyDescent="0.15">
      <c r="A303" s="170"/>
      <c r="B303" s="171">
        <v>14</v>
      </c>
      <c r="C303" s="183" t="s">
        <v>444</v>
      </c>
      <c r="D303" s="171">
        <v>46</v>
      </c>
      <c r="E303" s="173">
        <v>0</v>
      </c>
      <c r="F303" s="174">
        <v>0</v>
      </c>
      <c r="G303" s="175">
        <v>1</v>
      </c>
      <c r="H303" s="179" t="s">
        <v>1035</v>
      </c>
      <c r="I303" s="175">
        <v>0</v>
      </c>
      <c r="J303" s="176">
        <v>0</v>
      </c>
      <c r="K303" s="175">
        <v>0</v>
      </c>
      <c r="L303" s="177">
        <v>0</v>
      </c>
    </row>
    <row r="304" spans="1:12" ht="19.75" customHeight="1" x14ac:dyDescent="0.15">
      <c r="A304" s="170"/>
      <c r="B304" s="171">
        <v>15</v>
      </c>
      <c r="C304" s="183" t="s">
        <v>248</v>
      </c>
      <c r="D304" s="171">
        <v>1</v>
      </c>
      <c r="E304" s="173">
        <v>0</v>
      </c>
      <c r="F304" s="174">
        <v>0</v>
      </c>
      <c r="G304" s="175">
        <v>1</v>
      </c>
      <c r="H304" s="179" t="s">
        <v>1036</v>
      </c>
      <c r="I304" s="175">
        <v>1</v>
      </c>
      <c r="J304" s="179" t="s">
        <v>1037</v>
      </c>
      <c r="K304" s="175">
        <v>0</v>
      </c>
      <c r="L304" s="177">
        <v>0</v>
      </c>
    </row>
    <row r="305" spans="1:12" ht="19.75" customHeight="1" x14ac:dyDescent="0.15">
      <c r="A305" s="170"/>
      <c r="B305" s="171">
        <v>15</v>
      </c>
      <c r="C305" s="183" t="s">
        <v>253</v>
      </c>
      <c r="D305" s="171">
        <v>2</v>
      </c>
      <c r="E305" s="173">
        <v>1</v>
      </c>
      <c r="F305" s="181" t="s">
        <v>1038</v>
      </c>
      <c r="G305" s="175">
        <v>1</v>
      </c>
      <c r="H305" s="179" t="s">
        <v>1039</v>
      </c>
      <c r="I305" s="175">
        <v>2</v>
      </c>
      <c r="J305" s="179" t="s">
        <v>1040</v>
      </c>
      <c r="K305" s="175">
        <v>0</v>
      </c>
      <c r="L305" s="177">
        <v>0</v>
      </c>
    </row>
    <row r="306" spans="1:12" ht="19.75" customHeight="1" x14ac:dyDescent="0.15">
      <c r="A306" s="170"/>
      <c r="B306" s="171">
        <v>15</v>
      </c>
      <c r="C306" s="183" t="s">
        <v>268</v>
      </c>
      <c r="D306" s="171">
        <v>5</v>
      </c>
      <c r="E306" s="173">
        <v>2</v>
      </c>
      <c r="F306" s="181" t="s">
        <v>1041</v>
      </c>
      <c r="G306" s="175">
        <v>0</v>
      </c>
      <c r="H306" s="176">
        <v>0</v>
      </c>
      <c r="I306" s="175">
        <v>1</v>
      </c>
      <c r="J306" s="179" t="s">
        <v>1042</v>
      </c>
      <c r="K306" s="175">
        <v>1</v>
      </c>
      <c r="L306" s="182" t="s">
        <v>1043</v>
      </c>
    </row>
    <row r="307" spans="1:12" ht="19.75" customHeight="1" x14ac:dyDescent="0.15">
      <c r="A307" s="170"/>
      <c r="B307" s="171">
        <v>15</v>
      </c>
      <c r="C307" s="183" t="s">
        <v>304</v>
      </c>
      <c r="D307" s="171">
        <v>14</v>
      </c>
      <c r="E307" s="173">
        <v>0</v>
      </c>
      <c r="F307" s="174">
        <v>0</v>
      </c>
      <c r="G307" s="175">
        <v>0</v>
      </c>
      <c r="H307" s="176">
        <v>0</v>
      </c>
      <c r="I307" s="175">
        <v>1</v>
      </c>
      <c r="J307" s="179" t="s">
        <v>1044</v>
      </c>
      <c r="K307" s="175">
        <v>0</v>
      </c>
      <c r="L307" s="177">
        <v>0</v>
      </c>
    </row>
    <row r="308" spans="1:12" ht="19.75" customHeight="1" x14ac:dyDescent="0.15">
      <c r="A308" s="170"/>
      <c r="B308" s="171">
        <v>15</v>
      </c>
      <c r="C308" s="183" t="s">
        <v>312</v>
      </c>
      <c r="D308" s="171">
        <v>16</v>
      </c>
      <c r="E308" s="173">
        <v>0</v>
      </c>
      <c r="F308" s="174">
        <v>0</v>
      </c>
      <c r="G308" s="175">
        <v>0</v>
      </c>
      <c r="H308" s="176">
        <v>0</v>
      </c>
      <c r="I308" s="175">
        <v>0</v>
      </c>
      <c r="J308" s="176">
        <v>0</v>
      </c>
      <c r="K308" s="175">
        <v>1</v>
      </c>
      <c r="L308" s="182" t="s">
        <v>1045</v>
      </c>
    </row>
    <row r="309" spans="1:12" ht="19.75" customHeight="1" x14ac:dyDescent="0.15">
      <c r="A309" s="170"/>
      <c r="B309" s="171">
        <v>15</v>
      </c>
      <c r="C309" s="183" t="s">
        <v>425</v>
      </c>
      <c r="D309" s="171">
        <v>25</v>
      </c>
      <c r="E309" s="173">
        <v>0</v>
      </c>
      <c r="F309" s="174">
        <v>0</v>
      </c>
      <c r="G309" s="175">
        <v>0</v>
      </c>
      <c r="H309" s="176">
        <v>0</v>
      </c>
      <c r="I309" s="175">
        <v>0</v>
      </c>
      <c r="J309" s="176">
        <v>0</v>
      </c>
      <c r="K309" s="175">
        <v>1</v>
      </c>
      <c r="L309" s="182" t="s">
        <v>1046</v>
      </c>
    </row>
    <row r="310" spans="1:12" ht="19.75" customHeight="1" x14ac:dyDescent="0.15">
      <c r="A310" s="170"/>
      <c r="B310" s="171">
        <v>16</v>
      </c>
      <c r="C310" s="183" t="s">
        <v>248</v>
      </c>
      <c r="D310" s="171">
        <v>1</v>
      </c>
      <c r="E310" s="173">
        <v>2</v>
      </c>
      <c r="F310" s="181" t="s">
        <v>1047</v>
      </c>
      <c r="G310" s="175">
        <v>2</v>
      </c>
      <c r="H310" s="179" t="s">
        <v>1048</v>
      </c>
      <c r="I310" s="175">
        <v>5</v>
      </c>
      <c r="J310" s="179" t="s">
        <v>1049</v>
      </c>
      <c r="K310" s="175">
        <v>3</v>
      </c>
      <c r="L310" s="182" t="s">
        <v>1050</v>
      </c>
    </row>
    <row r="311" spans="1:12" ht="19.75" customHeight="1" x14ac:dyDescent="0.15">
      <c r="A311" s="170"/>
      <c r="B311" s="171">
        <v>16</v>
      </c>
      <c r="C311" s="183" t="s">
        <v>268</v>
      </c>
      <c r="D311" s="171">
        <v>5</v>
      </c>
      <c r="E311" s="173">
        <v>1</v>
      </c>
      <c r="F311" s="181" t="s">
        <v>964</v>
      </c>
      <c r="G311" s="175">
        <v>0</v>
      </c>
      <c r="H311" s="176">
        <v>0</v>
      </c>
      <c r="I311" s="175">
        <v>0</v>
      </c>
      <c r="J311" s="176">
        <v>0</v>
      </c>
      <c r="K311" s="175">
        <v>1</v>
      </c>
      <c r="L311" s="182" t="s">
        <v>554</v>
      </c>
    </row>
    <row r="312" spans="1:12" ht="19.75" customHeight="1" x14ac:dyDescent="0.15">
      <c r="A312" s="170"/>
      <c r="B312" s="171">
        <v>16</v>
      </c>
      <c r="C312" s="183" t="s">
        <v>273</v>
      </c>
      <c r="D312" s="171">
        <v>6</v>
      </c>
      <c r="E312" s="173">
        <v>1</v>
      </c>
      <c r="F312" s="181" t="s">
        <v>1051</v>
      </c>
      <c r="G312" s="175">
        <v>0</v>
      </c>
      <c r="H312" s="176">
        <v>0</v>
      </c>
      <c r="I312" s="175">
        <v>0</v>
      </c>
      <c r="J312" s="176">
        <v>0</v>
      </c>
      <c r="K312" s="175">
        <v>0</v>
      </c>
      <c r="L312" s="177">
        <v>0</v>
      </c>
    </row>
    <row r="313" spans="1:12" ht="19.75" customHeight="1" x14ac:dyDescent="0.15">
      <c r="A313" s="170"/>
      <c r="B313" s="171">
        <v>16</v>
      </c>
      <c r="C313" s="183" t="s">
        <v>278</v>
      </c>
      <c r="D313" s="171">
        <v>7</v>
      </c>
      <c r="E313" s="173">
        <v>0</v>
      </c>
      <c r="F313" s="174">
        <v>0</v>
      </c>
      <c r="G313" s="175">
        <v>0</v>
      </c>
      <c r="H313" s="176">
        <v>0</v>
      </c>
      <c r="I313" s="175">
        <v>1</v>
      </c>
      <c r="J313" s="179" t="s">
        <v>644</v>
      </c>
      <c r="K313" s="175">
        <v>0</v>
      </c>
      <c r="L313" s="177">
        <v>0</v>
      </c>
    </row>
    <row r="314" spans="1:12" ht="19.75" customHeight="1" x14ac:dyDescent="0.15">
      <c r="A314" s="170"/>
      <c r="B314" s="171">
        <v>17</v>
      </c>
      <c r="C314" s="183" t="s">
        <v>248</v>
      </c>
      <c r="D314" s="171">
        <v>1</v>
      </c>
      <c r="E314" s="173">
        <v>3</v>
      </c>
      <c r="F314" s="181" t="s">
        <v>1052</v>
      </c>
      <c r="G314" s="175">
        <v>1</v>
      </c>
      <c r="H314" s="179" t="s">
        <v>1053</v>
      </c>
      <c r="I314" s="175">
        <v>7</v>
      </c>
      <c r="J314" s="179" t="s">
        <v>1054</v>
      </c>
      <c r="K314" s="175">
        <v>3</v>
      </c>
      <c r="L314" s="182" t="s">
        <v>1055</v>
      </c>
    </row>
    <row r="315" spans="1:12" ht="19.75" customHeight="1" x14ac:dyDescent="0.15">
      <c r="A315" s="170"/>
      <c r="B315" s="171">
        <v>17</v>
      </c>
      <c r="C315" s="183" t="s">
        <v>253</v>
      </c>
      <c r="D315" s="171">
        <v>2</v>
      </c>
      <c r="E315" s="173">
        <v>1</v>
      </c>
      <c r="F315" s="181" t="s">
        <v>1056</v>
      </c>
      <c r="G315" s="175">
        <v>2</v>
      </c>
      <c r="H315" s="179" t="s">
        <v>1057</v>
      </c>
      <c r="I315" s="175">
        <v>0</v>
      </c>
      <c r="J315" s="176">
        <v>0</v>
      </c>
      <c r="K315" s="175">
        <v>1</v>
      </c>
      <c r="L315" s="182" t="s">
        <v>573</v>
      </c>
    </row>
    <row r="316" spans="1:12" ht="19.75" customHeight="1" x14ac:dyDescent="0.15">
      <c r="A316" s="170"/>
      <c r="B316" s="171">
        <v>17</v>
      </c>
      <c r="C316" s="183" t="s">
        <v>258</v>
      </c>
      <c r="D316" s="171">
        <v>3</v>
      </c>
      <c r="E316" s="173">
        <v>0</v>
      </c>
      <c r="F316" s="174">
        <v>0</v>
      </c>
      <c r="G316" s="175">
        <v>0</v>
      </c>
      <c r="H316" s="176">
        <v>0</v>
      </c>
      <c r="I316" s="175">
        <v>0</v>
      </c>
      <c r="J316" s="176">
        <v>0</v>
      </c>
      <c r="K316" s="175">
        <v>1</v>
      </c>
      <c r="L316" s="182" t="s">
        <v>575</v>
      </c>
    </row>
    <row r="317" spans="1:12" ht="19.75" customHeight="1" x14ac:dyDescent="0.15">
      <c r="A317" s="170"/>
      <c r="B317" s="171">
        <v>17</v>
      </c>
      <c r="C317" s="183" t="s">
        <v>268</v>
      </c>
      <c r="D317" s="171">
        <v>5</v>
      </c>
      <c r="E317" s="173">
        <v>1</v>
      </c>
      <c r="F317" s="181" t="s">
        <v>575</v>
      </c>
      <c r="G317" s="175">
        <v>1</v>
      </c>
      <c r="H317" s="179" t="s">
        <v>1058</v>
      </c>
      <c r="I317" s="175">
        <v>1</v>
      </c>
      <c r="J317" s="179" t="s">
        <v>1059</v>
      </c>
      <c r="K317" s="175">
        <v>0</v>
      </c>
      <c r="L317" s="177">
        <v>0</v>
      </c>
    </row>
    <row r="318" spans="1:12" ht="19.75" customHeight="1" x14ac:dyDescent="0.15">
      <c r="A318" s="170"/>
      <c r="B318" s="171">
        <v>17</v>
      </c>
      <c r="C318" s="183" t="s">
        <v>298</v>
      </c>
      <c r="D318" s="171">
        <v>11</v>
      </c>
      <c r="E318" s="173">
        <v>1</v>
      </c>
      <c r="F318" s="181" t="s">
        <v>1060</v>
      </c>
      <c r="G318" s="175">
        <v>0</v>
      </c>
      <c r="H318" s="176">
        <v>0</v>
      </c>
      <c r="I318" s="175">
        <v>0</v>
      </c>
      <c r="J318" s="176">
        <v>0</v>
      </c>
      <c r="K318" s="175">
        <v>1</v>
      </c>
      <c r="L318" s="182" t="s">
        <v>1061</v>
      </c>
    </row>
    <row r="319" spans="1:12" ht="19.75" customHeight="1" x14ac:dyDescent="0.15">
      <c r="A319" s="170"/>
      <c r="B319" s="171">
        <v>17</v>
      </c>
      <c r="C319" s="183" t="s">
        <v>314</v>
      </c>
      <c r="D319" s="171">
        <v>17</v>
      </c>
      <c r="E319" s="173">
        <v>0</v>
      </c>
      <c r="F319" s="174">
        <v>0</v>
      </c>
      <c r="G319" s="175">
        <v>0</v>
      </c>
      <c r="H319" s="176">
        <v>0</v>
      </c>
      <c r="I319" s="175">
        <v>1</v>
      </c>
      <c r="J319" s="179" t="s">
        <v>1062</v>
      </c>
      <c r="K319" s="175">
        <v>0</v>
      </c>
      <c r="L319" s="177">
        <v>0</v>
      </c>
    </row>
    <row r="320" spans="1:12" ht="19.75" customHeight="1" x14ac:dyDescent="0.15">
      <c r="A320" s="170"/>
      <c r="B320" s="171">
        <v>17</v>
      </c>
      <c r="C320" s="183" t="s">
        <v>348</v>
      </c>
      <c r="D320" s="171">
        <v>20</v>
      </c>
      <c r="E320" s="173">
        <v>0</v>
      </c>
      <c r="F320" s="174">
        <v>0</v>
      </c>
      <c r="G320" s="175">
        <v>0</v>
      </c>
      <c r="H320" s="176">
        <v>0</v>
      </c>
      <c r="I320" s="175">
        <v>1</v>
      </c>
      <c r="J320" s="179" t="s">
        <v>1063</v>
      </c>
      <c r="K320" s="175">
        <v>1</v>
      </c>
      <c r="L320" s="182" t="s">
        <v>1064</v>
      </c>
    </row>
    <row r="321" spans="1:12" ht="19.75" customHeight="1" x14ac:dyDescent="0.15">
      <c r="A321" s="170"/>
      <c r="B321" s="171">
        <v>17</v>
      </c>
      <c r="C321" s="183" t="s">
        <v>431</v>
      </c>
      <c r="D321" s="171">
        <v>31</v>
      </c>
      <c r="E321" s="173">
        <v>1</v>
      </c>
      <c r="F321" s="181" t="s">
        <v>1065</v>
      </c>
      <c r="G321" s="175">
        <v>0</v>
      </c>
      <c r="H321" s="176">
        <v>0</v>
      </c>
      <c r="I321" s="175">
        <v>0</v>
      </c>
      <c r="J321" s="176">
        <v>0</v>
      </c>
      <c r="K321" s="175">
        <v>0</v>
      </c>
      <c r="L321" s="177">
        <v>0</v>
      </c>
    </row>
    <row r="322" spans="1:12" ht="19.75" customHeight="1" x14ac:dyDescent="0.15">
      <c r="A322" s="170"/>
      <c r="B322" s="171">
        <v>18</v>
      </c>
      <c r="C322" s="183" t="s">
        <v>248</v>
      </c>
      <c r="D322" s="171">
        <v>1</v>
      </c>
      <c r="E322" s="173">
        <v>6</v>
      </c>
      <c r="F322" s="181" t="s">
        <v>1066</v>
      </c>
      <c r="G322" s="175">
        <v>3</v>
      </c>
      <c r="H322" s="179" t="s">
        <v>1067</v>
      </c>
      <c r="I322" s="175">
        <v>7</v>
      </c>
      <c r="J322" s="179" t="s">
        <v>1068</v>
      </c>
      <c r="K322" s="175">
        <v>5</v>
      </c>
      <c r="L322" s="182" t="s">
        <v>1069</v>
      </c>
    </row>
    <row r="323" spans="1:12" ht="19.75" customHeight="1" x14ac:dyDescent="0.15">
      <c r="A323" s="170"/>
      <c r="B323" s="171">
        <v>18</v>
      </c>
      <c r="C323" s="183" t="s">
        <v>253</v>
      </c>
      <c r="D323" s="171">
        <v>2</v>
      </c>
      <c r="E323" s="173">
        <v>0</v>
      </c>
      <c r="F323" s="174">
        <v>0</v>
      </c>
      <c r="G323" s="175">
        <v>1</v>
      </c>
      <c r="H323" s="179" t="s">
        <v>763</v>
      </c>
      <c r="I323" s="175">
        <v>1</v>
      </c>
      <c r="J323" s="179" t="s">
        <v>981</v>
      </c>
      <c r="K323" s="175">
        <v>2</v>
      </c>
      <c r="L323" s="182" t="s">
        <v>1070</v>
      </c>
    </row>
    <row r="324" spans="1:12" ht="19.75" customHeight="1" x14ac:dyDescent="0.15">
      <c r="A324" s="170"/>
      <c r="B324" s="171">
        <v>18</v>
      </c>
      <c r="C324" s="183" t="s">
        <v>263</v>
      </c>
      <c r="D324" s="171">
        <v>4</v>
      </c>
      <c r="E324" s="173">
        <v>1</v>
      </c>
      <c r="F324" s="181" t="s">
        <v>1071</v>
      </c>
      <c r="G324" s="175">
        <v>0</v>
      </c>
      <c r="H324" s="176">
        <v>0</v>
      </c>
      <c r="I324" s="175">
        <v>2</v>
      </c>
      <c r="J324" s="179" t="s">
        <v>1072</v>
      </c>
      <c r="K324" s="175">
        <v>0</v>
      </c>
      <c r="L324" s="177">
        <v>0</v>
      </c>
    </row>
    <row r="325" spans="1:12" ht="19.75" customHeight="1" x14ac:dyDescent="0.15">
      <c r="A325" s="170"/>
      <c r="B325" s="171">
        <v>18</v>
      </c>
      <c r="C325" s="183" t="s">
        <v>268</v>
      </c>
      <c r="D325" s="171">
        <v>5</v>
      </c>
      <c r="E325" s="173">
        <v>1</v>
      </c>
      <c r="F325" s="181" t="s">
        <v>896</v>
      </c>
      <c r="G325" s="175">
        <v>0</v>
      </c>
      <c r="H325" s="176">
        <v>0</v>
      </c>
      <c r="I325" s="175">
        <v>0</v>
      </c>
      <c r="J325" s="176">
        <v>0</v>
      </c>
      <c r="K325" s="175">
        <v>0</v>
      </c>
      <c r="L325" s="177">
        <v>0</v>
      </c>
    </row>
    <row r="326" spans="1:12" ht="19.75" customHeight="1" x14ac:dyDescent="0.15">
      <c r="A326" s="170"/>
      <c r="B326" s="171">
        <v>18</v>
      </c>
      <c r="C326" s="183" t="s">
        <v>273</v>
      </c>
      <c r="D326" s="171">
        <v>6</v>
      </c>
      <c r="E326" s="173">
        <v>1</v>
      </c>
      <c r="F326" s="181" t="s">
        <v>612</v>
      </c>
      <c r="G326" s="175">
        <v>1</v>
      </c>
      <c r="H326" s="179" t="s">
        <v>1073</v>
      </c>
      <c r="I326" s="175">
        <v>1</v>
      </c>
      <c r="J326" s="179" t="s">
        <v>1074</v>
      </c>
      <c r="K326" s="175">
        <v>0</v>
      </c>
      <c r="L326" s="177">
        <v>0</v>
      </c>
    </row>
    <row r="327" spans="1:12" ht="19.75" customHeight="1" x14ac:dyDescent="0.15">
      <c r="A327" s="170"/>
      <c r="B327" s="171">
        <v>18</v>
      </c>
      <c r="C327" s="183" t="s">
        <v>278</v>
      </c>
      <c r="D327" s="171">
        <v>7</v>
      </c>
      <c r="E327" s="173">
        <v>0</v>
      </c>
      <c r="F327" s="174">
        <v>0</v>
      </c>
      <c r="G327" s="175">
        <v>0</v>
      </c>
      <c r="H327" s="176">
        <v>0</v>
      </c>
      <c r="I327" s="175">
        <v>1</v>
      </c>
      <c r="J327" s="179" t="s">
        <v>893</v>
      </c>
      <c r="K327" s="175">
        <v>0</v>
      </c>
      <c r="L327" s="177">
        <v>0</v>
      </c>
    </row>
    <row r="328" spans="1:12" ht="19.75" customHeight="1" x14ac:dyDescent="0.15">
      <c r="A328" s="170"/>
      <c r="B328" s="171">
        <v>18</v>
      </c>
      <c r="C328" s="183" t="s">
        <v>298</v>
      </c>
      <c r="D328" s="171">
        <v>11</v>
      </c>
      <c r="E328" s="173">
        <v>0</v>
      </c>
      <c r="F328" s="174">
        <v>0</v>
      </c>
      <c r="G328" s="175">
        <v>0</v>
      </c>
      <c r="H328" s="176">
        <v>0</v>
      </c>
      <c r="I328" s="175">
        <v>0</v>
      </c>
      <c r="J328" s="176">
        <v>0</v>
      </c>
      <c r="K328" s="175">
        <v>1</v>
      </c>
      <c r="L328" s="182" t="s">
        <v>1075</v>
      </c>
    </row>
    <row r="329" spans="1:12" ht="19.75" customHeight="1" x14ac:dyDescent="0.15">
      <c r="A329" s="170"/>
      <c r="B329" s="171">
        <v>18</v>
      </c>
      <c r="C329" s="183" t="s">
        <v>323</v>
      </c>
      <c r="D329" s="171">
        <v>23</v>
      </c>
      <c r="E329" s="173">
        <v>0</v>
      </c>
      <c r="F329" s="174">
        <v>0</v>
      </c>
      <c r="G329" s="175">
        <v>1</v>
      </c>
      <c r="H329" s="179" t="s">
        <v>1076</v>
      </c>
      <c r="I329" s="175">
        <v>0</v>
      </c>
      <c r="J329" s="176">
        <v>0</v>
      </c>
      <c r="K329" s="175">
        <v>0</v>
      </c>
      <c r="L329" s="177">
        <v>0</v>
      </c>
    </row>
    <row r="330" spans="1:12" ht="19.75" customHeight="1" x14ac:dyDescent="0.15">
      <c r="A330" s="170"/>
      <c r="B330" s="171">
        <v>18</v>
      </c>
      <c r="C330" s="183" t="s">
        <v>326</v>
      </c>
      <c r="D330" s="171">
        <v>24</v>
      </c>
      <c r="E330" s="173">
        <v>0</v>
      </c>
      <c r="F330" s="174">
        <v>0</v>
      </c>
      <c r="G330" s="175">
        <v>0</v>
      </c>
      <c r="H330" s="176">
        <v>0</v>
      </c>
      <c r="I330" s="175">
        <v>0</v>
      </c>
      <c r="J330" s="176">
        <v>0</v>
      </c>
      <c r="K330" s="175">
        <v>1</v>
      </c>
      <c r="L330" s="182" t="s">
        <v>760</v>
      </c>
    </row>
    <row r="331" spans="1:12" ht="19.75" customHeight="1" x14ac:dyDescent="0.15">
      <c r="A331" s="170"/>
      <c r="B331" s="171">
        <v>19</v>
      </c>
      <c r="C331" s="183" t="s">
        <v>248</v>
      </c>
      <c r="D331" s="171">
        <v>1</v>
      </c>
      <c r="E331" s="173">
        <v>3</v>
      </c>
      <c r="F331" s="181" t="s">
        <v>1077</v>
      </c>
      <c r="G331" s="175">
        <v>0</v>
      </c>
      <c r="H331" s="176">
        <v>0</v>
      </c>
      <c r="I331" s="175">
        <v>5</v>
      </c>
      <c r="J331" s="179" t="s">
        <v>1078</v>
      </c>
      <c r="K331" s="175">
        <v>3</v>
      </c>
      <c r="L331" s="182" t="s">
        <v>1079</v>
      </c>
    </row>
    <row r="332" spans="1:12" ht="19.75" customHeight="1" x14ac:dyDescent="0.15">
      <c r="A332" s="170"/>
      <c r="B332" s="171">
        <v>19</v>
      </c>
      <c r="C332" s="183" t="s">
        <v>253</v>
      </c>
      <c r="D332" s="171">
        <v>2</v>
      </c>
      <c r="E332" s="173">
        <v>1</v>
      </c>
      <c r="F332" s="181" t="s">
        <v>1080</v>
      </c>
      <c r="G332" s="175">
        <v>0</v>
      </c>
      <c r="H332" s="176">
        <v>0</v>
      </c>
      <c r="I332" s="175">
        <v>1</v>
      </c>
      <c r="J332" s="179" t="s">
        <v>1081</v>
      </c>
      <c r="K332" s="175">
        <v>1</v>
      </c>
      <c r="L332" s="182" t="s">
        <v>1082</v>
      </c>
    </row>
    <row r="333" spans="1:12" ht="19.75" customHeight="1" x14ac:dyDescent="0.15">
      <c r="A333" s="170"/>
      <c r="B333" s="171">
        <v>19</v>
      </c>
      <c r="C333" s="183" t="s">
        <v>263</v>
      </c>
      <c r="D333" s="171">
        <v>4</v>
      </c>
      <c r="E333" s="173">
        <v>0</v>
      </c>
      <c r="F333" s="174">
        <v>0</v>
      </c>
      <c r="G333" s="175">
        <v>1</v>
      </c>
      <c r="H333" s="179" t="s">
        <v>1083</v>
      </c>
      <c r="I333" s="175">
        <v>1</v>
      </c>
      <c r="J333" s="179" t="s">
        <v>628</v>
      </c>
      <c r="K333" s="175">
        <v>0</v>
      </c>
      <c r="L333" s="177">
        <v>0</v>
      </c>
    </row>
    <row r="334" spans="1:12" ht="19.75" customHeight="1" x14ac:dyDescent="0.15">
      <c r="A334" s="170"/>
      <c r="B334" s="171">
        <v>19</v>
      </c>
      <c r="C334" s="183" t="s">
        <v>268</v>
      </c>
      <c r="D334" s="171">
        <v>5</v>
      </c>
      <c r="E334" s="173">
        <v>0</v>
      </c>
      <c r="F334" s="174">
        <v>0</v>
      </c>
      <c r="G334" s="175">
        <v>0</v>
      </c>
      <c r="H334" s="176">
        <v>0</v>
      </c>
      <c r="I334" s="175">
        <v>0</v>
      </c>
      <c r="J334" s="176">
        <v>0</v>
      </c>
      <c r="K334" s="175">
        <v>2</v>
      </c>
      <c r="L334" s="182" t="s">
        <v>1084</v>
      </c>
    </row>
    <row r="335" spans="1:12" ht="19.75" customHeight="1" x14ac:dyDescent="0.15">
      <c r="A335" s="170"/>
      <c r="B335" s="171">
        <v>19</v>
      </c>
      <c r="C335" s="183" t="s">
        <v>273</v>
      </c>
      <c r="D335" s="171">
        <v>6</v>
      </c>
      <c r="E335" s="173">
        <v>1</v>
      </c>
      <c r="F335" s="181" t="s">
        <v>779</v>
      </c>
      <c r="G335" s="175">
        <v>2</v>
      </c>
      <c r="H335" s="179" t="s">
        <v>1085</v>
      </c>
      <c r="I335" s="175">
        <v>1</v>
      </c>
      <c r="J335" s="179" t="s">
        <v>1081</v>
      </c>
      <c r="K335" s="175">
        <v>0</v>
      </c>
      <c r="L335" s="177">
        <v>0</v>
      </c>
    </row>
    <row r="336" spans="1:12" ht="19.75" customHeight="1" x14ac:dyDescent="0.15">
      <c r="A336" s="170"/>
      <c r="B336" s="171">
        <v>19</v>
      </c>
      <c r="C336" s="183" t="s">
        <v>283</v>
      </c>
      <c r="D336" s="171">
        <v>8</v>
      </c>
      <c r="E336" s="173">
        <v>1</v>
      </c>
      <c r="F336" s="181" t="s">
        <v>889</v>
      </c>
      <c r="G336" s="175">
        <v>0</v>
      </c>
      <c r="H336" s="176">
        <v>0</v>
      </c>
      <c r="I336" s="175">
        <v>0</v>
      </c>
      <c r="J336" s="176">
        <v>0</v>
      </c>
      <c r="K336" s="175">
        <v>0</v>
      </c>
      <c r="L336" s="177">
        <v>0</v>
      </c>
    </row>
    <row r="337" spans="1:12" ht="19.75" customHeight="1" x14ac:dyDescent="0.15">
      <c r="A337" s="170"/>
      <c r="B337" s="171">
        <v>19</v>
      </c>
      <c r="C337" s="183" t="s">
        <v>298</v>
      </c>
      <c r="D337" s="171">
        <v>11</v>
      </c>
      <c r="E337" s="173">
        <v>0</v>
      </c>
      <c r="F337" s="174">
        <v>0</v>
      </c>
      <c r="G337" s="175">
        <v>0</v>
      </c>
      <c r="H337" s="176">
        <v>0</v>
      </c>
      <c r="I337" s="175">
        <v>0</v>
      </c>
      <c r="J337" s="176">
        <v>0</v>
      </c>
      <c r="K337" s="175">
        <v>1</v>
      </c>
      <c r="L337" s="182" t="s">
        <v>1086</v>
      </c>
    </row>
    <row r="338" spans="1:12" ht="19.75" customHeight="1" x14ac:dyDescent="0.15">
      <c r="A338" s="170"/>
      <c r="B338" s="171">
        <v>19</v>
      </c>
      <c r="C338" s="183" t="s">
        <v>348</v>
      </c>
      <c r="D338" s="171">
        <v>20</v>
      </c>
      <c r="E338" s="173">
        <v>0</v>
      </c>
      <c r="F338" s="174">
        <v>0</v>
      </c>
      <c r="G338" s="175">
        <v>0</v>
      </c>
      <c r="H338" s="176">
        <v>0</v>
      </c>
      <c r="I338" s="175">
        <v>1</v>
      </c>
      <c r="J338" s="179" t="s">
        <v>1087</v>
      </c>
      <c r="K338" s="175">
        <v>0</v>
      </c>
      <c r="L338" s="177">
        <v>0</v>
      </c>
    </row>
    <row r="339" spans="1:12" ht="19.75" customHeight="1" x14ac:dyDescent="0.15">
      <c r="A339" s="170"/>
      <c r="B339" s="171">
        <v>19</v>
      </c>
      <c r="C339" s="183" t="s">
        <v>429</v>
      </c>
      <c r="D339" s="171">
        <v>30</v>
      </c>
      <c r="E339" s="173">
        <v>1</v>
      </c>
      <c r="F339" s="181" t="s">
        <v>1088</v>
      </c>
      <c r="G339" s="175">
        <v>0</v>
      </c>
      <c r="H339" s="176">
        <v>0</v>
      </c>
      <c r="I339" s="175">
        <v>0</v>
      </c>
      <c r="J339" s="176">
        <v>0</v>
      </c>
      <c r="K339" s="175">
        <v>0</v>
      </c>
      <c r="L339" s="177">
        <v>0</v>
      </c>
    </row>
    <row r="340" spans="1:12" ht="19.75" customHeight="1" x14ac:dyDescent="0.15">
      <c r="A340" s="170"/>
      <c r="B340" s="171">
        <v>19</v>
      </c>
      <c r="C340" s="183" t="s">
        <v>434</v>
      </c>
      <c r="D340" s="171">
        <v>32</v>
      </c>
      <c r="E340" s="173">
        <v>0</v>
      </c>
      <c r="F340" s="174">
        <v>0</v>
      </c>
      <c r="G340" s="175">
        <v>1</v>
      </c>
      <c r="H340" s="179" t="s">
        <v>1089</v>
      </c>
      <c r="I340" s="175">
        <v>0</v>
      </c>
      <c r="J340" s="176">
        <v>0</v>
      </c>
      <c r="K340" s="175">
        <v>0</v>
      </c>
      <c r="L340" s="177">
        <v>0</v>
      </c>
    </row>
    <row r="341" spans="1:12" ht="19.75" customHeight="1" x14ac:dyDescent="0.15">
      <c r="A341" s="170"/>
      <c r="B341" s="171">
        <v>19</v>
      </c>
      <c r="C341" s="183" t="s">
        <v>438</v>
      </c>
      <c r="D341" s="171">
        <v>36</v>
      </c>
      <c r="E341" s="173">
        <v>0</v>
      </c>
      <c r="F341" s="174">
        <v>0</v>
      </c>
      <c r="G341" s="175">
        <v>0</v>
      </c>
      <c r="H341" s="176">
        <v>0</v>
      </c>
      <c r="I341" s="175">
        <v>1</v>
      </c>
      <c r="J341" s="179" t="s">
        <v>731</v>
      </c>
      <c r="K341" s="175">
        <v>0</v>
      </c>
      <c r="L341" s="177">
        <v>0</v>
      </c>
    </row>
    <row r="342" spans="1:12" ht="19.75" customHeight="1" x14ac:dyDescent="0.15">
      <c r="A342" s="170"/>
      <c r="B342" s="171">
        <v>20</v>
      </c>
      <c r="C342" s="183" t="s">
        <v>248</v>
      </c>
      <c r="D342" s="171">
        <v>1</v>
      </c>
      <c r="E342" s="173">
        <v>4</v>
      </c>
      <c r="F342" s="181" t="s">
        <v>1090</v>
      </c>
      <c r="G342" s="175">
        <v>1</v>
      </c>
      <c r="H342" s="179" t="s">
        <v>917</v>
      </c>
      <c r="I342" s="175">
        <v>5</v>
      </c>
      <c r="J342" s="179" t="s">
        <v>1091</v>
      </c>
      <c r="K342" s="175">
        <v>4</v>
      </c>
      <c r="L342" s="182" t="s">
        <v>1092</v>
      </c>
    </row>
    <row r="343" spans="1:12" ht="19.75" customHeight="1" x14ac:dyDescent="0.15">
      <c r="A343" s="170"/>
      <c r="B343" s="171">
        <v>20</v>
      </c>
      <c r="C343" s="183" t="s">
        <v>253</v>
      </c>
      <c r="D343" s="171">
        <v>2</v>
      </c>
      <c r="E343" s="173">
        <v>1</v>
      </c>
      <c r="F343" s="181" t="s">
        <v>1093</v>
      </c>
      <c r="G343" s="175">
        <v>1</v>
      </c>
      <c r="H343" s="179" t="s">
        <v>920</v>
      </c>
      <c r="I343" s="175">
        <v>3</v>
      </c>
      <c r="J343" s="179" t="s">
        <v>1094</v>
      </c>
      <c r="K343" s="175">
        <v>2</v>
      </c>
      <c r="L343" s="182" t="s">
        <v>1095</v>
      </c>
    </row>
    <row r="344" spans="1:12" ht="19.75" customHeight="1" x14ac:dyDescent="0.15">
      <c r="A344" s="170"/>
      <c r="B344" s="171">
        <v>20</v>
      </c>
      <c r="C344" s="183" t="s">
        <v>263</v>
      </c>
      <c r="D344" s="171">
        <v>4</v>
      </c>
      <c r="E344" s="173">
        <v>0</v>
      </c>
      <c r="F344" s="174">
        <v>0</v>
      </c>
      <c r="G344" s="175">
        <v>2</v>
      </c>
      <c r="H344" s="179" t="s">
        <v>1096</v>
      </c>
      <c r="I344" s="175">
        <v>0</v>
      </c>
      <c r="J344" s="176">
        <v>0</v>
      </c>
      <c r="K344" s="175">
        <v>0</v>
      </c>
      <c r="L344" s="177">
        <v>0</v>
      </c>
    </row>
    <row r="345" spans="1:12" ht="19.75" customHeight="1" x14ac:dyDescent="0.15">
      <c r="A345" s="170"/>
      <c r="B345" s="171">
        <v>20</v>
      </c>
      <c r="C345" s="183" t="s">
        <v>372</v>
      </c>
      <c r="D345" s="171">
        <v>13</v>
      </c>
      <c r="E345" s="173">
        <v>1</v>
      </c>
      <c r="F345" s="181" t="s">
        <v>1097</v>
      </c>
      <c r="G345" s="175">
        <v>0</v>
      </c>
      <c r="H345" s="176">
        <v>0</v>
      </c>
      <c r="I345" s="175">
        <v>1</v>
      </c>
      <c r="J345" s="179" t="s">
        <v>1098</v>
      </c>
      <c r="K345" s="175">
        <v>0</v>
      </c>
      <c r="L345" s="177">
        <v>0</v>
      </c>
    </row>
    <row r="346" spans="1:12" ht="19.75" customHeight="1" x14ac:dyDescent="0.15">
      <c r="A346" s="170"/>
      <c r="B346" s="171">
        <v>20</v>
      </c>
      <c r="C346" s="183" t="s">
        <v>438</v>
      </c>
      <c r="D346" s="171">
        <v>36</v>
      </c>
      <c r="E346" s="173">
        <v>0</v>
      </c>
      <c r="F346" s="174">
        <v>0</v>
      </c>
      <c r="G346" s="175">
        <v>0</v>
      </c>
      <c r="H346" s="176">
        <v>0</v>
      </c>
      <c r="I346" s="175">
        <v>0</v>
      </c>
      <c r="J346" s="176">
        <v>0</v>
      </c>
      <c r="K346" s="175">
        <v>1</v>
      </c>
      <c r="L346" s="182" t="s">
        <v>779</v>
      </c>
    </row>
    <row r="347" spans="1:12" ht="19.75" customHeight="1" x14ac:dyDescent="0.15">
      <c r="A347" s="170"/>
      <c r="B347" s="172" t="s">
        <v>203</v>
      </c>
      <c r="C347" s="183" t="s">
        <v>253</v>
      </c>
      <c r="D347" s="171">
        <v>2</v>
      </c>
      <c r="E347" s="173">
        <v>1</v>
      </c>
      <c r="F347" s="181" t="s">
        <v>1099</v>
      </c>
      <c r="G347" s="175">
        <v>0</v>
      </c>
      <c r="H347" s="176">
        <v>0</v>
      </c>
      <c r="I347" s="175">
        <v>2</v>
      </c>
      <c r="J347" s="179" t="s">
        <v>1100</v>
      </c>
      <c r="K347" s="175">
        <v>2</v>
      </c>
      <c r="L347" s="182" t="s">
        <v>1101</v>
      </c>
    </row>
    <row r="348" spans="1:12" ht="19.75" customHeight="1" x14ac:dyDescent="0.15">
      <c r="A348" s="170"/>
      <c r="B348" s="172" t="s">
        <v>203</v>
      </c>
      <c r="C348" s="183" t="s">
        <v>263</v>
      </c>
      <c r="D348" s="171">
        <v>4</v>
      </c>
      <c r="E348" s="173">
        <v>1</v>
      </c>
      <c r="F348" s="181" t="s">
        <v>1102</v>
      </c>
      <c r="G348" s="175">
        <v>0</v>
      </c>
      <c r="H348" s="176">
        <v>0</v>
      </c>
      <c r="I348" s="175">
        <v>0</v>
      </c>
      <c r="J348" s="176">
        <v>0</v>
      </c>
      <c r="K348" s="175">
        <v>0</v>
      </c>
      <c r="L348" s="177">
        <v>0</v>
      </c>
    </row>
    <row r="349" spans="1:12" ht="19.75" customHeight="1" x14ac:dyDescent="0.15">
      <c r="A349" s="170"/>
      <c r="B349" s="172" t="s">
        <v>203</v>
      </c>
      <c r="C349" s="183" t="s">
        <v>372</v>
      </c>
      <c r="D349" s="171">
        <v>13</v>
      </c>
      <c r="E349" s="173">
        <v>0</v>
      </c>
      <c r="F349" s="174">
        <v>0</v>
      </c>
      <c r="G349" s="175">
        <v>0</v>
      </c>
      <c r="H349" s="176">
        <v>0</v>
      </c>
      <c r="I349" s="175">
        <v>1</v>
      </c>
      <c r="J349" s="179" t="s">
        <v>1103</v>
      </c>
      <c r="K349" s="175">
        <v>0</v>
      </c>
      <c r="L349" s="177">
        <v>0</v>
      </c>
    </row>
    <row r="350" spans="1:12" ht="19.75" customHeight="1" x14ac:dyDescent="0.15">
      <c r="A350" s="170"/>
      <c r="B350" s="172" t="s">
        <v>203</v>
      </c>
      <c r="C350" s="183" t="s">
        <v>316</v>
      </c>
      <c r="D350" s="171">
        <v>18</v>
      </c>
      <c r="E350" s="173">
        <v>0</v>
      </c>
      <c r="F350" s="174">
        <v>0</v>
      </c>
      <c r="G350" s="175">
        <v>1</v>
      </c>
      <c r="H350" s="179" t="s">
        <v>1104</v>
      </c>
      <c r="I350" s="175">
        <v>0</v>
      </c>
      <c r="J350" s="176">
        <v>0</v>
      </c>
      <c r="K350" s="175">
        <v>0</v>
      </c>
      <c r="L350" s="177">
        <v>0</v>
      </c>
    </row>
    <row r="351" spans="1:12" ht="19.75" customHeight="1" x14ac:dyDescent="0.15">
      <c r="A351" s="170"/>
      <c r="B351" s="172" t="s">
        <v>162</v>
      </c>
      <c r="C351" s="183" t="s">
        <v>372</v>
      </c>
      <c r="D351" s="171">
        <v>13</v>
      </c>
      <c r="E351" s="173">
        <v>1</v>
      </c>
      <c r="F351" s="181" t="s">
        <v>468</v>
      </c>
      <c r="G351" s="175">
        <v>1</v>
      </c>
      <c r="H351" s="179" t="s">
        <v>486</v>
      </c>
      <c r="I351" s="175">
        <v>1</v>
      </c>
      <c r="J351" s="179" t="s">
        <v>487</v>
      </c>
      <c r="K351" s="175">
        <v>1</v>
      </c>
      <c r="L351" s="182" t="s">
        <v>345</v>
      </c>
    </row>
    <row r="352" spans="1:12" ht="19.75" customHeight="1" x14ac:dyDescent="0.15">
      <c r="A352" s="170"/>
      <c r="B352" s="172" t="s">
        <v>204</v>
      </c>
      <c r="C352" s="183" t="s">
        <v>253</v>
      </c>
      <c r="D352" s="171">
        <v>2</v>
      </c>
      <c r="E352" s="173">
        <v>0</v>
      </c>
      <c r="F352" s="174">
        <v>0</v>
      </c>
      <c r="G352" s="175">
        <v>0</v>
      </c>
      <c r="H352" s="176">
        <v>0</v>
      </c>
      <c r="I352" s="175">
        <v>1</v>
      </c>
      <c r="J352" s="179" t="s">
        <v>1105</v>
      </c>
      <c r="K352" s="175">
        <v>0</v>
      </c>
      <c r="L352" s="177">
        <v>0</v>
      </c>
    </row>
    <row r="353" spans="1:12" ht="19.75" customHeight="1" x14ac:dyDescent="0.15">
      <c r="A353" s="170"/>
      <c r="B353" s="172" t="s">
        <v>204</v>
      </c>
      <c r="C353" s="183" t="s">
        <v>314</v>
      </c>
      <c r="D353" s="171">
        <v>17</v>
      </c>
      <c r="E353" s="173">
        <v>0</v>
      </c>
      <c r="F353" s="174">
        <v>0</v>
      </c>
      <c r="G353" s="175">
        <v>0</v>
      </c>
      <c r="H353" s="176">
        <v>0</v>
      </c>
      <c r="I353" s="175">
        <v>1</v>
      </c>
      <c r="J353" s="179" t="s">
        <v>1106</v>
      </c>
      <c r="K353" s="175">
        <v>1</v>
      </c>
      <c r="L353" s="182" t="s">
        <v>1107</v>
      </c>
    </row>
    <row r="354" spans="1:12" ht="20.75" customHeight="1" x14ac:dyDescent="0.15">
      <c r="A354" s="201"/>
      <c r="B354" s="202" t="s">
        <v>204</v>
      </c>
      <c r="C354" s="203" t="s">
        <v>316</v>
      </c>
      <c r="D354" s="204">
        <v>18</v>
      </c>
      <c r="E354" s="205">
        <v>1</v>
      </c>
      <c r="F354" s="254" t="s">
        <v>737</v>
      </c>
      <c r="G354" s="207">
        <v>1</v>
      </c>
      <c r="H354" s="255" t="s">
        <v>512</v>
      </c>
      <c r="I354" s="207">
        <v>0</v>
      </c>
      <c r="J354" s="208">
        <v>0</v>
      </c>
      <c r="K354" s="207">
        <v>0</v>
      </c>
      <c r="L354" s="209">
        <v>0</v>
      </c>
    </row>
  </sheetData>
  <mergeCells count="11">
    <mergeCell ref="A1:L1"/>
    <mergeCell ref="C2:C4"/>
    <mergeCell ref="B2:B4"/>
    <mergeCell ref="A2:A4"/>
    <mergeCell ref="D2:D4"/>
    <mergeCell ref="E2:H2"/>
    <mergeCell ref="E3:F3"/>
    <mergeCell ref="G3:H3"/>
    <mergeCell ref="I2:L2"/>
    <mergeCell ref="I3:J3"/>
    <mergeCell ref="K3:L3"/>
  </mergeCells>
  <pageMargins left="1" right="1" top="1" bottom="1" header="0.25" footer="0.25"/>
  <pageSetup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62"/>
  <sheetViews>
    <sheetView showGridLines="0" workbookViewId="0">
      <pane ySplit="2" topLeftCell="A3" activePane="bottomLeft" state="frozen"/>
      <selection pane="bottomLeft" activeCell="H3" sqref="H2:H3"/>
    </sheetView>
  </sheetViews>
  <sheetFormatPr baseColWidth="10" defaultColWidth="16.33203125" defaultRowHeight="20" customHeight="1" x14ac:dyDescent="0.15"/>
  <cols>
    <col min="1" max="1" width="12.5" style="1" customWidth="1"/>
    <col min="2" max="2" width="4.5" style="1" customWidth="1"/>
    <col min="3" max="3" width="14.83203125" style="1" customWidth="1"/>
    <col min="4" max="4" width="15.6640625" style="1" customWidth="1"/>
    <col min="5" max="6" width="9.33203125" style="1" customWidth="1"/>
    <col min="7" max="7" width="9.83203125" style="1" customWidth="1"/>
    <col min="8" max="8" width="11.33203125" style="1" customWidth="1"/>
    <col min="9" max="9" width="9.83203125" style="1" customWidth="1"/>
    <col min="10" max="10" width="11" style="1" customWidth="1"/>
    <col min="11" max="11" width="16.33203125" style="1" customWidth="1"/>
    <col min="12" max="16384" width="16.33203125" style="1"/>
  </cols>
  <sheetData>
    <row r="1" spans="1:10" s="504" customFormat="1" ht="76" customHeight="1" x14ac:dyDescent="0.15">
      <c r="A1" s="550" t="s">
        <v>8154</v>
      </c>
      <c r="B1" s="550"/>
      <c r="C1" s="550"/>
      <c r="D1" s="550"/>
      <c r="E1" s="550"/>
      <c r="F1" s="550"/>
      <c r="G1" s="550"/>
      <c r="H1" s="550"/>
      <c r="I1" s="550"/>
      <c r="J1" s="550"/>
    </row>
    <row r="2" spans="1:10" ht="21.75" customHeight="1" x14ac:dyDescent="0.15">
      <c r="A2" s="296" t="s">
        <v>206</v>
      </c>
      <c r="B2" s="296" t="s">
        <v>488</v>
      </c>
      <c r="C2" s="297" t="s">
        <v>3070</v>
      </c>
      <c r="D2" s="297" t="s">
        <v>3071</v>
      </c>
      <c r="E2" s="297" t="s">
        <v>3072</v>
      </c>
      <c r="F2" s="297" t="s">
        <v>3073</v>
      </c>
      <c r="G2" s="297" t="s">
        <v>3074</v>
      </c>
      <c r="H2" s="297" t="s">
        <v>3075</v>
      </c>
      <c r="I2" s="297" t="s">
        <v>3076</v>
      </c>
      <c r="J2" s="297" t="s">
        <v>3077</v>
      </c>
    </row>
    <row r="3" spans="1:10" ht="20.75" customHeight="1" x14ac:dyDescent="0.15">
      <c r="A3" s="298" t="s">
        <v>214</v>
      </c>
      <c r="B3" s="299">
        <v>1</v>
      </c>
      <c r="C3" s="300">
        <v>-1185586.2406704701</v>
      </c>
      <c r="D3" s="300">
        <v>-1185486.93611291</v>
      </c>
      <c r="E3" s="301">
        <f t="shared" ref="E3:E34" si="0">D3-C3</f>
        <v>99.304557560011744</v>
      </c>
      <c r="F3" s="302" t="s">
        <v>3078</v>
      </c>
      <c r="G3" s="10" t="s">
        <v>3079</v>
      </c>
      <c r="H3" s="303">
        <v>68.394900000000007</v>
      </c>
      <c r="I3" s="10" t="s">
        <v>3080</v>
      </c>
      <c r="J3" s="10" t="s">
        <v>3079</v>
      </c>
    </row>
    <row r="4" spans="1:10" ht="19.75" customHeight="1" x14ac:dyDescent="0.15">
      <c r="A4" s="304"/>
      <c r="B4" s="17" t="s">
        <v>179</v>
      </c>
      <c r="C4" s="305">
        <v>-53432.032267234397</v>
      </c>
      <c r="D4" s="305">
        <v>-53431.949946643101</v>
      </c>
      <c r="E4" s="306">
        <f t="shared" si="0"/>
        <v>8.2320591296593193E-2</v>
      </c>
      <c r="F4" s="305">
        <f>EXP(E4)</f>
        <v>1.0858038533018901</v>
      </c>
      <c r="G4" s="307" t="s">
        <v>3081</v>
      </c>
      <c r="H4" s="308">
        <v>0.12130000000000001</v>
      </c>
      <c r="I4" s="308">
        <f>EXP(H4)</f>
        <v>1.1289635506342544</v>
      </c>
      <c r="J4" s="307" t="s">
        <v>3081</v>
      </c>
    </row>
    <row r="5" spans="1:10" ht="19.75" customHeight="1" x14ac:dyDescent="0.15">
      <c r="A5" s="304"/>
      <c r="B5" s="17" t="s">
        <v>150</v>
      </c>
      <c r="C5" s="305">
        <v>-5519.70126791455</v>
      </c>
      <c r="D5" s="305">
        <v>-5518.8086440147499</v>
      </c>
      <c r="E5" s="306">
        <f t="shared" si="0"/>
        <v>0.89262389980012813</v>
      </c>
      <c r="F5" s="305">
        <f>EXP(E5)</f>
        <v>2.4415275775832113</v>
      </c>
      <c r="G5" s="307" t="s">
        <v>3081</v>
      </c>
      <c r="H5" s="308">
        <v>0.87339999999999995</v>
      </c>
      <c r="I5" s="308">
        <f>EXP(H5)</f>
        <v>2.3950401624201492</v>
      </c>
      <c r="J5" s="307" t="s">
        <v>3081</v>
      </c>
    </row>
    <row r="6" spans="1:10" ht="19.75" customHeight="1" x14ac:dyDescent="0.15">
      <c r="A6" s="304"/>
      <c r="B6" s="17" t="s">
        <v>181</v>
      </c>
      <c r="C6" s="305">
        <v>-369280.88517448399</v>
      </c>
      <c r="D6" s="305">
        <v>-369264.54881362797</v>
      </c>
      <c r="E6" s="306">
        <f t="shared" si="0"/>
        <v>16.336360856017563</v>
      </c>
      <c r="F6" s="309" t="s">
        <v>3082</v>
      </c>
      <c r="G6" s="17" t="s">
        <v>3079</v>
      </c>
      <c r="H6" s="308">
        <v>19.567</v>
      </c>
      <c r="I6" s="17" t="s">
        <v>3083</v>
      </c>
      <c r="J6" s="17" t="s">
        <v>3079</v>
      </c>
    </row>
    <row r="7" spans="1:10" ht="19.75" customHeight="1" x14ac:dyDescent="0.15">
      <c r="A7" s="304"/>
      <c r="B7" s="310">
        <v>3</v>
      </c>
      <c r="C7" s="305">
        <v>-402228.93259944703</v>
      </c>
      <c r="D7" s="305">
        <v>-402240.34597995598</v>
      </c>
      <c r="E7" s="306">
        <f t="shared" si="0"/>
        <v>-11.413380508951377</v>
      </c>
      <c r="F7" s="305">
        <f>EXP(E7)</f>
        <v>1.104668131105005E-5</v>
      </c>
      <c r="G7" s="17" t="s">
        <v>3084</v>
      </c>
      <c r="H7" s="308">
        <v>-2.1484999999999999</v>
      </c>
      <c r="I7" s="308">
        <f>EXP(H7)</f>
        <v>0.11665901512038163</v>
      </c>
      <c r="J7" s="311" t="s">
        <v>3081</v>
      </c>
    </row>
    <row r="8" spans="1:10" ht="19.75" customHeight="1" x14ac:dyDescent="0.15">
      <c r="A8" s="304"/>
      <c r="B8" s="310">
        <v>4</v>
      </c>
      <c r="C8" s="305">
        <v>-415171.16409489798</v>
      </c>
      <c r="D8" s="305">
        <v>-415151.53379639401</v>
      </c>
      <c r="E8" s="306">
        <f t="shared" si="0"/>
        <v>19.630298503965605</v>
      </c>
      <c r="F8" s="309" t="s">
        <v>3085</v>
      </c>
      <c r="G8" s="17" t="s">
        <v>3079</v>
      </c>
      <c r="H8" s="308">
        <v>20.8323</v>
      </c>
      <c r="I8" s="17" t="s">
        <v>3086</v>
      </c>
      <c r="J8" s="17" t="s">
        <v>3079</v>
      </c>
    </row>
    <row r="9" spans="1:10" ht="19.75" customHeight="1" x14ac:dyDescent="0.15">
      <c r="A9" s="304"/>
      <c r="B9" s="310">
        <v>5</v>
      </c>
      <c r="C9" s="305">
        <v>-532210.60466367099</v>
      </c>
      <c r="D9" s="305">
        <v>-532211.70312785904</v>
      </c>
      <c r="E9" s="306">
        <f t="shared" si="0"/>
        <v>-1.0984641880495474</v>
      </c>
      <c r="F9" s="305">
        <f>EXP(E9)</f>
        <v>0.33338270386200014</v>
      </c>
      <c r="G9" s="311" t="s">
        <v>3081</v>
      </c>
      <c r="H9" s="308">
        <v>-0.49209999999999998</v>
      </c>
      <c r="I9" s="308">
        <f>EXP(H9)</f>
        <v>0.61134122865273532</v>
      </c>
      <c r="J9" s="311" t="s">
        <v>3081</v>
      </c>
    </row>
    <row r="10" spans="1:10" ht="19.75" customHeight="1" x14ac:dyDescent="0.15">
      <c r="A10" s="304"/>
      <c r="B10" s="17" t="s">
        <v>186</v>
      </c>
      <c r="C10" s="305">
        <v>-597158.40654863999</v>
      </c>
      <c r="D10" s="305">
        <v>-597161.67082797899</v>
      </c>
      <c r="E10" s="306">
        <f t="shared" si="0"/>
        <v>-3.2642793389968574</v>
      </c>
      <c r="F10" s="305">
        <f>EXP(E10)</f>
        <v>3.8224472046450131E-2</v>
      </c>
      <c r="G10" s="311" t="s">
        <v>3081</v>
      </c>
      <c r="H10" s="308">
        <v>-1.3935</v>
      </c>
      <c r="I10" s="308">
        <f>EXP(H10)</f>
        <v>0.24820506487340388</v>
      </c>
      <c r="J10" s="311" t="s">
        <v>3081</v>
      </c>
    </row>
    <row r="11" spans="1:10" ht="19.75" customHeight="1" x14ac:dyDescent="0.15">
      <c r="A11" s="304"/>
      <c r="B11" s="17" t="s">
        <v>153</v>
      </c>
      <c r="C11" s="305">
        <v>-7674.4041299514001</v>
      </c>
      <c r="D11" s="305">
        <v>-7674.0999807624003</v>
      </c>
      <c r="E11" s="306">
        <f t="shared" si="0"/>
        <v>0.30414918899987242</v>
      </c>
      <c r="F11" s="305">
        <f>EXP(E11)</f>
        <v>1.3554712624078118</v>
      </c>
      <c r="G11" s="307" t="s">
        <v>3081</v>
      </c>
      <c r="H11" s="308">
        <v>0.29160000000000003</v>
      </c>
      <c r="I11" s="308">
        <f>EXP(H11)</f>
        <v>1.3385674835461971</v>
      </c>
      <c r="J11" s="307" t="s">
        <v>3081</v>
      </c>
    </row>
    <row r="12" spans="1:10" ht="19.75" customHeight="1" x14ac:dyDescent="0.15">
      <c r="A12" s="304"/>
      <c r="B12" s="17" t="s">
        <v>156</v>
      </c>
      <c r="C12" s="305">
        <v>-19128.9078862811</v>
      </c>
      <c r="D12" s="305">
        <v>-19128.4436466478</v>
      </c>
      <c r="E12" s="306">
        <f t="shared" si="0"/>
        <v>0.46423963330016704</v>
      </c>
      <c r="F12" s="305">
        <f>EXP(E12)</f>
        <v>1.5908041344130734</v>
      </c>
      <c r="G12" s="307" t="s">
        <v>3081</v>
      </c>
      <c r="H12" s="308">
        <v>0.48859999999999998</v>
      </c>
      <c r="I12" s="308">
        <f>EXP(H12)</f>
        <v>1.6300325761710857</v>
      </c>
      <c r="J12" s="307" t="s">
        <v>3081</v>
      </c>
    </row>
    <row r="13" spans="1:10" ht="19.75" customHeight="1" x14ac:dyDescent="0.15">
      <c r="A13" s="304"/>
      <c r="B13" s="17" t="s">
        <v>187</v>
      </c>
      <c r="C13" s="305">
        <v>-59136.6946158711</v>
      </c>
      <c r="D13" s="305">
        <v>-59138.153061153898</v>
      </c>
      <c r="E13" s="306">
        <f t="shared" si="0"/>
        <v>-1.4584452827984933</v>
      </c>
      <c r="F13" s="305">
        <f>EXP(E13)</f>
        <v>0.23259761728085013</v>
      </c>
      <c r="G13" s="311" t="s">
        <v>3081</v>
      </c>
      <c r="H13" s="308">
        <v>-1.1942999999999999</v>
      </c>
      <c r="I13" s="308">
        <f>EXP(H13)</f>
        <v>0.30291592112984678</v>
      </c>
      <c r="J13" s="311" t="s">
        <v>3081</v>
      </c>
    </row>
    <row r="14" spans="1:10" ht="19.75" customHeight="1" x14ac:dyDescent="0.15">
      <c r="A14" s="312"/>
      <c r="B14" s="310">
        <v>7</v>
      </c>
      <c r="C14" s="305">
        <v>-900397.31766802899</v>
      </c>
      <c r="D14" s="305">
        <v>-900363.10703338904</v>
      </c>
      <c r="E14" s="306">
        <f t="shared" si="0"/>
        <v>34.210634639952332</v>
      </c>
      <c r="F14" s="309" t="s">
        <v>3087</v>
      </c>
      <c r="G14" s="313" t="s">
        <v>3079</v>
      </c>
      <c r="H14" s="308">
        <v>34.488900000000001</v>
      </c>
      <c r="I14" s="17" t="s">
        <v>3088</v>
      </c>
      <c r="J14" s="313" t="s">
        <v>3079</v>
      </c>
    </row>
    <row r="15" spans="1:10" ht="19.75" customHeight="1" x14ac:dyDescent="0.15">
      <c r="A15" s="304"/>
      <c r="B15" s="310">
        <v>8</v>
      </c>
      <c r="C15" s="305">
        <v>-496657.50414739101</v>
      </c>
      <c r="D15" s="305">
        <v>-496675.02690346597</v>
      </c>
      <c r="E15" s="306">
        <f t="shared" si="0"/>
        <v>-17.522756074962672</v>
      </c>
      <c r="F15" s="305">
        <f>EXP(E15)</f>
        <v>2.4545039136388744E-8</v>
      </c>
      <c r="G15" s="17" t="s">
        <v>3084</v>
      </c>
      <c r="H15" s="308">
        <v>-5.4786999999999999</v>
      </c>
      <c r="I15" s="308">
        <f>EXP(H15)</f>
        <v>4.1747533511221502E-3</v>
      </c>
      <c r="J15" s="17" t="s">
        <v>3084</v>
      </c>
    </row>
    <row r="16" spans="1:10" ht="19.75" customHeight="1" x14ac:dyDescent="0.15">
      <c r="A16" s="304"/>
      <c r="B16" s="310">
        <v>9</v>
      </c>
      <c r="C16" s="305">
        <v>-402652.456375907</v>
      </c>
      <c r="D16" s="305">
        <v>-402663.40021846298</v>
      </c>
      <c r="E16" s="306">
        <f t="shared" si="0"/>
        <v>-10.943842555978335</v>
      </c>
      <c r="F16" s="305">
        <f>EXP(E16)</f>
        <v>1.7666461329994008E-5</v>
      </c>
      <c r="G16" s="17" t="s">
        <v>3084</v>
      </c>
      <c r="H16" s="308">
        <v>-8.8437999999999999</v>
      </c>
      <c r="I16" s="308">
        <f>EXP(H16)</f>
        <v>1.4427346454232981E-4</v>
      </c>
      <c r="J16" s="17" t="s">
        <v>3084</v>
      </c>
    </row>
    <row r="17" spans="1:10" ht="19.75" customHeight="1" x14ac:dyDescent="0.15">
      <c r="A17" s="312"/>
      <c r="B17" s="310">
        <v>10</v>
      </c>
      <c r="C17" s="305">
        <v>-1079945.58599196</v>
      </c>
      <c r="D17" s="305">
        <v>-1079978.33204738</v>
      </c>
      <c r="E17" s="306">
        <f t="shared" si="0"/>
        <v>-32.746055420022458</v>
      </c>
      <c r="F17" s="305">
        <f>EXP(E17)</f>
        <v>6.0057718083295573E-15</v>
      </c>
      <c r="G17" s="17" t="s">
        <v>3084</v>
      </c>
      <c r="H17" s="308">
        <v>-37.897199999999998</v>
      </c>
      <c r="I17" s="308">
        <f>EXP(H17)</f>
        <v>3.4790058611770365E-17</v>
      </c>
      <c r="J17" s="17" t="s">
        <v>3084</v>
      </c>
    </row>
    <row r="18" spans="1:10" ht="19.75" customHeight="1" x14ac:dyDescent="0.15">
      <c r="A18" s="304"/>
      <c r="B18" s="310">
        <v>11</v>
      </c>
      <c r="C18" s="305">
        <v>-823532.64144824201</v>
      </c>
      <c r="D18" s="305">
        <v>-823561.40378075303</v>
      </c>
      <c r="E18" s="306">
        <f t="shared" si="0"/>
        <v>-28.76233251101803</v>
      </c>
      <c r="F18" s="305">
        <f>EXP(E18)</f>
        <v>3.2260990984402441E-13</v>
      </c>
      <c r="G18" s="17" t="s">
        <v>3084</v>
      </c>
      <c r="H18" s="308">
        <v>-24.776299999999999</v>
      </c>
      <c r="I18" s="308">
        <f>EXP(H18)</f>
        <v>1.7369592429465755E-11</v>
      </c>
      <c r="J18" s="17" t="s">
        <v>3084</v>
      </c>
    </row>
    <row r="19" spans="1:10" ht="19.75" customHeight="1" x14ac:dyDescent="0.15">
      <c r="A19" s="304"/>
      <c r="B19" s="310">
        <v>12</v>
      </c>
      <c r="C19" s="305">
        <v>-916774.463149252</v>
      </c>
      <c r="D19" s="305">
        <v>-916847.09272399405</v>
      </c>
      <c r="E19" s="306">
        <f t="shared" si="0"/>
        <v>-72.629574742051773</v>
      </c>
      <c r="F19" s="305">
        <f>EXP(E19)</f>
        <v>2.8666618482808816E-32</v>
      </c>
      <c r="G19" s="17" t="s">
        <v>3084</v>
      </c>
      <c r="H19" s="308">
        <v>-52.579099999999997</v>
      </c>
      <c r="I19" s="308">
        <f>EXP(H19)</f>
        <v>1.462806921356919E-23</v>
      </c>
      <c r="J19" s="17" t="s">
        <v>3084</v>
      </c>
    </row>
    <row r="20" spans="1:10" ht="19.75" customHeight="1" x14ac:dyDescent="0.15">
      <c r="A20" s="304"/>
      <c r="B20" s="17" t="s">
        <v>194</v>
      </c>
      <c r="C20" s="305">
        <v>-837568.51640581805</v>
      </c>
      <c r="D20" s="305">
        <v>-837543.35170291795</v>
      </c>
      <c r="E20" s="306">
        <f t="shared" si="0"/>
        <v>25.164702900103293</v>
      </c>
      <c r="F20" s="309" t="s">
        <v>3089</v>
      </c>
      <c r="G20" s="17" t="s">
        <v>3079</v>
      </c>
      <c r="H20" s="308">
        <v>13.8462</v>
      </c>
      <c r="I20" s="17" t="s">
        <v>3090</v>
      </c>
      <c r="J20" s="17" t="s">
        <v>3079</v>
      </c>
    </row>
    <row r="21" spans="1:10" ht="19.75" customHeight="1" x14ac:dyDescent="0.15">
      <c r="A21" s="304"/>
      <c r="B21" s="17" t="s">
        <v>159</v>
      </c>
      <c r="C21" s="305">
        <v>-2385.0289579682999</v>
      </c>
      <c r="D21" s="305">
        <v>-2385.1954208654001</v>
      </c>
      <c r="E21" s="306">
        <f t="shared" si="0"/>
        <v>-0.16646289710024575</v>
      </c>
      <c r="F21" s="305">
        <f t="shared" ref="F21:F28" si="1">EXP(E21)</f>
        <v>0.84665422967969439</v>
      </c>
      <c r="G21" s="311" t="s">
        <v>3081</v>
      </c>
      <c r="H21" s="308">
        <v>-0.106</v>
      </c>
      <c r="I21" s="308">
        <f t="shared" ref="I21:I28" si="2">EXP(H21)</f>
        <v>0.89942464807592404</v>
      </c>
      <c r="J21" s="311" t="s">
        <v>3081</v>
      </c>
    </row>
    <row r="22" spans="1:10" ht="19.75" customHeight="1" x14ac:dyDescent="0.15">
      <c r="A22" s="304"/>
      <c r="B22" s="17" t="s">
        <v>195</v>
      </c>
      <c r="C22" s="305">
        <v>-37218.302246781299</v>
      </c>
      <c r="D22" s="305">
        <v>-37216.373489832498</v>
      </c>
      <c r="E22" s="306">
        <f t="shared" si="0"/>
        <v>1.9287569488005829</v>
      </c>
      <c r="F22" s="305">
        <f t="shared" si="1"/>
        <v>6.8809515481612173</v>
      </c>
      <c r="G22" s="307" t="s">
        <v>3081</v>
      </c>
      <c r="H22" s="308">
        <v>2.5507</v>
      </c>
      <c r="I22" s="308">
        <f t="shared" si="2"/>
        <v>12.81607189378359</v>
      </c>
      <c r="J22" s="307" t="s">
        <v>3081</v>
      </c>
    </row>
    <row r="23" spans="1:10" ht="19.75" customHeight="1" x14ac:dyDescent="0.15">
      <c r="A23" s="304"/>
      <c r="B23" s="310">
        <v>14</v>
      </c>
      <c r="C23" s="305">
        <v>-494527.50259505701</v>
      </c>
      <c r="D23" s="305">
        <v>-494543.910066296</v>
      </c>
      <c r="E23" s="306">
        <f t="shared" si="0"/>
        <v>-16.407471238984726</v>
      </c>
      <c r="F23" s="305">
        <f t="shared" si="1"/>
        <v>7.4873093821028895E-8</v>
      </c>
      <c r="G23" s="17" t="s">
        <v>3084</v>
      </c>
      <c r="H23" s="308">
        <v>-11.712</v>
      </c>
      <c r="I23" s="308">
        <f t="shared" si="2"/>
        <v>8.1948881043366314E-6</v>
      </c>
      <c r="J23" s="17" t="s">
        <v>3084</v>
      </c>
    </row>
    <row r="24" spans="1:10" ht="19.75" customHeight="1" x14ac:dyDescent="0.15">
      <c r="A24" s="304"/>
      <c r="B24" s="310">
        <v>15</v>
      </c>
      <c r="C24" s="305">
        <v>-543477.74721755798</v>
      </c>
      <c r="D24" s="305">
        <v>-543503.72884029103</v>
      </c>
      <c r="E24" s="306">
        <f t="shared" si="0"/>
        <v>-25.981622733059339</v>
      </c>
      <c r="F24" s="305">
        <f t="shared" si="1"/>
        <v>5.2038481610425894E-12</v>
      </c>
      <c r="G24" s="17" t="s">
        <v>3084</v>
      </c>
      <c r="H24" s="308">
        <v>-12.0578</v>
      </c>
      <c r="I24" s="308">
        <f t="shared" si="2"/>
        <v>5.7991453773589877E-6</v>
      </c>
      <c r="J24" s="17" t="s">
        <v>3084</v>
      </c>
    </row>
    <row r="25" spans="1:10" ht="19.75" customHeight="1" x14ac:dyDescent="0.15">
      <c r="A25" s="304"/>
      <c r="B25" s="310">
        <v>16</v>
      </c>
      <c r="C25" s="305">
        <v>-459864.43945205299</v>
      </c>
      <c r="D25" s="305">
        <v>-459874.63948983297</v>
      </c>
      <c r="E25" s="306">
        <f t="shared" si="0"/>
        <v>-10.200037779984996</v>
      </c>
      <c r="F25" s="305">
        <f t="shared" si="1"/>
        <v>3.7168914416571306E-5</v>
      </c>
      <c r="G25" s="17" t="s">
        <v>3084</v>
      </c>
      <c r="H25" s="308">
        <v>-5.4016999999999999</v>
      </c>
      <c r="I25" s="308">
        <f t="shared" si="2"/>
        <v>4.5089092777729333E-3</v>
      </c>
      <c r="J25" s="17" t="s">
        <v>3084</v>
      </c>
    </row>
    <row r="26" spans="1:10" ht="19.75" customHeight="1" x14ac:dyDescent="0.15">
      <c r="A26" s="304"/>
      <c r="B26" s="310">
        <v>17</v>
      </c>
      <c r="C26" s="305">
        <v>-822760.71672674106</v>
      </c>
      <c r="D26" s="305">
        <v>-822811.87288183498</v>
      </c>
      <c r="E26" s="306">
        <f t="shared" si="0"/>
        <v>-51.15615509392228</v>
      </c>
      <c r="F26" s="305">
        <f t="shared" si="1"/>
        <v>6.0696566897159687E-23</v>
      </c>
      <c r="G26" s="17" t="s">
        <v>3084</v>
      </c>
      <c r="H26" s="308">
        <v>-54.165199999999999</v>
      </c>
      <c r="I26" s="308">
        <f t="shared" si="2"/>
        <v>2.9946945264469787E-24</v>
      </c>
      <c r="J26" s="17" t="s">
        <v>3084</v>
      </c>
    </row>
    <row r="27" spans="1:10" ht="19.75" customHeight="1" x14ac:dyDescent="0.15">
      <c r="A27" s="304"/>
      <c r="B27" s="310">
        <v>18</v>
      </c>
      <c r="C27" s="305">
        <v>-814271.00799338496</v>
      </c>
      <c r="D27" s="305">
        <v>-814283.67964121106</v>
      </c>
      <c r="E27" s="306">
        <f t="shared" si="0"/>
        <v>-12.671647826093249</v>
      </c>
      <c r="F27" s="305">
        <f t="shared" si="1"/>
        <v>3.1388695898502117E-6</v>
      </c>
      <c r="G27" s="17" t="s">
        <v>3084</v>
      </c>
      <c r="H27" s="308">
        <v>-20.8474</v>
      </c>
      <c r="I27" s="308">
        <f t="shared" si="2"/>
        <v>8.8326133189576048E-10</v>
      </c>
      <c r="J27" s="17" t="s">
        <v>3084</v>
      </c>
    </row>
    <row r="28" spans="1:10" ht="19.75" customHeight="1" x14ac:dyDescent="0.15">
      <c r="A28" s="312"/>
      <c r="B28" s="310">
        <v>19</v>
      </c>
      <c r="C28" s="305">
        <v>-927612.83506629104</v>
      </c>
      <c r="D28" s="305">
        <v>-927629.30708733702</v>
      </c>
      <c r="E28" s="306">
        <f t="shared" si="0"/>
        <v>-16.472021045978181</v>
      </c>
      <c r="F28" s="305">
        <f t="shared" si="1"/>
        <v>7.0192733267672598E-8</v>
      </c>
      <c r="G28" s="17" t="s">
        <v>3084</v>
      </c>
      <c r="H28" s="308">
        <v>-4.1593</v>
      </c>
      <c r="I28" s="308">
        <f t="shared" si="2"/>
        <v>1.5618487035270899E-2</v>
      </c>
      <c r="J28" s="311" t="s">
        <v>3081</v>
      </c>
    </row>
    <row r="29" spans="1:10" ht="19.75" customHeight="1" x14ac:dyDescent="0.15">
      <c r="A29" s="312"/>
      <c r="B29" s="310">
        <v>20</v>
      </c>
      <c r="C29" s="305">
        <v>-1023284.62621572</v>
      </c>
      <c r="D29" s="305">
        <v>-1023197.27384418</v>
      </c>
      <c r="E29" s="306">
        <f t="shared" si="0"/>
        <v>87.352371539920568</v>
      </c>
      <c r="F29" s="309" t="s">
        <v>3091</v>
      </c>
      <c r="G29" s="17" t="s">
        <v>3079</v>
      </c>
      <c r="H29" s="308">
        <v>45.257100000000001</v>
      </c>
      <c r="I29" s="17" t="s">
        <v>3092</v>
      </c>
      <c r="J29" s="17" t="s">
        <v>3079</v>
      </c>
    </row>
    <row r="30" spans="1:10" ht="19.75" customHeight="1" x14ac:dyDescent="0.15">
      <c r="A30" s="304"/>
      <c r="B30" s="17" t="s">
        <v>203</v>
      </c>
      <c r="C30" s="305">
        <v>-433467.35453460697</v>
      </c>
      <c r="D30" s="305">
        <v>-433414.23001663998</v>
      </c>
      <c r="E30" s="306">
        <f t="shared" si="0"/>
        <v>53.124517966993153</v>
      </c>
      <c r="F30" s="309" t="s">
        <v>3093</v>
      </c>
      <c r="G30" s="17" t="s">
        <v>3079</v>
      </c>
      <c r="H30" s="308">
        <v>37.801400000000001</v>
      </c>
      <c r="I30" s="17" t="s">
        <v>3094</v>
      </c>
      <c r="J30" s="17" t="s">
        <v>3079</v>
      </c>
    </row>
    <row r="31" spans="1:10" ht="19.75" customHeight="1" x14ac:dyDescent="0.15">
      <c r="A31" s="304"/>
      <c r="B31" s="17" t="s">
        <v>162</v>
      </c>
      <c r="C31" s="305">
        <v>-25753.499959476001</v>
      </c>
      <c r="D31" s="305">
        <v>-25749.500918138601</v>
      </c>
      <c r="E31" s="306">
        <f t="shared" si="0"/>
        <v>3.9990413373998308</v>
      </c>
      <c r="F31" s="305">
        <f>EXP(E31)</f>
        <v>54.545833909431323</v>
      </c>
      <c r="G31" s="307" t="s">
        <v>3081</v>
      </c>
      <c r="H31" s="308">
        <v>4.2023000000000001</v>
      </c>
      <c r="I31" s="308">
        <f>EXP(H31)</f>
        <v>66.839886122971436</v>
      </c>
      <c r="J31" s="307" t="s">
        <v>3081</v>
      </c>
    </row>
    <row r="32" spans="1:10" ht="20.25" customHeight="1" x14ac:dyDescent="0.15">
      <c r="A32" s="314"/>
      <c r="B32" s="29" t="s">
        <v>204</v>
      </c>
      <c r="C32" s="315">
        <v>-167205.68760700899</v>
      </c>
      <c r="D32" s="315">
        <v>-167181.90714389499</v>
      </c>
      <c r="E32" s="316">
        <f t="shared" si="0"/>
        <v>23.780463114002487</v>
      </c>
      <c r="F32" s="317" t="s">
        <v>3095</v>
      </c>
      <c r="G32" s="29" t="s">
        <v>3079</v>
      </c>
      <c r="H32" s="318">
        <v>21.140899999999998</v>
      </c>
      <c r="I32" s="29" t="s">
        <v>3096</v>
      </c>
      <c r="J32" s="29" t="s">
        <v>3079</v>
      </c>
    </row>
    <row r="33" spans="1:10" ht="20.25" customHeight="1" x14ac:dyDescent="0.15">
      <c r="A33" s="319" t="s">
        <v>231</v>
      </c>
      <c r="B33" s="320">
        <v>1</v>
      </c>
      <c r="C33" s="321">
        <v>-341704.686347746</v>
      </c>
      <c r="D33" s="321">
        <v>-341707.64914273901</v>
      </c>
      <c r="E33" s="322">
        <f t="shared" si="0"/>
        <v>-2.9627949930145405</v>
      </c>
      <c r="F33" s="321">
        <f t="shared" ref="F33:F43" si="3">EXP(E33)</f>
        <v>5.1674285877092295E-2</v>
      </c>
      <c r="G33" s="323" t="s">
        <v>3081</v>
      </c>
      <c r="H33" s="324">
        <v>-4.8209999999999997</v>
      </c>
      <c r="I33" s="324">
        <f t="shared" ref="I33:I43" si="4">EXP(H33)</f>
        <v>8.0587243840099607E-3</v>
      </c>
      <c r="J33" s="323" t="s">
        <v>3084</v>
      </c>
    </row>
    <row r="34" spans="1:10" ht="19.75" customHeight="1" x14ac:dyDescent="0.15">
      <c r="A34" s="304"/>
      <c r="B34" s="17" t="s">
        <v>179</v>
      </c>
      <c r="C34" s="305">
        <v>-12975.8534780921</v>
      </c>
      <c r="D34" s="305">
        <v>-12977.238358349199</v>
      </c>
      <c r="E34" s="306">
        <f t="shared" si="0"/>
        <v>-1.384880257099212</v>
      </c>
      <c r="F34" s="305">
        <f t="shared" si="3"/>
        <v>0.2503537760843077</v>
      </c>
      <c r="G34" s="311" t="s">
        <v>3081</v>
      </c>
      <c r="H34" s="308">
        <v>-1.2908999999999999</v>
      </c>
      <c r="I34" s="308">
        <f t="shared" si="4"/>
        <v>0.27502315083620088</v>
      </c>
      <c r="J34" s="311" t="s">
        <v>3081</v>
      </c>
    </row>
    <row r="35" spans="1:10" ht="19.75" customHeight="1" x14ac:dyDescent="0.15">
      <c r="A35" s="304"/>
      <c r="B35" s="17" t="s">
        <v>150</v>
      </c>
      <c r="C35" s="305">
        <v>-137.66338079569999</v>
      </c>
      <c r="D35" s="305">
        <v>-137.80216942889999</v>
      </c>
      <c r="E35" s="306">
        <f t="shared" ref="E35:E62" si="5">D35-C35</f>
        <v>-0.13878863319999368</v>
      </c>
      <c r="F35" s="305">
        <f t="shared" si="3"/>
        <v>0.87041198521239294</v>
      </c>
      <c r="G35" s="311" t="s">
        <v>3081</v>
      </c>
      <c r="H35" s="308">
        <v>-0.1391</v>
      </c>
      <c r="I35" s="308">
        <f t="shared" si="4"/>
        <v>0.87014101000640087</v>
      </c>
      <c r="J35" s="311" t="s">
        <v>3081</v>
      </c>
    </row>
    <row r="36" spans="1:10" ht="19.75" customHeight="1" x14ac:dyDescent="0.15">
      <c r="A36" s="304"/>
      <c r="B36" s="17" t="s">
        <v>181</v>
      </c>
      <c r="C36" s="305">
        <v>-41006.166408345802</v>
      </c>
      <c r="D36" s="305">
        <v>-41005.610791353502</v>
      </c>
      <c r="E36" s="306">
        <f t="shared" si="5"/>
        <v>0.55561699230020167</v>
      </c>
      <c r="F36" s="305">
        <f t="shared" si="3"/>
        <v>1.7430160805778976</v>
      </c>
      <c r="G36" s="307" t="s">
        <v>3081</v>
      </c>
      <c r="H36" s="308">
        <v>0.59530000000000005</v>
      </c>
      <c r="I36" s="308">
        <f t="shared" si="4"/>
        <v>1.8135749358381965</v>
      </c>
      <c r="J36" s="307" t="s">
        <v>3081</v>
      </c>
    </row>
    <row r="37" spans="1:10" ht="19.75" customHeight="1" x14ac:dyDescent="0.15">
      <c r="A37" s="304"/>
      <c r="B37" s="310">
        <v>3</v>
      </c>
      <c r="C37" s="305">
        <v>-81790.073076012704</v>
      </c>
      <c r="D37" s="305">
        <v>-81790.909470850893</v>
      </c>
      <c r="E37" s="306">
        <f t="shared" si="5"/>
        <v>-0.83639483818842564</v>
      </c>
      <c r="F37" s="305">
        <f t="shared" si="3"/>
        <v>0.43326971860849695</v>
      </c>
      <c r="G37" s="311" t="s">
        <v>3081</v>
      </c>
      <c r="H37" s="308">
        <v>-0.93459999999999999</v>
      </c>
      <c r="I37" s="308">
        <f t="shared" si="4"/>
        <v>0.39274293128878823</v>
      </c>
      <c r="J37" s="311" t="s">
        <v>3081</v>
      </c>
    </row>
    <row r="38" spans="1:10" ht="19.75" customHeight="1" x14ac:dyDescent="0.15">
      <c r="A38" s="304"/>
      <c r="B38" s="310">
        <v>4</v>
      </c>
      <c r="C38" s="305">
        <v>-75708.677464526903</v>
      </c>
      <c r="D38" s="305">
        <v>-75710.951979160207</v>
      </c>
      <c r="E38" s="306">
        <f t="shared" si="5"/>
        <v>-2.2745146333036246</v>
      </c>
      <c r="F38" s="305">
        <f t="shared" si="3"/>
        <v>0.10284681474158099</v>
      </c>
      <c r="G38" s="311" t="s">
        <v>3081</v>
      </c>
      <c r="H38" s="308">
        <v>-2.5335000000000001</v>
      </c>
      <c r="I38" s="308">
        <f t="shared" si="4"/>
        <v>7.9380701057664274E-2</v>
      </c>
      <c r="J38" s="311" t="s">
        <v>3081</v>
      </c>
    </row>
    <row r="39" spans="1:10" ht="19.75" customHeight="1" x14ac:dyDescent="0.15">
      <c r="A39" s="304"/>
      <c r="B39" s="310">
        <v>5</v>
      </c>
      <c r="C39" s="305">
        <v>-122101.88422583</v>
      </c>
      <c r="D39" s="305">
        <v>-122104.477486356</v>
      </c>
      <c r="E39" s="306">
        <f t="shared" si="5"/>
        <v>-2.5932605260022683</v>
      </c>
      <c r="F39" s="305">
        <f t="shared" si="3"/>
        <v>7.4775833631031755E-2</v>
      </c>
      <c r="G39" s="311" t="s">
        <v>3081</v>
      </c>
      <c r="H39" s="308">
        <v>-2.3422999999999998</v>
      </c>
      <c r="I39" s="308">
        <f t="shared" si="4"/>
        <v>9.6106339253941894E-2</v>
      </c>
      <c r="J39" s="311" t="s">
        <v>3081</v>
      </c>
    </row>
    <row r="40" spans="1:10" ht="19.75" customHeight="1" x14ac:dyDescent="0.15">
      <c r="A40" s="304"/>
      <c r="B40" s="17" t="s">
        <v>186</v>
      </c>
      <c r="C40" s="305">
        <v>-163361.830504274</v>
      </c>
      <c r="D40" s="305">
        <v>-163363.01355022</v>
      </c>
      <c r="E40" s="306">
        <f t="shared" si="5"/>
        <v>-1.1830459460034035</v>
      </c>
      <c r="F40" s="305">
        <f t="shared" si="3"/>
        <v>0.30634420814254704</v>
      </c>
      <c r="G40" s="311" t="s">
        <v>3081</v>
      </c>
      <c r="H40" s="308">
        <v>-2.8525</v>
      </c>
      <c r="I40" s="308">
        <f t="shared" si="4"/>
        <v>5.7699890685611946E-2</v>
      </c>
      <c r="J40" s="311" t="s">
        <v>3081</v>
      </c>
    </row>
    <row r="41" spans="1:10" ht="19.75" customHeight="1" x14ac:dyDescent="0.15">
      <c r="A41" s="304"/>
      <c r="B41" s="17" t="s">
        <v>153</v>
      </c>
      <c r="C41" s="305">
        <v>-576.41848926579996</v>
      </c>
      <c r="D41" s="305">
        <v>-576.37432169850001</v>
      </c>
      <c r="E41" s="306">
        <f t="shared" si="5"/>
        <v>4.4167567299950861E-2</v>
      </c>
      <c r="F41" s="305">
        <f t="shared" si="3"/>
        <v>1.0451574744318934</v>
      </c>
      <c r="G41" s="307" t="s">
        <v>3081</v>
      </c>
      <c r="H41" s="308">
        <v>4.0899999999999999E-2</v>
      </c>
      <c r="I41" s="308">
        <f t="shared" si="4"/>
        <v>1.0417479255440119</v>
      </c>
      <c r="J41" s="307" t="s">
        <v>3081</v>
      </c>
    </row>
    <row r="42" spans="1:10" ht="19.75" customHeight="1" x14ac:dyDescent="0.15">
      <c r="A42" s="304"/>
      <c r="B42" s="17" t="s">
        <v>156</v>
      </c>
      <c r="C42" s="305">
        <v>-1380.2626847964</v>
      </c>
      <c r="D42" s="305">
        <v>-1380.3152459249</v>
      </c>
      <c r="E42" s="306">
        <f t="shared" si="5"/>
        <v>-5.2561128499974075E-2</v>
      </c>
      <c r="F42" s="305">
        <f t="shared" si="3"/>
        <v>0.94879632078721399</v>
      </c>
      <c r="G42" s="311" t="s">
        <v>3081</v>
      </c>
      <c r="H42" s="308">
        <v>-4.3700000000000003E-2</v>
      </c>
      <c r="I42" s="308">
        <f t="shared" si="4"/>
        <v>0.95724108672752328</v>
      </c>
      <c r="J42" s="311" t="s">
        <v>3081</v>
      </c>
    </row>
    <row r="43" spans="1:10" ht="19.75" customHeight="1" x14ac:dyDescent="0.15">
      <c r="A43" s="304"/>
      <c r="B43" s="17" t="s">
        <v>187</v>
      </c>
      <c r="C43" s="305">
        <v>-8465.5178893773991</v>
      </c>
      <c r="D43" s="305">
        <v>-8465.9074556537507</v>
      </c>
      <c r="E43" s="306">
        <f t="shared" si="5"/>
        <v>-0.38956627635161567</v>
      </c>
      <c r="F43" s="305">
        <f t="shared" si="3"/>
        <v>0.67735059376782791</v>
      </c>
      <c r="G43" s="311" t="s">
        <v>3081</v>
      </c>
      <c r="H43" s="308">
        <v>-0.39850000000000002</v>
      </c>
      <c r="I43" s="308">
        <f t="shared" si="4"/>
        <v>0.67132628059194099</v>
      </c>
      <c r="J43" s="311" t="s">
        <v>3081</v>
      </c>
    </row>
    <row r="44" spans="1:10" ht="19.75" customHeight="1" x14ac:dyDescent="0.15">
      <c r="A44" s="304"/>
      <c r="B44" s="310">
        <v>7</v>
      </c>
      <c r="C44" s="305">
        <v>-216010.40912151101</v>
      </c>
      <c r="D44" s="305">
        <v>-216000.209664269</v>
      </c>
      <c r="E44" s="306">
        <f t="shared" si="5"/>
        <v>10.199457242008066</v>
      </c>
      <c r="F44" s="309" t="s">
        <v>3097</v>
      </c>
      <c r="G44" s="17" t="s">
        <v>3079</v>
      </c>
      <c r="H44" s="308">
        <v>9.5005000000000006</v>
      </c>
      <c r="I44" s="17" t="s">
        <v>3098</v>
      </c>
      <c r="J44" s="17" t="s">
        <v>3079</v>
      </c>
    </row>
    <row r="45" spans="1:10" ht="19.75" customHeight="1" x14ac:dyDescent="0.15">
      <c r="A45" s="304"/>
      <c r="B45" s="310">
        <v>8</v>
      </c>
      <c r="C45" s="305">
        <v>-113994.637540927</v>
      </c>
      <c r="D45" s="305">
        <v>-113982.87818342099</v>
      </c>
      <c r="E45" s="306">
        <f t="shared" si="5"/>
        <v>11.759357506001834</v>
      </c>
      <c r="F45" s="309" t="s">
        <v>3099</v>
      </c>
      <c r="G45" s="17" t="s">
        <v>3079</v>
      </c>
      <c r="H45" s="308">
        <v>11.522500000000001</v>
      </c>
      <c r="I45" s="17" t="s">
        <v>3100</v>
      </c>
      <c r="J45" s="17" t="s">
        <v>3079</v>
      </c>
    </row>
    <row r="46" spans="1:10" ht="19.75" customHeight="1" x14ac:dyDescent="0.15">
      <c r="A46" s="304"/>
      <c r="B46" s="310">
        <v>9</v>
      </c>
      <c r="C46" s="305">
        <v>-77966.687152572398</v>
      </c>
      <c r="D46" s="305">
        <v>-77972.990545458699</v>
      </c>
      <c r="E46" s="306">
        <f t="shared" si="5"/>
        <v>-6.3033928863005713</v>
      </c>
      <c r="F46" s="305">
        <f t="shared" ref="F46:F55" si="6">EXP(E46)</f>
        <v>1.830084961237855E-3</v>
      </c>
      <c r="G46" s="17" t="s">
        <v>3084</v>
      </c>
      <c r="H46" s="308">
        <v>-6.4657999999999998</v>
      </c>
      <c r="I46" s="308">
        <f t="shared" ref="I46:I55" si="7">EXP(H46)</f>
        <v>1.5557461643263572E-3</v>
      </c>
      <c r="J46" s="17" t="s">
        <v>3084</v>
      </c>
    </row>
    <row r="47" spans="1:10" ht="19.75" customHeight="1" x14ac:dyDescent="0.15">
      <c r="A47" s="312"/>
      <c r="B47" s="310">
        <v>10</v>
      </c>
      <c r="C47" s="305">
        <v>-258342.764720807</v>
      </c>
      <c r="D47" s="305">
        <v>-258342.757568373</v>
      </c>
      <c r="E47" s="306">
        <f t="shared" si="5"/>
        <v>7.1524340019095689E-3</v>
      </c>
      <c r="F47" s="305">
        <f t="shared" si="6"/>
        <v>1.0071780737504026</v>
      </c>
      <c r="G47" s="307" t="s">
        <v>3081</v>
      </c>
      <c r="H47" s="308">
        <v>0.75680000000000003</v>
      </c>
      <c r="I47" s="308">
        <f t="shared" si="7"/>
        <v>2.1314446728969747</v>
      </c>
      <c r="J47" s="307" t="s">
        <v>3081</v>
      </c>
    </row>
    <row r="48" spans="1:10" ht="19.75" customHeight="1" x14ac:dyDescent="0.15">
      <c r="A48" s="304"/>
      <c r="B48" s="310">
        <v>11</v>
      </c>
      <c r="C48" s="305">
        <v>-130370.34153744701</v>
      </c>
      <c r="D48" s="305">
        <v>-130372.246553426</v>
      </c>
      <c r="E48" s="306">
        <f t="shared" si="5"/>
        <v>-1.9050159789912868</v>
      </c>
      <c r="F48" s="305">
        <f t="shared" si="6"/>
        <v>0.14882026460542985</v>
      </c>
      <c r="G48" s="311" t="s">
        <v>3081</v>
      </c>
      <c r="H48" s="308">
        <v>-3.1943999999999999</v>
      </c>
      <c r="I48" s="308">
        <f t="shared" si="7"/>
        <v>4.0991112666758173E-2</v>
      </c>
      <c r="J48" s="311" t="s">
        <v>3081</v>
      </c>
    </row>
    <row r="49" spans="1:10" ht="19.75" customHeight="1" x14ac:dyDescent="0.15">
      <c r="A49" s="304"/>
      <c r="B49" s="310">
        <v>12</v>
      </c>
      <c r="C49" s="305">
        <v>-210291.70815280199</v>
      </c>
      <c r="D49" s="305">
        <v>-210294.16837364799</v>
      </c>
      <c r="E49" s="306">
        <f t="shared" si="5"/>
        <v>-2.4602208459982648</v>
      </c>
      <c r="F49" s="305">
        <f t="shared" si="6"/>
        <v>8.5416085083592289E-2</v>
      </c>
      <c r="G49" s="311" t="s">
        <v>3081</v>
      </c>
      <c r="H49" s="308">
        <v>-3.5337000000000001</v>
      </c>
      <c r="I49" s="308">
        <f t="shared" si="7"/>
        <v>2.9196688023313499E-2</v>
      </c>
      <c r="J49" s="311" t="s">
        <v>3081</v>
      </c>
    </row>
    <row r="50" spans="1:10" ht="19.75" customHeight="1" x14ac:dyDescent="0.15">
      <c r="A50" s="304"/>
      <c r="B50" s="17" t="s">
        <v>194</v>
      </c>
      <c r="C50" s="305">
        <v>-295046.68951262499</v>
      </c>
      <c r="D50" s="305">
        <v>-295050.84982225002</v>
      </c>
      <c r="E50" s="306">
        <f t="shared" si="5"/>
        <v>-4.1603096250328235</v>
      </c>
      <c r="F50" s="305">
        <f t="shared" si="6"/>
        <v>1.560272617740239E-2</v>
      </c>
      <c r="G50" s="311" t="s">
        <v>3081</v>
      </c>
      <c r="H50" s="308">
        <v>-4.4070999999999998</v>
      </c>
      <c r="I50" s="308">
        <f t="shared" si="7"/>
        <v>1.2190479509041187E-2</v>
      </c>
      <c r="J50" s="311" t="s">
        <v>3081</v>
      </c>
    </row>
    <row r="51" spans="1:10" ht="19.75" customHeight="1" x14ac:dyDescent="0.15">
      <c r="A51" s="304"/>
      <c r="B51" s="17" t="s">
        <v>159</v>
      </c>
      <c r="C51" s="305">
        <v>-263.09956272609998</v>
      </c>
      <c r="D51" s="305">
        <v>-262.81262358375</v>
      </c>
      <c r="E51" s="306">
        <f t="shared" si="5"/>
        <v>0.28693914234997919</v>
      </c>
      <c r="F51" s="305">
        <f t="shared" si="6"/>
        <v>1.3323431277365816</v>
      </c>
      <c r="G51" s="307" t="s">
        <v>3081</v>
      </c>
      <c r="H51" s="308">
        <v>0.28620000000000001</v>
      </c>
      <c r="I51" s="308">
        <f t="shared" si="7"/>
        <v>1.3313587003669662</v>
      </c>
      <c r="J51" s="307" t="s">
        <v>3081</v>
      </c>
    </row>
    <row r="52" spans="1:10" ht="19.75" customHeight="1" x14ac:dyDescent="0.15">
      <c r="A52" s="304"/>
      <c r="B52" s="17" t="s">
        <v>195</v>
      </c>
      <c r="C52" s="305">
        <v>-4921.3034959987499</v>
      </c>
      <c r="D52" s="305">
        <v>-4921.4992802422003</v>
      </c>
      <c r="E52" s="306">
        <f t="shared" si="5"/>
        <v>-0.19578424345036183</v>
      </c>
      <c r="F52" s="305">
        <f t="shared" si="6"/>
        <v>0.82218960833577714</v>
      </c>
      <c r="G52" s="311" t="s">
        <v>3081</v>
      </c>
      <c r="H52" s="308">
        <v>-0.15260000000000001</v>
      </c>
      <c r="I52" s="308">
        <f t="shared" si="7"/>
        <v>0.85847304235965038</v>
      </c>
      <c r="J52" s="311" t="s">
        <v>3081</v>
      </c>
    </row>
    <row r="53" spans="1:10" ht="19.75" customHeight="1" x14ac:dyDescent="0.15">
      <c r="A53" s="304"/>
      <c r="B53" s="310">
        <v>14</v>
      </c>
      <c r="C53" s="305">
        <v>-87046.524141563001</v>
      </c>
      <c r="D53" s="305">
        <v>-87052.165337803905</v>
      </c>
      <c r="E53" s="306">
        <f t="shared" si="5"/>
        <v>-5.6411962409038097</v>
      </c>
      <c r="F53" s="305">
        <f t="shared" si="6"/>
        <v>3.5486208607583146E-3</v>
      </c>
      <c r="G53" s="17" t="s">
        <v>3084</v>
      </c>
      <c r="H53" s="308">
        <v>-6.7449000000000003</v>
      </c>
      <c r="I53" s="308">
        <f t="shared" si="7"/>
        <v>1.1768663600661084E-3</v>
      </c>
      <c r="J53" s="17" t="s">
        <v>3084</v>
      </c>
    </row>
    <row r="54" spans="1:10" ht="19.75" customHeight="1" x14ac:dyDescent="0.15">
      <c r="A54" s="304"/>
      <c r="B54" s="310">
        <v>15</v>
      </c>
      <c r="C54" s="305">
        <v>-102569.50417632901</v>
      </c>
      <c r="D54" s="305">
        <v>-102569.434840578</v>
      </c>
      <c r="E54" s="306">
        <f t="shared" si="5"/>
        <v>6.9335751002654433E-2</v>
      </c>
      <c r="F54" s="305">
        <f t="shared" si="6"/>
        <v>1.071796005327432</v>
      </c>
      <c r="G54" s="307" t="s">
        <v>3081</v>
      </c>
      <c r="H54" s="308">
        <v>-1.516</v>
      </c>
      <c r="I54" s="308">
        <f t="shared" si="7"/>
        <v>0.21958848653038082</v>
      </c>
      <c r="J54" s="311" t="s">
        <v>3081</v>
      </c>
    </row>
    <row r="55" spans="1:10" ht="19.75" customHeight="1" x14ac:dyDescent="0.15">
      <c r="A55" s="304"/>
      <c r="B55" s="310">
        <v>16</v>
      </c>
      <c r="C55" s="305">
        <v>-124951.86191842001</v>
      </c>
      <c r="D55" s="305">
        <v>-124949.568574137</v>
      </c>
      <c r="E55" s="306">
        <f t="shared" si="5"/>
        <v>2.2933442830108106</v>
      </c>
      <c r="F55" s="305">
        <f t="shared" si="6"/>
        <v>9.9080175508852193</v>
      </c>
      <c r="G55" s="307" t="s">
        <v>3081</v>
      </c>
      <c r="H55" s="308">
        <v>2.7683</v>
      </c>
      <c r="I55" s="308">
        <f t="shared" si="7"/>
        <v>15.931527379141613</v>
      </c>
      <c r="J55" s="307" t="s">
        <v>3081</v>
      </c>
    </row>
    <row r="56" spans="1:10" ht="19.75" customHeight="1" x14ac:dyDescent="0.15">
      <c r="A56" s="304"/>
      <c r="B56" s="310">
        <v>17</v>
      </c>
      <c r="C56" s="305">
        <v>-269734.50463433698</v>
      </c>
      <c r="D56" s="305">
        <v>-269721.08475012</v>
      </c>
      <c r="E56" s="306">
        <f t="shared" si="5"/>
        <v>13.419884216971695</v>
      </c>
      <c r="F56" s="309" t="s">
        <v>3101</v>
      </c>
      <c r="G56" s="17" t="s">
        <v>3079</v>
      </c>
      <c r="H56" s="308">
        <v>11.214499999999999</v>
      </c>
      <c r="I56" s="17" t="s">
        <v>3102</v>
      </c>
      <c r="J56" s="17" t="s">
        <v>3079</v>
      </c>
    </row>
    <row r="57" spans="1:10" ht="19.75" customHeight="1" x14ac:dyDescent="0.15">
      <c r="A57" s="304"/>
      <c r="B57" s="310">
        <v>18</v>
      </c>
      <c r="C57" s="305">
        <v>-378128.83479807799</v>
      </c>
      <c r="D57" s="305">
        <v>-378132.96925888601</v>
      </c>
      <c r="E57" s="306">
        <f t="shared" si="5"/>
        <v>-4.1344608080107719</v>
      </c>
      <c r="F57" s="305">
        <f>EXP(E57)</f>
        <v>1.6011295965293073E-2</v>
      </c>
      <c r="G57" s="311" t="s">
        <v>3081</v>
      </c>
      <c r="H57" s="308">
        <v>-0.37180000000000002</v>
      </c>
      <c r="I57" s="308">
        <f t="shared" ref="I57:I62" si="8">EXP(H57)</f>
        <v>0.68949212716073127</v>
      </c>
      <c r="J57" s="311" t="s">
        <v>3081</v>
      </c>
    </row>
    <row r="58" spans="1:10" ht="19.75" customHeight="1" x14ac:dyDescent="0.15">
      <c r="A58" s="304"/>
      <c r="B58" s="310">
        <v>19</v>
      </c>
      <c r="C58" s="305">
        <v>-236109.18885552601</v>
      </c>
      <c r="D58" s="305">
        <v>-236116.37977989501</v>
      </c>
      <c r="E58" s="306">
        <f t="shared" si="5"/>
        <v>-7.1909243690024596</v>
      </c>
      <c r="F58" s="305">
        <f>EXP(E58)</f>
        <v>7.5339238595497347E-4</v>
      </c>
      <c r="G58" s="17" t="s">
        <v>3084</v>
      </c>
      <c r="H58" s="308">
        <v>-6.4831000000000003</v>
      </c>
      <c r="I58" s="308">
        <f t="shared" si="8"/>
        <v>1.5290632285691443E-3</v>
      </c>
      <c r="J58" s="17" t="s">
        <v>3084</v>
      </c>
    </row>
    <row r="59" spans="1:10" ht="19.75" customHeight="1" x14ac:dyDescent="0.15">
      <c r="A59" s="304"/>
      <c r="B59" s="310">
        <v>20</v>
      </c>
      <c r="C59" s="305">
        <v>-217857.99336956901</v>
      </c>
      <c r="D59" s="305">
        <v>-217868.286206922</v>
      </c>
      <c r="E59" s="306">
        <f t="shared" si="5"/>
        <v>-10.29283735298668</v>
      </c>
      <c r="F59" s="305">
        <f>EXP(E59)</f>
        <v>3.3874861986001716E-5</v>
      </c>
      <c r="G59" s="17" t="s">
        <v>3084</v>
      </c>
      <c r="H59" s="308">
        <v>-13.2142</v>
      </c>
      <c r="I59" s="308">
        <f t="shared" si="8"/>
        <v>1.8245083581811934E-6</v>
      </c>
      <c r="J59" s="17" t="s">
        <v>3084</v>
      </c>
    </row>
    <row r="60" spans="1:10" ht="19.75" customHeight="1" x14ac:dyDescent="0.15">
      <c r="A60" s="304"/>
      <c r="B60" s="17" t="s">
        <v>203</v>
      </c>
      <c r="C60" s="305">
        <v>-61175.435231944</v>
      </c>
      <c r="D60" s="305">
        <v>-61170.672888835797</v>
      </c>
      <c r="E60" s="306">
        <f t="shared" si="5"/>
        <v>4.7623431082029128</v>
      </c>
      <c r="F60" s="305">
        <v>117.0198</v>
      </c>
      <c r="G60" s="17" t="s">
        <v>3079</v>
      </c>
      <c r="H60" s="308">
        <v>4.6803999999999997</v>
      </c>
      <c r="I60" s="308">
        <f t="shared" si="8"/>
        <v>107.81318922318448</v>
      </c>
      <c r="J60" s="17" t="s">
        <v>3079</v>
      </c>
    </row>
    <row r="61" spans="1:10" ht="19.75" customHeight="1" x14ac:dyDescent="0.15">
      <c r="A61" s="304"/>
      <c r="B61" s="17" t="s">
        <v>162</v>
      </c>
      <c r="C61" s="305">
        <v>-1355.3721977969501</v>
      </c>
      <c r="D61" s="305">
        <v>-1355.4276256575499</v>
      </c>
      <c r="E61" s="306">
        <f t="shared" si="5"/>
        <v>-5.5427860599820633E-2</v>
      </c>
      <c r="F61" s="305">
        <f>EXP(E61)</f>
        <v>0.94608027087201119</v>
      </c>
      <c r="G61" s="311" t="s">
        <v>3081</v>
      </c>
      <c r="H61" s="308">
        <v>-6.7900000000000002E-2</v>
      </c>
      <c r="I61" s="308">
        <f t="shared" si="8"/>
        <v>0.93435390429602938</v>
      </c>
      <c r="J61" s="311" t="s">
        <v>3081</v>
      </c>
    </row>
    <row r="62" spans="1:10" ht="20.25" customHeight="1" x14ac:dyDescent="0.15">
      <c r="A62" s="314"/>
      <c r="B62" s="29" t="s">
        <v>204</v>
      </c>
      <c r="C62" s="315">
        <v>-28122.040142736299</v>
      </c>
      <c r="D62" s="315">
        <v>-28118.061590557601</v>
      </c>
      <c r="E62" s="316">
        <f t="shared" si="5"/>
        <v>3.9785521786980098</v>
      </c>
      <c r="F62" s="315">
        <f>EXP(E62)</f>
        <v>53.439607189100151</v>
      </c>
      <c r="G62" s="325" t="s">
        <v>3081</v>
      </c>
      <c r="H62" s="318">
        <v>3.8708999999999998</v>
      </c>
      <c r="I62" s="318">
        <f t="shared" si="8"/>
        <v>47.985553650784652</v>
      </c>
      <c r="J62" s="325" t="s">
        <v>3081</v>
      </c>
    </row>
  </sheetData>
  <mergeCells count="1">
    <mergeCell ref="A1:J1"/>
  </mergeCells>
  <conditionalFormatting sqref="G3:G62 J3:J62">
    <cfRule type="cellIs" dxfId="3" priority="3" stopIfTrue="1" operator="equal">
      <formula>"scenario2"</formula>
    </cfRule>
    <cfRule type="cellIs" dxfId="2" priority="3" stopIfTrue="1" operator="equal">
      <formula>"scenario1"</formula>
    </cfRule>
  </conditionalFormatting>
  <conditionalFormatting sqref="G2:J2">
    <cfRule type="cellIs" dxfId="1" priority="1" stopIfTrue="1" operator="equal">
      <formula>"tree3"</formula>
    </cfRule>
    <cfRule type="cellIs" dxfId="0" priority="2" stopIfTrue="1" operator="equal">
      <formula>"tree1"</formula>
    </cfRule>
  </conditionalFormatting>
  <pageMargins left="1" right="1" top="1" bottom="1" header="0.25" footer="0.25"/>
  <pageSetup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8"/>
  <sheetViews>
    <sheetView showGridLines="0" workbookViewId="0">
      <pane xSplit="2" ySplit="2" topLeftCell="C3" activePane="bottomRight" state="frozen"/>
      <selection pane="topRight"/>
      <selection pane="bottomLeft"/>
      <selection pane="bottomRight" activeCell="B5" sqref="B5"/>
    </sheetView>
  </sheetViews>
  <sheetFormatPr baseColWidth="10" defaultColWidth="8.33203125" defaultRowHeight="20" customHeight="1" x14ac:dyDescent="0.15"/>
  <cols>
    <col min="1" max="1" width="11.6640625" style="91" customWidth="1"/>
    <col min="2" max="2" width="14.83203125" style="91" customWidth="1"/>
    <col min="3" max="29" width="20.83203125" style="91" customWidth="1"/>
    <col min="30" max="30" width="8.33203125" style="91" customWidth="1"/>
    <col min="31" max="16384" width="8.33203125" style="91"/>
  </cols>
  <sheetData>
    <row r="1" spans="1:29" s="455" customFormat="1" ht="27.75" customHeight="1" x14ac:dyDescent="0.15">
      <c r="A1" s="551" t="s">
        <v>8142</v>
      </c>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row>
    <row r="2" spans="1:29" ht="21.75" customHeight="1" x14ac:dyDescent="0.15">
      <c r="A2" s="256" t="s">
        <v>206</v>
      </c>
      <c r="B2" s="256" t="s">
        <v>1149</v>
      </c>
      <c r="C2" s="257" t="s">
        <v>1150</v>
      </c>
      <c r="D2" s="257" t="s">
        <v>1151</v>
      </c>
      <c r="E2" s="257" t="s">
        <v>1152</v>
      </c>
      <c r="F2" s="257" t="s">
        <v>1153</v>
      </c>
      <c r="G2" s="257" t="s">
        <v>1154</v>
      </c>
      <c r="H2" s="257" t="s">
        <v>1155</v>
      </c>
      <c r="I2" s="257" t="s">
        <v>1156</v>
      </c>
      <c r="J2" s="257" t="s">
        <v>1157</v>
      </c>
      <c r="K2" s="257" t="s">
        <v>1158</v>
      </c>
      <c r="L2" s="257" t="s">
        <v>1159</v>
      </c>
      <c r="M2" s="257" t="s">
        <v>1160</v>
      </c>
      <c r="N2" s="257" t="s">
        <v>1161</v>
      </c>
      <c r="O2" s="257" t="s">
        <v>1162</v>
      </c>
      <c r="P2" s="257" t="s">
        <v>1163</v>
      </c>
      <c r="Q2" s="257" t="s">
        <v>1164</v>
      </c>
      <c r="R2" s="257" t="s">
        <v>1165</v>
      </c>
      <c r="S2" s="257" t="s">
        <v>1166</v>
      </c>
      <c r="T2" s="257" t="s">
        <v>1167</v>
      </c>
      <c r="U2" s="257" t="s">
        <v>1168</v>
      </c>
      <c r="V2" s="257" t="s">
        <v>1169</v>
      </c>
      <c r="W2" s="257" t="s">
        <v>1170</v>
      </c>
      <c r="X2" s="257" t="s">
        <v>1171</v>
      </c>
      <c r="Y2" s="257" t="s">
        <v>1172</v>
      </c>
      <c r="Z2" s="257" t="s">
        <v>1173</v>
      </c>
      <c r="AA2" s="257" t="s">
        <v>1174</v>
      </c>
      <c r="AB2" s="257" t="s">
        <v>1175</v>
      </c>
      <c r="AC2" s="257" t="s">
        <v>1176</v>
      </c>
    </row>
    <row r="3" spans="1:29" ht="20.75" customHeight="1" x14ac:dyDescent="0.15">
      <c r="A3" s="259" t="s">
        <v>214</v>
      </c>
      <c r="B3" s="280" t="s">
        <v>1177</v>
      </c>
      <c r="C3" s="261" t="s">
        <v>1178</v>
      </c>
      <c r="D3" s="281" t="s">
        <v>1179</v>
      </c>
      <c r="E3" s="281" t="s">
        <v>1180</v>
      </c>
      <c r="F3" s="281" t="s">
        <v>1181</v>
      </c>
      <c r="G3" s="281" t="s">
        <v>1182</v>
      </c>
      <c r="H3" s="281" t="s">
        <v>1183</v>
      </c>
      <c r="I3" s="281" t="s">
        <v>1184</v>
      </c>
      <c r="J3" s="281" t="s">
        <v>1185</v>
      </c>
      <c r="K3" s="281" t="s">
        <v>1186</v>
      </c>
      <c r="L3" s="281" t="s">
        <v>1187</v>
      </c>
      <c r="M3" s="281" t="s">
        <v>1188</v>
      </c>
      <c r="N3" s="281" t="s">
        <v>1189</v>
      </c>
      <c r="O3" s="281" t="s">
        <v>1190</v>
      </c>
      <c r="P3" s="281" t="s">
        <v>1191</v>
      </c>
      <c r="Q3" s="281" t="s">
        <v>1192</v>
      </c>
      <c r="R3" s="281" t="s">
        <v>1193</v>
      </c>
      <c r="S3" s="281" t="s">
        <v>1194</v>
      </c>
      <c r="T3" s="281" t="s">
        <v>1195</v>
      </c>
      <c r="U3" s="281" t="s">
        <v>1196</v>
      </c>
      <c r="V3" s="281" t="s">
        <v>1197</v>
      </c>
      <c r="W3" s="281" t="s">
        <v>1198</v>
      </c>
      <c r="X3" s="281" t="s">
        <v>1199</v>
      </c>
      <c r="Y3" s="281" t="s">
        <v>1200</v>
      </c>
      <c r="Z3" s="281" t="s">
        <v>1201</v>
      </c>
      <c r="AA3" s="281" t="s">
        <v>1202</v>
      </c>
      <c r="AB3" s="281" t="s">
        <v>1203</v>
      </c>
      <c r="AC3" s="281" t="s">
        <v>1204</v>
      </c>
    </row>
    <row r="4" spans="1:29" ht="19.75" customHeight="1" x14ac:dyDescent="0.15">
      <c r="A4" s="265" t="s">
        <v>214</v>
      </c>
      <c r="B4" s="282" t="s">
        <v>1205</v>
      </c>
      <c r="C4" s="267" t="s">
        <v>1206</v>
      </c>
      <c r="D4" s="283" t="s">
        <v>1207</v>
      </c>
      <c r="E4" s="283" t="s">
        <v>1208</v>
      </c>
      <c r="F4" s="283" t="s">
        <v>1209</v>
      </c>
      <c r="G4" s="283" t="s">
        <v>1210</v>
      </c>
      <c r="H4" s="283" t="s">
        <v>1211</v>
      </c>
      <c r="I4" s="283" t="s">
        <v>1212</v>
      </c>
      <c r="J4" s="283" t="s">
        <v>1213</v>
      </c>
      <c r="K4" s="283" t="s">
        <v>1214</v>
      </c>
      <c r="L4" s="283" t="s">
        <v>1215</v>
      </c>
      <c r="M4" s="283" t="s">
        <v>1216</v>
      </c>
      <c r="N4" s="283" t="s">
        <v>1217</v>
      </c>
      <c r="O4" s="283" t="s">
        <v>1218</v>
      </c>
      <c r="P4" s="283" t="s">
        <v>1219</v>
      </c>
      <c r="Q4" s="283" t="s">
        <v>1220</v>
      </c>
      <c r="R4" s="283" t="s">
        <v>1221</v>
      </c>
      <c r="S4" s="283" t="s">
        <v>1222</v>
      </c>
      <c r="T4" s="283" t="s">
        <v>1223</v>
      </c>
      <c r="U4" s="283" t="s">
        <v>1224</v>
      </c>
      <c r="V4" s="283" t="s">
        <v>1225</v>
      </c>
      <c r="W4" s="283" t="s">
        <v>1226</v>
      </c>
      <c r="X4" s="283" t="s">
        <v>1227</v>
      </c>
      <c r="Y4" s="283" t="s">
        <v>1228</v>
      </c>
      <c r="Z4" s="283" t="s">
        <v>1229</v>
      </c>
      <c r="AA4" s="283" t="s">
        <v>1230</v>
      </c>
      <c r="AB4" s="283" t="s">
        <v>1231</v>
      </c>
      <c r="AC4" s="283" t="s">
        <v>1232</v>
      </c>
    </row>
    <row r="5" spans="1:29" ht="19.75" customHeight="1" x14ac:dyDescent="0.15">
      <c r="A5" s="265" t="s">
        <v>214</v>
      </c>
      <c r="B5" s="282" t="s">
        <v>1233</v>
      </c>
      <c r="C5" s="267" t="s">
        <v>1234</v>
      </c>
      <c r="D5" s="283" t="s">
        <v>1235</v>
      </c>
      <c r="E5" s="283" t="s">
        <v>1236</v>
      </c>
      <c r="F5" s="283" t="s">
        <v>1237</v>
      </c>
      <c r="G5" s="283" t="s">
        <v>1238</v>
      </c>
      <c r="H5" s="283" t="s">
        <v>1239</v>
      </c>
      <c r="I5" s="283" t="s">
        <v>1240</v>
      </c>
      <c r="J5" s="283" t="s">
        <v>1241</v>
      </c>
      <c r="K5" s="283" t="s">
        <v>1242</v>
      </c>
      <c r="L5" s="283" t="s">
        <v>1243</v>
      </c>
      <c r="M5" s="283" t="s">
        <v>1244</v>
      </c>
      <c r="N5" s="283" t="s">
        <v>1245</v>
      </c>
      <c r="O5" s="283" t="s">
        <v>1246</v>
      </c>
      <c r="P5" s="283" t="s">
        <v>1247</v>
      </c>
      <c r="Q5" s="283" t="s">
        <v>1248</v>
      </c>
      <c r="R5" s="283" t="s">
        <v>1249</v>
      </c>
      <c r="S5" s="283" t="s">
        <v>1250</v>
      </c>
      <c r="T5" s="283" t="s">
        <v>1251</v>
      </c>
      <c r="U5" s="283" t="s">
        <v>1252</v>
      </c>
      <c r="V5" s="283" t="s">
        <v>1253</v>
      </c>
      <c r="W5" s="283" t="s">
        <v>1254</v>
      </c>
      <c r="X5" s="283" t="s">
        <v>1255</v>
      </c>
      <c r="Y5" s="283" t="s">
        <v>1256</v>
      </c>
      <c r="Z5" s="283" t="s">
        <v>1257</v>
      </c>
      <c r="AA5" s="283" t="s">
        <v>1258</v>
      </c>
      <c r="AB5" s="283" t="s">
        <v>1259</v>
      </c>
      <c r="AC5" s="283" t="s">
        <v>1260</v>
      </c>
    </row>
    <row r="6" spans="1:29" ht="19.75" customHeight="1" x14ac:dyDescent="0.15">
      <c r="A6" s="265" t="s">
        <v>214</v>
      </c>
      <c r="B6" s="282" t="s">
        <v>1261</v>
      </c>
      <c r="C6" s="267" t="s">
        <v>1262</v>
      </c>
      <c r="D6" s="283" t="s">
        <v>1263</v>
      </c>
      <c r="E6" s="283" t="s">
        <v>1264</v>
      </c>
      <c r="F6" s="283" t="s">
        <v>1265</v>
      </c>
      <c r="G6" s="283" t="s">
        <v>1266</v>
      </c>
      <c r="H6" s="283" t="s">
        <v>1267</v>
      </c>
      <c r="I6" s="283" t="s">
        <v>1268</v>
      </c>
      <c r="J6" s="283" t="s">
        <v>1269</v>
      </c>
      <c r="K6" s="283" t="s">
        <v>1270</v>
      </c>
      <c r="L6" s="283" t="s">
        <v>1271</v>
      </c>
      <c r="M6" s="283" t="s">
        <v>1272</v>
      </c>
      <c r="N6" s="283" t="s">
        <v>1262</v>
      </c>
      <c r="O6" s="283" t="s">
        <v>1268</v>
      </c>
      <c r="P6" s="283" t="s">
        <v>1273</v>
      </c>
      <c r="Q6" s="283" t="s">
        <v>1274</v>
      </c>
      <c r="R6" s="283" t="s">
        <v>1275</v>
      </c>
      <c r="S6" s="283" t="s">
        <v>1276</v>
      </c>
      <c r="T6" s="283" t="s">
        <v>1277</v>
      </c>
      <c r="U6" s="283" t="s">
        <v>1273</v>
      </c>
      <c r="V6" s="283" t="s">
        <v>1278</v>
      </c>
      <c r="W6" s="283" t="s">
        <v>1279</v>
      </c>
      <c r="X6" s="283" t="s">
        <v>1280</v>
      </c>
      <c r="Y6" s="283" t="s">
        <v>1281</v>
      </c>
      <c r="Z6" s="283" t="s">
        <v>1282</v>
      </c>
      <c r="AA6" s="283" t="s">
        <v>1283</v>
      </c>
      <c r="AB6" s="283" t="s">
        <v>1284</v>
      </c>
      <c r="AC6" s="283" t="s">
        <v>1285</v>
      </c>
    </row>
    <row r="7" spans="1:29" ht="19.75" customHeight="1" x14ac:dyDescent="0.15">
      <c r="A7" s="265" t="s">
        <v>214</v>
      </c>
      <c r="B7" s="282" t="s">
        <v>1286</v>
      </c>
      <c r="C7" s="267" t="s">
        <v>1287</v>
      </c>
      <c r="D7" s="283" t="s">
        <v>1263</v>
      </c>
      <c r="E7" s="283" t="s">
        <v>1288</v>
      </c>
      <c r="F7" s="283" t="s">
        <v>1289</v>
      </c>
      <c r="G7" s="283" t="s">
        <v>1290</v>
      </c>
      <c r="H7" s="283" t="s">
        <v>1291</v>
      </c>
      <c r="I7" s="283" t="s">
        <v>1292</v>
      </c>
      <c r="J7" s="283" t="s">
        <v>1293</v>
      </c>
      <c r="K7" s="283" t="s">
        <v>1294</v>
      </c>
      <c r="L7" s="283" t="s">
        <v>1295</v>
      </c>
      <c r="M7" s="283" t="s">
        <v>1296</v>
      </c>
      <c r="N7" s="283" t="s">
        <v>1287</v>
      </c>
      <c r="O7" s="283" t="s">
        <v>1297</v>
      </c>
      <c r="P7" s="283" t="s">
        <v>1298</v>
      </c>
      <c r="Q7" s="283" t="s">
        <v>1299</v>
      </c>
      <c r="R7" s="283" t="s">
        <v>1300</v>
      </c>
      <c r="S7" s="283" t="s">
        <v>1301</v>
      </c>
      <c r="T7" s="283" t="s">
        <v>1302</v>
      </c>
      <c r="U7" s="283" t="s">
        <v>1298</v>
      </c>
      <c r="V7" s="283" t="s">
        <v>1303</v>
      </c>
      <c r="W7" s="283" t="s">
        <v>1304</v>
      </c>
      <c r="X7" s="283" t="s">
        <v>1305</v>
      </c>
      <c r="Y7" s="283" t="s">
        <v>1306</v>
      </c>
      <c r="Z7" s="283" t="s">
        <v>1307</v>
      </c>
      <c r="AA7" s="283" t="s">
        <v>1308</v>
      </c>
      <c r="AB7" s="283" t="s">
        <v>1309</v>
      </c>
      <c r="AC7" s="283" t="s">
        <v>1310</v>
      </c>
    </row>
    <row r="8" spans="1:29" ht="19.75" customHeight="1" x14ac:dyDescent="0.15">
      <c r="A8" s="265" t="s">
        <v>214</v>
      </c>
      <c r="B8" s="282" t="s">
        <v>1311</v>
      </c>
      <c r="C8" s="267" t="s">
        <v>1312</v>
      </c>
      <c r="D8" s="283" t="s">
        <v>1313</v>
      </c>
      <c r="E8" s="283" t="s">
        <v>1314</v>
      </c>
      <c r="F8" s="283" t="s">
        <v>1315</v>
      </c>
      <c r="G8" s="283" t="s">
        <v>1316</v>
      </c>
      <c r="H8" s="283" t="s">
        <v>1317</v>
      </c>
      <c r="I8" s="283" t="s">
        <v>1318</v>
      </c>
      <c r="J8" s="283" t="s">
        <v>1319</v>
      </c>
      <c r="K8" s="283" t="s">
        <v>1319</v>
      </c>
      <c r="L8" s="283" t="s">
        <v>1320</v>
      </c>
      <c r="M8" s="283" t="s">
        <v>1321</v>
      </c>
      <c r="N8" s="283" t="s">
        <v>1322</v>
      </c>
      <c r="O8" s="283" t="s">
        <v>1323</v>
      </c>
      <c r="P8" s="283" t="s">
        <v>1324</v>
      </c>
      <c r="Q8" s="283" t="s">
        <v>1319</v>
      </c>
      <c r="R8" s="283" t="s">
        <v>1325</v>
      </c>
      <c r="S8" s="283" t="s">
        <v>1326</v>
      </c>
      <c r="T8" s="283" t="s">
        <v>1327</v>
      </c>
      <c r="U8" s="283" t="s">
        <v>1324</v>
      </c>
      <c r="V8" s="283" t="s">
        <v>1328</v>
      </c>
      <c r="W8" s="283" t="s">
        <v>1329</v>
      </c>
      <c r="X8" s="283" t="s">
        <v>1330</v>
      </c>
      <c r="Y8" s="283" t="s">
        <v>1331</v>
      </c>
      <c r="Z8" s="283" t="s">
        <v>1332</v>
      </c>
      <c r="AA8" s="283" t="s">
        <v>1333</v>
      </c>
      <c r="AB8" s="283" t="s">
        <v>1334</v>
      </c>
      <c r="AC8" s="283" t="s">
        <v>1335</v>
      </c>
    </row>
    <row r="9" spans="1:29" ht="19.75" customHeight="1" x14ac:dyDescent="0.15">
      <c r="A9" s="265" t="s">
        <v>214</v>
      </c>
      <c r="B9" s="282" t="s">
        <v>1336</v>
      </c>
      <c r="C9" s="267" t="s">
        <v>1337</v>
      </c>
      <c r="D9" s="283" t="s">
        <v>1338</v>
      </c>
      <c r="E9" s="283" t="s">
        <v>1339</v>
      </c>
      <c r="F9" s="283" t="s">
        <v>1340</v>
      </c>
      <c r="G9" s="283" t="s">
        <v>1341</v>
      </c>
      <c r="H9" s="283" t="s">
        <v>1342</v>
      </c>
      <c r="I9" s="283" t="s">
        <v>1343</v>
      </c>
      <c r="J9" s="283" t="s">
        <v>1344</v>
      </c>
      <c r="K9" s="283" t="s">
        <v>1344</v>
      </c>
      <c r="L9" s="283" t="s">
        <v>1345</v>
      </c>
      <c r="M9" s="283" t="s">
        <v>1346</v>
      </c>
      <c r="N9" s="283" t="s">
        <v>1347</v>
      </c>
      <c r="O9" s="283" t="s">
        <v>1348</v>
      </c>
      <c r="P9" s="283" t="s">
        <v>1349</v>
      </c>
      <c r="Q9" s="283" t="s">
        <v>1350</v>
      </c>
      <c r="R9" s="283" t="s">
        <v>1351</v>
      </c>
      <c r="S9" s="283" t="s">
        <v>1352</v>
      </c>
      <c r="T9" s="283" t="s">
        <v>1353</v>
      </c>
      <c r="U9" s="283" t="s">
        <v>1354</v>
      </c>
      <c r="V9" s="283" t="s">
        <v>1355</v>
      </c>
      <c r="W9" s="283" t="s">
        <v>1337</v>
      </c>
      <c r="X9" s="283" t="s">
        <v>1356</v>
      </c>
      <c r="Y9" s="283" t="s">
        <v>1357</v>
      </c>
      <c r="Z9" s="283" t="s">
        <v>1358</v>
      </c>
      <c r="AA9" s="283" t="s">
        <v>1359</v>
      </c>
      <c r="AB9" s="283" t="s">
        <v>1360</v>
      </c>
      <c r="AC9" s="283" t="s">
        <v>1361</v>
      </c>
    </row>
    <row r="10" spans="1:29" ht="19.75" customHeight="1" x14ac:dyDescent="0.15">
      <c r="A10" s="265" t="s">
        <v>214</v>
      </c>
      <c r="B10" s="282" t="s">
        <v>1362</v>
      </c>
      <c r="C10" s="267" t="s">
        <v>1363</v>
      </c>
      <c r="D10" s="283" t="s">
        <v>1364</v>
      </c>
      <c r="E10" s="283" t="s">
        <v>1365</v>
      </c>
      <c r="F10" s="283" t="s">
        <v>1366</v>
      </c>
      <c r="G10" s="283" t="s">
        <v>1367</v>
      </c>
      <c r="H10" s="283" t="s">
        <v>1368</v>
      </c>
      <c r="I10" s="283" t="s">
        <v>1369</v>
      </c>
      <c r="J10" s="283" t="s">
        <v>1370</v>
      </c>
      <c r="K10" s="283" t="s">
        <v>1370</v>
      </c>
      <c r="L10" s="283" t="s">
        <v>1371</v>
      </c>
      <c r="M10" s="283" t="s">
        <v>1372</v>
      </c>
      <c r="N10" s="283" t="s">
        <v>1373</v>
      </c>
      <c r="O10" s="283" t="s">
        <v>1374</v>
      </c>
      <c r="P10" s="283" t="s">
        <v>1375</v>
      </c>
      <c r="Q10" s="283" t="s">
        <v>1376</v>
      </c>
      <c r="R10" s="283" t="s">
        <v>1377</v>
      </c>
      <c r="S10" s="283" t="s">
        <v>1371</v>
      </c>
      <c r="T10" s="283" t="s">
        <v>1378</v>
      </c>
      <c r="U10" s="283" t="s">
        <v>1379</v>
      </c>
      <c r="V10" s="283" t="s">
        <v>1380</v>
      </c>
      <c r="W10" s="283" t="s">
        <v>1381</v>
      </c>
      <c r="X10" s="283" t="s">
        <v>1363</v>
      </c>
      <c r="Y10" s="283" t="s">
        <v>1363</v>
      </c>
      <c r="Z10" s="283" t="s">
        <v>1382</v>
      </c>
      <c r="AA10" s="283" t="s">
        <v>1382</v>
      </c>
      <c r="AB10" s="283" t="s">
        <v>1383</v>
      </c>
      <c r="AC10" s="283" t="s">
        <v>1384</v>
      </c>
    </row>
    <row r="11" spans="1:29" ht="19.75" customHeight="1" x14ac:dyDescent="0.15">
      <c r="A11" s="265" t="s">
        <v>214</v>
      </c>
      <c r="B11" s="282" t="s">
        <v>1385</v>
      </c>
      <c r="C11" s="267" t="s">
        <v>1287</v>
      </c>
      <c r="D11" s="283" t="s">
        <v>1263</v>
      </c>
      <c r="E11" s="283" t="s">
        <v>1288</v>
      </c>
      <c r="F11" s="283" t="s">
        <v>1289</v>
      </c>
      <c r="G11" s="283" t="s">
        <v>1290</v>
      </c>
      <c r="H11" s="283" t="s">
        <v>1291</v>
      </c>
      <c r="I11" s="283" t="s">
        <v>1292</v>
      </c>
      <c r="J11" s="283" t="s">
        <v>1293</v>
      </c>
      <c r="K11" s="283" t="s">
        <v>1294</v>
      </c>
      <c r="L11" s="283" t="s">
        <v>1295</v>
      </c>
      <c r="M11" s="283" t="s">
        <v>1296</v>
      </c>
      <c r="N11" s="283" t="s">
        <v>1287</v>
      </c>
      <c r="O11" s="283" t="s">
        <v>1297</v>
      </c>
      <c r="P11" s="283" t="s">
        <v>1298</v>
      </c>
      <c r="Q11" s="283" t="s">
        <v>1299</v>
      </c>
      <c r="R11" s="283" t="s">
        <v>1300</v>
      </c>
      <c r="S11" s="283" t="s">
        <v>1301</v>
      </c>
      <c r="T11" s="283" t="s">
        <v>1302</v>
      </c>
      <c r="U11" s="283" t="s">
        <v>1298</v>
      </c>
      <c r="V11" s="283" t="s">
        <v>1303</v>
      </c>
      <c r="W11" s="283" t="s">
        <v>1304</v>
      </c>
      <c r="X11" s="283" t="s">
        <v>1305</v>
      </c>
      <c r="Y11" s="283" t="s">
        <v>1306</v>
      </c>
      <c r="Z11" s="283" t="s">
        <v>1307</v>
      </c>
      <c r="AA11" s="283" t="s">
        <v>1308</v>
      </c>
      <c r="AB11" s="283" t="s">
        <v>1309</v>
      </c>
      <c r="AC11" s="283" t="s">
        <v>1310</v>
      </c>
    </row>
    <row r="12" spans="1:29" ht="19.75" customHeight="1" x14ac:dyDescent="0.15">
      <c r="A12" s="265" t="s">
        <v>214</v>
      </c>
      <c r="B12" s="282" t="s">
        <v>1386</v>
      </c>
      <c r="C12" s="267" t="s">
        <v>1387</v>
      </c>
      <c r="D12" s="283" t="s">
        <v>1388</v>
      </c>
      <c r="E12" s="283" t="s">
        <v>1389</v>
      </c>
      <c r="F12" s="283" t="s">
        <v>1390</v>
      </c>
      <c r="G12" s="283" t="s">
        <v>1391</v>
      </c>
      <c r="H12" s="283" t="s">
        <v>1392</v>
      </c>
      <c r="I12" s="283" t="s">
        <v>1393</v>
      </c>
      <c r="J12" s="283" t="s">
        <v>1394</v>
      </c>
      <c r="K12" s="283" t="s">
        <v>1394</v>
      </c>
      <c r="L12" s="283" t="s">
        <v>1395</v>
      </c>
      <c r="M12" s="283" t="s">
        <v>1396</v>
      </c>
      <c r="N12" s="283" t="s">
        <v>1397</v>
      </c>
      <c r="O12" s="283" t="s">
        <v>1398</v>
      </c>
      <c r="P12" s="283" t="s">
        <v>1399</v>
      </c>
      <c r="Q12" s="283" t="s">
        <v>1400</v>
      </c>
      <c r="R12" s="283" t="s">
        <v>1401</v>
      </c>
      <c r="S12" s="283" t="s">
        <v>1402</v>
      </c>
      <c r="T12" s="283" t="s">
        <v>1403</v>
      </c>
      <c r="U12" s="283" t="s">
        <v>1404</v>
      </c>
      <c r="V12" s="283" t="s">
        <v>1405</v>
      </c>
      <c r="W12" s="283" t="s">
        <v>1406</v>
      </c>
      <c r="X12" s="283" t="s">
        <v>1407</v>
      </c>
      <c r="Y12" s="283" t="s">
        <v>1408</v>
      </c>
      <c r="Z12" s="283" t="s">
        <v>1409</v>
      </c>
      <c r="AA12" s="283" t="s">
        <v>1410</v>
      </c>
      <c r="AB12" s="283" t="s">
        <v>1411</v>
      </c>
      <c r="AC12" s="283" t="s">
        <v>1412</v>
      </c>
    </row>
    <row r="13" spans="1:29" ht="19.75" customHeight="1" x14ac:dyDescent="0.15">
      <c r="A13" s="265" t="s">
        <v>214</v>
      </c>
      <c r="B13" s="282" t="s">
        <v>1413</v>
      </c>
      <c r="C13" s="267" t="s">
        <v>1414</v>
      </c>
      <c r="D13" s="283" t="s">
        <v>1415</v>
      </c>
      <c r="E13" s="283" t="s">
        <v>1416</v>
      </c>
      <c r="F13" s="283" t="s">
        <v>1417</v>
      </c>
      <c r="G13" s="283" t="s">
        <v>1418</v>
      </c>
      <c r="H13" s="283" t="s">
        <v>1419</v>
      </c>
      <c r="I13" s="283" t="s">
        <v>1420</v>
      </c>
      <c r="J13" s="283" t="s">
        <v>1421</v>
      </c>
      <c r="K13" s="283" t="s">
        <v>1421</v>
      </c>
      <c r="L13" s="283" t="s">
        <v>1422</v>
      </c>
      <c r="M13" s="283" t="s">
        <v>1423</v>
      </c>
      <c r="N13" s="283" t="s">
        <v>1424</v>
      </c>
      <c r="O13" s="283" t="s">
        <v>1424</v>
      </c>
      <c r="P13" s="283" t="s">
        <v>1425</v>
      </c>
      <c r="Q13" s="283" t="s">
        <v>1426</v>
      </c>
      <c r="R13" s="283" t="s">
        <v>1427</v>
      </c>
      <c r="S13" s="283" t="s">
        <v>1428</v>
      </c>
      <c r="T13" s="283" t="s">
        <v>1416</v>
      </c>
      <c r="U13" s="283" t="s">
        <v>1429</v>
      </c>
      <c r="V13" s="283" t="s">
        <v>1430</v>
      </c>
      <c r="W13" s="283" t="s">
        <v>1431</v>
      </c>
      <c r="X13" s="283" t="s">
        <v>1432</v>
      </c>
      <c r="Y13" s="283" t="s">
        <v>1433</v>
      </c>
      <c r="Z13" s="283" t="s">
        <v>1434</v>
      </c>
      <c r="AA13" s="283" t="s">
        <v>1435</v>
      </c>
      <c r="AB13" s="283" t="s">
        <v>1436</v>
      </c>
      <c r="AC13" s="283" t="s">
        <v>1437</v>
      </c>
    </row>
    <row r="14" spans="1:29" ht="19.75" customHeight="1" x14ac:dyDescent="0.15">
      <c r="A14" s="265" t="s">
        <v>214</v>
      </c>
      <c r="B14" s="282" t="s">
        <v>1438</v>
      </c>
      <c r="C14" s="267" t="s">
        <v>1439</v>
      </c>
      <c r="D14" s="283" t="s">
        <v>1440</v>
      </c>
      <c r="E14" s="283" t="s">
        <v>1441</v>
      </c>
      <c r="F14" s="283" t="s">
        <v>1442</v>
      </c>
      <c r="G14" s="283" t="s">
        <v>1443</v>
      </c>
      <c r="H14" s="283" t="s">
        <v>1444</v>
      </c>
      <c r="I14" s="283" t="s">
        <v>1445</v>
      </c>
      <c r="J14" s="283" t="s">
        <v>1446</v>
      </c>
      <c r="K14" s="283" t="s">
        <v>1447</v>
      </c>
      <c r="L14" s="283" t="s">
        <v>1448</v>
      </c>
      <c r="M14" s="283" t="s">
        <v>1449</v>
      </c>
      <c r="N14" s="283" t="s">
        <v>1450</v>
      </c>
      <c r="O14" s="283" t="s">
        <v>1451</v>
      </c>
      <c r="P14" s="283" t="s">
        <v>1452</v>
      </c>
      <c r="Q14" s="283" t="s">
        <v>1453</v>
      </c>
      <c r="R14" s="283" t="s">
        <v>1454</v>
      </c>
      <c r="S14" s="283" t="s">
        <v>1455</v>
      </c>
      <c r="T14" s="283" t="s">
        <v>1456</v>
      </c>
      <c r="U14" s="283" t="s">
        <v>1457</v>
      </c>
      <c r="V14" s="283" t="s">
        <v>1458</v>
      </c>
      <c r="W14" s="283" t="s">
        <v>1459</v>
      </c>
      <c r="X14" s="283" t="s">
        <v>1460</v>
      </c>
      <c r="Y14" s="283" t="s">
        <v>1461</v>
      </c>
      <c r="Z14" s="283" t="s">
        <v>1462</v>
      </c>
      <c r="AA14" s="283" t="s">
        <v>1463</v>
      </c>
      <c r="AB14" s="283" t="s">
        <v>1464</v>
      </c>
      <c r="AC14" s="283" t="s">
        <v>1465</v>
      </c>
    </row>
    <row r="15" spans="1:29" ht="19.75" customHeight="1" x14ac:dyDescent="0.15">
      <c r="A15" s="265" t="s">
        <v>214</v>
      </c>
      <c r="B15" s="282" t="s">
        <v>1466</v>
      </c>
      <c r="C15" s="267" t="s">
        <v>1467</v>
      </c>
      <c r="D15" s="283" t="s">
        <v>1468</v>
      </c>
      <c r="E15" s="283" t="s">
        <v>1469</v>
      </c>
      <c r="F15" s="283" t="s">
        <v>1470</v>
      </c>
      <c r="G15" s="283" t="s">
        <v>1471</v>
      </c>
      <c r="H15" s="283" t="s">
        <v>1472</v>
      </c>
      <c r="I15" s="283" t="s">
        <v>1473</v>
      </c>
      <c r="J15" s="283" t="s">
        <v>1474</v>
      </c>
      <c r="K15" s="283" t="s">
        <v>1475</v>
      </c>
      <c r="L15" s="283" t="s">
        <v>1476</v>
      </c>
      <c r="M15" s="283" t="s">
        <v>1477</v>
      </c>
      <c r="N15" s="283" t="s">
        <v>1478</v>
      </c>
      <c r="O15" s="283" t="s">
        <v>1479</v>
      </c>
      <c r="P15" s="283" t="s">
        <v>1480</v>
      </c>
      <c r="Q15" s="283" t="s">
        <v>1481</v>
      </c>
      <c r="R15" s="283" t="s">
        <v>1482</v>
      </c>
      <c r="S15" s="283" t="s">
        <v>1483</v>
      </c>
      <c r="T15" s="283" t="s">
        <v>1484</v>
      </c>
      <c r="U15" s="283" t="s">
        <v>1485</v>
      </c>
      <c r="V15" s="283" t="s">
        <v>1486</v>
      </c>
      <c r="W15" s="283" t="s">
        <v>1487</v>
      </c>
      <c r="X15" s="283" t="s">
        <v>1488</v>
      </c>
      <c r="Y15" s="283" t="s">
        <v>1489</v>
      </c>
      <c r="Z15" s="283" t="s">
        <v>1490</v>
      </c>
      <c r="AA15" s="283" t="s">
        <v>1491</v>
      </c>
      <c r="AB15" s="283" t="s">
        <v>1492</v>
      </c>
      <c r="AC15" s="283" t="s">
        <v>1493</v>
      </c>
    </row>
    <row r="16" spans="1:29" ht="19.75" customHeight="1" x14ac:dyDescent="0.15">
      <c r="A16" s="265" t="s">
        <v>214</v>
      </c>
      <c r="B16" s="282" t="s">
        <v>1494</v>
      </c>
      <c r="C16" s="267" t="s">
        <v>1495</v>
      </c>
      <c r="D16" s="283" t="s">
        <v>1496</v>
      </c>
      <c r="E16" s="283" t="s">
        <v>1497</v>
      </c>
      <c r="F16" s="283" t="s">
        <v>1498</v>
      </c>
      <c r="G16" s="283" t="s">
        <v>1499</v>
      </c>
      <c r="H16" s="283" t="s">
        <v>1500</v>
      </c>
      <c r="I16" s="283" t="s">
        <v>1501</v>
      </c>
      <c r="J16" s="283" t="s">
        <v>1502</v>
      </c>
      <c r="K16" s="283" t="s">
        <v>1503</v>
      </c>
      <c r="L16" s="283" t="s">
        <v>1504</v>
      </c>
      <c r="M16" s="283" t="s">
        <v>1505</v>
      </c>
      <c r="N16" s="283" t="s">
        <v>1506</v>
      </c>
      <c r="O16" s="283" t="s">
        <v>1507</v>
      </c>
      <c r="P16" s="283" t="s">
        <v>1508</v>
      </c>
      <c r="Q16" s="283" t="s">
        <v>1509</v>
      </c>
      <c r="R16" s="283" t="s">
        <v>1510</v>
      </c>
      <c r="S16" s="283" t="s">
        <v>1511</v>
      </c>
      <c r="T16" s="283" t="s">
        <v>1512</v>
      </c>
      <c r="U16" s="283" t="s">
        <v>1513</v>
      </c>
      <c r="V16" s="283" t="s">
        <v>1514</v>
      </c>
      <c r="W16" s="283" t="s">
        <v>1515</v>
      </c>
      <c r="X16" s="283" t="s">
        <v>1516</v>
      </c>
      <c r="Y16" s="283" t="s">
        <v>1517</v>
      </c>
      <c r="Z16" s="283" t="s">
        <v>1518</v>
      </c>
      <c r="AA16" s="283" t="s">
        <v>1519</v>
      </c>
      <c r="AB16" s="283" t="s">
        <v>1520</v>
      </c>
      <c r="AC16" s="283" t="s">
        <v>1521</v>
      </c>
    </row>
    <row r="17" spans="1:29" ht="19.75" customHeight="1" x14ac:dyDescent="0.15">
      <c r="A17" s="265" t="s">
        <v>214</v>
      </c>
      <c r="B17" s="282" t="s">
        <v>1522</v>
      </c>
      <c r="C17" s="267" t="s">
        <v>1495</v>
      </c>
      <c r="D17" s="283" t="s">
        <v>1496</v>
      </c>
      <c r="E17" s="283" t="s">
        <v>1497</v>
      </c>
      <c r="F17" s="283" t="s">
        <v>1498</v>
      </c>
      <c r="G17" s="283" t="s">
        <v>1499</v>
      </c>
      <c r="H17" s="283" t="s">
        <v>1500</v>
      </c>
      <c r="I17" s="283" t="s">
        <v>1501</v>
      </c>
      <c r="J17" s="283" t="s">
        <v>1502</v>
      </c>
      <c r="K17" s="283" t="s">
        <v>1503</v>
      </c>
      <c r="L17" s="283" t="s">
        <v>1504</v>
      </c>
      <c r="M17" s="283" t="s">
        <v>1505</v>
      </c>
      <c r="N17" s="283" t="s">
        <v>1506</v>
      </c>
      <c r="O17" s="283" t="s">
        <v>1507</v>
      </c>
      <c r="P17" s="283" t="s">
        <v>1508</v>
      </c>
      <c r="Q17" s="283" t="s">
        <v>1509</v>
      </c>
      <c r="R17" s="283" t="s">
        <v>1510</v>
      </c>
      <c r="S17" s="283" t="s">
        <v>1511</v>
      </c>
      <c r="T17" s="283" t="s">
        <v>1512</v>
      </c>
      <c r="U17" s="283" t="s">
        <v>1513</v>
      </c>
      <c r="V17" s="283" t="s">
        <v>1514</v>
      </c>
      <c r="W17" s="283" t="s">
        <v>1515</v>
      </c>
      <c r="X17" s="283" t="s">
        <v>1516</v>
      </c>
      <c r="Y17" s="283" t="s">
        <v>1517</v>
      </c>
      <c r="Z17" s="283" t="s">
        <v>1518</v>
      </c>
      <c r="AA17" s="283" t="s">
        <v>1519</v>
      </c>
      <c r="AB17" s="283" t="s">
        <v>1523</v>
      </c>
      <c r="AC17" s="283" t="s">
        <v>1521</v>
      </c>
    </row>
    <row r="18" spans="1:29" ht="19.75" customHeight="1" x14ac:dyDescent="0.15">
      <c r="A18" s="265" t="s">
        <v>214</v>
      </c>
      <c r="B18" s="282" t="s">
        <v>1524</v>
      </c>
      <c r="C18" s="267" t="s">
        <v>1525</v>
      </c>
      <c r="D18" s="283" t="s">
        <v>1526</v>
      </c>
      <c r="E18" s="283" t="s">
        <v>1527</v>
      </c>
      <c r="F18" s="283" t="s">
        <v>1528</v>
      </c>
      <c r="G18" s="283" t="s">
        <v>1529</v>
      </c>
      <c r="H18" s="283" t="s">
        <v>1530</v>
      </c>
      <c r="I18" s="283" t="s">
        <v>1531</v>
      </c>
      <c r="J18" s="283" t="s">
        <v>1532</v>
      </c>
      <c r="K18" s="283" t="s">
        <v>1533</v>
      </c>
      <c r="L18" s="283" t="s">
        <v>1534</v>
      </c>
      <c r="M18" s="283" t="s">
        <v>1535</v>
      </c>
      <c r="N18" s="283" t="s">
        <v>1536</v>
      </c>
      <c r="O18" s="283" t="s">
        <v>1537</v>
      </c>
      <c r="P18" s="283" t="s">
        <v>1538</v>
      </c>
      <c r="Q18" s="283" t="s">
        <v>1539</v>
      </c>
      <c r="R18" s="283" t="s">
        <v>1540</v>
      </c>
      <c r="S18" s="283" t="s">
        <v>1541</v>
      </c>
      <c r="T18" s="283" t="s">
        <v>1542</v>
      </c>
      <c r="U18" s="283" t="s">
        <v>1543</v>
      </c>
      <c r="V18" s="283" t="s">
        <v>1544</v>
      </c>
      <c r="W18" s="283" t="s">
        <v>1545</v>
      </c>
      <c r="X18" s="283" t="s">
        <v>1546</v>
      </c>
      <c r="Y18" s="283" t="s">
        <v>1547</v>
      </c>
      <c r="Z18" s="283" t="s">
        <v>1548</v>
      </c>
      <c r="AA18" s="283" t="s">
        <v>1549</v>
      </c>
      <c r="AB18" s="283" t="s">
        <v>1550</v>
      </c>
      <c r="AC18" s="283" t="s">
        <v>1551</v>
      </c>
    </row>
    <row r="19" spans="1:29" ht="19.75" customHeight="1" x14ac:dyDescent="0.15">
      <c r="A19" s="265" t="s">
        <v>214</v>
      </c>
      <c r="B19" s="282" t="s">
        <v>1552</v>
      </c>
      <c r="C19" s="267" t="s">
        <v>1553</v>
      </c>
      <c r="D19" s="283" t="s">
        <v>1554</v>
      </c>
      <c r="E19" s="283" t="s">
        <v>1555</v>
      </c>
      <c r="F19" s="283" t="s">
        <v>1556</v>
      </c>
      <c r="G19" s="283" t="s">
        <v>1557</v>
      </c>
      <c r="H19" s="283" t="s">
        <v>1558</v>
      </c>
      <c r="I19" s="283" t="s">
        <v>1559</v>
      </c>
      <c r="J19" s="283" t="s">
        <v>1560</v>
      </c>
      <c r="K19" s="283" t="s">
        <v>1560</v>
      </c>
      <c r="L19" s="283" t="s">
        <v>1561</v>
      </c>
      <c r="M19" s="283" t="s">
        <v>1562</v>
      </c>
      <c r="N19" s="283" t="s">
        <v>1563</v>
      </c>
      <c r="O19" s="283" t="s">
        <v>1564</v>
      </c>
      <c r="P19" s="283" t="s">
        <v>1565</v>
      </c>
      <c r="Q19" s="283" t="s">
        <v>1566</v>
      </c>
      <c r="R19" s="283" t="s">
        <v>1567</v>
      </c>
      <c r="S19" s="283" t="s">
        <v>1568</v>
      </c>
      <c r="T19" s="283" t="s">
        <v>1569</v>
      </c>
      <c r="U19" s="283" t="s">
        <v>1570</v>
      </c>
      <c r="V19" s="283" t="s">
        <v>1571</v>
      </c>
      <c r="W19" s="283" t="s">
        <v>1572</v>
      </c>
      <c r="X19" s="283" t="s">
        <v>1573</v>
      </c>
      <c r="Y19" s="283" t="s">
        <v>1573</v>
      </c>
      <c r="Z19" s="283" t="s">
        <v>1574</v>
      </c>
      <c r="AA19" s="283" t="s">
        <v>1439</v>
      </c>
      <c r="AB19" s="283" t="s">
        <v>1575</v>
      </c>
      <c r="AC19" s="283" t="s">
        <v>1576</v>
      </c>
    </row>
    <row r="20" spans="1:29" ht="19.75" customHeight="1" x14ac:dyDescent="0.15">
      <c r="A20" s="265" t="s">
        <v>214</v>
      </c>
      <c r="B20" s="282" t="s">
        <v>1577</v>
      </c>
      <c r="C20" s="267" t="s">
        <v>1578</v>
      </c>
      <c r="D20" s="283" t="s">
        <v>1579</v>
      </c>
      <c r="E20" s="283" t="s">
        <v>1580</v>
      </c>
      <c r="F20" s="283" t="s">
        <v>1581</v>
      </c>
      <c r="G20" s="283" t="s">
        <v>1582</v>
      </c>
      <c r="H20" s="283" t="s">
        <v>1583</v>
      </c>
      <c r="I20" s="283" t="s">
        <v>1584</v>
      </c>
      <c r="J20" s="283" t="s">
        <v>1585</v>
      </c>
      <c r="K20" s="283" t="s">
        <v>1585</v>
      </c>
      <c r="L20" s="283" t="s">
        <v>1586</v>
      </c>
      <c r="M20" s="283" t="s">
        <v>1587</v>
      </c>
      <c r="N20" s="283" t="s">
        <v>1588</v>
      </c>
      <c r="O20" s="283" t="s">
        <v>1589</v>
      </c>
      <c r="P20" s="283" t="s">
        <v>1590</v>
      </c>
      <c r="Q20" s="283" t="s">
        <v>1591</v>
      </c>
      <c r="R20" s="283" t="s">
        <v>1592</v>
      </c>
      <c r="S20" s="283" t="s">
        <v>1593</v>
      </c>
      <c r="T20" s="283" t="s">
        <v>1594</v>
      </c>
      <c r="U20" s="283" t="s">
        <v>1595</v>
      </c>
      <c r="V20" s="283" t="s">
        <v>1596</v>
      </c>
      <c r="W20" s="283" t="s">
        <v>1597</v>
      </c>
      <c r="X20" s="283" t="s">
        <v>1598</v>
      </c>
      <c r="Y20" s="283" t="s">
        <v>1599</v>
      </c>
      <c r="Z20" s="283" t="s">
        <v>1600</v>
      </c>
      <c r="AA20" s="283" t="s">
        <v>1601</v>
      </c>
      <c r="AB20" s="283" t="s">
        <v>1602</v>
      </c>
      <c r="AC20" s="283" t="s">
        <v>1603</v>
      </c>
    </row>
    <row r="21" spans="1:29" ht="19.75" customHeight="1" x14ac:dyDescent="0.15">
      <c r="A21" s="265" t="s">
        <v>214</v>
      </c>
      <c r="B21" s="282" t="s">
        <v>1604</v>
      </c>
      <c r="C21" s="267" t="s">
        <v>1578</v>
      </c>
      <c r="D21" s="283" t="s">
        <v>1579</v>
      </c>
      <c r="E21" s="283" t="s">
        <v>1580</v>
      </c>
      <c r="F21" s="283" t="s">
        <v>1581</v>
      </c>
      <c r="G21" s="283" t="s">
        <v>1582</v>
      </c>
      <c r="H21" s="283" t="s">
        <v>1583</v>
      </c>
      <c r="I21" s="283" t="s">
        <v>1584</v>
      </c>
      <c r="J21" s="283" t="s">
        <v>1585</v>
      </c>
      <c r="K21" s="283" t="s">
        <v>1585</v>
      </c>
      <c r="L21" s="283" t="s">
        <v>1586</v>
      </c>
      <c r="M21" s="283" t="s">
        <v>1587</v>
      </c>
      <c r="N21" s="283" t="s">
        <v>1588</v>
      </c>
      <c r="O21" s="283" t="s">
        <v>1589</v>
      </c>
      <c r="P21" s="283" t="s">
        <v>1590</v>
      </c>
      <c r="Q21" s="283" t="s">
        <v>1591</v>
      </c>
      <c r="R21" s="283" t="s">
        <v>1592</v>
      </c>
      <c r="S21" s="283" t="s">
        <v>1593</v>
      </c>
      <c r="T21" s="283" t="s">
        <v>1594</v>
      </c>
      <c r="U21" s="283" t="s">
        <v>1595</v>
      </c>
      <c r="V21" s="283" t="s">
        <v>1596</v>
      </c>
      <c r="W21" s="283" t="s">
        <v>1597</v>
      </c>
      <c r="X21" s="283" t="s">
        <v>1598</v>
      </c>
      <c r="Y21" s="283" t="s">
        <v>1599</v>
      </c>
      <c r="Z21" s="283" t="s">
        <v>1600</v>
      </c>
      <c r="AA21" s="283" t="s">
        <v>1601</v>
      </c>
      <c r="AB21" s="283" t="s">
        <v>1605</v>
      </c>
      <c r="AC21" s="283" t="s">
        <v>1603</v>
      </c>
    </row>
    <row r="22" spans="1:29" ht="19.75" customHeight="1" x14ac:dyDescent="0.15">
      <c r="A22" s="265" t="s">
        <v>214</v>
      </c>
      <c r="B22" s="282" t="s">
        <v>1606</v>
      </c>
      <c r="C22" s="267" t="s">
        <v>1607</v>
      </c>
      <c r="D22" s="283" t="s">
        <v>1608</v>
      </c>
      <c r="E22" s="283" t="s">
        <v>1609</v>
      </c>
      <c r="F22" s="283" t="s">
        <v>1610</v>
      </c>
      <c r="G22" s="283" t="s">
        <v>1611</v>
      </c>
      <c r="H22" s="283" t="s">
        <v>1612</v>
      </c>
      <c r="I22" s="283" t="s">
        <v>1613</v>
      </c>
      <c r="J22" s="283" t="s">
        <v>1614</v>
      </c>
      <c r="K22" s="283" t="s">
        <v>1614</v>
      </c>
      <c r="L22" s="283" t="s">
        <v>1615</v>
      </c>
      <c r="M22" s="283" t="s">
        <v>1616</v>
      </c>
      <c r="N22" s="283" t="s">
        <v>1617</v>
      </c>
      <c r="O22" s="283" t="s">
        <v>1618</v>
      </c>
      <c r="P22" s="283" t="s">
        <v>1618</v>
      </c>
      <c r="Q22" s="283" t="s">
        <v>1619</v>
      </c>
      <c r="R22" s="283" t="s">
        <v>1620</v>
      </c>
      <c r="S22" s="283" t="s">
        <v>1621</v>
      </c>
      <c r="T22" s="283" t="s">
        <v>1622</v>
      </c>
      <c r="U22" s="283" t="s">
        <v>1623</v>
      </c>
      <c r="V22" s="283" t="s">
        <v>1624</v>
      </c>
      <c r="W22" s="283" t="s">
        <v>1619</v>
      </c>
      <c r="X22" s="283" t="s">
        <v>1625</v>
      </c>
      <c r="Y22" s="283" t="s">
        <v>1625</v>
      </c>
      <c r="Z22" s="283" t="s">
        <v>166</v>
      </c>
      <c r="AA22" s="283" t="s">
        <v>166</v>
      </c>
      <c r="AB22" s="283" t="s">
        <v>166</v>
      </c>
      <c r="AC22" s="283" t="s">
        <v>166</v>
      </c>
    </row>
    <row r="23" spans="1:29" ht="19.75" customHeight="1" x14ac:dyDescent="0.15">
      <c r="A23" s="265" t="s">
        <v>214</v>
      </c>
      <c r="B23" s="282" t="s">
        <v>1626</v>
      </c>
      <c r="C23" s="267" t="s">
        <v>1627</v>
      </c>
      <c r="D23" s="283" t="s">
        <v>1627</v>
      </c>
      <c r="E23" s="283" t="s">
        <v>1628</v>
      </c>
      <c r="F23" s="283" t="s">
        <v>1629</v>
      </c>
      <c r="G23" s="283" t="s">
        <v>1630</v>
      </c>
      <c r="H23" s="283" t="s">
        <v>1631</v>
      </c>
      <c r="I23" s="283" t="s">
        <v>1632</v>
      </c>
      <c r="J23" s="283" t="s">
        <v>1633</v>
      </c>
      <c r="K23" s="283" t="s">
        <v>1634</v>
      </c>
      <c r="L23" s="283" t="s">
        <v>1635</v>
      </c>
      <c r="M23" s="283" t="s">
        <v>1636</v>
      </c>
      <c r="N23" s="283" t="s">
        <v>1637</v>
      </c>
      <c r="O23" s="283" t="s">
        <v>1638</v>
      </c>
      <c r="P23" s="283" t="s">
        <v>1639</v>
      </c>
      <c r="Q23" s="283" t="s">
        <v>1640</v>
      </c>
      <c r="R23" s="283" t="s">
        <v>1641</v>
      </c>
      <c r="S23" s="283" t="s">
        <v>1642</v>
      </c>
      <c r="T23" s="283" t="s">
        <v>1643</v>
      </c>
      <c r="U23" s="283" t="s">
        <v>1644</v>
      </c>
      <c r="V23" s="283" t="s">
        <v>1645</v>
      </c>
      <c r="W23" s="283" t="s">
        <v>1646</v>
      </c>
      <c r="X23" s="283" t="s">
        <v>1647</v>
      </c>
      <c r="Y23" s="283" t="s">
        <v>1647</v>
      </c>
      <c r="Z23" s="283" t="s">
        <v>166</v>
      </c>
      <c r="AA23" s="283" t="s">
        <v>166</v>
      </c>
      <c r="AB23" s="283" t="s">
        <v>166</v>
      </c>
      <c r="AC23" s="283" t="s">
        <v>166</v>
      </c>
    </row>
    <row r="24" spans="1:29" ht="19.75" customHeight="1" x14ac:dyDescent="0.15">
      <c r="A24" s="265" t="s">
        <v>214</v>
      </c>
      <c r="B24" s="282" t="s">
        <v>1648</v>
      </c>
      <c r="C24" s="267" t="s">
        <v>1649</v>
      </c>
      <c r="D24" s="283" t="s">
        <v>1649</v>
      </c>
      <c r="E24" s="283" t="s">
        <v>1650</v>
      </c>
      <c r="F24" s="283" t="s">
        <v>1651</v>
      </c>
      <c r="G24" s="283" t="s">
        <v>1652</v>
      </c>
      <c r="H24" s="283" t="s">
        <v>1653</v>
      </c>
      <c r="I24" s="283" t="s">
        <v>1654</v>
      </c>
      <c r="J24" s="283" t="s">
        <v>1655</v>
      </c>
      <c r="K24" s="283" t="s">
        <v>1655</v>
      </c>
      <c r="L24" s="283" t="s">
        <v>1656</v>
      </c>
      <c r="M24" s="283" t="s">
        <v>1657</v>
      </c>
      <c r="N24" s="283" t="s">
        <v>1658</v>
      </c>
      <c r="O24" s="283" t="s">
        <v>1659</v>
      </c>
      <c r="P24" s="283" t="s">
        <v>1660</v>
      </c>
      <c r="Q24" s="283" t="s">
        <v>1661</v>
      </c>
      <c r="R24" s="283" t="s">
        <v>1662</v>
      </c>
      <c r="S24" s="283" t="s">
        <v>1663</v>
      </c>
      <c r="T24" s="283" t="s">
        <v>1664</v>
      </c>
      <c r="U24" s="283" t="s">
        <v>1659</v>
      </c>
      <c r="V24" s="283" t="s">
        <v>1631</v>
      </c>
      <c r="W24" s="283" t="s">
        <v>1665</v>
      </c>
      <c r="X24" s="283" t="s">
        <v>1373</v>
      </c>
      <c r="Y24" s="283" t="s">
        <v>1373</v>
      </c>
      <c r="Z24" s="283" t="s">
        <v>166</v>
      </c>
      <c r="AA24" s="283" t="s">
        <v>166</v>
      </c>
      <c r="AB24" s="283" t="s">
        <v>166</v>
      </c>
      <c r="AC24" s="283" t="s">
        <v>166</v>
      </c>
    </row>
    <row r="25" spans="1:29" ht="19.75" customHeight="1" x14ac:dyDescent="0.15">
      <c r="A25" s="265" t="s">
        <v>214</v>
      </c>
      <c r="B25" s="282" t="s">
        <v>1666</v>
      </c>
      <c r="C25" s="267" t="s">
        <v>1381</v>
      </c>
      <c r="D25" s="283" t="s">
        <v>1381</v>
      </c>
      <c r="E25" s="283" t="s">
        <v>1667</v>
      </c>
      <c r="F25" s="283" t="s">
        <v>1644</v>
      </c>
      <c r="G25" s="283" t="s">
        <v>1668</v>
      </c>
      <c r="H25" s="283" t="s">
        <v>1669</v>
      </c>
      <c r="I25" s="283" t="s">
        <v>1670</v>
      </c>
      <c r="J25" s="283" t="s">
        <v>1671</v>
      </c>
      <c r="K25" s="283" t="s">
        <v>1671</v>
      </c>
      <c r="L25" s="283" t="s">
        <v>1672</v>
      </c>
      <c r="M25" s="283" t="s">
        <v>1652</v>
      </c>
      <c r="N25" s="283" t="s">
        <v>1673</v>
      </c>
      <c r="O25" s="283" t="s">
        <v>1674</v>
      </c>
      <c r="P25" s="283" t="s">
        <v>1675</v>
      </c>
      <c r="Q25" s="283" t="s">
        <v>1674</v>
      </c>
      <c r="R25" s="283" t="s">
        <v>1676</v>
      </c>
      <c r="S25" s="283" t="s">
        <v>1677</v>
      </c>
      <c r="T25" s="283" t="s">
        <v>1678</v>
      </c>
      <c r="U25" s="283" t="s">
        <v>1363</v>
      </c>
      <c r="V25" s="283" t="s">
        <v>1679</v>
      </c>
      <c r="W25" s="283" t="s">
        <v>1680</v>
      </c>
      <c r="X25" s="283" t="s">
        <v>1681</v>
      </c>
      <c r="Y25" s="283" t="s">
        <v>1682</v>
      </c>
      <c r="Z25" s="283" t="s">
        <v>166</v>
      </c>
      <c r="AA25" s="283" t="s">
        <v>166</v>
      </c>
      <c r="AB25" s="283" t="s">
        <v>166</v>
      </c>
      <c r="AC25" s="283" t="s">
        <v>166</v>
      </c>
    </row>
    <row r="26" spans="1:29" ht="19.75" customHeight="1" x14ac:dyDescent="0.15">
      <c r="A26" s="265" t="s">
        <v>214</v>
      </c>
      <c r="B26" s="282" t="s">
        <v>1683</v>
      </c>
      <c r="C26" s="267" t="s">
        <v>1684</v>
      </c>
      <c r="D26" s="283" t="s">
        <v>1685</v>
      </c>
      <c r="E26" s="283" t="s">
        <v>1686</v>
      </c>
      <c r="F26" s="283" t="s">
        <v>1687</v>
      </c>
      <c r="G26" s="283" t="s">
        <v>1688</v>
      </c>
      <c r="H26" s="283" t="s">
        <v>1689</v>
      </c>
      <c r="I26" s="283" t="s">
        <v>1690</v>
      </c>
      <c r="J26" s="283" t="s">
        <v>1691</v>
      </c>
      <c r="K26" s="283" t="s">
        <v>1691</v>
      </c>
      <c r="L26" s="283" t="s">
        <v>1692</v>
      </c>
      <c r="M26" s="283" t="s">
        <v>1693</v>
      </c>
      <c r="N26" s="283" t="s">
        <v>1694</v>
      </c>
      <c r="O26" s="283" t="s">
        <v>1695</v>
      </c>
      <c r="P26" s="283" t="s">
        <v>1649</v>
      </c>
      <c r="Q26" s="283" t="s">
        <v>1696</v>
      </c>
      <c r="R26" s="283" t="s">
        <v>1697</v>
      </c>
      <c r="S26" s="283" t="s">
        <v>1698</v>
      </c>
      <c r="T26" s="283" t="s">
        <v>1697</v>
      </c>
      <c r="U26" s="283" t="s">
        <v>1699</v>
      </c>
      <c r="V26" s="283" t="s">
        <v>1691</v>
      </c>
      <c r="W26" s="283" t="s">
        <v>1700</v>
      </c>
      <c r="X26" s="283" t="s">
        <v>1701</v>
      </c>
      <c r="Y26" s="283" t="s">
        <v>1701</v>
      </c>
      <c r="Z26" s="283" t="s">
        <v>166</v>
      </c>
      <c r="AA26" s="283" t="s">
        <v>166</v>
      </c>
      <c r="AB26" s="283" t="s">
        <v>166</v>
      </c>
      <c r="AC26" s="283" t="s">
        <v>166</v>
      </c>
    </row>
    <row r="27" spans="1:29" ht="19.75" customHeight="1" x14ac:dyDescent="0.15">
      <c r="A27" s="265" t="s">
        <v>214</v>
      </c>
      <c r="B27" s="282" t="s">
        <v>1702</v>
      </c>
      <c r="C27" s="267" t="s">
        <v>1703</v>
      </c>
      <c r="D27" s="283" t="s">
        <v>1703</v>
      </c>
      <c r="E27" s="283" t="s">
        <v>1704</v>
      </c>
      <c r="F27" s="283" t="s">
        <v>1705</v>
      </c>
      <c r="G27" s="283" t="s">
        <v>1706</v>
      </c>
      <c r="H27" s="283" t="s">
        <v>1707</v>
      </c>
      <c r="I27" s="283" t="s">
        <v>1708</v>
      </c>
      <c r="J27" s="283" t="s">
        <v>1709</v>
      </c>
      <c r="K27" s="283" t="s">
        <v>1709</v>
      </c>
      <c r="L27" s="283" t="s">
        <v>1710</v>
      </c>
      <c r="M27" s="283" t="s">
        <v>1711</v>
      </c>
      <c r="N27" s="283" t="s">
        <v>1712</v>
      </c>
      <c r="O27" s="283" t="s">
        <v>1713</v>
      </c>
      <c r="P27" s="283" t="s">
        <v>1714</v>
      </c>
      <c r="Q27" s="283" t="s">
        <v>1705</v>
      </c>
      <c r="R27" s="283" t="s">
        <v>1715</v>
      </c>
      <c r="S27" s="283" t="s">
        <v>1716</v>
      </c>
      <c r="T27" s="283" t="s">
        <v>1717</v>
      </c>
      <c r="U27" s="283" t="s">
        <v>1718</v>
      </c>
      <c r="V27" s="283" t="s">
        <v>1719</v>
      </c>
      <c r="W27" s="283" t="s">
        <v>1720</v>
      </c>
      <c r="X27" s="283" t="s">
        <v>1721</v>
      </c>
      <c r="Y27" s="283" t="s">
        <v>1722</v>
      </c>
      <c r="Z27" s="283" t="s">
        <v>166</v>
      </c>
      <c r="AA27" s="283" t="s">
        <v>166</v>
      </c>
      <c r="AB27" s="283" t="s">
        <v>166</v>
      </c>
      <c r="AC27" s="283" t="s">
        <v>166</v>
      </c>
    </row>
    <row r="28" spans="1:29" ht="19.75" customHeight="1" x14ac:dyDescent="0.15">
      <c r="A28" s="265" t="s">
        <v>214</v>
      </c>
      <c r="B28" s="282" t="s">
        <v>1723</v>
      </c>
      <c r="C28" s="267" t="s">
        <v>1724</v>
      </c>
      <c r="D28" s="283" t="s">
        <v>1724</v>
      </c>
      <c r="E28" s="283" t="s">
        <v>1725</v>
      </c>
      <c r="F28" s="283" t="s">
        <v>1726</v>
      </c>
      <c r="G28" s="283" t="s">
        <v>1725</v>
      </c>
      <c r="H28" s="283" t="s">
        <v>1725</v>
      </c>
      <c r="I28" s="283" t="s">
        <v>1727</v>
      </c>
      <c r="J28" s="283" t="s">
        <v>1682</v>
      </c>
      <c r="K28" s="283" t="s">
        <v>1682</v>
      </c>
      <c r="L28" s="283" t="s">
        <v>1728</v>
      </c>
      <c r="M28" s="283" t="s">
        <v>1729</v>
      </c>
      <c r="N28" s="283" t="s">
        <v>1363</v>
      </c>
      <c r="O28" s="283" t="s">
        <v>1730</v>
      </c>
      <c r="P28" s="283" t="s">
        <v>1731</v>
      </c>
      <c r="Q28" s="283" t="s">
        <v>1681</v>
      </c>
      <c r="R28" s="283" t="s">
        <v>1677</v>
      </c>
      <c r="S28" s="283" t="s">
        <v>1732</v>
      </c>
      <c r="T28" s="283" t="s">
        <v>1733</v>
      </c>
      <c r="U28" s="283" t="s">
        <v>1734</v>
      </c>
      <c r="V28" s="283" t="s">
        <v>1735</v>
      </c>
      <c r="W28" s="283" t="s">
        <v>1736</v>
      </c>
      <c r="X28" s="283" t="s">
        <v>1735</v>
      </c>
      <c r="Y28" s="283" t="s">
        <v>1735</v>
      </c>
      <c r="Z28" s="283" t="s">
        <v>166</v>
      </c>
      <c r="AA28" s="283" t="s">
        <v>166</v>
      </c>
      <c r="AB28" s="283" t="s">
        <v>166</v>
      </c>
      <c r="AC28" s="283" t="s">
        <v>166</v>
      </c>
    </row>
    <row r="29" spans="1:29" ht="19.75" customHeight="1" x14ac:dyDescent="0.15">
      <c r="A29" s="265" t="s">
        <v>214</v>
      </c>
      <c r="B29" s="282" t="s">
        <v>1737</v>
      </c>
      <c r="C29" s="267" t="s">
        <v>1738</v>
      </c>
      <c r="D29" s="283" t="s">
        <v>1738</v>
      </c>
      <c r="E29" s="283" t="s">
        <v>1739</v>
      </c>
      <c r="F29" s="283" t="s">
        <v>1740</v>
      </c>
      <c r="G29" s="283" t="s">
        <v>1741</v>
      </c>
      <c r="H29" s="283" t="s">
        <v>1656</v>
      </c>
      <c r="I29" s="283" t="s">
        <v>1742</v>
      </c>
      <c r="J29" s="283" t="s">
        <v>1743</v>
      </c>
      <c r="K29" s="283" t="s">
        <v>1743</v>
      </c>
      <c r="L29" s="283" t="s">
        <v>1663</v>
      </c>
      <c r="M29" s="283" t="s">
        <v>1744</v>
      </c>
      <c r="N29" s="283" t="s">
        <v>1745</v>
      </c>
      <c r="O29" s="283" t="s">
        <v>1623</v>
      </c>
      <c r="P29" s="283" t="s">
        <v>1712</v>
      </c>
      <c r="Q29" s="283" t="s">
        <v>1746</v>
      </c>
      <c r="R29" s="283" t="s">
        <v>1612</v>
      </c>
      <c r="S29" s="283" t="s">
        <v>1747</v>
      </c>
      <c r="T29" s="283" t="s">
        <v>1748</v>
      </c>
      <c r="U29" s="283" t="s">
        <v>1618</v>
      </c>
      <c r="V29" s="283" t="s">
        <v>1749</v>
      </c>
      <c r="W29" s="283" t="s">
        <v>1750</v>
      </c>
      <c r="X29" s="283" t="s">
        <v>1751</v>
      </c>
      <c r="Y29" s="283" t="s">
        <v>1751</v>
      </c>
      <c r="Z29" s="283" t="s">
        <v>166</v>
      </c>
      <c r="AA29" s="283" t="s">
        <v>166</v>
      </c>
      <c r="AB29" s="283" t="s">
        <v>166</v>
      </c>
      <c r="AC29" s="283" t="s">
        <v>166</v>
      </c>
    </row>
    <row r="30" spans="1:29" ht="20.25" customHeight="1" x14ac:dyDescent="0.15">
      <c r="A30" s="284" t="s">
        <v>214</v>
      </c>
      <c r="B30" s="285" t="s">
        <v>1752</v>
      </c>
      <c r="C30" s="286" t="s">
        <v>1753</v>
      </c>
      <c r="D30" s="287" t="s">
        <v>1754</v>
      </c>
      <c r="E30" s="287" t="s">
        <v>1755</v>
      </c>
      <c r="F30" s="287" t="s">
        <v>1756</v>
      </c>
      <c r="G30" s="287" t="s">
        <v>1757</v>
      </c>
      <c r="H30" s="287" t="s">
        <v>1758</v>
      </c>
      <c r="I30" s="287" t="s">
        <v>1759</v>
      </c>
      <c r="J30" s="287" t="s">
        <v>1760</v>
      </c>
      <c r="K30" s="287" t="s">
        <v>1761</v>
      </c>
      <c r="L30" s="287" t="s">
        <v>1762</v>
      </c>
      <c r="M30" s="287" t="s">
        <v>1763</v>
      </c>
      <c r="N30" s="287" t="s">
        <v>1764</v>
      </c>
      <c r="O30" s="287" t="s">
        <v>1765</v>
      </c>
      <c r="P30" s="287" t="s">
        <v>1766</v>
      </c>
      <c r="Q30" s="287" t="s">
        <v>1767</v>
      </c>
      <c r="R30" s="287" t="s">
        <v>1768</v>
      </c>
      <c r="S30" s="287" t="s">
        <v>1769</v>
      </c>
      <c r="T30" s="287" t="s">
        <v>1770</v>
      </c>
      <c r="U30" s="287" t="s">
        <v>1771</v>
      </c>
      <c r="V30" s="287" t="s">
        <v>1772</v>
      </c>
      <c r="W30" s="287" t="s">
        <v>1773</v>
      </c>
      <c r="X30" s="287" t="s">
        <v>1774</v>
      </c>
      <c r="Y30" s="287" t="s">
        <v>1775</v>
      </c>
      <c r="Z30" s="287" t="s">
        <v>1776</v>
      </c>
      <c r="AA30" s="287" t="s">
        <v>1777</v>
      </c>
      <c r="AB30" s="287" t="s">
        <v>1778</v>
      </c>
      <c r="AC30" s="287" t="s">
        <v>1779</v>
      </c>
    </row>
    <row r="31" spans="1:29" ht="20.25" customHeight="1" x14ac:dyDescent="0.15">
      <c r="A31" s="288" t="s">
        <v>231</v>
      </c>
      <c r="B31" s="289" t="s">
        <v>1177</v>
      </c>
      <c r="C31" s="290" t="s">
        <v>1780</v>
      </c>
      <c r="D31" s="291" t="s">
        <v>166</v>
      </c>
      <c r="E31" s="291" t="s">
        <v>166</v>
      </c>
      <c r="F31" s="291" t="s">
        <v>1781</v>
      </c>
      <c r="G31" s="291" t="s">
        <v>1782</v>
      </c>
      <c r="H31" s="291" t="s">
        <v>1783</v>
      </c>
      <c r="I31" s="291" t="s">
        <v>1784</v>
      </c>
      <c r="J31" s="291" t="s">
        <v>1785</v>
      </c>
      <c r="K31" s="291" t="s">
        <v>166</v>
      </c>
      <c r="L31" s="291" t="s">
        <v>1786</v>
      </c>
      <c r="M31" s="291" t="s">
        <v>1787</v>
      </c>
      <c r="N31" s="291" t="s">
        <v>1788</v>
      </c>
      <c r="O31" s="291" t="s">
        <v>1789</v>
      </c>
      <c r="P31" s="291" t="s">
        <v>1790</v>
      </c>
      <c r="Q31" s="291" t="s">
        <v>1791</v>
      </c>
      <c r="R31" s="291" t="s">
        <v>1792</v>
      </c>
      <c r="S31" s="291" t="s">
        <v>1793</v>
      </c>
      <c r="T31" s="291" t="s">
        <v>1794</v>
      </c>
      <c r="U31" s="291" t="s">
        <v>1795</v>
      </c>
      <c r="V31" s="291" t="s">
        <v>1796</v>
      </c>
      <c r="W31" s="291" t="s">
        <v>1797</v>
      </c>
      <c r="X31" s="291" t="s">
        <v>1798</v>
      </c>
      <c r="Y31" s="291" t="s">
        <v>166</v>
      </c>
      <c r="Z31" s="291" t="s">
        <v>1799</v>
      </c>
      <c r="AA31" s="291" t="s">
        <v>166</v>
      </c>
      <c r="AB31" s="291" t="s">
        <v>1800</v>
      </c>
      <c r="AC31" s="291" t="s">
        <v>1801</v>
      </c>
    </row>
    <row r="32" spans="1:29" ht="19.75" customHeight="1" x14ac:dyDescent="0.15">
      <c r="A32" s="265" t="s">
        <v>231</v>
      </c>
      <c r="B32" s="282" t="s">
        <v>1205</v>
      </c>
      <c r="C32" s="267" t="s">
        <v>1802</v>
      </c>
      <c r="D32" s="283" t="s">
        <v>166</v>
      </c>
      <c r="E32" s="283" t="s">
        <v>166</v>
      </c>
      <c r="F32" s="283" t="s">
        <v>1803</v>
      </c>
      <c r="G32" s="283" t="s">
        <v>1804</v>
      </c>
      <c r="H32" s="283" t="s">
        <v>1805</v>
      </c>
      <c r="I32" s="283" t="s">
        <v>1806</v>
      </c>
      <c r="J32" s="283" t="s">
        <v>1807</v>
      </c>
      <c r="K32" s="283" t="s">
        <v>166</v>
      </c>
      <c r="L32" s="283" t="s">
        <v>1808</v>
      </c>
      <c r="M32" s="283" t="s">
        <v>1809</v>
      </c>
      <c r="N32" s="283" t="s">
        <v>1810</v>
      </c>
      <c r="O32" s="283" t="s">
        <v>1811</v>
      </c>
      <c r="P32" s="283" t="s">
        <v>1812</v>
      </c>
      <c r="Q32" s="283" t="s">
        <v>1813</v>
      </c>
      <c r="R32" s="283" t="s">
        <v>1814</v>
      </c>
      <c r="S32" s="283" t="s">
        <v>1815</v>
      </c>
      <c r="T32" s="283" t="s">
        <v>1816</v>
      </c>
      <c r="U32" s="283" t="s">
        <v>1817</v>
      </c>
      <c r="V32" s="283" t="s">
        <v>1818</v>
      </c>
      <c r="W32" s="283" t="s">
        <v>1819</v>
      </c>
      <c r="X32" s="283" t="s">
        <v>1820</v>
      </c>
      <c r="Y32" s="283" t="s">
        <v>166</v>
      </c>
      <c r="Z32" s="283" t="s">
        <v>1821</v>
      </c>
      <c r="AA32" s="283" t="s">
        <v>166</v>
      </c>
      <c r="AB32" s="283" t="s">
        <v>1822</v>
      </c>
      <c r="AC32" s="283" t="s">
        <v>1823</v>
      </c>
    </row>
    <row r="33" spans="1:29" ht="19.75" customHeight="1" x14ac:dyDescent="0.15">
      <c r="A33" s="265" t="s">
        <v>231</v>
      </c>
      <c r="B33" s="282" t="s">
        <v>1233</v>
      </c>
      <c r="C33" s="267" t="s">
        <v>1824</v>
      </c>
      <c r="D33" s="283" t="s">
        <v>166</v>
      </c>
      <c r="E33" s="283" t="s">
        <v>166</v>
      </c>
      <c r="F33" s="283" t="s">
        <v>1825</v>
      </c>
      <c r="G33" s="283" t="s">
        <v>1826</v>
      </c>
      <c r="H33" s="283" t="s">
        <v>1827</v>
      </c>
      <c r="I33" s="283" t="s">
        <v>1828</v>
      </c>
      <c r="J33" s="283" t="s">
        <v>1829</v>
      </c>
      <c r="K33" s="283" t="s">
        <v>166</v>
      </c>
      <c r="L33" s="283" t="s">
        <v>1830</v>
      </c>
      <c r="M33" s="283" t="s">
        <v>1831</v>
      </c>
      <c r="N33" s="283" t="s">
        <v>1832</v>
      </c>
      <c r="O33" s="283" t="s">
        <v>1833</v>
      </c>
      <c r="P33" s="283" t="s">
        <v>1834</v>
      </c>
      <c r="Q33" s="283" t="s">
        <v>1835</v>
      </c>
      <c r="R33" s="283" t="s">
        <v>1836</v>
      </c>
      <c r="S33" s="283" t="s">
        <v>1837</v>
      </c>
      <c r="T33" s="283" t="s">
        <v>1838</v>
      </c>
      <c r="U33" s="283" t="s">
        <v>1839</v>
      </c>
      <c r="V33" s="283" t="s">
        <v>1824</v>
      </c>
      <c r="W33" s="283" t="s">
        <v>1840</v>
      </c>
      <c r="X33" s="283" t="s">
        <v>1841</v>
      </c>
      <c r="Y33" s="283" t="s">
        <v>166</v>
      </c>
      <c r="Z33" s="283" t="s">
        <v>1842</v>
      </c>
      <c r="AA33" s="283" t="s">
        <v>166</v>
      </c>
      <c r="AB33" s="283" t="s">
        <v>1843</v>
      </c>
      <c r="AC33" s="283" t="s">
        <v>1844</v>
      </c>
    </row>
    <row r="34" spans="1:29" ht="19.75" customHeight="1" x14ac:dyDescent="0.15">
      <c r="A34" s="265" t="s">
        <v>231</v>
      </c>
      <c r="B34" s="282" t="s">
        <v>1261</v>
      </c>
      <c r="C34" s="267" t="s">
        <v>1845</v>
      </c>
      <c r="D34" s="283" t="s">
        <v>166</v>
      </c>
      <c r="E34" s="283" t="s">
        <v>166</v>
      </c>
      <c r="F34" s="283" t="s">
        <v>1846</v>
      </c>
      <c r="G34" s="283" t="s">
        <v>1847</v>
      </c>
      <c r="H34" s="283" t="s">
        <v>1848</v>
      </c>
      <c r="I34" s="283" t="s">
        <v>1849</v>
      </c>
      <c r="J34" s="283" t="s">
        <v>1850</v>
      </c>
      <c r="K34" s="283" t="s">
        <v>166</v>
      </c>
      <c r="L34" s="283" t="s">
        <v>1851</v>
      </c>
      <c r="M34" s="283" t="s">
        <v>1852</v>
      </c>
      <c r="N34" s="283" t="s">
        <v>1853</v>
      </c>
      <c r="O34" s="283" t="s">
        <v>1854</v>
      </c>
      <c r="P34" s="283" t="s">
        <v>1855</v>
      </c>
      <c r="Q34" s="283" t="s">
        <v>1856</v>
      </c>
      <c r="R34" s="283" t="s">
        <v>1857</v>
      </c>
      <c r="S34" s="283" t="s">
        <v>1858</v>
      </c>
      <c r="T34" s="283" t="s">
        <v>1859</v>
      </c>
      <c r="U34" s="283" t="s">
        <v>1860</v>
      </c>
      <c r="V34" s="283" t="s">
        <v>1861</v>
      </c>
      <c r="W34" s="283" t="s">
        <v>1862</v>
      </c>
      <c r="X34" s="283" t="s">
        <v>1863</v>
      </c>
      <c r="Y34" s="283" t="s">
        <v>166</v>
      </c>
      <c r="Z34" s="283" t="s">
        <v>1864</v>
      </c>
      <c r="AA34" s="283" t="s">
        <v>166</v>
      </c>
      <c r="AB34" s="283" t="s">
        <v>1865</v>
      </c>
      <c r="AC34" s="283" t="s">
        <v>1866</v>
      </c>
    </row>
    <row r="35" spans="1:29" ht="19.75" customHeight="1" x14ac:dyDescent="0.15">
      <c r="A35" s="265" t="s">
        <v>231</v>
      </c>
      <c r="B35" s="282" t="s">
        <v>1286</v>
      </c>
      <c r="C35" s="267" t="s">
        <v>1867</v>
      </c>
      <c r="D35" s="283" t="s">
        <v>166</v>
      </c>
      <c r="E35" s="283" t="s">
        <v>166</v>
      </c>
      <c r="F35" s="283" t="s">
        <v>1868</v>
      </c>
      <c r="G35" s="283" t="s">
        <v>1869</v>
      </c>
      <c r="H35" s="283" t="s">
        <v>1870</v>
      </c>
      <c r="I35" s="283" t="s">
        <v>1871</v>
      </c>
      <c r="J35" s="283" t="s">
        <v>1872</v>
      </c>
      <c r="K35" s="283" t="s">
        <v>166</v>
      </c>
      <c r="L35" s="283" t="s">
        <v>1873</v>
      </c>
      <c r="M35" s="283" t="s">
        <v>1874</v>
      </c>
      <c r="N35" s="283" t="s">
        <v>1304</v>
      </c>
      <c r="O35" s="283" t="s">
        <v>1875</v>
      </c>
      <c r="P35" s="283" t="s">
        <v>1876</v>
      </c>
      <c r="Q35" s="283" t="s">
        <v>1877</v>
      </c>
      <c r="R35" s="283" t="s">
        <v>1878</v>
      </c>
      <c r="S35" s="283" t="s">
        <v>1879</v>
      </c>
      <c r="T35" s="283" t="s">
        <v>1880</v>
      </c>
      <c r="U35" s="283" t="s">
        <v>1881</v>
      </c>
      <c r="V35" s="283" t="s">
        <v>1872</v>
      </c>
      <c r="W35" s="283" t="s">
        <v>1338</v>
      </c>
      <c r="X35" s="283" t="s">
        <v>1882</v>
      </c>
      <c r="Y35" s="283" t="s">
        <v>166</v>
      </c>
      <c r="Z35" s="283" t="s">
        <v>1883</v>
      </c>
      <c r="AA35" s="283" t="s">
        <v>166</v>
      </c>
      <c r="AB35" s="283" t="s">
        <v>1884</v>
      </c>
      <c r="AC35" s="283" t="s">
        <v>1885</v>
      </c>
    </row>
    <row r="36" spans="1:29" ht="19.75" customHeight="1" x14ac:dyDescent="0.15">
      <c r="A36" s="265" t="s">
        <v>231</v>
      </c>
      <c r="B36" s="282" t="s">
        <v>1311</v>
      </c>
      <c r="C36" s="267" t="s">
        <v>1347</v>
      </c>
      <c r="D36" s="283" t="s">
        <v>166</v>
      </c>
      <c r="E36" s="283" t="s">
        <v>166</v>
      </c>
      <c r="F36" s="292" t="s">
        <v>1886</v>
      </c>
      <c r="G36" s="283" t="s">
        <v>1887</v>
      </c>
      <c r="H36" s="283" t="s">
        <v>1888</v>
      </c>
      <c r="I36" s="283" t="s">
        <v>1889</v>
      </c>
      <c r="J36" s="283" t="s">
        <v>1356</v>
      </c>
      <c r="K36" s="283" t="s">
        <v>166</v>
      </c>
      <c r="L36" s="283" t="s">
        <v>1890</v>
      </c>
      <c r="M36" s="283" t="s">
        <v>1891</v>
      </c>
      <c r="N36" s="283" t="s">
        <v>1892</v>
      </c>
      <c r="O36" s="283" t="s">
        <v>1893</v>
      </c>
      <c r="P36" s="283" t="s">
        <v>1872</v>
      </c>
      <c r="Q36" s="283" t="s">
        <v>1894</v>
      </c>
      <c r="R36" s="283" t="s">
        <v>1361</v>
      </c>
      <c r="S36" s="283" t="s">
        <v>1895</v>
      </c>
      <c r="T36" s="283" t="s">
        <v>1896</v>
      </c>
      <c r="U36" s="283" t="s">
        <v>1897</v>
      </c>
      <c r="V36" s="283" t="s">
        <v>1898</v>
      </c>
      <c r="W36" s="283" t="s">
        <v>1899</v>
      </c>
      <c r="X36" s="283" t="s">
        <v>1900</v>
      </c>
      <c r="Y36" s="283" t="s">
        <v>166</v>
      </c>
      <c r="Z36" s="283" t="s">
        <v>1901</v>
      </c>
      <c r="AA36" s="283" t="s">
        <v>166</v>
      </c>
      <c r="AB36" s="283" t="s">
        <v>1902</v>
      </c>
      <c r="AC36" s="283" t="s">
        <v>1903</v>
      </c>
    </row>
    <row r="37" spans="1:29" ht="19.75" customHeight="1" x14ac:dyDescent="0.15">
      <c r="A37" s="265" t="s">
        <v>231</v>
      </c>
      <c r="B37" s="282" t="s">
        <v>1336</v>
      </c>
      <c r="C37" s="267" t="s">
        <v>1904</v>
      </c>
      <c r="D37" s="283" t="s">
        <v>166</v>
      </c>
      <c r="E37" s="283" t="s">
        <v>166</v>
      </c>
      <c r="F37" s="283" t="s">
        <v>1905</v>
      </c>
      <c r="G37" s="283" t="s">
        <v>1906</v>
      </c>
      <c r="H37" s="283" t="s">
        <v>1907</v>
      </c>
      <c r="I37" s="283" t="s">
        <v>1908</v>
      </c>
      <c r="J37" s="283" t="s">
        <v>1909</v>
      </c>
      <c r="K37" s="283" t="s">
        <v>166</v>
      </c>
      <c r="L37" s="283" t="s">
        <v>1910</v>
      </c>
      <c r="M37" s="283" t="s">
        <v>1911</v>
      </c>
      <c r="N37" s="283" t="s">
        <v>1912</v>
      </c>
      <c r="O37" s="283" t="s">
        <v>1913</v>
      </c>
      <c r="P37" s="283" t="s">
        <v>1914</v>
      </c>
      <c r="Q37" s="283" t="s">
        <v>1915</v>
      </c>
      <c r="R37" s="283" t="s">
        <v>1916</v>
      </c>
      <c r="S37" s="283" t="s">
        <v>1917</v>
      </c>
      <c r="T37" s="283" t="s">
        <v>1918</v>
      </c>
      <c r="U37" s="283" t="s">
        <v>1919</v>
      </c>
      <c r="V37" s="283" t="s">
        <v>1920</v>
      </c>
      <c r="W37" s="283" t="s">
        <v>1921</v>
      </c>
      <c r="X37" s="283" t="s">
        <v>1922</v>
      </c>
      <c r="Y37" s="283" t="s">
        <v>166</v>
      </c>
      <c r="Z37" s="283" t="s">
        <v>1923</v>
      </c>
      <c r="AA37" s="283" t="s">
        <v>166</v>
      </c>
      <c r="AB37" s="283" t="s">
        <v>1924</v>
      </c>
      <c r="AC37" s="283" t="s">
        <v>1925</v>
      </c>
    </row>
    <row r="38" spans="1:29" ht="19.75" customHeight="1" x14ac:dyDescent="0.15">
      <c r="A38" s="265" t="s">
        <v>231</v>
      </c>
      <c r="B38" s="282" t="s">
        <v>1362</v>
      </c>
      <c r="C38" s="267" t="s">
        <v>1926</v>
      </c>
      <c r="D38" s="283" t="s">
        <v>166</v>
      </c>
      <c r="E38" s="283" t="s">
        <v>166</v>
      </c>
      <c r="F38" s="283" t="s">
        <v>1927</v>
      </c>
      <c r="G38" s="283" t="s">
        <v>1928</v>
      </c>
      <c r="H38" s="283" t="s">
        <v>1929</v>
      </c>
      <c r="I38" s="283" t="s">
        <v>1930</v>
      </c>
      <c r="J38" s="283" t="s">
        <v>1931</v>
      </c>
      <c r="K38" s="283" t="s">
        <v>166</v>
      </c>
      <c r="L38" s="283" t="s">
        <v>1711</v>
      </c>
      <c r="M38" s="283" t="s">
        <v>1932</v>
      </c>
      <c r="N38" s="283" t="s">
        <v>1933</v>
      </c>
      <c r="O38" s="283" t="s">
        <v>1934</v>
      </c>
      <c r="P38" s="283" t="s">
        <v>1935</v>
      </c>
      <c r="Q38" s="283" t="s">
        <v>1665</v>
      </c>
      <c r="R38" s="283" t="s">
        <v>1936</v>
      </c>
      <c r="S38" s="283" t="s">
        <v>1937</v>
      </c>
      <c r="T38" s="283" t="s">
        <v>1934</v>
      </c>
      <c r="U38" s="283" t="s">
        <v>1938</v>
      </c>
      <c r="V38" s="283" t="s">
        <v>1939</v>
      </c>
      <c r="W38" s="283" t="s">
        <v>1940</v>
      </c>
      <c r="X38" s="283" t="s">
        <v>1941</v>
      </c>
      <c r="Y38" s="283" t="s">
        <v>166</v>
      </c>
      <c r="Z38" s="283" t="s">
        <v>1942</v>
      </c>
      <c r="AA38" s="283" t="s">
        <v>166</v>
      </c>
      <c r="AB38" s="283" t="s">
        <v>1943</v>
      </c>
      <c r="AC38" s="283" t="s">
        <v>1944</v>
      </c>
    </row>
    <row r="39" spans="1:29" ht="19.75" customHeight="1" x14ac:dyDescent="0.15">
      <c r="A39" s="265" t="s">
        <v>231</v>
      </c>
      <c r="B39" s="282" t="s">
        <v>1385</v>
      </c>
      <c r="C39" s="267" t="s">
        <v>1867</v>
      </c>
      <c r="D39" s="283" t="s">
        <v>166</v>
      </c>
      <c r="E39" s="283" t="s">
        <v>166</v>
      </c>
      <c r="F39" s="283" t="s">
        <v>1868</v>
      </c>
      <c r="G39" s="283" t="s">
        <v>1869</v>
      </c>
      <c r="H39" s="283" t="s">
        <v>1870</v>
      </c>
      <c r="I39" s="283" t="s">
        <v>1871</v>
      </c>
      <c r="J39" s="283" t="s">
        <v>1872</v>
      </c>
      <c r="K39" s="283" t="s">
        <v>166</v>
      </c>
      <c r="L39" s="283" t="s">
        <v>1873</v>
      </c>
      <c r="M39" s="283" t="s">
        <v>1874</v>
      </c>
      <c r="N39" s="283" t="s">
        <v>1304</v>
      </c>
      <c r="O39" s="283" t="s">
        <v>1875</v>
      </c>
      <c r="P39" s="283" t="s">
        <v>1876</v>
      </c>
      <c r="Q39" s="283" t="s">
        <v>1877</v>
      </c>
      <c r="R39" s="283" t="s">
        <v>1878</v>
      </c>
      <c r="S39" s="283" t="s">
        <v>1879</v>
      </c>
      <c r="T39" s="283" t="s">
        <v>1880</v>
      </c>
      <c r="U39" s="283" t="s">
        <v>1881</v>
      </c>
      <c r="V39" s="283" t="s">
        <v>1872</v>
      </c>
      <c r="W39" s="283" t="s">
        <v>1338</v>
      </c>
      <c r="X39" s="283" t="s">
        <v>1882</v>
      </c>
      <c r="Y39" s="283" t="s">
        <v>166</v>
      </c>
      <c r="Z39" s="283" t="s">
        <v>1883</v>
      </c>
      <c r="AA39" s="283" t="s">
        <v>166</v>
      </c>
      <c r="AB39" s="283" t="s">
        <v>1884</v>
      </c>
      <c r="AC39" s="283" t="s">
        <v>1885</v>
      </c>
    </row>
    <row r="40" spans="1:29" ht="19.75" customHeight="1" x14ac:dyDescent="0.15">
      <c r="A40" s="265" t="s">
        <v>231</v>
      </c>
      <c r="B40" s="282" t="s">
        <v>1386</v>
      </c>
      <c r="C40" s="267" t="s">
        <v>1945</v>
      </c>
      <c r="D40" s="283" t="s">
        <v>166</v>
      </c>
      <c r="E40" s="283" t="s">
        <v>166</v>
      </c>
      <c r="F40" s="283" t="s">
        <v>1946</v>
      </c>
      <c r="G40" s="283" t="s">
        <v>1947</v>
      </c>
      <c r="H40" s="283" t="s">
        <v>1568</v>
      </c>
      <c r="I40" s="283" t="s">
        <v>1568</v>
      </c>
      <c r="J40" s="283" t="s">
        <v>1948</v>
      </c>
      <c r="K40" s="283" t="s">
        <v>166</v>
      </c>
      <c r="L40" s="283" t="s">
        <v>1949</v>
      </c>
      <c r="M40" s="283" t="s">
        <v>1950</v>
      </c>
      <c r="N40" s="283" t="s">
        <v>1951</v>
      </c>
      <c r="O40" s="283" t="s">
        <v>1952</v>
      </c>
      <c r="P40" s="283" t="s">
        <v>1953</v>
      </c>
      <c r="Q40" s="283" t="s">
        <v>1954</v>
      </c>
      <c r="R40" s="283" t="s">
        <v>1955</v>
      </c>
      <c r="S40" s="283" t="s">
        <v>1956</v>
      </c>
      <c r="T40" s="283" t="s">
        <v>1558</v>
      </c>
      <c r="U40" s="283" t="s">
        <v>1957</v>
      </c>
      <c r="V40" s="283" t="s">
        <v>1958</v>
      </c>
      <c r="W40" s="283" t="s">
        <v>1959</v>
      </c>
      <c r="X40" s="283" t="s">
        <v>1960</v>
      </c>
      <c r="Y40" s="283" t="s">
        <v>166</v>
      </c>
      <c r="Z40" s="283" t="s">
        <v>1961</v>
      </c>
      <c r="AA40" s="283" t="s">
        <v>166</v>
      </c>
      <c r="AB40" s="283" t="s">
        <v>1962</v>
      </c>
      <c r="AC40" s="283" t="s">
        <v>1963</v>
      </c>
    </row>
    <row r="41" spans="1:29" ht="19.75" customHeight="1" x14ac:dyDescent="0.15">
      <c r="A41" s="265" t="s">
        <v>231</v>
      </c>
      <c r="B41" s="282" t="s">
        <v>1413</v>
      </c>
      <c r="C41" s="267" t="s">
        <v>1964</v>
      </c>
      <c r="D41" s="283" t="s">
        <v>166</v>
      </c>
      <c r="E41" s="283" t="s">
        <v>166</v>
      </c>
      <c r="F41" s="283" t="s">
        <v>1965</v>
      </c>
      <c r="G41" s="283" t="s">
        <v>1966</v>
      </c>
      <c r="H41" s="283" t="s">
        <v>1967</v>
      </c>
      <c r="I41" s="283" t="s">
        <v>1968</v>
      </c>
      <c r="J41" s="283" t="s">
        <v>1969</v>
      </c>
      <c r="K41" s="283" t="s">
        <v>166</v>
      </c>
      <c r="L41" s="283" t="s">
        <v>1970</v>
      </c>
      <c r="M41" s="283" t="s">
        <v>1971</v>
      </c>
      <c r="N41" s="283" t="s">
        <v>1972</v>
      </c>
      <c r="O41" s="283" t="s">
        <v>1973</v>
      </c>
      <c r="P41" s="283" t="s">
        <v>1974</v>
      </c>
      <c r="Q41" s="283" t="s">
        <v>1975</v>
      </c>
      <c r="R41" s="283" t="s">
        <v>1976</v>
      </c>
      <c r="S41" s="283" t="s">
        <v>1977</v>
      </c>
      <c r="T41" s="283" t="s">
        <v>1258</v>
      </c>
      <c r="U41" s="283" t="s">
        <v>1978</v>
      </c>
      <c r="V41" s="283" t="s">
        <v>1979</v>
      </c>
      <c r="W41" s="283" t="s">
        <v>1980</v>
      </c>
      <c r="X41" s="283" t="s">
        <v>1981</v>
      </c>
      <c r="Y41" s="283" t="s">
        <v>166</v>
      </c>
      <c r="Z41" s="283" t="s">
        <v>1982</v>
      </c>
      <c r="AA41" s="283" t="s">
        <v>166</v>
      </c>
      <c r="AB41" s="283" t="s">
        <v>1983</v>
      </c>
      <c r="AC41" s="283" t="s">
        <v>1984</v>
      </c>
    </row>
    <row r="42" spans="1:29" ht="19.75" customHeight="1" x14ac:dyDescent="0.15">
      <c r="A42" s="265" t="s">
        <v>231</v>
      </c>
      <c r="B42" s="282" t="s">
        <v>1438</v>
      </c>
      <c r="C42" s="267" t="s">
        <v>1985</v>
      </c>
      <c r="D42" s="283" t="s">
        <v>166</v>
      </c>
      <c r="E42" s="283" t="s">
        <v>166</v>
      </c>
      <c r="F42" s="283" t="s">
        <v>1986</v>
      </c>
      <c r="G42" s="283" t="s">
        <v>1987</v>
      </c>
      <c r="H42" s="283" t="s">
        <v>1988</v>
      </c>
      <c r="I42" s="283" t="s">
        <v>1989</v>
      </c>
      <c r="J42" s="283" t="s">
        <v>1990</v>
      </c>
      <c r="K42" s="283" t="s">
        <v>166</v>
      </c>
      <c r="L42" s="283" t="s">
        <v>1991</v>
      </c>
      <c r="M42" s="283" t="s">
        <v>1992</v>
      </c>
      <c r="N42" s="283" t="s">
        <v>1993</v>
      </c>
      <c r="O42" s="283" t="s">
        <v>1994</v>
      </c>
      <c r="P42" s="283" t="s">
        <v>1995</v>
      </c>
      <c r="Q42" s="283" t="s">
        <v>1996</v>
      </c>
      <c r="R42" s="283" t="s">
        <v>1997</v>
      </c>
      <c r="S42" s="283" t="s">
        <v>1998</v>
      </c>
      <c r="T42" s="283" t="s">
        <v>1999</v>
      </c>
      <c r="U42" s="283" t="s">
        <v>2000</v>
      </c>
      <c r="V42" s="283" t="s">
        <v>2001</v>
      </c>
      <c r="W42" s="283" t="s">
        <v>2002</v>
      </c>
      <c r="X42" s="283" t="s">
        <v>2003</v>
      </c>
      <c r="Y42" s="283" t="s">
        <v>166</v>
      </c>
      <c r="Z42" s="283" t="s">
        <v>2004</v>
      </c>
      <c r="AA42" s="283" t="s">
        <v>166</v>
      </c>
      <c r="AB42" s="283" t="s">
        <v>2005</v>
      </c>
      <c r="AC42" s="283" t="s">
        <v>2006</v>
      </c>
    </row>
    <row r="43" spans="1:29" ht="19.75" customHeight="1" x14ac:dyDescent="0.15">
      <c r="A43" s="265" t="s">
        <v>231</v>
      </c>
      <c r="B43" s="282" t="s">
        <v>1466</v>
      </c>
      <c r="C43" s="267" t="s">
        <v>2007</v>
      </c>
      <c r="D43" s="283" t="s">
        <v>166</v>
      </c>
      <c r="E43" s="283" t="s">
        <v>166</v>
      </c>
      <c r="F43" s="283" t="s">
        <v>2008</v>
      </c>
      <c r="G43" s="283" t="s">
        <v>2009</v>
      </c>
      <c r="H43" s="283" t="s">
        <v>2010</v>
      </c>
      <c r="I43" s="283" t="s">
        <v>2011</v>
      </c>
      <c r="J43" s="283" t="s">
        <v>2012</v>
      </c>
      <c r="K43" s="283" t="s">
        <v>166</v>
      </c>
      <c r="L43" s="283" t="s">
        <v>2013</v>
      </c>
      <c r="M43" s="283" t="s">
        <v>2014</v>
      </c>
      <c r="N43" s="283" t="s">
        <v>2015</v>
      </c>
      <c r="O43" s="283" t="s">
        <v>2016</v>
      </c>
      <c r="P43" s="283" t="s">
        <v>2017</v>
      </c>
      <c r="Q43" s="283" t="s">
        <v>2018</v>
      </c>
      <c r="R43" s="283" t="s">
        <v>2019</v>
      </c>
      <c r="S43" s="283" t="s">
        <v>2020</v>
      </c>
      <c r="T43" s="283" t="s">
        <v>2021</v>
      </c>
      <c r="U43" s="283" t="s">
        <v>2022</v>
      </c>
      <c r="V43" s="283" t="s">
        <v>2023</v>
      </c>
      <c r="W43" s="283" t="s">
        <v>2024</v>
      </c>
      <c r="X43" s="283" t="s">
        <v>2025</v>
      </c>
      <c r="Y43" s="283" t="s">
        <v>166</v>
      </c>
      <c r="Z43" s="283" t="s">
        <v>2026</v>
      </c>
      <c r="AA43" s="283" t="s">
        <v>166</v>
      </c>
      <c r="AB43" s="283" t="s">
        <v>2027</v>
      </c>
      <c r="AC43" s="283" t="s">
        <v>2028</v>
      </c>
    </row>
    <row r="44" spans="1:29" ht="19.75" customHeight="1" x14ac:dyDescent="0.15">
      <c r="A44" s="265" t="s">
        <v>231</v>
      </c>
      <c r="B44" s="282" t="s">
        <v>1494</v>
      </c>
      <c r="C44" s="267" t="s">
        <v>2029</v>
      </c>
      <c r="D44" s="283" t="s">
        <v>166</v>
      </c>
      <c r="E44" s="283" t="s">
        <v>166</v>
      </c>
      <c r="F44" s="283" t="s">
        <v>2030</v>
      </c>
      <c r="G44" s="283" t="s">
        <v>2031</v>
      </c>
      <c r="H44" s="283" t="s">
        <v>2032</v>
      </c>
      <c r="I44" s="283" t="s">
        <v>2033</v>
      </c>
      <c r="J44" s="283" t="s">
        <v>2034</v>
      </c>
      <c r="K44" s="283" t="s">
        <v>166</v>
      </c>
      <c r="L44" s="283" t="s">
        <v>2035</v>
      </c>
      <c r="M44" s="283" t="s">
        <v>2036</v>
      </c>
      <c r="N44" s="283" t="s">
        <v>2037</v>
      </c>
      <c r="O44" s="283" t="s">
        <v>2038</v>
      </c>
      <c r="P44" s="283" t="s">
        <v>2039</v>
      </c>
      <c r="Q44" s="283" t="s">
        <v>2040</v>
      </c>
      <c r="R44" s="283" t="s">
        <v>2041</v>
      </c>
      <c r="S44" s="283" t="s">
        <v>2042</v>
      </c>
      <c r="T44" s="283" t="s">
        <v>2043</v>
      </c>
      <c r="U44" s="283" t="s">
        <v>2044</v>
      </c>
      <c r="V44" s="283" t="s">
        <v>2045</v>
      </c>
      <c r="W44" s="283" t="s">
        <v>2046</v>
      </c>
      <c r="X44" s="283" t="s">
        <v>2047</v>
      </c>
      <c r="Y44" s="283" t="s">
        <v>166</v>
      </c>
      <c r="Z44" s="283" t="s">
        <v>2048</v>
      </c>
      <c r="AA44" s="283" t="s">
        <v>166</v>
      </c>
      <c r="AB44" s="283" t="s">
        <v>2049</v>
      </c>
      <c r="AC44" s="283" t="s">
        <v>2050</v>
      </c>
    </row>
    <row r="45" spans="1:29" ht="19.75" customHeight="1" x14ac:dyDescent="0.15">
      <c r="A45" s="265" t="s">
        <v>231</v>
      </c>
      <c r="B45" s="282" t="s">
        <v>1522</v>
      </c>
      <c r="C45" s="267" t="s">
        <v>2029</v>
      </c>
      <c r="D45" s="283" t="s">
        <v>166</v>
      </c>
      <c r="E45" s="283" t="s">
        <v>166</v>
      </c>
      <c r="F45" s="283" t="s">
        <v>2030</v>
      </c>
      <c r="G45" s="283" t="s">
        <v>2031</v>
      </c>
      <c r="H45" s="283" t="s">
        <v>2032</v>
      </c>
      <c r="I45" s="283" t="s">
        <v>2033</v>
      </c>
      <c r="J45" s="283" t="s">
        <v>2034</v>
      </c>
      <c r="K45" s="283" t="s">
        <v>166</v>
      </c>
      <c r="L45" s="283" t="s">
        <v>2035</v>
      </c>
      <c r="M45" s="283" t="s">
        <v>2036</v>
      </c>
      <c r="N45" s="283" t="s">
        <v>2037</v>
      </c>
      <c r="O45" s="283" t="s">
        <v>2038</v>
      </c>
      <c r="P45" s="283" t="s">
        <v>2039</v>
      </c>
      <c r="Q45" s="283" t="s">
        <v>2040</v>
      </c>
      <c r="R45" s="283" t="s">
        <v>2041</v>
      </c>
      <c r="S45" s="283" t="s">
        <v>2042</v>
      </c>
      <c r="T45" s="283" t="s">
        <v>2043</v>
      </c>
      <c r="U45" s="283" t="s">
        <v>2044</v>
      </c>
      <c r="V45" s="283" t="s">
        <v>2045</v>
      </c>
      <c r="W45" s="283" t="s">
        <v>2046</v>
      </c>
      <c r="X45" s="283" t="s">
        <v>2047</v>
      </c>
      <c r="Y45" s="283" t="s">
        <v>166</v>
      </c>
      <c r="Z45" s="283" t="s">
        <v>2051</v>
      </c>
      <c r="AA45" s="283" t="s">
        <v>166</v>
      </c>
      <c r="AB45" s="283" t="s">
        <v>2052</v>
      </c>
      <c r="AC45" s="283" t="s">
        <v>2053</v>
      </c>
    </row>
    <row r="46" spans="1:29" ht="19.75" customHeight="1" x14ac:dyDescent="0.15">
      <c r="A46" s="265" t="s">
        <v>231</v>
      </c>
      <c r="B46" s="282" t="s">
        <v>1524</v>
      </c>
      <c r="C46" s="267" t="s">
        <v>2054</v>
      </c>
      <c r="D46" s="283" t="s">
        <v>166</v>
      </c>
      <c r="E46" s="283" t="s">
        <v>166</v>
      </c>
      <c r="F46" s="283" t="s">
        <v>2055</v>
      </c>
      <c r="G46" s="283" t="s">
        <v>2056</v>
      </c>
      <c r="H46" s="283" t="s">
        <v>2057</v>
      </c>
      <c r="I46" s="283" t="s">
        <v>2058</v>
      </c>
      <c r="J46" s="283" t="s">
        <v>2059</v>
      </c>
      <c r="K46" s="283" t="s">
        <v>166</v>
      </c>
      <c r="L46" s="283" t="s">
        <v>2060</v>
      </c>
      <c r="M46" s="283" t="s">
        <v>2061</v>
      </c>
      <c r="N46" s="283" t="s">
        <v>2062</v>
      </c>
      <c r="O46" s="283" t="s">
        <v>2063</v>
      </c>
      <c r="P46" s="283" t="s">
        <v>2064</v>
      </c>
      <c r="Q46" s="283" t="s">
        <v>2065</v>
      </c>
      <c r="R46" s="283" t="s">
        <v>2066</v>
      </c>
      <c r="S46" s="283" t="s">
        <v>2067</v>
      </c>
      <c r="T46" s="283" t="s">
        <v>2068</v>
      </c>
      <c r="U46" s="283" t="s">
        <v>2069</v>
      </c>
      <c r="V46" s="283" t="s">
        <v>2070</v>
      </c>
      <c r="W46" s="283" t="s">
        <v>2071</v>
      </c>
      <c r="X46" s="283" t="s">
        <v>2072</v>
      </c>
      <c r="Y46" s="283" t="s">
        <v>166</v>
      </c>
      <c r="Z46" s="283" t="s">
        <v>2073</v>
      </c>
      <c r="AA46" s="283" t="s">
        <v>166</v>
      </c>
      <c r="AB46" s="283" t="s">
        <v>2074</v>
      </c>
      <c r="AC46" s="283" t="s">
        <v>2075</v>
      </c>
    </row>
    <row r="47" spans="1:29" ht="19.75" customHeight="1" x14ac:dyDescent="0.15">
      <c r="A47" s="265" t="s">
        <v>231</v>
      </c>
      <c r="B47" s="282" t="s">
        <v>1552</v>
      </c>
      <c r="C47" s="267" t="s">
        <v>2076</v>
      </c>
      <c r="D47" s="283" t="s">
        <v>166</v>
      </c>
      <c r="E47" s="283" t="s">
        <v>166</v>
      </c>
      <c r="F47" s="283" t="s">
        <v>2077</v>
      </c>
      <c r="G47" s="283" t="s">
        <v>2078</v>
      </c>
      <c r="H47" s="283" t="s">
        <v>2079</v>
      </c>
      <c r="I47" s="283" t="s">
        <v>2080</v>
      </c>
      <c r="J47" s="283" t="s">
        <v>2081</v>
      </c>
      <c r="K47" s="283" t="s">
        <v>166</v>
      </c>
      <c r="L47" s="283" t="s">
        <v>2082</v>
      </c>
      <c r="M47" s="283" t="s">
        <v>2083</v>
      </c>
      <c r="N47" s="283" t="s">
        <v>2084</v>
      </c>
      <c r="O47" s="283" t="s">
        <v>1961</v>
      </c>
      <c r="P47" s="283" t="s">
        <v>2085</v>
      </c>
      <c r="Q47" s="283" t="s">
        <v>2086</v>
      </c>
      <c r="R47" s="283" t="s">
        <v>2087</v>
      </c>
      <c r="S47" s="283" t="s">
        <v>2088</v>
      </c>
      <c r="T47" s="283" t="s">
        <v>2089</v>
      </c>
      <c r="U47" s="283" t="s">
        <v>2090</v>
      </c>
      <c r="V47" s="283" t="s">
        <v>2091</v>
      </c>
      <c r="W47" s="283" t="s">
        <v>2081</v>
      </c>
      <c r="X47" s="283" t="s">
        <v>2092</v>
      </c>
      <c r="Y47" s="283" t="s">
        <v>166</v>
      </c>
      <c r="Z47" s="283" t="s">
        <v>2093</v>
      </c>
      <c r="AA47" s="283" t="s">
        <v>166</v>
      </c>
      <c r="AB47" s="283" t="s">
        <v>2094</v>
      </c>
      <c r="AC47" s="283" t="s">
        <v>2095</v>
      </c>
    </row>
    <row r="48" spans="1:29" ht="19.75" customHeight="1" x14ac:dyDescent="0.15">
      <c r="A48" s="265" t="s">
        <v>231</v>
      </c>
      <c r="B48" s="282" t="s">
        <v>1577</v>
      </c>
      <c r="C48" s="267" t="s">
        <v>1450</v>
      </c>
      <c r="D48" s="283" t="s">
        <v>166</v>
      </c>
      <c r="E48" s="283" t="s">
        <v>166</v>
      </c>
      <c r="F48" s="283" t="s">
        <v>2096</v>
      </c>
      <c r="G48" s="283" t="s">
        <v>2097</v>
      </c>
      <c r="H48" s="283" t="s">
        <v>2098</v>
      </c>
      <c r="I48" s="283" t="s">
        <v>2099</v>
      </c>
      <c r="J48" s="283" t="s">
        <v>2100</v>
      </c>
      <c r="K48" s="283" t="s">
        <v>166</v>
      </c>
      <c r="L48" s="283" t="s">
        <v>2101</v>
      </c>
      <c r="M48" s="283" t="s">
        <v>2102</v>
      </c>
      <c r="N48" s="283" t="s">
        <v>2103</v>
      </c>
      <c r="O48" s="283" t="s">
        <v>2104</v>
      </c>
      <c r="P48" s="283" t="s">
        <v>2105</v>
      </c>
      <c r="Q48" s="283" t="s">
        <v>2106</v>
      </c>
      <c r="R48" s="283" t="s">
        <v>2107</v>
      </c>
      <c r="S48" s="283" t="s">
        <v>2108</v>
      </c>
      <c r="T48" s="283" t="s">
        <v>2109</v>
      </c>
      <c r="U48" s="283" t="s">
        <v>2110</v>
      </c>
      <c r="V48" s="283" t="s">
        <v>2111</v>
      </c>
      <c r="W48" s="283" t="s">
        <v>2112</v>
      </c>
      <c r="X48" s="283" t="s">
        <v>2113</v>
      </c>
      <c r="Y48" s="283" t="s">
        <v>166</v>
      </c>
      <c r="Z48" s="283" t="s">
        <v>2114</v>
      </c>
      <c r="AA48" s="283" t="s">
        <v>166</v>
      </c>
      <c r="AB48" s="283" t="s">
        <v>2115</v>
      </c>
      <c r="AC48" s="283" t="s">
        <v>2116</v>
      </c>
    </row>
    <row r="49" spans="1:29" ht="19.75" customHeight="1" x14ac:dyDescent="0.15">
      <c r="A49" s="265" t="s">
        <v>231</v>
      </c>
      <c r="B49" s="282" t="s">
        <v>1604</v>
      </c>
      <c r="C49" s="267" t="s">
        <v>1450</v>
      </c>
      <c r="D49" s="283" t="s">
        <v>166</v>
      </c>
      <c r="E49" s="283" t="s">
        <v>166</v>
      </c>
      <c r="F49" s="283" t="s">
        <v>2096</v>
      </c>
      <c r="G49" s="283" t="s">
        <v>2097</v>
      </c>
      <c r="H49" s="283" t="s">
        <v>2098</v>
      </c>
      <c r="I49" s="283" t="s">
        <v>2099</v>
      </c>
      <c r="J49" s="283" t="s">
        <v>2100</v>
      </c>
      <c r="K49" s="283" t="s">
        <v>166</v>
      </c>
      <c r="L49" s="283" t="s">
        <v>2101</v>
      </c>
      <c r="M49" s="283" t="s">
        <v>2102</v>
      </c>
      <c r="N49" s="283" t="s">
        <v>2103</v>
      </c>
      <c r="O49" s="283" t="s">
        <v>2104</v>
      </c>
      <c r="P49" s="283" t="s">
        <v>2105</v>
      </c>
      <c r="Q49" s="283" t="s">
        <v>2106</v>
      </c>
      <c r="R49" s="283" t="s">
        <v>2107</v>
      </c>
      <c r="S49" s="283" t="s">
        <v>2108</v>
      </c>
      <c r="T49" s="283" t="s">
        <v>2109</v>
      </c>
      <c r="U49" s="283" t="s">
        <v>2110</v>
      </c>
      <c r="V49" s="283" t="s">
        <v>2111</v>
      </c>
      <c r="W49" s="283" t="s">
        <v>2112</v>
      </c>
      <c r="X49" s="283" t="s">
        <v>2113</v>
      </c>
      <c r="Y49" s="283" t="s">
        <v>166</v>
      </c>
      <c r="Z49" s="283" t="s">
        <v>2117</v>
      </c>
      <c r="AA49" s="283" t="s">
        <v>166</v>
      </c>
      <c r="AB49" s="283" t="s">
        <v>2118</v>
      </c>
      <c r="AC49" s="283" t="s">
        <v>2119</v>
      </c>
    </row>
    <row r="50" spans="1:29" ht="19.75" customHeight="1" x14ac:dyDescent="0.15">
      <c r="A50" s="265" t="s">
        <v>231</v>
      </c>
      <c r="B50" s="282" t="s">
        <v>1606</v>
      </c>
      <c r="C50" s="267" t="s">
        <v>2120</v>
      </c>
      <c r="D50" s="283" t="s">
        <v>166</v>
      </c>
      <c r="E50" s="283" t="s">
        <v>166</v>
      </c>
      <c r="F50" s="283" t="s">
        <v>2121</v>
      </c>
      <c r="G50" s="283" t="s">
        <v>2122</v>
      </c>
      <c r="H50" s="283" t="s">
        <v>2123</v>
      </c>
      <c r="I50" s="283" t="s">
        <v>2124</v>
      </c>
      <c r="J50" s="283" t="s">
        <v>2125</v>
      </c>
      <c r="K50" s="283" t="s">
        <v>166</v>
      </c>
      <c r="L50" s="283" t="s">
        <v>2126</v>
      </c>
      <c r="M50" s="283" t="s">
        <v>1593</v>
      </c>
      <c r="N50" s="283" t="s">
        <v>1610</v>
      </c>
      <c r="O50" s="283" t="s">
        <v>2127</v>
      </c>
      <c r="P50" s="283" t="s">
        <v>2125</v>
      </c>
      <c r="Q50" s="283" t="s">
        <v>1663</v>
      </c>
      <c r="R50" s="283" t="s">
        <v>2128</v>
      </c>
      <c r="S50" s="283" t="s">
        <v>2129</v>
      </c>
      <c r="T50" s="283" t="s">
        <v>2130</v>
      </c>
      <c r="U50" s="283" t="s">
        <v>1677</v>
      </c>
      <c r="V50" s="283" t="s">
        <v>1670</v>
      </c>
      <c r="W50" s="283" t="s">
        <v>2131</v>
      </c>
      <c r="X50" s="283" t="s">
        <v>2132</v>
      </c>
      <c r="Y50" s="283" t="s">
        <v>166</v>
      </c>
      <c r="Z50" s="283" t="s">
        <v>166</v>
      </c>
      <c r="AA50" s="283" t="s">
        <v>166</v>
      </c>
      <c r="AB50" s="283" t="s">
        <v>166</v>
      </c>
      <c r="AC50" s="283" t="s">
        <v>166</v>
      </c>
    </row>
    <row r="51" spans="1:29" ht="19.75" customHeight="1" x14ac:dyDescent="0.15">
      <c r="A51" s="265" t="s">
        <v>231</v>
      </c>
      <c r="B51" s="282" t="s">
        <v>1626</v>
      </c>
      <c r="C51" s="267" t="s">
        <v>2133</v>
      </c>
      <c r="D51" s="283" t="s">
        <v>166</v>
      </c>
      <c r="E51" s="283" t="s">
        <v>166</v>
      </c>
      <c r="F51" s="283" t="s">
        <v>2134</v>
      </c>
      <c r="G51" s="283" t="s">
        <v>2135</v>
      </c>
      <c r="H51" s="283" t="s">
        <v>2136</v>
      </c>
      <c r="I51" s="283" t="s">
        <v>2137</v>
      </c>
      <c r="J51" s="283" t="s">
        <v>2138</v>
      </c>
      <c r="K51" s="283" t="s">
        <v>166</v>
      </c>
      <c r="L51" s="283" t="s">
        <v>2139</v>
      </c>
      <c r="M51" s="283" t="s">
        <v>2140</v>
      </c>
      <c r="N51" s="283" t="s">
        <v>2141</v>
      </c>
      <c r="O51" s="283" t="s">
        <v>2142</v>
      </c>
      <c r="P51" s="283" t="s">
        <v>2143</v>
      </c>
      <c r="Q51" s="283" t="s">
        <v>2144</v>
      </c>
      <c r="R51" s="283" t="s">
        <v>2142</v>
      </c>
      <c r="S51" s="283" t="s">
        <v>2145</v>
      </c>
      <c r="T51" s="283" t="s">
        <v>2146</v>
      </c>
      <c r="U51" s="283" t="s">
        <v>2147</v>
      </c>
      <c r="V51" s="283" t="s">
        <v>1939</v>
      </c>
      <c r="W51" s="283" t="s">
        <v>2148</v>
      </c>
      <c r="X51" s="283" t="s">
        <v>2149</v>
      </c>
      <c r="Y51" s="283" t="s">
        <v>166</v>
      </c>
      <c r="Z51" s="283" t="s">
        <v>166</v>
      </c>
      <c r="AA51" s="283" t="s">
        <v>166</v>
      </c>
      <c r="AB51" s="283" t="s">
        <v>166</v>
      </c>
      <c r="AC51" s="283" t="s">
        <v>166</v>
      </c>
    </row>
    <row r="52" spans="1:29" ht="19.75" customHeight="1" x14ac:dyDescent="0.15">
      <c r="A52" s="265" t="s">
        <v>231</v>
      </c>
      <c r="B52" s="282" t="s">
        <v>1648</v>
      </c>
      <c r="C52" s="267" t="s">
        <v>2150</v>
      </c>
      <c r="D52" s="283" t="s">
        <v>166</v>
      </c>
      <c r="E52" s="283" t="s">
        <v>166</v>
      </c>
      <c r="F52" s="283" t="s">
        <v>2151</v>
      </c>
      <c r="G52" s="283" t="s">
        <v>2152</v>
      </c>
      <c r="H52" s="283" t="s">
        <v>2153</v>
      </c>
      <c r="I52" s="283" t="s">
        <v>1717</v>
      </c>
      <c r="J52" s="283" t="s">
        <v>2154</v>
      </c>
      <c r="K52" s="283" t="s">
        <v>166</v>
      </c>
      <c r="L52" s="283" t="s">
        <v>2155</v>
      </c>
      <c r="M52" s="283" t="s">
        <v>2156</v>
      </c>
      <c r="N52" s="283" t="s">
        <v>1717</v>
      </c>
      <c r="O52" s="283" t="s">
        <v>2157</v>
      </c>
      <c r="P52" s="283" t="s">
        <v>2158</v>
      </c>
      <c r="Q52" s="283" t="s">
        <v>2159</v>
      </c>
      <c r="R52" s="283" t="s">
        <v>2160</v>
      </c>
      <c r="S52" s="283" t="s">
        <v>1446</v>
      </c>
      <c r="T52" s="283" t="s">
        <v>2161</v>
      </c>
      <c r="U52" s="283" t="s">
        <v>2162</v>
      </c>
      <c r="V52" s="283" t="s">
        <v>2142</v>
      </c>
      <c r="W52" s="283" t="s">
        <v>2163</v>
      </c>
      <c r="X52" s="283" t="s">
        <v>2164</v>
      </c>
      <c r="Y52" s="283" t="s">
        <v>166</v>
      </c>
      <c r="Z52" s="283" t="s">
        <v>166</v>
      </c>
      <c r="AA52" s="283" t="s">
        <v>166</v>
      </c>
      <c r="AB52" s="283" t="s">
        <v>166</v>
      </c>
      <c r="AC52" s="283" t="s">
        <v>166</v>
      </c>
    </row>
    <row r="53" spans="1:29" ht="19.75" customHeight="1" x14ac:dyDescent="0.15">
      <c r="A53" s="265" t="s">
        <v>231</v>
      </c>
      <c r="B53" s="282" t="s">
        <v>1666</v>
      </c>
      <c r="C53" s="267" t="s">
        <v>1678</v>
      </c>
      <c r="D53" s="283" t="s">
        <v>166</v>
      </c>
      <c r="E53" s="283" t="s">
        <v>166</v>
      </c>
      <c r="F53" s="283" t="s">
        <v>2165</v>
      </c>
      <c r="G53" s="283" t="s">
        <v>2166</v>
      </c>
      <c r="H53" s="283" t="s">
        <v>2167</v>
      </c>
      <c r="I53" s="283" t="s">
        <v>2168</v>
      </c>
      <c r="J53" s="283" t="s">
        <v>2169</v>
      </c>
      <c r="K53" s="283" t="s">
        <v>166</v>
      </c>
      <c r="L53" s="283" t="s">
        <v>2170</v>
      </c>
      <c r="M53" s="283" t="s">
        <v>2171</v>
      </c>
      <c r="N53" s="283" t="s">
        <v>1616</v>
      </c>
      <c r="O53" s="283" t="s">
        <v>2172</v>
      </c>
      <c r="P53" s="283" t="s">
        <v>2173</v>
      </c>
      <c r="Q53" s="283" t="s">
        <v>2174</v>
      </c>
      <c r="R53" s="283" t="s">
        <v>2175</v>
      </c>
      <c r="S53" s="283" t="s">
        <v>2176</v>
      </c>
      <c r="T53" s="283" t="s">
        <v>2141</v>
      </c>
      <c r="U53" s="283" t="s">
        <v>1616</v>
      </c>
      <c r="V53" s="283" t="s">
        <v>1613</v>
      </c>
      <c r="W53" s="283" t="s">
        <v>2177</v>
      </c>
      <c r="X53" s="283" t="s">
        <v>1729</v>
      </c>
      <c r="Y53" s="283" t="s">
        <v>166</v>
      </c>
      <c r="Z53" s="283" t="s">
        <v>166</v>
      </c>
      <c r="AA53" s="283" t="s">
        <v>166</v>
      </c>
      <c r="AB53" s="283" t="s">
        <v>166</v>
      </c>
      <c r="AC53" s="283" t="s">
        <v>166</v>
      </c>
    </row>
    <row r="54" spans="1:29" ht="19.75" customHeight="1" x14ac:dyDescent="0.15">
      <c r="A54" s="265" t="s">
        <v>231</v>
      </c>
      <c r="B54" s="282" t="s">
        <v>1683</v>
      </c>
      <c r="C54" s="267" t="s">
        <v>2178</v>
      </c>
      <c r="D54" s="283" t="s">
        <v>166</v>
      </c>
      <c r="E54" s="283" t="s">
        <v>166</v>
      </c>
      <c r="F54" s="283" t="s">
        <v>2179</v>
      </c>
      <c r="G54" s="283" t="s">
        <v>2180</v>
      </c>
      <c r="H54" s="283" t="s">
        <v>2181</v>
      </c>
      <c r="I54" s="283" t="s">
        <v>1693</v>
      </c>
      <c r="J54" s="283" t="s">
        <v>1689</v>
      </c>
      <c r="K54" s="283" t="s">
        <v>166</v>
      </c>
      <c r="L54" s="283" t="s">
        <v>2182</v>
      </c>
      <c r="M54" s="283" t="s">
        <v>2183</v>
      </c>
      <c r="N54" s="283" t="s">
        <v>1687</v>
      </c>
      <c r="O54" s="283" t="s">
        <v>2184</v>
      </c>
      <c r="P54" s="283" t="s">
        <v>1688</v>
      </c>
      <c r="Q54" s="283" t="s">
        <v>1686</v>
      </c>
      <c r="R54" s="283" t="s">
        <v>2185</v>
      </c>
      <c r="S54" s="283" t="s">
        <v>2186</v>
      </c>
      <c r="T54" s="283" t="s">
        <v>2187</v>
      </c>
      <c r="U54" s="283" t="s">
        <v>1693</v>
      </c>
      <c r="V54" s="283" t="s">
        <v>2188</v>
      </c>
      <c r="W54" s="283" t="s">
        <v>2189</v>
      </c>
      <c r="X54" s="283" t="s">
        <v>2190</v>
      </c>
      <c r="Y54" s="283" t="s">
        <v>166</v>
      </c>
      <c r="Z54" s="283" t="s">
        <v>166</v>
      </c>
      <c r="AA54" s="283" t="s">
        <v>166</v>
      </c>
      <c r="AB54" s="283" t="s">
        <v>166</v>
      </c>
      <c r="AC54" s="283" t="s">
        <v>166</v>
      </c>
    </row>
    <row r="55" spans="1:29" ht="19.75" customHeight="1" x14ac:dyDescent="0.15">
      <c r="A55" s="265" t="s">
        <v>231</v>
      </c>
      <c r="B55" s="282" t="s">
        <v>1702</v>
      </c>
      <c r="C55" s="267" t="s">
        <v>2191</v>
      </c>
      <c r="D55" s="283" t="s">
        <v>166</v>
      </c>
      <c r="E55" s="283" t="s">
        <v>166</v>
      </c>
      <c r="F55" s="283" t="s">
        <v>2192</v>
      </c>
      <c r="G55" s="283" t="s">
        <v>2193</v>
      </c>
      <c r="H55" s="283" t="s">
        <v>2194</v>
      </c>
      <c r="I55" s="283" t="s">
        <v>2195</v>
      </c>
      <c r="J55" s="283" t="s">
        <v>2196</v>
      </c>
      <c r="K55" s="283" t="s">
        <v>166</v>
      </c>
      <c r="L55" s="283" t="s">
        <v>2197</v>
      </c>
      <c r="M55" s="283" t="s">
        <v>2198</v>
      </c>
      <c r="N55" s="283" t="s">
        <v>2199</v>
      </c>
      <c r="O55" s="283" t="s">
        <v>2200</v>
      </c>
      <c r="P55" s="283" t="s">
        <v>2201</v>
      </c>
      <c r="Q55" s="283" t="s">
        <v>1705</v>
      </c>
      <c r="R55" s="283" t="s">
        <v>2202</v>
      </c>
      <c r="S55" s="283" t="s">
        <v>2203</v>
      </c>
      <c r="T55" s="283" t="s">
        <v>2136</v>
      </c>
      <c r="U55" s="283" t="s">
        <v>1717</v>
      </c>
      <c r="V55" s="283" t="s">
        <v>2204</v>
      </c>
      <c r="W55" s="283" t="s">
        <v>2205</v>
      </c>
      <c r="X55" s="283" t="s">
        <v>2159</v>
      </c>
      <c r="Y55" s="283" t="s">
        <v>166</v>
      </c>
      <c r="Z55" s="283" t="s">
        <v>166</v>
      </c>
      <c r="AA55" s="283" t="s">
        <v>166</v>
      </c>
      <c r="AB55" s="283" t="s">
        <v>166</v>
      </c>
      <c r="AC55" s="283" t="s">
        <v>166</v>
      </c>
    </row>
    <row r="56" spans="1:29" ht="19.75" customHeight="1" x14ac:dyDescent="0.15">
      <c r="A56" s="265" t="s">
        <v>231</v>
      </c>
      <c r="B56" s="282" t="s">
        <v>1723</v>
      </c>
      <c r="C56" s="267" t="s">
        <v>2206</v>
      </c>
      <c r="D56" s="283" t="s">
        <v>166</v>
      </c>
      <c r="E56" s="283" t="s">
        <v>166</v>
      </c>
      <c r="F56" s="283" t="s">
        <v>2207</v>
      </c>
      <c r="G56" s="283" t="s">
        <v>2208</v>
      </c>
      <c r="H56" s="283" t="s">
        <v>2209</v>
      </c>
      <c r="I56" s="283" t="s">
        <v>2210</v>
      </c>
      <c r="J56" s="283" t="s">
        <v>1651</v>
      </c>
      <c r="K56" s="283" t="s">
        <v>166</v>
      </c>
      <c r="L56" s="283" t="s">
        <v>2211</v>
      </c>
      <c r="M56" s="283" t="s">
        <v>2212</v>
      </c>
      <c r="N56" s="283" t="s">
        <v>2213</v>
      </c>
      <c r="O56" s="283" t="s">
        <v>2214</v>
      </c>
      <c r="P56" s="283" t="s">
        <v>2215</v>
      </c>
      <c r="Q56" s="283" t="s">
        <v>1725</v>
      </c>
      <c r="R56" s="283" t="s">
        <v>2216</v>
      </c>
      <c r="S56" s="283" t="s">
        <v>2217</v>
      </c>
      <c r="T56" s="283" t="s">
        <v>2218</v>
      </c>
      <c r="U56" s="283" t="s">
        <v>2219</v>
      </c>
      <c r="V56" s="283" t="s">
        <v>2220</v>
      </c>
      <c r="W56" s="283" t="s">
        <v>1378</v>
      </c>
      <c r="X56" s="283" t="s">
        <v>2221</v>
      </c>
      <c r="Y56" s="283" t="s">
        <v>166</v>
      </c>
      <c r="Z56" s="283" t="s">
        <v>166</v>
      </c>
      <c r="AA56" s="283" t="s">
        <v>166</v>
      </c>
      <c r="AB56" s="283" t="s">
        <v>166</v>
      </c>
      <c r="AC56" s="283" t="s">
        <v>166</v>
      </c>
    </row>
    <row r="57" spans="1:29" ht="19.75" customHeight="1" x14ac:dyDescent="0.15">
      <c r="A57" s="265" t="s">
        <v>231</v>
      </c>
      <c r="B57" s="282" t="s">
        <v>1737</v>
      </c>
      <c r="C57" s="267" t="s">
        <v>1634</v>
      </c>
      <c r="D57" s="283" t="s">
        <v>166</v>
      </c>
      <c r="E57" s="283" t="s">
        <v>166</v>
      </c>
      <c r="F57" s="283" t="s">
        <v>2222</v>
      </c>
      <c r="G57" s="283" t="s">
        <v>2223</v>
      </c>
      <c r="H57" s="283" t="s">
        <v>2224</v>
      </c>
      <c r="I57" s="283" t="s">
        <v>1597</v>
      </c>
      <c r="J57" s="283" t="s">
        <v>2205</v>
      </c>
      <c r="K57" s="283" t="s">
        <v>166</v>
      </c>
      <c r="L57" s="283" t="s">
        <v>2084</v>
      </c>
      <c r="M57" s="283" t="s">
        <v>2225</v>
      </c>
      <c r="N57" s="283" t="s">
        <v>2226</v>
      </c>
      <c r="O57" s="283" t="s">
        <v>2227</v>
      </c>
      <c r="P57" s="283" t="s">
        <v>2228</v>
      </c>
      <c r="Q57" s="283" t="s">
        <v>2229</v>
      </c>
      <c r="R57" s="283" t="s">
        <v>2230</v>
      </c>
      <c r="S57" s="283" t="s">
        <v>2231</v>
      </c>
      <c r="T57" s="283" t="s">
        <v>2232</v>
      </c>
      <c r="U57" s="283" t="s">
        <v>2233</v>
      </c>
      <c r="V57" s="283" t="s">
        <v>2234</v>
      </c>
      <c r="W57" s="283" t="s">
        <v>2235</v>
      </c>
      <c r="X57" s="283" t="s">
        <v>2150</v>
      </c>
      <c r="Y57" s="283" t="s">
        <v>166</v>
      </c>
      <c r="Z57" s="283" t="s">
        <v>166</v>
      </c>
      <c r="AA57" s="283" t="s">
        <v>166</v>
      </c>
      <c r="AB57" s="283" t="s">
        <v>166</v>
      </c>
      <c r="AC57" s="283" t="s">
        <v>166</v>
      </c>
    </row>
    <row r="58" spans="1:29" ht="20.75" customHeight="1" x14ac:dyDescent="0.15">
      <c r="A58" s="274" t="s">
        <v>231</v>
      </c>
      <c r="B58" s="293" t="s">
        <v>1752</v>
      </c>
      <c r="C58" s="276" t="s">
        <v>2236</v>
      </c>
      <c r="D58" s="294" t="s">
        <v>166</v>
      </c>
      <c r="E58" s="294" t="s">
        <v>166</v>
      </c>
      <c r="F58" s="294" t="s">
        <v>2237</v>
      </c>
      <c r="G58" s="294" t="s">
        <v>2238</v>
      </c>
      <c r="H58" s="294" t="s">
        <v>2239</v>
      </c>
      <c r="I58" s="294" t="s">
        <v>2240</v>
      </c>
      <c r="J58" s="294" t="s">
        <v>2241</v>
      </c>
      <c r="K58" s="294" t="s">
        <v>166</v>
      </c>
      <c r="L58" s="294" t="s">
        <v>2242</v>
      </c>
      <c r="M58" s="294" t="s">
        <v>2243</v>
      </c>
      <c r="N58" s="294" t="s">
        <v>2244</v>
      </c>
      <c r="O58" s="294" t="s">
        <v>2245</v>
      </c>
      <c r="P58" s="294" t="s">
        <v>2246</v>
      </c>
      <c r="Q58" s="294" t="s">
        <v>2247</v>
      </c>
      <c r="R58" s="294" t="s">
        <v>2248</v>
      </c>
      <c r="S58" s="294" t="s">
        <v>2249</v>
      </c>
      <c r="T58" s="294" t="s">
        <v>2250</v>
      </c>
      <c r="U58" s="294" t="s">
        <v>2251</v>
      </c>
      <c r="V58" s="294" t="s">
        <v>2252</v>
      </c>
      <c r="W58" s="294" t="s">
        <v>2253</v>
      </c>
      <c r="X58" s="294" t="s">
        <v>2254</v>
      </c>
      <c r="Y58" s="294" t="s">
        <v>166</v>
      </c>
      <c r="Z58" s="294" t="s">
        <v>2255</v>
      </c>
      <c r="AA58" s="294" t="s">
        <v>166</v>
      </c>
      <c r="AB58" s="294" t="s">
        <v>2256</v>
      </c>
      <c r="AC58" s="294" t="s">
        <v>2257</v>
      </c>
    </row>
  </sheetData>
  <mergeCells count="1">
    <mergeCell ref="A1:AC1"/>
  </mergeCells>
  <pageMargins left="1" right="1" top="1" bottom="1" header="0.25" footer="0.25"/>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1-a-datasets</vt:lpstr>
      <vt:lpstr>2-b-inversion-coords</vt:lpstr>
      <vt:lpstr>3-c-data-etales-9spp</vt:lpstr>
      <vt:lpstr>4-d-etales-9spp-msc-BNM</vt:lpstr>
      <vt:lpstr>5-e-etales-9spp-msc-BNM-chr</vt:lpstr>
      <vt:lpstr>6-f-etales-9spp-msc</vt:lpstr>
      <vt:lpstr>7-g-etales-9spp-msc-chr</vt:lpstr>
      <vt:lpstr>8-h-msci-8spp-bf</vt:lpstr>
      <vt:lpstr>9-i-etales-8spp-scenario1</vt:lpstr>
      <vt:lpstr>10-j-etales-8spp-scenario2</vt:lpstr>
      <vt:lpstr>11-k-etales-9spp-3s</vt:lpstr>
      <vt:lpstr>12-l-data-hmelv25-res</vt:lpstr>
      <vt:lpstr>13-m-hmelv25-res-msc</vt:lpstr>
      <vt:lpstr>14-n-hmelv25-res-msc-chr</vt:lpstr>
      <vt:lpstr>15-o-hmelv25-all-3s-Aoe</vt:lpstr>
      <vt:lpstr>16-p-hmelv25-all-3s-Era</vt:lpstr>
      <vt:lpstr>17-q-hmelv25-res-msci-noncod</vt:lpstr>
      <vt:lpstr>18-r-hmelv25-res-msci-exonic</vt:lpstr>
      <vt:lpstr>19-s-hmelv25-res-eph-im</vt:lpstr>
      <vt:lpstr>20-t-hmelv25-res-ep-im-samethet</vt:lpstr>
      <vt:lpstr>21-u-hmelv25-res-tcm-im</vt:lpstr>
      <vt:lpstr>22-v-silv_chr15-msc</vt:lpstr>
      <vt:lpstr>23-w-hmelv25-res-chr15b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Thawornwattana, Yuttapong</cp:lastModifiedBy>
  <dcterms:modified xsi:type="dcterms:W3CDTF">2023-11-15T20:43:01Z</dcterms:modified>
</cp:coreProperties>
</file>